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tables/table1.xml" ContentType="application/vnd.openxmlformats-officedocument.spreadsheetml.table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4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6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7.xml" ContentType="application/vnd.openxmlformats-officedocument.drawing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drawings/drawing8.xml" ContentType="application/vnd.openxmlformats-officedocument.drawing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drawings/drawing9.xml" ContentType="application/vnd.openxmlformats-officedocument.drawing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drawings/drawing10.xml" ContentType="application/vnd.openxmlformats-officedocument.drawing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charts/chart40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drawings/drawing11.xml" ContentType="application/vnd.openxmlformats-officedocument.drawing+xml"/>
  <Override PartName="/xl/charts/chart41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harts/chart42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charts/chart43.xml" ContentType="application/vnd.openxmlformats-officedocument.drawingml.chart+xml"/>
  <Override PartName="/xl/charts/style43.xml" ContentType="application/vnd.ms-office.chartstyle+xml"/>
  <Override PartName="/xl/charts/colors43.xml" ContentType="application/vnd.ms-office.chartcolorstyle+xml"/>
  <Override PartName="/xl/charts/chart44.xml" ContentType="application/vnd.openxmlformats-officedocument.drawingml.chart+xml"/>
  <Override PartName="/xl/charts/style44.xml" ContentType="application/vnd.ms-office.chartstyle+xml"/>
  <Override PartName="/xl/charts/colors44.xml" ContentType="application/vnd.ms-office.chartcolorstyle+xml"/>
  <Override PartName="/xl/drawings/drawing12.xml" ContentType="application/vnd.openxmlformats-officedocument.drawing+xml"/>
  <Override PartName="/xl/charts/chart45.xml" ContentType="application/vnd.openxmlformats-officedocument.drawingml.chart+xml"/>
  <Override PartName="/xl/charts/style45.xml" ContentType="application/vnd.ms-office.chartstyle+xml"/>
  <Override PartName="/xl/charts/colors45.xml" ContentType="application/vnd.ms-office.chartcolorstyle+xml"/>
  <Override PartName="/xl/charts/chart46.xml" ContentType="application/vnd.openxmlformats-officedocument.drawingml.chart+xml"/>
  <Override PartName="/xl/charts/style46.xml" ContentType="application/vnd.ms-office.chartstyle+xml"/>
  <Override PartName="/xl/charts/colors46.xml" ContentType="application/vnd.ms-office.chartcolorstyle+xml"/>
  <Override PartName="/xl/charts/chart47.xml" ContentType="application/vnd.openxmlformats-officedocument.drawingml.chart+xml"/>
  <Override PartName="/xl/charts/style47.xml" ContentType="application/vnd.ms-office.chartstyle+xml"/>
  <Override PartName="/xl/charts/colors47.xml" ContentType="application/vnd.ms-office.chartcolorstyle+xml"/>
  <Override PartName="/xl/charts/chart48.xml" ContentType="application/vnd.openxmlformats-officedocument.drawingml.chart+xml"/>
  <Override PartName="/xl/charts/style48.xml" ContentType="application/vnd.ms-office.chartstyle+xml"/>
  <Override PartName="/xl/charts/colors48.xml" ContentType="application/vnd.ms-office.chartcolorstyle+xml"/>
  <Override PartName="/xl/drawings/drawing13.xml" ContentType="application/vnd.openxmlformats-officedocument.drawing+xml"/>
  <Override PartName="/xl/charts/chart49.xml" ContentType="application/vnd.openxmlformats-officedocument.drawingml.chart+xml"/>
  <Override PartName="/xl/charts/style49.xml" ContentType="application/vnd.ms-office.chartstyle+xml"/>
  <Override PartName="/xl/charts/colors49.xml" ContentType="application/vnd.ms-office.chartcolorstyle+xml"/>
  <Override PartName="/xl/charts/chart50.xml" ContentType="application/vnd.openxmlformats-officedocument.drawingml.chart+xml"/>
  <Override PartName="/xl/charts/style50.xml" ContentType="application/vnd.ms-office.chartstyle+xml"/>
  <Override PartName="/xl/charts/colors50.xml" ContentType="application/vnd.ms-office.chartcolorstyle+xml"/>
  <Override PartName="/xl/charts/chart51.xml" ContentType="application/vnd.openxmlformats-officedocument.drawingml.chart+xml"/>
  <Override PartName="/xl/charts/style51.xml" ContentType="application/vnd.ms-office.chartstyle+xml"/>
  <Override PartName="/xl/charts/colors51.xml" ContentType="application/vnd.ms-office.chartcolorstyle+xml"/>
  <Override PartName="/xl/charts/chart52.xml" ContentType="application/vnd.openxmlformats-officedocument.drawingml.chart+xml"/>
  <Override PartName="/xl/charts/style52.xml" ContentType="application/vnd.ms-office.chartstyle+xml"/>
  <Override PartName="/xl/charts/colors52.xml" ContentType="application/vnd.ms-office.chartcolorstyle+xml"/>
  <Override PartName="/xl/drawings/drawing14.xml" ContentType="application/vnd.openxmlformats-officedocument.drawing+xml"/>
  <Override PartName="/xl/charts/chart53.xml" ContentType="application/vnd.openxmlformats-officedocument.drawingml.chart+xml"/>
  <Override PartName="/xl/charts/style53.xml" ContentType="application/vnd.ms-office.chartstyle+xml"/>
  <Override PartName="/xl/charts/colors53.xml" ContentType="application/vnd.ms-office.chartcolorstyle+xml"/>
  <Override PartName="/xl/charts/chart54.xml" ContentType="application/vnd.openxmlformats-officedocument.drawingml.chart+xml"/>
  <Override PartName="/xl/charts/style54.xml" ContentType="application/vnd.ms-office.chartstyle+xml"/>
  <Override PartName="/xl/charts/colors54.xml" ContentType="application/vnd.ms-office.chartcolorstyle+xml"/>
  <Override PartName="/xl/charts/chart55.xml" ContentType="application/vnd.openxmlformats-officedocument.drawingml.chart+xml"/>
  <Override PartName="/xl/charts/style55.xml" ContentType="application/vnd.ms-office.chartstyle+xml"/>
  <Override PartName="/xl/charts/colors55.xml" ContentType="application/vnd.ms-office.chartcolorstyle+xml"/>
  <Override PartName="/xl/charts/chart56.xml" ContentType="application/vnd.openxmlformats-officedocument.drawingml.chart+xml"/>
  <Override PartName="/xl/charts/style56.xml" ContentType="application/vnd.ms-office.chartstyle+xml"/>
  <Override PartName="/xl/charts/colors56.xml" ContentType="application/vnd.ms-office.chartcolorstyle+xml"/>
  <Override PartName="/xl/drawings/drawing15.xml" ContentType="application/vnd.openxmlformats-officedocument.drawing+xml"/>
  <Override PartName="/xl/charts/chart57.xml" ContentType="application/vnd.openxmlformats-officedocument.drawingml.chart+xml"/>
  <Override PartName="/xl/charts/style57.xml" ContentType="application/vnd.ms-office.chartstyle+xml"/>
  <Override PartName="/xl/charts/colors57.xml" ContentType="application/vnd.ms-office.chartcolorstyle+xml"/>
  <Override PartName="/xl/charts/chart58.xml" ContentType="application/vnd.openxmlformats-officedocument.drawingml.chart+xml"/>
  <Override PartName="/xl/charts/style58.xml" ContentType="application/vnd.ms-office.chartstyle+xml"/>
  <Override PartName="/xl/charts/colors58.xml" ContentType="application/vnd.ms-office.chartcolorstyle+xml"/>
  <Override PartName="/xl/charts/chart59.xml" ContentType="application/vnd.openxmlformats-officedocument.drawingml.chart+xml"/>
  <Override PartName="/xl/charts/style59.xml" ContentType="application/vnd.ms-office.chartstyle+xml"/>
  <Override PartName="/xl/charts/colors59.xml" ContentType="application/vnd.ms-office.chartcolorstyle+xml"/>
  <Override PartName="/xl/charts/chart60.xml" ContentType="application/vnd.openxmlformats-officedocument.drawingml.chart+xml"/>
  <Override PartName="/xl/charts/style60.xml" ContentType="application/vnd.ms-office.chartstyle+xml"/>
  <Override PartName="/xl/charts/colors60.xml" ContentType="application/vnd.ms-office.chartcolorstyle+xml"/>
  <Override PartName="/xl/drawings/drawing16.xml" ContentType="application/vnd.openxmlformats-officedocument.drawing+xml"/>
  <Override PartName="/xl/charts/chart61.xml" ContentType="application/vnd.openxmlformats-officedocument.drawingml.chart+xml"/>
  <Override PartName="/xl/charts/style61.xml" ContentType="application/vnd.ms-office.chartstyle+xml"/>
  <Override PartName="/xl/charts/colors61.xml" ContentType="application/vnd.ms-office.chartcolorstyle+xml"/>
  <Override PartName="/xl/charts/chart62.xml" ContentType="application/vnd.openxmlformats-officedocument.drawingml.chart+xml"/>
  <Override PartName="/xl/charts/style62.xml" ContentType="application/vnd.ms-office.chartstyle+xml"/>
  <Override PartName="/xl/charts/colors62.xml" ContentType="application/vnd.ms-office.chartcolorstyle+xml"/>
  <Override PartName="/xl/charts/chart63.xml" ContentType="application/vnd.openxmlformats-officedocument.drawingml.chart+xml"/>
  <Override PartName="/xl/charts/style63.xml" ContentType="application/vnd.ms-office.chartstyle+xml"/>
  <Override PartName="/xl/charts/colors63.xml" ContentType="application/vnd.ms-office.chartcolorstyle+xml"/>
  <Override PartName="/xl/charts/chart64.xml" ContentType="application/vnd.openxmlformats-officedocument.drawingml.chart+xml"/>
  <Override PartName="/xl/charts/style64.xml" ContentType="application/vnd.ms-office.chartstyle+xml"/>
  <Override PartName="/xl/charts/colors64.xml" ContentType="application/vnd.ms-office.chartcolorstyle+xml"/>
  <Override PartName="/xl/drawings/drawing17.xml" ContentType="application/vnd.openxmlformats-officedocument.drawing+xml"/>
  <Override PartName="/xl/charts/chart65.xml" ContentType="application/vnd.openxmlformats-officedocument.drawingml.chart+xml"/>
  <Override PartName="/xl/charts/style65.xml" ContentType="application/vnd.ms-office.chartstyle+xml"/>
  <Override PartName="/xl/charts/colors65.xml" ContentType="application/vnd.ms-office.chartcolorstyle+xml"/>
  <Override PartName="/xl/charts/chart66.xml" ContentType="application/vnd.openxmlformats-officedocument.drawingml.chart+xml"/>
  <Override PartName="/xl/charts/style66.xml" ContentType="application/vnd.ms-office.chartstyle+xml"/>
  <Override PartName="/xl/charts/colors66.xml" ContentType="application/vnd.ms-office.chartcolorstyle+xml"/>
  <Override PartName="/xl/charts/chart67.xml" ContentType="application/vnd.openxmlformats-officedocument.drawingml.chart+xml"/>
  <Override PartName="/xl/charts/style67.xml" ContentType="application/vnd.ms-office.chartstyle+xml"/>
  <Override PartName="/xl/charts/colors67.xml" ContentType="application/vnd.ms-office.chartcolorstyle+xml"/>
  <Override PartName="/xl/charts/chart68.xml" ContentType="application/vnd.openxmlformats-officedocument.drawingml.chart+xml"/>
  <Override PartName="/xl/charts/style68.xml" ContentType="application/vnd.ms-office.chartstyle+xml"/>
  <Override PartName="/xl/charts/colors68.xml" ContentType="application/vnd.ms-office.chartcolorstyle+xml"/>
  <Override PartName="/xl/drawings/drawing18.xml" ContentType="application/vnd.openxmlformats-officedocument.drawing+xml"/>
  <Override PartName="/xl/charts/chart69.xml" ContentType="application/vnd.openxmlformats-officedocument.drawingml.chart+xml"/>
  <Override PartName="/xl/charts/style69.xml" ContentType="application/vnd.ms-office.chartstyle+xml"/>
  <Override PartName="/xl/charts/colors69.xml" ContentType="application/vnd.ms-office.chartcolorstyle+xml"/>
  <Override PartName="/xl/charts/chart70.xml" ContentType="application/vnd.openxmlformats-officedocument.drawingml.chart+xml"/>
  <Override PartName="/xl/charts/style70.xml" ContentType="application/vnd.ms-office.chartstyle+xml"/>
  <Override PartName="/xl/charts/colors70.xml" ContentType="application/vnd.ms-office.chartcolorstyle+xml"/>
  <Override PartName="/xl/charts/chart71.xml" ContentType="application/vnd.openxmlformats-officedocument.drawingml.chart+xml"/>
  <Override PartName="/xl/charts/style71.xml" ContentType="application/vnd.ms-office.chartstyle+xml"/>
  <Override PartName="/xl/charts/colors71.xml" ContentType="application/vnd.ms-office.chartcolorstyle+xml"/>
  <Override PartName="/xl/charts/chart72.xml" ContentType="application/vnd.openxmlformats-officedocument.drawingml.chart+xml"/>
  <Override PartName="/xl/charts/style72.xml" ContentType="application/vnd.ms-office.chartstyle+xml"/>
  <Override PartName="/xl/charts/colors72.xml" ContentType="application/vnd.ms-office.chartcolorstyle+xml"/>
  <Override PartName="/xl/drawings/drawing19.xml" ContentType="application/vnd.openxmlformats-officedocument.drawing+xml"/>
  <Override PartName="/xl/charts/chart73.xml" ContentType="application/vnd.openxmlformats-officedocument.drawingml.chart+xml"/>
  <Override PartName="/xl/charts/style73.xml" ContentType="application/vnd.ms-office.chartstyle+xml"/>
  <Override PartName="/xl/charts/colors73.xml" ContentType="application/vnd.ms-office.chartcolorstyle+xml"/>
  <Override PartName="/xl/charts/chart74.xml" ContentType="application/vnd.openxmlformats-officedocument.drawingml.chart+xml"/>
  <Override PartName="/xl/charts/style74.xml" ContentType="application/vnd.ms-office.chartstyle+xml"/>
  <Override PartName="/xl/charts/colors74.xml" ContentType="application/vnd.ms-office.chartcolorstyle+xml"/>
  <Override PartName="/xl/charts/chart75.xml" ContentType="application/vnd.openxmlformats-officedocument.drawingml.chart+xml"/>
  <Override PartName="/xl/charts/style75.xml" ContentType="application/vnd.ms-office.chartstyle+xml"/>
  <Override PartName="/xl/charts/colors75.xml" ContentType="application/vnd.ms-office.chartcolorstyle+xml"/>
  <Override PartName="/xl/charts/chart76.xml" ContentType="application/vnd.openxmlformats-officedocument.drawingml.chart+xml"/>
  <Override PartName="/xl/charts/style76.xml" ContentType="application/vnd.ms-office.chartstyle+xml"/>
  <Override PartName="/xl/charts/colors76.xml" ContentType="application/vnd.ms-office.chartcolorstyle+xml"/>
  <Override PartName="/xl/drawings/drawing20.xml" ContentType="application/vnd.openxmlformats-officedocument.drawing+xml"/>
  <Override PartName="/xl/charts/chart77.xml" ContentType="application/vnd.openxmlformats-officedocument.drawingml.chart+xml"/>
  <Override PartName="/xl/charts/style77.xml" ContentType="application/vnd.ms-office.chartstyle+xml"/>
  <Override PartName="/xl/charts/colors77.xml" ContentType="application/vnd.ms-office.chartcolorstyle+xml"/>
  <Override PartName="/xl/charts/chart78.xml" ContentType="application/vnd.openxmlformats-officedocument.drawingml.chart+xml"/>
  <Override PartName="/xl/charts/style78.xml" ContentType="application/vnd.ms-office.chartstyle+xml"/>
  <Override PartName="/xl/charts/colors78.xml" ContentType="application/vnd.ms-office.chartcolorstyle+xml"/>
  <Override PartName="/xl/charts/chart79.xml" ContentType="application/vnd.openxmlformats-officedocument.drawingml.chart+xml"/>
  <Override PartName="/xl/charts/style79.xml" ContentType="application/vnd.ms-office.chartstyle+xml"/>
  <Override PartName="/xl/charts/colors79.xml" ContentType="application/vnd.ms-office.chartcolorstyle+xml"/>
  <Override PartName="/xl/charts/chart80.xml" ContentType="application/vnd.openxmlformats-officedocument.drawingml.chart+xml"/>
  <Override PartName="/xl/charts/style80.xml" ContentType="application/vnd.ms-office.chartstyle+xml"/>
  <Override PartName="/xl/charts/colors80.xml" ContentType="application/vnd.ms-office.chartcolorstyle+xml"/>
  <Override PartName="/xl/drawings/drawing21.xml" ContentType="application/vnd.openxmlformats-officedocument.drawing+xml"/>
  <Override PartName="/xl/charts/chart81.xml" ContentType="application/vnd.openxmlformats-officedocument.drawingml.chart+xml"/>
  <Override PartName="/xl/charts/style81.xml" ContentType="application/vnd.ms-office.chartstyle+xml"/>
  <Override PartName="/xl/charts/colors81.xml" ContentType="application/vnd.ms-office.chartcolorstyle+xml"/>
  <Override PartName="/xl/charts/chart82.xml" ContentType="application/vnd.openxmlformats-officedocument.drawingml.chart+xml"/>
  <Override PartName="/xl/charts/style82.xml" ContentType="application/vnd.ms-office.chartstyle+xml"/>
  <Override PartName="/xl/charts/colors82.xml" ContentType="application/vnd.ms-office.chartcolorstyle+xml"/>
  <Override PartName="/xl/charts/chart83.xml" ContentType="application/vnd.openxmlformats-officedocument.drawingml.chart+xml"/>
  <Override PartName="/xl/charts/style83.xml" ContentType="application/vnd.ms-office.chartstyle+xml"/>
  <Override PartName="/xl/charts/colors83.xml" ContentType="application/vnd.ms-office.chartcolorstyle+xml"/>
  <Override PartName="/xl/charts/chart84.xml" ContentType="application/vnd.openxmlformats-officedocument.drawingml.chart+xml"/>
  <Override PartName="/xl/charts/style84.xml" ContentType="application/vnd.ms-office.chartstyle+xml"/>
  <Override PartName="/xl/charts/colors84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urphygroup.sharepoint.com/teams/CGD0040/Shared Documents/Murphy/58.0 - mua Water_NAV's/58.2 - Technical/Regulated Compliance Returns/2026_Returns/2026_Environment Agency/WRMP/"/>
    </mc:Choice>
  </mc:AlternateContent>
  <xr:revisionPtr revIDLastSave="773" documentId="13_ncr:1_{A5E44476-E36F-48B2-ADE7-0F602F16C01F}" xr6:coauthVersionLast="47" xr6:coauthVersionMax="47" xr10:uidLastSave="{068CEB60-8B4A-46CB-899D-EF07921DBBC4}"/>
  <bookViews>
    <workbookView xWindow="-120" yWindow="-120" windowWidth="29040" windowHeight="15720" tabRatio="862" xr2:uid="{D8D06C4A-3E41-4A7D-8C32-10D0A31C00C8}"/>
  </bookViews>
  <sheets>
    <sheet name="Title Page" sheetId="1" r:id="rId1"/>
    <sheet name="Whole Company Summary" sheetId="2" r:id="rId2"/>
    <sheet name="1. BL Appointments by incumbent" sheetId="3" r:id="rId3"/>
    <sheet name="9. Northumbrian Water" sheetId="74" r:id="rId4"/>
    <sheet name="12. Severn Trent Water" sheetId="77" r:id="rId5"/>
    <sheet name="18. United Utilities" sheetId="83" r:id="rId6"/>
    <sheet name="2. Affinity Water" sheetId="43" r:id="rId7"/>
    <sheet name="3. Anglian Water" sheetId="68" r:id="rId8"/>
    <sheet name="4. Bristol Water" sheetId="69" r:id="rId9"/>
    <sheet name="5. Cambridge Water" sheetId="70" r:id="rId10"/>
    <sheet name="6. Dwr Cymru Welsh Water" sheetId="71" r:id="rId11"/>
    <sheet name="7. Essex &amp; Suffolk Water" sheetId="72" r:id="rId12"/>
    <sheet name="8. Hafren Dyfrdwy" sheetId="73" r:id="rId13"/>
    <sheet name="10. Portsmouth Water" sheetId="75" r:id="rId14"/>
    <sheet name="11. SES Water" sheetId="76" r:id="rId15"/>
    <sheet name="13. South East Water" sheetId="78" r:id="rId16"/>
    <sheet name="14. South Staffordshire Water" sheetId="79" r:id="rId17"/>
    <sheet name="15. South West Water" sheetId="80" r:id="rId18"/>
    <sheet name="16. Southern Water" sheetId="81" r:id="rId19"/>
    <sheet name="17. Thames Water" sheetId="82" r:id="rId20"/>
    <sheet name="19. Veolia Water Projects" sheetId="84" r:id="rId21"/>
    <sheet name="20. Wessex Water" sheetId="85" r:id="rId22"/>
    <sheet name="21. Yorkshire Water" sheetId="65" r:id="rId2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18" i="74" l="1"/>
  <c r="Q118" i="74"/>
  <c r="R118" i="74"/>
  <c r="S118" i="74"/>
  <c r="S124" i="74" s="1"/>
  <c r="T118" i="74"/>
  <c r="U118" i="74"/>
  <c r="V118" i="74"/>
  <c r="W118" i="74"/>
  <c r="X118" i="74"/>
  <c r="Y118" i="74"/>
  <c r="Z118" i="74"/>
  <c r="AA118" i="74"/>
  <c r="AB118" i="74"/>
  <c r="AC118" i="74"/>
  <c r="AD118" i="74"/>
  <c r="AE118" i="74"/>
  <c r="AF118" i="74"/>
  <c r="AG118" i="74"/>
  <c r="AH118" i="74"/>
  <c r="AI118" i="74"/>
  <c r="AJ118" i="74"/>
  <c r="AK118" i="74"/>
  <c r="AL118" i="74"/>
  <c r="AM118" i="74"/>
  <c r="AM124" i="74" s="1"/>
  <c r="P119" i="74"/>
  <c r="Q119" i="74"/>
  <c r="R119" i="74"/>
  <c r="S119" i="74"/>
  <c r="T119" i="74"/>
  <c r="U119" i="74"/>
  <c r="V119" i="74"/>
  <c r="W119" i="74"/>
  <c r="X119" i="74"/>
  <c r="Y119" i="74"/>
  <c r="Z119" i="74"/>
  <c r="AA119" i="74"/>
  <c r="AB119" i="74"/>
  <c r="AC119" i="74"/>
  <c r="AD119" i="74"/>
  <c r="AE119" i="74"/>
  <c r="AF119" i="74"/>
  <c r="AG119" i="74"/>
  <c r="AH119" i="74"/>
  <c r="AI119" i="74"/>
  <c r="AJ119" i="74"/>
  <c r="AK119" i="74"/>
  <c r="AL119" i="74"/>
  <c r="AM119" i="74"/>
  <c r="P120" i="74"/>
  <c r="Q120" i="74"/>
  <c r="R120" i="74"/>
  <c r="S120" i="74"/>
  <c r="T120" i="74"/>
  <c r="U120" i="74"/>
  <c r="V120" i="74"/>
  <c r="W120" i="74"/>
  <c r="X120" i="74"/>
  <c r="Y120" i="74"/>
  <c r="Z120" i="74"/>
  <c r="AA120" i="74"/>
  <c r="AB120" i="74"/>
  <c r="AC120" i="74"/>
  <c r="AD120" i="74"/>
  <c r="AE120" i="74"/>
  <c r="AF120" i="74"/>
  <c r="AG120" i="74"/>
  <c r="AH120" i="74"/>
  <c r="AI120" i="74"/>
  <c r="AI124" i="74" s="1"/>
  <c r="AJ120" i="74"/>
  <c r="AK120" i="74"/>
  <c r="AL120" i="74"/>
  <c r="AM120" i="74"/>
  <c r="P121" i="74"/>
  <c r="Q121" i="74"/>
  <c r="R121" i="74"/>
  <c r="S121" i="74"/>
  <c r="T121" i="74"/>
  <c r="U121" i="74"/>
  <c r="V121" i="74"/>
  <c r="W121" i="74"/>
  <c r="X121" i="74"/>
  <c r="Y121" i="74"/>
  <c r="Z121" i="74"/>
  <c r="AA121" i="74"/>
  <c r="AB121" i="74"/>
  <c r="AC121" i="74"/>
  <c r="AD121" i="74"/>
  <c r="AE121" i="74"/>
  <c r="AF121" i="74"/>
  <c r="AG121" i="74"/>
  <c r="AH121" i="74"/>
  <c r="AI121" i="74"/>
  <c r="AJ121" i="74"/>
  <c r="AK121" i="74"/>
  <c r="AL121" i="74"/>
  <c r="AM121" i="74"/>
  <c r="P122" i="74"/>
  <c r="Q122" i="74"/>
  <c r="R122" i="74"/>
  <c r="S122" i="74"/>
  <c r="T122" i="74"/>
  <c r="U122" i="74"/>
  <c r="V122" i="74"/>
  <c r="W122" i="74"/>
  <c r="X122" i="74"/>
  <c r="Y122" i="74"/>
  <c r="Z122" i="74"/>
  <c r="AA122" i="74"/>
  <c r="AB122" i="74"/>
  <c r="AC122" i="74"/>
  <c r="AD122" i="74"/>
  <c r="AE122" i="74"/>
  <c r="AF122" i="74"/>
  <c r="AG122" i="74"/>
  <c r="AH122" i="74"/>
  <c r="AI122" i="74"/>
  <c r="AJ122" i="74"/>
  <c r="AK122" i="74"/>
  <c r="AL122" i="74"/>
  <c r="AM122" i="74"/>
  <c r="P123" i="74"/>
  <c r="Q123" i="74"/>
  <c r="R123" i="74"/>
  <c r="S123" i="74"/>
  <c r="T123" i="74"/>
  <c r="U123" i="74"/>
  <c r="V123" i="74"/>
  <c r="W123" i="74"/>
  <c r="X123" i="74"/>
  <c r="Y123" i="74"/>
  <c r="Z123" i="74"/>
  <c r="AA123" i="74"/>
  <c r="AB123" i="74"/>
  <c r="AC123" i="74"/>
  <c r="AD123" i="74"/>
  <c r="AE123" i="74"/>
  <c r="AF123" i="74"/>
  <c r="AG123" i="74"/>
  <c r="AH123" i="74"/>
  <c r="AI123" i="74"/>
  <c r="AJ123" i="74"/>
  <c r="AK123" i="74"/>
  <c r="AL123" i="74"/>
  <c r="AM123" i="74"/>
  <c r="P124" i="74"/>
  <c r="Q124" i="74"/>
  <c r="R124" i="74"/>
  <c r="T124" i="74"/>
  <c r="U124" i="74"/>
  <c r="V124" i="74"/>
  <c r="W124" i="74"/>
  <c r="X124" i="74"/>
  <c r="Y124" i="74"/>
  <c r="Z124" i="74"/>
  <c r="AA124" i="74"/>
  <c r="AB124" i="74"/>
  <c r="AC124" i="74"/>
  <c r="AD124" i="74"/>
  <c r="AE124" i="74"/>
  <c r="AF124" i="74"/>
  <c r="AG124" i="74"/>
  <c r="AH124" i="74"/>
  <c r="AJ124" i="74"/>
  <c r="AK124" i="74"/>
  <c r="AL124" i="74"/>
  <c r="P127" i="74"/>
  <c r="Q127" i="74"/>
  <c r="R127" i="74"/>
  <c r="S127" i="74"/>
  <c r="T127" i="74"/>
  <c r="U127" i="74"/>
  <c r="V127" i="74"/>
  <c r="W127" i="74"/>
  <c r="X127" i="74"/>
  <c r="Y127" i="74"/>
  <c r="Z127" i="74"/>
  <c r="AA127" i="74"/>
  <c r="AB127" i="74"/>
  <c r="AC127" i="74"/>
  <c r="AD127" i="74"/>
  <c r="AE127" i="74"/>
  <c r="AF127" i="74"/>
  <c r="AG127" i="74"/>
  <c r="AH127" i="74"/>
  <c r="AI127" i="74"/>
  <c r="AJ127" i="74"/>
  <c r="AK127" i="74"/>
  <c r="AL127" i="74"/>
  <c r="AM127" i="74"/>
  <c r="P128" i="74"/>
  <c r="Q128" i="74"/>
  <c r="R128" i="74"/>
  <c r="S128" i="74"/>
  <c r="T128" i="74"/>
  <c r="U128" i="74"/>
  <c r="V128" i="74"/>
  <c r="V133" i="74" s="1"/>
  <c r="W128" i="74"/>
  <c r="X128" i="74"/>
  <c r="Y128" i="74"/>
  <c r="Z128" i="74"/>
  <c r="AA128" i="74"/>
  <c r="AB128" i="74"/>
  <c r="AC128" i="74"/>
  <c r="AD128" i="74"/>
  <c r="AE128" i="74"/>
  <c r="AF128" i="74"/>
  <c r="AG128" i="74"/>
  <c r="AH128" i="74"/>
  <c r="AI128" i="74"/>
  <c r="AJ128" i="74"/>
  <c r="AK128" i="74"/>
  <c r="AL128" i="74"/>
  <c r="AM128" i="74"/>
  <c r="P129" i="74"/>
  <c r="Q129" i="74"/>
  <c r="R129" i="74"/>
  <c r="S129" i="74"/>
  <c r="T129" i="74"/>
  <c r="U129" i="74"/>
  <c r="V129" i="74"/>
  <c r="W129" i="74"/>
  <c r="X129" i="74"/>
  <c r="Y129" i="74"/>
  <c r="Z129" i="74"/>
  <c r="AA129" i="74"/>
  <c r="AB129" i="74"/>
  <c r="AC129" i="74"/>
  <c r="AD129" i="74"/>
  <c r="AE129" i="74"/>
  <c r="AF129" i="74"/>
  <c r="AG129" i="74"/>
  <c r="AH129" i="74"/>
  <c r="AI129" i="74"/>
  <c r="AJ129" i="74"/>
  <c r="AK129" i="74"/>
  <c r="AK133" i="74" s="1"/>
  <c r="AL129" i="74"/>
  <c r="AM129" i="74"/>
  <c r="P130" i="74"/>
  <c r="Q130" i="74"/>
  <c r="R130" i="74"/>
  <c r="S130" i="74"/>
  <c r="T130" i="74"/>
  <c r="U130" i="74"/>
  <c r="V130" i="74"/>
  <c r="W130" i="74"/>
  <c r="X130" i="74"/>
  <c r="Y130" i="74"/>
  <c r="Z130" i="74"/>
  <c r="AA130" i="74"/>
  <c r="AB130" i="74"/>
  <c r="AC130" i="74"/>
  <c r="AD130" i="74"/>
  <c r="AE130" i="74"/>
  <c r="AF130" i="74"/>
  <c r="AG130" i="74"/>
  <c r="AH130" i="74"/>
  <c r="AI130" i="74"/>
  <c r="AJ130" i="74"/>
  <c r="AK130" i="74"/>
  <c r="AL130" i="74"/>
  <c r="AM130" i="74"/>
  <c r="P131" i="74"/>
  <c r="Q131" i="74"/>
  <c r="R131" i="74"/>
  <c r="S131" i="74"/>
  <c r="T131" i="74"/>
  <c r="U131" i="74"/>
  <c r="V131" i="74"/>
  <c r="W131" i="74"/>
  <c r="X131" i="74"/>
  <c r="Y131" i="74"/>
  <c r="Z131" i="74"/>
  <c r="AA131" i="74"/>
  <c r="AB131" i="74"/>
  <c r="AC131" i="74"/>
  <c r="AD131" i="74"/>
  <c r="AE131" i="74"/>
  <c r="AF131" i="74"/>
  <c r="AG131" i="74"/>
  <c r="AH131" i="74"/>
  <c r="AI131" i="74"/>
  <c r="AJ131" i="74"/>
  <c r="AK131" i="74"/>
  <c r="AL131" i="74"/>
  <c r="AM131" i="74"/>
  <c r="P132" i="74"/>
  <c r="Q132" i="74"/>
  <c r="R132" i="74"/>
  <c r="S132" i="74"/>
  <c r="T132" i="74"/>
  <c r="U132" i="74"/>
  <c r="V132" i="74"/>
  <c r="W132" i="74"/>
  <c r="X132" i="74"/>
  <c r="Y132" i="74"/>
  <c r="Z132" i="74"/>
  <c r="AA132" i="74"/>
  <c r="AB132" i="74"/>
  <c r="AC132" i="74"/>
  <c r="AD132" i="74"/>
  <c r="AE132" i="74"/>
  <c r="AF132" i="74"/>
  <c r="AG132" i="74"/>
  <c r="AH132" i="74"/>
  <c r="AI132" i="74"/>
  <c r="AJ132" i="74"/>
  <c r="AK132" i="74"/>
  <c r="AL132" i="74"/>
  <c r="AM132" i="74"/>
  <c r="P133" i="74"/>
  <c r="Q133" i="74"/>
  <c r="R133" i="74"/>
  <c r="S133" i="74"/>
  <c r="T133" i="74"/>
  <c r="U133" i="74"/>
  <c r="W133" i="74"/>
  <c r="X133" i="74"/>
  <c r="Y133" i="74"/>
  <c r="Z133" i="74"/>
  <c r="AA133" i="74"/>
  <c r="AB133" i="74"/>
  <c r="AC133" i="74"/>
  <c r="AD133" i="74"/>
  <c r="AE133" i="74"/>
  <c r="AF133" i="74"/>
  <c r="AG133" i="74"/>
  <c r="AH133" i="74"/>
  <c r="AI133" i="74"/>
  <c r="AJ133" i="74"/>
  <c r="AL133" i="74"/>
  <c r="AM133" i="74"/>
  <c r="N118" i="74"/>
  <c r="O118" i="74"/>
  <c r="N119" i="74"/>
  <c r="O119" i="74"/>
  <c r="O124" i="74" s="1"/>
  <c r="N120" i="74"/>
  <c r="O120" i="74"/>
  <c r="N121" i="74"/>
  <c r="O121" i="74"/>
  <c r="N122" i="74"/>
  <c r="O122" i="74"/>
  <c r="N123" i="74"/>
  <c r="O123" i="74"/>
  <c r="N124" i="74"/>
  <c r="N127" i="74"/>
  <c r="O127" i="74"/>
  <c r="N128" i="74"/>
  <c r="O128" i="74"/>
  <c r="N129" i="74"/>
  <c r="O129" i="74"/>
  <c r="O133" i="74" s="1"/>
  <c r="N130" i="74"/>
  <c r="N133" i="74" s="1"/>
  <c r="O130" i="74"/>
  <c r="N131" i="74"/>
  <c r="O131" i="74"/>
  <c r="N132" i="74"/>
  <c r="O132" i="74"/>
  <c r="AL52" i="74"/>
  <c r="AL53" i="74"/>
  <c r="AL55" i="74" s="1"/>
  <c r="AK83" i="74"/>
  <c r="AK87" i="74" s="1"/>
  <c r="AK89" i="74" s="1"/>
  <c r="AK84" i="74"/>
  <c r="AL84" i="74"/>
  <c r="AK85" i="74"/>
  <c r="AL85" i="74"/>
  <c r="AK86" i="74"/>
  <c r="AL86" i="74"/>
  <c r="AK88" i="74"/>
  <c r="AL88" i="74"/>
  <c r="R83" i="74"/>
  <c r="S83" i="74"/>
  <c r="R84" i="74"/>
  <c r="S84" i="74"/>
  <c r="R85" i="74"/>
  <c r="R87" i="74" s="1"/>
  <c r="R89" i="74" s="1"/>
  <c r="S85" i="74"/>
  <c r="S87" i="74" s="1"/>
  <c r="S89" i="74" s="1"/>
  <c r="R86" i="74"/>
  <c r="S86" i="74"/>
  <c r="R88" i="74"/>
  <c r="S88" i="74"/>
  <c r="CJ112" i="74"/>
  <c r="CI112" i="74"/>
  <c r="CH112" i="74"/>
  <c r="CG112" i="74"/>
  <c r="CF112" i="74"/>
  <c r="CE112" i="74"/>
  <c r="CD112" i="74"/>
  <c r="CC112" i="74"/>
  <c r="CB112" i="74"/>
  <c r="CA112" i="74"/>
  <c r="BZ112" i="74"/>
  <c r="BY112" i="74"/>
  <c r="BX112" i="74"/>
  <c r="BW112" i="74"/>
  <c r="BV112" i="74"/>
  <c r="BU112" i="74"/>
  <c r="BT112" i="74"/>
  <c r="BS112" i="74"/>
  <c r="BR112" i="74"/>
  <c r="BQ112" i="74"/>
  <c r="BP112" i="74"/>
  <c r="BO112" i="74"/>
  <c r="BN112" i="74"/>
  <c r="BM112" i="74"/>
  <c r="BL112" i="74"/>
  <c r="BK112" i="74"/>
  <c r="BJ112" i="74"/>
  <c r="BI112" i="74"/>
  <c r="BH112" i="74"/>
  <c r="BG112" i="74"/>
  <c r="BF112" i="74"/>
  <c r="BE112" i="74"/>
  <c r="BD112" i="74"/>
  <c r="BC112" i="74"/>
  <c r="BB112" i="74"/>
  <c r="BA112" i="74"/>
  <c r="AZ112" i="74"/>
  <c r="AY112" i="74"/>
  <c r="AX112" i="74"/>
  <c r="AW112" i="74"/>
  <c r="AV112" i="74"/>
  <c r="AU112" i="74"/>
  <c r="AT112" i="74"/>
  <c r="AS112" i="74"/>
  <c r="AR112" i="74"/>
  <c r="AQ112" i="74"/>
  <c r="AP112" i="74"/>
  <c r="AO112" i="74"/>
  <c r="AN112" i="74"/>
  <c r="AM112" i="74"/>
  <c r="AL112" i="74"/>
  <c r="AK112" i="74"/>
  <c r="AJ112" i="74"/>
  <c r="AI112" i="74"/>
  <c r="AH112" i="74"/>
  <c r="AG112" i="74"/>
  <c r="AF112" i="74"/>
  <c r="AE112" i="74"/>
  <c r="AD112" i="74"/>
  <c r="AC112" i="74"/>
  <c r="AB112" i="74"/>
  <c r="AA112" i="74"/>
  <c r="Z112" i="74"/>
  <c r="Y112" i="74"/>
  <c r="X112" i="74"/>
  <c r="W112" i="74"/>
  <c r="V112" i="74"/>
  <c r="U112" i="74"/>
  <c r="T112" i="74"/>
  <c r="S112" i="74"/>
  <c r="R112" i="74"/>
  <c r="Q112" i="74"/>
  <c r="P112" i="74"/>
  <c r="O112" i="74"/>
  <c r="N112" i="74"/>
  <c r="M112" i="74"/>
  <c r="L112" i="74"/>
  <c r="K112" i="74"/>
  <c r="J112" i="74"/>
  <c r="I112" i="74"/>
  <c r="H112" i="74"/>
  <c r="CF111" i="74"/>
  <c r="CF113" i="74" s="1"/>
  <c r="BX111" i="74"/>
  <c r="BX113" i="74" s="1"/>
  <c r="BP111" i="74"/>
  <c r="BP113" i="74" s="1"/>
  <c r="BH111" i="74"/>
  <c r="BH113" i="74" s="1"/>
  <c r="AZ111" i="74"/>
  <c r="AZ113" i="74" s="1"/>
  <c r="CJ110" i="74"/>
  <c r="CI110" i="74"/>
  <c r="CH110" i="74"/>
  <c r="CG110" i="74"/>
  <c r="CF110" i="74"/>
  <c r="CE110" i="74"/>
  <c r="CD110" i="74"/>
  <c r="CC110" i="74"/>
  <c r="CB110" i="74"/>
  <c r="CA110" i="74"/>
  <c r="BZ110" i="74"/>
  <c r="BY110" i="74"/>
  <c r="BX110" i="74"/>
  <c r="BW110" i="74"/>
  <c r="BV110" i="74"/>
  <c r="BU110" i="74"/>
  <c r="BT110" i="74"/>
  <c r="BS110" i="74"/>
  <c r="BR110" i="74"/>
  <c r="BQ110" i="74"/>
  <c r="BP110" i="74"/>
  <c r="BO110" i="74"/>
  <c r="BN110" i="74"/>
  <c r="BM110" i="74"/>
  <c r="BL110" i="74"/>
  <c r="BK110" i="74"/>
  <c r="BJ110" i="74"/>
  <c r="BI110" i="74"/>
  <c r="BH110" i="74"/>
  <c r="BG110" i="74"/>
  <c r="BF110" i="74"/>
  <c r="BE110" i="74"/>
  <c r="BD110" i="74"/>
  <c r="BC110" i="74"/>
  <c r="BB110" i="74"/>
  <c r="BA110" i="74"/>
  <c r="AZ110" i="74"/>
  <c r="AY110" i="74"/>
  <c r="AX110" i="74"/>
  <c r="AW110" i="74"/>
  <c r="AV110" i="74"/>
  <c r="AU110" i="74"/>
  <c r="AT110" i="74"/>
  <c r="AS110" i="74"/>
  <c r="AR110" i="74"/>
  <c r="AQ110" i="74"/>
  <c r="AP110" i="74"/>
  <c r="AO110" i="74"/>
  <c r="AN110" i="74"/>
  <c r="AM110" i="74"/>
  <c r="AL110" i="74"/>
  <c r="AK110" i="74"/>
  <c r="AJ110" i="74"/>
  <c r="AI110" i="74"/>
  <c r="AH110" i="74"/>
  <c r="AG110" i="74"/>
  <c r="AF110" i="74"/>
  <c r="AE110" i="74"/>
  <c r="AD110" i="74"/>
  <c r="AC110" i="74"/>
  <c r="AB110" i="74"/>
  <c r="AA110" i="74"/>
  <c r="Z110" i="74"/>
  <c r="Y110" i="74"/>
  <c r="X110" i="74"/>
  <c r="W110" i="74"/>
  <c r="V110" i="74"/>
  <c r="U110" i="74"/>
  <c r="T110" i="74"/>
  <c r="S110" i="74"/>
  <c r="R110" i="74"/>
  <c r="Q110" i="74"/>
  <c r="P110" i="74"/>
  <c r="O110" i="74"/>
  <c r="N110" i="74"/>
  <c r="M110" i="74"/>
  <c r="L110" i="74"/>
  <c r="K110" i="74"/>
  <c r="J110" i="74"/>
  <c r="I110" i="74"/>
  <c r="H110" i="74"/>
  <c r="CJ109" i="74"/>
  <c r="CI109" i="74"/>
  <c r="CI111" i="74" s="1"/>
  <c r="CI113" i="74" s="1"/>
  <c r="CH109" i="74"/>
  <c r="CH111" i="74" s="1"/>
  <c r="CH113" i="74" s="1"/>
  <c r="CG109" i="74"/>
  <c r="CF109" i="74"/>
  <c r="CE109" i="74"/>
  <c r="CD109" i="74"/>
  <c r="CC109" i="74"/>
  <c r="CB109" i="74"/>
  <c r="CA109" i="74"/>
  <c r="CA111" i="74" s="1"/>
  <c r="CA113" i="74" s="1"/>
  <c r="BZ109" i="74"/>
  <c r="BZ111" i="74" s="1"/>
  <c r="BZ113" i="74" s="1"/>
  <c r="BY109" i="74"/>
  <c r="BX109" i="74"/>
  <c r="BW109" i="74"/>
  <c r="BV109" i="74"/>
  <c r="BU109" i="74"/>
  <c r="BT109" i="74"/>
  <c r="BS109" i="74"/>
  <c r="BS111" i="74" s="1"/>
  <c r="BS113" i="74" s="1"/>
  <c r="BR109" i="74"/>
  <c r="BR111" i="74" s="1"/>
  <c r="BR113" i="74" s="1"/>
  <c r="BQ109" i="74"/>
  <c r="BP109" i="74"/>
  <c r="BO109" i="74"/>
  <c r="BN109" i="74"/>
  <c r="BM109" i="74"/>
  <c r="BL109" i="74"/>
  <c r="BK109" i="74"/>
  <c r="BK111" i="74" s="1"/>
  <c r="BK113" i="74" s="1"/>
  <c r="BJ109" i="74"/>
  <c r="BJ111" i="74" s="1"/>
  <c r="BJ113" i="74" s="1"/>
  <c r="BI109" i="74"/>
  <c r="BH109" i="74"/>
  <c r="BG109" i="74"/>
  <c r="BF109" i="74"/>
  <c r="BE109" i="74"/>
  <c r="BD109" i="74"/>
  <c r="BC109" i="74"/>
  <c r="BC111" i="74" s="1"/>
  <c r="BC113" i="74" s="1"/>
  <c r="BB109" i="74"/>
  <c r="BB111" i="74" s="1"/>
  <c r="BB113" i="74" s="1"/>
  <c r="BA109" i="74"/>
  <c r="AZ109" i="74"/>
  <c r="AY109" i="74"/>
  <c r="AX109" i="74"/>
  <c r="AW109" i="74"/>
  <c r="AV109" i="74"/>
  <c r="AU109" i="74"/>
  <c r="AU111" i="74" s="1"/>
  <c r="AU113" i="74" s="1"/>
  <c r="AT109" i="74"/>
  <c r="AT111" i="74" s="1"/>
  <c r="AT113" i="74" s="1"/>
  <c r="AS109" i="74"/>
  <c r="AR109" i="74"/>
  <c r="AQ109" i="74"/>
  <c r="AP109" i="74"/>
  <c r="AO109" i="74"/>
  <c r="AN109" i="74"/>
  <c r="AM109" i="74"/>
  <c r="AM111" i="74" s="1"/>
  <c r="AM113" i="74" s="1"/>
  <c r="AL109" i="74"/>
  <c r="AK109" i="74"/>
  <c r="AJ109" i="74"/>
  <c r="AI109" i="74"/>
  <c r="AH109" i="74"/>
  <c r="AG109" i="74"/>
  <c r="AF109" i="74"/>
  <c r="AE109" i="74"/>
  <c r="AE111" i="74" s="1"/>
  <c r="AE113" i="74" s="1"/>
  <c r="AD109" i="74"/>
  <c r="AD111" i="74" s="1"/>
  <c r="AD113" i="74" s="1"/>
  <c r="AC109" i="74"/>
  <c r="AB109" i="74"/>
  <c r="AA109" i="74"/>
  <c r="Z109" i="74"/>
  <c r="Y109" i="74"/>
  <c r="X109" i="74"/>
  <c r="W109" i="74"/>
  <c r="W111" i="74" s="1"/>
  <c r="W113" i="74" s="1"/>
  <c r="V109" i="74"/>
  <c r="V111" i="74" s="1"/>
  <c r="V113" i="74" s="1"/>
  <c r="U109" i="74"/>
  <c r="T109" i="74"/>
  <c r="S109" i="74"/>
  <c r="R109" i="74"/>
  <c r="Q109" i="74"/>
  <c r="P109" i="74"/>
  <c r="O109" i="74"/>
  <c r="O111" i="74" s="1"/>
  <c r="O113" i="74" s="1"/>
  <c r="N109" i="74"/>
  <c r="N111" i="74" s="1"/>
  <c r="N113" i="74" s="1"/>
  <c r="M109" i="74"/>
  <c r="L109" i="74"/>
  <c r="K109" i="74"/>
  <c r="J109" i="74"/>
  <c r="I109" i="74"/>
  <c r="H109" i="74"/>
  <c r="CJ108" i="74"/>
  <c r="CI108" i="74"/>
  <c r="CH108" i="74"/>
  <c r="CG108" i="74"/>
  <c r="CF108" i="74"/>
  <c r="CE108" i="74"/>
  <c r="CD108" i="74"/>
  <c r="CC108" i="74"/>
  <c r="CB108" i="74"/>
  <c r="CA108" i="74"/>
  <c r="BZ108" i="74"/>
  <c r="BY108" i="74"/>
  <c r="BX108" i="74"/>
  <c r="BW108" i="74"/>
  <c r="BV108" i="74"/>
  <c r="BU108" i="74"/>
  <c r="BT108" i="74"/>
  <c r="BS108" i="74"/>
  <c r="BR108" i="74"/>
  <c r="BQ108" i="74"/>
  <c r="BP108" i="74"/>
  <c r="BO108" i="74"/>
  <c r="BN108" i="74"/>
  <c r="BM108" i="74"/>
  <c r="BL108" i="74"/>
  <c r="BK108" i="74"/>
  <c r="BJ108" i="74"/>
  <c r="BI108" i="74"/>
  <c r="BH108" i="74"/>
  <c r="BG108" i="74"/>
  <c r="BF108" i="74"/>
  <c r="BE108" i="74"/>
  <c r="BD108" i="74"/>
  <c r="BC108" i="74"/>
  <c r="BB108" i="74"/>
  <c r="BA108" i="74"/>
  <c r="AZ108" i="74"/>
  <c r="AY108" i="74"/>
  <c r="AX108" i="74"/>
  <c r="AW108" i="74"/>
  <c r="AV108" i="74"/>
  <c r="AU108" i="74"/>
  <c r="AT108" i="74"/>
  <c r="AS108" i="74"/>
  <c r="AR108" i="74"/>
  <c r="AQ108" i="74"/>
  <c r="AP108" i="74"/>
  <c r="AO108" i="74"/>
  <c r="AN108" i="74"/>
  <c r="AM108" i="74"/>
  <c r="AL108" i="74"/>
  <c r="AK108" i="74"/>
  <c r="AJ108" i="74"/>
  <c r="AI108" i="74"/>
  <c r="AH108" i="74"/>
  <c r="AG108" i="74"/>
  <c r="AF108" i="74"/>
  <c r="AE108" i="74"/>
  <c r="AD108" i="74"/>
  <c r="AC108" i="74"/>
  <c r="AB108" i="74"/>
  <c r="AA108" i="74"/>
  <c r="Z108" i="74"/>
  <c r="Y108" i="74"/>
  <c r="X108" i="74"/>
  <c r="W108" i="74"/>
  <c r="V108" i="74"/>
  <c r="U108" i="74"/>
  <c r="T108" i="74"/>
  <c r="S108" i="74"/>
  <c r="R108" i="74"/>
  <c r="Q108" i="74"/>
  <c r="P108" i="74"/>
  <c r="O108" i="74"/>
  <c r="N108" i="74"/>
  <c r="M108" i="74"/>
  <c r="L108" i="74"/>
  <c r="K108" i="74"/>
  <c r="J108" i="74"/>
  <c r="I108" i="74"/>
  <c r="H108" i="74"/>
  <c r="CJ107" i="74"/>
  <c r="CJ111" i="74" s="1"/>
  <c r="CJ113" i="74" s="1"/>
  <c r="CI107" i="74"/>
  <c r="CH107" i="74"/>
  <c r="CF107" i="74"/>
  <c r="CB107" i="74"/>
  <c r="CB111" i="74" s="1"/>
  <c r="CB113" i="74" s="1"/>
  <c r="CA107" i="74"/>
  <c r="BZ107" i="74"/>
  <c r="BX107" i="74"/>
  <c r="BT107" i="74"/>
  <c r="BT111" i="74" s="1"/>
  <c r="BT113" i="74" s="1"/>
  <c r="BS107" i="74"/>
  <c r="BR107" i="74"/>
  <c r="BP107" i="74"/>
  <c r="BL107" i="74"/>
  <c r="BL111" i="74" s="1"/>
  <c r="BL113" i="74" s="1"/>
  <c r="BK107" i="74"/>
  <c r="BJ107" i="74"/>
  <c r="BH107" i="74"/>
  <c r="BD107" i="74"/>
  <c r="BD111" i="74" s="1"/>
  <c r="BD113" i="74" s="1"/>
  <c r="BC107" i="74"/>
  <c r="BB107" i="74"/>
  <c r="AZ107" i="74"/>
  <c r="AV107" i="74"/>
  <c r="AV111" i="74" s="1"/>
  <c r="AV113" i="74" s="1"/>
  <c r="AU107" i="74"/>
  <c r="AT107" i="74"/>
  <c r="AR107" i="74"/>
  <c r="AR111" i="74" s="1"/>
  <c r="AR113" i="74" s="1"/>
  <c r="AN107" i="74"/>
  <c r="AN111" i="74" s="1"/>
  <c r="AN113" i="74" s="1"/>
  <c r="AM107" i="74"/>
  <c r="AF107" i="74"/>
  <c r="AF111" i="74" s="1"/>
  <c r="AF113" i="74" s="1"/>
  <c r="AE107" i="74"/>
  <c r="AD107" i="74"/>
  <c r="AB107" i="74"/>
  <c r="AB111" i="74" s="1"/>
  <c r="AB113" i="74" s="1"/>
  <c r="X107" i="74"/>
  <c r="X111" i="74" s="1"/>
  <c r="X113" i="74" s="1"/>
  <c r="W107" i="74"/>
  <c r="V107" i="74"/>
  <c r="T107" i="74"/>
  <c r="T111" i="74" s="1"/>
  <c r="T113" i="74" s="1"/>
  <c r="P107" i="74"/>
  <c r="P111" i="74" s="1"/>
  <c r="P113" i="74" s="1"/>
  <c r="O107" i="74"/>
  <c r="N107" i="74"/>
  <c r="L107" i="74"/>
  <c r="L111" i="74" s="1"/>
  <c r="L113" i="74" s="1"/>
  <c r="H107" i="74"/>
  <c r="H111" i="74" s="1"/>
  <c r="H113" i="74" s="1"/>
  <c r="CJ106" i="74"/>
  <c r="CI106" i="74"/>
  <c r="CH106" i="74"/>
  <c r="CG106" i="74"/>
  <c r="CF106" i="74"/>
  <c r="CE106" i="74"/>
  <c r="CD106" i="74"/>
  <c r="CC106" i="74"/>
  <c r="CB106" i="74"/>
  <c r="CA106" i="74"/>
  <c r="BZ106" i="74"/>
  <c r="BY106" i="74"/>
  <c r="BX106" i="74"/>
  <c r="BW106" i="74"/>
  <c r="BV106" i="74"/>
  <c r="BU106" i="74"/>
  <c r="BT106" i="74"/>
  <c r="BS106" i="74"/>
  <c r="BR106" i="74"/>
  <c r="BQ106" i="74"/>
  <c r="BP106" i="74"/>
  <c r="BO106" i="74"/>
  <c r="BN106" i="74"/>
  <c r="BM106" i="74"/>
  <c r="BL106" i="74"/>
  <c r="BK106" i="74"/>
  <c r="BJ106" i="74"/>
  <c r="BI106" i="74"/>
  <c r="BH106" i="74"/>
  <c r="BG106" i="74"/>
  <c r="BF106" i="74"/>
  <c r="BE106" i="74"/>
  <c r="BD106" i="74"/>
  <c r="BC106" i="74"/>
  <c r="BB106" i="74"/>
  <c r="BA106" i="74"/>
  <c r="AZ106" i="74"/>
  <c r="AY106" i="74"/>
  <c r="AX106" i="74"/>
  <c r="AW106" i="74"/>
  <c r="AV106" i="74"/>
  <c r="AU106" i="74"/>
  <c r="AT106" i="74"/>
  <c r="AS106" i="74"/>
  <c r="AR106" i="74"/>
  <c r="AQ106" i="74"/>
  <c r="AP106" i="74"/>
  <c r="AO106" i="74"/>
  <c r="AN106" i="74"/>
  <c r="AM106" i="74"/>
  <c r="AL106" i="74"/>
  <c r="AK106" i="74"/>
  <c r="AJ106" i="74"/>
  <c r="AI106" i="74"/>
  <c r="AH106" i="74"/>
  <c r="AG106" i="74"/>
  <c r="AF106" i="74"/>
  <c r="AE106" i="74"/>
  <c r="AD106" i="74"/>
  <c r="AC106" i="74"/>
  <c r="AB106" i="74"/>
  <c r="AA106" i="74"/>
  <c r="Z106" i="74"/>
  <c r="Y106" i="74"/>
  <c r="X106" i="74"/>
  <c r="W106" i="74"/>
  <c r="V106" i="74"/>
  <c r="U106" i="74"/>
  <c r="T106" i="74"/>
  <c r="S106" i="74"/>
  <c r="R106" i="74"/>
  <c r="Q106" i="74"/>
  <c r="P106" i="74"/>
  <c r="O106" i="74"/>
  <c r="N106" i="74"/>
  <c r="M106" i="74"/>
  <c r="L106" i="74"/>
  <c r="K106" i="74"/>
  <c r="J106" i="74"/>
  <c r="I106" i="74"/>
  <c r="H106" i="74"/>
  <c r="CJ105" i="74"/>
  <c r="CH105" i="74"/>
  <c r="CB105" i="74"/>
  <c r="BZ105" i="74"/>
  <c r="BT105" i="74"/>
  <c r="BR105" i="74"/>
  <c r="BL105" i="74"/>
  <c r="BJ105" i="74"/>
  <c r="BD105" i="74"/>
  <c r="BB105" i="74"/>
  <c r="AV105" i="74"/>
  <c r="AT105" i="74"/>
  <c r="AN105" i="74"/>
  <c r="AF105" i="74"/>
  <c r="AD105" i="74"/>
  <c r="X105" i="74"/>
  <c r="V105" i="74"/>
  <c r="P105" i="74"/>
  <c r="N105" i="74"/>
  <c r="H105" i="74"/>
  <c r="CJ104" i="74"/>
  <c r="CI104" i="74"/>
  <c r="CI105" i="74" s="1"/>
  <c r="CH104" i="74"/>
  <c r="CG104" i="74"/>
  <c r="CG107" i="74" s="1"/>
  <c r="CF104" i="74"/>
  <c r="CF105" i="74" s="1"/>
  <c r="CE104" i="74"/>
  <c r="CE107" i="74" s="1"/>
  <c r="CE111" i="74" s="1"/>
  <c r="CE113" i="74" s="1"/>
  <c r="CD104" i="74"/>
  <c r="CC104" i="74"/>
  <c r="CB104" i="74"/>
  <c r="CA104" i="74"/>
  <c r="CA105" i="74" s="1"/>
  <c r="BZ104" i="74"/>
  <c r="BY104" i="74"/>
  <c r="BY107" i="74" s="1"/>
  <c r="BX104" i="74"/>
  <c r="BX105" i="74" s="1"/>
  <c r="BW104" i="74"/>
  <c r="BW107" i="74" s="1"/>
  <c r="BW111" i="74" s="1"/>
  <c r="BW113" i="74" s="1"/>
  <c r="BV104" i="74"/>
  <c r="BV107" i="74" s="1"/>
  <c r="BU104" i="74"/>
  <c r="BT104" i="74"/>
  <c r="BS104" i="74"/>
  <c r="BS105" i="74" s="1"/>
  <c r="BR104" i="74"/>
  <c r="BQ104" i="74"/>
  <c r="BQ107" i="74" s="1"/>
  <c r="BP104" i="74"/>
  <c r="BP105" i="74" s="1"/>
  <c r="BO104" i="74"/>
  <c r="BO107" i="74" s="1"/>
  <c r="BO111" i="74" s="1"/>
  <c r="BO113" i="74" s="1"/>
  <c r="BN104" i="74"/>
  <c r="BN107" i="74" s="1"/>
  <c r="BM104" i="74"/>
  <c r="BM107" i="74" s="1"/>
  <c r="BM111" i="74" s="1"/>
  <c r="BM113" i="74" s="1"/>
  <c r="BL104" i="74"/>
  <c r="BK104" i="74"/>
  <c r="BK105" i="74" s="1"/>
  <c r="BJ104" i="74"/>
  <c r="BI104" i="74"/>
  <c r="BI107" i="74" s="1"/>
  <c r="BH104" i="74"/>
  <c r="BH105" i="74" s="1"/>
  <c r="BG104" i="74"/>
  <c r="BG107" i="74" s="1"/>
  <c r="BG111" i="74" s="1"/>
  <c r="BG113" i="74" s="1"/>
  <c r="BF104" i="74"/>
  <c r="BE104" i="74"/>
  <c r="BD104" i="74"/>
  <c r="BC104" i="74"/>
  <c r="BC105" i="74" s="1"/>
  <c r="BB104" i="74"/>
  <c r="BA104" i="74"/>
  <c r="BA107" i="74" s="1"/>
  <c r="AZ104" i="74"/>
  <c r="AZ105" i="74" s="1"/>
  <c r="AY104" i="74"/>
  <c r="AY107" i="74" s="1"/>
  <c r="AY111" i="74" s="1"/>
  <c r="AY113" i="74" s="1"/>
  <c r="AX104" i="74"/>
  <c r="AX107" i="74" s="1"/>
  <c r="AW104" i="74"/>
  <c r="AV104" i="74"/>
  <c r="AU104" i="74"/>
  <c r="AU105" i="74" s="1"/>
  <c r="AT104" i="74"/>
  <c r="AS104" i="74"/>
  <c r="AS107" i="74" s="1"/>
  <c r="AR104" i="74"/>
  <c r="AR105" i="74" s="1"/>
  <c r="AQ104" i="74"/>
  <c r="AQ107" i="74" s="1"/>
  <c r="AQ111" i="74" s="1"/>
  <c r="AQ113" i="74" s="1"/>
  <c r="AP104" i="74"/>
  <c r="AP107" i="74" s="1"/>
  <c r="AO104" i="74"/>
  <c r="AN104" i="74"/>
  <c r="AM104" i="74"/>
  <c r="AM105" i="74" s="1"/>
  <c r="AL104" i="74"/>
  <c r="AK104" i="74"/>
  <c r="AK107" i="74" s="1"/>
  <c r="AJ104" i="74"/>
  <c r="AJ107" i="74" s="1"/>
  <c r="AJ111" i="74" s="1"/>
  <c r="AJ113" i="74" s="1"/>
  <c r="AI104" i="74"/>
  <c r="AI107" i="74" s="1"/>
  <c r="AI111" i="74" s="1"/>
  <c r="AI113" i="74" s="1"/>
  <c r="AH104" i="74"/>
  <c r="AG104" i="74"/>
  <c r="AF104" i="74"/>
  <c r="AE104" i="74"/>
  <c r="AE105" i="74" s="1"/>
  <c r="AD104" i="74"/>
  <c r="AC104" i="74"/>
  <c r="AC107" i="74" s="1"/>
  <c r="AB104" i="74"/>
  <c r="AB105" i="74" s="1"/>
  <c r="AA104" i="74"/>
  <c r="AA107" i="74" s="1"/>
  <c r="AA111" i="74" s="1"/>
  <c r="AA113" i="74" s="1"/>
  <c r="Z104" i="74"/>
  <c r="Y104" i="74"/>
  <c r="Y107" i="74" s="1"/>
  <c r="Y111" i="74" s="1"/>
  <c r="Y113" i="74" s="1"/>
  <c r="X104" i="74"/>
  <c r="W104" i="74"/>
  <c r="W105" i="74" s="1"/>
  <c r="V104" i="74"/>
  <c r="U104" i="74"/>
  <c r="U107" i="74" s="1"/>
  <c r="T104" i="74"/>
  <c r="T105" i="74" s="1"/>
  <c r="S104" i="74"/>
  <c r="S107" i="74" s="1"/>
  <c r="S111" i="74" s="1"/>
  <c r="R104" i="74"/>
  <c r="R107" i="74" s="1"/>
  <c r="Q104" i="74"/>
  <c r="P104" i="74"/>
  <c r="O104" i="74"/>
  <c r="O105" i="74" s="1"/>
  <c r="N104" i="74"/>
  <c r="M104" i="74"/>
  <c r="M107" i="74" s="1"/>
  <c r="L104" i="74"/>
  <c r="L105" i="74" s="1"/>
  <c r="K104" i="74"/>
  <c r="K107" i="74" s="1"/>
  <c r="K111" i="74" s="1"/>
  <c r="K113" i="74" s="1"/>
  <c r="J104" i="74"/>
  <c r="J107" i="74" s="1"/>
  <c r="I104" i="74"/>
  <c r="H104" i="74"/>
  <c r="AL105" i="74" l="1"/>
  <c r="AL83" i="74"/>
  <c r="AL107" i="74"/>
  <c r="AL111" i="74" s="1"/>
  <c r="AL113" i="74" s="1"/>
  <c r="S113" i="74"/>
  <c r="AO105" i="74"/>
  <c r="CC105" i="74"/>
  <c r="Z105" i="74"/>
  <c r="J111" i="74"/>
  <c r="J113" i="74" s="1"/>
  <c r="BF105" i="74"/>
  <c r="BV111" i="74"/>
  <c r="BV113" i="74" s="1"/>
  <c r="Z111" i="74"/>
  <c r="Z113" i="74" s="1"/>
  <c r="AP111" i="74"/>
  <c r="AP113" i="74" s="1"/>
  <c r="AX111" i="74"/>
  <c r="AX113" i="74" s="1"/>
  <c r="BN111" i="74"/>
  <c r="BN113" i="74" s="1"/>
  <c r="M111" i="74"/>
  <c r="M113" i="74" s="1"/>
  <c r="U111" i="74"/>
  <c r="U113" i="74" s="1"/>
  <c r="AC111" i="74"/>
  <c r="AC113" i="74" s="1"/>
  <c r="AK111" i="74"/>
  <c r="AK113" i="74" s="1"/>
  <c r="AS111" i="74"/>
  <c r="AS113" i="74" s="1"/>
  <c r="BA111" i="74"/>
  <c r="BA113" i="74" s="1"/>
  <c r="BI111" i="74"/>
  <c r="BI113" i="74" s="1"/>
  <c r="BQ111" i="74"/>
  <c r="BQ113" i="74" s="1"/>
  <c r="BY111" i="74"/>
  <c r="BY113" i="74" s="1"/>
  <c r="CG111" i="74"/>
  <c r="CG113" i="74" s="1"/>
  <c r="R111" i="74"/>
  <c r="R113" i="74" s="1"/>
  <c r="AH105" i="74"/>
  <c r="BF111" i="74"/>
  <c r="BF113" i="74" s="1"/>
  <c r="Y105" i="74"/>
  <c r="BM105" i="74"/>
  <c r="J105" i="74"/>
  <c r="AP105" i="74"/>
  <c r="BN105" i="74"/>
  <c r="K105" i="74"/>
  <c r="AA105" i="74"/>
  <c r="AQ105" i="74"/>
  <c r="AY105" i="74"/>
  <c r="BG105" i="74"/>
  <c r="BO105" i="74"/>
  <c r="BW105" i="74"/>
  <c r="CE105" i="74"/>
  <c r="I107" i="74"/>
  <c r="I111" i="74" s="1"/>
  <c r="I113" i="74" s="1"/>
  <c r="Q107" i="74"/>
  <c r="Q111" i="74" s="1"/>
  <c r="Q113" i="74" s="1"/>
  <c r="AG107" i="74"/>
  <c r="AG111" i="74" s="1"/>
  <c r="AG113" i="74" s="1"/>
  <c r="AO107" i="74"/>
  <c r="AO111" i="74" s="1"/>
  <c r="AO113" i="74" s="1"/>
  <c r="AW107" i="74"/>
  <c r="AW111" i="74" s="1"/>
  <c r="AW113" i="74" s="1"/>
  <c r="BE107" i="74"/>
  <c r="BE111" i="74" s="1"/>
  <c r="BE113" i="74" s="1"/>
  <c r="BU107" i="74"/>
  <c r="BU111" i="74" s="1"/>
  <c r="BU113" i="74" s="1"/>
  <c r="CC107" i="74"/>
  <c r="CC111" i="74" s="1"/>
  <c r="CC113" i="74" s="1"/>
  <c r="R105" i="74"/>
  <c r="AX105" i="74"/>
  <c r="BV105" i="74"/>
  <c r="AI105" i="74"/>
  <c r="AJ105" i="74"/>
  <c r="Z107" i="74"/>
  <c r="AH107" i="74"/>
  <c r="AH111" i="74" s="1"/>
  <c r="AH113" i="74" s="1"/>
  <c r="BF107" i="74"/>
  <c r="CD107" i="74"/>
  <c r="CD105" i="74" s="1"/>
  <c r="S105" i="74"/>
  <c r="M105" i="74"/>
  <c r="U105" i="74"/>
  <c r="AC105" i="74"/>
  <c r="AK105" i="74"/>
  <c r="AS105" i="74"/>
  <c r="BA105" i="74"/>
  <c r="BI105" i="74"/>
  <c r="BQ105" i="74"/>
  <c r="BY105" i="74"/>
  <c r="CG105" i="74"/>
  <c r="AL54" i="74" l="1"/>
  <c r="AL87" i="74"/>
  <c r="AL89" i="74" s="1"/>
  <c r="Q105" i="74"/>
  <c r="I105" i="74"/>
  <c r="BU105" i="74"/>
  <c r="CD111" i="74"/>
  <c r="CD113" i="74" s="1"/>
  <c r="BE105" i="74"/>
  <c r="AW105" i="74"/>
  <c r="AG105" i="74"/>
  <c r="R40" i="83" l="1"/>
  <c r="S40" i="83" s="1"/>
  <c r="T40" i="83" s="1"/>
  <c r="U40" i="83" s="1"/>
  <c r="V40" i="83" s="1"/>
  <c r="W40" i="83" s="1"/>
  <c r="X40" i="83" s="1"/>
  <c r="Y40" i="83" s="1"/>
  <c r="Z40" i="83" s="1"/>
  <c r="AA40" i="83" s="1"/>
  <c r="AB40" i="83" s="1"/>
  <c r="AC40" i="83" s="1"/>
  <c r="AD40" i="83" s="1"/>
  <c r="AE40" i="83" s="1"/>
  <c r="AF40" i="83" s="1"/>
  <c r="AG40" i="83" s="1"/>
  <c r="AH40" i="83" s="1"/>
  <c r="AI40" i="83" s="1"/>
  <c r="AJ40" i="83" s="1"/>
  <c r="AK40" i="83" s="1"/>
  <c r="AL40" i="83" s="1"/>
  <c r="Q40" i="83"/>
  <c r="N74" i="74"/>
  <c r="O74" i="74"/>
  <c r="P74" i="74"/>
  <c r="Q74" i="74"/>
  <c r="R74" i="74"/>
  <c r="S74" i="74"/>
  <c r="T74" i="74"/>
  <c r="U74" i="74"/>
  <c r="V74" i="74"/>
  <c r="W74" i="74"/>
  <c r="X74" i="74"/>
  <c r="Y74" i="74"/>
  <c r="Z74" i="74"/>
  <c r="AA74" i="74"/>
  <c r="AB74" i="74"/>
  <c r="AC74" i="74"/>
  <c r="AD74" i="74"/>
  <c r="AE74" i="74"/>
  <c r="AF74" i="74"/>
  <c r="AG74" i="74"/>
  <c r="AH74" i="74"/>
  <c r="AI74" i="74"/>
  <c r="AJ74" i="74"/>
  <c r="AK74" i="74"/>
  <c r="AL74" i="74"/>
  <c r="N75" i="74"/>
  <c r="O75" i="74"/>
  <c r="P75" i="74"/>
  <c r="Q75" i="74"/>
  <c r="R75" i="74"/>
  <c r="S75" i="74"/>
  <c r="T75" i="74"/>
  <c r="U75" i="74"/>
  <c r="V75" i="74"/>
  <c r="W75" i="74"/>
  <c r="X75" i="74"/>
  <c r="Y75" i="74"/>
  <c r="Z75" i="74"/>
  <c r="AA75" i="74"/>
  <c r="AB75" i="74"/>
  <c r="AC75" i="74"/>
  <c r="AD75" i="74"/>
  <c r="AE75" i="74"/>
  <c r="AF75" i="74"/>
  <c r="AG75" i="74"/>
  <c r="AH75" i="74"/>
  <c r="AI75" i="74"/>
  <c r="AJ75" i="74"/>
  <c r="AK75" i="74"/>
  <c r="AL75" i="74"/>
  <c r="N76" i="74"/>
  <c r="O76" i="74"/>
  <c r="P76" i="74"/>
  <c r="Q76" i="74"/>
  <c r="R76" i="74"/>
  <c r="S76" i="74"/>
  <c r="T76" i="74"/>
  <c r="U76" i="74"/>
  <c r="V76" i="74"/>
  <c r="W76" i="74"/>
  <c r="X76" i="74"/>
  <c r="Y76" i="74"/>
  <c r="Z76" i="74"/>
  <c r="AA76" i="74"/>
  <c r="AB76" i="74"/>
  <c r="AC76" i="74"/>
  <c r="AD76" i="74"/>
  <c r="AE76" i="74"/>
  <c r="AF76" i="74"/>
  <c r="AG76" i="74"/>
  <c r="AH76" i="74"/>
  <c r="AI76" i="74"/>
  <c r="AJ76" i="74"/>
  <c r="AK76" i="74"/>
  <c r="AL76" i="74"/>
  <c r="N77" i="74"/>
  <c r="O77" i="74"/>
  <c r="P77" i="74"/>
  <c r="P78" i="74" s="1"/>
  <c r="Q77" i="74"/>
  <c r="R77" i="74"/>
  <c r="R78" i="74" s="1"/>
  <c r="S77" i="74"/>
  <c r="T77" i="74"/>
  <c r="U77" i="74"/>
  <c r="U78" i="74" s="1"/>
  <c r="V77" i="74"/>
  <c r="W77" i="74"/>
  <c r="X77" i="74"/>
  <c r="X78" i="74" s="1"/>
  <c r="Y77" i="74"/>
  <c r="Z77" i="74"/>
  <c r="Z78" i="74" s="1"/>
  <c r="AA77" i="74"/>
  <c r="AB77" i="74"/>
  <c r="AC77" i="74"/>
  <c r="AD77" i="74"/>
  <c r="AE77" i="74"/>
  <c r="AF77" i="74"/>
  <c r="AF78" i="74" s="1"/>
  <c r="AG77" i="74"/>
  <c r="AH77" i="74"/>
  <c r="AH78" i="74" s="1"/>
  <c r="AI77" i="74"/>
  <c r="AJ77" i="74"/>
  <c r="AK77" i="74"/>
  <c r="AL77" i="74"/>
  <c r="N78" i="74"/>
  <c r="O78" i="74"/>
  <c r="Q78" i="74"/>
  <c r="S78" i="74"/>
  <c r="T78" i="74"/>
  <c r="V78" i="74"/>
  <c r="W78" i="74"/>
  <c r="Y78" i="74"/>
  <c r="AA78" i="74"/>
  <c r="AB78" i="74"/>
  <c r="AC78" i="74"/>
  <c r="AD78" i="74"/>
  <c r="AE78" i="74"/>
  <c r="AG78" i="74"/>
  <c r="AI78" i="74"/>
  <c r="AJ78" i="74"/>
  <c r="AK78" i="74"/>
  <c r="AL78" i="74"/>
  <c r="R40" i="74"/>
  <c r="R42" i="74" s="1"/>
  <c r="Q40" i="74"/>
  <c r="Q44" i="74" s="1"/>
  <c r="P42" i="74"/>
  <c r="P43" i="74"/>
  <c r="Q43" i="74"/>
  <c r="R43" i="74"/>
  <c r="S43" i="74"/>
  <c r="T43" i="74"/>
  <c r="U43" i="74"/>
  <c r="V43" i="74"/>
  <c r="W43" i="74"/>
  <c r="X43" i="74"/>
  <c r="Y43" i="74"/>
  <c r="Z43" i="74"/>
  <c r="AA43" i="74"/>
  <c r="AB43" i="74"/>
  <c r="AC43" i="74"/>
  <c r="AD43" i="74"/>
  <c r="AE43" i="74"/>
  <c r="AF43" i="74"/>
  <c r="AG43" i="74"/>
  <c r="AH43" i="74"/>
  <c r="AI43" i="74"/>
  <c r="AJ43" i="74"/>
  <c r="AK43" i="74"/>
  <c r="AL43" i="74"/>
  <c r="P44" i="74"/>
  <c r="S40" i="74" l="1"/>
  <c r="R44" i="74"/>
  <c r="Q42" i="74"/>
  <c r="R52" i="74"/>
  <c r="R53" i="74" s="1"/>
  <c r="R55" i="74" s="1"/>
  <c r="AM42" i="74"/>
  <c r="AM43" i="74"/>
  <c r="AM44" i="74"/>
  <c r="O40" i="74"/>
  <c r="P40" i="74"/>
  <c r="N40" i="74"/>
  <c r="S42" i="74" l="1"/>
  <c r="S44" i="74"/>
  <c r="T40" i="74"/>
  <c r="S52" i="74" s="1"/>
  <c r="S53" i="74" s="1"/>
  <c r="S55" i="74" s="1"/>
  <c r="N52" i="74"/>
  <c r="O52" i="83"/>
  <c r="P52" i="83"/>
  <c r="Q52" i="83"/>
  <c r="R52" i="83"/>
  <c r="S52" i="83"/>
  <c r="T52" i="83"/>
  <c r="U52" i="83"/>
  <c r="V52" i="83"/>
  <c r="W52" i="83"/>
  <c r="X52" i="83"/>
  <c r="Y52" i="83"/>
  <c r="Z52" i="83"/>
  <c r="AA52" i="83"/>
  <c r="AB52" i="83"/>
  <c r="AC52" i="83"/>
  <c r="AD52" i="83"/>
  <c r="AE52" i="83"/>
  <c r="AF52" i="83"/>
  <c r="AG52" i="83"/>
  <c r="AH52" i="83"/>
  <c r="AI52" i="83"/>
  <c r="AJ52" i="83"/>
  <c r="AK52" i="83"/>
  <c r="AL52" i="83"/>
  <c r="N52" i="83"/>
  <c r="O52" i="74"/>
  <c r="P52" i="74"/>
  <c r="O52" i="77"/>
  <c r="P52" i="77"/>
  <c r="Q52" i="77"/>
  <c r="R52" i="77"/>
  <c r="S52" i="77"/>
  <c r="T52" i="77"/>
  <c r="U52" i="77"/>
  <c r="V52" i="77"/>
  <c r="W52" i="77"/>
  <c r="X52" i="77"/>
  <c r="Y52" i="77"/>
  <c r="Z52" i="77"/>
  <c r="AA52" i="77"/>
  <c r="AB52" i="77"/>
  <c r="AC52" i="77"/>
  <c r="AD52" i="77"/>
  <c r="AE52" i="77"/>
  <c r="AF52" i="77"/>
  <c r="AG52" i="77"/>
  <c r="AH52" i="77"/>
  <c r="AI52" i="77"/>
  <c r="AJ52" i="77"/>
  <c r="AK52" i="77"/>
  <c r="AL52" i="77"/>
  <c r="N52" i="77"/>
  <c r="O40" i="83"/>
  <c r="P40" i="83"/>
  <c r="N40" i="83"/>
  <c r="P40" i="77"/>
  <c r="Q40" i="77"/>
  <c r="R40" i="77"/>
  <c r="S40" i="77"/>
  <c r="T40" i="77"/>
  <c r="U40" i="77"/>
  <c r="V40" i="77"/>
  <c r="W40" i="77"/>
  <c r="X40" i="77"/>
  <c r="Y40" i="77"/>
  <c r="Z40" i="77"/>
  <c r="AA40" i="77"/>
  <c r="AB40" i="77"/>
  <c r="AC40" i="77"/>
  <c r="AD40" i="77"/>
  <c r="AE40" i="77"/>
  <c r="AF40" i="77"/>
  <c r="AG40" i="77"/>
  <c r="AH40" i="77"/>
  <c r="AI40" i="77"/>
  <c r="AJ40" i="77"/>
  <c r="AK40" i="77"/>
  <c r="AL40" i="77"/>
  <c r="O40" i="77"/>
  <c r="N40" i="77"/>
  <c r="O72" i="83"/>
  <c r="P72" i="83"/>
  <c r="Q72" i="83"/>
  <c r="R72" i="83"/>
  <c r="S72" i="83"/>
  <c r="T72" i="83"/>
  <c r="U72" i="83"/>
  <c r="V72" i="83"/>
  <c r="W72" i="83"/>
  <c r="X72" i="83"/>
  <c r="Y72" i="83"/>
  <c r="Z72" i="83"/>
  <c r="AA72" i="83"/>
  <c r="AB72" i="83"/>
  <c r="AC72" i="83"/>
  <c r="AD72" i="83"/>
  <c r="AE72" i="83"/>
  <c r="AF72" i="83"/>
  <c r="AG72" i="83"/>
  <c r="AH72" i="83"/>
  <c r="AI72" i="83"/>
  <c r="AJ72" i="83"/>
  <c r="AK72" i="83"/>
  <c r="AL72" i="83"/>
  <c r="N72" i="83"/>
  <c r="O72" i="74"/>
  <c r="P72" i="74"/>
  <c r="Q72" i="74"/>
  <c r="R72" i="74"/>
  <c r="S72" i="74"/>
  <c r="T72" i="74"/>
  <c r="U72" i="74"/>
  <c r="V72" i="74"/>
  <c r="W72" i="74"/>
  <c r="X72" i="74"/>
  <c r="Y72" i="74"/>
  <c r="Z72" i="74"/>
  <c r="AA72" i="74"/>
  <c r="AB72" i="74"/>
  <c r="AC72" i="74"/>
  <c r="AD72" i="74"/>
  <c r="AE72" i="74"/>
  <c r="AF72" i="74"/>
  <c r="AG72" i="74"/>
  <c r="AH72" i="74"/>
  <c r="AI72" i="74"/>
  <c r="AJ72" i="74"/>
  <c r="AK72" i="74"/>
  <c r="AL72" i="74"/>
  <c r="N72" i="74"/>
  <c r="O72" i="77"/>
  <c r="P72" i="77"/>
  <c r="Q72" i="77"/>
  <c r="N72" i="77"/>
  <c r="O42" i="74"/>
  <c r="O43" i="74"/>
  <c r="N43" i="74"/>
  <c r="U40" i="74" l="1"/>
  <c r="T42" i="74"/>
  <c r="T44" i="74"/>
  <c r="O44" i="74"/>
  <c r="O86" i="74"/>
  <c r="P86" i="74"/>
  <c r="C76" i="3"/>
  <c r="C52" i="3"/>
  <c r="AL86" i="77"/>
  <c r="AK86" i="77"/>
  <c r="AJ86" i="77"/>
  <c r="AI86" i="77"/>
  <c r="AH86" i="77"/>
  <c r="AG86" i="77"/>
  <c r="AF86" i="77"/>
  <c r="AE86" i="77"/>
  <c r="AD86" i="77"/>
  <c r="AC86" i="77"/>
  <c r="AB86" i="77"/>
  <c r="AA86" i="77"/>
  <c r="Z86" i="77"/>
  <c r="Y86" i="77"/>
  <c r="X86" i="77"/>
  <c r="W86" i="77"/>
  <c r="V86" i="77"/>
  <c r="U86" i="77"/>
  <c r="T86" i="77"/>
  <c r="S86" i="77"/>
  <c r="R86" i="77"/>
  <c r="Q86" i="77"/>
  <c r="P86" i="77"/>
  <c r="O86" i="77"/>
  <c r="N86" i="77"/>
  <c r="V40" i="74" l="1"/>
  <c r="U44" i="74"/>
  <c r="U42" i="74"/>
  <c r="C24" i="3"/>
  <c r="H88" i="65"/>
  <c r="H107" i="43"/>
  <c r="H109" i="43"/>
  <c r="H108" i="43"/>
  <c r="H106" i="2"/>
  <c r="I46" i="65"/>
  <c r="J46" i="65"/>
  <c r="K46" i="65"/>
  <c r="L46" i="65"/>
  <c r="M46" i="65"/>
  <c r="N46" i="65"/>
  <c r="O46" i="65"/>
  <c r="P46" i="65"/>
  <c r="Q46" i="65"/>
  <c r="R46" i="65"/>
  <c r="S46" i="65"/>
  <c r="T46" i="65"/>
  <c r="U46" i="65"/>
  <c r="V46" i="65"/>
  <c r="W46" i="65"/>
  <c r="X46" i="65"/>
  <c r="Y46" i="65"/>
  <c r="Z46" i="65"/>
  <c r="AA46" i="65"/>
  <c r="AB46" i="65"/>
  <c r="AC46" i="65"/>
  <c r="AD46" i="65"/>
  <c r="AE46" i="65"/>
  <c r="AF46" i="65"/>
  <c r="AG46" i="65"/>
  <c r="AH46" i="65"/>
  <c r="AI46" i="65"/>
  <c r="AJ46" i="65"/>
  <c r="AK46" i="65"/>
  <c r="AL46" i="65"/>
  <c r="AM46" i="65"/>
  <c r="AN46" i="65"/>
  <c r="AO46" i="65"/>
  <c r="AP46" i="65"/>
  <c r="AQ46" i="65"/>
  <c r="AR46" i="65"/>
  <c r="AS46" i="65"/>
  <c r="AT46" i="65"/>
  <c r="AU46" i="65"/>
  <c r="AV46" i="65"/>
  <c r="AW46" i="65"/>
  <c r="AX46" i="65"/>
  <c r="AY46" i="65"/>
  <c r="AZ46" i="65"/>
  <c r="BA46" i="65"/>
  <c r="BB46" i="65"/>
  <c r="BC46" i="65"/>
  <c r="BD46" i="65"/>
  <c r="BE46" i="65"/>
  <c r="BF46" i="65"/>
  <c r="BG46" i="65"/>
  <c r="BH46" i="65"/>
  <c r="BI46" i="65"/>
  <c r="BJ46" i="65"/>
  <c r="BK46" i="65"/>
  <c r="BL46" i="65"/>
  <c r="BM46" i="65"/>
  <c r="BN46" i="65"/>
  <c r="BO46" i="65"/>
  <c r="BP46" i="65"/>
  <c r="BQ46" i="65"/>
  <c r="BR46" i="65"/>
  <c r="BS46" i="65"/>
  <c r="BT46" i="65"/>
  <c r="BU46" i="65"/>
  <c r="BV46" i="65"/>
  <c r="BW46" i="65"/>
  <c r="BX46" i="65"/>
  <c r="BY46" i="65"/>
  <c r="BZ46" i="65"/>
  <c r="CA46" i="65"/>
  <c r="CB46" i="65"/>
  <c r="CC46" i="65"/>
  <c r="CD46" i="65"/>
  <c r="CE46" i="65"/>
  <c r="CF46" i="65"/>
  <c r="CG46" i="65"/>
  <c r="CH46" i="65"/>
  <c r="CI46" i="65"/>
  <c r="CJ46" i="65"/>
  <c r="I46" i="85"/>
  <c r="J46" i="85"/>
  <c r="K46" i="85"/>
  <c r="L46" i="85"/>
  <c r="M46" i="85"/>
  <c r="N46" i="85"/>
  <c r="O46" i="85"/>
  <c r="P46" i="85"/>
  <c r="Q46" i="85"/>
  <c r="R46" i="85"/>
  <c r="S46" i="85"/>
  <c r="T46" i="85"/>
  <c r="U46" i="85"/>
  <c r="V46" i="85"/>
  <c r="W46" i="85"/>
  <c r="X46" i="85"/>
  <c r="Y46" i="85"/>
  <c r="Z46" i="85"/>
  <c r="AA46" i="85"/>
  <c r="AB46" i="85"/>
  <c r="AC46" i="85"/>
  <c r="AD46" i="85"/>
  <c r="AE46" i="85"/>
  <c r="AF46" i="85"/>
  <c r="AG46" i="85"/>
  <c r="AH46" i="85"/>
  <c r="AI46" i="85"/>
  <c r="AJ46" i="85"/>
  <c r="AK46" i="85"/>
  <c r="AL46" i="85"/>
  <c r="AM46" i="85"/>
  <c r="AN46" i="85"/>
  <c r="AO46" i="85"/>
  <c r="AP46" i="85"/>
  <c r="AQ46" i="85"/>
  <c r="AR46" i="85"/>
  <c r="AS46" i="85"/>
  <c r="AT46" i="85"/>
  <c r="AU46" i="85"/>
  <c r="AV46" i="85"/>
  <c r="AW46" i="85"/>
  <c r="AX46" i="85"/>
  <c r="AY46" i="85"/>
  <c r="AZ46" i="85"/>
  <c r="BA46" i="85"/>
  <c r="BB46" i="85"/>
  <c r="BC46" i="85"/>
  <c r="BD46" i="85"/>
  <c r="BE46" i="85"/>
  <c r="BF46" i="85"/>
  <c r="BG46" i="85"/>
  <c r="BH46" i="85"/>
  <c r="BI46" i="85"/>
  <c r="BJ46" i="85"/>
  <c r="BK46" i="85"/>
  <c r="BL46" i="85"/>
  <c r="BM46" i="85"/>
  <c r="BN46" i="85"/>
  <c r="BO46" i="85"/>
  <c r="BP46" i="85"/>
  <c r="BQ46" i="85"/>
  <c r="BR46" i="85"/>
  <c r="BS46" i="85"/>
  <c r="BT46" i="85"/>
  <c r="BU46" i="85"/>
  <c r="BV46" i="85"/>
  <c r="BW46" i="85"/>
  <c r="BX46" i="85"/>
  <c r="BY46" i="85"/>
  <c r="BZ46" i="85"/>
  <c r="CA46" i="85"/>
  <c r="CB46" i="85"/>
  <c r="CC46" i="85"/>
  <c r="CD46" i="85"/>
  <c r="CE46" i="85"/>
  <c r="CF46" i="85"/>
  <c r="CG46" i="85"/>
  <c r="CH46" i="85"/>
  <c r="CI46" i="85"/>
  <c r="CJ46" i="85"/>
  <c r="I46" i="84"/>
  <c r="J46" i="84"/>
  <c r="K46" i="84"/>
  <c r="L46" i="84"/>
  <c r="M46" i="84"/>
  <c r="N46" i="84"/>
  <c r="O46" i="84"/>
  <c r="P46" i="84"/>
  <c r="Q46" i="84"/>
  <c r="R46" i="84"/>
  <c r="S46" i="84"/>
  <c r="T46" i="84"/>
  <c r="U46" i="84"/>
  <c r="V46" i="84"/>
  <c r="W46" i="84"/>
  <c r="X46" i="84"/>
  <c r="Y46" i="84"/>
  <c r="Z46" i="84"/>
  <c r="AA46" i="84"/>
  <c r="AB46" i="84"/>
  <c r="AC46" i="84"/>
  <c r="AD46" i="84"/>
  <c r="AE46" i="84"/>
  <c r="AF46" i="84"/>
  <c r="AG46" i="84"/>
  <c r="AH46" i="84"/>
  <c r="AI46" i="84"/>
  <c r="AJ46" i="84"/>
  <c r="AK46" i="84"/>
  <c r="AL46" i="84"/>
  <c r="AM46" i="84"/>
  <c r="AN46" i="84"/>
  <c r="AO46" i="84"/>
  <c r="AP46" i="84"/>
  <c r="AQ46" i="84"/>
  <c r="AR46" i="84"/>
  <c r="AS46" i="84"/>
  <c r="AT46" i="84"/>
  <c r="AU46" i="84"/>
  <c r="AV46" i="84"/>
  <c r="AW46" i="84"/>
  <c r="AX46" i="84"/>
  <c r="AY46" i="84"/>
  <c r="AZ46" i="84"/>
  <c r="BA46" i="84"/>
  <c r="BB46" i="84"/>
  <c r="BC46" i="84"/>
  <c r="BD46" i="84"/>
  <c r="BE46" i="84"/>
  <c r="BF46" i="84"/>
  <c r="BG46" i="84"/>
  <c r="BH46" i="84"/>
  <c r="BI46" i="84"/>
  <c r="BJ46" i="84"/>
  <c r="BK46" i="84"/>
  <c r="BL46" i="84"/>
  <c r="BM46" i="84"/>
  <c r="BN46" i="84"/>
  <c r="BO46" i="84"/>
  <c r="BP46" i="84"/>
  <c r="BQ46" i="84"/>
  <c r="BR46" i="84"/>
  <c r="BS46" i="84"/>
  <c r="BT46" i="84"/>
  <c r="BU46" i="84"/>
  <c r="BV46" i="84"/>
  <c r="BW46" i="84"/>
  <c r="BX46" i="84"/>
  <c r="BY46" i="84"/>
  <c r="BZ46" i="84"/>
  <c r="CA46" i="84"/>
  <c r="CB46" i="84"/>
  <c r="CC46" i="84"/>
  <c r="CD46" i="84"/>
  <c r="CE46" i="84"/>
  <c r="CF46" i="84"/>
  <c r="CG46" i="84"/>
  <c r="CH46" i="84"/>
  <c r="CI46" i="84"/>
  <c r="CJ46" i="84"/>
  <c r="I46" i="82"/>
  <c r="J46" i="82"/>
  <c r="K46" i="82"/>
  <c r="L46" i="82"/>
  <c r="M46" i="82"/>
  <c r="N46" i="82"/>
  <c r="O46" i="82"/>
  <c r="P46" i="82"/>
  <c r="Q46" i="82"/>
  <c r="R46" i="82"/>
  <c r="S46" i="82"/>
  <c r="T46" i="82"/>
  <c r="U46" i="82"/>
  <c r="V46" i="82"/>
  <c r="W46" i="82"/>
  <c r="X46" i="82"/>
  <c r="Y46" i="82"/>
  <c r="Z46" i="82"/>
  <c r="AA46" i="82"/>
  <c r="AB46" i="82"/>
  <c r="AC46" i="82"/>
  <c r="AD46" i="82"/>
  <c r="AE46" i="82"/>
  <c r="AF46" i="82"/>
  <c r="AG46" i="82"/>
  <c r="AH46" i="82"/>
  <c r="AI46" i="82"/>
  <c r="AJ46" i="82"/>
  <c r="AK46" i="82"/>
  <c r="AL46" i="82"/>
  <c r="AM46" i="82"/>
  <c r="AN46" i="82"/>
  <c r="AO46" i="82"/>
  <c r="AP46" i="82"/>
  <c r="AQ46" i="82"/>
  <c r="AR46" i="82"/>
  <c r="AS46" i="82"/>
  <c r="AT46" i="82"/>
  <c r="AU46" i="82"/>
  <c r="AV46" i="82"/>
  <c r="AW46" i="82"/>
  <c r="AX46" i="82"/>
  <c r="AY46" i="82"/>
  <c r="AZ46" i="82"/>
  <c r="BA46" i="82"/>
  <c r="BB46" i="82"/>
  <c r="BC46" i="82"/>
  <c r="BD46" i="82"/>
  <c r="BE46" i="82"/>
  <c r="BF46" i="82"/>
  <c r="BG46" i="82"/>
  <c r="BH46" i="82"/>
  <c r="BI46" i="82"/>
  <c r="BJ46" i="82"/>
  <c r="BK46" i="82"/>
  <c r="BL46" i="82"/>
  <c r="BM46" i="82"/>
  <c r="BN46" i="82"/>
  <c r="BO46" i="82"/>
  <c r="BP46" i="82"/>
  <c r="BQ46" i="82"/>
  <c r="BR46" i="82"/>
  <c r="BS46" i="82"/>
  <c r="BT46" i="82"/>
  <c r="BU46" i="82"/>
  <c r="BV46" i="82"/>
  <c r="BW46" i="82"/>
  <c r="BX46" i="82"/>
  <c r="BY46" i="82"/>
  <c r="BZ46" i="82"/>
  <c r="CA46" i="82"/>
  <c r="CB46" i="82"/>
  <c r="CC46" i="82"/>
  <c r="CD46" i="82"/>
  <c r="CE46" i="82"/>
  <c r="CF46" i="82"/>
  <c r="CG46" i="82"/>
  <c r="CH46" i="82"/>
  <c r="CI46" i="82"/>
  <c r="CJ46" i="82"/>
  <c r="I46" i="81"/>
  <c r="J46" i="81"/>
  <c r="K46" i="81"/>
  <c r="L46" i="81"/>
  <c r="M46" i="81"/>
  <c r="N46" i="81"/>
  <c r="O46" i="81"/>
  <c r="P46" i="81"/>
  <c r="Q46" i="81"/>
  <c r="R46" i="81"/>
  <c r="S46" i="81"/>
  <c r="T46" i="81"/>
  <c r="U46" i="81"/>
  <c r="V46" i="81"/>
  <c r="W46" i="81"/>
  <c r="X46" i="81"/>
  <c r="Y46" i="81"/>
  <c r="Z46" i="81"/>
  <c r="AA46" i="81"/>
  <c r="AB46" i="81"/>
  <c r="AC46" i="81"/>
  <c r="AD46" i="81"/>
  <c r="AE46" i="81"/>
  <c r="AF46" i="81"/>
  <c r="AG46" i="81"/>
  <c r="AH46" i="81"/>
  <c r="AI46" i="81"/>
  <c r="AJ46" i="81"/>
  <c r="AK46" i="81"/>
  <c r="AL46" i="81"/>
  <c r="AM46" i="81"/>
  <c r="AN46" i="81"/>
  <c r="AO46" i="81"/>
  <c r="AP46" i="81"/>
  <c r="AQ46" i="81"/>
  <c r="AR46" i="81"/>
  <c r="AS46" i="81"/>
  <c r="AT46" i="81"/>
  <c r="AU46" i="81"/>
  <c r="AV46" i="81"/>
  <c r="AW46" i="81"/>
  <c r="AX46" i="81"/>
  <c r="AY46" i="81"/>
  <c r="AZ46" i="81"/>
  <c r="BA46" i="81"/>
  <c r="BB46" i="81"/>
  <c r="BC46" i="81"/>
  <c r="BD46" i="81"/>
  <c r="BE46" i="81"/>
  <c r="BF46" i="81"/>
  <c r="BG46" i="81"/>
  <c r="BH46" i="81"/>
  <c r="BI46" i="81"/>
  <c r="BJ46" i="81"/>
  <c r="BK46" i="81"/>
  <c r="BL46" i="81"/>
  <c r="BM46" i="81"/>
  <c r="BN46" i="81"/>
  <c r="BO46" i="81"/>
  <c r="BP46" i="81"/>
  <c r="BQ46" i="81"/>
  <c r="BR46" i="81"/>
  <c r="BS46" i="81"/>
  <c r="BT46" i="81"/>
  <c r="BU46" i="81"/>
  <c r="BV46" i="81"/>
  <c r="BW46" i="81"/>
  <c r="BX46" i="81"/>
  <c r="BY46" i="81"/>
  <c r="BZ46" i="81"/>
  <c r="CA46" i="81"/>
  <c r="CB46" i="81"/>
  <c r="CC46" i="81"/>
  <c r="CD46" i="81"/>
  <c r="CE46" i="81"/>
  <c r="CF46" i="81"/>
  <c r="CG46" i="81"/>
  <c r="CH46" i="81"/>
  <c r="CI46" i="81"/>
  <c r="CJ46" i="81"/>
  <c r="I46" i="80"/>
  <c r="J46" i="80"/>
  <c r="K46" i="80"/>
  <c r="L46" i="80"/>
  <c r="M46" i="80"/>
  <c r="N46" i="80"/>
  <c r="O46" i="80"/>
  <c r="P46" i="80"/>
  <c r="Q46" i="80"/>
  <c r="R46" i="80"/>
  <c r="S46" i="80"/>
  <c r="T46" i="80"/>
  <c r="U46" i="80"/>
  <c r="V46" i="80"/>
  <c r="W46" i="80"/>
  <c r="X46" i="80"/>
  <c r="Y46" i="80"/>
  <c r="Z46" i="80"/>
  <c r="AA46" i="80"/>
  <c r="AB46" i="80"/>
  <c r="AC46" i="80"/>
  <c r="AD46" i="80"/>
  <c r="AE46" i="80"/>
  <c r="AF46" i="80"/>
  <c r="AG46" i="80"/>
  <c r="AH46" i="80"/>
  <c r="AI46" i="80"/>
  <c r="AJ46" i="80"/>
  <c r="AK46" i="80"/>
  <c r="AL46" i="80"/>
  <c r="AM46" i="80"/>
  <c r="AN46" i="80"/>
  <c r="AO46" i="80"/>
  <c r="AP46" i="80"/>
  <c r="AQ46" i="80"/>
  <c r="AR46" i="80"/>
  <c r="AS46" i="80"/>
  <c r="AT46" i="80"/>
  <c r="AU46" i="80"/>
  <c r="AV46" i="80"/>
  <c r="AW46" i="80"/>
  <c r="AX46" i="80"/>
  <c r="AY46" i="80"/>
  <c r="AZ46" i="80"/>
  <c r="BA46" i="80"/>
  <c r="BB46" i="80"/>
  <c r="BC46" i="80"/>
  <c r="BD46" i="80"/>
  <c r="BE46" i="80"/>
  <c r="BF46" i="80"/>
  <c r="BG46" i="80"/>
  <c r="BH46" i="80"/>
  <c r="BI46" i="80"/>
  <c r="BJ46" i="80"/>
  <c r="BK46" i="80"/>
  <c r="BL46" i="80"/>
  <c r="BM46" i="80"/>
  <c r="BN46" i="80"/>
  <c r="BO46" i="80"/>
  <c r="BP46" i="80"/>
  <c r="BQ46" i="80"/>
  <c r="BR46" i="80"/>
  <c r="BS46" i="80"/>
  <c r="BT46" i="80"/>
  <c r="BU46" i="80"/>
  <c r="BV46" i="80"/>
  <c r="BW46" i="80"/>
  <c r="BX46" i="80"/>
  <c r="BY46" i="80"/>
  <c r="BZ46" i="80"/>
  <c r="CA46" i="80"/>
  <c r="CB46" i="80"/>
  <c r="CC46" i="80"/>
  <c r="CD46" i="80"/>
  <c r="CE46" i="80"/>
  <c r="CF46" i="80"/>
  <c r="CG46" i="80"/>
  <c r="CH46" i="80"/>
  <c r="CI46" i="80"/>
  <c r="CJ46" i="80"/>
  <c r="I46" i="79"/>
  <c r="J46" i="79"/>
  <c r="K46" i="79"/>
  <c r="L46" i="79"/>
  <c r="M46" i="79"/>
  <c r="N46" i="79"/>
  <c r="O46" i="79"/>
  <c r="P46" i="79"/>
  <c r="Q46" i="79"/>
  <c r="R46" i="79"/>
  <c r="S46" i="79"/>
  <c r="T46" i="79"/>
  <c r="U46" i="79"/>
  <c r="V46" i="79"/>
  <c r="W46" i="79"/>
  <c r="X46" i="79"/>
  <c r="Y46" i="79"/>
  <c r="Z46" i="79"/>
  <c r="AA46" i="79"/>
  <c r="AB46" i="79"/>
  <c r="AC46" i="79"/>
  <c r="AD46" i="79"/>
  <c r="AE46" i="79"/>
  <c r="AF46" i="79"/>
  <c r="AG46" i="79"/>
  <c r="AH46" i="79"/>
  <c r="AI46" i="79"/>
  <c r="AJ46" i="79"/>
  <c r="AK46" i="79"/>
  <c r="AL46" i="79"/>
  <c r="AM46" i="79"/>
  <c r="AN46" i="79"/>
  <c r="AO46" i="79"/>
  <c r="AP46" i="79"/>
  <c r="AQ46" i="79"/>
  <c r="AR46" i="79"/>
  <c r="AS46" i="79"/>
  <c r="AT46" i="79"/>
  <c r="AU46" i="79"/>
  <c r="AV46" i="79"/>
  <c r="AW46" i="79"/>
  <c r="AX46" i="79"/>
  <c r="AY46" i="79"/>
  <c r="AZ46" i="79"/>
  <c r="BA46" i="79"/>
  <c r="BB46" i="79"/>
  <c r="BC46" i="79"/>
  <c r="BD46" i="79"/>
  <c r="BE46" i="79"/>
  <c r="BF46" i="79"/>
  <c r="BG46" i="79"/>
  <c r="BH46" i="79"/>
  <c r="BI46" i="79"/>
  <c r="BJ46" i="79"/>
  <c r="BK46" i="79"/>
  <c r="BL46" i="79"/>
  <c r="BM46" i="79"/>
  <c r="BN46" i="79"/>
  <c r="BO46" i="79"/>
  <c r="BP46" i="79"/>
  <c r="BQ46" i="79"/>
  <c r="BR46" i="79"/>
  <c r="BS46" i="79"/>
  <c r="BT46" i="79"/>
  <c r="BU46" i="79"/>
  <c r="BV46" i="79"/>
  <c r="BW46" i="79"/>
  <c r="BX46" i="79"/>
  <c r="BY46" i="79"/>
  <c r="BZ46" i="79"/>
  <c r="CA46" i="79"/>
  <c r="CB46" i="79"/>
  <c r="CC46" i="79"/>
  <c r="CD46" i="79"/>
  <c r="CE46" i="79"/>
  <c r="CF46" i="79"/>
  <c r="CG46" i="79"/>
  <c r="CH46" i="79"/>
  <c r="CI46" i="79"/>
  <c r="CJ46" i="79"/>
  <c r="I46" i="78"/>
  <c r="J46" i="78"/>
  <c r="K46" i="78"/>
  <c r="L46" i="78"/>
  <c r="M46" i="78"/>
  <c r="N46" i="78"/>
  <c r="O46" i="78"/>
  <c r="P46" i="78"/>
  <c r="Q46" i="78"/>
  <c r="R46" i="78"/>
  <c r="S46" i="78"/>
  <c r="T46" i="78"/>
  <c r="U46" i="78"/>
  <c r="V46" i="78"/>
  <c r="W46" i="78"/>
  <c r="X46" i="78"/>
  <c r="Y46" i="78"/>
  <c r="Z46" i="78"/>
  <c r="AA46" i="78"/>
  <c r="AB46" i="78"/>
  <c r="AC46" i="78"/>
  <c r="AD46" i="78"/>
  <c r="AE46" i="78"/>
  <c r="AF46" i="78"/>
  <c r="AG46" i="78"/>
  <c r="AH46" i="78"/>
  <c r="AI46" i="78"/>
  <c r="AJ46" i="78"/>
  <c r="AK46" i="78"/>
  <c r="AL46" i="78"/>
  <c r="AM46" i="78"/>
  <c r="AN46" i="78"/>
  <c r="AO46" i="78"/>
  <c r="AP46" i="78"/>
  <c r="AQ46" i="78"/>
  <c r="AR46" i="78"/>
  <c r="AS46" i="78"/>
  <c r="AT46" i="78"/>
  <c r="AU46" i="78"/>
  <c r="AV46" i="78"/>
  <c r="AW46" i="78"/>
  <c r="AX46" i="78"/>
  <c r="AY46" i="78"/>
  <c r="AZ46" i="78"/>
  <c r="BA46" i="78"/>
  <c r="BB46" i="78"/>
  <c r="BC46" i="78"/>
  <c r="BD46" i="78"/>
  <c r="BE46" i="78"/>
  <c r="BF46" i="78"/>
  <c r="BG46" i="78"/>
  <c r="BH46" i="78"/>
  <c r="BI46" i="78"/>
  <c r="BJ46" i="78"/>
  <c r="BK46" i="78"/>
  <c r="BL46" i="78"/>
  <c r="BM46" i="78"/>
  <c r="BN46" i="78"/>
  <c r="BO46" i="78"/>
  <c r="BP46" i="78"/>
  <c r="BQ46" i="78"/>
  <c r="BR46" i="78"/>
  <c r="BS46" i="78"/>
  <c r="BT46" i="78"/>
  <c r="BU46" i="78"/>
  <c r="BV46" i="78"/>
  <c r="BW46" i="78"/>
  <c r="BX46" i="78"/>
  <c r="BY46" i="78"/>
  <c r="BZ46" i="78"/>
  <c r="CA46" i="78"/>
  <c r="CB46" i="78"/>
  <c r="CC46" i="78"/>
  <c r="CD46" i="78"/>
  <c r="CE46" i="78"/>
  <c r="CF46" i="78"/>
  <c r="CG46" i="78"/>
  <c r="CH46" i="78"/>
  <c r="CI46" i="78"/>
  <c r="CJ46" i="78"/>
  <c r="I46" i="76"/>
  <c r="J46" i="76"/>
  <c r="K46" i="76"/>
  <c r="L46" i="76"/>
  <c r="M46" i="76"/>
  <c r="N46" i="76"/>
  <c r="O46" i="76"/>
  <c r="P46" i="76"/>
  <c r="Q46" i="76"/>
  <c r="R46" i="76"/>
  <c r="S46" i="76"/>
  <c r="T46" i="76"/>
  <c r="U46" i="76"/>
  <c r="V46" i="76"/>
  <c r="W46" i="76"/>
  <c r="X46" i="76"/>
  <c r="Y46" i="76"/>
  <c r="Z46" i="76"/>
  <c r="AA46" i="76"/>
  <c r="AB46" i="76"/>
  <c r="AC46" i="76"/>
  <c r="AD46" i="76"/>
  <c r="AE46" i="76"/>
  <c r="AF46" i="76"/>
  <c r="AG46" i="76"/>
  <c r="AH46" i="76"/>
  <c r="AI46" i="76"/>
  <c r="AJ46" i="76"/>
  <c r="AK46" i="76"/>
  <c r="AL46" i="76"/>
  <c r="AM46" i="76"/>
  <c r="AN46" i="76"/>
  <c r="AO46" i="76"/>
  <c r="AP46" i="76"/>
  <c r="AQ46" i="76"/>
  <c r="AR46" i="76"/>
  <c r="AS46" i="76"/>
  <c r="AT46" i="76"/>
  <c r="AU46" i="76"/>
  <c r="AV46" i="76"/>
  <c r="AW46" i="76"/>
  <c r="AX46" i="76"/>
  <c r="AY46" i="76"/>
  <c r="AZ46" i="76"/>
  <c r="BA46" i="76"/>
  <c r="BB46" i="76"/>
  <c r="BC46" i="76"/>
  <c r="BD46" i="76"/>
  <c r="BE46" i="76"/>
  <c r="BF46" i="76"/>
  <c r="BG46" i="76"/>
  <c r="BH46" i="76"/>
  <c r="BI46" i="76"/>
  <c r="BJ46" i="76"/>
  <c r="BK46" i="76"/>
  <c r="BL46" i="76"/>
  <c r="BM46" i="76"/>
  <c r="BN46" i="76"/>
  <c r="BO46" i="76"/>
  <c r="BP46" i="76"/>
  <c r="BQ46" i="76"/>
  <c r="BR46" i="76"/>
  <c r="BS46" i="76"/>
  <c r="BT46" i="76"/>
  <c r="BU46" i="76"/>
  <c r="BV46" i="76"/>
  <c r="BW46" i="76"/>
  <c r="BX46" i="76"/>
  <c r="BY46" i="76"/>
  <c r="BZ46" i="76"/>
  <c r="CA46" i="76"/>
  <c r="CB46" i="76"/>
  <c r="CC46" i="76"/>
  <c r="CD46" i="76"/>
  <c r="CE46" i="76"/>
  <c r="CF46" i="76"/>
  <c r="CG46" i="76"/>
  <c r="CH46" i="76"/>
  <c r="CI46" i="76"/>
  <c r="CJ46" i="76"/>
  <c r="I46" i="75"/>
  <c r="J46" i="75"/>
  <c r="K46" i="75"/>
  <c r="L46" i="75"/>
  <c r="M46" i="75"/>
  <c r="N46" i="75"/>
  <c r="O46" i="75"/>
  <c r="P46" i="75"/>
  <c r="Q46" i="75"/>
  <c r="R46" i="75"/>
  <c r="S46" i="75"/>
  <c r="T46" i="75"/>
  <c r="U46" i="75"/>
  <c r="V46" i="75"/>
  <c r="W46" i="75"/>
  <c r="X46" i="75"/>
  <c r="Y46" i="75"/>
  <c r="Z46" i="75"/>
  <c r="AA46" i="75"/>
  <c r="AB46" i="75"/>
  <c r="AC46" i="75"/>
  <c r="AD46" i="75"/>
  <c r="AE46" i="75"/>
  <c r="AF46" i="75"/>
  <c r="AG46" i="75"/>
  <c r="AH46" i="75"/>
  <c r="AI46" i="75"/>
  <c r="AJ46" i="75"/>
  <c r="AK46" i="75"/>
  <c r="AL46" i="75"/>
  <c r="AM46" i="75"/>
  <c r="AN46" i="75"/>
  <c r="AO46" i="75"/>
  <c r="AP46" i="75"/>
  <c r="AQ46" i="75"/>
  <c r="AR46" i="75"/>
  <c r="AS46" i="75"/>
  <c r="AT46" i="75"/>
  <c r="AU46" i="75"/>
  <c r="AV46" i="75"/>
  <c r="AW46" i="75"/>
  <c r="AX46" i="75"/>
  <c r="AY46" i="75"/>
  <c r="AZ46" i="75"/>
  <c r="BA46" i="75"/>
  <c r="BB46" i="75"/>
  <c r="BC46" i="75"/>
  <c r="BD46" i="75"/>
  <c r="BE46" i="75"/>
  <c r="BF46" i="75"/>
  <c r="BG46" i="75"/>
  <c r="BH46" i="75"/>
  <c r="BI46" i="75"/>
  <c r="BJ46" i="75"/>
  <c r="BK46" i="75"/>
  <c r="BL46" i="75"/>
  <c r="BM46" i="75"/>
  <c r="BN46" i="75"/>
  <c r="BO46" i="75"/>
  <c r="BP46" i="75"/>
  <c r="BQ46" i="75"/>
  <c r="BR46" i="75"/>
  <c r="BS46" i="75"/>
  <c r="BT46" i="75"/>
  <c r="BU46" i="75"/>
  <c r="BV46" i="75"/>
  <c r="BW46" i="75"/>
  <c r="BX46" i="75"/>
  <c r="BY46" i="75"/>
  <c r="BZ46" i="75"/>
  <c r="CA46" i="75"/>
  <c r="CB46" i="75"/>
  <c r="CC46" i="75"/>
  <c r="CD46" i="75"/>
  <c r="CE46" i="75"/>
  <c r="CF46" i="75"/>
  <c r="CG46" i="75"/>
  <c r="CH46" i="75"/>
  <c r="CI46" i="75"/>
  <c r="CJ46" i="75"/>
  <c r="I46" i="73"/>
  <c r="J46" i="73"/>
  <c r="K46" i="73"/>
  <c r="L46" i="73"/>
  <c r="M46" i="73"/>
  <c r="N46" i="73"/>
  <c r="O46" i="73"/>
  <c r="P46" i="73"/>
  <c r="Q46" i="73"/>
  <c r="R46" i="73"/>
  <c r="S46" i="73"/>
  <c r="T46" i="73"/>
  <c r="U46" i="73"/>
  <c r="V46" i="73"/>
  <c r="W46" i="73"/>
  <c r="X46" i="73"/>
  <c r="Y46" i="73"/>
  <c r="Z46" i="73"/>
  <c r="AA46" i="73"/>
  <c r="AB46" i="73"/>
  <c r="AC46" i="73"/>
  <c r="AD46" i="73"/>
  <c r="AE46" i="73"/>
  <c r="AF46" i="73"/>
  <c r="AG46" i="73"/>
  <c r="AH46" i="73"/>
  <c r="AI46" i="73"/>
  <c r="AJ46" i="73"/>
  <c r="AK46" i="73"/>
  <c r="AL46" i="73"/>
  <c r="AM46" i="73"/>
  <c r="AN46" i="73"/>
  <c r="AO46" i="73"/>
  <c r="AP46" i="73"/>
  <c r="AQ46" i="73"/>
  <c r="AR46" i="73"/>
  <c r="AS46" i="73"/>
  <c r="AT46" i="73"/>
  <c r="AU46" i="73"/>
  <c r="AV46" i="73"/>
  <c r="AW46" i="73"/>
  <c r="AX46" i="73"/>
  <c r="AY46" i="73"/>
  <c r="AZ46" i="73"/>
  <c r="BA46" i="73"/>
  <c r="BB46" i="73"/>
  <c r="BC46" i="73"/>
  <c r="BD46" i="73"/>
  <c r="BE46" i="73"/>
  <c r="BF46" i="73"/>
  <c r="BG46" i="73"/>
  <c r="BH46" i="73"/>
  <c r="BI46" i="73"/>
  <c r="BJ46" i="73"/>
  <c r="BK46" i="73"/>
  <c r="BL46" i="73"/>
  <c r="BM46" i="73"/>
  <c r="BN46" i="73"/>
  <c r="BO46" i="73"/>
  <c r="BP46" i="73"/>
  <c r="BQ46" i="73"/>
  <c r="BR46" i="73"/>
  <c r="BS46" i="73"/>
  <c r="BT46" i="73"/>
  <c r="BU46" i="73"/>
  <c r="BV46" i="73"/>
  <c r="BW46" i="73"/>
  <c r="BX46" i="73"/>
  <c r="BY46" i="73"/>
  <c r="BZ46" i="73"/>
  <c r="CA46" i="73"/>
  <c r="CB46" i="73"/>
  <c r="CC46" i="73"/>
  <c r="CD46" i="73"/>
  <c r="CE46" i="73"/>
  <c r="CF46" i="73"/>
  <c r="CG46" i="73"/>
  <c r="CH46" i="73"/>
  <c r="CI46" i="73"/>
  <c r="CJ46" i="73"/>
  <c r="I46" i="72"/>
  <c r="J46" i="72"/>
  <c r="K46" i="72"/>
  <c r="L46" i="72"/>
  <c r="M46" i="72"/>
  <c r="N46" i="72"/>
  <c r="O46" i="72"/>
  <c r="P46" i="72"/>
  <c r="Q46" i="72"/>
  <c r="R46" i="72"/>
  <c r="S46" i="72"/>
  <c r="T46" i="72"/>
  <c r="U46" i="72"/>
  <c r="V46" i="72"/>
  <c r="W46" i="72"/>
  <c r="X46" i="72"/>
  <c r="Y46" i="72"/>
  <c r="Z46" i="72"/>
  <c r="AA46" i="72"/>
  <c r="AB46" i="72"/>
  <c r="AC46" i="72"/>
  <c r="AD46" i="72"/>
  <c r="AE46" i="72"/>
  <c r="AF46" i="72"/>
  <c r="AG46" i="72"/>
  <c r="AH46" i="72"/>
  <c r="AI46" i="72"/>
  <c r="AJ46" i="72"/>
  <c r="AK46" i="72"/>
  <c r="AL46" i="72"/>
  <c r="AM46" i="72"/>
  <c r="AN46" i="72"/>
  <c r="AO46" i="72"/>
  <c r="AP46" i="72"/>
  <c r="AQ46" i="72"/>
  <c r="AR46" i="72"/>
  <c r="AS46" i="72"/>
  <c r="AT46" i="72"/>
  <c r="AU46" i="72"/>
  <c r="AV46" i="72"/>
  <c r="AW46" i="72"/>
  <c r="AX46" i="72"/>
  <c r="AY46" i="72"/>
  <c r="AZ46" i="72"/>
  <c r="BA46" i="72"/>
  <c r="BB46" i="72"/>
  <c r="BC46" i="72"/>
  <c r="BD46" i="72"/>
  <c r="BE46" i="72"/>
  <c r="BF46" i="72"/>
  <c r="BG46" i="72"/>
  <c r="BH46" i="72"/>
  <c r="BI46" i="72"/>
  <c r="BJ46" i="72"/>
  <c r="BK46" i="72"/>
  <c r="BL46" i="72"/>
  <c r="BM46" i="72"/>
  <c r="BN46" i="72"/>
  <c r="BO46" i="72"/>
  <c r="BP46" i="72"/>
  <c r="BQ46" i="72"/>
  <c r="BR46" i="72"/>
  <c r="BS46" i="72"/>
  <c r="BT46" i="72"/>
  <c r="BU46" i="72"/>
  <c r="BV46" i="72"/>
  <c r="BW46" i="72"/>
  <c r="BX46" i="72"/>
  <c r="BY46" i="72"/>
  <c r="BZ46" i="72"/>
  <c r="CA46" i="72"/>
  <c r="CB46" i="72"/>
  <c r="CC46" i="72"/>
  <c r="CD46" i="72"/>
  <c r="CE46" i="72"/>
  <c r="CF46" i="72"/>
  <c r="CG46" i="72"/>
  <c r="CH46" i="72"/>
  <c r="CI46" i="72"/>
  <c r="CJ46" i="72"/>
  <c r="I46" i="71"/>
  <c r="J46" i="71"/>
  <c r="K46" i="71"/>
  <c r="L46" i="71"/>
  <c r="M46" i="71"/>
  <c r="N46" i="71"/>
  <c r="O46" i="71"/>
  <c r="P46" i="71"/>
  <c r="Q46" i="71"/>
  <c r="R46" i="71"/>
  <c r="S46" i="71"/>
  <c r="T46" i="71"/>
  <c r="U46" i="71"/>
  <c r="V46" i="71"/>
  <c r="W46" i="71"/>
  <c r="X46" i="71"/>
  <c r="Y46" i="71"/>
  <c r="Z46" i="71"/>
  <c r="AA46" i="71"/>
  <c r="AB46" i="71"/>
  <c r="AC46" i="71"/>
  <c r="AD46" i="71"/>
  <c r="AE46" i="71"/>
  <c r="AF46" i="71"/>
  <c r="AG46" i="71"/>
  <c r="AH46" i="71"/>
  <c r="AI46" i="71"/>
  <c r="AJ46" i="71"/>
  <c r="AK46" i="71"/>
  <c r="AL46" i="71"/>
  <c r="AM46" i="71"/>
  <c r="AN46" i="71"/>
  <c r="AO46" i="71"/>
  <c r="AP46" i="71"/>
  <c r="AQ46" i="71"/>
  <c r="AR46" i="71"/>
  <c r="AS46" i="71"/>
  <c r="AT46" i="71"/>
  <c r="AU46" i="71"/>
  <c r="AV46" i="71"/>
  <c r="AW46" i="71"/>
  <c r="AX46" i="71"/>
  <c r="AY46" i="71"/>
  <c r="AZ46" i="71"/>
  <c r="BA46" i="71"/>
  <c r="BB46" i="71"/>
  <c r="BC46" i="71"/>
  <c r="BD46" i="71"/>
  <c r="BE46" i="71"/>
  <c r="BF46" i="71"/>
  <c r="BG46" i="71"/>
  <c r="BH46" i="71"/>
  <c r="BI46" i="71"/>
  <c r="BJ46" i="71"/>
  <c r="BK46" i="71"/>
  <c r="BL46" i="71"/>
  <c r="BM46" i="71"/>
  <c r="BN46" i="71"/>
  <c r="BO46" i="71"/>
  <c r="BP46" i="71"/>
  <c r="BQ46" i="71"/>
  <c r="BR46" i="71"/>
  <c r="BS46" i="71"/>
  <c r="BT46" i="71"/>
  <c r="BU46" i="71"/>
  <c r="BV46" i="71"/>
  <c r="BW46" i="71"/>
  <c r="BX46" i="71"/>
  <c r="BY46" i="71"/>
  <c r="BZ46" i="71"/>
  <c r="CA46" i="71"/>
  <c r="CB46" i="71"/>
  <c r="CC46" i="71"/>
  <c r="CD46" i="71"/>
  <c r="CE46" i="71"/>
  <c r="CF46" i="71"/>
  <c r="CG46" i="71"/>
  <c r="CH46" i="71"/>
  <c r="CI46" i="71"/>
  <c r="CJ46" i="71"/>
  <c r="I46" i="70"/>
  <c r="J46" i="70"/>
  <c r="K46" i="70"/>
  <c r="L46" i="70"/>
  <c r="M46" i="70"/>
  <c r="N46" i="70"/>
  <c r="O46" i="70"/>
  <c r="P46" i="70"/>
  <c r="Q46" i="70"/>
  <c r="R46" i="70"/>
  <c r="S46" i="70"/>
  <c r="T46" i="70"/>
  <c r="U46" i="70"/>
  <c r="V46" i="70"/>
  <c r="W46" i="70"/>
  <c r="X46" i="70"/>
  <c r="Y46" i="70"/>
  <c r="Z46" i="70"/>
  <c r="AA46" i="70"/>
  <c r="AB46" i="70"/>
  <c r="AC46" i="70"/>
  <c r="AD46" i="70"/>
  <c r="AE46" i="70"/>
  <c r="AF46" i="70"/>
  <c r="AG46" i="70"/>
  <c r="AH46" i="70"/>
  <c r="AI46" i="70"/>
  <c r="AJ46" i="70"/>
  <c r="AK46" i="70"/>
  <c r="AL46" i="70"/>
  <c r="AM46" i="70"/>
  <c r="AN46" i="70"/>
  <c r="AO46" i="70"/>
  <c r="AP46" i="70"/>
  <c r="AQ46" i="70"/>
  <c r="AR46" i="70"/>
  <c r="AS46" i="70"/>
  <c r="AT46" i="70"/>
  <c r="AU46" i="70"/>
  <c r="AV46" i="70"/>
  <c r="AW46" i="70"/>
  <c r="AX46" i="70"/>
  <c r="AY46" i="70"/>
  <c r="AZ46" i="70"/>
  <c r="BA46" i="70"/>
  <c r="BB46" i="70"/>
  <c r="BC46" i="70"/>
  <c r="BD46" i="70"/>
  <c r="BE46" i="70"/>
  <c r="BF46" i="70"/>
  <c r="BG46" i="70"/>
  <c r="BH46" i="70"/>
  <c r="BI46" i="70"/>
  <c r="BJ46" i="70"/>
  <c r="BK46" i="70"/>
  <c r="BL46" i="70"/>
  <c r="BM46" i="70"/>
  <c r="BN46" i="70"/>
  <c r="BO46" i="70"/>
  <c r="BP46" i="70"/>
  <c r="BQ46" i="70"/>
  <c r="BR46" i="70"/>
  <c r="BS46" i="70"/>
  <c r="BT46" i="70"/>
  <c r="BU46" i="70"/>
  <c r="BV46" i="70"/>
  <c r="BW46" i="70"/>
  <c r="BX46" i="70"/>
  <c r="BY46" i="70"/>
  <c r="BZ46" i="70"/>
  <c r="CA46" i="70"/>
  <c r="CB46" i="70"/>
  <c r="CC46" i="70"/>
  <c r="CD46" i="70"/>
  <c r="CE46" i="70"/>
  <c r="CF46" i="70"/>
  <c r="CG46" i="70"/>
  <c r="CH46" i="70"/>
  <c r="CI46" i="70"/>
  <c r="CJ46" i="70"/>
  <c r="I46" i="69"/>
  <c r="J46" i="69"/>
  <c r="K46" i="69"/>
  <c r="L46" i="69"/>
  <c r="M46" i="69"/>
  <c r="N46" i="69"/>
  <c r="O46" i="69"/>
  <c r="P46" i="69"/>
  <c r="Q46" i="69"/>
  <c r="R46" i="69"/>
  <c r="S46" i="69"/>
  <c r="T46" i="69"/>
  <c r="U46" i="69"/>
  <c r="V46" i="69"/>
  <c r="W46" i="69"/>
  <c r="X46" i="69"/>
  <c r="Y46" i="69"/>
  <c r="Z46" i="69"/>
  <c r="AA46" i="69"/>
  <c r="AB46" i="69"/>
  <c r="AC46" i="69"/>
  <c r="AD46" i="69"/>
  <c r="AE46" i="69"/>
  <c r="AF46" i="69"/>
  <c r="AG46" i="69"/>
  <c r="AH46" i="69"/>
  <c r="AI46" i="69"/>
  <c r="AJ46" i="69"/>
  <c r="AK46" i="69"/>
  <c r="AL46" i="69"/>
  <c r="AM46" i="69"/>
  <c r="AN46" i="69"/>
  <c r="AO46" i="69"/>
  <c r="AP46" i="69"/>
  <c r="AQ46" i="69"/>
  <c r="AR46" i="69"/>
  <c r="AS46" i="69"/>
  <c r="AT46" i="69"/>
  <c r="AU46" i="69"/>
  <c r="AV46" i="69"/>
  <c r="AW46" i="69"/>
  <c r="AX46" i="69"/>
  <c r="AY46" i="69"/>
  <c r="AZ46" i="69"/>
  <c r="BA46" i="69"/>
  <c r="BB46" i="69"/>
  <c r="BC46" i="69"/>
  <c r="BD46" i="69"/>
  <c r="BE46" i="69"/>
  <c r="BF46" i="69"/>
  <c r="BG46" i="69"/>
  <c r="BH46" i="69"/>
  <c r="BI46" i="69"/>
  <c r="BJ46" i="69"/>
  <c r="BK46" i="69"/>
  <c r="BL46" i="69"/>
  <c r="BM46" i="69"/>
  <c r="BN46" i="69"/>
  <c r="BO46" i="69"/>
  <c r="BP46" i="69"/>
  <c r="BQ46" i="69"/>
  <c r="BR46" i="69"/>
  <c r="BS46" i="69"/>
  <c r="BT46" i="69"/>
  <c r="BU46" i="69"/>
  <c r="BV46" i="69"/>
  <c r="BW46" i="69"/>
  <c r="BX46" i="69"/>
  <c r="BY46" i="69"/>
  <c r="BZ46" i="69"/>
  <c r="CA46" i="69"/>
  <c r="CB46" i="69"/>
  <c r="CC46" i="69"/>
  <c r="CD46" i="69"/>
  <c r="CE46" i="69"/>
  <c r="CF46" i="69"/>
  <c r="CG46" i="69"/>
  <c r="CH46" i="69"/>
  <c r="CI46" i="69"/>
  <c r="CJ46" i="69"/>
  <c r="I46" i="68"/>
  <c r="J46" i="68"/>
  <c r="K46" i="68"/>
  <c r="L46" i="68"/>
  <c r="M46" i="68"/>
  <c r="N46" i="68"/>
  <c r="O46" i="68"/>
  <c r="P46" i="68"/>
  <c r="Q46" i="68"/>
  <c r="R46" i="68"/>
  <c r="S46" i="68"/>
  <c r="T46" i="68"/>
  <c r="U46" i="68"/>
  <c r="V46" i="68"/>
  <c r="W46" i="68"/>
  <c r="X46" i="68"/>
  <c r="Y46" i="68"/>
  <c r="Z46" i="68"/>
  <c r="AA46" i="68"/>
  <c r="AB46" i="68"/>
  <c r="AC46" i="68"/>
  <c r="AD46" i="68"/>
  <c r="AE46" i="68"/>
  <c r="AF46" i="68"/>
  <c r="AG46" i="68"/>
  <c r="AH46" i="68"/>
  <c r="AI46" i="68"/>
  <c r="AJ46" i="68"/>
  <c r="AK46" i="68"/>
  <c r="AL46" i="68"/>
  <c r="AM46" i="68"/>
  <c r="AN46" i="68"/>
  <c r="AO46" i="68"/>
  <c r="AP46" i="68"/>
  <c r="AQ46" i="68"/>
  <c r="AR46" i="68"/>
  <c r="AS46" i="68"/>
  <c r="AT46" i="68"/>
  <c r="AU46" i="68"/>
  <c r="AV46" i="68"/>
  <c r="AW46" i="68"/>
  <c r="AX46" i="68"/>
  <c r="AY46" i="68"/>
  <c r="AZ46" i="68"/>
  <c r="BA46" i="68"/>
  <c r="BB46" i="68"/>
  <c r="BC46" i="68"/>
  <c r="BD46" i="68"/>
  <c r="BE46" i="68"/>
  <c r="BF46" i="68"/>
  <c r="BG46" i="68"/>
  <c r="BH46" i="68"/>
  <c r="BI46" i="68"/>
  <c r="BJ46" i="68"/>
  <c r="BK46" i="68"/>
  <c r="BL46" i="68"/>
  <c r="BM46" i="68"/>
  <c r="BN46" i="68"/>
  <c r="BO46" i="68"/>
  <c r="BP46" i="68"/>
  <c r="BQ46" i="68"/>
  <c r="BR46" i="68"/>
  <c r="BS46" i="68"/>
  <c r="BT46" i="68"/>
  <c r="BU46" i="68"/>
  <c r="BV46" i="68"/>
  <c r="BW46" i="68"/>
  <c r="BX46" i="68"/>
  <c r="BY46" i="68"/>
  <c r="BZ46" i="68"/>
  <c r="CA46" i="68"/>
  <c r="CB46" i="68"/>
  <c r="CC46" i="68"/>
  <c r="CD46" i="68"/>
  <c r="CE46" i="68"/>
  <c r="CF46" i="68"/>
  <c r="CG46" i="68"/>
  <c r="CH46" i="68"/>
  <c r="CI46" i="68"/>
  <c r="CJ46" i="68"/>
  <c r="I46" i="43"/>
  <c r="J46" i="43"/>
  <c r="K46" i="43"/>
  <c r="L46" i="43"/>
  <c r="M46" i="43"/>
  <c r="N46" i="43"/>
  <c r="O46" i="43"/>
  <c r="P46" i="43"/>
  <c r="Q46" i="43"/>
  <c r="R46" i="43"/>
  <c r="S46" i="43"/>
  <c r="T46" i="43"/>
  <c r="U46" i="43"/>
  <c r="V46" i="43"/>
  <c r="W46" i="43"/>
  <c r="X46" i="43"/>
  <c r="Y46" i="43"/>
  <c r="Z46" i="43"/>
  <c r="AA46" i="43"/>
  <c r="AB46" i="43"/>
  <c r="AC46" i="43"/>
  <c r="AD46" i="43"/>
  <c r="AE46" i="43"/>
  <c r="AF46" i="43"/>
  <c r="AG46" i="43"/>
  <c r="AH46" i="43"/>
  <c r="AI46" i="43"/>
  <c r="AJ46" i="43"/>
  <c r="AK46" i="43"/>
  <c r="AL46" i="43"/>
  <c r="AM46" i="43"/>
  <c r="AN46" i="43"/>
  <c r="AO46" i="43"/>
  <c r="AP46" i="43"/>
  <c r="AQ46" i="43"/>
  <c r="AR46" i="43"/>
  <c r="AS46" i="43"/>
  <c r="AT46" i="43"/>
  <c r="AU46" i="43"/>
  <c r="AV46" i="43"/>
  <c r="AW46" i="43"/>
  <c r="AX46" i="43"/>
  <c r="AY46" i="43"/>
  <c r="AZ46" i="43"/>
  <c r="BA46" i="43"/>
  <c r="BB46" i="43"/>
  <c r="BC46" i="43"/>
  <c r="BD46" i="43"/>
  <c r="BE46" i="43"/>
  <c r="BF46" i="43"/>
  <c r="BG46" i="43"/>
  <c r="BH46" i="43"/>
  <c r="BI46" i="43"/>
  <c r="BJ46" i="43"/>
  <c r="BK46" i="43"/>
  <c r="BL46" i="43"/>
  <c r="BM46" i="43"/>
  <c r="BN46" i="43"/>
  <c r="BO46" i="43"/>
  <c r="BP46" i="43"/>
  <c r="BQ46" i="43"/>
  <c r="BR46" i="43"/>
  <c r="BS46" i="43"/>
  <c r="BT46" i="43"/>
  <c r="BU46" i="43"/>
  <c r="BV46" i="43"/>
  <c r="BW46" i="43"/>
  <c r="BX46" i="43"/>
  <c r="BY46" i="43"/>
  <c r="BZ46" i="43"/>
  <c r="CA46" i="43"/>
  <c r="CB46" i="43"/>
  <c r="CC46" i="43"/>
  <c r="CD46" i="43"/>
  <c r="CE46" i="43"/>
  <c r="CF46" i="43"/>
  <c r="CG46" i="43"/>
  <c r="CH46" i="43"/>
  <c r="CI46" i="43"/>
  <c r="CJ46" i="43"/>
  <c r="J42" i="43"/>
  <c r="K42" i="43"/>
  <c r="L42" i="43"/>
  <c r="M42" i="43"/>
  <c r="N42" i="43"/>
  <c r="O42" i="43"/>
  <c r="I88" i="68"/>
  <c r="J88" i="68"/>
  <c r="K88" i="68"/>
  <c r="L88" i="68"/>
  <c r="M88" i="68"/>
  <c r="N88" i="68"/>
  <c r="O88" i="68"/>
  <c r="P88" i="68"/>
  <c r="Q88" i="68"/>
  <c r="R88" i="68"/>
  <c r="S88" i="68"/>
  <c r="T88" i="68"/>
  <c r="U88" i="68"/>
  <c r="V88" i="68"/>
  <c r="W88" i="68"/>
  <c r="X88" i="68"/>
  <c r="Y88" i="68"/>
  <c r="Z88" i="68"/>
  <c r="AA88" i="68"/>
  <c r="AB88" i="68"/>
  <c r="AC88" i="68"/>
  <c r="AD88" i="68"/>
  <c r="AE88" i="68"/>
  <c r="AF88" i="68"/>
  <c r="AG88" i="68"/>
  <c r="AH88" i="68"/>
  <c r="AI88" i="68"/>
  <c r="AJ88" i="68"/>
  <c r="AK88" i="68"/>
  <c r="AL88" i="68"/>
  <c r="AM88" i="68"/>
  <c r="AN88" i="68"/>
  <c r="AO88" i="68"/>
  <c r="AP88" i="68"/>
  <c r="AQ88" i="68"/>
  <c r="AR88" i="68"/>
  <c r="AS88" i="68"/>
  <c r="AT88" i="68"/>
  <c r="AU88" i="68"/>
  <c r="AV88" i="68"/>
  <c r="AW88" i="68"/>
  <c r="AX88" i="68"/>
  <c r="AY88" i="68"/>
  <c r="AZ88" i="68"/>
  <c r="BA88" i="68"/>
  <c r="BB88" i="68"/>
  <c r="BC88" i="68"/>
  <c r="BD88" i="68"/>
  <c r="BE88" i="68"/>
  <c r="BF88" i="68"/>
  <c r="BG88" i="68"/>
  <c r="BH88" i="68"/>
  <c r="BI88" i="68"/>
  <c r="BJ88" i="68"/>
  <c r="BK88" i="68"/>
  <c r="BL88" i="68"/>
  <c r="BM88" i="68"/>
  <c r="BN88" i="68"/>
  <c r="BO88" i="68"/>
  <c r="BP88" i="68"/>
  <c r="BQ88" i="68"/>
  <c r="BR88" i="68"/>
  <c r="BS88" i="68"/>
  <c r="BT88" i="68"/>
  <c r="BU88" i="68"/>
  <c r="BV88" i="68"/>
  <c r="BW88" i="68"/>
  <c r="BX88" i="68"/>
  <c r="BY88" i="68"/>
  <c r="BZ88" i="68"/>
  <c r="CA88" i="68"/>
  <c r="CB88" i="68"/>
  <c r="CC88" i="68"/>
  <c r="CD88" i="68"/>
  <c r="CE88" i="68"/>
  <c r="CF88" i="68"/>
  <c r="CG88" i="68"/>
  <c r="CH88" i="68"/>
  <c r="CI88" i="68"/>
  <c r="CJ88" i="68"/>
  <c r="H88" i="68"/>
  <c r="I88" i="69"/>
  <c r="J88" i="69"/>
  <c r="K88" i="69"/>
  <c r="L88" i="69"/>
  <c r="M88" i="69"/>
  <c r="N88" i="69"/>
  <c r="O88" i="69"/>
  <c r="P88" i="69"/>
  <c r="Q88" i="69"/>
  <c r="R88" i="69"/>
  <c r="S88" i="69"/>
  <c r="T88" i="69"/>
  <c r="U88" i="69"/>
  <c r="V88" i="69"/>
  <c r="W88" i="69"/>
  <c r="X88" i="69"/>
  <c r="Y88" i="69"/>
  <c r="Z88" i="69"/>
  <c r="AA88" i="69"/>
  <c r="AB88" i="69"/>
  <c r="AC88" i="69"/>
  <c r="AD88" i="69"/>
  <c r="AE88" i="69"/>
  <c r="AF88" i="69"/>
  <c r="AG88" i="69"/>
  <c r="AH88" i="69"/>
  <c r="AI88" i="69"/>
  <c r="AJ88" i="69"/>
  <c r="AK88" i="69"/>
  <c r="AL88" i="69"/>
  <c r="AM88" i="69"/>
  <c r="AN88" i="69"/>
  <c r="AO88" i="69"/>
  <c r="AP88" i="69"/>
  <c r="AQ88" i="69"/>
  <c r="AR88" i="69"/>
  <c r="AS88" i="69"/>
  <c r="AT88" i="69"/>
  <c r="AU88" i="69"/>
  <c r="AV88" i="69"/>
  <c r="AW88" i="69"/>
  <c r="AX88" i="69"/>
  <c r="AY88" i="69"/>
  <c r="AZ88" i="69"/>
  <c r="BA88" i="69"/>
  <c r="BB88" i="69"/>
  <c r="BC88" i="69"/>
  <c r="BD88" i="69"/>
  <c r="BE88" i="69"/>
  <c r="BF88" i="69"/>
  <c r="BG88" i="69"/>
  <c r="BH88" i="69"/>
  <c r="BI88" i="69"/>
  <c r="BJ88" i="69"/>
  <c r="BK88" i="69"/>
  <c r="BL88" i="69"/>
  <c r="BM88" i="69"/>
  <c r="BN88" i="69"/>
  <c r="BO88" i="69"/>
  <c r="BP88" i="69"/>
  <c r="BQ88" i="69"/>
  <c r="BR88" i="69"/>
  <c r="BS88" i="69"/>
  <c r="BT88" i="69"/>
  <c r="BU88" i="69"/>
  <c r="BV88" i="69"/>
  <c r="BW88" i="69"/>
  <c r="BX88" i="69"/>
  <c r="BY88" i="69"/>
  <c r="BZ88" i="69"/>
  <c r="CA88" i="69"/>
  <c r="CB88" i="69"/>
  <c r="CC88" i="69"/>
  <c r="CD88" i="69"/>
  <c r="CE88" i="69"/>
  <c r="CF88" i="69"/>
  <c r="CG88" i="69"/>
  <c r="CH88" i="69"/>
  <c r="CI88" i="69"/>
  <c r="CJ88" i="69"/>
  <c r="H88" i="69"/>
  <c r="I88" i="70"/>
  <c r="J88" i="70"/>
  <c r="K88" i="70"/>
  <c r="L88" i="70"/>
  <c r="M88" i="70"/>
  <c r="N88" i="70"/>
  <c r="O88" i="70"/>
  <c r="P88" i="70"/>
  <c r="Q88" i="70"/>
  <c r="R88" i="70"/>
  <c r="S88" i="70"/>
  <c r="T88" i="70"/>
  <c r="U88" i="70"/>
  <c r="V88" i="70"/>
  <c r="W88" i="70"/>
  <c r="X88" i="70"/>
  <c r="Y88" i="70"/>
  <c r="Z88" i="70"/>
  <c r="AA88" i="70"/>
  <c r="AB88" i="70"/>
  <c r="AC88" i="70"/>
  <c r="AD88" i="70"/>
  <c r="AE88" i="70"/>
  <c r="AF88" i="70"/>
  <c r="AG88" i="70"/>
  <c r="AH88" i="70"/>
  <c r="AI88" i="70"/>
  <c r="AJ88" i="70"/>
  <c r="AK88" i="70"/>
  <c r="AL88" i="70"/>
  <c r="AM88" i="70"/>
  <c r="AN88" i="70"/>
  <c r="AO88" i="70"/>
  <c r="AP88" i="70"/>
  <c r="AQ88" i="70"/>
  <c r="AR88" i="70"/>
  <c r="AS88" i="70"/>
  <c r="AT88" i="70"/>
  <c r="AU88" i="70"/>
  <c r="AV88" i="70"/>
  <c r="AW88" i="70"/>
  <c r="AX88" i="70"/>
  <c r="AY88" i="70"/>
  <c r="AZ88" i="70"/>
  <c r="BA88" i="70"/>
  <c r="BB88" i="70"/>
  <c r="BC88" i="70"/>
  <c r="BD88" i="70"/>
  <c r="BE88" i="70"/>
  <c r="BF88" i="70"/>
  <c r="BG88" i="70"/>
  <c r="BH88" i="70"/>
  <c r="BI88" i="70"/>
  <c r="BJ88" i="70"/>
  <c r="BK88" i="70"/>
  <c r="BL88" i="70"/>
  <c r="BM88" i="70"/>
  <c r="BN88" i="70"/>
  <c r="BO88" i="70"/>
  <c r="BP88" i="70"/>
  <c r="BQ88" i="70"/>
  <c r="BR88" i="70"/>
  <c r="BS88" i="70"/>
  <c r="BT88" i="70"/>
  <c r="BU88" i="70"/>
  <c r="BV88" i="70"/>
  <c r="BW88" i="70"/>
  <c r="BX88" i="70"/>
  <c r="BY88" i="70"/>
  <c r="BZ88" i="70"/>
  <c r="CA88" i="70"/>
  <c r="CB88" i="70"/>
  <c r="CC88" i="70"/>
  <c r="CD88" i="70"/>
  <c r="CE88" i="70"/>
  <c r="CF88" i="70"/>
  <c r="CG88" i="70"/>
  <c r="CH88" i="70"/>
  <c r="CI88" i="70"/>
  <c r="CJ88" i="70"/>
  <c r="H88" i="70"/>
  <c r="I88" i="71"/>
  <c r="J88" i="71"/>
  <c r="K88" i="71"/>
  <c r="L88" i="71"/>
  <c r="M88" i="71"/>
  <c r="N88" i="71"/>
  <c r="O88" i="71"/>
  <c r="P88" i="71"/>
  <c r="Q88" i="71"/>
  <c r="R88" i="71"/>
  <c r="S88" i="71"/>
  <c r="T88" i="71"/>
  <c r="U88" i="71"/>
  <c r="V88" i="71"/>
  <c r="W88" i="71"/>
  <c r="X88" i="71"/>
  <c r="Y88" i="71"/>
  <c r="Z88" i="71"/>
  <c r="AA88" i="71"/>
  <c r="AB88" i="71"/>
  <c r="AC88" i="71"/>
  <c r="AD88" i="71"/>
  <c r="AE88" i="71"/>
  <c r="AF88" i="71"/>
  <c r="AG88" i="71"/>
  <c r="AH88" i="71"/>
  <c r="AI88" i="71"/>
  <c r="AJ88" i="71"/>
  <c r="AK88" i="71"/>
  <c r="AL88" i="71"/>
  <c r="AM88" i="71"/>
  <c r="AN88" i="71"/>
  <c r="AO88" i="71"/>
  <c r="AP88" i="71"/>
  <c r="AQ88" i="71"/>
  <c r="AR88" i="71"/>
  <c r="AS88" i="71"/>
  <c r="AT88" i="71"/>
  <c r="AU88" i="71"/>
  <c r="AV88" i="71"/>
  <c r="AW88" i="71"/>
  <c r="AX88" i="71"/>
  <c r="AY88" i="71"/>
  <c r="AZ88" i="71"/>
  <c r="BA88" i="71"/>
  <c r="BB88" i="71"/>
  <c r="BC88" i="71"/>
  <c r="BD88" i="71"/>
  <c r="BE88" i="71"/>
  <c r="BF88" i="71"/>
  <c r="BG88" i="71"/>
  <c r="BH88" i="71"/>
  <c r="BI88" i="71"/>
  <c r="BJ88" i="71"/>
  <c r="BK88" i="71"/>
  <c r="BL88" i="71"/>
  <c r="BM88" i="71"/>
  <c r="BN88" i="71"/>
  <c r="BO88" i="71"/>
  <c r="BP88" i="71"/>
  <c r="BQ88" i="71"/>
  <c r="BR88" i="71"/>
  <c r="BS88" i="71"/>
  <c r="BT88" i="71"/>
  <c r="BU88" i="71"/>
  <c r="BV88" i="71"/>
  <c r="BW88" i="71"/>
  <c r="BX88" i="71"/>
  <c r="BY88" i="71"/>
  <c r="BZ88" i="71"/>
  <c r="CA88" i="71"/>
  <c r="CB88" i="71"/>
  <c r="CC88" i="71"/>
  <c r="CD88" i="71"/>
  <c r="CE88" i="71"/>
  <c r="CF88" i="71"/>
  <c r="CG88" i="71"/>
  <c r="CH88" i="71"/>
  <c r="CI88" i="71"/>
  <c r="CJ88" i="71"/>
  <c r="H88" i="71"/>
  <c r="I88" i="72"/>
  <c r="J88" i="72"/>
  <c r="K88" i="72"/>
  <c r="L88" i="72"/>
  <c r="M88" i="72"/>
  <c r="N88" i="72"/>
  <c r="O88" i="72"/>
  <c r="P88" i="72"/>
  <c r="Q88" i="72"/>
  <c r="R88" i="72"/>
  <c r="S88" i="72"/>
  <c r="T88" i="72"/>
  <c r="U88" i="72"/>
  <c r="V88" i="72"/>
  <c r="W88" i="72"/>
  <c r="X88" i="72"/>
  <c r="Y88" i="72"/>
  <c r="Z88" i="72"/>
  <c r="AA88" i="72"/>
  <c r="AB88" i="72"/>
  <c r="AC88" i="72"/>
  <c r="AD88" i="72"/>
  <c r="AE88" i="72"/>
  <c r="AF88" i="72"/>
  <c r="AG88" i="72"/>
  <c r="AH88" i="72"/>
  <c r="AI88" i="72"/>
  <c r="AJ88" i="72"/>
  <c r="AK88" i="72"/>
  <c r="AL88" i="72"/>
  <c r="AM88" i="72"/>
  <c r="AN88" i="72"/>
  <c r="AO88" i="72"/>
  <c r="AP88" i="72"/>
  <c r="AQ88" i="72"/>
  <c r="AR88" i="72"/>
  <c r="AS88" i="72"/>
  <c r="AT88" i="72"/>
  <c r="AU88" i="72"/>
  <c r="AV88" i="72"/>
  <c r="AW88" i="72"/>
  <c r="AX88" i="72"/>
  <c r="AY88" i="72"/>
  <c r="AZ88" i="72"/>
  <c r="BA88" i="72"/>
  <c r="BB88" i="72"/>
  <c r="BC88" i="72"/>
  <c r="BD88" i="72"/>
  <c r="BE88" i="72"/>
  <c r="BF88" i="72"/>
  <c r="BG88" i="72"/>
  <c r="BH88" i="72"/>
  <c r="BI88" i="72"/>
  <c r="BJ88" i="72"/>
  <c r="BK88" i="72"/>
  <c r="BL88" i="72"/>
  <c r="BM88" i="72"/>
  <c r="BN88" i="72"/>
  <c r="BO88" i="72"/>
  <c r="BP88" i="72"/>
  <c r="BQ88" i="72"/>
  <c r="BR88" i="72"/>
  <c r="BS88" i="72"/>
  <c r="BT88" i="72"/>
  <c r="BU88" i="72"/>
  <c r="BV88" i="72"/>
  <c r="BW88" i="72"/>
  <c r="BX88" i="72"/>
  <c r="BY88" i="72"/>
  <c r="BZ88" i="72"/>
  <c r="CA88" i="72"/>
  <c r="CB88" i="72"/>
  <c r="CC88" i="72"/>
  <c r="CD88" i="72"/>
  <c r="CE88" i="72"/>
  <c r="CF88" i="72"/>
  <c r="CG88" i="72"/>
  <c r="CH88" i="72"/>
  <c r="CI88" i="72"/>
  <c r="CJ88" i="72"/>
  <c r="H88" i="72"/>
  <c r="I88" i="73"/>
  <c r="J88" i="73"/>
  <c r="K88" i="73"/>
  <c r="L88" i="73"/>
  <c r="M88" i="73"/>
  <c r="N88" i="73"/>
  <c r="O88" i="73"/>
  <c r="P88" i="73"/>
  <c r="Q88" i="73"/>
  <c r="R88" i="73"/>
  <c r="S88" i="73"/>
  <c r="T88" i="73"/>
  <c r="U88" i="73"/>
  <c r="V88" i="73"/>
  <c r="W88" i="73"/>
  <c r="X88" i="73"/>
  <c r="Y88" i="73"/>
  <c r="Z88" i="73"/>
  <c r="AA88" i="73"/>
  <c r="AB88" i="73"/>
  <c r="AC88" i="73"/>
  <c r="AD88" i="73"/>
  <c r="AE88" i="73"/>
  <c r="AF88" i="73"/>
  <c r="AG88" i="73"/>
  <c r="AH88" i="73"/>
  <c r="AI88" i="73"/>
  <c r="AJ88" i="73"/>
  <c r="AK88" i="73"/>
  <c r="AL88" i="73"/>
  <c r="AM88" i="73"/>
  <c r="AN88" i="73"/>
  <c r="AO88" i="73"/>
  <c r="AP88" i="73"/>
  <c r="AQ88" i="73"/>
  <c r="AR88" i="73"/>
  <c r="AS88" i="73"/>
  <c r="AT88" i="73"/>
  <c r="AU88" i="73"/>
  <c r="AV88" i="73"/>
  <c r="AW88" i="73"/>
  <c r="AX88" i="73"/>
  <c r="AY88" i="73"/>
  <c r="AZ88" i="73"/>
  <c r="BA88" i="73"/>
  <c r="BB88" i="73"/>
  <c r="BC88" i="73"/>
  <c r="BD88" i="73"/>
  <c r="BE88" i="73"/>
  <c r="BF88" i="73"/>
  <c r="BG88" i="73"/>
  <c r="BH88" i="73"/>
  <c r="BI88" i="73"/>
  <c r="BJ88" i="73"/>
  <c r="BK88" i="73"/>
  <c r="BL88" i="73"/>
  <c r="BM88" i="73"/>
  <c r="BN88" i="73"/>
  <c r="BO88" i="73"/>
  <c r="BP88" i="73"/>
  <c r="BQ88" i="73"/>
  <c r="BR88" i="73"/>
  <c r="BS88" i="73"/>
  <c r="BT88" i="73"/>
  <c r="BU88" i="73"/>
  <c r="BV88" i="73"/>
  <c r="BW88" i="73"/>
  <c r="BX88" i="73"/>
  <c r="BY88" i="73"/>
  <c r="BZ88" i="73"/>
  <c r="CA88" i="73"/>
  <c r="CB88" i="73"/>
  <c r="CC88" i="73"/>
  <c r="CD88" i="73"/>
  <c r="CE88" i="73"/>
  <c r="CF88" i="73"/>
  <c r="CG88" i="73"/>
  <c r="CH88" i="73"/>
  <c r="CI88" i="73"/>
  <c r="CJ88" i="73"/>
  <c r="H88" i="73"/>
  <c r="I88" i="74"/>
  <c r="J88" i="74"/>
  <c r="K88" i="74"/>
  <c r="L88" i="74"/>
  <c r="M88" i="74"/>
  <c r="N88" i="74"/>
  <c r="O88" i="74"/>
  <c r="P88" i="74"/>
  <c r="Q88" i="74"/>
  <c r="T88" i="74"/>
  <c r="U88" i="74"/>
  <c r="V88" i="74"/>
  <c r="W88" i="74"/>
  <c r="X88" i="74"/>
  <c r="Y88" i="74"/>
  <c r="Z88" i="74"/>
  <c r="AA88" i="74"/>
  <c r="AB88" i="74"/>
  <c r="AC88" i="74"/>
  <c r="AD88" i="74"/>
  <c r="AE88" i="74"/>
  <c r="AF88" i="74"/>
  <c r="AG88" i="74"/>
  <c r="AH88" i="74"/>
  <c r="AI88" i="74"/>
  <c r="AJ88" i="74"/>
  <c r="AM88" i="74"/>
  <c r="AN88" i="74"/>
  <c r="AO88" i="74"/>
  <c r="AP88" i="74"/>
  <c r="AQ88" i="74"/>
  <c r="AR88" i="74"/>
  <c r="AS88" i="74"/>
  <c r="AT88" i="74"/>
  <c r="AU88" i="74"/>
  <c r="AV88" i="74"/>
  <c r="AW88" i="74"/>
  <c r="AX88" i="74"/>
  <c r="AY88" i="74"/>
  <c r="AZ88" i="74"/>
  <c r="BA88" i="74"/>
  <c r="BB88" i="74"/>
  <c r="BC88" i="74"/>
  <c r="BD88" i="74"/>
  <c r="BE88" i="74"/>
  <c r="BF88" i="74"/>
  <c r="BG88" i="74"/>
  <c r="BH88" i="74"/>
  <c r="BI88" i="74"/>
  <c r="BJ88" i="74"/>
  <c r="BK88" i="74"/>
  <c r="BL88" i="74"/>
  <c r="BM88" i="74"/>
  <c r="BN88" i="74"/>
  <c r="BO88" i="74"/>
  <c r="BP88" i="74"/>
  <c r="BQ88" i="74"/>
  <c r="BR88" i="74"/>
  <c r="BS88" i="74"/>
  <c r="BT88" i="74"/>
  <c r="BU88" i="74"/>
  <c r="BV88" i="74"/>
  <c r="BW88" i="74"/>
  <c r="BX88" i="74"/>
  <c r="BY88" i="74"/>
  <c r="BZ88" i="74"/>
  <c r="CA88" i="74"/>
  <c r="CB88" i="74"/>
  <c r="CC88" i="74"/>
  <c r="CD88" i="74"/>
  <c r="CE88" i="74"/>
  <c r="CF88" i="74"/>
  <c r="CG88" i="74"/>
  <c r="CH88" i="74"/>
  <c r="CI88" i="74"/>
  <c r="CJ88" i="74"/>
  <c r="H88" i="74"/>
  <c r="I88" i="75"/>
  <c r="J88" i="75"/>
  <c r="K88" i="75"/>
  <c r="L88" i="75"/>
  <c r="M88" i="75"/>
  <c r="N88" i="75"/>
  <c r="O88" i="75"/>
  <c r="P88" i="75"/>
  <c r="Q88" i="75"/>
  <c r="R88" i="75"/>
  <c r="S88" i="75"/>
  <c r="T88" i="75"/>
  <c r="U88" i="75"/>
  <c r="V88" i="75"/>
  <c r="W88" i="75"/>
  <c r="X88" i="75"/>
  <c r="Y88" i="75"/>
  <c r="Z88" i="75"/>
  <c r="AA88" i="75"/>
  <c r="AB88" i="75"/>
  <c r="AC88" i="75"/>
  <c r="AD88" i="75"/>
  <c r="AE88" i="75"/>
  <c r="AF88" i="75"/>
  <c r="AG88" i="75"/>
  <c r="AH88" i="75"/>
  <c r="AI88" i="75"/>
  <c r="AJ88" i="75"/>
  <c r="AK88" i="75"/>
  <c r="AL88" i="75"/>
  <c r="AM88" i="75"/>
  <c r="AN88" i="75"/>
  <c r="AO88" i="75"/>
  <c r="AP88" i="75"/>
  <c r="AQ88" i="75"/>
  <c r="AR88" i="75"/>
  <c r="AS88" i="75"/>
  <c r="AT88" i="75"/>
  <c r="AU88" i="75"/>
  <c r="AV88" i="75"/>
  <c r="AW88" i="75"/>
  <c r="AX88" i="75"/>
  <c r="AY88" i="75"/>
  <c r="AZ88" i="75"/>
  <c r="BA88" i="75"/>
  <c r="BB88" i="75"/>
  <c r="BC88" i="75"/>
  <c r="BD88" i="75"/>
  <c r="BE88" i="75"/>
  <c r="BF88" i="75"/>
  <c r="BG88" i="75"/>
  <c r="BH88" i="75"/>
  <c r="BI88" i="75"/>
  <c r="BJ88" i="75"/>
  <c r="BK88" i="75"/>
  <c r="BL88" i="75"/>
  <c r="BM88" i="75"/>
  <c r="BN88" i="75"/>
  <c r="BO88" i="75"/>
  <c r="BP88" i="75"/>
  <c r="BQ88" i="75"/>
  <c r="BR88" i="75"/>
  <c r="BS88" i="75"/>
  <c r="BT88" i="75"/>
  <c r="BU88" i="75"/>
  <c r="BV88" i="75"/>
  <c r="BW88" i="75"/>
  <c r="BX88" i="75"/>
  <c r="BY88" i="75"/>
  <c r="BZ88" i="75"/>
  <c r="CA88" i="75"/>
  <c r="CB88" i="75"/>
  <c r="CC88" i="75"/>
  <c r="CD88" i="75"/>
  <c r="CE88" i="75"/>
  <c r="CF88" i="75"/>
  <c r="CG88" i="75"/>
  <c r="CH88" i="75"/>
  <c r="CI88" i="75"/>
  <c r="CJ88" i="75"/>
  <c r="H88" i="75"/>
  <c r="I88" i="76"/>
  <c r="J88" i="76"/>
  <c r="K88" i="76"/>
  <c r="L88" i="76"/>
  <c r="M88" i="76"/>
  <c r="N88" i="76"/>
  <c r="O88" i="76"/>
  <c r="P88" i="76"/>
  <c r="Q88" i="76"/>
  <c r="R88" i="76"/>
  <c r="S88" i="76"/>
  <c r="T88" i="76"/>
  <c r="U88" i="76"/>
  <c r="V88" i="76"/>
  <c r="W88" i="76"/>
  <c r="X88" i="76"/>
  <c r="Y88" i="76"/>
  <c r="Z88" i="76"/>
  <c r="AA88" i="76"/>
  <c r="AB88" i="76"/>
  <c r="AC88" i="76"/>
  <c r="AD88" i="76"/>
  <c r="AE88" i="76"/>
  <c r="AF88" i="76"/>
  <c r="AG88" i="76"/>
  <c r="AH88" i="76"/>
  <c r="AI88" i="76"/>
  <c r="AJ88" i="76"/>
  <c r="AK88" i="76"/>
  <c r="AL88" i="76"/>
  <c r="AM88" i="76"/>
  <c r="AN88" i="76"/>
  <c r="AO88" i="76"/>
  <c r="AP88" i="76"/>
  <c r="AQ88" i="76"/>
  <c r="AR88" i="76"/>
  <c r="AS88" i="76"/>
  <c r="AT88" i="76"/>
  <c r="AU88" i="76"/>
  <c r="AV88" i="76"/>
  <c r="AW88" i="76"/>
  <c r="AX88" i="76"/>
  <c r="AY88" i="76"/>
  <c r="AZ88" i="76"/>
  <c r="BA88" i="76"/>
  <c r="BB88" i="76"/>
  <c r="BC88" i="76"/>
  <c r="BD88" i="76"/>
  <c r="BE88" i="76"/>
  <c r="BF88" i="76"/>
  <c r="BG88" i="76"/>
  <c r="BH88" i="76"/>
  <c r="BI88" i="76"/>
  <c r="BJ88" i="76"/>
  <c r="BK88" i="76"/>
  <c r="BL88" i="76"/>
  <c r="BM88" i="76"/>
  <c r="BN88" i="76"/>
  <c r="BO88" i="76"/>
  <c r="BP88" i="76"/>
  <c r="BQ88" i="76"/>
  <c r="BR88" i="76"/>
  <c r="BS88" i="76"/>
  <c r="BT88" i="76"/>
  <c r="BU88" i="76"/>
  <c r="BV88" i="76"/>
  <c r="BW88" i="76"/>
  <c r="BX88" i="76"/>
  <c r="BY88" i="76"/>
  <c r="BZ88" i="76"/>
  <c r="CA88" i="76"/>
  <c r="CB88" i="76"/>
  <c r="CC88" i="76"/>
  <c r="CD88" i="76"/>
  <c r="CE88" i="76"/>
  <c r="CF88" i="76"/>
  <c r="CG88" i="76"/>
  <c r="CH88" i="76"/>
  <c r="CI88" i="76"/>
  <c r="CJ88" i="76"/>
  <c r="H88" i="76"/>
  <c r="I88" i="77"/>
  <c r="J88" i="77"/>
  <c r="K88" i="77"/>
  <c r="L88" i="77"/>
  <c r="M88" i="77"/>
  <c r="N88" i="77"/>
  <c r="O88" i="77"/>
  <c r="P88" i="77"/>
  <c r="Q88" i="77"/>
  <c r="R88" i="77"/>
  <c r="S88" i="77"/>
  <c r="T88" i="77"/>
  <c r="U88" i="77"/>
  <c r="V88" i="77"/>
  <c r="W88" i="77"/>
  <c r="X88" i="77"/>
  <c r="Y88" i="77"/>
  <c r="Z88" i="77"/>
  <c r="AA88" i="77"/>
  <c r="AB88" i="77"/>
  <c r="AC88" i="77"/>
  <c r="AD88" i="77"/>
  <c r="AE88" i="77"/>
  <c r="AF88" i="77"/>
  <c r="AG88" i="77"/>
  <c r="AH88" i="77"/>
  <c r="AI88" i="77"/>
  <c r="AJ88" i="77"/>
  <c r="AK88" i="77"/>
  <c r="AL88" i="77"/>
  <c r="AM88" i="77"/>
  <c r="AN88" i="77"/>
  <c r="AO88" i="77"/>
  <c r="AP88" i="77"/>
  <c r="AQ88" i="77"/>
  <c r="AR88" i="77"/>
  <c r="AS88" i="77"/>
  <c r="AT88" i="77"/>
  <c r="AU88" i="77"/>
  <c r="AV88" i="77"/>
  <c r="AW88" i="77"/>
  <c r="AX88" i="77"/>
  <c r="AY88" i="77"/>
  <c r="AZ88" i="77"/>
  <c r="BA88" i="77"/>
  <c r="BB88" i="77"/>
  <c r="BC88" i="77"/>
  <c r="BD88" i="77"/>
  <c r="BE88" i="77"/>
  <c r="BF88" i="77"/>
  <c r="BG88" i="77"/>
  <c r="BH88" i="77"/>
  <c r="BI88" i="77"/>
  <c r="BJ88" i="77"/>
  <c r="BK88" i="77"/>
  <c r="BL88" i="77"/>
  <c r="BM88" i="77"/>
  <c r="BN88" i="77"/>
  <c r="BO88" i="77"/>
  <c r="BP88" i="77"/>
  <c r="BQ88" i="77"/>
  <c r="BR88" i="77"/>
  <c r="BS88" i="77"/>
  <c r="BT88" i="77"/>
  <c r="BU88" i="77"/>
  <c r="BV88" i="77"/>
  <c r="BW88" i="77"/>
  <c r="BX88" i="77"/>
  <c r="BY88" i="77"/>
  <c r="BZ88" i="77"/>
  <c r="CA88" i="77"/>
  <c r="CB88" i="77"/>
  <c r="CC88" i="77"/>
  <c r="CD88" i="77"/>
  <c r="CE88" i="77"/>
  <c r="CF88" i="77"/>
  <c r="CG88" i="77"/>
  <c r="CH88" i="77"/>
  <c r="CI88" i="77"/>
  <c r="CJ88" i="77"/>
  <c r="H88" i="77"/>
  <c r="I88" i="78"/>
  <c r="J88" i="78"/>
  <c r="K88" i="78"/>
  <c r="L88" i="78"/>
  <c r="M88" i="78"/>
  <c r="N88" i="78"/>
  <c r="O88" i="78"/>
  <c r="P88" i="78"/>
  <c r="Q88" i="78"/>
  <c r="R88" i="78"/>
  <c r="S88" i="78"/>
  <c r="T88" i="78"/>
  <c r="U88" i="78"/>
  <c r="V88" i="78"/>
  <c r="W88" i="78"/>
  <c r="X88" i="78"/>
  <c r="Y88" i="78"/>
  <c r="Z88" i="78"/>
  <c r="AA88" i="78"/>
  <c r="AB88" i="78"/>
  <c r="AC88" i="78"/>
  <c r="AD88" i="78"/>
  <c r="AE88" i="78"/>
  <c r="AF88" i="78"/>
  <c r="AG88" i="78"/>
  <c r="AH88" i="78"/>
  <c r="AI88" i="78"/>
  <c r="AJ88" i="78"/>
  <c r="AK88" i="78"/>
  <c r="AL88" i="78"/>
  <c r="AM88" i="78"/>
  <c r="AN88" i="78"/>
  <c r="AO88" i="78"/>
  <c r="AP88" i="78"/>
  <c r="AQ88" i="78"/>
  <c r="AR88" i="78"/>
  <c r="AS88" i="78"/>
  <c r="AT88" i="78"/>
  <c r="AU88" i="78"/>
  <c r="AV88" i="78"/>
  <c r="AW88" i="78"/>
  <c r="AX88" i="78"/>
  <c r="AY88" i="78"/>
  <c r="AZ88" i="78"/>
  <c r="BA88" i="78"/>
  <c r="BB88" i="78"/>
  <c r="BC88" i="78"/>
  <c r="BD88" i="78"/>
  <c r="BE88" i="78"/>
  <c r="BF88" i="78"/>
  <c r="BG88" i="78"/>
  <c r="BH88" i="78"/>
  <c r="BI88" i="78"/>
  <c r="BJ88" i="78"/>
  <c r="BK88" i="78"/>
  <c r="BL88" i="78"/>
  <c r="BM88" i="78"/>
  <c r="BN88" i="78"/>
  <c r="BO88" i="78"/>
  <c r="BP88" i="78"/>
  <c r="BQ88" i="78"/>
  <c r="BR88" i="78"/>
  <c r="BS88" i="78"/>
  <c r="BT88" i="78"/>
  <c r="BU88" i="78"/>
  <c r="BV88" i="78"/>
  <c r="BW88" i="78"/>
  <c r="BX88" i="78"/>
  <c r="BY88" i="78"/>
  <c r="BZ88" i="78"/>
  <c r="CA88" i="78"/>
  <c r="CB88" i="78"/>
  <c r="CC88" i="78"/>
  <c r="CD88" i="78"/>
  <c r="CE88" i="78"/>
  <c r="CF88" i="78"/>
  <c r="CG88" i="78"/>
  <c r="CH88" i="78"/>
  <c r="CI88" i="78"/>
  <c r="CJ88" i="78"/>
  <c r="H88" i="78"/>
  <c r="I88" i="79"/>
  <c r="J88" i="79"/>
  <c r="K88" i="79"/>
  <c r="L88" i="79"/>
  <c r="M88" i="79"/>
  <c r="N88" i="79"/>
  <c r="O88" i="79"/>
  <c r="P88" i="79"/>
  <c r="Q88" i="79"/>
  <c r="R88" i="79"/>
  <c r="S88" i="79"/>
  <c r="T88" i="79"/>
  <c r="U88" i="79"/>
  <c r="V88" i="79"/>
  <c r="W88" i="79"/>
  <c r="X88" i="79"/>
  <c r="Y88" i="79"/>
  <c r="Z88" i="79"/>
  <c r="AA88" i="79"/>
  <c r="AB88" i="79"/>
  <c r="AC88" i="79"/>
  <c r="AD88" i="79"/>
  <c r="AE88" i="79"/>
  <c r="AF88" i="79"/>
  <c r="AG88" i="79"/>
  <c r="AH88" i="79"/>
  <c r="AI88" i="79"/>
  <c r="AJ88" i="79"/>
  <c r="AK88" i="79"/>
  <c r="AL88" i="79"/>
  <c r="AM88" i="79"/>
  <c r="AN88" i="79"/>
  <c r="AO88" i="79"/>
  <c r="AP88" i="79"/>
  <c r="AQ88" i="79"/>
  <c r="AR88" i="79"/>
  <c r="AS88" i="79"/>
  <c r="AT88" i="79"/>
  <c r="AU88" i="79"/>
  <c r="AV88" i="79"/>
  <c r="AW88" i="79"/>
  <c r="AX88" i="79"/>
  <c r="AY88" i="79"/>
  <c r="AZ88" i="79"/>
  <c r="BA88" i="79"/>
  <c r="BB88" i="79"/>
  <c r="BC88" i="79"/>
  <c r="BD88" i="79"/>
  <c r="BE88" i="79"/>
  <c r="BF88" i="79"/>
  <c r="BG88" i="79"/>
  <c r="BH88" i="79"/>
  <c r="BI88" i="79"/>
  <c r="BJ88" i="79"/>
  <c r="BK88" i="79"/>
  <c r="BL88" i="79"/>
  <c r="BM88" i="79"/>
  <c r="BN88" i="79"/>
  <c r="BO88" i="79"/>
  <c r="BP88" i="79"/>
  <c r="BQ88" i="79"/>
  <c r="BR88" i="79"/>
  <c r="BS88" i="79"/>
  <c r="BT88" i="79"/>
  <c r="BU88" i="79"/>
  <c r="BV88" i="79"/>
  <c r="BW88" i="79"/>
  <c r="BX88" i="79"/>
  <c r="BY88" i="79"/>
  <c r="BZ88" i="79"/>
  <c r="CA88" i="79"/>
  <c r="CB88" i="79"/>
  <c r="CC88" i="79"/>
  <c r="CD88" i="79"/>
  <c r="CE88" i="79"/>
  <c r="CF88" i="79"/>
  <c r="CG88" i="79"/>
  <c r="CH88" i="79"/>
  <c r="CI88" i="79"/>
  <c r="CJ88" i="79"/>
  <c r="H88" i="79"/>
  <c r="I88" i="80"/>
  <c r="J88" i="80"/>
  <c r="K88" i="80"/>
  <c r="L88" i="80"/>
  <c r="M88" i="80"/>
  <c r="N88" i="80"/>
  <c r="O88" i="80"/>
  <c r="P88" i="80"/>
  <c r="Q88" i="80"/>
  <c r="R88" i="80"/>
  <c r="S88" i="80"/>
  <c r="T88" i="80"/>
  <c r="U88" i="80"/>
  <c r="V88" i="80"/>
  <c r="W88" i="80"/>
  <c r="X88" i="80"/>
  <c r="Y88" i="80"/>
  <c r="Z88" i="80"/>
  <c r="AA88" i="80"/>
  <c r="AB88" i="80"/>
  <c r="AC88" i="80"/>
  <c r="AD88" i="80"/>
  <c r="AE88" i="80"/>
  <c r="AF88" i="80"/>
  <c r="AG88" i="80"/>
  <c r="AH88" i="80"/>
  <c r="AI88" i="80"/>
  <c r="AJ88" i="80"/>
  <c r="AK88" i="80"/>
  <c r="AL88" i="80"/>
  <c r="AM88" i="80"/>
  <c r="AN88" i="80"/>
  <c r="AO88" i="80"/>
  <c r="AP88" i="80"/>
  <c r="AQ88" i="80"/>
  <c r="AR88" i="80"/>
  <c r="AS88" i="80"/>
  <c r="AT88" i="80"/>
  <c r="AU88" i="80"/>
  <c r="AV88" i="80"/>
  <c r="AW88" i="80"/>
  <c r="AX88" i="80"/>
  <c r="AY88" i="80"/>
  <c r="AZ88" i="80"/>
  <c r="BA88" i="80"/>
  <c r="BB88" i="80"/>
  <c r="BC88" i="80"/>
  <c r="BD88" i="80"/>
  <c r="BE88" i="80"/>
  <c r="BF88" i="80"/>
  <c r="BG88" i="80"/>
  <c r="BH88" i="80"/>
  <c r="BI88" i="80"/>
  <c r="BJ88" i="80"/>
  <c r="BK88" i="80"/>
  <c r="BL88" i="80"/>
  <c r="BM88" i="80"/>
  <c r="BN88" i="80"/>
  <c r="BO88" i="80"/>
  <c r="BP88" i="80"/>
  <c r="BQ88" i="80"/>
  <c r="BR88" i="80"/>
  <c r="BS88" i="80"/>
  <c r="BT88" i="80"/>
  <c r="BU88" i="80"/>
  <c r="BV88" i="80"/>
  <c r="BW88" i="80"/>
  <c r="BX88" i="80"/>
  <c r="BY88" i="80"/>
  <c r="BZ88" i="80"/>
  <c r="CA88" i="80"/>
  <c r="CB88" i="80"/>
  <c r="CC88" i="80"/>
  <c r="CD88" i="80"/>
  <c r="CE88" i="80"/>
  <c r="CF88" i="80"/>
  <c r="CG88" i="80"/>
  <c r="CH88" i="80"/>
  <c r="CI88" i="80"/>
  <c r="CJ88" i="80"/>
  <c r="H88" i="80"/>
  <c r="I88" i="81"/>
  <c r="J88" i="81"/>
  <c r="K88" i="81"/>
  <c r="L88" i="81"/>
  <c r="M88" i="81"/>
  <c r="N88" i="81"/>
  <c r="O88" i="81"/>
  <c r="P88" i="81"/>
  <c r="Q88" i="81"/>
  <c r="R88" i="81"/>
  <c r="S88" i="81"/>
  <c r="T88" i="81"/>
  <c r="U88" i="81"/>
  <c r="V88" i="81"/>
  <c r="W88" i="81"/>
  <c r="X88" i="81"/>
  <c r="Y88" i="81"/>
  <c r="Z88" i="81"/>
  <c r="AA88" i="81"/>
  <c r="AB88" i="81"/>
  <c r="AC88" i="81"/>
  <c r="AD88" i="81"/>
  <c r="AE88" i="81"/>
  <c r="AF88" i="81"/>
  <c r="AG88" i="81"/>
  <c r="AH88" i="81"/>
  <c r="AI88" i="81"/>
  <c r="AJ88" i="81"/>
  <c r="AK88" i="81"/>
  <c r="AL88" i="81"/>
  <c r="AM88" i="81"/>
  <c r="AN88" i="81"/>
  <c r="AO88" i="81"/>
  <c r="AP88" i="81"/>
  <c r="AQ88" i="81"/>
  <c r="AR88" i="81"/>
  <c r="AS88" i="81"/>
  <c r="AT88" i="81"/>
  <c r="AU88" i="81"/>
  <c r="AV88" i="81"/>
  <c r="AW88" i="81"/>
  <c r="AX88" i="81"/>
  <c r="AY88" i="81"/>
  <c r="AZ88" i="81"/>
  <c r="BA88" i="81"/>
  <c r="BB88" i="81"/>
  <c r="BC88" i="81"/>
  <c r="BD88" i="81"/>
  <c r="BE88" i="81"/>
  <c r="BF88" i="81"/>
  <c r="BG88" i="81"/>
  <c r="BH88" i="81"/>
  <c r="BI88" i="81"/>
  <c r="BJ88" i="81"/>
  <c r="BK88" i="81"/>
  <c r="BL88" i="81"/>
  <c r="BM88" i="81"/>
  <c r="BN88" i="81"/>
  <c r="BO88" i="81"/>
  <c r="BP88" i="81"/>
  <c r="BQ88" i="81"/>
  <c r="BR88" i="81"/>
  <c r="BS88" i="81"/>
  <c r="BT88" i="81"/>
  <c r="BU88" i="81"/>
  <c r="BV88" i="81"/>
  <c r="BW88" i="81"/>
  <c r="BX88" i="81"/>
  <c r="BY88" i="81"/>
  <c r="BZ88" i="81"/>
  <c r="CA88" i="81"/>
  <c r="CB88" i="81"/>
  <c r="CC88" i="81"/>
  <c r="CD88" i="81"/>
  <c r="CE88" i="81"/>
  <c r="CF88" i="81"/>
  <c r="CG88" i="81"/>
  <c r="CH88" i="81"/>
  <c r="CI88" i="81"/>
  <c r="CJ88" i="81"/>
  <c r="H88" i="81"/>
  <c r="I88" i="82"/>
  <c r="J88" i="82"/>
  <c r="K88" i="82"/>
  <c r="L88" i="82"/>
  <c r="M88" i="82"/>
  <c r="N88" i="82"/>
  <c r="O88" i="82"/>
  <c r="P88" i="82"/>
  <c r="Q88" i="82"/>
  <c r="R88" i="82"/>
  <c r="S88" i="82"/>
  <c r="T88" i="82"/>
  <c r="U88" i="82"/>
  <c r="V88" i="82"/>
  <c r="W88" i="82"/>
  <c r="X88" i="82"/>
  <c r="Y88" i="82"/>
  <c r="Z88" i="82"/>
  <c r="AA88" i="82"/>
  <c r="AB88" i="82"/>
  <c r="AC88" i="82"/>
  <c r="AD88" i="82"/>
  <c r="AE88" i="82"/>
  <c r="AF88" i="82"/>
  <c r="AG88" i="82"/>
  <c r="AH88" i="82"/>
  <c r="AI88" i="82"/>
  <c r="AJ88" i="82"/>
  <c r="AK88" i="82"/>
  <c r="AL88" i="82"/>
  <c r="AM88" i="82"/>
  <c r="AN88" i="82"/>
  <c r="AO88" i="82"/>
  <c r="AP88" i="82"/>
  <c r="AQ88" i="82"/>
  <c r="AR88" i="82"/>
  <c r="AS88" i="82"/>
  <c r="AT88" i="82"/>
  <c r="AU88" i="82"/>
  <c r="AV88" i="82"/>
  <c r="AW88" i="82"/>
  <c r="AX88" i="82"/>
  <c r="AY88" i="82"/>
  <c r="AZ88" i="82"/>
  <c r="BA88" i="82"/>
  <c r="BB88" i="82"/>
  <c r="BC88" i="82"/>
  <c r="BD88" i="82"/>
  <c r="BE88" i="82"/>
  <c r="BF88" i="82"/>
  <c r="BG88" i="82"/>
  <c r="BH88" i="82"/>
  <c r="BI88" i="82"/>
  <c r="BJ88" i="82"/>
  <c r="BK88" i="82"/>
  <c r="BL88" i="82"/>
  <c r="BM88" i="82"/>
  <c r="BN88" i="82"/>
  <c r="BO88" i="82"/>
  <c r="BP88" i="82"/>
  <c r="BQ88" i="82"/>
  <c r="BR88" i="82"/>
  <c r="BS88" i="82"/>
  <c r="BT88" i="82"/>
  <c r="BU88" i="82"/>
  <c r="BV88" i="82"/>
  <c r="BW88" i="82"/>
  <c r="BX88" i="82"/>
  <c r="BY88" i="82"/>
  <c r="BZ88" i="82"/>
  <c r="CA88" i="82"/>
  <c r="CB88" i="82"/>
  <c r="CC88" i="82"/>
  <c r="CD88" i="82"/>
  <c r="CE88" i="82"/>
  <c r="CF88" i="82"/>
  <c r="CG88" i="82"/>
  <c r="CH88" i="82"/>
  <c r="CI88" i="82"/>
  <c r="CJ88" i="82"/>
  <c r="H88" i="82"/>
  <c r="I88" i="83"/>
  <c r="J88" i="83"/>
  <c r="K88" i="83"/>
  <c r="L88" i="83"/>
  <c r="M88" i="83"/>
  <c r="N88" i="83"/>
  <c r="O88" i="83"/>
  <c r="P88" i="83"/>
  <c r="Q88" i="83"/>
  <c r="R88" i="83"/>
  <c r="S88" i="83"/>
  <c r="T88" i="83"/>
  <c r="U88" i="83"/>
  <c r="V88" i="83"/>
  <c r="W88" i="83"/>
  <c r="X88" i="83"/>
  <c r="Y88" i="83"/>
  <c r="Z88" i="83"/>
  <c r="AA88" i="83"/>
  <c r="AB88" i="83"/>
  <c r="AC88" i="83"/>
  <c r="AD88" i="83"/>
  <c r="AE88" i="83"/>
  <c r="AF88" i="83"/>
  <c r="AG88" i="83"/>
  <c r="AH88" i="83"/>
  <c r="AI88" i="83"/>
  <c r="AJ88" i="83"/>
  <c r="AK88" i="83"/>
  <c r="AL88" i="83"/>
  <c r="AM88" i="83"/>
  <c r="AN88" i="83"/>
  <c r="AO88" i="83"/>
  <c r="AP88" i="83"/>
  <c r="AQ88" i="83"/>
  <c r="AR88" i="83"/>
  <c r="AS88" i="83"/>
  <c r="AT88" i="83"/>
  <c r="AU88" i="83"/>
  <c r="AV88" i="83"/>
  <c r="AW88" i="83"/>
  <c r="AX88" i="83"/>
  <c r="AY88" i="83"/>
  <c r="AZ88" i="83"/>
  <c r="BA88" i="83"/>
  <c r="BB88" i="83"/>
  <c r="BC88" i="83"/>
  <c r="BD88" i="83"/>
  <c r="BE88" i="83"/>
  <c r="BF88" i="83"/>
  <c r="BG88" i="83"/>
  <c r="BH88" i="83"/>
  <c r="BI88" i="83"/>
  <c r="BJ88" i="83"/>
  <c r="BK88" i="83"/>
  <c r="BL88" i="83"/>
  <c r="BM88" i="83"/>
  <c r="BN88" i="83"/>
  <c r="BO88" i="83"/>
  <c r="BP88" i="83"/>
  <c r="BQ88" i="83"/>
  <c r="BR88" i="83"/>
  <c r="BS88" i="83"/>
  <c r="BT88" i="83"/>
  <c r="BU88" i="83"/>
  <c r="BV88" i="83"/>
  <c r="BW88" i="83"/>
  <c r="BX88" i="83"/>
  <c r="BY88" i="83"/>
  <c r="BZ88" i="83"/>
  <c r="CA88" i="83"/>
  <c r="CB88" i="83"/>
  <c r="CC88" i="83"/>
  <c r="CD88" i="83"/>
  <c r="CE88" i="83"/>
  <c r="CF88" i="83"/>
  <c r="CG88" i="83"/>
  <c r="CH88" i="83"/>
  <c r="CI88" i="83"/>
  <c r="CJ88" i="83"/>
  <c r="H88" i="83"/>
  <c r="I88" i="84"/>
  <c r="J88" i="84"/>
  <c r="K88" i="84"/>
  <c r="L88" i="84"/>
  <c r="M88" i="84"/>
  <c r="N88" i="84"/>
  <c r="O88" i="84"/>
  <c r="P88" i="84"/>
  <c r="Q88" i="84"/>
  <c r="R88" i="84"/>
  <c r="S88" i="84"/>
  <c r="T88" i="84"/>
  <c r="U88" i="84"/>
  <c r="V88" i="84"/>
  <c r="W88" i="84"/>
  <c r="X88" i="84"/>
  <c r="Y88" i="84"/>
  <c r="Z88" i="84"/>
  <c r="AA88" i="84"/>
  <c r="AB88" i="84"/>
  <c r="AC88" i="84"/>
  <c r="AD88" i="84"/>
  <c r="AE88" i="84"/>
  <c r="AF88" i="84"/>
  <c r="AG88" i="84"/>
  <c r="AH88" i="84"/>
  <c r="AI88" i="84"/>
  <c r="AJ88" i="84"/>
  <c r="AK88" i="84"/>
  <c r="AL88" i="84"/>
  <c r="AM88" i="84"/>
  <c r="AN88" i="84"/>
  <c r="AO88" i="84"/>
  <c r="AP88" i="84"/>
  <c r="AQ88" i="84"/>
  <c r="AR88" i="84"/>
  <c r="AS88" i="84"/>
  <c r="AT88" i="84"/>
  <c r="AU88" i="84"/>
  <c r="AV88" i="84"/>
  <c r="AW88" i="84"/>
  <c r="AX88" i="84"/>
  <c r="AY88" i="84"/>
  <c r="AZ88" i="84"/>
  <c r="BA88" i="84"/>
  <c r="BB88" i="84"/>
  <c r="BC88" i="84"/>
  <c r="BD88" i="84"/>
  <c r="BE88" i="84"/>
  <c r="BF88" i="84"/>
  <c r="BG88" i="84"/>
  <c r="BH88" i="84"/>
  <c r="BI88" i="84"/>
  <c r="BJ88" i="84"/>
  <c r="BK88" i="84"/>
  <c r="BL88" i="84"/>
  <c r="BM88" i="84"/>
  <c r="BN88" i="84"/>
  <c r="BO88" i="84"/>
  <c r="BP88" i="84"/>
  <c r="BQ88" i="84"/>
  <c r="BR88" i="84"/>
  <c r="BS88" i="84"/>
  <c r="BT88" i="84"/>
  <c r="BU88" i="84"/>
  <c r="BV88" i="84"/>
  <c r="BW88" i="84"/>
  <c r="BX88" i="84"/>
  <c r="BY88" i="84"/>
  <c r="BZ88" i="84"/>
  <c r="CA88" i="84"/>
  <c r="CB88" i="84"/>
  <c r="CC88" i="84"/>
  <c r="CD88" i="84"/>
  <c r="CE88" i="84"/>
  <c r="CF88" i="84"/>
  <c r="CG88" i="84"/>
  <c r="CH88" i="84"/>
  <c r="CI88" i="84"/>
  <c r="CJ88" i="84"/>
  <c r="H88" i="84"/>
  <c r="I88" i="85"/>
  <c r="J88" i="85"/>
  <c r="K88" i="85"/>
  <c r="L88" i="85"/>
  <c r="M88" i="85"/>
  <c r="N88" i="85"/>
  <c r="O88" i="85"/>
  <c r="P88" i="85"/>
  <c r="Q88" i="85"/>
  <c r="R88" i="85"/>
  <c r="S88" i="85"/>
  <c r="T88" i="85"/>
  <c r="U88" i="85"/>
  <c r="V88" i="85"/>
  <c r="W88" i="85"/>
  <c r="X88" i="85"/>
  <c r="Y88" i="85"/>
  <c r="Z88" i="85"/>
  <c r="AA88" i="85"/>
  <c r="AB88" i="85"/>
  <c r="AC88" i="85"/>
  <c r="AD88" i="85"/>
  <c r="AE88" i="85"/>
  <c r="AF88" i="85"/>
  <c r="AG88" i="85"/>
  <c r="AH88" i="85"/>
  <c r="AI88" i="85"/>
  <c r="AJ88" i="85"/>
  <c r="AK88" i="85"/>
  <c r="AL88" i="85"/>
  <c r="AM88" i="85"/>
  <c r="AN88" i="85"/>
  <c r="AO88" i="85"/>
  <c r="AP88" i="85"/>
  <c r="AQ88" i="85"/>
  <c r="AR88" i="85"/>
  <c r="AS88" i="85"/>
  <c r="AT88" i="85"/>
  <c r="AU88" i="85"/>
  <c r="AV88" i="85"/>
  <c r="AW88" i="85"/>
  <c r="AX88" i="85"/>
  <c r="AY88" i="85"/>
  <c r="AZ88" i="85"/>
  <c r="BA88" i="85"/>
  <c r="BB88" i="85"/>
  <c r="BC88" i="85"/>
  <c r="BD88" i="85"/>
  <c r="BE88" i="85"/>
  <c r="BF88" i="85"/>
  <c r="BG88" i="85"/>
  <c r="BH88" i="85"/>
  <c r="BI88" i="85"/>
  <c r="BJ88" i="85"/>
  <c r="BK88" i="85"/>
  <c r="BL88" i="85"/>
  <c r="BM88" i="85"/>
  <c r="BN88" i="85"/>
  <c r="BO88" i="85"/>
  <c r="BP88" i="85"/>
  <c r="BQ88" i="85"/>
  <c r="BR88" i="85"/>
  <c r="BS88" i="85"/>
  <c r="BT88" i="85"/>
  <c r="BU88" i="85"/>
  <c r="BV88" i="85"/>
  <c r="BW88" i="85"/>
  <c r="BX88" i="85"/>
  <c r="BY88" i="85"/>
  <c r="BZ88" i="85"/>
  <c r="CA88" i="85"/>
  <c r="CB88" i="85"/>
  <c r="CC88" i="85"/>
  <c r="CD88" i="85"/>
  <c r="CE88" i="85"/>
  <c r="CF88" i="85"/>
  <c r="CG88" i="85"/>
  <c r="CH88" i="85"/>
  <c r="CI88" i="85"/>
  <c r="CJ88" i="85"/>
  <c r="H88" i="85"/>
  <c r="I88" i="65"/>
  <c r="J88" i="65"/>
  <c r="K88" i="65"/>
  <c r="L88" i="65"/>
  <c r="M88" i="65"/>
  <c r="N88" i="65"/>
  <c r="O88" i="65"/>
  <c r="P88" i="65"/>
  <c r="Q88" i="65"/>
  <c r="R88" i="65"/>
  <c r="S88" i="65"/>
  <c r="T88" i="65"/>
  <c r="U88" i="65"/>
  <c r="V88" i="65"/>
  <c r="W88" i="65"/>
  <c r="X88" i="65"/>
  <c r="Y88" i="65"/>
  <c r="Z88" i="65"/>
  <c r="AA88" i="65"/>
  <c r="AB88" i="65"/>
  <c r="AC88" i="65"/>
  <c r="AD88" i="65"/>
  <c r="AE88" i="65"/>
  <c r="AF88" i="65"/>
  <c r="AG88" i="65"/>
  <c r="AH88" i="65"/>
  <c r="AI88" i="65"/>
  <c r="AJ88" i="65"/>
  <c r="AK88" i="65"/>
  <c r="AL88" i="65"/>
  <c r="AM88" i="65"/>
  <c r="AN88" i="65"/>
  <c r="AO88" i="65"/>
  <c r="AP88" i="65"/>
  <c r="AQ88" i="65"/>
  <c r="AR88" i="65"/>
  <c r="AS88" i="65"/>
  <c r="AT88" i="65"/>
  <c r="AU88" i="65"/>
  <c r="AV88" i="65"/>
  <c r="AW88" i="65"/>
  <c r="AX88" i="65"/>
  <c r="AY88" i="65"/>
  <c r="AZ88" i="65"/>
  <c r="BA88" i="65"/>
  <c r="BB88" i="65"/>
  <c r="BC88" i="65"/>
  <c r="BD88" i="65"/>
  <c r="BE88" i="65"/>
  <c r="BF88" i="65"/>
  <c r="BG88" i="65"/>
  <c r="BH88" i="65"/>
  <c r="BI88" i="65"/>
  <c r="BJ88" i="65"/>
  <c r="BK88" i="65"/>
  <c r="BL88" i="65"/>
  <c r="BM88" i="65"/>
  <c r="BN88" i="65"/>
  <c r="BO88" i="65"/>
  <c r="BP88" i="65"/>
  <c r="BQ88" i="65"/>
  <c r="BR88" i="65"/>
  <c r="BS88" i="65"/>
  <c r="BT88" i="65"/>
  <c r="BU88" i="65"/>
  <c r="BV88" i="65"/>
  <c r="BW88" i="65"/>
  <c r="BX88" i="65"/>
  <c r="BY88" i="65"/>
  <c r="BZ88" i="65"/>
  <c r="CA88" i="65"/>
  <c r="CB88" i="65"/>
  <c r="CC88" i="65"/>
  <c r="CD88" i="65"/>
  <c r="CE88" i="65"/>
  <c r="CF88" i="65"/>
  <c r="CG88" i="65"/>
  <c r="CH88" i="65"/>
  <c r="CI88" i="65"/>
  <c r="CJ88" i="65"/>
  <c r="H85" i="65"/>
  <c r="J127" i="65"/>
  <c r="K127" i="65"/>
  <c r="L127" i="65"/>
  <c r="M127" i="65"/>
  <c r="N127" i="65"/>
  <c r="O127" i="65"/>
  <c r="P127" i="65"/>
  <c r="Q127" i="65"/>
  <c r="R127" i="65"/>
  <c r="S127" i="65"/>
  <c r="T127" i="65"/>
  <c r="U127" i="65"/>
  <c r="V127" i="65"/>
  <c r="W127" i="65"/>
  <c r="X127" i="65"/>
  <c r="Y127" i="65"/>
  <c r="Z127" i="65"/>
  <c r="AA127" i="65"/>
  <c r="AB127" i="65"/>
  <c r="AC127" i="65"/>
  <c r="AD127" i="65"/>
  <c r="AE127" i="65"/>
  <c r="AF127" i="65"/>
  <c r="AG127" i="65"/>
  <c r="AH127" i="65"/>
  <c r="AI127" i="65"/>
  <c r="AJ127" i="65"/>
  <c r="AK127" i="65"/>
  <c r="AL127" i="65"/>
  <c r="AM127" i="65"/>
  <c r="AN127" i="65"/>
  <c r="AO127" i="65"/>
  <c r="AP127" i="65"/>
  <c r="AQ127" i="65"/>
  <c r="AR127" i="65"/>
  <c r="AS127" i="65"/>
  <c r="AT127" i="65"/>
  <c r="AU127" i="65"/>
  <c r="AV127" i="65"/>
  <c r="AW127" i="65"/>
  <c r="AX127" i="65"/>
  <c r="AY127" i="65"/>
  <c r="AZ127" i="65"/>
  <c r="BA127" i="65"/>
  <c r="BB127" i="65"/>
  <c r="BC127" i="65"/>
  <c r="BD127" i="65"/>
  <c r="BE127" i="65"/>
  <c r="BF127" i="65"/>
  <c r="BG127" i="65"/>
  <c r="BH127" i="65"/>
  <c r="BI127" i="65"/>
  <c r="BJ127" i="65"/>
  <c r="BK127" i="65"/>
  <c r="BL127" i="65"/>
  <c r="BM127" i="65"/>
  <c r="BN127" i="65"/>
  <c r="BO127" i="65"/>
  <c r="BP127" i="65"/>
  <c r="BQ127" i="65"/>
  <c r="BR127" i="65"/>
  <c r="BS127" i="65"/>
  <c r="BT127" i="65"/>
  <c r="BU127" i="65"/>
  <c r="BV127" i="65"/>
  <c r="BW127" i="65"/>
  <c r="BX127" i="65"/>
  <c r="BY127" i="65"/>
  <c r="BZ127" i="65"/>
  <c r="CA127" i="65"/>
  <c r="CB127" i="65"/>
  <c r="CC127" i="65"/>
  <c r="CD127" i="65"/>
  <c r="CE127" i="65"/>
  <c r="CF127" i="65"/>
  <c r="CG127" i="65"/>
  <c r="CH127" i="65"/>
  <c r="CI127" i="65"/>
  <c r="CJ127" i="65"/>
  <c r="J128" i="65"/>
  <c r="K128" i="65"/>
  <c r="L128" i="65"/>
  <c r="M128" i="65"/>
  <c r="N128" i="65"/>
  <c r="O128" i="65"/>
  <c r="P128" i="65"/>
  <c r="Q128" i="65"/>
  <c r="R128" i="65"/>
  <c r="S128" i="65"/>
  <c r="T128" i="65"/>
  <c r="U128" i="65"/>
  <c r="V128" i="65"/>
  <c r="W128" i="65"/>
  <c r="X128" i="65"/>
  <c r="Y128" i="65"/>
  <c r="Z128" i="65"/>
  <c r="AA128" i="65"/>
  <c r="AB128" i="65"/>
  <c r="AC128" i="65"/>
  <c r="AD128" i="65"/>
  <c r="AE128" i="65"/>
  <c r="AF128" i="65"/>
  <c r="AG128" i="65"/>
  <c r="AH128" i="65"/>
  <c r="AI128" i="65"/>
  <c r="AJ128" i="65"/>
  <c r="AK128" i="65"/>
  <c r="AL128" i="65"/>
  <c r="AM128" i="65"/>
  <c r="AN128" i="65"/>
  <c r="AO128" i="65"/>
  <c r="AP128" i="65"/>
  <c r="AQ128" i="65"/>
  <c r="AR128" i="65"/>
  <c r="AS128" i="65"/>
  <c r="AT128" i="65"/>
  <c r="AU128" i="65"/>
  <c r="AV128" i="65"/>
  <c r="AW128" i="65"/>
  <c r="AX128" i="65"/>
  <c r="AY128" i="65"/>
  <c r="AZ128" i="65"/>
  <c r="BA128" i="65"/>
  <c r="BB128" i="65"/>
  <c r="BC128" i="65"/>
  <c r="BD128" i="65"/>
  <c r="BE128" i="65"/>
  <c r="BF128" i="65"/>
  <c r="BG128" i="65"/>
  <c r="BH128" i="65"/>
  <c r="BI128" i="65"/>
  <c r="BJ128" i="65"/>
  <c r="BK128" i="65"/>
  <c r="BL128" i="65"/>
  <c r="BM128" i="65"/>
  <c r="BN128" i="65"/>
  <c r="BO128" i="65"/>
  <c r="BP128" i="65"/>
  <c r="BQ128" i="65"/>
  <c r="BR128" i="65"/>
  <c r="BS128" i="65"/>
  <c r="BT128" i="65"/>
  <c r="BU128" i="65"/>
  <c r="BV128" i="65"/>
  <c r="BW128" i="65"/>
  <c r="BX128" i="65"/>
  <c r="BY128" i="65"/>
  <c r="BZ128" i="65"/>
  <c r="CA128" i="65"/>
  <c r="CB128" i="65"/>
  <c r="CC128" i="65"/>
  <c r="CD128" i="65"/>
  <c r="CE128" i="65"/>
  <c r="CF128" i="65"/>
  <c r="CG128" i="65"/>
  <c r="CH128" i="65"/>
  <c r="CI128" i="65"/>
  <c r="CJ128" i="65"/>
  <c r="J127" i="85"/>
  <c r="K127" i="85"/>
  <c r="L127" i="85"/>
  <c r="M127" i="85"/>
  <c r="N127" i="85"/>
  <c r="O127" i="85"/>
  <c r="P127" i="85"/>
  <c r="Q127" i="85"/>
  <c r="R127" i="85"/>
  <c r="S127" i="85"/>
  <c r="T127" i="85"/>
  <c r="U127" i="85"/>
  <c r="V127" i="85"/>
  <c r="W127" i="85"/>
  <c r="X127" i="85"/>
  <c r="Y127" i="85"/>
  <c r="Z127" i="85"/>
  <c r="AA127" i="85"/>
  <c r="AB127" i="85"/>
  <c r="AC127" i="85"/>
  <c r="AD127" i="85"/>
  <c r="AE127" i="85"/>
  <c r="AF127" i="85"/>
  <c r="AG127" i="85"/>
  <c r="AH127" i="85"/>
  <c r="AI127" i="85"/>
  <c r="AJ127" i="85"/>
  <c r="AK127" i="85"/>
  <c r="AL127" i="85"/>
  <c r="AM127" i="85"/>
  <c r="AN127" i="85"/>
  <c r="AO127" i="85"/>
  <c r="AP127" i="85"/>
  <c r="AQ127" i="85"/>
  <c r="AR127" i="85"/>
  <c r="AS127" i="85"/>
  <c r="AT127" i="85"/>
  <c r="AU127" i="85"/>
  <c r="AV127" i="85"/>
  <c r="AW127" i="85"/>
  <c r="AX127" i="85"/>
  <c r="AY127" i="85"/>
  <c r="AZ127" i="85"/>
  <c r="BA127" i="85"/>
  <c r="BB127" i="85"/>
  <c r="BC127" i="85"/>
  <c r="BD127" i="85"/>
  <c r="BE127" i="85"/>
  <c r="BF127" i="85"/>
  <c r="BG127" i="85"/>
  <c r="BH127" i="85"/>
  <c r="BI127" i="85"/>
  <c r="BJ127" i="85"/>
  <c r="BK127" i="85"/>
  <c r="BL127" i="85"/>
  <c r="BM127" i="85"/>
  <c r="BN127" i="85"/>
  <c r="BO127" i="85"/>
  <c r="BP127" i="85"/>
  <c r="BQ127" i="85"/>
  <c r="BR127" i="85"/>
  <c r="BS127" i="85"/>
  <c r="BT127" i="85"/>
  <c r="BU127" i="85"/>
  <c r="BV127" i="85"/>
  <c r="BW127" i="85"/>
  <c r="BX127" i="85"/>
  <c r="BY127" i="85"/>
  <c r="BZ127" i="85"/>
  <c r="CA127" i="85"/>
  <c r="CB127" i="85"/>
  <c r="CC127" i="85"/>
  <c r="CD127" i="85"/>
  <c r="CE127" i="85"/>
  <c r="CF127" i="85"/>
  <c r="CG127" i="85"/>
  <c r="CH127" i="85"/>
  <c r="CI127" i="85"/>
  <c r="CJ127" i="85"/>
  <c r="J128" i="85"/>
  <c r="K128" i="85"/>
  <c r="L128" i="85"/>
  <c r="M128" i="85"/>
  <c r="N128" i="85"/>
  <c r="O128" i="85"/>
  <c r="P128" i="85"/>
  <c r="Q128" i="85"/>
  <c r="R128" i="85"/>
  <c r="S128" i="85"/>
  <c r="T128" i="85"/>
  <c r="U128" i="85"/>
  <c r="V128" i="85"/>
  <c r="W128" i="85"/>
  <c r="X128" i="85"/>
  <c r="Y128" i="85"/>
  <c r="Z128" i="85"/>
  <c r="AA128" i="85"/>
  <c r="AB128" i="85"/>
  <c r="AC128" i="85"/>
  <c r="AD128" i="85"/>
  <c r="AE128" i="85"/>
  <c r="AF128" i="85"/>
  <c r="AG128" i="85"/>
  <c r="AH128" i="85"/>
  <c r="AI128" i="85"/>
  <c r="AJ128" i="85"/>
  <c r="AK128" i="85"/>
  <c r="AL128" i="85"/>
  <c r="AM128" i="85"/>
  <c r="AN128" i="85"/>
  <c r="AO128" i="85"/>
  <c r="AP128" i="85"/>
  <c r="AQ128" i="85"/>
  <c r="AR128" i="85"/>
  <c r="AS128" i="85"/>
  <c r="AT128" i="85"/>
  <c r="AU128" i="85"/>
  <c r="AV128" i="85"/>
  <c r="AW128" i="85"/>
  <c r="AX128" i="85"/>
  <c r="AY128" i="85"/>
  <c r="AZ128" i="85"/>
  <c r="BA128" i="85"/>
  <c r="BB128" i="85"/>
  <c r="BC128" i="85"/>
  <c r="BD128" i="85"/>
  <c r="BE128" i="85"/>
  <c r="BF128" i="85"/>
  <c r="BG128" i="85"/>
  <c r="BH128" i="85"/>
  <c r="BI128" i="85"/>
  <c r="BJ128" i="85"/>
  <c r="BK128" i="85"/>
  <c r="BL128" i="85"/>
  <c r="BM128" i="85"/>
  <c r="BN128" i="85"/>
  <c r="BO128" i="85"/>
  <c r="BP128" i="85"/>
  <c r="BQ128" i="85"/>
  <c r="BR128" i="85"/>
  <c r="BS128" i="85"/>
  <c r="BT128" i="85"/>
  <c r="BU128" i="85"/>
  <c r="BV128" i="85"/>
  <c r="BW128" i="85"/>
  <c r="BX128" i="85"/>
  <c r="BY128" i="85"/>
  <c r="BZ128" i="85"/>
  <c r="CA128" i="85"/>
  <c r="CB128" i="85"/>
  <c r="CC128" i="85"/>
  <c r="CD128" i="85"/>
  <c r="CE128" i="85"/>
  <c r="CF128" i="85"/>
  <c r="CG128" i="85"/>
  <c r="CH128" i="85"/>
  <c r="CI128" i="85"/>
  <c r="CJ128" i="85"/>
  <c r="J127" i="84"/>
  <c r="K127" i="84"/>
  <c r="L127" i="84"/>
  <c r="M127" i="84"/>
  <c r="N127" i="84"/>
  <c r="O127" i="84"/>
  <c r="P127" i="84"/>
  <c r="Q127" i="84"/>
  <c r="R127" i="84"/>
  <c r="S127" i="84"/>
  <c r="T127" i="84"/>
  <c r="U127" i="84"/>
  <c r="V127" i="84"/>
  <c r="W127" i="84"/>
  <c r="X127" i="84"/>
  <c r="Y127" i="84"/>
  <c r="Z127" i="84"/>
  <c r="AA127" i="84"/>
  <c r="AB127" i="84"/>
  <c r="AC127" i="84"/>
  <c r="AD127" i="84"/>
  <c r="AE127" i="84"/>
  <c r="AF127" i="84"/>
  <c r="AG127" i="84"/>
  <c r="AH127" i="84"/>
  <c r="AI127" i="84"/>
  <c r="AJ127" i="84"/>
  <c r="AK127" i="84"/>
  <c r="AL127" i="84"/>
  <c r="AM127" i="84"/>
  <c r="AN127" i="84"/>
  <c r="AO127" i="84"/>
  <c r="AP127" i="84"/>
  <c r="AQ127" i="84"/>
  <c r="AR127" i="84"/>
  <c r="AS127" i="84"/>
  <c r="AT127" i="84"/>
  <c r="AU127" i="84"/>
  <c r="AV127" i="84"/>
  <c r="AW127" i="84"/>
  <c r="AX127" i="84"/>
  <c r="AY127" i="84"/>
  <c r="AZ127" i="84"/>
  <c r="BA127" i="84"/>
  <c r="BB127" i="84"/>
  <c r="BC127" i="84"/>
  <c r="BD127" i="84"/>
  <c r="BE127" i="84"/>
  <c r="BF127" i="84"/>
  <c r="BG127" i="84"/>
  <c r="BH127" i="84"/>
  <c r="BI127" i="84"/>
  <c r="BJ127" i="84"/>
  <c r="BK127" i="84"/>
  <c r="BL127" i="84"/>
  <c r="BM127" i="84"/>
  <c r="BN127" i="84"/>
  <c r="BO127" i="84"/>
  <c r="BP127" i="84"/>
  <c r="BQ127" i="84"/>
  <c r="BR127" i="84"/>
  <c r="BS127" i="84"/>
  <c r="BT127" i="84"/>
  <c r="BU127" i="84"/>
  <c r="BV127" i="84"/>
  <c r="BW127" i="84"/>
  <c r="BX127" i="84"/>
  <c r="BY127" i="84"/>
  <c r="BZ127" i="84"/>
  <c r="CA127" i="84"/>
  <c r="CB127" i="84"/>
  <c r="CC127" i="84"/>
  <c r="CD127" i="84"/>
  <c r="CE127" i="84"/>
  <c r="CF127" i="84"/>
  <c r="CG127" i="84"/>
  <c r="CH127" i="84"/>
  <c r="CI127" i="84"/>
  <c r="CJ127" i="84"/>
  <c r="J128" i="84"/>
  <c r="K128" i="84"/>
  <c r="L128" i="84"/>
  <c r="M128" i="84"/>
  <c r="N128" i="84"/>
  <c r="O128" i="84"/>
  <c r="P128" i="84"/>
  <c r="Q128" i="84"/>
  <c r="R128" i="84"/>
  <c r="S128" i="84"/>
  <c r="T128" i="84"/>
  <c r="U128" i="84"/>
  <c r="V128" i="84"/>
  <c r="W128" i="84"/>
  <c r="X128" i="84"/>
  <c r="Y128" i="84"/>
  <c r="Z128" i="84"/>
  <c r="AA128" i="84"/>
  <c r="AB128" i="84"/>
  <c r="AC128" i="84"/>
  <c r="AD128" i="84"/>
  <c r="AE128" i="84"/>
  <c r="AF128" i="84"/>
  <c r="AG128" i="84"/>
  <c r="AH128" i="84"/>
  <c r="AI128" i="84"/>
  <c r="AJ128" i="84"/>
  <c r="AK128" i="84"/>
  <c r="AL128" i="84"/>
  <c r="AM128" i="84"/>
  <c r="AN128" i="84"/>
  <c r="AO128" i="84"/>
  <c r="AP128" i="84"/>
  <c r="AQ128" i="84"/>
  <c r="AR128" i="84"/>
  <c r="AS128" i="84"/>
  <c r="AT128" i="84"/>
  <c r="AU128" i="84"/>
  <c r="AV128" i="84"/>
  <c r="AW128" i="84"/>
  <c r="AX128" i="84"/>
  <c r="AY128" i="84"/>
  <c r="AZ128" i="84"/>
  <c r="BA128" i="84"/>
  <c r="BB128" i="84"/>
  <c r="BC128" i="84"/>
  <c r="BD128" i="84"/>
  <c r="BE128" i="84"/>
  <c r="BF128" i="84"/>
  <c r="BG128" i="84"/>
  <c r="BH128" i="84"/>
  <c r="BI128" i="84"/>
  <c r="BJ128" i="84"/>
  <c r="BK128" i="84"/>
  <c r="BL128" i="84"/>
  <c r="BM128" i="84"/>
  <c r="BN128" i="84"/>
  <c r="BO128" i="84"/>
  <c r="BP128" i="84"/>
  <c r="BQ128" i="84"/>
  <c r="BR128" i="84"/>
  <c r="BS128" i="84"/>
  <c r="BT128" i="84"/>
  <c r="BU128" i="84"/>
  <c r="BV128" i="84"/>
  <c r="BW128" i="84"/>
  <c r="BX128" i="84"/>
  <c r="BY128" i="84"/>
  <c r="BZ128" i="84"/>
  <c r="CA128" i="84"/>
  <c r="CB128" i="84"/>
  <c r="CC128" i="84"/>
  <c r="CD128" i="84"/>
  <c r="CE128" i="84"/>
  <c r="CF128" i="84"/>
  <c r="CG128" i="84"/>
  <c r="CH128" i="84"/>
  <c r="CI128" i="84"/>
  <c r="CJ128" i="84"/>
  <c r="J127" i="83"/>
  <c r="K127" i="83"/>
  <c r="L127" i="83"/>
  <c r="M127" i="83"/>
  <c r="N127" i="83"/>
  <c r="O127" i="83"/>
  <c r="P127" i="83"/>
  <c r="Q127" i="83"/>
  <c r="R127" i="83"/>
  <c r="S127" i="83"/>
  <c r="T127" i="83"/>
  <c r="U127" i="83"/>
  <c r="V127" i="83"/>
  <c r="W127" i="83"/>
  <c r="X127" i="83"/>
  <c r="Y127" i="83"/>
  <c r="Z127" i="83"/>
  <c r="AA127" i="83"/>
  <c r="AB127" i="83"/>
  <c r="AC127" i="83"/>
  <c r="AD127" i="83"/>
  <c r="AE127" i="83"/>
  <c r="AF127" i="83"/>
  <c r="AG127" i="83"/>
  <c r="AH127" i="83"/>
  <c r="AI127" i="83"/>
  <c r="AJ127" i="83"/>
  <c r="AK127" i="83"/>
  <c r="AL127" i="83"/>
  <c r="AM127" i="83"/>
  <c r="AN127" i="83"/>
  <c r="AO127" i="83"/>
  <c r="AP127" i="83"/>
  <c r="AQ127" i="83"/>
  <c r="AR127" i="83"/>
  <c r="AS127" i="83"/>
  <c r="AT127" i="83"/>
  <c r="AU127" i="83"/>
  <c r="AV127" i="83"/>
  <c r="AW127" i="83"/>
  <c r="AX127" i="83"/>
  <c r="AY127" i="83"/>
  <c r="AZ127" i="83"/>
  <c r="BA127" i="83"/>
  <c r="BB127" i="83"/>
  <c r="BC127" i="83"/>
  <c r="BD127" i="83"/>
  <c r="BE127" i="83"/>
  <c r="BF127" i="83"/>
  <c r="BG127" i="83"/>
  <c r="BH127" i="83"/>
  <c r="BI127" i="83"/>
  <c r="BJ127" i="83"/>
  <c r="BK127" i="83"/>
  <c r="BL127" i="83"/>
  <c r="BM127" i="83"/>
  <c r="BN127" i="83"/>
  <c r="BO127" i="83"/>
  <c r="BP127" i="83"/>
  <c r="BQ127" i="83"/>
  <c r="BR127" i="83"/>
  <c r="BS127" i="83"/>
  <c r="BT127" i="83"/>
  <c r="BU127" i="83"/>
  <c r="BV127" i="83"/>
  <c r="BW127" i="83"/>
  <c r="BX127" i="83"/>
  <c r="BY127" i="83"/>
  <c r="BZ127" i="83"/>
  <c r="CA127" i="83"/>
  <c r="CB127" i="83"/>
  <c r="CC127" i="83"/>
  <c r="CD127" i="83"/>
  <c r="CE127" i="83"/>
  <c r="CF127" i="83"/>
  <c r="CG127" i="83"/>
  <c r="CH127" i="83"/>
  <c r="CI127" i="83"/>
  <c r="CJ127" i="83"/>
  <c r="J128" i="83"/>
  <c r="K128" i="83"/>
  <c r="L128" i="83"/>
  <c r="M128" i="83"/>
  <c r="N128" i="83"/>
  <c r="O128" i="83"/>
  <c r="P128" i="83"/>
  <c r="Q128" i="83"/>
  <c r="R128" i="83"/>
  <c r="S128" i="83"/>
  <c r="T128" i="83"/>
  <c r="U128" i="83"/>
  <c r="V128" i="83"/>
  <c r="W128" i="83"/>
  <c r="X128" i="83"/>
  <c r="Y128" i="83"/>
  <c r="Z128" i="83"/>
  <c r="AA128" i="83"/>
  <c r="AB128" i="83"/>
  <c r="AC128" i="83"/>
  <c r="AD128" i="83"/>
  <c r="AE128" i="83"/>
  <c r="AF128" i="83"/>
  <c r="AG128" i="83"/>
  <c r="AH128" i="83"/>
  <c r="AI128" i="83"/>
  <c r="AJ128" i="83"/>
  <c r="AK128" i="83"/>
  <c r="AL128" i="83"/>
  <c r="AM128" i="83"/>
  <c r="AN128" i="83"/>
  <c r="AO128" i="83"/>
  <c r="AP128" i="83"/>
  <c r="AQ128" i="83"/>
  <c r="AR128" i="83"/>
  <c r="AS128" i="83"/>
  <c r="AT128" i="83"/>
  <c r="AU128" i="83"/>
  <c r="AV128" i="83"/>
  <c r="AW128" i="83"/>
  <c r="AX128" i="83"/>
  <c r="AY128" i="83"/>
  <c r="AZ128" i="83"/>
  <c r="BA128" i="83"/>
  <c r="BB128" i="83"/>
  <c r="BC128" i="83"/>
  <c r="BD128" i="83"/>
  <c r="BE128" i="83"/>
  <c r="BF128" i="83"/>
  <c r="BG128" i="83"/>
  <c r="BH128" i="83"/>
  <c r="BI128" i="83"/>
  <c r="BJ128" i="83"/>
  <c r="BK128" i="83"/>
  <c r="BL128" i="83"/>
  <c r="BM128" i="83"/>
  <c r="BN128" i="83"/>
  <c r="BO128" i="83"/>
  <c r="BP128" i="83"/>
  <c r="BQ128" i="83"/>
  <c r="BR128" i="83"/>
  <c r="BS128" i="83"/>
  <c r="BT128" i="83"/>
  <c r="BU128" i="83"/>
  <c r="BV128" i="83"/>
  <c r="BW128" i="83"/>
  <c r="BX128" i="83"/>
  <c r="BY128" i="83"/>
  <c r="BZ128" i="83"/>
  <c r="CA128" i="83"/>
  <c r="CB128" i="83"/>
  <c r="CC128" i="83"/>
  <c r="CD128" i="83"/>
  <c r="CE128" i="83"/>
  <c r="CF128" i="83"/>
  <c r="CG128" i="83"/>
  <c r="CH128" i="83"/>
  <c r="CI128" i="83"/>
  <c r="CJ128" i="83"/>
  <c r="J127" i="82"/>
  <c r="K127" i="82"/>
  <c r="L127" i="82"/>
  <c r="M127" i="82"/>
  <c r="N127" i="82"/>
  <c r="O127" i="82"/>
  <c r="P127" i="82"/>
  <c r="Q127" i="82"/>
  <c r="R127" i="82"/>
  <c r="S127" i="82"/>
  <c r="T127" i="82"/>
  <c r="U127" i="82"/>
  <c r="V127" i="82"/>
  <c r="W127" i="82"/>
  <c r="X127" i="82"/>
  <c r="Y127" i="82"/>
  <c r="Z127" i="82"/>
  <c r="AA127" i="82"/>
  <c r="AB127" i="82"/>
  <c r="AC127" i="82"/>
  <c r="AD127" i="82"/>
  <c r="AE127" i="82"/>
  <c r="AF127" i="82"/>
  <c r="AG127" i="82"/>
  <c r="AH127" i="82"/>
  <c r="AI127" i="82"/>
  <c r="AJ127" i="82"/>
  <c r="AK127" i="82"/>
  <c r="AL127" i="82"/>
  <c r="AM127" i="82"/>
  <c r="AN127" i="82"/>
  <c r="AO127" i="82"/>
  <c r="AP127" i="82"/>
  <c r="AQ127" i="82"/>
  <c r="AR127" i="82"/>
  <c r="AS127" i="82"/>
  <c r="AT127" i="82"/>
  <c r="AU127" i="82"/>
  <c r="AV127" i="82"/>
  <c r="AW127" i="82"/>
  <c r="AX127" i="82"/>
  <c r="AY127" i="82"/>
  <c r="AZ127" i="82"/>
  <c r="BA127" i="82"/>
  <c r="BB127" i="82"/>
  <c r="BC127" i="82"/>
  <c r="BD127" i="82"/>
  <c r="BE127" i="82"/>
  <c r="BF127" i="82"/>
  <c r="BG127" i="82"/>
  <c r="BH127" i="82"/>
  <c r="BI127" i="82"/>
  <c r="BJ127" i="82"/>
  <c r="BK127" i="82"/>
  <c r="BL127" i="82"/>
  <c r="BM127" i="82"/>
  <c r="BN127" i="82"/>
  <c r="BO127" i="82"/>
  <c r="BP127" i="82"/>
  <c r="BQ127" i="82"/>
  <c r="BR127" i="82"/>
  <c r="BS127" i="82"/>
  <c r="BT127" i="82"/>
  <c r="BU127" i="82"/>
  <c r="BV127" i="82"/>
  <c r="BW127" i="82"/>
  <c r="BX127" i="82"/>
  <c r="BY127" i="82"/>
  <c r="BZ127" i="82"/>
  <c r="CA127" i="82"/>
  <c r="CB127" i="82"/>
  <c r="CC127" i="82"/>
  <c r="CD127" i="82"/>
  <c r="CE127" i="82"/>
  <c r="CF127" i="82"/>
  <c r="CG127" i="82"/>
  <c r="CH127" i="82"/>
  <c r="CI127" i="82"/>
  <c r="CJ127" i="82"/>
  <c r="J128" i="82"/>
  <c r="K128" i="82"/>
  <c r="L128" i="82"/>
  <c r="M128" i="82"/>
  <c r="N128" i="82"/>
  <c r="O128" i="82"/>
  <c r="P128" i="82"/>
  <c r="Q128" i="82"/>
  <c r="R128" i="82"/>
  <c r="S128" i="82"/>
  <c r="T128" i="82"/>
  <c r="U128" i="82"/>
  <c r="V128" i="82"/>
  <c r="W128" i="82"/>
  <c r="X128" i="82"/>
  <c r="Y128" i="82"/>
  <c r="Z128" i="82"/>
  <c r="AA128" i="82"/>
  <c r="AB128" i="82"/>
  <c r="AC128" i="82"/>
  <c r="AD128" i="82"/>
  <c r="AE128" i="82"/>
  <c r="AF128" i="82"/>
  <c r="AG128" i="82"/>
  <c r="AH128" i="82"/>
  <c r="AI128" i="82"/>
  <c r="AJ128" i="82"/>
  <c r="AK128" i="82"/>
  <c r="AL128" i="82"/>
  <c r="AM128" i="82"/>
  <c r="AN128" i="82"/>
  <c r="AO128" i="82"/>
  <c r="AP128" i="82"/>
  <c r="AQ128" i="82"/>
  <c r="AR128" i="82"/>
  <c r="AS128" i="82"/>
  <c r="AT128" i="82"/>
  <c r="AU128" i="82"/>
  <c r="AV128" i="82"/>
  <c r="AW128" i="82"/>
  <c r="AX128" i="82"/>
  <c r="AY128" i="82"/>
  <c r="AZ128" i="82"/>
  <c r="BA128" i="82"/>
  <c r="BB128" i="82"/>
  <c r="BC128" i="82"/>
  <c r="BD128" i="82"/>
  <c r="BE128" i="82"/>
  <c r="BF128" i="82"/>
  <c r="BG128" i="82"/>
  <c r="BH128" i="82"/>
  <c r="BI128" i="82"/>
  <c r="BJ128" i="82"/>
  <c r="BK128" i="82"/>
  <c r="BL128" i="82"/>
  <c r="BM128" i="82"/>
  <c r="BN128" i="82"/>
  <c r="BO128" i="82"/>
  <c r="BP128" i="82"/>
  <c r="BQ128" i="82"/>
  <c r="BR128" i="82"/>
  <c r="BS128" i="82"/>
  <c r="BT128" i="82"/>
  <c r="BU128" i="82"/>
  <c r="BV128" i="82"/>
  <c r="BW128" i="82"/>
  <c r="BX128" i="82"/>
  <c r="BY128" i="82"/>
  <c r="BZ128" i="82"/>
  <c r="CA128" i="82"/>
  <c r="CB128" i="82"/>
  <c r="CC128" i="82"/>
  <c r="CD128" i="82"/>
  <c r="CE128" i="82"/>
  <c r="CF128" i="82"/>
  <c r="CG128" i="82"/>
  <c r="CH128" i="82"/>
  <c r="CI128" i="82"/>
  <c r="CJ128" i="82"/>
  <c r="J127" i="81"/>
  <c r="K127" i="81"/>
  <c r="L127" i="81"/>
  <c r="M127" i="81"/>
  <c r="N127" i="81"/>
  <c r="O127" i="81"/>
  <c r="P127" i="81"/>
  <c r="Q127" i="81"/>
  <c r="R127" i="81"/>
  <c r="S127" i="81"/>
  <c r="T127" i="81"/>
  <c r="U127" i="81"/>
  <c r="V127" i="81"/>
  <c r="W127" i="81"/>
  <c r="X127" i="81"/>
  <c r="Y127" i="81"/>
  <c r="Z127" i="81"/>
  <c r="AA127" i="81"/>
  <c r="AB127" i="81"/>
  <c r="AC127" i="81"/>
  <c r="AD127" i="81"/>
  <c r="AE127" i="81"/>
  <c r="AF127" i="81"/>
  <c r="AG127" i="81"/>
  <c r="AH127" i="81"/>
  <c r="AI127" i="81"/>
  <c r="AJ127" i="81"/>
  <c r="AK127" i="81"/>
  <c r="AL127" i="81"/>
  <c r="AM127" i="81"/>
  <c r="AN127" i="81"/>
  <c r="AO127" i="81"/>
  <c r="AP127" i="81"/>
  <c r="AQ127" i="81"/>
  <c r="AR127" i="81"/>
  <c r="AS127" i="81"/>
  <c r="AT127" i="81"/>
  <c r="AU127" i="81"/>
  <c r="AV127" i="81"/>
  <c r="AW127" i="81"/>
  <c r="AX127" i="81"/>
  <c r="AY127" i="81"/>
  <c r="AZ127" i="81"/>
  <c r="BA127" i="81"/>
  <c r="BB127" i="81"/>
  <c r="BC127" i="81"/>
  <c r="BD127" i="81"/>
  <c r="BE127" i="81"/>
  <c r="BF127" i="81"/>
  <c r="BG127" i="81"/>
  <c r="BH127" i="81"/>
  <c r="BI127" i="81"/>
  <c r="BJ127" i="81"/>
  <c r="BK127" i="81"/>
  <c r="BL127" i="81"/>
  <c r="BM127" i="81"/>
  <c r="BN127" i="81"/>
  <c r="BO127" i="81"/>
  <c r="BP127" i="81"/>
  <c r="BQ127" i="81"/>
  <c r="BR127" i="81"/>
  <c r="BS127" i="81"/>
  <c r="BT127" i="81"/>
  <c r="BU127" i="81"/>
  <c r="BV127" i="81"/>
  <c r="BW127" i="81"/>
  <c r="BX127" i="81"/>
  <c r="BY127" i="81"/>
  <c r="BZ127" i="81"/>
  <c r="CA127" i="81"/>
  <c r="CB127" i="81"/>
  <c r="CC127" i="81"/>
  <c r="CD127" i="81"/>
  <c r="CE127" i="81"/>
  <c r="CF127" i="81"/>
  <c r="CG127" i="81"/>
  <c r="CH127" i="81"/>
  <c r="CI127" i="81"/>
  <c r="CJ127" i="81"/>
  <c r="J128" i="81"/>
  <c r="K128" i="81"/>
  <c r="L128" i="81"/>
  <c r="M128" i="81"/>
  <c r="N128" i="81"/>
  <c r="O128" i="81"/>
  <c r="P128" i="81"/>
  <c r="Q128" i="81"/>
  <c r="R128" i="81"/>
  <c r="S128" i="81"/>
  <c r="T128" i="81"/>
  <c r="U128" i="81"/>
  <c r="V128" i="81"/>
  <c r="W128" i="81"/>
  <c r="X128" i="81"/>
  <c r="Y128" i="81"/>
  <c r="Z128" i="81"/>
  <c r="AA128" i="81"/>
  <c r="AB128" i="81"/>
  <c r="AC128" i="81"/>
  <c r="AD128" i="81"/>
  <c r="AE128" i="81"/>
  <c r="AF128" i="81"/>
  <c r="AG128" i="81"/>
  <c r="AH128" i="81"/>
  <c r="AI128" i="81"/>
  <c r="AJ128" i="81"/>
  <c r="AK128" i="81"/>
  <c r="AL128" i="81"/>
  <c r="AM128" i="81"/>
  <c r="AN128" i="81"/>
  <c r="AO128" i="81"/>
  <c r="AP128" i="81"/>
  <c r="AQ128" i="81"/>
  <c r="AR128" i="81"/>
  <c r="AS128" i="81"/>
  <c r="AT128" i="81"/>
  <c r="AU128" i="81"/>
  <c r="AV128" i="81"/>
  <c r="AW128" i="81"/>
  <c r="AX128" i="81"/>
  <c r="AY128" i="81"/>
  <c r="AZ128" i="81"/>
  <c r="BA128" i="81"/>
  <c r="BB128" i="81"/>
  <c r="BC128" i="81"/>
  <c r="BD128" i="81"/>
  <c r="BE128" i="81"/>
  <c r="BF128" i="81"/>
  <c r="BG128" i="81"/>
  <c r="BH128" i="81"/>
  <c r="BI128" i="81"/>
  <c r="BJ128" i="81"/>
  <c r="BK128" i="81"/>
  <c r="BL128" i="81"/>
  <c r="BM128" i="81"/>
  <c r="BN128" i="81"/>
  <c r="BO128" i="81"/>
  <c r="BP128" i="81"/>
  <c r="BQ128" i="81"/>
  <c r="BR128" i="81"/>
  <c r="BS128" i="81"/>
  <c r="BT128" i="81"/>
  <c r="BU128" i="81"/>
  <c r="BV128" i="81"/>
  <c r="BW128" i="81"/>
  <c r="BX128" i="81"/>
  <c r="BY128" i="81"/>
  <c r="BZ128" i="81"/>
  <c r="CA128" i="81"/>
  <c r="CB128" i="81"/>
  <c r="CC128" i="81"/>
  <c r="CD128" i="81"/>
  <c r="CE128" i="81"/>
  <c r="CF128" i="81"/>
  <c r="CG128" i="81"/>
  <c r="CH128" i="81"/>
  <c r="CI128" i="81"/>
  <c r="CJ128" i="81"/>
  <c r="J127" i="80"/>
  <c r="K127" i="80"/>
  <c r="L127" i="80"/>
  <c r="M127" i="80"/>
  <c r="N127" i="80"/>
  <c r="O127" i="80"/>
  <c r="P127" i="80"/>
  <c r="Q127" i="80"/>
  <c r="R127" i="80"/>
  <c r="S127" i="80"/>
  <c r="T127" i="80"/>
  <c r="U127" i="80"/>
  <c r="V127" i="80"/>
  <c r="W127" i="80"/>
  <c r="X127" i="80"/>
  <c r="Y127" i="80"/>
  <c r="Z127" i="80"/>
  <c r="AA127" i="80"/>
  <c r="AB127" i="80"/>
  <c r="AC127" i="80"/>
  <c r="AD127" i="80"/>
  <c r="AE127" i="80"/>
  <c r="AF127" i="80"/>
  <c r="AG127" i="80"/>
  <c r="AH127" i="80"/>
  <c r="AI127" i="80"/>
  <c r="AJ127" i="80"/>
  <c r="AK127" i="80"/>
  <c r="AL127" i="80"/>
  <c r="AM127" i="80"/>
  <c r="AN127" i="80"/>
  <c r="AO127" i="80"/>
  <c r="AP127" i="80"/>
  <c r="AQ127" i="80"/>
  <c r="AR127" i="80"/>
  <c r="AS127" i="80"/>
  <c r="AT127" i="80"/>
  <c r="AU127" i="80"/>
  <c r="AV127" i="80"/>
  <c r="AW127" i="80"/>
  <c r="AX127" i="80"/>
  <c r="AY127" i="80"/>
  <c r="AZ127" i="80"/>
  <c r="BA127" i="80"/>
  <c r="BB127" i="80"/>
  <c r="BC127" i="80"/>
  <c r="BD127" i="80"/>
  <c r="BE127" i="80"/>
  <c r="BF127" i="80"/>
  <c r="BG127" i="80"/>
  <c r="BH127" i="80"/>
  <c r="BI127" i="80"/>
  <c r="BJ127" i="80"/>
  <c r="BK127" i="80"/>
  <c r="BL127" i="80"/>
  <c r="BM127" i="80"/>
  <c r="BN127" i="80"/>
  <c r="BO127" i="80"/>
  <c r="BP127" i="80"/>
  <c r="BQ127" i="80"/>
  <c r="BR127" i="80"/>
  <c r="BS127" i="80"/>
  <c r="BT127" i="80"/>
  <c r="BU127" i="80"/>
  <c r="BV127" i="80"/>
  <c r="BW127" i="80"/>
  <c r="BX127" i="80"/>
  <c r="BY127" i="80"/>
  <c r="BZ127" i="80"/>
  <c r="CA127" i="80"/>
  <c r="CB127" i="80"/>
  <c r="CC127" i="80"/>
  <c r="CD127" i="80"/>
  <c r="CE127" i="80"/>
  <c r="CF127" i="80"/>
  <c r="CG127" i="80"/>
  <c r="CH127" i="80"/>
  <c r="CI127" i="80"/>
  <c r="CJ127" i="80"/>
  <c r="J128" i="80"/>
  <c r="K128" i="80"/>
  <c r="L128" i="80"/>
  <c r="M128" i="80"/>
  <c r="N128" i="80"/>
  <c r="O128" i="80"/>
  <c r="P128" i="80"/>
  <c r="Q128" i="80"/>
  <c r="R128" i="80"/>
  <c r="S128" i="80"/>
  <c r="T128" i="80"/>
  <c r="U128" i="80"/>
  <c r="V128" i="80"/>
  <c r="W128" i="80"/>
  <c r="X128" i="80"/>
  <c r="Y128" i="80"/>
  <c r="Z128" i="80"/>
  <c r="AA128" i="80"/>
  <c r="AB128" i="80"/>
  <c r="AC128" i="80"/>
  <c r="AD128" i="80"/>
  <c r="AE128" i="80"/>
  <c r="AF128" i="80"/>
  <c r="AG128" i="80"/>
  <c r="AH128" i="80"/>
  <c r="AI128" i="80"/>
  <c r="AJ128" i="80"/>
  <c r="AK128" i="80"/>
  <c r="AL128" i="80"/>
  <c r="AM128" i="80"/>
  <c r="AN128" i="80"/>
  <c r="AO128" i="80"/>
  <c r="AP128" i="80"/>
  <c r="AQ128" i="80"/>
  <c r="AR128" i="80"/>
  <c r="AS128" i="80"/>
  <c r="AT128" i="80"/>
  <c r="AU128" i="80"/>
  <c r="AV128" i="80"/>
  <c r="AW128" i="80"/>
  <c r="AX128" i="80"/>
  <c r="AY128" i="80"/>
  <c r="AZ128" i="80"/>
  <c r="BA128" i="80"/>
  <c r="BB128" i="80"/>
  <c r="BC128" i="80"/>
  <c r="BD128" i="80"/>
  <c r="BE128" i="80"/>
  <c r="BF128" i="80"/>
  <c r="BG128" i="80"/>
  <c r="BH128" i="80"/>
  <c r="BI128" i="80"/>
  <c r="BJ128" i="80"/>
  <c r="BK128" i="80"/>
  <c r="BL128" i="80"/>
  <c r="BM128" i="80"/>
  <c r="BN128" i="80"/>
  <c r="BO128" i="80"/>
  <c r="BP128" i="80"/>
  <c r="BQ128" i="80"/>
  <c r="BR128" i="80"/>
  <c r="BS128" i="80"/>
  <c r="BT128" i="80"/>
  <c r="BU128" i="80"/>
  <c r="BV128" i="80"/>
  <c r="BW128" i="80"/>
  <c r="BX128" i="80"/>
  <c r="BY128" i="80"/>
  <c r="BZ128" i="80"/>
  <c r="CA128" i="80"/>
  <c r="CB128" i="80"/>
  <c r="CC128" i="80"/>
  <c r="CD128" i="80"/>
  <c r="CE128" i="80"/>
  <c r="CF128" i="80"/>
  <c r="CG128" i="80"/>
  <c r="CH128" i="80"/>
  <c r="CI128" i="80"/>
  <c r="CJ128" i="80"/>
  <c r="J127" i="79"/>
  <c r="K127" i="79"/>
  <c r="L127" i="79"/>
  <c r="M127" i="79"/>
  <c r="N127" i="79"/>
  <c r="O127" i="79"/>
  <c r="P127" i="79"/>
  <c r="Q127" i="79"/>
  <c r="R127" i="79"/>
  <c r="S127" i="79"/>
  <c r="T127" i="79"/>
  <c r="U127" i="79"/>
  <c r="V127" i="79"/>
  <c r="W127" i="79"/>
  <c r="X127" i="79"/>
  <c r="Y127" i="79"/>
  <c r="Z127" i="79"/>
  <c r="AA127" i="79"/>
  <c r="AB127" i="79"/>
  <c r="AC127" i="79"/>
  <c r="AD127" i="79"/>
  <c r="AE127" i="79"/>
  <c r="AF127" i="79"/>
  <c r="AG127" i="79"/>
  <c r="AH127" i="79"/>
  <c r="AI127" i="79"/>
  <c r="AJ127" i="79"/>
  <c r="AK127" i="79"/>
  <c r="AL127" i="79"/>
  <c r="AM127" i="79"/>
  <c r="AN127" i="79"/>
  <c r="AO127" i="79"/>
  <c r="AP127" i="79"/>
  <c r="AQ127" i="79"/>
  <c r="AR127" i="79"/>
  <c r="AS127" i="79"/>
  <c r="AT127" i="79"/>
  <c r="AU127" i="79"/>
  <c r="AV127" i="79"/>
  <c r="AW127" i="79"/>
  <c r="AX127" i="79"/>
  <c r="AY127" i="79"/>
  <c r="AZ127" i="79"/>
  <c r="BA127" i="79"/>
  <c r="BB127" i="79"/>
  <c r="BC127" i="79"/>
  <c r="BD127" i="79"/>
  <c r="BE127" i="79"/>
  <c r="BF127" i="79"/>
  <c r="BG127" i="79"/>
  <c r="BH127" i="79"/>
  <c r="BI127" i="79"/>
  <c r="BJ127" i="79"/>
  <c r="BK127" i="79"/>
  <c r="BL127" i="79"/>
  <c r="BM127" i="79"/>
  <c r="BN127" i="79"/>
  <c r="BO127" i="79"/>
  <c r="BP127" i="79"/>
  <c r="BQ127" i="79"/>
  <c r="BR127" i="79"/>
  <c r="BS127" i="79"/>
  <c r="BT127" i="79"/>
  <c r="BU127" i="79"/>
  <c r="BV127" i="79"/>
  <c r="BW127" i="79"/>
  <c r="BX127" i="79"/>
  <c r="BY127" i="79"/>
  <c r="BZ127" i="79"/>
  <c r="CA127" i="79"/>
  <c r="CB127" i="79"/>
  <c r="CC127" i="79"/>
  <c r="CD127" i="79"/>
  <c r="CE127" i="79"/>
  <c r="CF127" i="79"/>
  <c r="CG127" i="79"/>
  <c r="CH127" i="79"/>
  <c r="CI127" i="79"/>
  <c r="CJ127" i="79"/>
  <c r="J128" i="79"/>
  <c r="K128" i="79"/>
  <c r="L128" i="79"/>
  <c r="M128" i="79"/>
  <c r="N128" i="79"/>
  <c r="O128" i="79"/>
  <c r="P128" i="79"/>
  <c r="Q128" i="79"/>
  <c r="R128" i="79"/>
  <c r="S128" i="79"/>
  <c r="T128" i="79"/>
  <c r="U128" i="79"/>
  <c r="V128" i="79"/>
  <c r="W128" i="79"/>
  <c r="X128" i="79"/>
  <c r="Y128" i="79"/>
  <c r="Z128" i="79"/>
  <c r="AA128" i="79"/>
  <c r="AB128" i="79"/>
  <c r="AC128" i="79"/>
  <c r="AD128" i="79"/>
  <c r="AE128" i="79"/>
  <c r="AF128" i="79"/>
  <c r="AG128" i="79"/>
  <c r="AH128" i="79"/>
  <c r="AI128" i="79"/>
  <c r="AJ128" i="79"/>
  <c r="AK128" i="79"/>
  <c r="AL128" i="79"/>
  <c r="AM128" i="79"/>
  <c r="AN128" i="79"/>
  <c r="AO128" i="79"/>
  <c r="AP128" i="79"/>
  <c r="AQ128" i="79"/>
  <c r="AR128" i="79"/>
  <c r="AS128" i="79"/>
  <c r="AT128" i="79"/>
  <c r="AU128" i="79"/>
  <c r="AV128" i="79"/>
  <c r="AW128" i="79"/>
  <c r="AX128" i="79"/>
  <c r="AY128" i="79"/>
  <c r="AZ128" i="79"/>
  <c r="BA128" i="79"/>
  <c r="BB128" i="79"/>
  <c r="BC128" i="79"/>
  <c r="BD128" i="79"/>
  <c r="BE128" i="79"/>
  <c r="BF128" i="79"/>
  <c r="BG128" i="79"/>
  <c r="BH128" i="79"/>
  <c r="BI128" i="79"/>
  <c r="BJ128" i="79"/>
  <c r="BK128" i="79"/>
  <c r="BL128" i="79"/>
  <c r="BM128" i="79"/>
  <c r="BN128" i="79"/>
  <c r="BO128" i="79"/>
  <c r="BP128" i="79"/>
  <c r="BQ128" i="79"/>
  <c r="BR128" i="79"/>
  <c r="BS128" i="79"/>
  <c r="BT128" i="79"/>
  <c r="BU128" i="79"/>
  <c r="BV128" i="79"/>
  <c r="BW128" i="79"/>
  <c r="BX128" i="79"/>
  <c r="BY128" i="79"/>
  <c r="BZ128" i="79"/>
  <c r="CA128" i="79"/>
  <c r="CB128" i="79"/>
  <c r="CC128" i="79"/>
  <c r="CD128" i="79"/>
  <c r="CE128" i="79"/>
  <c r="CF128" i="79"/>
  <c r="CG128" i="79"/>
  <c r="CH128" i="79"/>
  <c r="CI128" i="79"/>
  <c r="CJ128" i="79"/>
  <c r="J127" i="78"/>
  <c r="K127" i="78"/>
  <c r="L127" i="78"/>
  <c r="M127" i="78"/>
  <c r="N127" i="78"/>
  <c r="O127" i="78"/>
  <c r="P127" i="78"/>
  <c r="Q127" i="78"/>
  <c r="R127" i="78"/>
  <c r="S127" i="78"/>
  <c r="T127" i="78"/>
  <c r="U127" i="78"/>
  <c r="V127" i="78"/>
  <c r="W127" i="78"/>
  <c r="X127" i="78"/>
  <c r="Y127" i="78"/>
  <c r="Z127" i="78"/>
  <c r="AA127" i="78"/>
  <c r="AB127" i="78"/>
  <c r="AC127" i="78"/>
  <c r="AD127" i="78"/>
  <c r="AE127" i="78"/>
  <c r="AF127" i="78"/>
  <c r="AG127" i="78"/>
  <c r="AH127" i="78"/>
  <c r="AI127" i="78"/>
  <c r="AJ127" i="78"/>
  <c r="AK127" i="78"/>
  <c r="AL127" i="78"/>
  <c r="AM127" i="78"/>
  <c r="AN127" i="78"/>
  <c r="AO127" i="78"/>
  <c r="AP127" i="78"/>
  <c r="AQ127" i="78"/>
  <c r="AR127" i="78"/>
  <c r="AS127" i="78"/>
  <c r="AT127" i="78"/>
  <c r="AU127" i="78"/>
  <c r="AV127" i="78"/>
  <c r="AW127" i="78"/>
  <c r="AX127" i="78"/>
  <c r="AY127" i="78"/>
  <c r="AZ127" i="78"/>
  <c r="BA127" i="78"/>
  <c r="BB127" i="78"/>
  <c r="BC127" i="78"/>
  <c r="BD127" i="78"/>
  <c r="BE127" i="78"/>
  <c r="BF127" i="78"/>
  <c r="BG127" i="78"/>
  <c r="BH127" i="78"/>
  <c r="BI127" i="78"/>
  <c r="BJ127" i="78"/>
  <c r="BK127" i="78"/>
  <c r="BL127" i="78"/>
  <c r="BM127" i="78"/>
  <c r="BN127" i="78"/>
  <c r="BO127" i="78"/>
  <c r="BP127" i="78"/>
  <c r="BQ127" i="78"/>
  <c r="BR127" i="78"/>
  <c r="BS127" i="78"/>
  <c r="BT127" i="78"/>
  <c r="BU127" i="78"/>
  <c r="BV127" i="78"/>
  <c r="BW127" i="78"/>
  <c r="BX127" i="78"/>
  <c r="BY127" i="78"/>
  <c r="BZ127" i="78"/>
  <c r="CA127" i="78"/>
  <c r="CB127" i="78"/>
  <c r="CC127" i="78"/>
  <c r="CD127" i="78"/>
  <c r="CE127" i="78"/>
  <c r="CF127" i="78"/>
  <c r="CG127" i="78"/>
  <c r="CH127" i="78"/>
  <c r="CI127" i="78"/>
  <c r="CJ127" i="78"/>
  <c r="J128" i="78"/>
  <c r="K128" i="78"/>
  <c r="L128" i="78"/>
  <c r="M128" i="78"/>
  <c r="N128" i="78"/>
  <c r="O128" i="78"/>
  <c r="P128" i="78"/>
  <c r="Q128" i="78"/>
  <c r="R128" i="78"/>
  <c r="S128" i="78"/>
  <c r="T128" i="78"/>
  <c r="U128" i="78"/>
  <c r="V128" i="78"/>
  <c r="W128" i="78"/>
  <c r="X128" i="78"/>
  <c r="Y128" i="78"/>
  <c r="Z128" i="78"/>
  <c r="AA128" i="78"/>
  <c r="AB128" i="78"/>
  <c r="AC128" i="78"/>
  <c r="AD128" i="78"/>
  <c r="AE128" i="78"/>
  <c r="AF128" i="78"/>
  <c r="AG128" i="78"/>
  <c r="AH128" i="78"/>
  <c r="AI128" i="78"/>
  <c r="AJ128" i="78"/>
  <c r="AK128" i="78"/>
  <c r="AL128" i="78"/>
  <c r="AM128" i="78"/>
  <c r="AN128" i="78"/>
  <c r="AO128" i="78"/>
  <c r="AP128" i="78"/>
  <c r="AQ128" i="78"/>
  <c r="AR128" i="78"/>
  <c r="AS128" i="78"/>
  <c r="AT128" i="78"/>
  <c r="AU128" i="78"/>
  <c r="AV128" i="78"/>
  <c r="AW128" i="78"/>
  <c r="AX128" i="78"/>
  <c r="AY128" i="78"/>
  <c r="AZ128" i="78"/>
  <c r="BA128" i="78"/>
  <c r="BB128" i="78"/>
  <c r="BC128" i="78"/>
  <c r="BD128" i="78"/>
  <c r="BE128" i="78"/>
  <c r="BF128" i="78"/>
  <c r="BG128" i="78"/>
  <c r="BH128" i="78"/>
  <c r="BI128" i="78"/>
  <c r="BJ128" i="78"/>
  <c r="BK128" i="78"/>
  <c r="BL128" i="78"/>
  <c r="BM128" i="78"/>
  <c r="BN128" i="78"/>
  <c r="BO128" i="78"/>
  <c r="BP128" i="78"/>
  <c r="BQ128" i="78"/>
  <c r="BR128" i="78"/>
  <c r="BS128" i="78"/>
  <c r="BT128" i="78"/>
  <c r="BU128" i="78"/>
  <c r="BV128" i="78"/>
  <c r="BW128" i="78"/>
  <c r="BX128" i="78"/>
  <c r="BY128" i="78"/>
  <c r="BZ128" i="78"/>
  <c r="CA128" i="78"/>
  <c r="CB128" i="78"/>
  <c r="CC128" i="78"/>
  <c r="CD128" i="78"/>
  <c r="CE128" i="78"/>
  <c r="CF128" i="78"/>
  <c r="CG128" i="78"/>
  <c r="CH128" i="78"/>
  <c r="CI128" i="78"/>
  <c r="CJ128" i="78"/>
  <c r="J127" i="77"/>
  <c r="K127" i="77"/>
  <c r="L127" i="77"/>
  <c r="M127" i="77"/>
  <c r="N127" i="77"/>
  <c r="O127" i="77"/>
  <c r="P127" i="77"/>
  <c r="Q127" i="77"/>
  <c r="R127" i="77"/>
  <c r="S127" i="77"/>
  <c r="T127" i="77"/>
  <c r="U127" i="77"/>
  <c r="V127" i="77"/>
  <c r="W127" i="77"/>
  <c r="X127" i="77"/>
  <c r="Y127" i="77"/>
  <c r="Z127" i="77"/>
  <c r="AA127" i="77"/>
  <c r="AB127" i="77"/>
  <c r="AC127" i="77"/>
  <c r="AD127" i="77"/>
  <c r="AE127" i="77"/>
  <c r="AF127" i="77"/>
  <c r="AG127" i="77"/>
  <c r="AH127" i="77"/>
  <c r="AI127" i="77"/>
  <c r="AJ127" i="77"/>
  <c r="AK127" i="77"/>
  <c r="AL127" i="77"/>
  <c r="AM127" i="77"/>
  <c r="AN127" i="77"/>
  <c r="AO127" i="77"/>
  <c r="AP127" i="77"/>
  <c r="AQ127" i="77"/>
  <c r="AR127" i="77"/>
  <c r="AS127" i="77"/>
  <c r="AT127" i="77"/>
  <c r="AU127" i="77"/>
  <c r="AV127" i="77"/>
  <c r="AW127" i="77"/>
  <c r="AX127" i="77"/>
  <c r="AY127" i="77"/>
  <c r="AZ127" i="77"/>
  <c r="BA127" i="77"/>
  <c r="BB127" i="77"/>
  <c r="BC127" i="77"/>
  <c r="BD127" i="77"/>
  <c r="BE127" i="77"/>
  <c r="BF127" i="77"/>
  <c r="BG127" i="77"/>
  <c r="BH127" i="77"/>
  <c r="BI127" i="77"/>
  <c r="BJ127" i="77"/>
  <c r="BK127" i="77"/>
  <c r="BL127" i="77"/>
  <c r="BM127" i="77"/>
  <c r="BN127" i="77"/>
  <c r="BO127" i="77"/>
  <c r="BP127" i="77"/>
  <c r="BQ127" i="77"/>
  <c r="BR127" i="77"/>
  <c r="BS127" i="77"/>
  <c r="BT127" i="77"/>
  <c r="BU127" i="77"/>
  <c r="BV127" i="77"/>
  <c r="BW127" i="77"/>
  <c r="BX127" i="77"/>
  <c r="BY127" i="77"/>
  <c r="BZ127" i="77"/>
  <c r="CA127" i="77"/>
  <c r="CB127" i="77"/>
  <c r="CC127" i="77"/>
  <c r="CD127" i="77"/>
  <c r="CE127" i="77"/>
  <c r="CF127" i="77"/>
  <c r="CG127" i="77"/>
  <c r="CH127" i="77"/>
  <c r="CI127" i="77"/>
  <c r="CJ127" i="77"/>
  <c r="J128" i="77"/>
  <c r="K128" i="77"/>
  <c r="L128" i="77"/>
  <c r="M128" i="77"/>
  <c r="N128" i="77"/>
  <c r="O128" i="77"/>
  <c r="P128" i="77"/>
  <c r="Q128" i="77"/>
  <c r="R128" i="77"/>
  <c r="S128" i="77"/>
  <c r="T128" i="77"/>
  <c r="U128" i="77"/>
  <c r="V128" i="77"/>
  <c r="W128" i="77"/>
  <c r="X128" i="77"/>
  <c r="Y128" i="77"/>
  <c r="Z128" i="77"/>
  <c r="AA128" i="77"/>
  <c r="AB128" i="77"/>
  <c r="AC128" i="77"/>
  <c r="AD128" i="77"/>
  <c r="AE128" i="77"/>
  <c r="AF128" i="77"/>
  <c r="AG128" i="77"/>
  <c r="AH128" i="77"/>
  <c r="AI128" i="77"/>
  <c r="AJ128" i="77"/>
  <c r="AK128" i="77"/>
  <c r="AL128" i="77"/>
  <c r="AM128" i="77"/>
  <c r="AN128" i="77"/>
  <c r="AO128" i="77"/>
  <c r="AP128" i="77"/>
  <c r="AQ128" i="77"/>
  <c r="AR128" i="77"/>
  <c r="AS128" i="77"/>
  <c r="AT128" i="77"/>
  <c r="AU128" i="77"/>
  <c r="AV128" i="77"/>
  <c r="AW128" i="77"/>
  <c r="AX128" i="77"/>
  <c r="AY128" i="77"/>
  <c r="AZ128" i="77"/>
  <c r="BA128" i="77"/>
  <c r="BB128" i="77"/>
  <c r="BC128" i="77"/>
  <c r="BD128" i="77"/>
  <c r="BE128" i="77"/>
  <c r="BF128" i="77"/>
  <c r="BG128" i="77"/>
  <c r="BH128" i="77"/>
  <c r="BI128" i="77"/>
  <c r="BJ128" i="77"/>
  <c r="BK128" i="77"/>
  <c r="BL128" i="77"/>
  <c r="BM128" i="77"/>
  <c r="BN128" i="77"/>
  <c r="BO128" i="77"/>
  <c r="BP128" i="77"/>
  <c r="BQ128" i="77"/>
  <c r="BR128" i="77"/>
  <c r="BS128" i="77"/>
  <c r="BT128" i="77"/>
  <c r="BU128" i="77"/>
  <c r="BV128" i="77"/>
  <c r="BW128" i="77"/>
  <c r="BX128" i="77"/>
  <c r="BY128" i="77"/>
  <c r="BZ128" i="77"/>
  <c r="CA128" i="77"/>
  <c r="CB128" i="77"/>
  <c r="CC128" i="77"/>
  <c r="CD128" i="77"/>
  <c r="CE128" i="77"/>
  <c r="CF128" i="77"/>
  <c r="CG128" i="77"/>
  <c r="CH128" i="77"/>
  <c r="CI128" i="77"/>
  <c r="CJ128" i="77"/>
  <c r="J127" i="76"/>
  <c r="K127" i="76"/>
  <c r="L127" i="76"/>
  <c r="M127" i="76"/>
  <c r="N127" i="76"/>
  <c r="O127" i="76"/>
  <c r="P127" i="76"/>
  <c r="Q127" i="76"/>
  <c r="R127" i="76"/>
  <c r="S127" i="76"/>
  <c r="T127" i="76"/>
  <c r="U127" i="76"/>
  <c r="V127" i="76"/>
  <c r="W127" i="76"/>
  <c r="X127" i="76"/>
  <c r="Y127" i="76"/>
  <c r="Z127" i="76"/>
  <c r="AA127" i="76"/>
  <c r="AB127" i="76"/>
  <c r="AC127" i="76"/>
  <c r="AD127" i="76"/>
  <c r="AE127" i="76"/>
  <c r="AF127" i="76"/>
  <c r="AG127" i="76"/>
  <c r="AH127" i="76"/>
  <c r="AI127" i="76"/>
  <c r="AJ127" i="76"/>
  <c r="AK127" i="76"/>
  <c r="AL127" i="76"/>
  <c r="AM127" i="76"/>
  <c r="AN127" i="76"/>
  <c r="AO127" i="76"/>
  <c r="AP127" i="76"/>
  <c r="AQ127" i="76"/>
  <c r="AR127" i="76"/>
  <c r="AS127" i="76"/>
  <c r="AT127" i="76"/>
  <c r="AU127" i="76"/>
  <c r="AV127" i="76"/>
  <c r="AW127" i="76"/>
  <c r="AX127" i="76"/>
  <c r="AY127" i="76"/>
  <c r="AZ127" i="76"/>
  <c r="BA127" i="76"/>
  <c r="BB127" i="76"/>
  <c r="BC127" i="76"/>
  <c r="BD127" i="76"/>
  <c r="BE127" i="76"/>
  <c r="BF127" i="76"/>
  <c r="BG127" i="76"/>
  <c r="BH127" i="76"/>
  <c r="BI127" i="76"/>
  <c r="BJ127" i="76"/>
  <c r="BK127" i="76"/>
  <c r="BL127" i="76"/>
  <c r="BM127" i="76"/>
  <c r="BN127" i="76"/>
  <c r="BO127" i="76"/>
  <c r="BP127" i="76"/>
  <c r="BQ127" i="76"/>
  <c r="BR127" i="76"/>
  <c r="BS127" i="76"/>
  <c r="BT127" i="76"/>
  <c r="BU127" i="76"/>
  <c r="BV127" i="76"/>
  <c r="BW127" i="76"/>
  <c r="BX127" i="76"/>
  <c r="BY127" i="76"/>
  <c r="BZ127" i="76"/>
  <c r="CA127" i="76"/>
  <c r="CB127" i="76"/>
  <c r="CC127" i="76"/>
  <c r="CD127" i="76"/>
  <c r="CE127" i="76"/>
  <c r="CF127" i="76"/>
  <c r="CG127" i="76"/>
  <c r="CH127" i="76"/>
  <c r="CI127" i="76"/>
  <c r="CJ127" i="76"/>
  <c r="J128" i="76"/>
  <c r="K128" i="76"/>
  <c r="L128" i="76"/>
  <c r="M128" i="76"/>
  <c r="N128" i="76"/>
  <c r="O128" i="76"/>
  <c r="P128" i="76"/>
  <c r="Q128" i="76"/>
  <c r="R128" i="76"/>
  <c r="S128" i="76"/>
  <c r="T128" i="76"/>
  <c r="U128" i="76"/>
  <c r="V128" i="76"/>
  <c r="W128" i="76"/>
  <c r="X128" i="76"/>
  <c r="Y128" i="76"/>
  <c r="Z128" i="76"/>
  <c r="AA128" i="76"/>
  <c r="AB128" i="76"/>
  <c r="AC128" i="76"/>
  <c r="AD128" i="76"/>
  <c r="AE128" i="76"/>
  <c r="AF128" i="76"/>
  <c r="AG128" i="76"/>
  <c r="AH128" i="76"/>
  <c r="AI128" i="76"/>
  <c r="AJ128" i="76"/>
  <c r="AK128" i="76"/>
  <c r="AL128" i="76"/>
  <c r="AM128" i="76"/>
  <c r="AN128" i="76"/>
  <c r="AO128" i="76"/>
  <c r="AP128" i="76"/>
  <c r="AQ128" i="76"/>
  <c r="AR128" i="76"/>
  <c r="AS128" i="76"/>
  <c r="AT128" i="76"/>
  <c r="AU128" i="76"/>
  <c r="AV128" i="76"/>
  <c r="AW128" i="76"/>
  <c r="AX128" i="76"/>
  <c r="AY128" i="76"/>
  <c r="AZ128" i="76"/>
  <c r="BA128" i="76"/>
  <c r="BB128" i="76"/>
  <c r="BC128" i="76"/>
  <c r="BD128" i="76"/>
  <c r="BE128" i="76"/>
  <c r="BF128" i="76"/>
  <c r="BG128" i="76"/>
  <c r="BH128" i="76"/>
  <c r="BI128" i="76"/>
  <c r="BJ128" i="76"/>
  <c r="BK128" i="76"/>
  <c r="BL128" i="76"/>
  <c r="BM128" i="76"/>
  <c r="BN128" i="76"/>
  <c r="BO128" i="76"/>
  <c r="BP128" i="76"/>
  <c r="BQ128" i="76"/>
  <c r="BR128" i="76"/>
  <c r="BS128" i="76"/>
  <c r="BT128" i="76"/>
  <c r="BU128" i="76"/>
  <c r="BV128" i="76"/>
  <c r="BW128" i="76"/>
  <c r="BX128" i="76"/>
  <c r="BY128" i="76"/>
  <c r="BZ128" i="76"/>
  <c r="CA128" i="76"/>
  <c r="CB128" i="76"/>
  <c r="CC128" i="76"/>
  <c r="CD128" i="76"/>
  <c r="CE128" i="76"/>
  <c r="CF128" i="76"/>
  <c r="CG128" i="76"/>
  <c r="CH128" i="76"/>
  <c r="CI128" i="76"/>
  <c r="CJ128" i="76"/>
  <c r="J127" i="75"/>
  <c r="K127" i="75"/>
  <c r="L127" i="75"/>
  <c r="M127" i="75"/>
  <c r="N127" i="75"/>
  <c r="O127" i="75"/>
  <c r="P127" i="75"/>
  <c r="Q127" i="75"/>
  <c r="R127" i="75"/>
  <c r="S127" i="75"/>
  <c r="T127" i="75"/>
  <c r="U127" i="75"/>
  <c r="V127" i="75"/>
  <c r="W127" i="75"/>
  <c r="X127" i="75"/>
  <c r="Y127" i="75"/>
  <c r="Z127" i="75"/>
  <c r="AA127" i="75"/>
  <c r="AB127" i="75"/>
  <c r="AC127" i="75"/>
  <c r="AD127" i="75"/>
  <c r="AE127" i="75"/>
  <c r="AF127" i="75"/>
  <c r="AG127" i="75"/>
  <c r="AH127" i="75"/>
  <c r="AI127" i="75"/>
  <c r="AJ127" i="75"/>
  <c r="AK127" i="75"/>
  <c r="AL127" i="75"/>
  <c r="AM127" i="75"/>
  <c r="AN127" i="75"/>
  <c r="AO127" i="75"/>
  <c r="AP127" i="75"/>
  <c r="AQ127" i="75"/>
  <c r="AR127" i="75"/>
  <c r="AS127" i="75"/>
  <c r="AT127" i="75"/>
  <c r="AU127" i="75"/>
  <c r="AV127" i="75"/>
  <c r="AW127" i="75"/>
  <c r="AX127" i="75"/>
  <c r="AY127" i="75"/>
  <c r="AZ127" i="75"/>
  <c r="BA127" i="75"/>
  <c r="BB127" i="75"/>
  <c r="BC127" i="75"/>
  <c r="BD127" i="75"/>
  <c r="BE127" i="75"/>
  <c r="BF127" i="75"/>
  <c r="BG127" i="75"/>
  <c r="BH127" i="75"/>
  <c r="BI127" i="75"/>
  <c r="BJ127" i="75"/>
  <c r="BK127" i="75"/>
  <c r="BL127" i="75"/>
  <c r="BM127" i="75"/>
  <c r="BN127" i="75"/>
  <c r="BO127" i="75"/>
  <c r="BP127" i="75"/>
  <c r="BQ127" i="75"/>
  <c r="BR127" i="75"/>
  <c r="BS127" i="75"/>
  <c r="BT127" i="75"/>
  <c r="BU127" i="75"/>
  <c r="BV127" i="75"/>
  <c r="BW127" i="75"/>
  <c r="BX127" i="75"/>
  <c r="BY127" i="75"/>
  <c r="BZ127" i="75"/>
  <c r="CA127" i="75"/>
  <c r="CB127" i="75"/>
  <c r="CC127" i="75"/>
  <c r="CD127" i="75"/>
  <c r="CE127" i="75"/>
  <c r="CF127" i="75"/>
  <c r="CG127" i="75"/>
  <c r="CH127" i="75"/>
  <c r="CI127" i="75"/>
  <c r="CJ127" i="75"/>
  <c r="J128" i="75"/>
  <c r="K128" i="75"/>
  <c r="L128" i="75"/>
  <c r="M128" i="75"/>
  <c r="N128" i="75"/>
  <c r="O128" i="75"/>
  <c r="P128" i="75"/>
  <c r="Q128" i="75"/>
  <c r="R128" i="75"/>
  <c r="S128" i="75"/>
  <c r="T128" i="75"/>
  <c r="U128" i="75"/>
  <c r="V128" i="75"/>
  <c r="W128" i="75"/>
  <c r="X128" i="75"/>
  <c r="Y128" i="75"/>
  <c r="Z128" i="75"/>
  <c r="AA128" i="75"/>
  <c r="AB128" i="75"/>
  <c r="AC128" i="75"/>
  <c r="AD128" i="75"/>
  <c r="AE128" i="75"/>
  <c r="AF128" i="75"/>
  <c r="AG128" i="75"/>
  <c r="AH128" i="75"/>
  <c r="AI128" i="75"/>
  <c r="AJ128" i="75"/>
  <c r="AK128" i="75"/>
  <c r="AL128" i="75"/>
  <c r="AM128" i="75"/>
  <c r="AN128" i="75"/>
  <c r="AO128" i="75"/>
  <c r="AP128" i="75"/>
  <c r="AQ128" i="75"/>
  <c r="AR128" i="75"/>
  <c r="AS128" i="75"/>
  <c r="AT128" i="75"/>
  <c r="AU128" i="75"/>
  <c r="AV128" i="75"/>
  <c r="AW128" i="75"/>
  <c r="AX128" i="75"/>
  <c r="AY128" i="75"/>
  <c r="AZ128" i="75"/>
  <c r="BA128" i="75"/>
  <c r="BB128" i="75"/>
  <c r="BC128" i="75"/>
  <c r="BD128" i="75"/>
  <c r="BE128" i="75"/>
  <c r="BF128" i="75"/>
  <c r="BG128" i="75"/>
  <c r="BH128" i="75"/>
  <c r="BI128" i="75"/>
  <c r="BJ128" i="75"/>
  <c r="BK128" i="75"/>
  <c r="BL128" i="75"/>
  <c r="BM128" i="75"/>
  <c r="BN128" i="75"/>
  <c r="BO128" i="75"/>
  <c r="BP128" i="75"/>
  <c r="BQ128" i="75"/>
  <c r="BR128" i="75"/>
  <c r="BS128" i="75"/>
  <c r="BT128" i="75"/>
  <c r="BU128" i="75"/>
  <c r="BV128" i="75"/>
  <c r="BW128" i="75"/>
  <c r="BX128" i="75"/>
  <c r="BY128" i="75"/>
  <c r="BZ128" i="75"/>
  <c r="CA128" i="75"/>
  <c r="CB128" i="75"/>
  <c r="CC128" i="75"/>
  <c r="CD128" i="75"/>
  <c r="CE128" i="75"/>
  <c r="CF128" i="75"/>
  <c r="CG128" i="75"/>
  <c r="CH128" i="75"/>
  <c r="CI128" i="75"/>
  <c r="CJ128" i="75"/>
  <c r="J127" i="74"/>
  <c r="K127" i="74"/>
  <c r="L127" i="74"/>
  <c r="M127" i="74"/>
  <c r="AN127" i="74"/>
  <c r="AO127" i="74"/>
  <c r="AP127" i="74"/>
  <c r="AQ127" i="74"/>
  <c r="AR127" i="74"/>
  <c r="AS127" i="74"/>
  <c r="AT127" i="74"/>
  <c r="AU127" i="74"/>
  <c r="AV127" i="74"/>
  <c r="AW127" i="74"/>
  <c r="AX127" i="74"/>
  <c r="AY127" i="74"/>
  <c r="AZ127" i="74"/>
  <c r="BA127" i="74"/>
  <c r="BB127" i="74"/>
  <c r="BC127" i="74"/>
  <c r="BD127" i="74"/>
  <c r="BE127" i="74"/>
  <c r="BF127" i="74"/>
  <c r="BG127" i="74"/>
  <c r="BH127" i="74"/>
  <c r="BI127" i="74"/>
  <c r="BJ127" i="74"/>
  <c r="BK127" i="74"/>
  <c r="BL127" i="74"/>
  <c r="BM127" i="74"/>
  <c r="BN127" i="74"/>
  <c r="BO127" i="74"/>
  <c r="BP127" i="74"/>
  <c r="BQ127" i="74"/>
  <c r="BR127" i="74"/>
  <c r="BS127" i="74"/>
  <c r="BT127" i="74"/>
  <c r="BU127" i="74"/>
  <c r="BV127" i="74"/>
  <c r="BW127" i="74"/>
  <c r="BX127" i="74"/>
  <c r="BY127" i="74"/>
  <c r="BZ127" i="74"/>
  <c r="CA127" i="74"/>
  <c r="CB127" i="74"/>
  <c r="CC127" i="74"/>
  <c r="CD127" i="74"/>
  <c r="CE127" i="74"/>
  <c r="CF127" i="74"/>
  <c r="CG127" i="74"/>
  <c r="CH127" i="74"/>
  <c r="CI127" i="74"/>
  <c r="CJ127" i="74"/>
  <c r="J128" i="74"/>
  <c r="K128" i="74"/>
  <c r="L128" i="74"/>
  <c r="M128" i="74"/>
  <c r="AN128" i="74"/>
  <c r="AO128" i="74"/>
  <c r="AP128" i="74"/>
  <c r="AQ128" i="74"/>
  <c r="AR128" i="74"/>
  <c r="AS128" i="74"/>
  <c r="AT128" i="74"/>
  <c r="AU128" i="74"/>
  <c r="AV128" i="74"/>
  <c r="AW128" i="74"/>
  <c r="AX128" i="74"/>
  <c r="AY128" i="74"/>
  <c r="AZ128" i="74"/>
  <c r="BA128" i="74"/>
  <c r="BB128" i="74"/>
  <c r="BC128" i="74"/>
  <c r="BD128" i="74"/>
  <c r="BE128" i="74"/>
  <c r="BF128" i="74"/>
  <c r="BG128" i="74"/>
  <c r="BH128" i="74"/>
  <c r="BI128" i="74"/>
  <c r="BJ128" i="74"/>
  <c r="BK128" i="74"/>
  <c r="BL128" i="74"/>
  <c r="BM128" i="74"/>
  <c r="BN128" i="74"/>
  <c r="BO128" i="74"/>
  <c r="BP128" i="74"/>
  <c r="BQ128" i="74"/>
  <c r="BR128" i="74"/>
  <c r="BS128" i="74"/>
  <c r="BT128" i="74"/>
  <c r="BU128" i="74"/>
  <c r="BV128" i="74"/>
  <c r="BW128" i="74"/>
  <c r="BX128" i="74"/>
  <c r="BY128" i="74"/>
  <c r="BZ128" i="74"/>
  <c r="CA128" i="74"/>
  <c r="CB128" i="74"/>
  <c r="CC128" i="74"/>
  <c r="CD128" i="74"/>
  <c r="CE128" i="74"/>
  <c r="CF128" i="74"/>
  <c r="CG128" i="74"/>
  <c r="CH128" i="74"/>
  <c r="CI128" i="74"/>
  <c r="CJ128" i="74"/>
  <c r="J127" i="73"/>
  <c r="K127" i="73"/>
  <c r="L127" i="73"/>
  <c r="M127" i="73"/>
  <c r="N127" i="73"/>
  <c r="O127" i="73"/>
  <c r="P127" i="73"/>
  <c r="Q127" i="73"/>
  <c r="R127" i="73"/>
  <c r="S127" i="73"/>
  <c r="T127" i="73"/>
  <c r="U127" i="73"/>
  <c r="V127" i="73"/>
  <c r="W127" i="73"/>
  <c r="X127" i="73"/>
  <c r="Y127" i="73"/>
  <c r="Z127" i="73"/>
  <c r="AA127" i="73"/>
  <c r="AB127" i="73"/>
  <c r="AC127" i="73"/>
  <c r="AD127" i="73"/>
  <c r="AE127" i="73"/>
  <c r="AF127" i="73"/>
  <c r="AG127" i="73"/>
  <c r="AH127" i="73"/>
  <c r="AI127" i="73"/>
  <c r="AJ127" i="73"/>
  <c r="AK127" i="73"/>
  <c r="AL127" i="73"/>
  <c r="AM127" i="73"/>
  <c r="AN127" i="73"/>
  <c r="AO127" i="73"/>
  <c r="AP127" i="73"/>
  <c r="AQ127" i="73"/>
  <c r="AR127" i="73"/>
  <c r="AS127" i="73"/>
  <c r="AT127" i="73"/>
  <c r="AU127" i="73"/>
  <c r="AV127" i="73"/>
  <c r="AW127" i="73"/>
  <c r="AX127" i="73"/>
  <c r="AY127" i="73"/>
  <c r="AZ127" i="73"/>
  <c r="BA127" i="73"/>
  <c r="BB127" i="73"/>
  <c r="BC127" i="73"/>
  <c r="BD127" i="73"/>
  <c r="BE127" i="73"/>
  <c r="BF127" i="73"/>
  <c r="BG127" i="73"/>
  <c r="BH127" i="73"/>
  <c r="BI127" i="73"/>
  <c r="BJ127" i="73"/>
  <c r="BK127" i="73"/>
  <c r="BL127" i="73"/>
  <c r="BM127" i="73"/>
  <c r="BN127" i="73"/>
  <c r="BO127" i="73"/>
  <c r="BP127" i="73"/>
  <c r="BQ127" i="73"/>
  <c r="BR127" i="73"/>
  <c r="BS127" i="73"/>
  <c r="BT127" i="73"/>
  <c r="BU127" i="73"/>
  <c r="BV127" i="73"/>
  <c r="BW127" i="73"/>
  <c r="BX127" i="73"/>
  <c r="BY127" i="73"/>
  <c r="BZ127" i="73"/>
  <c r="CA127" i="73"/>
  <c r="CB127" i="73"/>
  <c r="CC127" i="73"/>
  <c r="CD127" i="73"/>
  <c r="CE127" i="73"/>
  <c r="CF127" i="73"/>
  <c r="CG127" i="73"/>
  <c r="CH127" i="73"/>
  <c r="CI127" i="73"/>
  <c r="CJ127" i="73"/>
  <c r="J128" i="73"/>
  <c r="K128" i="73"/>
  <c r="L128" i="73"/>
  <c r="M128" i="73"/>
  <c r="N128" i="73"/>
  <c r="O128" i="73"/>
  <c r="P128" i="73"/>
  <c r="Q128" i="73"/>
  <c r="R128" i="73"/>
  <c r="S128" i="73"/>
  <c r="T128" i="73"/>
  <c r="U128" i="73"/>
  <c r="V128" i="73"/>
  <c r="W128" i="73"/>
  <c r="X128" i="73"/>
  <c r="Y128" i="73"/>
  <c r="Z128" i="73"/>
  <c r="AA128" i="73"/>
  <c r="AB128" i="73"/>
  <c r="AC128" i="73"/>
  <c r="AD128" i="73"/>
  <c r="AE128" i="73"/>
  <c r="AF128" i="73"/>
  <c r="AG128" i="73"/>
  <c r="AH128" i="73"/>
  <c r="AI128" i="73"/>
  <c r="AJ128" i="73"/>
  <c r="AK128" i="73"/>
  <c r="AL128" i="73"/>
  <c r="AM128" i="73"/>
  <c r="AN128" i="73"/>
  <c r="AO128" i="73"/>
  <c r="AP128" i="73"/>
  <c r="AQ128" i="73"/>
  <c r="AR128" i="73"/>
  <c r="AS128" i="73"/>
  <c r="AT128" i="73"/>
  <c r="AU128" i="73"/>
  <c r="AV128" i="73"/>
  <c r="AW128" i="73"/>
  <c r="AX128" i="73"/>
  <c r="AY128" i="73"/>
  <c r="AZ128" i="73"/>
  <c r="BA128" i="73"/>
  <c r="BB128" i="73"/>
  <c r="BC128" i="73"/>
  <c r="BD128" i="73"/>
  <c r="BE128" i="73"/>
  <c r="BF128" i="73"/>
  <c r="BG128" i="73"/>
  <c r="BH128" i="73"/>
  <c r="BI128" i="73"/>
  <c r="BJ128" i="73"/>
  <c r="BK128" i="73"/>
  <c r="BL128" i="73"/>
  <c r="BM128" i="73"/>
  <c r="BN128" i="73"/>
  <c r="BO128" i="73"/>
  <c r="BP128" i="73"/>
  <c r="BQ128" i="73"/>
  <c r="BR128" i="73"/>
  <c r="BS128" i="73"/>
  <c r="BT128" i="73"/>
  <c r="BU128" i="73"/>
  <c r="BV128" i="73"/>
  <c r="BW128" i="73"/>
  <c r="BX128" i="73"/>
  <c r="BY128" i="73"/>
  <c r="BZ128" i="73"/>
  <c r="CA128" i="73"/>
  <c r="CB128" i="73"/>
  <c r="CC128" i="73"/>
  <c r="CD128" i="73"/>
  <c r="CE128" i="73"/>
  <c r="CF128" i="73"/>
  <c r="CG128" i="73"/>
  <c r="CH128" i="73"/>
  <c r="CI128" i="73"/>
  <c r="CJ128" i="73"/>
  <c r="J127" i="72"/>
  <c r="K127" i="72"/>
  <c r="L127" i="72"/>
  <c r="M127" i="72"/>
  <c r="N127" i="72"/>
  <c r="O127" i="72"/>
  <c r="P127" i="72"/>
  <c r="Q127" i="72"/>
  <c r="R127" i="72"/>
  <c r="S127" i="72"/>
  <c r="T127" i="72"/>
  <c r="U127" i="72"/>
  <c r="V127" i="72"/>
  <c r="W127" i="72"/>
  <c r="X127" i="72"/>
  <c r="Y127" i="72"/>
  <c r="Z127" i="72"/>
  <c r="AA127" i="72"/>
  <c r="AB127" i="72"/>
  <c r="AC127" i="72"/>
  <c r="AD127" i="72"/>
  <c r="AE127" i="72"/>
  <c r="AF127" i="72"/>
  <c r="AG127" i="72"/>
  <c r="AH127" i="72"/>
  <c r="AI127" i="72"/>
  <c r="AJ127" i="72"/>
  <c r="AK127" i="72"/>
  <c r="AL127" i="72"/>
  <c r="AM127" i="72"/>
  <c r="AN127" i="72"/>
  <c r="AO127" i="72"/>
  <c r="AP127" i="72"/>
  <c r="AQ127" i="72"/>
  <c r="AR127" i="72"/>
  <c r="AS127" i="72"/>
  <c r="AT127" i="72"/>
  <c r="AU127" i="72"/>
  <c r="AV127" i="72"/>
  <c r="AW127" i="72"/>
  <c r="AX127" i="72"/>
  <c r="AY127" i="72"/>
  <c r="AZ127" i="72"/>
  <c r="BA127" i="72"/>
  <c r="BB127" i="72"/>
  <c r="BC127" i="72"/>
  <c r="BD127" i="72"/>
  <c r="BE127" i="72"/>
  <c r="BF127" i="72"/>
  <c r="BG127" i="72"/>
  <c r="BH127" i="72"/>
  <c r="BI127" i="72"/>
  <c r="BJ127" i="72"/>
  <c r="BK127" i="72"/>
  <c r="BL127" i="72"/>
  <c r="BM127" i="72"/>
  <c r="BN127" i="72"/>
  <c r="BO127" i="72"/>
  <c r="BP127" i="72"/>
  <c r="BQ127" i="72"/>
  <c r="BR127" i="72"/>
  <c r="BS127" i="72"/>
  <c r="BT127" i="72"/>
  <c r="BU127" i="72"/>
  <c r="BV127" i="72"/>
  <c r="BW127" i="72"/>
  <c r="BX127" i="72"/>
  <c r="BY127" i="72"/>
  <c r="BZ127" i="72"/>
  <c r="CA127" i="72"/>
  <c r="CB127" i="72"/>
  <c r="CC127" i="72"/>
  <c r="CD127" i="72"/>
  <c r="CE127" i="72"/>
  <c r="CF127" i="72"/>
  <c r="CG127" i="72"/>
  <c r="CH127" i="72"/>
  <c r="CI127" i="72"/>
  <c r="CJ127" i="72"/>
  <c r="J128" i="72"/>
  <c r="K128" i="72"/>
  <c r="L128" i="72"/>
  <c r="M128" i="72"/>
  <c r="N128" i="72"/>
  <c r="O128" i="72"/>
  <c r="P128" i="72"/>
  <c r="Q128" i="72"/>
  <c r="R128" i="72"/>
  <c r="S128" i="72"/>
  <c r="T128" i="72"/>
  <c r="U128" i="72"/>
  <c r="V128" i="72"/>
  <c r="W128" i="72"/>
  <c r="X128" i="72"/>
  <c r="Y128" i="72"/>
  <c r="Z128" i="72"/>
  <c r="AA128" i="72"/>
  <c r="AB128" i="72"/>
  <c r="AC128" i="72"/>
  <c r="AD128" i="72"/>
  <c r="AE128" i="72"/>
  <c r="AF128" i="72"/>
  <c r="AG128" i="72"/>
  <c r="AH128" i="72"/>
  <c r="AI128" i="72"/>
  <c r="AJ128" i="72"/>
  <c r="AK128" i="72"/>
  <c r="AL128" i="72"/>
  <c r="AM128" i="72"/>
  <c r="AN128" i="72"/>
  <c r="AO128" i="72"/>
  <c r="AP128" i="72"/>
  <c r="AQ128" i="72"/>
  <c r="AR128" i="72"/>
  <c r="AS128" i="72"/>
  <c r="AT128" i="72"/>
  <c r="AU128" i="72"/>
  <c r="AV128" i="72"/>
  <c r="AW128" i="72"/>
  <c r="AX128" i="72"/>
  <c r="AY128" i="72"/>
  <c r="AZ128" i="72"/>
  <c r="BA128" i="72"/>
  <c r="BB128" i="72"/>
  <c r="BC128" i="72"/>
  <c r="BD128" i="72"/>
  <c r="BE128" i="72"/>
  <c r="BF128" i="72"/>
  <c r="BG128" i="72"/>
  <c r="BH128" i="72"/>
  <c r="BI128" i="72"/>
  <c r="BJ128" i="72"/>
  <c r="BK128" i="72"/>
  <c r="BL128" i="72"/>
  <c r="BM128" i="72"/>
  <c r="BN128" i="72"/>
  <c r="BO128" i="72"/>
  <c r="BP128" i="72"/>
  <c r="BQ128" i="72"/>
  <c r="BR128" i="72"/>
  <c r="BS128" i="72"/>
  <c r="BT128" i="72"/>
  <c r="BU128" i="72"/>
  <c r="BV128" i="72"/>
  <c r="BW128" i="72"/>
  <c r="BX128" i="72"/>
  <c r="BY128" i="72"/>
  <c r="BZ128" i="72"/>
  <c r="CA128" i="72"/>
  <c r="CB128" i="72"/>
  <c r="CC128" i="72"/>
  <c r="CD128" i="72"/>
  <c r="CE128" i="72"/>
  <c r="CF128" i="72"/>
  <c r="CG128" i="72"/>
  <c r="CH128" i="72"/>
  <c r="CI128" i="72"/>
  <c r="CJ128" i="72"/>
  <c r="J127" i="71"/>
  <c r="K127" i="71"/>
  <c r="L127" i="71"/>
  <c r="M127" i="71"/>
  <c r="N127" i="71"/>
  <c r="O127" i="71"/>
  <c r="P127" i="71"/>
  <c r="Q127" i="71"/>
  <c r="R127" i="71"/>
  <c r="S127" i="71"/>
  <c r="T127" i="71"/>
  <c r="U127" i="71"/>
  <c r="V127" i="71"/>
  <c r="W127" i="71"/>
  <c r="X127" i="71"/>
  <c r="Y127" i="71"/>
  <c r="Z127" i="71"/>
  <c r="AA127" i="71"/>
  <c r="AB127" i="71"/>
  <c r="AC127" i="71"/>
  <c r="AD127" i="71"/>
  <c r="AE127" i="71"/>
  <c r="AF127" i="71"/>
  <c r="AG127" i="71"/>
  <c r="AH127" i="71"/>
  <c r="AI127" i="71"/>
  <c r="AJ127" i="71"/>
  <c r="AK127" i="71"/>
  <c r="AL127" i="71"/>
  <c r="AM127" i="71"/>
  <c r="AN127" i="71"/>
  <c r="AO127" i="71"/>
  <c r="AP127" i="71"/>
  <c r="AQ127" i="71"/>
  <c r="AR127" i="71"/>
  <c r="AS127" i="71"/>
  <c r="AT127" i="71"/>
  <c r="AU127" i="71"/>
  <c r="AV127" i="71"/>
  <c r="AW127" i="71"/>
  <c r="AX127" i="71"/>
  <c r="AY127" i="71"/>
  <c r="AZ127" i="71"/>
  <c r="BA127" i="71"/>
  <c r="BB127" i="71"/>
  <c r="BC127" i="71"/>
  <c r="BD127" i="71"/>
  <c r="BE127" i="71"/>
  <c r="BF127" i="71"/>
  <c r="BG127" i="71"/>
  <c r="BH127" i="71"/>
  <c r="BI127" i="71"/>
  <c r="BJ127" i="71"/>
  <c r="BK127" i="71"/>
  <c r="BL127" i="71"/>
  <c r="BM127" i="71"/>
  <c r="BN127" i="71"/>
  <c r="BO127" i="71"/>
  <c r="BP127" i="71"/>
  <c r="BQ127" i="71"/>
  <c r="BR127" i="71"/>
  <c r="BS127" i="71"/>
  <c r="BT127" i="71"/>
  <c r="BU127" i="71"/>
  <c r="BV127" i="71"/>
  <c r="BW127" i="71"/>
  <c r="BX127" i="71"/>
  <c r="BY127" i="71"/>
  <c r="BZ127" i="71"/>
  <c r="CA127" i="71"/>
  <c r="CB127" i="71"/>
  <c r="CC127" i="71"/>
  <c r="CD127" i="71"/>
  <c r="CE127" i="71"/>
  <c r="CF127" i="71"/>
  <c r="CG127" i="71"/>
  <c r="CH127" i="71"/>
  <c r="CI127" i="71"/>
  <c r="CJ127" i="71"/>
  <c r="J128" i="71"/>
  <c r="K128" i="71"/>
  <c r="L128" i="71"/>
  <c r="M128" i="71"/>
  <c r="N128" i="71"/>
  <c r="O128" i="71"/>
  <c r="P128" i="71"/>
  <c r="Q128" i="71"/>
  <c r="R128" i="71"/>
  <c r="S128" i="71"/>
  <c r="T128" i="71"/>
  <c r="U128" i="71"/>
  <c r="V128" i="71"/>
  <c r="W128" i="71"/>
  <c r="X128" i="71"/>
  <c r="Y128" i="71"/>
  <c r="Z128" i="71"/>
  <c r="AA128" i="71"/>
  <c r="AB128" i="71"/>
  <c r="AC128" i="71"/>
  <c r="AD128" i="71"/>
  <c r="AE128" i="71"/>
  <c r="AF128" i="71"/>
  <c r="AG128" i="71"/>
  <c r="AH128" i="71"/>
  <c r="AI128" i="71"/>
  <c r="AJ128" i="71"/>
  <c r="AK128" i="71"/>
  <c r="AL128" i="71"/>
  <c r="AM128" i="71"/>
  <c r="AN128" i="71"/>
  <c r="AO128" i="71"/>
  <c r="AP128" i="71"/>
  <c r="AQ128" i="71"/>
  <c r="AR128" i="71"/>
  <c r="AS128" i="71"/>
  <c r="AT128" i="71"/>
  <c r="AU128" i="71"/>
  <c r="AV128" i="71"/>
  <c r="AW128" i="71"/>
  <c r="AX128" i="71"/>
  <c r="AY128" i="71"/>
  <c r="AZ128" i="71"/>
  <c r="BA128" i="71"/>
  <c r="BB128" i="71"/>
  <c r="BC128" i="71"/>
  <c r="BD128" i="71"/>
  <c r="BE128" i="71"/>
  <c r="BF128" i="71"/>
  <c r="BG128" i="71"/>
  <c r="BH128" i="71"/>
  <c r="BI128" i="71"/>
  <c r="BJ128" i="71"/>
  <c r="BK128" i="71"/>
  <c r="BL128" i="71"/>
  <c r="BM128" i="71"/>
  <c r="BN128" i="71"/>
  <c r="BO128" i="71"/>
  <c r="BP128" i="71"/>
  <c r="BQ128" i="71"/>
  <c r="BR128" i="71"/>
  <c r="BS128" i="71"/>
  <c r="BT128" i="71"/>
  <c r="BU128" i="71"/>
  <c r="BV128" i="71"/>
  <c r="BW128" i="71"/>
  <c r="BX128" i="71"/>
  <c r="BY128" i="71"/>
  <c r="BZ128" i="71"/>
  <c r="CA128" i="71"/>
  <c r="CB128" i="71"/>
  <c r="CC128" i="71"/>
  <c r="CD128" i="71"/>
  <c r="CE128" i="71"/>
  <c r="CF128" i="71"/>
  <c r="CG128" i="71"/>
  <c r="CH128" i="71"/>
  <c r="CI128" i="71"/>
  <c r="CJ128" i="71"/>
  <c r="J127" i="70"/>
  <c r="K127" i="70"/>
  <c r="L127" i="70"/>
  <c r="M127" i="70"/>
  <c r="N127" i="70"/>
  <c r="O127" i="70"/>
  <c r="P127" i="70"/>
  <c r="Q127" i="70"/>
  <c r="R127" i="70"/>
  <c r="S127" i="70"/>
  <c r="T127" i="70"/>
  <c r="U127" i="70"/>
  <c r="V127" i="70"/>
  <c r="W127" i="70"/>
  <c r="X127" i="70"/>
  <c r="Y127" i="70"/>
  <c r="Z127" i="70"/>
  <c r="AA127" i="70"/>
  <c r="AB127" i="70"/>
  <c r="AC127" i="70"/>
  <c r="AD127" i="70"/>
  <c r="AE127" i="70"/>
  <c r="AF127" i="70"/>
  <c r="AG127" i="70"/>
  <c r="AH127" i="70"/>
  <c r="AI127" i="70"/>
  <c r="AJ127" i="70"/>
  <c r="AK127" i="70"/>
  <c r="AL127" i="70"/>
  <c r="AM127" i="70"/>
  <c r="AN127" i="70"/>
  <c r="AO127" i="70"/>
  <c r="AP127" i="70"/>
  <c r="AQ127" i="70"/>
  <c r="AR127" i="70"/>
  <c r="AS127" i="70"/>
  <c r="AT127" i="70"/>
  <c r="AU127" i="70"/>
  <c r="AV127" i="70"/>
  <c r="AW127" i="70"/>
  <c r="AX127" i="70"/>
  <c r="AY127" i="70"/>
  <c r="AZ127" i="70"/>
  <c r="BA127" i="70"/>
  <c r="BB127" i="70"/>
  <c r="BC127" i="70"/>
  <c r="BD127" i="70"/>
  <c r="BE127" i="70"/>
  <c r="BF127" i="70"/>
  <c r="BG127" i="70"/>
  <c r="BH127" i="70"/>
  <c r="BI127" i="70"/>
  <c r="BJ127" i="70"/>
  <c r="BK127" i="70"/>
  <c r="BL127" i="70"/>
  <c r="BM127" i="70"/>
  <c r="BN127" i="70"/>
  <c r="BO127" i="70"/>
  <c r="BP127" i="70"/>
  <c r="BQ127" i="70"/>
  <c r="BR127" i="70"/>
  <c r="BS127" i="70"/>
  <c r="BT127" i="70"/>
  <c r="BU127" i="70"/>
  <c r="BV127" i="70"/>
  <c r="BW127" i="70"/>
  <c r="BX127" i="70"/>
  <c r="BY127" i="70"/>
  <c r="BZ127" i="70"/>
  <c r="CA127" i="70"/>
  <c r="CB127" i="70"/>
  <c r="CC127" i="70"/>
  <c r="CD127" i="70"/>
  <c r="CE127" i="70"/>
  <c r="CF127" i="70"/>
  <c r="CG127" i="70"/>
  <c r="CH127" i="70"/>
  <c r="CI127" i="70"/>
  <c r="CJ127" i="70"/>
  <c r="J128" i="70"/>
  <c r="K128" i="70"/>
  <c r="L128" i="70"/>
  <c r="M128" i="70"/>
  <c r="N128" i="70"/>
  <c r="O128" i="70"/>
  <c r="P128" i="70"/>
  <c r="Q128" i="70"/>
  <c r="R128" i="70"/>
  <c r="S128" i="70"/>
  <c r="T128" i="70"/>
  <c r="U128" i="70"/>
  <c r="V128" i="70"/>
  <c r="W128" i="70"/>
  <c r="X128" i="70"/>
  <c r="Y128" i="70"/>
  <c r="Z128" i="70"/>
  <c r="AA128" i="70"/>
  <c r="AB128" i="70"/>
  <c r="AC128" i="70"/>
  <c r="AD128" i="70"/>
  <c r="AE128" i="70"/>
  <c r="AF128" i="70"/>
  <c r="AG128" i="70"/>
  <c r="AH128" i="70"/>
  <c r="AI128" i="70"/>
  <c r="AJ128" i="70"/>
  <c r="AK128" i="70"/>
  <c r="AL128" i="70"/>
  <c r="AM128" i="70"/>
  <c r="AN128" i="70"/>
  <c r="AO128" i="70"/>
  <c r="AP128" i="70"/>
  <c r="AQ128" i="70"/>
  <c r="AR128" i="70"/>
  <c r="AS128" i="70"/>
  <c r="AT128" i="70"/>
  <c r="AU128" i="70"/>
  <c r="AV128" i="70"/>
  <c r="AW128" i="70"/>
  <c r="AX128" i="70"/>
  <c r="AY128" i="70"/>
  <c r="AZ128" i="70"/>
  <c r="BA128" i="70"/>
  <c r="BB128" i="70"/>
  <c r="BC128" i="70"/>
  <c r="BD128" i="70"/>
  <c r="BE128" i="70"/>
  <c r="BF128" i="70"/>
  <c r="BG128" i="70"/>
  <c r="BH128" i="70"/>
  <c r="BI128" i="70"/>
  <c r="BJ128" i="70"/>
  <c r="BK128" i="70"/>
  <c r="BL128" i="70"/>
  <c r="BM128" i="70"/>
  <c r="BN128" i="70"/>
  <c r="BO128" i="70"/>
  <c r="BP128" i="70"/>
  <c r="BQ128" i="70"/>
  <c r="BR128" i="70"/>
  <c r="BS128" i="70"/>
  <c r="BT128" i="70"/>
  <c r="BU128" i="70"/>
  <c r="BV128" i="70"/>
  <c r="BW128" i="70"/>
  <c r="BX128" i="70"/>
  <c r="BY128" i="70"/>
  <c r="BZ128" i="70"/>
  <c r="CA128" i="70"/>
  <c r="CB128" i="70"/>
  <c r="CC128" i="70"/>
  <c r="CD128" i="70"/>
  <c r="CE128" i="70"/>
  <c r="CF128" i="70"/>
  <c r="CG128" i="70"/>
  <c r="CH128" i="70"/>
  <c r="CI128" i="70"/>
  <c r="CJ128" i="70"/>
  <c r="J127" i="69"/>
  <c r="K127" i="69"/>
  <c r="L127" i="69"/>
  <c r="M127" i="69"/>
  <c r="N127" i="69"/>
  <c r="O127" i="69"/>
  <c r="P127" i="69"/>
  <c r="Q127" i="69"/>
  <c r="R127" i="69"/>
  <c r="S127" i="69"/>
  <c r="T127" i="69"/>
  <c r="U127" i="69"/>
  <c r="V127" i="69"/>
  <c r="W127" i="69"/>
  <c r="X127" i="69"/>
  <c r="Y127" i="69"/>
  <c r="Z127" i="69"/>
  <c r="AA127" i="69"/>
  <c r="AB127" i="69"/>
  <c r="AC127" i="69"/>
  <c r="AD127" i="69"/>
  <c r="AE127" i="69"/>
  <c r="AF127" i="69"/>
  <c r="AG127" i="69"/>
  <c r="AH127" i="69"/>
  <c r="AI127" i="69"/>
  <c r="AJ127" i="69"/>
  <c r="AK127" i="69"/>
  <c r="AL127" i="69"/>
  <c r="AM127" i="69"/>
  <c r="AN127" i="69"/>
  <c r="AO127" i="69"/>
  <c r="AP127" i="69"/>
  <c r="AQ127" i="69"/>
  <c r="AR127" i="69"/>
  <c r="AS127" i="69"/>
  <c r="AT127" i="69"/>
  <c r="AU127" i="69"/>
  <c r="AV127" i="69"/>
  <c r="AW127" i="69"/>
  <c r="AX127" i="69"/>
  <c r="AY127" i="69"/>
  <c r="AZ127" i="69"/>
  <c r="BA127" i="69"/>
  <c r="BB127" i="69"/>
  <c r="BC127" i="69"/>
  <c r="BD127" i="69"/>
  <c r="BE127" i="69"/>
  <c r="BF127" i="69"/>
  <c r="BG127" i="69"/>
  <c r="BH127" i="69"/>
  <c r="BI127" i="69"/>
  <c r="BJ127" i="69"/>
  <c r="BK127" i="69"/>
  <c r="BL127" i="69"/>
  <c r="BM127" i="69"/>
  <c r="BN127" i="69"/>
  <c r="BO127" i="69"/>
  <c r="BP127" i="69"/>
  <c r="BQ127" i="69"/>
  <c r="BR127" i="69"/>
  <c r="BS127" i="69"/>
  <c r="BT127" i="69"/>
  <c r="BU127" i="69"/>
  <c r="BV127" i="69"/>
  <c r="BW127" i="69"/>
  <c r="BX127" i="69"/>
  <c r="BY127" i="69"/>
  <c r="BZ127" i="69"/>
  <c r="CA127" i="69"/>
  <c r="CB127" i="69"/>
  <c r="CC127" i="69"/>
  <c r="CD127" i="69"/>
  <c r="CE127" i="69"/>
  <c r="CF127" i="69"/>
  <c r="CG127" i="69"/>
  <c r="CH127" i="69"/>
  <c r="CI127" i="69"/>
  <c r="CJ127" i="69"/>
  <c r="J128" i="69"/>
  <c r="K128" i="69"/>
  <c r="L128" i="69"/>
  <c r="M128" i="69"/>
  <c r="N128" i="69"/>
  <c r="O128" i="69"/>
  <c r="P128" i="69"/>
  <c r="Q128" i="69"/>
  <c r="R128" i="69"/>
  <c r="S128" i="69"/>
  <c r="T128" i="69"/>
  <c r="U128" i="69"/>
  <c r="V128" i="69"/>
  <c r="W128" i="69"/>
  <c r="X128" i="69"/>
  <c r="Y128" i="69"/>
  <c r="Z128" i="69"/>
  <c r="AA128" i="69"/>
  <c r="AB128" i="69"/>
  <c r="AC128" i="69"/>
  <c r="AD128" i="69"/>
  <c r="AE128" i="69"/>
  <c r="AF128" i="69"/>
  <c r="AG128" i="69"/>
  <c r="AH128" i="69"/>
  <c r="AI128" i="69"/>
  <c r="AJ128" i="69"/>
  <c r="AK128" i="69"/>
  <c r="AL128" i="69"/>
  <c r="AM128" i="69"/>
  <c r="AN128" i="69"/>
  <c r="AO128" i="69"/>
  <c r="AP128" i="69"/>
  <c r="AQ128" i="69"/>
  <c r="AR128" i="69"/>
  <c r="AS128" i="69"/>
  <c r="AT128" i="69"/>
  <c r="AU128" i="69"/>
  <c r="AV128" i="69"/>
  <c r="AW128" i="69"/>
  <c r="AX128" i="69"/>
  <c r="AY128" i="69"/>
  <c r="AZ128" i="69"/>
  <c r="BA128" i="69"/>
  <c r="BB128" i="69"/>
  <c r="BC128" i="69"/>
  <c r="BD128" i="69"/>
  <c r="BE128" i="69"/>
  <c r="BF128" i="69"/>
  <c r="BG128" i="69"/>
  <c r="BH128" i="69"/>
  <c r="BI128" i="69"/>
  <c r="BJ128" i="69"/>
  <c r="BK128" i="69"/>
  <c r="BL128" i="69"/>
  <c r="BM128" i="69"/>
  <c r="BN128" i="69"/>
  <c r="BO128" i="69"/>
  <c r="BP128" i="69"/>
  <c r="BQ128" i="69"/>
  <c r="BR128" i="69"/>
  <c r="BS128" i="69"/>
  <c r="BT128" i="69"/>
  <c r="BU128" i="69"/>
  <c r="BV128" i="69"/>
  <c r="BW128" i="69"/>
  <c r="BX128" i="69"/>
  <c r="BY128" i="69"/>
  <c r="BZ128" i="69"/>
  <c r="CA128" i="69"/>
  <c r="CB128" i="69"/>
  <c r="CC128" i="69"/>
  <c r="CD128" i="69"/>
  <c r="CE128" i="69"/>
  <c r="CF128" i="69"/>
  <c r="CG128" i="69"/>
  <c r="CH128" i="69"/>
  <c r="CI128" i="69"/>
  <c r="CJ128" i="69"/>
  <c r="J127" i="68"/>
  <c r="K127" i="68"/>
  <c r="L127" i="68"/>
  <c r="M127" i="68"/>
  <c r="N127" i="68"/>
  <c r="O127" i="68"/>
  <c r="P127" i="68"/>
  <c r="Q127" i="68"/>
  <c r="R127" i="68"/>
  <c r="S127" i="68"/>
  <c r="T127" i="68"/>
  <c r="U127" i="68"/>
  <c r="V127" i="68"/>
  <c r="W127" i="68"/>
  <c r="X127" i="68"/>
  <c r="Y127" i="68"/>
  <c r="Z127" i="68"/>
  <c r="AA127" i="68"/>
  <c r="AB127" i="68"/>
  <c r="AC127" i="68"/>
  <c r="AD127" i="68"/>
  <c r="AE127" i="68"/>
  <c r="AF127" i="68"/>
  <c r="AG127" i="68"/>
  <c r="AH127" i="68"/>
  <c r="AI127" i="68"/>
  <c r="AJ127" i="68"/>
  <c r="AK127" i="68"/>
  <c r="AL127" i="68"/>
  <c r="AM127" i="68"/>
  <c r="AN127" i="68"/>
  <c r="AO127" i="68"/>
  <c r="AP127" i="68"/>
  <c r="AQ127" i="68"/>
  <c r="AR127" i="68"/>
  <c r="AS127" i="68"/>
  <c r="AT127" i="68"/>
  <c r="AU127" i="68"/>
  <c r="AV127" i="68"/>
  <c r="AW127" i="68"/>
  <c r="AX127" i="68"/>
  <c r="AY127" i="68"/>
  <c r="AZ127" i="68"/>
  <c r="BA127" i="68"/>
  <c r="BB127" i="68"/>
  <c r="BC127" i="68"/>
  <c r="BD127" i="68"/>
  <c r="BE127" i="68"/>
  <c r="BF127" i="68"/>
  <c r="BG127" i="68"/>
  <c r="BH127" i="68"/>
  <c r="BI127" i="68"/>
  <c r="BJ127" i="68"/>
  <c r="BK127" i="68"/>
  <c r="BL127" i="68"/>
  <c r="BM127" i="68"/>
  <c r="BN127" i="68"/>
  <c r="BO127" i="68"/>
  <c r="BP127" i="68"/>
  <c r="BQ127" i="68"/>
  <c r="BR127" i="68"/>
  <c r="BS127" i="68"/>
  <c r="BT127" i="68"/>
  <c r="BU127" i="68"/>
  <c r="BV127" i="68"/>
  <c r="BW127" i="68"/>
  <c r="BX127" i="68"/>
  <c r="BY127" i="68"/>
  <c r="BZ127" i="68"/>
  <c r="CA127" i="68"/>
  <c r="CB127" i="68"/>
  <c r="CC127" i="68"/>
  <c r="CD127" i="68"/>
  <c r="CE127" i="68"/>
  <c r="CF127" i="68"/>
  <c r="CG127" i="68"/>
  <c r="CH127" i="68"/>
  <c r="CI127" i="68"/>
  <c r="CJ127" i="68"/>
  <c r="J128" i="68"/>
  <c r="K128" i="68"/>
  <c r="L128" i="68"/>
  <c r="M128" i="68"/>
  <c r="N128" i="68"/>
  <c r="O128" i="68"/>
  <c r="P128" i="68"/>
  <c r="Q128" i="68"/>
  <c r="R128" i="68"/>
  <c r="S128" i="68"/>
  <c r="T128" i="68"/>
  <c r="U128" i="68"/>
  <c r="V128" i="68"/>
  <c r="W128" i="68"/>
  <c r="X128" i="68"/>
  <c r="Y128" i="68"/>
  <c r="Z128" i="68"/>
  <c r="AA128" i="68"/>
  <c r="AB128" i="68"/>
  <c r="AC128" i="68"/>
  <c r="AD128" i="68"/>
  <c r="AE128" i="68"/>
  <c r="AF128" i="68"/>
  <c r="AG128" i="68"/>
  <c r="AH128" i="68"/>
  <c r="AI128" i="68"/>
  <c r="AJ128" i="68"/>
  <c r="AK128" i="68"/>
  <c r="AL128" i="68"/>
  <c r="AM128" i="68"/>
  <c r="AN128" i="68"/>
  <c r="AO128" i="68"/>
  <c r="AP128" i="68"/>
  <c r="AQ128" i="68"/>
  <c r="AR128" i="68"/>
  <c r="AS128" i="68"/>
  <c r="AT128" i="68"/>
  <c r="AU128" i="68"/>
  <c r="AV128" i="68"/>
  <c r="AW128" i="68"/>
  <c r="AX128" i="68"/>
  <c r="AY128" i="68"/>
  <c r="AZ128" i="68"/>
  <c r="BA128" i="68"/>
  <c r="BB128" i="68"/>
  <c r="BC128" i="68"/>
  <c r="BD128" i="68"/>
  <c r="BE128" i="68"/>
  <c r="BF128" i="68"/>
  <c r="BG128" i="68"/>
  <c r="BH128" i="68"/>
  <c r="BI128" i="68"/>
  <c r="BJ128" i="68"/>
  <c r="BK128" i="68"/>
  <c r="BL128" i="68"/>
  <c r="BM128" i="68"/>
  <c r="BN128" i="68"/>
  <c r="BO128" i="68"/>
  <c r="BP128" i="68"/>
  <c r="BQ128" i="68"/>
  <c r="BR128" i="68"/>
  <c r="BS128" i="68"/>
  <c r="BT128" i="68"/>
  <c r="BU128" i="68"/>
  <c r="BV128" i="68"/>
  <c r="BW128" i="68"/>
  <c r="BX128" i="68"/>
  <c r="BY128" i="68"/>
  <c r="BZ128" i="68"/>
  <c r="CA128" i="68"/>
  <c r="CB128" i="68"/>
  <c r="CC128" i="68"/>
  <c r="CD128" i="68"/>
  <c r="CE128" i="68"/>
  <c r="CF128" i="68"/>
  <c r="CG128" i="68"/>
  <c r="CH128" i="68"/>
  <c r="CI128" i="68"/>
  <c r="CJ128" i="68"/>
  <c r="J127" i="43"/>
  <c r="K127" i="43"/>
  <c r="L127" i="43"/>
  <c r="M127" i="43"/>
  <c r="N127" i="43"/>
  <c r="O127" i="43"/>
  <c r="P127" i="43"/>
  <c r="Q127" i="43"/>
  <c r="R127" i="43"/>
  <c r="S127" i="43"/>
  <c r="T127" i="43"/>
  <c r="U127" i="43"/>
  <c r="V127" i="43"/>
  <c r="W127" i="43"/>
  <c r="X127" i="43"/>
  <c r="Y127" i="43"/>
  <c r="Z127" i="43"/>
  <c r="AA127" i="43"/>
  <c r="AB127" i="43"/>
  <c r="AC127" i="43"/>
  <c r="AD127" i="43"/>
  <c r="AE127" i="43"/>
  <c r="AF127" i="43"/>
  <c r="AG127" i="43"/>
  <c r="AH127" i="43"/>
  <c r="AI127" i="43"/>
  <c r="AJ127" i="43"/>
  <c r="AK127" i="43"/>
  <c r="AL127" i="43"/>
  <c r="AM127" i="43"/>
  <c r="AN127" i="43"/>
  <c r="AO127" i="43"/>
  <c r="AP127" i="43"/>
  <c r="AQ127" i="43"/>
  <c r="AR127" i="43"/>
  <c r="AS127" i="43"/>
  <c r="AT127" i="43"/>
  <c r="AU127" i="43"/>
  <c r="AV127" i="43"/>
  <c r="AW127" i="43"/>
  <c r="AX127" i="43"/>
  <c r="AY127" i="43"/>
  <c r="AZ127" i="43"/>
  <c r="BA127" i="43"/>
  <c r="BB127" i="43"/>
  <c r="BC127" i="43"/>
  <c r="BD127" i="43"/>
  <c r="BE127" i="43"/>
  <c r="BF127" i="43"/>
  <c r="BG127" i="43"/>
  <c r="BH127" i="43"/>
  <c r="BI127" i="43"/>
  <c r="BJ127" i="43"/>
  <c r="BK127" i="43"/>
  <c r="BL127" i="43"/>
  <c r="BM127" i="43"/>
  <c r="BN127" i="43"/>
  <c r="BO127" i="43"/>
  <c r="BP127" i="43"/>
  <c r="BQ127" i="43"/>
  <c r="BR127" i="43"/>
  <c r="BS127" i="43"/>
  <c r="BT127" i="43"/>
  <c r="BU127" i="43"/>
  <c r="BV127" i="43"/>
  <c r="BW127" i="43"/>
  <c r="BX127" i="43"/>
  <c r="BY127" i="43"/>
  <c r="BZ127" i="43"/>
  <c r="CA127" i="43"/>
  <c r="CB127" i="43"/>
  <c r="CC127" i="43"/>
  <c r="CD127" i="43"/>
  <c r="CE127" i="43"/>
  <c r="CF127" i="43"/>
  <c r="CG127" i="43"/>
  <c r="CH127" i="43"/>
  <c r="CI127" i="43"/>
  <c r="CJ127" i="43"/>
  <c r="J128" i="43"/>
  <c r="K128" i="43"/>
  <c r="L128" i="43"/>
  <c r="M128" i="43"/>
  <c r="N128" i="43"/>
  <c r="O128" i="43"/>
  <c r="P128" i="43"/>
  <c r="Q128" i="43"/>
  <c r="R128" i="43"/>
  <c r="S128" i="43"/>
  <c r="T128" i="43"/>
  <c r="U128" i="43"/>
  <c r="V128" i="43"/>
  <c r="W128" i="43"/>
  <c r="X128" i="43"/>
  <c r="Y128" i="43"/>
  <c r="Z128" i="43"/>
  <c r="AA128" i="43"/>
  <c r="AB128" i="43"/>
  <c r="AC128" i="43"/>
  <c r="AD128" i="43"/>
  <c r="AE128" i="43"/>
  <c r="AF128" i="43"/>
  <c r="AG128" i="43"/>
  <c r="AH128" i="43"/>
  <c r="AI128" i="43"/>
  <c r="AJ128" i="43"/>
  <c r="AK128" i="43"/>
  <c r="AL128" i="43"/>
  <c r="AM128" i="43"/>
  <c r="AN128" i="43"/>
  <c r="AO128" i="43"/>
  <c r="AP128" i="43"/>
  <c r="AQ128" i="43"/>
  <c r="AR128" i="43"/>
  <c r="AS128" i="43"/>
  <c r="AT128" i="43"/>
  <c r="AU128" i="43"/>
  <c r="AV128" i="43"/>
  <c r="AW128" i="43"/>
  <c r="AX128" i="43"/>
  <c r="AY128" i="43"/>
  <c r="AZ128" i="43"/>
  <c r="BA128" i="43"/>
  <c r="BB128" i="43"/>
  <c r="BC128" i="43"/>
  <c r="BD128" i="43"/>
  <c r="BE128" i="43"/>
  <c r="BF128" i="43"/>
  <c r="BG128" i="43"/>
  <c r="BH128" i="43"/>
  <c r="BI128" i="43"/>
  <c r="BJ128" i="43"/>
  <c r="BK128" i="43"/>
  <c r="BL128" i="43"/>
  <c r="BM128" i="43"/>
  <c r="BN128" i="43"/>
  <c r="BO128" i="43"/>
  <c r="BP128" i="43"/>
  <c r="BQ128" i="43"/>
  <c r="BR128" i="43"/>
  <c r="BS128" i="43"/>
  <c r="BT128" i="43"/>
  <c r="BU128" i="43"/>
  <c r="BV128" i="43"/>
  <c r="BW128" i="43"/>
  <c r="BX128" i="43"/>
  <c r="BY128" i="43"/>
  <c r="BZ128" i="43"/>
  <c r="CA128" i="43"/>
  <c r="CB128" i="43"/>
  <c r="CC128" i="43"/>
  <c r="CD128" i="43"/>
  <c r="CE128" i="43"/>
  <c r="CF128" i="43"/>
  <c r="CG128" i="43"/>
  <c r="CH128" i="43"/>
  <c r="CI128" i="43"/>
  <c r="CJ128" i="43"/>
  <c r="V44" i="74" l="1"/>
  <c r="W40" i="74"/>
  <c r="V42" i="74"/>
  <c r="I88" i="43"/>
  <c r="J88" i="43"/>
  <c r="K88" i="43"/>
  <c r="L88" i="43"/>
  <c r="M88" i="43"/>
  <c r="N88" i="43"/>
  <c r="O88" i="43"/>
  <c r="P88" i="43"/>
  <c r="Q88" i="43"/>
  <c r="R88" i="43"/>
  <c r="S88" i="43"/>
  <c r="T88" i="43"/>
  <c r="U88" i="43"/>
  <c r="V88" i="43"/>
  <c r="W88" i="43"/>
  <c r="X88" i="43"/>
  <c r="Y88" i="43"/>
  <c r="Z88" i="43"/>
  <c r="AA88" i="43"/>
  <c r="AB88" i="43"/>
  <c r="AC88" i="43"/>
  <c r="AD88" i="43"/>
  <c r="AE88" i="43"/>
  <c r="AF88" i="43"/>
  <c r="AG88" i="43"/>
  <c r="AH88" i="43"/>
  <c r="AI88" i="43"/>
  <c r="AJ88" i="43"/>
  <c r="AK88" i="43"/>
  <c r="AL88" i="43"/>
  <c r="AM88" i="43"/>
  <c r="AN88" i="43"/>
  <c r="AO88" i="43"/>
  <c r="AP88" i="43"/>
  <c r="AQ88" i="43"/>
  <c r="AR88" i="43"/>
  <c r="AS88" i="43"/>
  <c r="AT88" i="43"/>
  <c r="AU88" i="43"/>
  <c r="AV88" i="43"/>
  <c r="AW88" i="43"/>
  <c r="AX88" i="43"/>
  <c r="AY88" i="43"/>
  <c r="AZ88" i="43"/>
  <c r="BA88" i="43"/>
  <c r="BB88" i="43"/>
  <c r="BC88" i="43"/>
  <c r="BD88" i="43"/>
  <c r="BE88" i="43"/>
  <c r="BF88" i="43"/>
  <c r="BG88" i="43"/>
  <c r="BH88" i="43"/>
  <c r="BI88" i="43"/>
  <c r="BJ88" i="43"/>
  <c r="BK88" i="43"/>
  <c r="BL88" i="43"/>
  <c r="BM88" i="43"/>
  <c r="BN88" i="43"/>
  <c r="BO88" i="43"/>
  <c r="BP88" i="43"/>
  <c r="BQ88" i="43"/>
  <c r="BR88" i="43"/>
  <c r="BS88" i="43"/>
  <c r="BT88" i="43"/>
  <c r="BU88" i="43"/>
  <c r="BV88" i="43"/>
  <c r="BW88" i="43"/>
  <c r="BX88" i="43"/>
  <c r="BY88" i="43"/>
  <c r="BZ88" i="43"/>
  <c r="CA88" i="43"/>
  <c r="CB88" i="43"/>
  <c r="CC88" i="43"/>
  <c r="CD88" i="43"/>
  <c r="CE88" i="43"/>
  <c r="CF88" i="43"/>
  <c r="CG88" i="43"/>
  <c r="CH88" i="43"/>
  <c r="CI88" i="43"/>
  <c r="CJ88" i="43"/>
  <c r="H88" i="43"/>
  <c r="M6" i="3"/>
  <c r="H53" i="43"/>
  <c r="H83" i="43"/>
  <c r="H85" i="43"/>
  <c r="H87" i="43"/>
  <c r="H89" i="43"/>
  <c r="H54" i="43"/>
  <c r="H138" i="84"/>
  <c r="H143" i="65"/>
  <c r="H142" i="65"/>
  <c r="I141" i="65"/>
  <c r="J141" i="65"/>
  <c r="K141" i="65"/>
  <c r="L141" i="65"/>
  <c r="M141" i="65"/>
  <c r="N141" i="65"/>
  <c r="O141" i="65"/>
  <c r="P141" i="65"/>
  <c r="Q141" i="65"/>
  <c r="R141" i="65"/>
  <c r="S141" i="65"/>
  <c r="T141" i="65"/>
  <c r="U141" i="65"/>
  <c r="V141" i="65"/>
  <c r="W141" i="65"/>
  <c r="X141" i="65"/>
  <c r="Y141" i="65"/>
  <c r="Z141" i="65"/>
  <c r="AA141" i="65"/>
  <c r="AB141" i="65"/>
  <c r="AC141" i="65"/>
  <c r="AD141" i="65"/>
  <c r="AE141" i="65"/>
  <c r="AF141" i="65"/>
  <c r="AG141" i="65"/>
  <c r="AH141" i="65"/>
  <c r="AI141" i="65"/>
  <c r="AJ141" i="65"/>
  <c r="AK141" i="65"/>
  <c r="AL141" i="65"/>
  <c r="AM141" i="65"/>
  <c r="AN141" i="65"/>
  <c r="AO141" i="65"/>
  <c r="AP141" i="65"/>
  <c r="AQ141" i="65"/>
  <c r="AR141" i="65"/>
  <c r="AS141" i="65"/>
  <c r="AT141" i="65"/>
  <c r="AU141" i="65"/>
  <c r="AV141" i="65"/>
  <c r="AW141" i="65"/>
  <c r="AX141" i="65"/>
  <c r="AY141" i="65"/>
  <c r="AZ141" i="65"/>
  <c r="BA141" i="65"/>
  <c r="BB141" i="65"/>
  <c r="BC141" i="65"/>
  <c r="BD141" i="65"/>
  <c r="BE141" i="65"/>
  <c r="BF141" i="65"/>
  <c r="BG141" i="65"/>
  <c r="BH141" i="65"/>
  <c r="BI141" i="65"/>
  <c r="BJ141" i="65"/>
  <c r="BK141" i="65"/>
  <c r="BL141" i="65"/>
  <c r="BM141" i="65"/>
  <c r="BN141" i="65"/>
  <c r="BO141" i="65"/>
  <c r="BP141" i="65"/>
  <c r="BQ141" i="65"/>
  <c r="BR141" i="65"/>
  <c r="BS141" i="65"/>
  <c r="BT141" i="65"/>
  <c r="BU141" i="65"/>
  <c r="BV141" i="65"/>
  <c r="BW141" i="65"/>
  <c r="BX141" i="65"/>
  <c r="BY141" i="65"/>
  <c r="BZ141" i="65"/>
  <c r="CA141" i="65"/>
  <c r="CB141" i="65"/>
  <c r="CC141" i="65"/>
  <c r="CD141" i="65"/>
  <c r="CE141" i="65"/>
  <c r="CF141" i="65"/>
  <c r="CG141" i="65"/>
  <c r="CH141" i="65"/>
  <c r="CI141" i="65"/>
  <c r="CJ141" i="65"/>
  <c r="I138" i="65"/>
  <c r="J138" i="65"/>
  <c r="K138" i="65"/>
  <c r="L138" i="65"/>
  <c r="M138" i="65"/>
  <c r="N138" i="65"/>
  <c r="O138" i="65"/>
  <c r="P138" i="65"/>
  <c r="Q138" i="65"/>
  <c r="R138" i="65"/>
  <c r="S138" i="65"/>
  <c r="T138" i="65"/>
  <c r="U138" i="65"/>
  <c r="AP138" i="65"/>
  <c r="AQ138" i="65"/>
  <c r="AR138" i="65"/>
  <c r="AS138" i="65"/>
  <c r="AT138" i="65"/>
  <c r="AU138" i="65"/>
  <c r="AV138" i="65"/>
  <c r="AW138" i="65"/>
  <c r="AX138" i="65"/>
  <c r="AY138" i="65"/>
  <c r="AZ138" i="65"/>
  <c r="BA138" i="65"/>
  <c r="BB138" i="65"/>
  <c r="BC138" i="65"/>
  <c r="BD138" i="65"/>
  <c r="BE138" i="65"/>
  <c r="BF138" i="65"/>
  <c r="BG138" i="65"/>
  <c r="BH138" i="65"/>
  <c r="BI138" i="65"/>
  <c r="BJ138" i="65"/>
  <c r="BK138" i="65"/>
  <c r="BL138" i="65"/>
  <c r="BM138" i="65"/>
  <c r="BN138" i="65"/>
  <c r="BO138" i="65"/>
  <c r="BP138" i="65"/>
  <c r="BQ138" i="65"/>
  <c r="BR138" i="65"/>
  <c r="BS138" i="65"/>
  <c r="BT138" i="65"/>
  <c r="BU138" i="65"/>
  <c r="BV138" i="65"/>
  <c r="BW138" i="65"/>
  <c r="BX138" i="65"/>
  <c r="BY138" i="65"/>
  <c r="BZ138" i="65"/>
  <c r="CA138" i="65"/>
  <c r="CB138" i="65"/>
  <c r="CC138" i="65"/>
  <c r="CD138" i="65"/>
  <c r="CE138" i="65"/>
  <c r="CF138" i="65"/>
  <c r="CG138" i="65"/>
  <c r="CH138" i="65"/>
  <c r="CI138" i="65"/>
  <c r="CJ138" i="65"/>
  <c r="H138" i="65"/>
  <c r="I137" i="65"/>
  <c r="J137" i="65"/>
  <c r="K137" i="65"/>
  <c r="L137" i="65"/>
  <c r="M137" i="65"/>
  <c r="N137" i="65"/>
  <c r="O137" i="65"/>
  <c r="P137" i="65"/>
  <c r="Q137" i="65"/>
  <c r="R137" i="65"/>
  <c r="S137" i="65"/>
  <c r="T137" i="65"/>
  <c r="U137" i="65"/>
  <c r="V137" i="65"/>
  <c r="W137" i="65"/>
  <c r="X137" i="65"/>
  <c r="Y137" i="65"/>
  <c r="Z137" i="65"/>
  <c r="AA137" i="65"/>
  <c r="AB137" i="65"/>
  <c r="AC137" i="65"/>
  <c r="AD137" i="65"/>
  <c r="AE137" i="65"/>
  <c r="AF137" i="65"/>
  <c r="AG137" i="65"/>
  <c r="AH137" i="65"/>
  <c r="AI137" i="65"/>
  <c r="AJ137" i="65"/>
  <c r="AK137" i="65"/>
  <c r="AL137" i="65"/>
  <c r="AM137" i="65"/>
  <c r="AN137" i="65"/>
  <c r="AO137" i="65"/>
  <c r="AP137" i="65"/>
  <c r="AQ137" i="65"/>
  <c r="AR137" i="65"/>
  <c r="AS137" i="65"/>
  <c r="AT137" i="65"/>
  <c r="AU137" i="65"/>
  <c r="AV137" i="65"/>
  <c r="AW137" i="65"/>
  <c r="AX137" i="65"/>
  <c r="AY137" i="65"/>
  <c r="AZ137" i="65"/>
  <c r="BA137" i="65"/>
  <c r="BB137" i="65"/>
  <c r="BC137" i="65"/>
  <c r="BD137" i="65"/>
  <c r="BE137" i="65"/>
  <c r="BF137" i="65"/>
  <c r="BG137" i="65"/>
  <c r="BH137" i="65"/>
  <c r="BI137" i="65"/>
  <c r="BJ137" i="65"/>
  <c r="BK137" i="65"/>
  <c r="BL137" i="65"/>
  <c r="BM137" i="65"/>
  <c r="BN137" i="65"/>
  <c r="BO137" i="65"/>
  <c r="BP137" i="65"/>
  <c r="BQ137" i="65"/>
  <c r="BR137" i="65"/>
  <c r="BS137" i="65"/>
  <c r="BT137" i="65"/>
  <c r="BU137" i="65"/>
  <c r="BV137" i="65"/>
  <c r="BW137" i="65"/>
  <c r="BX137" i="65"/>
  <c r="BY137" i="65"/>
  <c r="BZ137" i="65"/>
  <c r="CA137" i="65"/>
  <c r="CB137" i="65"/>
  <c r="CC137" i="65"/>
  <c r="CD137" i="65"/>
  <c r="CE137" i="65"/>
  <c r="CF137" i="65"/>
  <c r="CG137" i="65"/>
  <c r="CH137" i="65"/>
  <c r="CI137" i="65"/>
  <c r="CJ137" i="65"/>
  <c r="H137" i="65"/>
  <c r="I136" i="65"/>
  <c r="J136" i="65"/>
  <c r="K136" i="65"/>
  <c r="L136" i="65"/>
  <c r="M136" i="65"/>
  <c r="N136" i="65"/>
  <c r="O136" i="65"/>
  <c r="P136" i="65"/>
  <c r="Q136" i="65"/>
  <c r="R136" i="65"/>
  <c r="S136" i="65"/>
  <c r="T136" i="65"/>
  <c r="U136" i="65"/>
  <c r="V136" i="65"/>
  <c r="W136" i="65"/>
  <c r="X136" i="65"/>
  <c r="Y136" i="65"/>
  <c r="Z136" i="65"/>
  <c r="AA136" i="65"/>
  <c r="AB136" i="65"/>
  <c r="AC136" i="65"/>
  <c r="AD136" i="65"/>
  <c r="AE136" i="65"/>
  <c r="AF136" i="65"/>
  <c r="AG136" i="65"/>
  <c r="AH136" i="65"/>
  <c r="AI136" i="65"/>
  <c r="AJ136" i="65"/>
  <c r="AK136" i="65"/>
  <c r="AL136" i="65"/>
  <c r="AM136" i="65"/>
  <c r="AN136" i="65"/>
  <c r="AO136" i="65"/>
  <c r="AP136" i="65"/>
  <c r="AQ136" i="65"/>
  <c r="AR136" i="65"/>
  <c r="AS136" i="65"/>
  <c r="AT136" i="65"/>
  <c r="AU136" i="65"/>
  <c r="AV136" i="65"/>
  <c r="AW136" i="65"/>
  <c r="AX136" i="65"/>
  <c r="AY136" i="65"/>
  <c r="AZ136" i="65"/>
  <c r="BA136" i="65"/>
  <c r="BB136" i="65"/>
  <c r="BC136" i="65"/>
  <c r="BD136" i="65"/>
  <c r="BE136" i="65"/>
  <c r="BF136" i="65"/>
  <c r="BG136" i="65"/>
  <c r="BH136" i="65"/>
  <c r="BI136" i="65"/>
  <c r="BJ136" i="65"/>
  <c r="BK136" i="65"/>
  <c r="BL136" i="65"/>
  <c r="BM136" i="65"/>
  <c r="BN136" i="65"/>
  <c r="BO136" i="65"/>
  <c r="BP136" i="65"/>
  <c r="BQ136" i="65"/>
  <c r="BR136" i="65"/>
  <c r="BS136" i="65"/>
  <c r="BT136" i="65"/>
  <c r="BU136" i="65"/>
  <c r="BV136" i="65"/>
  <c r="BW136" i="65"/>
  <c r="BX136" i="65"/>
  <c r="BY136" i="65"/>
  <c r="BZ136" i="65"/>
  <c r="CA136" i="65"/>
  <c r="CB136" i="65"/>
  <c r="CC136" i="65"/>
  <c r="CD136" i="65"/>
  <c r="CE136" i="65"/>
  <c r="CF136" i="65"/>
  <c r="CG136" i="65"/>
  <c r="CH136" i="65"/>
  <c r="CI136" i="65"/>
  <c r="CJ136" i="65"/>
  <c r="H136" i="65"/>
  <c r="H143" i="85"/>
  <c r="H142" i="85"/>
  <c r="H141" i="85"/>
  <c r="H138" i="85"/>
  <c r="H137" i="85"/>
  <c r="H136" i="85"/>
  <c r="H112" i="85"/>
  <c r="I112" i="65"/>
  <c r="J112" i="65"/>
  <c r="K112" i="65"/>
  <c r="L112" i="65"/>
  <c r="M112" i="65"/>
  <c r="N112" i="65"/>
  <c r="O112" i="65"/>
  <c r="P112" i="65"/>
  <c r="Q112" i="65"/>
  <c r="R112" i="65"/>
  <c r="S112" i="65"/>
  <c r="T112" i="65"/>
  <c r="U112" i="65"/>
  <c r="V112" i="65"/>
  <c r="W112" i="65"/>
  <c r="X112" i="65"/>
  <c r="Y112" i="65"/>
  <c r="Z112" i="65"/>
  <c r="AA112" i="65"/>
  <c r="AB112" i="65"/>
  <c r="AC112" i="65"/>
  <c r="AD112" i="65"/>
  <c r="AE112" i="65"/>
  <c r="AF112" i="65"/>
  <c r="AG112" i="65"/>
  <c r="AH112" i="65"/>
  <c r="AI112" i="65"/>
  <c r="AJ112" i="65"/>
  <c r="AK112" i="65"/>
  <c r="AL112" i="65"/>
  <c r="AM112" i="65"/>
  <c r="AN112" i="65"/>
  <c r="AO112" i="65"/>
  <c r="AP112" i="65"/>
  <c r="AQ112" i="65"/>
  <c r="AR112" i="65"/>
  <c r="AS112" i="65"/>
  <c r="AT112" i="65"/>
  <c r="AU112" i="65"/>
  <c r="AV112" i="65"/>
  <c r="AW112" i="65"/>
  <c r="AX112" i="65"/>
  <c r="AY112" i="65"/>
  <c r="AZ112" i="65"/>
  <c r="BA112" i="65"/>
  <c r="BB112" i="65"/>
  <c r="BC112" i="65"/>
  <c r="BD112" i="65"/>
  <c r="BE112" i="65"/>
  <c r="BF112" i="65"/>
  <c r="BG112" i="65"/>
  <c r="BH112" i="65"/>
  <c r="BI112" i="65"/>
  <c r="BJ112" i="65"/>
  <c r="BK112" i="65"/>
  <c r="BL112" i="65"/>
  <c r="BM112" i="65"/>
  <c r="BN112" i="65"/>
  <c r="BO112" i="65"/>
  <c r="BP112" i="65"/>
  <c r="BQ112" i="65"/>
  <c r="BR112" i="65"/>
  <c r="BS112" i="65"/>
  <c r="BT112" i="65"/>
  <c r="BU112" i="65"/>
  <c r="BV112" i="65"/>
  <c r="BW112" i="65"/>
  <c r="BX112" i="65"/>
  <c r="BY112" i="65"/>
  <c r="BZ112" i="65"/>
  <c r="CA112" i="65"/>
  <c r="CB112" i="65"/>
  <c r="CC112" i="65"/>
  <c r="CD112" i="65"/>
  <c r="CE112" i="65"/>
  <c r="CF112" i="65"/>
  <c r="CG112" i="65"/>
  <c r="CH112" i="65"/>
  <c r="CI112" i="65"/>
  <c r="CJ112" i="65"/>
  <c r="H112" i="43"/>
  <c r="H112" i="65"/>
  <c r="H141" i="65"/>
  <c r="H44" i="65"/>
  <c r="H42" i="65"/>
  <c r="H98" i="2"/>
  <c r="W44" i="74" l="1"/>
  <c r="X40" i="74"/>
  <c r="W42" i="74"/>
  <c r="H102" i="2"/>
  <c r="H103" i="2" s="1"/>
  <c r="H101" i="2"/>
  <c r="H100" i="2"/>
  <c r="H99" i="2"/>
  <c r="I97" i="2"/>
  <c r="J97" i="2"/>
  <c r="AL97" i="2"/>
  <c r="AM97" i="2"/>
  <c r="AN97" i="2"/>
  <c r="AO97" i="2"/>
  <c r="AP97" i="2"/>
  <c r="AQ97" i="2"/>
  <c r="AR97" i="2"/>
  <c r="AS97" i="2"/>
  <c r="AT97" i="2"/>
  <c r="AU97" i="2"/>
  <c r="AV97" i="2"/>
  <c r="AW97" i="2"/>
  <c r="AX97" i="2"/>
  <c r="AY97" i="2"/>
  <c r="AZ97" i="2"/>
  <c r="BA97" i="2"/>
  <c r="BB97" i="2"/>
  <c r="BC97" i="2"/>
  <c r="BD97" i="2"/>
  <c r="BE97" i="2"/>
  <c r="BF97" i="2"/>
  <c r="BG97" i="2"/>
  <c r="BH97" i="2"/>
  <c r="BI97" i="2"/>
  <c r="BJ97" i="2"/>
  <c r="BK97" i="2"/>
  <c r="BL97" i="2"/>
  <c r="BM97" i="2"/>
  <c r="BN97" i="2"/>
  <c r="BO97" i="2"/>
  <c r="BP97" i="2"/>
  <c r="BQ97" i="2"/>
  <c r="BR97" i="2"/>
  <c r="BS97" i="2"/>
  <c r="BT97" i="2"/>
  <c r="BU97" i="2"/>
  <c r="BV97" i="2"/>
  <c r="BW97" i="2"/>
  <c r="BX97" i="2"/>
  <c r="BY97" i="2"/>
  <c r="BZ97" i="2"/>
  <c r="CA97" i="2"/>
  <c r="CB97" i="2"/>
  <c r="CC97" i="2"/>
  <c r="CD97" i="2"/>
  <c r="CE97" i="2"/>
  <c r="CF97" i="2"/>
  <c r="CG97" i="2"/>
  <c r="CH97" i="2"/>
  <c r="CI97" i="2"/>
  <c r="CJ97" i="2"/>
  <c r="H97" i="2"/>
  <c r="X44" i="74" l="1"/>
  <c r="Y40" i="74"/>
  <c r="X42" i="74"/>
  <c r="I93" i="2"/>
  <c r="J93" i="2"/>
  <c r="K93" i="2"/>
  <c r="L93" i="2"/>
  <c r="M93" i="2"/>
  <c r="N93" i="2"/>
  <c r="O93" i="2"/>
  <c r="P93" i="2"/>
  <c r="Q93" i="2"/>
  <c r="R93" i="2"/>
  <c r="S93" i="2"/>
  <c r="T93" i="2"/>
  <c r="U93" i="2"/>
  <c r="V93" i="2"/>
  <c r="W93" i="2"/>
  <c r="X93" i="2"/>
  <c r="Y93" i="2"/>
  <c r="Z93" i="2"/>
  <c r="AA93" i="2"/>
  <c r="AB93" i="2"/>
  <c r="AC93" i="2"/>
  <c r="AD93" i="2"/>
  <c r="AE93" i="2"/>
  <c r="AF93" i="2"/>
  <c r="AG93" i="2"/>
  <c r="AH93" i="2"/>
  <c r="AI93" i="2"/>
  <c r="AJ93" i="2"/>
  <c r="AK93" i="2"/>
  <c r="AL93" i="2"/>
  <c r="AM93" i="2"/>
  <c r="AN93" i="2"/>
  <c r="AO93" i="2"/>
  <c r="AP93" i="2"/>
  <c r="AQ93" i="2"/>
  <c r="AR93" i="2"/>
  <c r="AS93" i="2"/>
  <c r="AT93" i="2"/>
  <c r="AU93" i="2"/>
  <c r="AV93" i="2"/>
  <c r="AW93" i="2"/>
  <c r="AX93" i="2"/>
  <c r="AY93" i="2"/>
  <c r="AZ93" i="2"/>
  <c r="BA93" i="2"/>
  <c r="BB93" i="2"/>
  <c r="BC93" i="2"/>
  <c r="BD93" i="2"/>
  <c r="BE93" i="2"/>
  <c r="BF93" i="2"/>
  <c r="BG93" i="2"/>
  <c r="BH93" i="2"/>
  <c r="BI93" i="2"/>
  <c r="BJ93" i="2"/>
  <c r="BK93" i="2"/>
  <c r="BL93" i="2"/>
  <c r="BM93" i="2"/>
  <c r="BN93" i="2"/>
  <c r="BO93" i="2"/>
  <c r="BP93" i="2"/>
  <c r="BQ93" i="2"/>
  <c r="BR93" i="2"/>
  <c r="BS93" i="2"/>
  <c r="BT93" i="2"/>
  <c r="BU93" i="2"/>
  <c r="BV93" i="2"/>
  <c r="BW93" i="2"/>
  <c r="BX93" i="2"/>
  <c r="BY93" i="2"/>
  <c r="BZ93" i="2"/>
  <c r="CA93" i="2"/>
  <c r="CB93" i="2"/>
  <c r="CC93" i="2"/>
  <c r="CD93" i="2"/>
  <c r="CE93" i="2"/>
  <c r="CF93" i="2"/>
  <c r="CG93" i="2"/>
  <c r="CH93" i="2"/>
  <c r="CI93" i="2"/>
  <c r="CJ93" i="2"/>
  <c r="H93" i="2"/>
  <c r="H126" i="2" s="1"/>
  <c r="I92" i="2"/>
  <c r="J92" i="2"/>
  <c r="K92" i="2"/>
  <c r="L92" i="2"/>
  <c r="M92" i="2"/>
  <c r="N92" i="2"/>
  <c r="O92" i="2"/>
  <c r="P92" i="2"/>
  <c r="Q92" i="2"/>
  <c r="R92" i="2"/>
  <c r="S92" i="2"/>
  <c r="T92" i="2"/>
  <c r="U92" i="2"/>
  <c r="V92" i="2"/>
  <c r="W92" i="2"/>
  <c r="X92" i="2"/>
  <c r="Y92" i="2"/>
  <c r="Z92" i="2"/>
  <c r="AA92" i="2"/>
  <c r="AB92" i="2"/>
  <c r="AC92" i="2"/>
  <c r="AD92" i="2"/>
  <c r="AE92" i="2"/>
  <c r="AF92" i="2"/>
  <c r="AG92" i="2"/>
  <c r="AH92" i="2"/>
  <c r="AI92" i="2"/>
  <c r="AJ92" i="2"/>
  <c r="AK92" i="2"/>
  <c r="AL92" i="2"/>
  <c r="AM92" i="2"/>
  <c r="AN92" i="2"/>
  <c r="AO92" i="2"/>
  <c r="AP92" i="2"/>
  <c r="AQ92" i="2"/>
  <c r="AR92" i="2"/>
  <c r="AS92" i="2"/>
  <c r="AT92" i="2"/>
  <c r="AU92" i="2"/>
  <c r="AV92" i="2"/>
  <c r="AW92" i="2"/>
  <c r="AX92" i="2"/>
  <c r="AY92" i="2"/>
  <c r="AZ92" i="2"/>
  <c r="BA92" i="2"/>
  <c r="BB92" i="2"/>
  <c r="BC92" i="2"/>
  <c r="BC94" i="2" s="1"/>
  <c r="BD92" i="2"/>
  <c r="BE92" i="2"/>
  <c r="BF92" i="2"/>
  <c r="BG92" i="2"/>
  <c r="BH92" i="2"/>
  <c r="BH94" i="2" s="1"/>
  <c r="BI92" i="2"/>
  <c r="BJ92" i="2"/>
  <c r="BK92" i="2"/>
  <c r="BL92" i="2"/>
  <c r="BM92" i="2"/>
  <c r="BN92" i="2"/>
  <c r="BO92" i="2"/>
  <c r="BO94" i="2" s="1"/>
  <c r="BP92" i="2"/>
  <c r="BQ92" i="2"/>
  <c r="BR92" i="2"/>
  <c r="BS92" i="2"/>
  <c r="BT92" i="2"/>
  <c r="BU92" i="2"/>
  <c r="BV92" i="2"/>
  <c r="BW92" i="2"/>
  <c r="BX92" i="2"/>
  <c r="BY92" i="2"/>
  <c r="BZ92" i="2"/>
  <c r="CA92" i="2"/>
  <c r="CA94" i="2" s="1"/>
  <c r="CB92" i="2"/>
  <c r="CC92" i="2"/>
  <c r="CD92" i="2"/>
  <c r="CE92" i="2"/>
  <c r="CF92" i="2"/>
  <c r="CF94" i="2" s="1"/>
  <c r="CG92" i="2"/>
  <c r="CH92" i="2"/>
  <c r="CI92" i="2"/>
  <c r="CJ92" i="2"/>
  <c r="H92" i="2"/>
  <c r="H125" i="2" s="1"/>
  <c r="I91" i="2"/>
  <c r="J91" i="2"/>
  <c r="K91" i="2"/>
  <c r="L91" i="2"/>
  <c r="M91" i="2"/>
  <c r="N91" i="2"/>
  <c r="O91" i="2"/>
  <c r="P91" i="2"/>
  <c r="Q91" i="2"/>
  <c r="R91" i="2"/>
  <c r="S91" i="2"/>
  <c r="T91" i="2"/>
  <c r="U91" i="2"/>
  <c r="V91" i="2"/>
  <c r="W91" i="2"/>
  <c r="X91" i="2"/>
  <c r="Y91" i="2"/>
  <c r="Z91" i="2"/>
  <c r="AA91" i="2"/>
  <c r="AB91" i="2"/>
  <c r="AC91" i="2"/>
  <c r="AD91" i="2"/>
  <c r="AE91" i="2"/>
  <c r="AF91" i="2"/>
  <c r="AG91" i="2"/>
  <c r="AH91" i="2"/>
  <c r="AI91" i="2"/>
  <c r="AJ91" i="2"/>
  <c r="AK91" i="2"/>
  <c r="AL91" i="2"/>
  <c r="AM91" i="2"/>
  <c r="AN91" i="2"/>
  <c r="AO91" i="2"/>
  <c r="AP91" i="2"/>
  <c r="AQ91" i="2"/>
  <c r="AR91" i="2"/>
  <c r="AS91" i="2"/>
  <c r="AT91" i="2"/>
  <c r="AU91" i="2"/>
  <c r="AV91" i="2"/>
  <c r="AW91" i="2"/>
  <c r="AX91" i="2"/>
  <c r="AY91" i="2"/>
  <c r="AZ91" i="2"/>
  <c r="BA91" i="2"/>
  <c r="BB91" i="2"/>
  <c r="BC91" i="2"/>
  <c r="BD91" i="2"/>
  <c r="BE91" i="2"/>
  <c r="BF91" i="2"/>
  <c r="BG91" i="2"/>
  <c r="BH91" i="2"/>
  <c r="BI91" i="2"/>
  <c r="BJ91" i="2"/>
  <c r="BK91" i="2"/>
  <c r="BL91" i="2"/>
  <c r="BM91" i="2"/>
  <c r="BN91" i="2"/>
  <c r="BO91" i="2"/>
  <c r="BP91" i="2"/>
  <c r="BQ91" i="2"/>
  <c r="BR91" i="2"/>
  <c r="BS91" i="2"/>
  <c r="BT91" i="2"/>
  <c r="BU91" i="2"/>
  <c r="BV91" i="2"/>
  <c r="BW91" i="2"/>
  <c r="BX91" i="2"/>
  <c r="BY91" i="2"/>
  <c r="BZ91" i="2"/>
  <c r="CA91" i="2"/>
  <c r="CB91" i="2"/>
  <c r="CC91" i="2"/>
  <c r="CD91" i="2"/>
  <c r="CE91" i="2"/>
  <c r="CF91" i="2"/>
  <c r="CG91" i="2"/>
  <c r="CH91" i="2"/>
  <c r="CI91" i="2"/>
  <c r="CJ91" i="2"/>
  <c r="H91" i="2"/>
  <c r="H127" i="2" s="1"/>
  <c r="I90" i="2"/>
  <c r="I140" i="2" s="1"/>
  <c r="J90" i="2"/>
  <c r="J140" i="2" s="1"/>
  <c r="K90" i="2"/>
  <c r="K140" i="2" s="1"/>
  <c r="L90" i="2"/>
  <c r="L140" i="2" s="1"/>
  <c r="M90" i="2"/>
  <c r="M140" i="2" s="1"/>
  <c r="N90" i="2"/>
  <c r="N140" i="2" s="1"/>
  <c r="O90" i="2"/>
  <c r="O140" i="2" s="1"/>
  <c r="P90" i="2"/>
  <c r="P140" i="2" s="1"/>
  <c r="Q90" i="2"/>
  <c r="Q140" i="2" s="1"/>
  <c r="R90" i="2"/>
  <c r="R140" i="2" s="1"/>
  <c r="S90" i="2"/>
  <c r="S140" i="2" s="1"/>
  <c r="T90" i="2"/>
  <c r="T140" i="2" s="1"/>
  <c r="U90" i="2"/>
  <c r="U140" i="2" s="1"/>
  <c r="V90" i="2"/>
  <c r="V140" i="2" s="1"/>
  <c r="W90" i="2"/>
  <c r="W140" i="2" s="1"/>
  <c r="X90" i="2"/>
  <c r="X140" i="2" s="1"/>
  <c r="Y90" i="2"/>
  <c r="Y140" i="2" s="1"/>
  <c r="Z90" i="2"/>
  <c r="Z140" i="2" s="1"/>
  <c r="AA90" i="2"/>
  <c r="AA140" i="2" s="1"/>
  <c r="AB90" i="2"/>
  <c r="AB140" i="2" s="1"/>
  <c r="AC90" i="2"/>
  <c r="AC140" i="2" s="1"/>
  <c r="AD90" i="2"/>
  <c r="AD140" i="2" s="1"/>
  <c r="AE90" i="2"/>
  <c r="AE140" i="2" s="1"/>
  <c r="AF90" i="2"/>
  <c r="AF140" i="2" s="1"/>
  <c r="AG90" i="2"/>
  <c r="AG140" i="2" s="1"/>
  <c r="AH90" i="2"/>
  <c r="AH140" i="2" s="1"/>
  <c r="AI90" i="2"/>
  <c r="AI140" i="2" s="1"/>
  <c r="AJ90" i="2"/>
  <c r="AJ140" i="2" s="1"/>
  <c r="AK90" i="2"/>
  <c r="AK140" i="2" s="1"/>
  <c r="AL90" i="2"/>
  <c r="AL140" i="2" s="1"/>
  <c r="AM90" i="2"/>
  <c r="AM140" i="2" s="1"/>
  <c r="AN90" i="2"/>
  <c r="AN140" i="2" s="1"/>
  <c r="AO90" i="2"/>
  <c r="AO140" i="2" s="1"/>
  <c r="AP90" i="2"/>
  <c r="AP140" i="2" s="1"/>
  <c r="AQ90" i="2"/>
  <c r="AQ140" i="2" s="1"/>
  <c r="AR90" i="2"/>
  <c r="AR140" i="2" s="1"/>
  <c r="AS90" i="2"/>
  <c r="AS140" i="2" s="1"/>
  <c r="AT90" i="2"/>
  <c r="AT140" i="2" s="1"/>
  <c r="AU90" i="2"/>
  <c r="AU140" i="2" s="1"/>
  <c r="AV90" i="2"/>
  <c r="AV140" i="2" s="1"/>
  <c r="AW90" i="2"/>
  <c r="AW140" i="2" s="1"/>
  <c r="AX90" i="2"/>
  <c r="AX140" i="2" s="1"/>
  <c r="AY90" i="2"/>
  <c r="AY140" i="2" s="1"/>
  <c r="AZ90" i="2"/>
  <c r="AZ140" i="2" s="1"/>
  <c r="BA90" i="2"/>
  <c r="BA140" i="2" s="1"/>
  <c r="BB90" i="2"/>
  <c r="BB140" i="2" s="1"/>
  <c r="BC90" i="2"/>
  <c r="BC140" i="2" s="1"/>
  <c r="BD90" i="2"/>
  <c r="BD140" i="2" s="1"/>
  <c r="BE90" i="2"/>
  <c r="BE140" i="2" s="1"/>
  <c r="BF90" i="2"/>
  <c r="BF140" i="2" s="1"/>
  <c r="BG90" i="2"/>
  <c r="BG140" i="2" s="1"/>
  <c r="BH90" i="2"/>
  <c r="BH140" i="2" s="1"/>
  <c r="BI90" i="2"/>
  <c r="BI140" i="2" s="1"/>
  <c r="BJ90" i="2"/>
  <c r="BJ140" i="2" s="1"/>
  <c r="BK90" i="2"/>
  <c r="BK140" i="2" s="1"/>
  <c r="BL90" i="2"/>
  <c r="BL140" i="2" s="1"/>
  <c r="BM90" i="2"/>
  <c r="BM140" i="2" s="1"/>
  <c r="BN90" i="2"/>
  <c r="BN140" i="2" s="1"/>
  <c r="BO90" i="2"/>
  <c r="BO140" i="2" s="1"/>
  <c r="BP90" i="2"/>
  <c r="BP140" i="2" s="1"/>
  <c r="BQ90" i="2"/>
  <c r="BQ140" i="2" s="1"/>
  <c r="BR90" i="2"/>
  <c r="BR140" i="2" s="1"/>
  <c r="BS90" i="2"/>
  <c r="BS140" i="2" s="1"/>
  <c r="BT90" i="2"/>
  <c r="BT140" i="2" s="1"/>
  <c r="BU90" i="2"/>
  <c r="BU140" i="2" s="1"/>
  <c r="BV90" i="2"/>
  <c r="BV140" i="2" s="1"/>
  <c r="BW90" i="2"/>
  <c r="BW140" i="2" s="1"/>
  <c r="BX90" i="2"/>
  <c r="BX140" i="2" s="1"/>
  <c r="BY90" i="2"/>
  <c r="BY140" i="2" s="1"/>
  <c r="BZ90" i="2"/>
  <c r="BZ140" i="2" s="1"/>
  <c r="CA90" i="2"/>
  <c r="CA140" i="2" s="1"/>
  <c r="CB90" i="2"/>
  <c r="CB140" i="2" s="1"/>
  <c r="CC90" i="2"/>
  <c r="CC140" i="2" s="1"/>
  <c r="CD90" i="2"/>
  <c r="CD140" i="2" s="1"/>
  <c r="CE90" i="2"/>
  <c r="CE140" i="2" s="1"/>
  <c r="CF90" i="2"/>
  <c r="CF140" i="2" s="1"/>
  <c r="CG90" i="2"/>
  <c r="CG140" i="2" s="1"/>
  <c r="CH90" i="2"/>
  <c r="CH140" i="2" s="1"/>
  <c r="CI90" i="2"/>
  <c r="CI140" i="2" s="1"/>
  <c r="CJ90" i="2"/>
  <c r="CJ140" i="2" s="1"/>
  <c r="H90" i="2"/>
  <c r="H140" i="2" s="1"/>
  <c r="H51" i="2"/>
  <c r="H135" i="2" s="1"/>
  <c r="I80" i="2"/>
  <c r="J80" i="2"/>
  <c r="K80" i="2"/>
  <c r="L80" i="2"/>
  <c r="M80" i="2"/>
  <c r="N80" i="2"/>
  <c r="O80" i="2"/>
  <c r="P80" i="2"/>
  <c r="Q80" i="2"/>
  <c r="R80" i="2"/>
  <c r="S80" i="2"/>
  <c r="T80" i="2"/>
  <c r="U80" i="2"/>
  <c r="V80" i="2"/>
  <c r="W80" i="2"/>
  <c r="X80" i="2"/>
  <c r="Y80" i="2"/>
  <c r="Z80" i="2"/>
  <c r="AA80" i="2"/>
  <c r="AB80" i="2"/>
  <c r="AC80" i="2"/>
  <c r="AD80" i="2"/>
  <c r="AE80" i="2"/>
  <c r="AF80" i="2"/>
  <c r="AG80" i="2"/>
  <c r="AH80" i="2"/>
  <c r="AI80" i="2"/>
  <c r="AJ80" i="2"/>
  <c r="AK80" i="2"/>
  <c r="AL80" i="2"/>
  <c r="AM80" i="2"/>
  <c r="AN80" i="2"/>
  <c r="AO80" i="2"/>
  <c r="AP80" i="2"/>
  <c r="AQ80" i="2"/>
  <c r="AR80" i="2"/>
  <c r="AS80" i="2"/>
  <c r="AT80" i="2"/>
  <c r="AU80" i="2"/>
  <c r="AV80" i="2"/>
  <c r="AW80" i="2"/>
  <c r="AX80" i="2"/>
  <c r="AY80" i="2"/>
  <c r="AZ80" i="2"/>
  <c r="BA80" i="2"/>
  <c r="BB80" i="2"/>
  <c r="BC80" i="2"/>
  <c r="BD80" i="2"/>
  <c r="BE80" i="2"/>
  <c r="BF80" i="2"/>
  <c r="BG80" i="2"/>
  <c r="BH80" i="2"/>
  <c r="BI80" i="2"/>
  <c r="BJ80" i="2"/>
  <c r="BK80" i="2"/>
  <c r="BL80" i="2"/>
  <c r="BM80" i="2"/>
  <c r="BN80" i="2"/>
  <c r="BO80" i="2"/>
  <c r="BP80" i="2"/>
  <c r="BQ80" i="2"/>
  <c r="BR80" i="2"/>
  <c r="BS80" i="2"/>
  <c r="BT80" i="2"/>
  <c r="BU80" i="2"/>
  <c r="BV80" i="2"/>
  <c r="BW80" i="2"/>
  <c r="BX80" i="2"/>
  <c r="BY80" i="2"/>
  <c r="BZ80" i="2"/>
  <c r="CA80" i="2"/>
  <c r="CB80" i="2"/>
  <c r="CC80" i="2"/>
  <c r="CD80" i="2"/>
  <c r="CE80" i="2"/>
  <c r="CF80" i="2"/>
  <c r="CG80" i="2"/>
  <c r="CH80" i="2"/>
  <c r="CI80" i="2"/>
  <c r="CJ80" i="2"/>
  <c r="H80" i="2"/>
  <c r="I79" i="2"/>
  <c r="J79" i="2"/>
  <c r="K79" i="2"/>
  <c r="L79" i="2"/>
  <c r="M79" i="2"/>
  <c r="N79" i="2"/>
  <c r="O79" i="2"/>
  <c r="P79" i="2"/>
  <c r="Q79" i="2"/>
  <c r="R79" i="2"/>
  <c r="S79" i="2"/>
  <c r="T79" i="2"/>
  <c r="U79" i="2"/>
  <c r="V79" i="2"/>
  <c r="W79" i="2"/>
  <c r="X79" i="2"/>
  <c r="Y79" i="2"/>
  <c r="Z79" i="2"/>
  <c r="AA79" i="2"/>
  <c r="AB79" i="2"/>
  <c r="AC79" i="2"/>
  <c r="AD79" i="2"/>
  <c r="AE79" i="2"/>
  <c r="AF79" i="2"/>
  <c r="AG79" i="2"/>
  <c r="AH79" i="2"/>
  <c r="AI79" i="2"/>
  <c r="AJ79" i="2"/>
  <c r="AK79" i="2"/>
  <c r="AL79" i="2"/>
  <c r="AM79" i="2"/>
  <c r="AN79" i="2"/>
  <c r="AO79" i="2"/>
  <c r="AP79" i="2"/>
  <c r="AQ79" i="2"/>
  <c r="AR79" i="2"/>
  <c r="AS79" i="2"/>
  <c r="AT79" i="2"/>
  <c r="AU79" i="2"/>
  <c r="AV79" i="2"/>
  <c r="AW79" i="2"/>
  <c r="AX79" i="2"/>
  <c r="AY79" i="2"/>
  <c r="AZ79" i="2"/>
  <c r="BA79" i="2"/>
  <c r="BB79" i="2"/>
  <c r="BC79" i="2"/>
  <c r="BD79" i="2"/>
  <c r="BE79" i="2"/>
  <c r="BF79" i="2"/>
  <c r="BG79" i="2"/>
  <c r="BH79" i="2"/>
  <c r="BI79" i="2"/>
  <c r="BJ79" i="2"/>
  <c r="BK79" i="2"/>
  <c r="BL79" i="2"/>
  <c r="BM79" i="2"/>
  <c r="BN79" i="2"/>
  <c r="BO79" i="2"/>
  <c r="BP79" i="2"/>
  <c r="BQ79" i="2"/>
  <c r="BR79" i="2"/>
  <c r="BS79" i="2"/>
  <c r="BT79" i="2"/>
  <c r="BU79" i="2"/>
  <c r="BV79" i="2"/>
  <c r="BW79" i="2"/>
  <c r="BX79" i="2"/>
  <c r="BY79" i="2"/>
  <c r="BZ79" i="2"/>
  <c r="CA79" i="2"/>
  <c r="CB79" i="2"/>
  <c r="CC79" i="2"/>
  <c r="CD79" i="2"/>
  <c r="CE79" i="2"/>
  <c r="CF79" i="2"/>
  <c r="CG79" i="2"/>
  <c r="CH79" i="2"/>
  <c r="CI79" i="2"/>
  <c r="CJ79" i="2"/>
  <c r="H79" i="2"/>
  <c r="I78" i="2"/>
  <c r="J78" i="2"/>
  <c r="K78" i="2"/>
  <c r="L78" i="2"/>
  <c r="M78" i="2"/>
  <c r="N78" i="2"/>
  <c r="O78" i="2"/>
  <c r="P78" i="2"/>
  <c r="Q78" i="2"/>
  <c r="R78" i="2"/>
  <c r="S78" i="2"/>
  <c r="T78" i="2"/>
  <c r="U78" i="2"/>
  <c r="V78" i="2"/>
  <c r="W78" i="2"/>
  <c r="X78" i="2"/>
  <c r="Y78" i="2"/>
  <c r="Z78" i="2"/>
  <c r="AA78" i="2"/>
  <c r="AB78" i="2"/>
  <c r="AC78" i="2"/>
  <c r="AD78" i="2"/>
  <c r="AE78" i="2"/>
  <c r="AF78" i="2"/>
  <c r="AG78" i="2"/>
  <c r="AH78" i="2"/>
  <c r="AI78" i="2"/>
  <c r="AJ78" i="2"/>
  <c r="AK78" i="2"/>
  <c r="AL78" i="2"/>
  <c r="AM78" i="2"/>
  <c r="AN78" i="2"/>
  <c r="AO78" i="2"/>
  <c r="AP78" i="2"/>
  <c r="AQ78" i="2"/>
  <c r="AR78" i="2"/>
  <c r="AS78" i="2"/>
  <c r="AT78" i="2"/>
  <c r="AU78" i="2"/>
  <c r="AV78" i="2"/>
  <c r="AW78" i="2"/>
  <c r="AX78" i="2"/>
  <c r="AY78" i="2"/>
  <c r="AZ78" i="2"/>
  <c r="BA78" i="2"/>
  <c r="BB78" i="2"/>
  <c r="BC78" i="2"/>
  <c r="BD78" i="2"/>
  <c r="BE78" i="2"/>
  <c r="BF78" i="2"/>
  <c r="BG78" i="2"/>
  <c r="BH78" i="2"/>
  <c r="BI78" i="2"/>
  <c r="BJ78" i="2"/>
  <c r="BK78" i="2"/>
  <c r="BL78" i="2"/>
  <c r="BM78" i="2"/>
  <c r="BN78" i="2"/>
  <c r="BO78" i="2"/>
  <c r="BP78" i="2"/>
  <c r="BQ78" i="2"/>
  <c r="BR78" i="2"/>
  <c r="BS78" i="2"/>
  <c r="BT78" i="2"/>
  <c r="BU78" i="2"/>
  <c r="BV78" i="2"/>
  <c r="BW78" i="2"/>
  <c r="BX78" i="2"/>
  <c r="BY78" i="2"/>
  <c r="BZ78" i="2"/>
  <c r="CA78" i="2"/>
  <c r="CB78" i="2"/>
  <c r="CC78" i="2"/>
  <c r="CD78" i="2"/>
  <c r="CE78" i="2"/>
  <c r="CF78" i="2"/>
  <c r="CG78" i="2"/>
  <c r="CH78" i="2"/>
  <c r="CI78" i="2"/>
  <c r="CJ78" i="2"/>
  <c r="H78" i="2"/>
  <c r="I77" i="2"/>
  <c r="J77" i="2"/>
  <c r="K77" i="2"/>
  <c r="L77" i="2"/>
  <c r="M77" i="2"/>
  <c r="N77" i="2"/>
  <c r="O77" i="2"/>
  <c r="P77" i="2"/>
  <c r="Q77" i="2"/>
  <c r="R77" i="2"/>
  <c r="S77" i="2"/>
  <c r="T77" i="2"/>
  <c r="U77" i="2"/>
  <c r="V77" i="2"/>
  <c r="W77" i="2"/>
  <c r="X77" i="2"/>
  <c r="Y77" i="2"/>
  <c r="Z77" i="2"/>
  <c r="AA77" i="2"/>
  <c r="AB77" i="2"/>
  <c r="AC77" i="2"/>
  <c r="AD77" i="2"/>
  <c r="AE77" i="2"/>
  <c r="AF77" i="2"/>
  <c r="AG77" i="2"/>
  <c r="AH77" i="2"/>
  <c r="AI77" i="2"/>
  <c r="AJ77" i="2"/>
  <c r="AK77" i="2"/>
  <c r="AL77" i="2"/>
  <c r="AM77" i="2"/>
  <c r="AN77" i="2"/>
  <c r="AO77" i="2"/>
  <c r="AP77" i="2"/>
  <c r="AQ77" i="2"/>
  <c r="AR77" i="2"/>
  <c r="AS77" i="2"/>
  <c r="AT77" i="2"/>
  <c r="AU77" i="2"/>
  <c r="AV77" i="2"/>
  <c r="AW77" i="2"/>
  <c r="AX77" i="2"/>
  <c r="AY77" i="2"/>
  <c r="AZ77" i="2"/>
  <c r="BA77" i="2"/>
  <c r="BB77" i="2"/>
  <c r="BC77" i="2"/>
  <c r="BD77" i="2"/>
  <c r="BE77" i="2"/>
  <c r="BF77" i="2"/>
  <c r="BG77" i="2"/>
  <c r="BH77" i="2"/>
  <c r="BI77" i="2"/>
  <c r="BJ77" i="2"/>
  <c r="BK77" i="2"/>
  <c r="BL77" i="2"/>
  <c r="BM77" i="2"/>
  <c r="BN77" i="2"/>
  <c r="BO77" i="2"/>
  <c r="BP77" i="2"/>
  <c r="BQ77" i="2"/>
  <c r="BR77" i="2"/>
  <c r="BS77" i="2"/>
  <c r="BT77" i="2"/>
  <c r="BU77" i="2"/>
  <c r="BV77" i="2"/>
  <c r="BW77" i="2"/>
  <c r="BX77" i="2"/>
  <c r="BY77" i="2"/>
  <c r="BZ77" i="2"/>
  <c r="CA77" i="2"/>
  <c r="CB77" i="2"/>
  <c r="CC77" i="2"/>
  <c r="CD77" i="2"/>
  <c r="CE77" i="2"/>
  <c r="CF77" i="2"/>
  <c r="CG77" i="2"/>
  <c r="CH77" i="2"/>
  <c r="CI77" i="2"/>
  <c r="CJ77" i="2"/>
  <c r="H77" i="2"/>
  <c r="I76" i="2"/>
  <c r="J76" i="2"/>
  <c r="K76" i="2"/>
  <c r="L76" i="2"/>
  <c r="M76" i="2"/>
  <c r="N76" i="2"/>
  <c r="O76" i="2"/>
  <c r="P76" i="2"/>
  <c r="Q76" i="2"/>
  <c r="R76" i="2"/>
  <c r="S76" i="2"/>
  <c r="T76" i="2"/>
  <c r="U76" i="2"/>
  <c r="V76" i="2"/>
  <c r="W76" i="2"/>
  <c r="X76" i="2"/>
  <c r="Y76" i="2"/>
  <c r="Z76" i="2"/>
  <c r="AA76" i="2"/>
  <c r="AB76" i="2"/>
  <c r="AC76" i="2"/>
  <c r="AD76" i="2"/>
  <c r="AE76" i="2"/>
  <c r="AF76" i="2"/>
  <c r="AG76" i="2"/>
  <c r="AH76" i="2"/>
  <c r="AI76" i="2"/>
  <c r="AJ76" i="2"/>
  <c r="AK76" i="2"/>
  <c r="AL76" i="2"/>
  <c r="AM76" i="2"/>
  <c r="AN76" i="2"/>
  <c r="AO76" i="2"/>
  <c r="AP76" i="2"/>
  <c r="AQ76" i="2"/>
  <c r="AR76" i="2"/>
  <c r="AS76" i="2"/>
  <c r="AT76" i="2"/>
  <c r="AU76" i="2"/>
  <c r="AV76" i="2"/>
  <c r="AW76" i="2"/>
  <c r="AX76" i="2"/>
  <c r="AY76" i="2"/>
  <c r="AZ76" i="2"/>
  <c r="BA76" i="2"/>
  <c r="BB76" i="2"/>
  <c r="BC76" i="2"/>
  <c r="BD76" i="2"/>
  <c r="BE76" i="2"/>
  <c r="BF76" i="2"/>
  <c r="BG76" i="2"/>
  <c r="BH76" i="2"/>
  <c r="BI76" i="2"/>
  <c r="BJ76" i="2"/>
  <c r="BK76" i="2"/>
  <c r="BL76" i="2"/>
  <c r="BM76" i="2"/>
  <c r="BN76" i="2"/>
  <c r="BO76" i="2"/>
  <c r="BP76" i="2"/>
  <c r="BQ76" i="2"/>
  <c r="BR76" i="2"/>
  <c r="BS76" i="2"/>
  <c r="BT76" i="2"/>
  <c r="BU76" i="2"/>
  <c r="BV76" i="2"/>
  <c r="BW76" i="2"/>
  <c r="BX76" i="2"/>
  <c r="BY76" i="2"/>
  <c r="BZ76" i="2"/>
  <c r="CA76" i="2"/>
  <c r="CB76" i="2"/>
  <c r="CC76" i="2"/>
  <c r="CD76" i="2"/>
  <c r="CE76" i="2"/>
  <c r="CF76" i="2"/>
  <c r="CG76" i="2"/>
  <c r="CH76" i="2"/>
  <c r="CI76" i="2"/>
  <c r="CJ76" i="2"/>
  <c r="H76" i="2"/>
  <c r="I71" i="2"/>
  <c r="I136" i="2" s="1"/>
  <c r="J71" i="2"/>
  <c r="J136" i="2" s="1"/>
  <c r="K71" i="2"/>
  <c r="K136" i="2" s="1"/>
  <c r="L71" i="2"/>
  <c r="L136" i="2" s="1"/>
  <c r="M71" i="2"/>
  <c r="M136" i="2" s="1"/>
  <c r="N71" i="2"/>
  <c r="N136" i="2" s="1"/>
  <c r="O71" i="2"/>
  <c r="O136" i="2" s="1"/>
  <c r="P71" i="2"/>
  <c r="P136" i="2" s="1"/>
  <c r="Q71" i="2"/>
  <c r="Q136" i="2" s="1"/>
  <c r="R71" i="2"/>
  <c r="R136" i="2" s="1"/>
  <c r="S71" i="2"/>
  <c r="S136" i="2" s="1"/>
  <c r="T71" i="2"/>
  <c r="T136" i="2" s="1"/>
  <c r="U71" i="2"/>
  <c r="U136" i="2" s="1"/>
  <c r="V71" i="2"/>
  <c r="V136" i="2" s="1"/>
  <c r="W71" i="2"/>
  <c r="W136" i="2" s="1"/>
  <c r="X71" i="2"/>
  <c r="X136" i="2" s="1"/>
  <c r="Y71" i="2"/>
  <c r="Y136" i="2" s="1"/>
  <c r="Z71" i="2"/>
  <c r="Z136" i="2" s="1"/>
  <c r="AA71" i="2"/>
  <c r="AA136" i="2" s="1"/>
  <c r="AB71" i="2"/>
  <c r="AB136" i="2" s="1"/>
  <c r="AC71" i="2"/>
  <c r="AC136" i="2" s="1"/>
  <c r="AD71" i="2"/>
  <c r="AD136" i="2" s="1"/>
  <c r="AE71" i="2"/>
  <c r="AE136" i="2" s="1"/>
  <c r="AF71" i="2"/>
  <c r="AF136" i="2" s="1"/>
  <c r="AG71" i="2"/>
  <c r="AG136" i="2" s="1"/>
  <c r="AH71" i="2"/>
  <c r="AH136" i="2" s="1"/>
  <c r="AI71" i="2"/>
  <c r="AI136" i="2" s="1"/>
  <c r="AJ71" i="2"/>
  <c r="AJ136" i="2" s="1"/>
  <c r="AK71" i="2"/>
  <c r="AK136" i="2" s="1"/>
  <c r="AL71" i="2"/>
  <c r="AL136" i="2" s="1"/>
  <c r="AM71" i="2"/>
  <c r="AM136" i="2" s="1"/>
  <c r="AN71" i="2"/>
  <c r="AN136" i="2" s="1"/>
  <c r="AO71" i="2"/>
  <c r="AO136" i="2" s="1"/>
  <c r="AP71" i="2"/>
  <c r="AP136" i="2" s="1"/>
  <c r="AQ71" i="2"/>
  <c r="AQ136" i="2" s="1"/>
  <c r="AR71" i="2"/>
  <c r="AR136" i="2" s="1"/>
  <c r="AS71" i="2"/>
  <c r="AS136" i="2" s="1"/>
  <c r="AT71" i="2"/>
  <c r="AT136" i="2" s="1"/>
  <c r="AU71" i="2"/>
  <c r="AU136" i="2" s="1"/>
  <c r="AV71" i="2"/>
  <c r="AV136" i="2" s="1"/>
  <c r="AW71" i="2"/>
  <c r="AW136" i="2" s="1"/>
  <c r="AX71" i="2"/>
  <c r="AX136" i="2" s="1"/>
  <c r="AY71" i="2"/>
  <c r="AY136" i="2" s="1"/>
  <c r="AZ71" i="2"/>
  <c r="AZ136" i="2" s="1"/>
  <c r="BA71" i="2"/>
  <c r="BA136" i="2" s="1"/>
  <c r="BB71" i="2"/>
  <c r="BB136" i="2" s="1"/>
  <c r="BC71" i="2"/>
  <c r="BC136" i="2" s="1"/>
  <c r="BD71" i="2"/>
  <c r="BD136" i="2" s="1"/>
  <c r="BE71" i="2"/>
  <c r="BE136" i="2" s="1"/>
  <c r="BF71" i="2"/>
  <c r="BF136" i="2" s="1"/>
  <c r="BG71" i="2"/>
  <c r="BG136" i="2" s="1"/>
  <c r="BH71" i="2"/>
  <c r="BH136" i="2" s="1"/>
  <c r="BI71" i="2"/>
  <c r="BI136" i="2" s="1"/>
  <c r="BJ71" i="2"/>
  <c r="BJ136" i="2" s="1"/>
  <c r="BK71" i="2"/>
  <c r="BK136" i="2" s="1"/>
  <c r="BL71" i="2"/>
  <c r="BL136" i="2" s="1"/>
  <c r="BM71" i="2"/>
  <c r="BM136" i="2" s="1"/>
  <c r="BN71" i="2"/>
  <c r="BN136" i="2" s="1"/>
  <c r="BO71" i="2"/>
  <c r="BO136" i="2" s="1"/>
  <c r="BP71" i="2"/>
  <c r="BP136" i="2" s="1"/>
  <c r="BQ71" i="2"/>
  <c r="BQ136" i="2" s="1"/>
  <c r="BR71" i="2"/>
  <c r="BR136" i="2" s="1"/>
  <c r="BS71" i="2"/>
  <c r="BS136" i="2" s="1"/>
  <c r="BT71" i="2"/>
  <c r="BT136" i="2" s="1"/>
  <c r="BU71" i="2"/>
  <c r="BU136" i="2" s="1"/>
  <c r="BV71" i="2"/>
  <c r="BV136" i="2" s="1"/>
  <c r="BW71" i="2"/>
  <c r="BW136" i="2" s="1"/>
  <c r="BX71" i="2"/>
  <c r="BX136" i="2" s="1"/>
  <c r="BY71" i="2"/>
  <c r="BY136" i="2" s="1"/>
  <c r="BZ71" i="2"/>
  <c r="BZ136" i="2" s="1"/>
  <c r="CA71" i="2"/>
  <c r="CA136" i="2" s="1"/>
  <c r="CB71" i="2"/>
  <c r="CB136" i="2" s="1"/>
  <c r="CC71" i="2"/>
  <c r="CC136" i="2" s="1"/>
  <c r="CD71" i="2"/>
  <c r="CD136" i="2" s="1"/>
  <c r="CE71" i="2"/>
  <c r="CE136" i="2" s="1"/>
  <c r="CF71" i="2"/>
  <c r="CF136" i="2" s="1"/>
  <c r="CG71" i="2"/>
  <c r="CG136" i="2" s="1"/>
  <c r="CH71" i="2"/>
  <c r="CH136" i="2" s="1"/>
  <c r="CI71" i="2"/>
  <c r="CI136" i="2" s="1"/>
  <c r="CJ71" i="2"/>
  <c r="CJ136" i="2" s="1"/>
  <c r="H71" i="2"/>
  <c r="H136" i="2" s="1"/>
  <c r="H68" i="2"/>
  <c r="H60" i="2"/>
  <c r="H63" i="2"/>
  <c r="H62" i="2"/>
  <c r="H61" i="2"/>
  <c r="H69" i="43"/>
  <c r="H59" i="2"/>
  <c r="I55" i="2"/>
  <c r="J55" i="2"/>
  <c r="AL55" i="2"/>
  <c r="AM55" i="2"/>
  <c r="AN55" i="2"/>
  <c r="AO55" i="2"/>
  <c r="AP55" i="2"/>
  <c r="AQ55" i="2"/>
  <c r="AR55" i="2"/>
  <c r="AS55" i="2"/>
  <c r="AT55" i="2"/>
  <c r="AU55" i="2"/>
  <c r="AV55" i="2"/>
  <c r="AW55" i="2"/>
  <c r="AX55" i="2"/>
  <c r="AY55" i="2"/>
  <c r="AZ55" i="2"/>
  <c r="BA55" i="2"/>
  <c r="BB55" i="2"/>
  <c r="BC55" i="2"/>
  <c r="BD55" i="2"/>
  <c r="BE55" i="2"/>
  <c r="BF55" i="2"/>
  <c r="BG55" i="2"/>
  <c r="BH55" i="2"/>
  <c r="BI55" i="2"/>
  <c r="BJ55" i="2"/>
  <c r="BK55" i="2"/>
  <c r="BL55" i="2"/>
  <c r="BM55" i="2"/>
  <c r="BN55" i="2"/>
  <c r="BO55" i="2"/>
  <c r="BP55" i="2"/>
  <c r="BQ55" i="2"/>
  <c r="BR55" i="2"/>
  <c r="BS55" i="2"/>
  <c r="BT55" i="2"/>
  <c r="BU55" i="2"/>
  <c r="BV55" i="2"/>
  <c r="BW55" i="2"/>
  <c r="BX55" i="2"/>
  <c r="BY55" i="2"/>
  <c r="BZ55" i="2"/>
  <c r="CA55" i="2"/>
  <c r="CB55" i="2"/>
  <c r="CC55" i="2"/>
  <c r="CD55" i="2"/>
  <c r="CE55" i="2"/>
  <c r="CF55" i="2"/>
  <c r="CG55" i="2"/>
  <c r="CH55" i="2"/>
  <c r="CI55" i="2"/>
  <c r="CJ55" i="2"/>
  <c r="H55" i="2"/>
  <c r="I54" i="2"/>
  <c r="J54" i="2"/>
  <c r="K54" i="2"/>
  <c r="L54" i="2"/>
  <c r="M54" i="2"/>
  <c r="N54" i="2"/>
  <c r="O54" i="2"/>
  <c r="P54" i="2"/>
  <c r="Q54" i="2"/>
  <c r="R54" i="2"/>
  <c r="S54" i="2"/>
  <c r="T54" i="2"/>
  <c r="U54" i="2"/>
  <c r="V54" i="2"/>
  <c r="W54" i="2"/>
  <c r="X54" i="2"/>
  <c r="Y54" i="2"/>
  <c r="Z54" i="2"/>
  <c r="AA54" i="2"/>
  <c r="AB54" i="2"/>
  <c r="AC54" i="2"/>
  <c r="AD54" i="2"/>
  <c r="AE54" i="2"/>
  <c r="AF54" i="2"/>
  <c r="AG54" i="2"/>
  <c r="AH54" i="2"/>
  <c r="AI54" i="2"/>
  <c r="AJ54" i="2"/>
  <c r="AK54" i="2"/>
  <c r="AL54" i="2"/>
  <c r="AM54" i="2"/>
  <c r="AN54" i="2"/>
  <c r="AO54" i="2"/>
  <c r="AP54" i="2"/>
  <c r="AQ54" i="2"/>
  <c r="AR54" i="2"/>
  <c r="AS54" i="2"/>
  <c r="AT54" i="2"/>
  <c r="AU54" i="2"/>
  <c r="AV54" i="2"/>
  <c r="AW54" i="2"/>
  <c r="AX54" i="2"/>
  <c r="AY54" i="2"/>
  <c r="AZ54" i="2"/>
  <c r="BA54" i="2"/>
  <c r="BB54" i="2"/>
  <c r="BC54" i="2"/>
  <c r="BD54" i="2"/>
  <c r="BE54" i="2"/>
  <c r="BF54" i="2"/>
  <c r="BG54" i="2"/>
  <c r="BH54" i="2"/>
  <c r="BI54" i="2"/>
  <c r="BJ54" i="2"/>
  <c r="BK54" i="2"/>
  <c r="BL54" i="2"/>
  <c r="BM54" i="2"/>
  <c r="BN54" i="2"/>
  <c r="BO54" i="2"/>
  <c r="BP54" i="2"/>
  <c r="BQ54" i="2"/>
  <c r="BR54" i="2"/>
  <c r="BS54" i="2"/>
  <c r="BT54" i="2"/>
  <c r="BU54" i="2"/>
  <c r="BV54" i="2"/>
  <c r="BW54" i="2"/>
  <c r="BX54" i="2"/>
  <c r="BY54" i="2"/>
  <c r="BZ54" i="2"/>
  <c r="CA54" i="2"/>
  <c r="CB54" i="2"/>
  <c r="CC54" i="2"/>
  <c r="CD54" i="2"/>
  <c r="CE54" i="2"/>
  <c r="CF54" i="2"/>
  <c r="CG54" i="2"/>
  <c r="CH54" i="2"/>
  <c r="CI54" i="2"/>
  <c r="CJ54" i="2"/>
  <c r="H54" i="2"/>
  <c r="H117" i="2" s="1"/>
  <c r="I53" i="2"/>
  <c r="J53" i="2"/>
  <c r="K53" i="2"/>
  <c r="L53" i="2"/>
  <c r="M53" i="2"/>
  <c r="N53" i="2"/>
  <c r="O53" i="2"/>
  <c r="P53" i="2"/>
  <c r="Q53" i="2"/>
  <c r="R53" i="2"/>
  <c r="S53" i="2"/>
  <c r="T53" i="2"/>
  <c r="U53" i="2"/>
  <c r="V53" i="2"/>
  <c r="W53" i="2"/>
  <c r="X53" i="2"/>
  <c r="Y53" i="2"/>
  <c r="Z53" i="2"/>
  <c r="AA53" i="2"/>
  <c r="AB53" i="2"/>
  <c r="AC53" i="2"/>
  <c r="AD53" i="2"/>
  <c r="AE53" i="2"/>
  <c r="AF53" i="2"/>
  <c r="AG53" i="2"/>
  <c r="AH53" i="2"/>
  <c r="AI53" i="2"/>
  <c r="AJ53" i="2"/>
  <c r="AK53" i="2"/>
  <c r="AL53" i="2"/>
  <c r="AM53" i="2"/>
  <c r="AN53" i="2"/>
  <c r="AO53" i="2"/>
  <c r="AP53" i="2"/>
  <c r="AQ53" i="2"/>
  <c r="AR53" i="2"/>
  <c r="AS53" i="2"/>
  <c r="AT53" i="2"/>
  <c r="AU53" i="2"/>
  <c r="AV53" i="2"/>
  <c r="AW53" i="2"/>
  <c r="AX53" i="2"/>
  <c r="AY53" i="2"/>
  <c r="AZ53" i="2"/>
  <c r="BA53" i="2"/>
  <c r="BB53" i="2"/>
  <c r="BC53" i="2"/>
  <c r="BD53" i="2"/>
  <c r="BE53" i="2"/>
  <c r="BF53" i="2"/>
  <c r="BG53" i="2"/>
  <c r="BH53" i="2"/>
  <c r="BI53" i="2"/>
  <c r="BJ53" i="2"/>
  <c r="BK53" i="2"/>
  <c r="BL53" i="2"/>
  <c r="BM53" i="2"/>
  <c r="BN53" i="2"/>
  <c r="BO53" i="2"/>
  <c r="BP53" i="2"/>
  <c r="BQ53" i="2"/>
  <c r="BR53" i="2"/>
  <c r="BS53" i="2"/>
  <c r="BT53" i="2"/>
  <c r="BU53" i="2"/>
  <c r="BV53" i="2"/>
  <c r="BW53" i="2"/>
  <c r="BX53" i="2"/>
  <c r="BY53" i="2"/>
  <c r="BZ53" i="2"/>
  <c r="CA53" i="2"/>
  <c r="CB53" i="2"/>
  <c r="CC53" i="2"/>
  <c r="CD53" i="2"/>
  <c r="CE53" i="2"/>
  <c r="CF53" i="2"/>
  <c r="CG53" i="2"/>
  <c r="CH53" i="2"/>
  <c r="CI53" i="2"/>
  <c r="CJ53" i="2"/>
  <c r="H53" i="2"/>
  <c r="H116" i="2" s="1"/>
  <c r="I52" i="2"/>
  <c r="J52" i="2"/>
  <c r="K52" i="2"/>
  <c r="L52" i="2"/>
  <c r="M52" i="2"/>
  <c r="N52" i="2"/>
  <c r="O52" i="2"/>
  <c r="P52" i="2"/>
  <c r="Q52" i="2"/>
  <c r="R52" i="2"/>
  <c r="S52" i="2"/>
  <c r="T52" i="2"/>
  <c r="U52" i="2"/>
  <c r="V52" i="2"/>
  <c r="W52" i="2"/>
  <c r="X52" i="2"/>
  <c r="Y52" i="2"/>
  <c r="Z52" i="2"/>
  <c r="AA52" i="2"/>
  <c r="AB52" i="2"/>
  <c r="AC52" i="2"/>
  <c r="AD52" i="2"/>
  <c r="AE52" i="2"/>
  <c r="AF52" i="2"/>
  <c r="AG52" i="2"/>
  <c r="AH52" i="2"/>
  <c r="AI52" i="2"/>
  <c r="AJ52" i="2"/>
  <c r="AK52" i="2"/>
  <c r="AL52" i="2"/>
  <c r="AM52" i="2"/>
  <c r="AN52" i="2"/>
  <c r="AO52" i="2"/>
  <c r="AP52" i="2"/>
  <c r="AQ52" i="2"/>
  <c r="AR52" i="2"/>
  <c r="AS52" i="2"/>
  <c r="AT52" i="2"/>
  <c r="AU52" i="2"/>
  <c r="AV52" i="2"/>
  <c r="AW52" i="2"/>
  <c r="AX52" i="2"/>
  <c r="AY52" i="2"/>
  <c r="AZ52" i="2"/>
  <c r="BA52" i="2"/>
  <c r="BB52" i="2"/>
  <c r="BC52" i="2"/>
  <c r="BD52" i="2"/>
  <c r="BE52" i="2"/>
  <c r="BF52" i="2"/>
  <c r="BG52" i="2"/>
  <c r="BH52" i="2"/>
  <c r="BI52" i="2"/>
  <c r="BJ52" i="2"/>
  <c r="BK52" i="2"/>
  <c r="BL52" i="2"/>
  <c r="BM52" i="2"/>
  <c r="BN52" i="2"/>
  <c r="BO52" i="2"/>
  <c r="BP52" i="2"/>
  <c r="BQ52" i="2"/>
  <c r="BR52" i="2"/>
  <c r="BS52" i="2"/>
  <c r="BT52" i="2"/>
  <c r="BU52" i="2"/>
  <c r="BV52" i="2"/>
  <c r="BW52" i="2"/>
  <c r="BX52" i="2"/>
  <c r="BY52" i="2"/>
  <c r="BZ52" i="2"/>
  <c r="CA52" i="2"/>
  <c r="CB52" i="2"/>
  <c r="CC52" i="2"/>
  <c r="CD52" i="2"/>
  <c r="CE52" i="2"/>
  <c r="CF52" i="2"/>
  <c r="CG52" i="2"/>
  <c r="CH52" i="2"/>
  <c r="CI52" i="2"/>
  <c r="CJ52" i="2"/>
  <c r="H52" i="2"/>
  <c r="H118" i="2" s="1"/>
  <c r="I51" i="2"/>
  <c r="I135" i="2" s="1"/>
  <c r="J51" i="2"/>
  <c r="J135" i="2" s="1"/>
  <c r="K51" i="2"/>
  <c r="K135" i="2" s="1"/>
  <c r="L51" i="2"/>
  <c r="L135" i="2" s="1"/>
  <c r="M51" i="2"/>
  <c r="M135" i="2" s="1"/>
  <c r="N51" i="2"/>
  <c r="N135" i="2" s="1"/>
  <c r="O51" i="2"/>
  <c r="O135" i="2" s="1"/>
  <c r="P51" i="2"/>
  <c r="P135" i="2" s="1"/>
  <c r="Q51" i="2"/>
  <c r="Q135" i="2" s="1"/>
  <c r="R51" i="2"/>
  <c r="R135" i="2" s="1"/>
  <c r="S51" i="2"/>
  <c r="S135" i="2" s="1"/>
  <c r="T51" i="2"/>
  <c r="T135" i="2" s="1"/>
  <c r="U51" i="2"/>
  <c r="U135" i="2" s="1"/>
  <c r="V51" i="2"/>
  <c r="V135" i="2" s="1"/>
  <c r="W51" i="2"/>
  <c r="W135" i="2" s="1"/>
  <c r="X51" i="2"/>
  <c r="X135" i="2" s="1"/>
  <c r="Y51" i="2"/>
  <c r="Y135" i="2" s="1"/>
  <c r="Z51" i="2"/>
  <c r="Z135" i="2" s="1"/>
  <c r="AA51" i="2"/>
  <c r="AA135" i="2" s="1"/>
  <c r="AB51" i="2"/>
  <c r="AB135" i="2" s="1"/>
  <c r="AC51" i="2"/>
  <c r="AC135" i="2" s="1"/>
  <c r="AD51" i="2"/>
  <c r="AD135" i="2" s="1"/>
  <c r="AE51" i="2"/>
  <c r="AE135" i="2" s="1"/>
  <c r="AF51" i="2"/>
  <c r="AF135" i="2" s="1"/>
  <c r="AG51" i="2"/>
  <c r="AG135" i="2" s="1"/>
  <c r="AH51" i="2"/>
  <c r="AH135" i="2" s="1"/>
  <c r="AI51" i="2"/>
  <c r="AI135" i="2" s="1"/>
  <c r="AJ51" i="2"/>
  <c r="AJ135" i="2" s="1"/>
  <c r="AK51" i="2"/>
  <c r="AK135" i="2" s="1"/>
  <c r="AL51" i="2"/>
  <c r="AL135" i="2" s="1"/>
  <c r="AM51" i="2"/>
  <c r="AM135" i="2" s="1"/>
  <c r="AN51" i="2"/>
  <c r="AN135" i="2" s="1"/>
  <c r="AO51" i="2"/>
  <c r="AO135" i="2" s="1"/>
  <c r="AP51" i="2"/>
  <c r="AP135" i="2" s="1"/>
  <c r="AQ51" i="2"/>
  <c r="AQ135" i="2" s="1"/>
  <c r="AR51" i="2"/>
  <c r="AR135" i="2" s="1"/>
  <c r="AS51" i="2"/>
  <c r="AS135" i="2" s="1"/>
  <c r="AT51" i="2"/>
  <c r="AT135" i="2" s="1"/>
  <c r="AU51" i="2"/>
  <c r="AU135" i="2" s="1"/>
  <c r="AV51" i="2"/>
  <c r="AV135" i="2" s="1"/>
  <c r="AW51" i="2"/>
  <c r="AW135" i="2" s="1"/>
  <c r="AX51" i="2"/>
  <c r="AX135" i="2" s="1"/>
  <c r="AY51" i="2"/>
  <c r="AY135" i="2" s="1"/>
  <c r="AZ51" i="2"/>
  <c r="AZ135" i="2" s="1"/>
  <c r="BA51" i="2"/>
  <c r="BA135" i="2" s="1"/>
  <c r="BB51" i="2"/>
  <c r="BB135" i="2" s="1"/>
  <c r="BC51" i="2"/>
  <c r="BC135" i="2" s="1"/>
  <c r="BD51" i="2"/>
  <c r="BD135" i="2" s="1"/>
  <c r="BE51" i="2"/>
  <c r="BE135" i="2" s="1"/>
  <c r="BF51" i="2"/>
  <c r="BF135" i="2" s="1"/>
  <c r="BG51" i="2"/>
  <c r="BG135" i="2" s="1"/>
  <c r="BH51" i="2"/>
  <c r="BH135" i="2" s="1"/>
  <c r="BI51" i="2"/>
  <c r="BI135" i="2" s="1"/>
  <c r="BJ51" i="2"/>
  <c r="BJ135" i="2" s="1"/>
  <c r="BK51" i="2"/>
  <c r="BK135" i="2" s="1"/>
  <c r="BL51" i="2"/>
  <c r="BL135" i="2" s="1"/>
  <c r="BM51" i="2"/>
  <c r="BM135" i="2" s="1"/>
  <c r="BN51" i="2"/>
  <c r="BN135" i="2" s="1"/>
  <c r="BO51" i="2"/>
  <c r="BO135" i="2" s="1"/>
  <c r="BP51" i="2"/>
  <c r="BP135" i="2" s="1"/>
  <c r="BQ51" i="2"/>
  <c r="BQ135" i="2" s="1"/>
  <c r="BR51" i="2"/>
  <c r="BR135" i="2" s="1"/>
  <c r="BS51" i="2"/>
  <c r="BS135" i="2" s="1"/>
  <c r="BT51" i="2"/>
  <c r="BT135" i="2" s="1"/>
  <c r="BU51" i="2"/>
  <c r="BU135" i="2" s="1"/>
  <c r="BV51" i="2"/>
  <c r="BV135" i="2" s="1"/>
  <c r="BW51" i="2"/>
  <c r="BW135" i="2" s="1"/>
  <c r="BX51" i="2"/>
  <c r="BX135" i="2" s="1"/>
  <c r="BY51" i="2"/>
  <c r="BY135" i="2" s="1"/>
  <c r="BZ51" i="2"/>
  <c r="BZ135" i="2" s="1"/>
  <c r="CA51" i="2"/>
  <c r="CA135" i="2" s="1"/>
  <c r="CB51" i="2"/>
  <c r="CB135" i="2" s="1"/>
  <c r="CC51" i="2"/>
  <c r="CC135" i="2" s="1"/>
  <c r="CD51" i="2"/>
  <c r="CD135" i="2" s="1"/>
  <c r="CE51" i="2"/>
  <c r="CE135" i="2" s="1"/>
  <c r="CF51" i="2"/>
  <c r="CF135" i="2" s="1"/>
  <c r="CG51" i="2"/>
  <c r="CG135" i="2" s="1"/>
  <c r="CH51" i="2"/>
  <c r="CH135" i="2" s="1"/>
  <c r="CI51" i="2"/>
  <c r="CI135" i="2" s="1"/>
  <c r="CJ51" i="2"/>
  <c r="CJ135" i="2" s="1"/>
  <c r="H46" i="2"/>
  <c r="H32" i="2"/>
  <c r="CJ78" i="84"/>
  <c r="CI143" i="65"/>
  <c r="BB143" i="65"/>
  <c r="CJ142" i="65"/>
  <c r="CI142" i="65"/>
  <c r="CH142" i="65"/>
  <c r="CG142" i="65"/>
  <c r="CF142" i="65"/>
  <c r="CE142" i="65"/>
  <c r="CD142" i="65"/>
  <c r="CC142" i="65"/>
  <c r="CB142" i="65"/>
  <c r="CA142" i="65"/>
  <c r="BZ142" i="65"/>
  <c r="BY142" i="65"/>
  <c r="BX142" i="65"/>
  <c r="BW142" i="65"/>
  <c r="BV142" i="65"/>
  <c r="BU142" i="65"/>
  <c r="BT142" i="65"/>
  <c r="BS142" i="65"/>
  <c r="BR142" i="65"/>
  <c r="BQ142" i="65"/>
  <c r="BP142" i="65"/>
  <c r="BO142" i="65"/>
  <c r="BN142" i="65"/>
  <c r="BM142" i="65"/>
  <c r="BL142" i="65"/>
  <c r="BK142" i="65"/>
  <c r="BJ142" i="65"/>
  <c r="BI142" i="65"/>
  <c r="BH142" i="65"/>
  <c r="BG142" i="65"/>
  <c r="BF142" i="65"/>
  <c r="BE142" i="65"/>
  <c r="BD142" i="65"/>
  <c r="BC142" i="65"/>
  <c r="BB142" i="65"/>
  <c r="BA142" i="65"/>
  <c r="AZ142" i="65"/>
  <c r="AY142" i="65"/>
  <c r="AX142" i="65"/>
  <c r="AW142" i="65"/>
  <c r="AV142" i="65"/>
  <c r="AU142" i="65"/>
  <c r="AT142" i="65"/>
  <c r="AS142" i="65"/>
  <c r="AR142" i="65"/>
  <c r="AQ142" i="65"/>
  <c r="AP142" i="65"/>
  <c r="AO142" i="65"/>
  <c r="AN142" i="65"/>
  <c r="AM142" i="65"/>
  <c r="AL142" i="65"/>
  <c r="AK142" i="65"/>
  <c r="AJ142" i="65"/>
  <c r="AI142" i="65"/>
  <c r="AH142" i="65"/>
  <c r="AG142" i="65"/>
  <c r="AF142" i="65"/>
  <c r="AE142" i="65"/>
  <c r="AD142" i="65"/>
  <c r="AC142" i="65"/>
  <c r="AB142" i="65"/>
  <c r="AA142" i="65"/>
  <c r="Z142" i="65"/>
  <c r="Y142" i="65"/>
  <c r="X142" i="65"/>
  <c r="W142" i="65"/>
  <c r="V142" i="65"/>
  <c r="U142" i="65"/>
  <c r="T142" i="65"/>
  <c r="S142" i="65"/>
  <c r="R142" i="65"/>
  <c r="Q142" i="65"/>
  <c r="P142" i="65"/>
  <c r="O142" i="65"/>
  <c r="N142" i="65"/>
  <c r="M142" i="65"/>
  <c r="L142" i="65"/>
  <c r="K142" i="65"/>
  <c r="J142" i="65"/>
  <c r="I142" i="65"/>
  <c r="CJ143" i="65"/>
  <c r="CH143" i="65"/>
  <c r="CG143" i="65"/>
  <c r="CF143" i="65"/>
  <c r="CE143" i="65"/>
  <c r="CD143" i="65"/>
  <c r="CC143" i="65"/>
  <c r="CB143" i="65"/>
  <c r="CA143" i="65"/>
  <c r="BZ143" i="65"/>
  <c r="BY143" i="65"/>
  <c r="BX143" i="65"/>
  <c r="BW143" i="65"/>
  <c r="BV143" i="65"/>
  <c r="BU143" i="65"/>
  <c r="BT143" i="65"/>
  <c r="BS143" i="65"/>
  <c r="BR143" i="65"/>
  <c r="BQ143" i="65"/>
  <c r="BP143" i="65"/>
  <c r="BO143" i="65"/>
  <c r="BN143" i="65"/>
  <c r="BM143" i="65"/>
  <c r="BL143" i="65"/>
  <c r="BK143" i="65"/>
  <c r="BJ143" i="65"/>
  <c r="BI143" i="65"/>
  <c r="BH143" i="65"/>
  <c r="BG143" i="65"/>
  <c r="BF143" i="65"/>
  <c r="BE143" i="65"/>
  <c r="BD143" i="65"/>
  <c r="BC143" i="65"/>
  <c r="BA143" i="65"/>
  <c r="AZ143" i="65"/>
  <c r="AY143" i="65"/>
  <c r="AX143" i="65"/>
  <c r="AW143" i="65"/>
  <c r="AV143" i="65"/>
  <c r="AU143" i="65"/>
  <c r="AT143" i="65"/>
  <c r="AS143" i="65"/>
  <c r="AR143" i="65"/>
  <c r="AQ143" i="65"/>
  <c r="AP143" i="65"/>
  <c r="AO143" i="65"/>
  <c r="AN143" i="65"/>
  <c r="AO138" i="65"/>
  <c r="AN138" i="65"/>
  <c r="AM138" i="65"/>
  <c r="AL138" i="65"/>
  <c r="AK138" i="65"/>
  <c r="AJ138" i="65"/>
  <c r="AI138" i="65"/>
  <c r="AH138" i="65"/>
  <c r="AG138" i="65"/>
  <c r="AF138" i="65"/>
  <c r="AE138" i="65"/>
  <c r="AD138" i="65"/>
  <c r="AC138" i="65"/>
  <c r="AB138" i="65"/>
  <c r="AA138" i="65"/>
  <c r="Z138" i="65"/>
  <c r="Y138" i="65"/>
  <c r="X138" i="65"/>
  <c r="W138" i="65"/>
  <c r="V138" i="65"/>
  <c r="H68" i="65"/>
  <c r="CJ143" i="85"/>
  <c r="CH143" i="85"/>
  <c r="CG143" i="85"/>
  <c r="BY143" i="85"/>
  <c r="BX143" i="85"/>
  <c r="BW143" i="85"/>
  <c r="BV143" i="85"/>
  <c r="BU143" i="85"/>
  <c r="BM143" i="85"/>
  <c r="BL143" i="85"/>
  <c r="BI143" i="85"/>
  <c r="BH143" i="85"/>
  <c r="BG143" i="85"/>
  <c r="BF143" i="85"/>
  <c r="BA143" i="85"/>
  <c r="AZ143" i="85"/>
  <c r="AW143" i="85"/>
  <c r="AO143" i="85"/>
  <c r="AN143" i="85"/>
  <c r="AM143" i="85"/>
  <c r="AL143" i="85"/>
  <c r="AC143" i="85"/>
  <c r="AB143" i="85"/>
  <c r="Z143" i="85"/>
  <c r="Y143" i="85"/>
  <c r="X143" i="85"/>
  <c r="U143" i="85"/>
  <c r="Q143" i="85"/>
  <c r="P143" i="85"/>
  <c r="N143" i="85"/>
  <c r="M143" i="85"/>
  <c r="CJ142" i="85"/>
  <c r="CI142" i="85"/>
  <c r="CH142" i="85"/>
  <c r="CG142" i="85"/>
  <c r="CF142" i="85"/>
  <c r="CE142" i="85"/>
  <c r="CD142" i="85"/>
  <c r="CC142" i="85"/>
  <c r="CB142" i="85"/>
  <c r="CA142" i="85"/>
  <c r="BZ142" i="85"/>
  <c r="BY142" i="85"/>
  <c r="BX142" i="85"/>
  <c r="BW142" i="85"/>
  <c r="BV142" i="85"/>
  <c r="BU142" i="85"/>
  <c r="BT142" i="85"/>
  <c r="BS142" i="85"/>
  <c r="BR142" i="85"/>
  <c r="BQ142" i="85"/>
  <c r="BP142" i="85"/>
  <c r="BO142" i="85"/>
  <c r="BN142" i="85"/>
  <c r="BM142" i="85"/>
  <c r="BL142" i="85"/>
  <c r="BK142" i="85"/>
  <c r="BJ142" i="85"/>
  <c r="BI142" i="85"/>
  <c r="BH142" i="85"/>
  <c r="BG142" i="85"/>
  <c r="BF142" i="85"/>
  <c r="BE142" i="85"/>
  <c r="BD142" i="85"/>
  <c r="BC142" i="85"/>
  <c r="BB142" i="85"/>
  <c r="BA142" i="85"/>
  <c r="AZ142" i="85"/>
  <c r="AY142" i="85"/>
  <c r="AX142" i="85"/>
  <c r="AW142" i="85"/>
  <c r="AV142" i="85"/>
  <c r="AU142" i="85"/>
  <c r="AT142" i="85"/>
  <c r="AS142" i="85"/>
  <c r="AR142" i="85"/>
  <c r="AQ142" i="85"/>
  <c r="AP142" i="85"/>
  <c r="AO142" i="85"/>
  <c r="AN142" i="85"/>
  <c r="AM142" i="85"/>
  <c r="AL142" i="85"/>
  <c r="AK142" i="85"/>
  <c r="AJ142" i="85"/>
  <c r="AI142" i="85"/>
  <c r="AH142" i="85"/>
  <c r="AG142" i="85"/>
  <c r="AF142" i="85"/>
  <c r="AE142" i="85"/>
  <c r="AD142" i="85"/>
  <c r="AC142" i="85"/>
  <c r="AB142" i="85"/>
  <c r="AA142" i="85"/>
  <c r="Z142" i="85"/>
  <c r="Y142" i="85"/>
  <c r="X142" i="85"/>
  <c r="W142" i="85"/>
  <c r="V142" i="85"/>
  <c r="U142" i="85"/>
  <c r="T142" i="85"/>
  <c r="S142" i="85"/>
  <c r="R142" i="85"/>
  <c r="Q142" i="85"/>
  <c r="P142" i="85"/>
  <c r="O142" i="85"/>
  <c r="N142" i="85"/>
  <c r="M142" i="85"/>
  <c r="L142" i="85"/>
  <c r="K142" i="85"/>
  <c r="J142" i="85"/>
  <c r="I142" i="85"/>
  <c r="CJ141" i="85"/>
  <c r="CI141" i="85"/>
  <c r="CH141" i="85"/>
  <c r="CG141" i="85"/>
  <c r="CF141" i="85"/>
  <c r="CE141" i="85"/>
  <c r="CD141" i="85"/>
  <c r="CC141" i="85"/>
  <c r="CB141" i="85"/>
  <c r="CA141" i="85"/>
  <c r="BZ141" i="85"/>
  <c r="BY141" i="85"/>
  <c r="BX141" i="85"/>
  <c r="BW141" i="85"/>
  <c r="BV141" i="85"/>
  <c r="BU141" i="85"/>
  <c r="BT141" i="85"/>
  <c r="BS141" i="85"/>
  <c r="BR141" i="85"/>
  <c r="BQ141" i="85"/>
  <c r="BP141" i="85"/>
  <c r="BO141" i="85"/>
  <c r="BN141" i="85"/>
  <c r="BM141" i="85"/>
  <c r="BL141" i="85"/>
  <c r="BK141" i="85"/>
  <c r="BJ141" i="85"/>
  <c r="BI141" i="85"/>
  <c r="BH141" i="85"/>
  <c r="BG141" i="85"/>
  <c r="BF141" i="85"/>
  <c r="BE141" i="85"/>
  <c r="BD141" i="85"/>
  <c r="BC141" i="85"/>
  <c r="BB141" i="85"/>
  <c r="BA141" i="85"/>
  <c r="AZ141" i="85"/>
  <c r="AY141" i="85"/>
  <c r="AX141" i="85"/>
  <c r="AW141" i="85"/>
  <c r="AV141" i="85"/>
  <c r="AU141" i="85"/>
  <c r="AT141" i="85"/>
  <c r="AS141" i="85"/>
  <c r="AR141" i="85"/>
  <c r="AQ141" i="85"/>
  <c r="AP141" i="85"/>
  <c r="AO141" i="85"/>
  <c r="AN141" i="85"/>
  <c r="AM141" i="85"/>
  <c r="AL141" i="85"/>
  <c r="AK141" i="85"/>
  <c r="AJ141" i="85"/>
  <c r="AI141" i="85"/>
  <c r="AH141" i="85"/>
  <c r="AG141" i="85"/>
  <c r="AF141" i="85"/>
  <c r="AE141" i="85"/>
  <c r="AD141" i="85"/>
  <c r="AC141" i="85"/>
  <c r="AB141" i="85"/>
  <c r="AA141" i="85"/>
  <c r="Z141" i="85"/>
  <c r="Y141" i="85"/>
  <c r="X141" i="85"/>
  <c r="W141" i="85"/>
  <c r="V141" i="85"/>
  <c r="U141" i="85"/>
  <c r="T141" i="85"/>
  <c r="S141" i="85"/>
  <c r="R141" i="85"/>
  <c r="Q141" i="85"/>
  <c r="P141" i="85"/>
  <c r="O141" i="85"/>
  <c r="N141" i="85"/>
  <c r="M141" i="85"/>
  <c r="L141" i="85"/>
  <c r="K141" i="85"/>
  <c r="J141" i="85"/>
  <c r="I141" i="85"/>
  <c r="CH138" i="85"/>
  <c r="BV138" i="85"/>
  <c r="BJ138" i="85"/>
  <c r="BD138" i="85"/>
  <c r="BC138" i="85"/>
  <c r="AK138" i="85"/>
  <c r="AG138" i="85"/>
  <c r="AF138" i="85"/>
  <c r="Z138" i="85"/>
  <c r="N138" i="85"/>
  <c r="CJ137" i="85"/>
  <c r="CI137" i="85"/>
  <c r="CH137" i="85"/>
  <c r="CG137" i="85"/>
  <c r="CF137" i="85"/>
  <c r="CE137" i="85"/>
  <c r="CD137" i="85"/>
  <c r="CC137" i="85"/>
  <c r="CB137" i="85"/>
  <c r="CA137" i="85"/>
  <c r="BZ137" i="85"/>
  <c r="BY137" i="85"/>
  <c r="BX137" i="85"/>
  <c r="BW137" i="85"/>
  <c r="BV137" i="85"/>
  <c r="BU137" i="85"/>
  <c r="BT137" i="85"/>
  <c r="BS137" i="85"/>
  <c r="BR137" i="85"/>
  <c r="BQ137" i="85"/>
  <c r="BP137" i="85"/>
  <c r="BO137" i="85"/>
  <c r="BN137" i="85"/>
  <c r="BM137" i="85"/>
  <c r="BL137" i="85"/>
  <c r="BK137" i="85"/>
  <c r="BJ137" i="85"/>
  <c r="BI137" i="85"/>
  <c r="BH137" i="85"/>
  <c r="BG137" i="85"/>
  <c r="BF137" i="85"/>
  <c r="BE137" i="85"/>
  <c r="BD137" i="85"/>
  <c r="BC137" i="85"/>
  <c r="BB137" i="85"/>
  <c r="BA137" i="85"/>
  <c r="AZ137" i="85"/>
  <c r="AY137" i="85"/>
  <c r="AX137" i="85"/>
  <c r="AW137" i="85"/>
  <c r="AV137" i="85"/>
  <c r="AU137" i="85"/>
  <c r="AT137" i="85"/>
  <c r="AS137" i="85"/>
  <c r="AR137" i="85"/>
  <c r="AQ137" i="85"/>
  <c r="AP137" i="85"/>
  <c r="AO137" i="85"/>
  <c r="AN137" i="85"/>
  <c r="AM137" i="85"/>
  <c r="AL137" i="85"/>
  <c r="AK137" i="85"/>
  <c r="AJ137" i="85"/>
  <c r="AI137" i="85"/>
  <c r="AH137" i="85"/>
  <c r="AG137" i="85"/>
  <c r="AF137" i="85"/>
  <c r="AE137" i="85"/>
  <c r="AD137" i="85"/>
  <c r="AC137" i="85"/>
  <c r="AB137" i="85"/>
  <c r="AA137" i="85"/>
  <c r="Z137" i="85"/>
  <c r="Y137" i="85"/>
  <c r="X137" i="85"/>
  <c r="W137" i="85"/>
  <c r="V137" i="85"/>
  <c r="U137" i="85"/>
  <c r="T137" i="85"/>
  <c r="S137" i="85"/>
  <c r="R137" i="85"/>
  <c r="Q137" i="85"/>
  <c r="P137" i="85"/>
  <c r="O137" i="85"/>
  <c r="N137" i="85"/>
  <c r="M137" i="85"/>
  <c r="L137" i="85"/>
  <c r="K137" i="85"/>
  <c r="J137" i="85"/>
  <c r="I137" i="85"/>
  <c r="CJ136" i="85"/>
  <c r="CI136" i="85"/>
  <c r="CH136" i="85"/>
  <c r="CG136" i="85"/>
  <c r="CF136" i="85"/>
  <c r="CE136" i="85"/>
  <c r="CD136" i="85"/>
  <c r="CC136" i="85"/>
  <c r="CB136" i="85"/>
  <c r="CA136" i="85"/>
  <c r="BZ136" i="85"/>
  <c r="BY136" i="85"/>
  <c r="BX136" i="85"/>
  <c r="BW136" i="85"/>
  <c r="BV136" i="85"/>
  <c r="BU136" i="85"/>
  <c r="BT136" i="85"/>
  <c r="BS136" i="85"/>
  <c r="BR136" i="85"/>
  <c r="BQ136" i="85"/>
  <c r="BP136" i="85"/>
  <c r="BO136" i="85"/>
  <c r="BN136" i="85"/>
  <c r="BM136" i="85"/>
  <c r="BL136" i="85"/>
  <c r="BK136" i="85"/>
  <c r="BJ136" i="85"/>
  <c r="BI136" i="85"/>
  <c r="BH136" i="85"/>
  <c r="BG136" i="85"/>
  <c r="BF136" i="85"/>
  <c r="BE136" i="85"/>
  <c r="BD136" i="85"/>
  <c r="BC136" i="85"/>
  <c r="BB136" i="85"/>
  <c r="BA136" i="85"/>
  <c r="AZ136" i="85"/>
  <c r="AY136" i="85"/>
  <c r="AX136" i="85"/>
  <c r="AW136" i="85"/>
  <c r="AV136" i="85"/>
  <c r="AU136" i="85"/>
  <c r="AT136" i="85"/>
  <c r="AS136" i="85"/>
  <c r="AR136" i="85"/>
  <c r="AQ136" i="85"/>
  <c r="AP136" i="85"/>
  <c r="AO136" i="85"/>
  <c r="AN136" i="85"/>
  <c r="AM136" i="85"/>
  <c r="AL136" i="85"/>
  <c r="AK136" i="85"/>
  <c r="AJ136" i="85"/>
  <c r="AI136" i="85"/>
  <c r="AH136" i="85"/>
  <c r="AG136" i="85"/>
  <c r="AF136" i="85"/>
  <c r="AE136" i="85"/>
  <c r="AD136" i="85"/>
  <c r="AC136" i="85"/>
  <c r="AB136" i="85"/>
  <c r="AA136" i="85"/>
  <c r="Z136" i="85"/>
  <c r="Y136" i="85"/>
  <c r="X136" i="85"/>
  <c r="W136" i="85"/>
  <c r="V136" i="85"/>
  <c r="U136" i="85"/>
  <c r="T136" i="85"/>
  <c r="S136" i="85"/>
  <c r="R136" i="85"/>
  <c r="Q136" i="85"/>
  <c r="P136" i="85"/>
  <c r="O136" i="85"/>
  <c r="N136" i="85"/>
  <c r="M136" i="85"/>
  <c r="L136" i="85"/>
  <c r="K136" i="85"/>
  <c r="J136" i="85"/>
  <c r="I136" i="85"/>
  <c r="CI132" i="85"/>
  <c r="CH132" i="85"/>
  <c r="CB132" i="85"/>
  <c r="CA132" i="85"/>
  <c r="BW132" i="85"/>
  <c r="BV132" i="85"/>
  <c r="BU132" i="85"/>
  <c r="BQ132" i="85"/>
  <c r="BP132" i="85"/>
  <c r="BO132" i="85"/>
  <c r="BD132" i="85"/>
  <c r="BC132" i="85"/>
  <c r="AZ132" i="85"/>
  <c r="AY132" i="85"/>
  <c r="AX132" i="85"/>
  <c r="AR132" i="85"/>
  <c r="AQ132" i="85"/>
  <c r="AM132" i="85"/>
  <c r="AL132" i="85"/>
  <c r="AK132" i="85"/>
  <c r="AJ132" i="85"/>
  <c r="AF132" i="85"/>
  <c r="AE132" i="85"/>
  <c r="AA132" i="85"/>
  <c r="Z132" i="85"/>
  <c r="T132" i="85"/>
  <c r="S132" i="85"/>
  <c r="O132" i="85"/>
  <c r="N132" i="85"/>
  <c r="H132" i="85"/>
  <c r="CD131" i="85"/>
  <c r="BZ131" i="85"/>
  <c r="BK131" i="85"/>
  <c r="BJ131" i="85"/>
  <c r="W131" i="85"/>
  <c r="V131" i="85"/>
  <c r="AA130" i="85"/>
  <c r="Z130" i="85"/>
  <c r="CJ129" i="85"/>
  <c r="CI129" i="85"/>
  <c r="CH129" i="85"/>
  <c r="CG129" i="85"/>
  <c r="CF129" i="85"/>
  <c r="CE129" i="85"/>
  <c r="CD129" i="85"/>
  <c r="CC129" i="85"/>
  <c r="CB129" i="85"/>
  <c r="CA129" i="85"/>
  <c r="BZ129" i="85"/>
  <c r="BY129" i="85"/>
  <c r="BX129" i="85"/>
  <c r="BW129" i="85"/>
  <c r="BV129" i="85"/>
  <c r="BU129" i="85"/>
  <c r="BT129" i="85"/>
  <c r="BS129" i="85"/>
  <c r="BR129" i="85"/>
  <c r="BQ129" i="85"/>
  <c r="BP129" i="85"/>
  <c r="BO129" i="85"/>
  <c r="BN129" i="85"/>
  <c r="BM129" i="85"/>
  <c r="BL129" i="85"/>
  <c r="BK129" i="85"/>
  <c r="BJ129" i="85"/>
  <c r="BI129" i="85"/>
  <c r="BH129" i="85"/>
  <c r="BG129" i="85"/>
  <c r="BF129" i="85"/>
  <c r="BE129" i="85"/>
  <c r="BD129" i="85"/>
  <c r="BC129" i="85"/>
  <c r="BB129" i="85"/>
  <c r="BA129" i="85"/>
  <c r="AZ129" i="85"/>
  <c r="AY129" i="85"/>
  <c r="AX129" i="85"/>
  <c r="AW129" i="85"/>
  <c r="AV129" i="85"/>
  <c r="AU129" i="85"/>
  <c r="AT129" i="85"/>
  <c r="AS129" i="85"/>
  <c r="AR129" i="85"/>
  <c r="AQ129" i="85"/>
  <c r="AP129" i="85"/>
  <c r="AO129" i="85"/>
  <c r="AN129" i="85"/>
  <c r="AM129" i="85"/>
  <c r="AL129" i="85"/>
  <c r="AK129" i="85"/>
  <c r="AJ129" i="85"/>
  <c r="AI129" i="85"/>
  <c r="AH129" i="85"/>
  <c r="AG129" i="85"/>
  <c r="AF129" i="85"/>
  <c r="AE129" i="85"/>
  <c r="AD129" i="85"/>
  <c r="AC129" i="85"/>
  <c r="AB129" i="85"/>
  <c r="AA129" i="85"/>
  <c r="Z129" i="85"/>
  <c r="Y129" i="85"/>
  <c r="X129" i="85"/>
  <c r="W129" i="85"/>
  <c r="V129" i="85"/>
  <c r="U129" i="85"/>
  <c r="T129" i="85"/>
  <c r="S129" i="85"/>
  <c r="R129" i="85"/>
  <c r="Q129" i="85"/>
  <c r="P129" i="85"/>
  <c r="O129" i="85"/>
  <c r="N129" i="85"/>
  <c r="M129" i="85"/>
  <c r="L129" i="85"/>
  <c r="K129" i="85"/>
  <c r="J129" i="85"/>
  <c r="I129" i="85"/>
  <c r="H129" i="85"/>
  <c r="I128" i="85"/>
  <c r="H128" i="85"/>
  <c r="I127" i="85"/>
  <c r="H127" i="85"/>
  <c r="CI123" i="85"/>
  <c r="CB123" i="85"/>
  <c r="BP123" i="85"/>
  <c r="BO123" i="85"/>
  <c r="BD123" i="85"/>
  <c r="AY123" i="85"/>
  <c r="AF123" i="85"/>
  <c r="O123" i="85"/>
  <c r="H123" i="85"/>
  <c r="CB122" i="85"/>
  <c r="BZ122" i="85"/>
  <c r="BK122" i="85"/>
  <c r="BJ122" i="85"/>
  <c r="BD122" i="85"/>
  <c r="AR122" i="85"/>
  <c r="AF122" i="85"/>
  <c r="AD122" i="85"/>
  <c r="T122" i="85"/>
  <c r="N122" i="85"/>
  <c r="H122" i="85"/>
  <c r="CJ121" i="85"/>
  <c r="BL121" i="85"/>
  <c r="AZ121" i="85"/>
  <c r="AN121" i="85"/>
  <c r="AB121" i="85"/>
  <c r="P121" i="85"/>
  <c r="CJ120" i="85"/>
  <c r="CI120" i="85"/>
  <c r="CH120" i="85"/>
  <c r="CG120" i="85"/>
  <c r="CF120" i="85"/>
  <c r="CE120" i="85"/>
  <c r="CD120" i="85"/>
  <c r="CC120" i="85"/>
  <c r="CB120" i="85"/>
  <c r="CA120" i="85"/>
  <c r="BZ120" i="85"/>
  <c r="BY120" i="85"/>
  <c r="BX120" i="85"/>
  <c r="BW120" i="85"/>
  <c r="BV120" i="85"/>
  <c r="BU120" i="85"/>
  <c r="BT120" i="85"/>
  <c r="BS120" i="85"/>
  <c r="BR120" i="85"/>
  <c r="BQ120" i="85"/>
  <c r="BP120" i="85"/>
  <c r="BO120" i="85"/>
  <c r="BN120" i="85"/>
  <c r="BM120" i="85"/>
  <c r="BL120" i="85"/>
  <c r="BK120" i="85"/>
  <c r="BJ120" i="85"/>
  <c r="BI120" i="85"/>
  <c r="BH120" i="85"/>
  <c r="BG120" i="85"/>
  <c r="BF120" i="85"/>
  <c r="BE120" i="85"/>
  <c r="BD120" i="85"/>
  <c r="BC120" i="85"/>
  <c r="BB120" i="85"/>
  <c r="BA120" i="85"/>
  <c r="AZ120" i="85"/>
  <c r="AY120" i="85"/>
  <c r="AX120" i="85"/>
  <c r="AW120" i="85"/>
  <c r="AV120" i="85"/>
  <c r="AU120" i="85"/>
  <c r="AT120" i="85"/>
  <c r="AS120" i="85"/>
  <c r="AR120" i="85"/>
  <c r="AQ120" i="85"/>
  <c r="AP120" i="85"/>
  <c r="AO120" i="85"/>
  <c r="AN120" i="85"/>
  <c r="AM120" i="85"/>
  <c r="AL120" i="85"/>
  <c r="AK120" i="85"/>
  <c r="AJ120" i="85"/>
  <c r="AI120" i="85"/>
  <c r="AH120" i="85"/>
  <c r="AG120" i="85"/>
  <c r="AF120" i="85"/>
  <c r="AE120" i="85"/>
  <c r="AD120" i="85"/>
  <c r="AC120" i="85"/>
  <c r="AB120" i="85"/>
  <c r="AA120" i="85"/>
  <c r="Z120" i="85"/>
  <c r="Y120" i="85"/>
  <c r="X120" i="85"/>
  <c r="W120" i="85"/>
  <c r="V120" i="85"/>
  <c r="U120" i="85"/>
  <c r="T120" i="85"/>
  <c r="S120" i="85"/>
  <c r="R120" i="85"/>
  <c r="Q120" i="85"/>
  <c r="P120" i="85"/>
  <c r="O120" i="85"/>
  <c r="N120" i="85"/>
  <c r="M120" i="85"/>
  <c r="L120" i="85"/>
  <c r="K120" i="85"/>
  <c r="J120" i="85"/>
  <c r="I120" i="85"/>
  <c r="H120" i="85"/>
  <c r="CJ119" i="85"/>
  <c r="CI119" i="85"/>
  <c r="CH119" i="85"/>
  <c r="CG119" i="85"/>
  <c r="CF119" i="85"/>
  <c r="CE119" i="85"/>
  <c r="CD119" i="85"/>
  <c r="CC119" i="85"/>
  <c r="CB119" i="85"/>
  <c r="CA119" i="85"/>
  <c r="BZ119" i="85"/>
  <c r="BY119" i="85"/>
  <c r="BX119" i="85"/>
  <c r="BW119" i="85"/>
  <c r="BV119" i="85"/>
  <c r="BU119" i="85"/>
  <c r="BT119" i="85"/>
  <c r="BS119" i="85"/>
  <c r="BR119" i="85"/>
  <c r="BQ119" i="85"/>
  <c r="BP119" i="85"/>
  <c r="BO119" i="85"/>
  <c r="BN119" i="85"/>
  <c r="BM119" i="85"/>
  <c r="BL119" i="85"/>
  <c r="BK119" i="85"/>
  <c r="BJ119" i="85"/>
  <c r="BI119" i="85"/>
  <c r="BH119" i="85"/>
  <c r="BG119" i="85"/>
  <c r="BF119" i="85"/>
  <c r="BE119" i="85"/>
  <c r="BD119" i="85"/>
  <c r="BC119" i="85"/>
  <c r="BB119" i="85"/>
  <c r="BA119" i="85"/>
  <c r="AZ119" i="85"/>
  <c r="AY119" i="85"/>
  <c r="AX119" i="85"/>
  <c r="AW119" i="85"/>
  <c r="AV119" i="85"/>
  <c r="AU119" i="85"/>
  <c r="AT119" i="85"/>
  <c r="AS119" i="85"/>
  <c r="AR119" i="85"/>
  <c r="AQ119" i="85"/>
  <c r="AP119" i="85"/>
  <c r="AO119" i="85"/>
  <c r="AN119" i="85"/>
  <c r="AM119" i="85"/>
  <c r="AL119" i="85"/>
  <c r="AK119" i="85"/>
  <c r="AJ119" i="85"/>
  <c r="AI119" i="85"/>
  <c r="AH119" i="85"/>
  <c r="AG119" i="85"/>
  <c r="AF119" i="85"/>
  <c r="AE119" i="85"/>
  <c r="AD119" i="85"/>
  <c r="AC119" i="85"/>
  <c r="AB119" i="85"/>
  <c r="AA119" i="85"/>
  <c r="Z119" i="85"/>
  <c r="Y119" i="85"/>
  <c r="X119" i="85"/>
  <c r="W119" i="85"/>
  <c r="V119" i="85"/>
  <c r="U119" i="85"/>
  <c r="T119" i="85"/>
  <c r="S119" i="85"/>
  <c r="R119" i="85"/>
  <c r="Q119" i="85"/>
  <c r="P119" i="85"/>
  <c r="O119" i="85"/>
  <c r="N119" i="85"/>
  <c r="M119" i="85"/>
  <c r="L119" i="85"/>
  <c r="K119" i="85"/>
  <c r="J119" i="85"/>
  <c r="I119" i="85"/>
  <c r="H119" i="85"/>
  <c r="CJ118" i="85"/>
  <c r="CJ124" i="85" s="1"/>
  <c r="CI118" i="85"/>
  <c r="CH118" i="85"/>
  <c r="CG118" i="85"/>
  <c r="CF118" i="85"/>
  <c r="CE118" i="85"/>
  <c r="CD118" i="85"/>
  <c r="CC118" i="85"/>
  <c r="CB118" i="85"/>
  <c r="CA118" i="85"/>
  <c r="BZ118" i="85"/>
  <c r="BY118" i="85"/>
  <c r="BX118" i="85"/>
  <c r="BW118" i="85"/>
  <c r="BV118" i="85"/>
  <c r="BU118" i="85"/>
  <c r="BT118" i="85"/>
  <c r="BS118" i="85"/>
  <c r="BR118" i="85"/>
  <c r="BQ118" i="85"/>
  <c r="BP118" i="85"/>
  <c r="BO118" i="85"/>
  <c r="BN118" i="85"/>
  <c r="BM118" i="85"/>
  <c r="BL118" i="85"/>
  <c r="BL124" i="85" s="1"/>
  <c r="BK118" i="85"/>
  <c r="BJ118" i="85"/>
  <c r="BI118" i="85"/>
  <c r="BH118" i="85"/>
  <c r="BG118" i="85"/>
  <c r="BF118" i="85"/>
  <c r="BE118" i="85"/>
  <c r="BD118" i="85"/>
  <c r="BC118" i="85"/>
  <c r="BB118" i="85"/>
  <c r="BA118" i="85"/>
  <c r="AZ118" i="85"/>
  <c r="AZ124" i="85" s="1"/>
  <c r="AY118" i="85"/>
  <c r="AX118" i="85"/>
  <c r="AW118" i="85"/>
  <c r="AV118" i="85"/>
  <c r="AU118" i="85"/>
  <c r="AT118" i="85"/>
  <c r="AS118" i="85"/>
  <c r="AR118" i="85"/>
  <c r="AQ118" i="85"/>
  <c r="AP118" i="85"/>
  <c r="AO118" i="85"/>
  <c r="AN118" i="85"/>
  <c r="AM118" i="85"/>
  <c r="AL118" i="85"/>
  <c r="AK118" i="85"/>
  <c r="AJ118" i="85"/>
  <c r="AI118" i="85"/>
  <c r="AH118" i="85"/>
  <c r="AG118" i="85"/>
  <c r="AF118" i="85"/>
  <c r="AE118" i="85"/>
  <c r="AD118" i="85"/>
  <c r="AC118" i="85"/>
  <c r="AB118" i="85"/>
  <c r="AB124" i="85" s="1"/>
  <c r="AA118" i="85"/>
  <c r="Z118" i="85"/>
  <c r="Y118" i="85"/>
  <c r="X118" i="85"/>
  <c r="W118" i="85"/>
  <c r="V118" i="85"/>
  <c r="U118" i="85"/>
  <c r="T118" i="85"/>
  <c r="S118" i="85"/>
  <c r="R118" i="85"/>
  <c r="Q118" i="85"/>
  <c r="P118" i="85"/>
  <c r="P124" i="85" s="1"/>
  <c r="O118" i="85"/>
  <c r="N118" i="85"/>
  <c r="M118" i="85"/>
  <c r="L118" i="85"/>
  <c r="K118" i="85"/>
  <c r="J118" i="85"/>
  <c r="I118" i="85"/>
  <c r="H118" i="85"/>
  <c r="CJ112" i="85"/>
  <c r="CI112" i="85"/>
  <c r="CI143" i="85" s="1"/>
  <c r="CH112" i="85"/>
  <c r="CG112" i="85"/>
  <c r="CF112" i="85"/>
  <c r="CF143" i="85" s="1"/>
  <c r="CE112" i="85"/>
  <c r="CE143" i="85" s="1"/>
  <c r="CD112" i="85"/>
  <c r="CD143" i="85" s="1"/>
  <c r="CC112" i="85"/>
  <c r="CC143" i="85" s="1"/>
  <c r="CB112" i="85"/>
  <c r="CB143" i="85" s="1"/>
  <c r="CA112" i="85"/>
  <c r="CA143" i="85" s="1"/>
  <c r="BZ112" i="85"/>
  <c r="BZ143" i="85" s="1"/>
  <c r="BY112" i="85"/>
  <c r="BX112" i="85"/>
  <c r="BW112" i="85"/>
  <c r="BV112" i="85"/>
  <c r="BU112" i="85"/>
  <c r="BT112" i="85"/>
  <c r="BT143" i="85" s="1"/>
  <c r="BS112" i="85"/>
  <c r="BS143" i="85" s="1"/>
  <c r="BR112" i="85"/>
  <c r="BR143" i="85" s="1"/>
  <c r="BQ112" i="85"/>
  <c r="BQ143" i="85" s="1"/>
  <c r="BP112" i="85"/>
  <c r="BP143" i="85" s="1"/>
  <c r="BO112" i="85"/>
  <c r="BO143" i="85" s="1"/>
  <c r="BN112" i="85"/>
  <c r="BN143" i="85" s="1"/>
  <c r="BM112" i="85"/>
  <c r="BL112" i="85"/>
  <c r="BK112" i="85"/>
  <c r="BK143" i="85" s="1"/>
  <c r="BJ112" i="85"/>
  <c r="BJ143" i="85" s="1"/>
  <c r="BI112" i="85"/>
  <c r="BH112" i="85"/>
  <c r="BG112" i="85"/>
  <c r="BF112" i="85"/>
  <c r="BE112" i="85"/>
  <c r="BE143" i="85" s="1"/>
  <c r="BD112" i="85"/>
  <c r="BD143" i="85" s="1"/>
  <c r="BC112" i="85"/>
  <c r="BC143" i="85" s="1"/>
  <c r="BB112" i="85"/>
  <c r="BB143" i="85" s="1"/>
  <c r="BA112" i="85"/>
  <c r="AZ112" i="85"/>
  <c r="AY112" i="85"/>
  <c r="AY143" i="85" s="1"/>
  <c r="AX112" i="85"/>
  <c r="AX143" i="85" s="1"/>
  <c r="AW112" i="85"/>
  <c r="AV112" i="85"/>
  <c r="AV143" i="85" s="1"/>
  <c r="AU112" i="85"/>
  <c r="AU143" i="85" s="1"/>
  <c r="AT112" i="85"/>
  <c r="AT143" i="85" s="1"/>
  <c r="AS112" i="85"/>
  <c r="AS143" i="85" s="1"/>
  <c r="AR112" i="85"/>
  <c r="AR143" i="85" s="1"/>
  <c r="AQ112" i="85"/>
  <c r="AQ143" i="85" s="1"/>
  <c r="AP112" i="85"/>
  <c r="AP143" i="85" s="1"/>
  <c r="AO112" i="85"/>
  <c r="AN112" i="85"/>
  <c r="AM112" i="85"/>
  <c r="AL112" i="85"/>
  <c r="AK112" i="85"/>
  <c r="AK143" i="85" s="1"/>
  <c r="AJ112" i="85"/>
  <c r="AJ143" i="85" s="1"/>
  <c r="AI112" i="85"/>
  <c r="AI143" i="85" s="1"/>
  <c r="AH112" i="85"/>
  <c r="AH143" i="85" s="1"/>
  <c r="AG112" i="85"/>
  <c r="AG143" i="85" s="1"/>
  <c r="AF112" i="85"/>
  <c r="AF143" i="85" s="1"/>
  <c r="AE112" i="85"/>
  <c r="AE143" i="85" s="1"/>
  <c r="AD112" i="85"/>
  <c r="AD143" i="85" s="1"/>
  <c r="AC112" i="85"/>
  <c r="AB112" i="85"/>
  <c r="AA112" i="85"/>
  <c r="AA143" i="85" s="1"/>
  <c r="Z112" i="85"/>
  <c r="Y112" i="85"/>
  <c r="X112" i="85"/>
  <c r="W112" i="85"/>
  <c r="W143" i="85" s="1"/>
  <c r="V112" i="85"/>
  <c r="V143" i="85" s="1"/>
  <c r="U112" i="85"/>
  <c r="T112" i="85"/>
  <c r="T143" i="85" s="1"/>
  <c r="S112" i="85"/>
  <c r="S143" i="85" s="1"/>
  <c r="R112" i="85"/>
  <c r="R143" i="85" s="1"/>
  <c r="Q112" i="85"/>
  <c r="P112" i="85"/>
  <c r="O112" i="85"/>
  <c r="O143" i="85" s="1"/>
  <c r="N112" i="85"/>
  <c r="M112" i="85"/>
  <c r="L112" i="85"/>
  <c r="L143" i="85" s="1"/>
  <c r="K112" i="85"/>
  <c r="K143" i="85" s="1"/>
  <c r="J112" i="85"/>
  <c r="J143" i="85" s="1"/>
  <c r="I112" i="85"/>
  <c r="I143" i="85" s="1"/>
  <c r="CJ110" i="85"/>
  <c r="CI110" i="85"/>
  <c r="CH110" i="85"/>
  <c r="CG110" i="85"/>
  <c r="CF110" i="85"/>
  <c r="CE110" i="85"/>
  <c r="CD110" i="85"/>
  <c r="CC110" i="85"/>
  <c r="CB110" i="85"/>
  <c r="CA110" i="85"/>
  <c r="BZ110" i="85"/>
  <c r="BY110" i="85"/>
  <c r="BX110" i="85"/>
  <c r="BW110" i="85"/>
  <c r="BV110" i="85"/>
  <c r="BU110" i="85"/>
  <c r="BT110" i="85"/>
  <c r="BS110" i="85"/>
  <c r="BR110" i="85"/>
  <c r="BQ110" i="85"/>
  <c r="BP110" i="85"/>
  <c r="BO110" i="85"/>
  <c r="BN110" i="85"/>
  <c r="BM110" i="85"/>
  <c r="BL110" i="85"/>
  <c r="BK110" i="85"/>
  <c r="BJ110" i="85"/>
  <c r="BI110" i="85"/>
  <c r="BH110" i="85"/>
  <c r="BG110" i="85"/>
  <c r="BF110" i="85"/>
  <c r="BE110" i="85"/>
  <c r="BD110" i="85"/>
  <c r="BC110" i="85"/>
  <c r="BB110" i="85"/>
  <c r="BA110" i="85"/>
  <c r="AZ110" i="85"/>
  <c r="AY110" i="85"/>
  <c r="AX110" i="85"/>
  <c r="AW110" i="85"/>
  <c r="AV110" i="85"/>
  <c r="AU110" i="85"/>
  <c r="AT110" i="85"/>
  <c r="AS110" i="85"/>
  <c r="AR110" i="85"/>
  <c r="AQ110" i="85"/>
  <c r="AP110" i="85"/>
  <c r="AO110" i="85"/>
  <c r="AN110" i="85"/>
  <c r="AM110" i="85"/>
  <c r="AL110" i="85"/>
  <c r="AK110" i="85"/>
  <c r="AJ110" i="85"/>
  <c r="AI110" i="85"/>
  <c r="AH110" i="85"/>
  <c r="AG110" i="85"/>
  <c r="AF110" i="85"/>
  <c r="AE110" i="85"/>
  <c r="AD110" i="85"/>
  <c r="AC110" i="85"/>
  <c r="AB110" i="85"/>
  <c r="AA110" i="85"/>
  <c r="Z110" i="85"/>
  <c r="Y110" i="85"/>
  <c r="X110" i="85"/>
  <c r="W110" i="85"/>
  <c r="V110" i="85"/>
  <c r="U110" i="85"/>
  <c r="T110" i="85"/>
  <c r="S110" i="85"/>
  <c r="R110" i="85"/>
  <c r="Q110" i="85"/>
  <c r="P110" i="85"/>
  <c r="O110" i="85"/>
  <c r="N110" i="85"/>
  <c r="M110" i="85"/>
  <c r="L110" i="85"/>
  <c r="K110" i="85"/>
  <c r="J110" i="85"/>
  <c r="I110" i="85"/>
  <c r="H110" i="85"/>
  <c r="CJ109" i="85"/>
  <c r="CJ132" i="85" s="1"/>
  <c r="CI109" i="85"/>
  <c r="CH109" i="85"/>
  <c r="CG109" i="85"/>
  <c r="CF109" i="85"/>
  <c r="CF132" i="85" s="1"/>
  <c r="CE109" i="85"/>
  <c r="CE132" i="85" s="1"/>
  <c r="CD109" i="85"/>
  <c r="CC109" i="85"/>
  <c r="CB109" i="85"/>
  <c r="CA109" i="85"/>
  <c r="BZ109" i="85"/>
  <c r="BY109" i="85"/>
  <c r="BX109" i="85"/>
  <c r="BX132" i="85" s="1"/>
  <c r="BW109" i="85"/>
  <c r="BV109" i="85"/>
  <c r="BU109" i="85"/>
  <c r="BT109" i="85"/>
  <c r="BT132" i="85" s="1"/>
  <c r="BS109" i="85"/>
  <c r="BR109" i="85"/>
  <c r="BQ109" i="85"/>
  <c r="BP109" i="85"/>
  <c r="BO109" i="85"/>
  <c r="BN109" i="85"/>
  <c r="BM109" i="85"/>
  <c r="BM132" i="85" s="1"/>
  <c r="BL109" i="85"/>
  <c r="BK109" i="85"/>
  <c r="BK132" i="85" s="1"/>
  <c r="BJ109" i="85"/>
  <c r="BI109" i="85"/>
  <c r="BH109" i="85"/>
  <c r="BG109" i="85"/>
  <c r="BF109" i="85"/>
  <c r="BE109" i="85"/>
  <c r="BD109" i="85"/>
  <c r="BC109" i="85"/>
  <c r="BB109" i="85"/>
  <c r="BA109" i="85"/>
  <c r="BA132" i="85" s="1"/>
  <c r="AZ109" i="85"/>
  <c r="AY109" i="85"/>
  <c r="AX109" i="85"/>
  <c r="AW109" i="85"/>
  <c r="AV109" i="85"/>
  <c r="AV132" i="85" s="1"/>
  <c r="AU109" i="85"/>
  <c r="AU132" i="85" s="1"/>
  <c r="AT109" i="85"/>
  <c r="AS109" i="85"/>
  <c r="AR109" i="85"/>
  <c r="AQ109" i="85"/>
  <c r="AP109" i="85"/>
  <c r="AO109" i="85"/>
  <c r="AN109" i="85"/>
  <c r="AN132" i="85" s="1"/>
  <c r="AM109" i="85"/>
  <c r="AL109" i="85"/>
  <c r="AK109" i="85"/>
  <c r="AJ109" i="85"/>
  <c r="AI109" i="85"/>
  <c r="AH109" i="85"/>
  <c r="AG109" i="85"/>
  <c r="AG132" i="85" s="1"/>
  <c r="AF109" i="85"/>
  <c r="AE109" i="85"/>
  <c r="AD109" i="85"/>
  <c r="AC109" i="85"/>
  <c r="AB109" i="85"/>
  <c r="AA109" i="85"/>
  <c r="Z109" i="85"/>
  <c r="Y109" i="85"/>
  <c r="X109" i="85"/>
  <c r="W109" i="85"/>
  <c r="V109" i="85"/>
  <c r="U109" i="85"/>
  <c r="T109" i="85"/>
  <c r="S109" i="85"/>
  <c r="R109" i="85"/>
  <c r="Q109" i="85"/>
  <c r="P109" i="85"/>
  <c r="P132" i="85" s="1"/>
  <c r="O109" i="85"/>
  <c r="N109" i="85"/>
  <c r="M109" i="85"/>
  <c r="L109" i="85"/>
  <c r="K109" i="85"/>
  <c r="J109" i="85"/>
  <c r="I109" i="85"/>
  <c r="H109" i="85"/>
  <c r="CJ108" i="85"/>
  <c r="CI108" i="85"/>
  <c r="CH108" i="85"/>
  <c r="CG108" i="85"/>
  <c r="CF108" i="85"/>
  <c r="CE108" i="85"/>
  <c r="CD108" i="85"/>
  <c r="CC108" i="85"/>
  <c r="CB108" i="85"/>
  <c r="CA108" i="85"/>
  <c r="BZ108" i="85"/>
  <c r="BY108" i="85"/>
  <c r="BX108" i="85"/>
  <c r="BW108" i="85"/>
  <c r="BV108" i="85"/>
  <c r="BU108" i="85"/>
  <c r="BT108" i="85"/>
  <c r="BS108" i="85"/>
  <c r="BR108" i="85"/>
  <c r="BQ108" i="85"/>
  <c r="BP108" i="85"/>
  <c r="BO108" i="85"/>
  <c r="BN108" i="85"/>
  <c r="BM108" i="85"/>
  <c r="BL108" i="85"/>
  <c r="BK108" i="85"/>
  <c r="BJ108" i="85"/>
  <c r="BI108" i="85"/>
  <c r="BH108" i="85"/>
  <c r="BG108" i="85"/>
  <c r="BF108" i="85"/>
  <c r="BE108" i="85"/>
  <c r="BD108" i="85"/>
  <c r="BC108" i="85"/>
  <c r="BB108" i="85"/>
  <c r="BA108" i="85"/>
  <c r="AZ108" i="85"/>
  <c r="AY108" i="85"/>
  <c r="AX108" i="85"/>
  <c r="AW108" i="85"/>
  <c r="AV108" i="85"/>
  <c r="AU108" i="85"/>
  <c r="AT108" i="85"/>
  <c r="AS108" i="85"/>
  <c r="AR108" i="85"/>
  <c r="AQ108" i="85"/>
  <c r="AP108" i="85"/>
  <c r="AO108" i="85"/>
  <c r="AN108" i="85"/>
  <c r="AM108" i="85"/>
  <c r="AL108" i="85"/>
  <c r="AK108" i="85"/>
  <c r="AJ108" i="85"/>
  <c r="AI108" i="85"/>
  <c r="AH108" i="85"/>
  <c r="AG108" i="85"/>
  <c r="AF108" i="85"/>
  <c r="AE108" i="85"/>
  <c r="AD108" i="85"/>
  <c r="AC108" i="85"/>
  <c r="AB108" i="85"/>
  <c r="AA108" i="85"/>
  <c r="Z108" i="85"/>
  <c r="Y108" i="85"/>
  <c r="X108" i="85"/>
  <c r="W108" i="85"/>
  <c r="V108" i="85"/>
  <c r="U108" i="85"/>
  <c r="T108" i="85"/>
  <c r="S108" i="85"/>
  <c r="R108" i="85"/>
  <c r="Q108" i="85"/>
  <c r="P108" i="85"/>
  <c r="O108" i="85"/>
  <c r="N108" i="85"/>
  <c r="M108" i="85"/>
  <c r="L108" i="85"/>
  <c r="K108" i="85"/>
  <c r="J108" i="85"/>
  <c r="I108" i="85"/>
  <c r="H108" i="85"/>
  <c r="BB107" i="85"/>
  <c r="CJ106" i="85"/>
  <c r="CI106" i="85"/>
  <c r="CH106" i="85"/>
  <c r="CG106" i="85"/>
  <c r="CF106" i="85"/>
  <c r="CE106" i="85"/>
  <c r="CD106" i="85"/>
  <c r="CC106" i="85"/>
  <c r="CB106" i="85"/>
  <c r="CA106" i="85"/>
  <c r="BZ106" i="85"/>
  <c r="BY106" i="85"/>
  <c r="BX106" i="85"/>
  <c r="BW106" i="85"/>
  <c r="BV106" i="85"/>
  <c r="BU106" i="85"/>
  <c r="BT106" i="85"/>
  <c r="BS106" i="85"/>
  <c r="BR106" i="85"/>
  <c r="BQ106" i="85"/>
  <c r="BP106" i="85"/>
  <c r="BO106" i="85"/>
  <c r="BN106" i="85"/>
  <c r="BM106" i="85"/>
  <c r="BL106" i="85"/>
  <c r="BK106" i="85"/>
  <c r="BJ106" i="85"/>
  <c r="BI106" i="85"/>
  <c r="BH106" i="85"/>
  <c r="BG106" i="85"/>
  <c r="BF106" i="85"/>
  <c r="BE106" i="85"/>
  <c r="BD106" i="85"/>
  <c r="BC106" i="85"/>
  <c r="BB106" i="85"/>
  <c r="BA106" i="85"/>
  <c r="AZ106" i="85"/>
  <c r="AY106" i="85"/>
  <c r="AX106" i="85"/>
  <c r="AW106" i="85"/>
  <c r="AV106" i="85"/>
  <c r="AU106" i="85"/>
  <c r="AT106" i="85"/>
  <c r="AS106" i="85"/>
  <c r="AR106" i="85"/>
  <c r="AQ106" i="85"/>
  <c r="AP106" i="85"/>
  <c r="AO106" i="85"/>
  <c r="AN106" i="85"/>
  <c r="AM106" i="85"/>
  <c r="AL106" i="85"/>
  <c r="AK106" i="85"/>
  <c r="AJ106" i="85"/>
  <c r="AI106" i="85"/>
  <c r="AH106" i="85"/>
  <c r="AG106" i="85"/>
  <c r="AF106" i="85"/>
  <c r="AE106" i="85"/>
  <c r="AD106" i="85"/>
  <c r="AC106" i="85"/>
  <c r="AB106" i="85"/>
  <c r="AA106" i="85"/>
  <c r="Z106" i="85"/>
  <c r="Y106" i="85"/>
  <c r="X106" i="85"/>
  <c r="W106" i="85"/>
  <c r="V106" i="85"/>
  <c r="U106" i="85"/>
  <c r="T106" i="85"/>
  <c r="S106" i="85"/>
  <c r="R106" i="85"/>
  <c r="Q106" i="85"/>
  <c r="P106" i="85"/>
  <c r="O106" i="85"/>
  <c r="N106" i="85"/>
  <c r="M106" i="85"/>
  <c r="L106" i="85"/>
  <c r="K106" i="85"/>
  <c r="J106" i="85"/>
  <c r="I106" i="85"/>
  <c r="H106" i="85"/>
  <c r="BZ104" i="85"/>
  <c r="BK104" i="85"/>
  <c r="BJ104" i="85"/>
  <c r="BI104" i="85"/>
  <c r="BB104" i="85"/>
  <c r="AP104" i="85"/>
  <c r="AM104" i="85"/>
  <c r="AL104" i="85"/>
  <c r="CJ138" i="85"/>
  <c r="CI138" i="85"/>
  <c r="CG138" i="85"/>
  <c r="CF138" i="85"/>
  <c r="CE138" i="85"/>
  <c r="CD138" i="85"/>
  <c r="CC138" i="85"/>
  <c r="CB138" i="85"/>
  <c r="CA138" i="85"/>
  <c r="BZ138" i="85"/>
  <c r="BY138" i="85"/>
  <c r="BX138" i="85"/>
  <c r="BW138" i="85"/>
  <c r="BU138" i="85"/>
  <c r="BT138" i="85"/>
  <c r="BS138" i="85"/>
  <c r="BR138" i="85"/>
  <c r="BQ138" i="85"/>
  <c r="BP138" i="85"/>
  <c r="BO138" i="85"/>
  <c r="BN138" i="85"/>
  <c r="BM138" i="85"/>
  <c r="BL138" i="85"/>
  <c r="BK138" i="85"/>
  <c r="BI138" i="85"/>
  <c r="BH138" i="85"/>
  <c r="BG138" i="85"/>
  <c r="BF138" i="85"/>
  <c r="BE138" i="85"/>
  <c r="BB138" i="85"/>
  <c r="BA138" i="85"/>
  <c r="AZ138" i="85"/>
  <c r="AY138" i="85"/>
  <c r="AX138" i="85"/>
  <c r="AW138" i="85"/>
  <c r="AV138" i="85"/>
  <c r="AU138" i="85"/>
  <c r="AT138" i="85"/>
  <c r="AS138" i="85"/>
  <c r="AR138" i="85"/>
  <c r="AQ138" i="85"/>
  <c r="AP138" i="85"/>
  <c r="AO138" i="85"/>
  <c r="AN138" i="85"/>
  <c r="AM138" i="85"/>
  <c r="AL138" i="85"/>
  <c r="AJ138" i="85"/>
  <c r="AI138" i="85"/>
  <c r="AH138" i="85"/>
  <c r="AE138" i="85"/>
  <c r="AD138" i="85"/>
  <c r="AC138" i="85"/>
  <c r="AB138" i="85"/>
  <c r="AA138" i="85"/>
  <c r="Y138" i="85"/>
  <c r="X138" i="85"/>
  <c r="W138" i="85"/>
  <c r="V138" i="85"/>
  <c r="U138" i="85"/>
  <c r="T138" i="85"/>
  <c r="S138" i="85"/>
  <c r="R138" i="85"/>
  <c r="Q138" i="85"/>
  <c r="P138" i="85"/>
  <c r="O138" i="85"/>
  <c r="M138" i="85"/>
  <c r="L138" i="85"/>
  <c r="K138" i="85"/>
  <c r="J138" i="85"/>
  <c r="I138" i="85"/>
  <c r="CJ85" i="85"/>
  <c r="CI85" i="85"/>
  <c r="CI122" i="85" s="1"/>
  <c r="CH85" i="85"/>
  <c r="CH122" i="85" s="1"/>
  <c r="CG85" i="85"/>
  <c r="CF85" i="85"/>
  <c r="CF123" i="85" s="1"/>
  <c r="CE85" i="85"/>
  <c r="CE123" i="85" s="1"/>
  <c r="CD85" i="85"/>
  <c r="CC85" i="85"/>
  <c r="CB85" i="85"/>
  <c r="CB131" i="85" s="1"/>
  <c r="CA85" i="85"/>
  <c r="BZ85" i="85"/>
  <c r="BY85" i="85"/>
  <c r="BX85" i="85"/>
  <c r="BW85" i="85"/>
  <c r="BW123" i="85" s="1"/>
  <c r="BV85" i="85"/>
  <c r="BV123" i="85" s="1"/>
  <c r="BU85" i="85"/>
  <c r="BT85" i="85"/>
  <c r="BS85" i="85"/>
  <c r="BR85" i="85"/>
  <c r="BQ85" i="85"/>
  <c r="BQ123" i="85" s="1"/>
  <c r="BP85" i="85"/>
  <c r="BO85" i="85"/>
  <c r="BN85" i="85"/>
  <c r="BM85" i="85"/>
  <c r="BL85" i="85"/>
  <c r="BK85" i="85"/>
  <c r="BK123" i="85" s="1"/>
  <c r="BJ85" i="85"/>
  <c r="BJ123" i="85" s="1"/>
  <c r="BI85" i="85"/>
  <c r="BI131" i="85" s="1"/>
  <c r="BH85" i="85"/>
  <c r="BG85" i="85"/>
  <c r="BF85" i="85"/>
  <c r="BE85" i="85"/>
  <c r="BD85" i="85"/>
  <c r="BD131" i="85" s="1"/>
  <c r="BC85" i="85"/>
  <c r="BB85" i="85"/>
  <c r="BA85" i="85"/>
  <c r="AZ85" i="85"/>
  <c r="AZ87" i="85" s="1"/>
  <c r="AZ89" i="85" s="1"/>
  <c r="AY85" i="85"/>
  <c r="AY131" i="85" s="1"/>
  <c r="AX85" i="85"/>
  <c r="AX123" i="85" s="1"/>
  <c r="AW85" i="85"/>
  <c r="AV85" i="85"/>
  <c r="AU85" i="85"/>
  <c r="AT85" i="85"/>
  <c r="AT131" i="85" s="1"/>
  <c r="AS85" i="85"/>
  <c r="AS123" i="85" s="1"/>
  <c r="AR85" i="85"/>
  <c r="AQ85" i="85"/>
  <c r="AP85" i="85"/>
  <c r="AO85" i="85"/>
  <c r="AN85" i="85"/>
  <c r="AM85" i="85"/>
  <c r="AM123" i="85" s="1"/>
  <c r="AL85" i="85"/>
  <c r="AL123" i="85" s="1"/>
  <c r="AK85" i="85"/>
  <c r="AJ85" i="85"/>
  <c r="AI85" i="85"/>
  <c r="AH85" i="85"/>
  <c r="AG85" i="85"/>
  <c r="AF85" i="85"/>
  <c r="AF131" i="85" s="1"/>
  <c r="AE85" i="85"/>
  <c r="AD85" i="85"/>
  <c r="AC85" i="85"/>
  <c r="AB85" i="85"/>
  <c r="AA85" i="85"/>
  <c r="AA131" i="85" s="1"/>
  <c r="Z85" i="85"/>
  <c r="Z131" i="85" s="1"/>
  <c r="Y85" i="85"/>
  <c r="X85" i="85"/>
  <c r="X131" i="85" s="1"/>
  <c r="W85" i="85"/>
  <c r="V85" i="85"/>
  <c r="U85" i="85"/>
  <c r="T85" i="85"/>
  <c r="T131" i="85" s="1"/>
  <c r="S85" i="85"/>
  <c r="R85" i="85"/>
  <c r="Q85" i="85"/>
  <c r="P85" i="85"/>
  <c r="O85" i="85"/>
  <c r="O131" i="85" s="1"/>
  <c r="N85" i="85"/>
  <c r="M85" i="85"/>
  <c r="M122" i="85" s="1"/>
  <c r="L85" i="85"/>
  <c r="K85" i="85"/>
  <c r="J85" i="85"/>
  <c r="I85" i="85"/>
  <c r="H85" i="85"/>
  <c r="H131" i="85" s="1"/>
  <c r="CJ84" i="85"/>
  <c r="CI84" i="85"/>
  <c r="CH84" i="85"/>
  <c r="CG84" i="85"/>
  <c r="CF84" i="85"/>
  <c r="CE84" i="85"/>
  <c r="CD84" i="85"/>
  <c r="CC84" i="85"/>
  <c r="CB84" i="85"/>
  <c r="CA84" i="85"/>
  <c r="BZ84" i="85"/>
  <c r="BY84" i="85"/>
  <c r="BX84" i="85"/>
  <c r="BW84" i="85"/>
  <c r="BV84" i="85"/>
  <c r="BU84" i="85"/>
  <c r="BT84" i="85"/>
  <c r="BS84" i="85"/>
  <c r="BR84" i="85"/>
  <c r="BQ84" i="85"/>
  <c r="BP84" i="85"/>
  <c r="BO84" i="85"/>
  <c r="BN84" i="85"/>
  <c r="BM84" i="85"/>
  <c r="BL84" i="85"/>
  <c r="BK84" i="85"/>
  <c r="BJ84" i="85"/>
  <c r="BI84" i="85"/>
  <c r="BH84" i="85"/>
  <c r="BG84" i="85"/>
  <c r="BF84" i="85"/>
  <c r="BE84" i="85"/>
  <c r="BD84" i="85"/>
  <c r="BC84" i="85"/>
  <c r="BB84" i="85"/>
  <c r="BA84" i="85"/>
  <c r="AZ84" i="85"/>
  <c r="AY84" i="85"/>
  <c r="AX84" i="85"/>
  <c r="AW84" i="85"/>
  <c r="AV84" i="85"/>
  <c r="AU84" i="85"/>
  <c r="AT84" i="85"/>
  <c r="AS84" i="85"/>
  <c r="AR84" i="85"/>
  <c r="AQ84" i="85"/>
  <c r="AP84" i="85"/>
  <c r="AO84" i="85"/>
  <c r="AN84" i="85"/>
  <c r="AM84" i="85"/>
  <c r="AL84" i="85"/>
  <c r="AK84" i="85"/>
  <c r="AJ84" i="85"/>
  <c r="AI84" i="85"/>
  <c r="AH84" i="85"/>
  <c r="AG84" i="85"/>
  <c r="AF84" i="85"/>
  <c r="AE84" i="85"/>
  <c r="AD84" i="85"/>
  <c r="AC84" i="85"/>
  <c r="AB84" i="85"/>
  <c r="AA84" i="85"/>
  <c r="Z84" i="85"/>
  <c r="Y84" i="85"/>
  <c r="X84" i="85"/>
  <c r="W84" i="85"/>
  <c r="V84" i="85"/>
  <c r="U84" i="85"/>
  <c r="T84" i="85"/>
  <c r="S84" i="85"/>
  <c r="R84" i="85"/>
  <c r="Q84" i="85"/>
  <c r="P84" i="85"/>
  <c r="O84" i="85"/>
  <c r="N84" i="85"/>
  <c r="M84" i="85"/>
  <c r="L84" i="85"/>
  <c r="K84" i="85"/>
  <c r="J84" i="85"/>
  <c r="I84" i="85"/>
  <c r="H84" i="85"/>
  <c r="CJ83" i="85"/>
  <c r="CD83" i="85"/>
  <c r="BZ83" i="85"/>
  <c r="BX83" i="85"/>
  <c r="BN83" i="85"/>
  <c r="BN54" i="85" s="1"/>
  <c r="BL83" i="85"/>
  <c r="BK83" i="85"/>
  <c r="BK87" i="85" s="1"/>
  <c r="BK89" i="85" s="1"/>
  <c r="AZ83" i="85"/>
  <c r="AZ54" i="85" s="1"/>
  <c r="AY83" i="85"/>
  <c r="AY87" i="85" s="1"/>
  <c r="AY89" i="85" s="1"/>
  <c r="AW83" i="85"/>
  <c r="AW87" i="85" s="1"/>
  <c r="AW89" i="85" s="1"/>
  <c r="AP83" i="85"/>
  <c r="AP54" i="85" s="1"/>
  <c r="AN83" i="85"/>
  <c r="AM83" i="85"/>
  <c r="AM87" i="85" s="1"/>
  <c r="AM89" i="85" s="1"/>
  <c r="AK83" i="85"/>
  <c r="AK54" i="85" s="1"/>
  <c r="AD83" i="85"/>
  <c r="AB83" i="85"/>
  <c r="AA83" i="85"/>
  <c r="AA87" i="85" s="1"/>
  <c r="AA89" i="85" s="1"/>
  <c r="W83" i="85"/>
  <c r="W54" i="85" s="1"/>
  <c r="R83" i="85"/>
  <c r="P83" i="85"/>
  <c r="P54" i="85" s="1"/>
  <c r="H77" i="85"/>
  <c r="H76" i="85"/>
  <c r="H75" i="85"/>
  <c r="CJ74" i="85"/>
  <c r="CI74" i="85"/>
  <c r="CH74" i="85"/>
  <c r="CG74" i="85"/>
  <c r="CF74" i="85"/>
  <c r="CE74" i="85"/>
  <c r="CD74" i="85"/>
  <c r="CC74" i="85"/>
  <c r="CB74" i="85"/>
  <c r="CA74" i="85"/>
  <c r="BZ74" i="85"/>
  <c r="BY74" i="85"/>
  <c r="BX74" i="85"/>
  <c r="BW74" i="85"/>
  <c r="BV74" i="85"/>
  <c r="BU74" i="85"/>
  <c r="BT74" i="85"/>
  <c r="BS74" i="85"/>
  <c r="BR74" i="85"/>
  <c r="BQ74" i="85"/>
  <c r="BP74" i="85"/>
  <c r="BO74" i="85"/>
  <c r="BN74" i="85"/>
  <c r="BM74" i="85"/>
  <c r="BL74" i="85"/>
  <c r="BK74" i="85"/>
  <c r="BJ74" i="85"/>
  <c r="BI74" i="85"/>
  <c r="BH74" i="85"/>
  <c r="BG74" i="85"/>
  <c r="BF74" i="85"/>
  <c r="BE74" i="85"/>
  <c r="BD74" i="85"/>
  <c r="BC74" i="85"/>
  <c r="BB74" i="85"/>
  <c r="BA74" i="85"/>
  <c r="AZ74" i="85"/>
  <c r="AY74" i="85"/>
  <c r="AX74" i="85"/>
  <c r="AW74" i="85"/>
  <c r="AV74" i="85"/>
  <c r="AU74" i="85"/>
  <c r="AT74" i="85"/>
  <c r="AS74" i="85"/>
  <c r="AR74" i="85"/>
  <c r="AQ74" i="85"/>
  <c r="AP74" i="85"/>
  <c r="AO74" i="85"/>
  <c r="AN74" i="85"/>
  <c r="AM74" i="85"/>
  <c r="AL74" i="85"/>
  <c r="AK74" i="85"/>
  <c r="AJ74" i="85"/>
  <c r="AI74" i="85"/>
  <c r="AH74" i="85"/>
  <c r="AG74" i="85"/>
  <c r="AF74" i="85"/>
  <c r="AE74" i="85"/>
  <c r="AD74" i="85"/>
  <c r="AC74" i="85"/>
  <c r="AB74" i="85"/>
  <c r="AA74" i="85"/>
  <c r="Z74" i="85"/>
  <c r="Y74" i="85"/>
  <c r="X74" i="85"/>
  <c r="W74" i="85"/>
  <c r="V74" i="85"/>
  <c r="U74" i="85"/>
  <c r="T74" i="85"/>
  <c r="S74" i="85"/>
  <c r="R74" i="85"/>
  <c r="Q74" i="85"/>
  <c r="P74" i="85"/>
  <c r="O74" i="85"/>
  <c r="N74" i="85"/>
  <c r="M74" i="85"/>
  <c r="L74" i="85"/>
  <c r="K74" i="85"/>
  <c r="J74" i="85"/>
  <c r="I74" i="85"/>
  <c r="H74" i="85"/>
  <c r="H69" i="85"/>
  <c r="H46" i="85" s="1"/>
  <c r="H68" i="85"/>
  <c r="I59" i="85"/>
  <c r="I76" i="85" s="1"/>
  <c r="CJ54" i="85"/>
  <c r="BZ54" i="85"/>
  <c r="BX54" i="85"/>
  <c r="BL54" i="85"/>
  <c r="BK54" i="85"/>
  <c r="AW54" i="85"/>
  <c r="AN54" i="85"/>
  <c r="AM54" i="85"/>
  <c r="AD54" i="85"/>
  <c r="AB54" i="85"/>
  <c r="AA54" i="85"/>
  <c r="R54" i="85"/>
  <c r="CJ53" i="85"/>
  <c r="CI53" i="85"/>
  <c r="CH53" i="85"/>
  <c r="CG53" i="85"/>
  <c r="CG121" i="85" s="1"/>
  <c r="CF53" i="85"/>
  <c r="CE53" i="85"/>
  <c r="CE104" i="85" s="1"/>
  <c r="CD53" i="85"/>
  <c r="CD104" i="85" s="1"/>
  <c r="CC53" i="85"/>
  <c r="CB53" i="85"/>
  <c r="CA53" i="85"/>
  <c r="BZ53" i="85"/>
  <c r="BY53" i="85"/>
  <c r="BX53" i="85"/>
  <c r="BW53" i="85"/>
  <c r="BV53" i="85"/>
  <c r="BU53" i="85"/>
  <c r="BU83" i="85" s="1"/>
  <c r="BU54" i="85" s="1"/>
  <c r="BT53" i="85"/>
  <c r="BS53" i="85"/>
  <c r="BR53" i="85"/>
  <c r="BQ53" i="85"/>
  <c r="BP53" i="85"/>
  <c r="BO53" i="85"/>
  <c r="BN53" i="85"/>
  <c r="BM53" i="85"/>
  <c r="BL53" i="85"/>
  <c r="BK53" i="85"/>
  <c r="BJ53" i="85"/>
  <c r="BI53" i="85"/>
  <c r="BH53" i="85"/>
  <c r="BG53" i="85"/>
  <c r="BG121" i="85" s="1"/>
  <c r="BF53" i="85"/>
  <c r="BF121" i="85" s="1"/>
  <c r="BF124" i="85" s="1"/>
  <c r="BE53" i="85"/>
  <c r="BD53" i="85"/>
  <c r="BC53" i="85"/>
  <c r="BB53" i="85"/>
  <c r="BA53" i="85"/>
  <c r="AZ53" i="85"/>
  <c r="AY53" i="85"/>
  <c r="AX53" i="85"/>
  <c r="AW53" i="85"/>
  <c r="AW104" i="85" s="1"/>
  <c r="AV53" i="85"/>
  <c r="AU53" i="85"/>
  <c r="AT53" i="85"/>
  <c r="AS53" i="85"/>
  <c r="AR53" i="85"/>
  <c r="AQ53" i="85"/>
  <c r="AP53" i="85"/>
  <c r="AO53" i="85"/>
  <c r="AN53" i="85"/>
  <c r="AM53" i="85"/>
  <c r="AL53" i="85"/>
  <c r="AK53" i="85"/>
  <c r="AJ53" i="85"/>
  <c r="AI53" i="85"/>
  <c r="AH53" i="85"/>
  <c r="AG53" i="85"/>
  <c r="AF53" i="85"/>
  <c r="AE53" i="85"/>
  <c r="AD53" i="85"/>
  <c r="AC53" i="85"/>
  <c r="AB53" i="85"/>
  <c r="AA53" i="85"/>
  <c r="Z53" i="85"/>
  <c r="Y53" i="85"/>
  <c r="X53" i="85"/>
  <c r="W53" i="85"/>
  <c r="V53" i="85"/>
  <c r="U53" i="85"/>
  <c r="U104" i="85" s="1"/>
  <c r="T53" i="85"/>
  <c r="T104" i="85" s="1"/>
  <c r="S53" i="85"/>
  <c r="S104" i="85" s="1"/>
  <c r="R53" i="85"/>
  <c r="Q53" i="85"/>
  <c r="P53" i="85"/>
  <c r="O53" i="85"/>
  <c r="N53" i="85"/>
  <c r="M53" i="85"/>
  <c r="L53" i="85"/>
  <c r="K53" i="85"/>
  <c r="K83" i="85" s="1"/>
  <c r="K54" i="85" s="1"/>
  <c r="J53" i="85"/>
  <c r="J83" i="85" s="1"/>
  <c r="J87" i="85" s="1"/>
  <c r="J89" i="85" s="1"/>
  <c r="I53" i="85"/>
  <c r="H53" i="85"/>
  <c r="CJ44" i="85"/>
  <c r="CI44" i="85"/>
  <c r="CH44" i="85"/>
  <c r="CG44" i="85"/>
  <c r="CF44" i="85"/>
  <c r="CE44" i="85"/>
  <c r="CD44" i="85"/>
  <c r="CC44" i="85"/>
  <c r="CB44" i="85"/>
  <c r="CA44" i="85"/>
  <c r="BZ44" i="85"/>
  <c r="BY44" i="85"/>
  <c r="BX44" i="85"/>
  <c r="BW44" i="85"/>
  <c r="BV44" i="85"/>
  <c r="BU44" i="85"/>
  <c r="BT44" i="85"/>
  <c r="BS44" i="85"/>
  <c r="BR44" i="85"/>
  <c r="BQ44" i="85"/>
  <c r="BP44" i="85"/>
  <c r="BO44" i="85"/>
  <c r="BN44" i="85"/>
  <c r="BM44" i="85"/>
  <c r="BL44" i="85"/>
  <c r="BK44" i="85"/>
  <c r="BJ44" i="85"/>
  <c r="BI44" i="85"/>
  <c r="BH44" i="85"/>
  <c r="BG44" i="85"/>
  <c r="BF44" i="85"/>
  <c r="BE44" i="85"/>
  <c r="BD44" i="85"/>
  <c r="BC44" i="85"/>
  <c r="BB44" i="85"/>
  <c r="BA44" i="85"/>
  <c r="AZ44" i="85"/>
  <c r="AY44" i="85"/>
  <c r="AX44" i="85"/>
  <c r="AW44" i="85"/>
  <c r="AV44" i="85"/>
  <c r="AU44" i="85"/>
  <c r="AT44" i="85"/>
  <c r="AS44" i="85"/>
  <c r="AR44" i="85"/>
  <c r="AQ44" i="85"/>
  <c r="AP44" i="85"/>
  <c r="AO44" i="85"/>
  <c r="AN44" i="85"/>
  <c r="AM44" i="85"/>
  <c r="AL44" i="85"/>
  <c r="AK44" i="85"/>
  <c r="AJ44" i="85"/>
  <c r="AI44" i="85"/>
  <c r="AH44" i="85"/>
  <c r="AG44" i="85"/>
  <c r="AF44" i="85"/>
  <c r="AE44" i="85"/>
  <c r="AD44" i="85"/>
  <c r="AC44" i="85"/>
  <c r="AB44" i="85"/>
  <c r="AA44" i="85"/>
  <c r="Z44" i="85"/>
  <c r="Y44" i="85"/>
  <c r="X44" i="85"/>
  <c r="W44" i="85"/>
  <c r="V44" i="85"/>
  <c r="U44" i="85"/>
  <c r="T44" i="85"/>
  <c r="S44" i="85"/>
  <c r="R44" i="85"/>
  <c r="Q44" i="85"/>
  <c r="P44" i="85"/>
  <c r="O44" i="85"/>
  <c r="N44" i="85"/>
  <c r="M44" i="85"/>
  <c r="L44" i="85"/>
  <c r="K44" i="85"/>
  <c r="J44" i="85"/>
  <c r="I44" i="85"/>
  <c r="H44" i="85"/>
  <c r="CJ43" i="85"/>
  <c r="CI43" i="85"/>
  <c r="CH43" i="85"/>
  <c r="CG43" i="85"/>
  <c r="CF43" i="85"/>
  <c r="CE43" i="85"/>
  <c r="CD43" i="85"/>
  <c r="CC43" i="85"/>
  <c r="CB43" i="85"/>
  <c r="CA43" i="85"/>
  <c r="BZ43" i="85"/>
  <c r="BY43" i="85"/>
  <c r="BX43" i="85"/>
  <c r="BW43" i="85"/>
  <c r="BV43" i="85"/>
  <c r="BU43" i="85"/>
  <c r="BT43" i="85"/>
  <c r="BS43" i="85"/>
  <c r="BR43" i="85"/>
  <c r="BQ43" i="85"/>
  <c r="BP43" i="85"/>
  <c r="BO43" i="85"/>
  <c r="BN43" i="85"/>
  <c r="BM43" i="85"/>
  <c r="BL43" i="85"/>
  <c r="BK43" i="85"/>
  <c r="BJ43" i="85"/>
  <c r="BI43" i="85"/>
  <c r="BH43" i="85"/>
  <c r="BG43" i="85"/>
  <c r="BF43" i="85"/>
  <c r="BE43" i="85"/>
  <c r="BD43" i="85"/>
  <c r="BC43" i="85"/>
  <c r="BB43" i="85"/>
  <c r="BA43" i="85"/>
  <c r="AZ43" i="85"/>
  <c r="AY43" i="85"/>
  <c r="AX43" i="85"/>
  <c r="AW43" i="85"/>
  <c r="AV43" i="85"/>
  <c r="AU43" i="85"/>
  <c r="AT43" i="85"/>
  <c r="AS43" i="85"/>
  <c r="AR43" i="85"/>
  <c r="AQ43" i="85"/>
  <c r="AP43" i="85"/>
  <c r="AO43" i="85"/>
  <c r="AN43" i="85"/>
  <c r="AM43" i="85"/>
  <c r="AL43" i="85"/>
  <c r="AK43" i="85"/>
  <c r="AJ43" i="85"/>
  <c r="AI43" i="85"/>
  <c r="AH43" i="85"/>
  <c r="AG43" i="85"/>
  <c r="AF43" i="85"/>
  <c r="AE43" i="85"/>
  <c r="AD43" i="85"/>
  <c r="AC43" i="85"/>
  <c r="AB43" i="85"/>
  <c r="AA43" i="85"/>
  <c r="Z43" i="85"/>
  <c r="Y43" i="85"/>
  <c r="X43" i="85"/>
  <c r="W43" i="85"/>
  <c r="V43" i="85"/>
  <c r="U43" i="85"/>
  <c r="T43" i="85"/>
  <c r="S43" i="85"/>
  <c r="R43" i="85"/>
  <c r="Q43" i="85"/>
  <c r="P43" i="85"/>
  <c r="O43" i="85"/>
  <c r="N43" i="85"/>
  <c r="M43" i="85"/>
  <c r="L43" i="85"/>
  <c r="K43" i="85"/>
  <c r="J43" i="85"/>
  <c r="I43" i="85"/>
  <c r="H43" i="85"/>
  <c r="CJ42" i="85"/>
  <c r="CI42" i="85"/>
  <c r="CH42" i="85"/>
  <c r="CG42" i="85"/>
  <c r="CF42" i="85"/>
  <c r="CE42" i="85"/>
  <c r="CD42" i="85"/>
  <c r="CC42" i="85"/>
  <c r="CB42" i="85"/>
  <c r="CA42" i="85"/>
  <c r="BZ42" i="85"/>
  <c r="BY42" i="85"/>
  <c r="BX42" i="85"/>
  <c r="BW42" i="85"/>
  <c r="BV42" i="85"/>
  <c r="BU42" i="85"/>
  <c r="BT42" i="85"/>
  <c r="BS42" i="85"/>
  <c r="BR42" i="85"/>
  <c r="BQ42" i="85"/>
  <c r="BP42" i="85"/>
  <c r="BO42" i="85"/>
  <c r="BN42" i="85"/>
  <c r="BM42" i="85"/>
  <c r="BL42" i="85"/>
  <c r="BK42" i="85"/>
  <c r="BJ42" i="85"/>
  <c r="BI42" i="85"/>
  <c r="BH42" i="85"/>
  <c r="BG42" i="85"/>
  <c r="BF42" i="85"/>
  <c r="BE42" i="85"/>
  <c r="BD42" i="85"/>
  <c r="BC42" i="85"/>
  <c r="BB42" i="85"/>
  <c r="BA42" i="85"/>
  <c r="AZ42" i="85"/>
  <c r="AY42" i="85"/>
  <c r="AX42" i="85"/>
  <c r="AW42" i="85"/>
  <c r="AV42" i="85"/>
  <c r="AU42" i="85"/>
  <c r="AT42" i="85"/>
  <c r="AS42" i="85"/>
  <c r="AR42" i="85"/>
  <c r="AQ42" i="85"/>
  <c r="AP42" i="85"/>
  <c r="AO42" i="85"/>
  <c r="AN42" i="85"/>
  <c r="AM42" i="85"/>
  <c r="AL42" i="85"/>
  <c r="AK42" i="85"/>
  <c r="AJ42" i="85"/>
  <c r="AI42" i="85"/>
  <c r="AH42" i="85"/>
  <c r="AG42" i="85"/>
  <c r="AF42" i="85"/>
  <c r="AE42" i="85"/>
  <c r="AD42" i="85"/>
  <c r="AC42" i="85"/>
  <c r="AB42" i="85"/>
  <c r="AA42" i="85"/>
  <c r="Z42" i="85"/>
  <c r="Y42" i="85"/>
  <c r="X42" i="85"/>
  <c r="W42" i="85"/>
  <c r="V42" i="85"/>
  <c r="U42" i="85"/>
  <c r="T42" i="85"/>
  <c r="S42" i="85"/>
  <c r="R42" i="85"/>
  <c r="Q42" i="85"/>
  <c r="P42" i="85"/>
  <c r="O42" i="85"/>
  <c r="N42" i="85"/>
  <c r="M42" i="85"/>
  <c r="L42" i="85"/>
  <c r="K42" i="85"/>
  <c r="J42" i="85"/>
  <c r="I42" i="85"/>
  <c r="H42" i="85"/>
  <c r="CI143" i="84"/>
  <c r="BZ143" i="84"/>
  <c r="BY143" i="84"/>
  <c r="BT143" i="84"/>
  <c r="BS143" i="84"/>
  <c r="BN143" i="84"/>
  <c r="BM143" i="84"/>
  <c r="BK143" i="84"/>
  <c r="BA143" i="84"/>
  <c r="AY143" i="84"/>
  <c r="AX143" i="84"/>
  <c r="AO143" i="84"/>
  <c r="AM143" i="84"/>
  <c r="AG143" i="84"/>
  <c r="AD143" i="84"/>
  <c r="AC143" i="84"/>
  <c r="R143" i="84"/>
  <c r="Q143" i="84"/>
  <c r="O143" i="84"/>
  <c r="J143" i="84"/>
  <c r="I143" i="84"/>
  <c r="CJ142" i="84"/>
  <c r="CI142" i="84"/>
  <c r="CH142" i="84"/>
  <c r="CG142" i="84"/>
  <c r="CF142" i="84"/>
  <c r="CE142" i="84"/>
  <c r="CD142" i="84"/>
  <c r="CC142" i="84"/>
  <c r="CB142" i="84"/>
  <c r="CA142" i="84"/>
  <c r="BZ142" i="84"/>
  <c r="BY142" i="84"/>
  <c r="BX142" i="84"/>
  <c r="BW142" i="84"/>
  <c r="BV142" i="84"/>
  <c r="BU142" i="84"/>
  <c r="BT142" i="84"/>
  <c r="BS142" i="84"/>
  <c r="BR142" i="84"/>
  <c r="BQ142" i="84"/>
  <c r="BP142" i="84"/>
  <c r="BO142" i="84"/>
  <c r="BN142" i="84"/>
  <c r="BM142" i="84"/>
  <c r="BL142" i="84"/>
  <c r="BK142" i="84"/>
  <c r="BJ142" i="84"/>
  <c r="BI142" i="84"/>
  <c r="BH142" i="84"/>
  <c r="BG142" i="84"/>
  <c r="BF142" i="84"/>
  <c r="BE142" i="84"/>
  <c r="BD142" i="84"/>
  <c r="BC142" i="84"/>
  <c r="BB142" i="84"/>
  <c r="BA142" i="84"/>
  <c r="AZ142" i="84"/>
  <c r="AY142" i="84"/>
  <c r="AX142" i="84"/>
  <c r="AW142" i="84"/>
  <c r="AV142" i="84"/>
  <c r="AU142" i="84"/>
  <c r="AT142" i="84"/>
  <c r="AS142" i="84"/>
  <c r="AR142" i="84"/>
  <c r="AQ142" i="84"/>
  <c r="AP142" i="84"/>
  <c r="AO142" i="84"/>
  <c r="AN142" i="84"/>
  <c r="AM142" i="84"/>
  <c r="AL142" i="84"/>
  <c r="AK142" i="84"/>
  <c r="AJ142" i="84"/>
  <c r="AI142" i="84"/>
  <c r="AH142" i="84"/>
  <c r="AG142" i="84"/>
  <c r="AF142" i="84"/>
  <c r="AE142" i="84"/>
  <c r="AD142" i="84"/>
  <c r="AC142" i="84"/>
  <c r="AB142" i="84"/>
  <c r="AA142" i="84"/>
  <c r="Z142" i="84"/>
  <c r="Y142" i="84"/>
  <c r="X142" i="84"/>
  <c r="W142" i="84"/>
  <c r="V142" i="84"/>
  <c r="U142" i="84"/>
  <c r="T142" i="84"/>
  <c r="S142" i="84"/>
  <c r="R142" i="84"/>
  <c r="Q142" i="84"/>
  <c r="P142" i="84"/>
  <c r="O142" i="84"/>
  <c r="N142" i="84"/>
  <c r="M142" i="84"/>
  <c r="L142" i="84"/>
  <c r="K142" i="84"/>
  <c r="J142" i="84"/>
  <c r="I142" i="84"/>
  <c r="H142" i="84"/>
  <c r="CJ141" i="84"/>
  <c r="CI141" i="84"/>
  <c r="CH141" i="84"/>
  <c r="CG141" i="84"/>
  <c r="CF141" i="84"/>
  <c r="CE141" i="84"/>
  <c r="CD141" i="84"/>
  <c r="CC141" i="84"/>
  <c r="CB141" i="84"/>
  <c r="CA141" i="84"/>
  <c r="BZ141" i="84"/>
  <c r="BY141" i="84"/>
  <c r="BX141" i="84"/>
  <c r="BW141" i="84"/>
  <c r="BV141" i="84"/>
  <c r="BU141" i="84"/>
  <c r="BT141" i="84"/>
  <c r="BS141" i="84"/>
  <c r="BR141" i="84"/>
  <c r="BQ141" i="84"/>
  <c r="BP141" i="84"/>
  <c r="BO141" i="84"/>
  <c r="BN141" i="84"/>
  <c r="BM141" i="84"/>
  <c r="BL141" i="84"/>
  <c r="BK141" i="84"/>
  <c r="BJ141" i="84"/>
  <c r="BI141" i="84"/>
  <c r="BH141" i="84"/>
  <c r="BG141" i="84"/>
  <c r="BF141" i="84"/>
  <c r="BE141" i="84"/>
  <c r="BD141" i="84"/>
  <c r="BC141" i="84"/>
  <c r="BB141" i="84"/>
  <c r="BA141" i="84"/>
  <c r="AZ141" i="84"/>
  <c r="AY141" i="84"/>
  <c r="AX141" i="84"/>
  <c r="AW141" i="84"/>
  <c r="AV141" i="84"/>
  <c r="AU141" i="84"/>
  <c r="AT141" i="84"/>
  <c r="AS141" i="84"/>
  <c r="AR141" i="84"/>
  <c r="AQ141" i="84"/>
  <c r="AP141" i="84"/>
  <c r="AO141" i="84"/>
  <c r="AN141" i="84"/>
  <c r="AM141" i="84"/>
  <c r="AL141" i="84"/>
  <c r="AK141" i="84"/>
  <c r="AJ141" i="84"/>
  <c r="AI141" i="84"/>
  <c r="AH141" i="84"/>
  <c r="AG141" i="84"/>
  <c r="AF141" i="84"/>
  <c r="AE141" i="84"/>
  <c r="AD141" i="84"/>
  <c r="AC141" i="84"/>
  <c r="AB141" i="84"/>
  <c r="AA141" i="84"/>
  <c r="Z141" i="84"/>
  <c r="Y141" i="84"/>
  <c r="X141" i="84"/>
  <c r="W141" i="84"/>
  <c r="V141" i="84"/>
  <c r="U141" i="84"/>
  <c r="T141" i="84"/>
  <c r="S141" i="84"/>
  <c r="R141" i="84"/>
  <c r="Q141" i="84"/>
  <c r="P141" i="84"/>
  <c r="O141" i="84"/>
  <c r="N141" i="84"/>
  <c r="M141" i="84"/>
  <c r="L141" i="84"/>
  <c r="K141" i="84"/>
  <c r="J141" i="84"/>
  <c r="I141" i="84"/>
  <c r="H141" i="84"/>
  <c r="BZ138" i="84"/>
  <c r="BY138" i="84"/>
  <c r="BV138" i="84"/>
  <c r="BJ138" i="84"/>
  <c r="BH138" i="84"/>
  <c r="BE138" i="84"/>
  <c r="AX138" i="84"/>
  <c r="AS138" i="84"/>
  <c r="AJ138" i="84"/>
  <c r="AG138" i="84"/>
  <c r="Z138" i="84"/>
  <c r="O138" i="84"/>
  <c r="N138" i="84"/>
  <c r="I138" i="84"/>
  <c r="CJ137" i="84"/>
  <c r="CI137" i="84"/>
  <c r="CH137" i="84"/>
  <c r="CG137" i="84"/>
  <c r="CF137" i="84"/>
  <c r="CE137" i="84"/>
  <c r="CD137" i="84"/>
  <c r="CC137" i="84"/>
  <c r="CB137" i="84"/>
  <c r="CA137" i="84"/>
  <c r="BZ137" i="84"/>
  <c r="BY137" i="84"/>
  <c r="BX137" i="84"/>
  <c r="BW137" i="84"/>
  <c r="BV137" i="84"/>
  <c r="BU137" i="84"/>
  <c r="BT137" i="84"/>
  <c r="BS137" i="84"/>
  <c r="BR137" i="84"/>
  <c r="BQ137" i="84"/>
  <c r="BP137" i="84"/>
  <c r="BO137" i="84"/>
  <c r="BN137" i="84"/>
  <c r="BM137" i="84"/>
  <c r="BL137" i="84"/>
  <c r="BK137" i="84"/>
  <c r="BJ137" i="84"/>
  <c r="BI137" i="84"/>
  <c r="BH137" i="84"/>
  <c r="BG137" i="84"/>
  <c r="BF137" i="84"/>
  <c r="BE137" i="84"/>
  <c r="BD137" i="84"/>
  <c r="BC137" i="84"/>
  <c r="BB137" i="84"/>
  <c r="BA137" i="84"/>
  <c r="AZ137" i="84"/>
  <c r="AY137" i="84"/>
  <c r="AX137" i="84"/>
  <c r="AW137" i="84"/>
  <c r="AV137" i="84"/>
  <c r="AU137" i="84"/>
  <c r="AT137" i="84"/>
  <c r="AS137" i="84"/>
  <c r="AR137" i="84"/>
  <c r="AQ137" i="84"/>
  <c r="AP137" i="84"/>
  <c r="AO137" i="84"/>
  <c r="AN137" i="84"/>
  <c r="AM137" i="84"/>
  <c r="AL137" i="84"/>
  <c r="AK137" i="84"/>
  <c r="AJ137" i="84"/>
  <c r="AI137" i="84"/>
  <c r="AH137" i="84"/>
  <c r="AG137" i="84"/>
  <c r="AF137" i="84"/>
  <c r="AE137" i="84"/>
  <c r="AD137" i="84"/>
  <c r="AC137" i="84"/>
  <c r="AB137" i="84"/>
  <c r="AA137" i="84"/>
  <c r="Z137" i="84"/>
  <c r="Y137" i="84"/>
  <c r="X137" i="84"/>
  <c r="W137" i="84"/>
  <c r="V137" i="84"/>
  <c r="U137" i="84"/>
  <c r="T137" i="84"/>
  <c r="S137" i="84"/>
  <c r="R137" i="84"/>
  <c r="Q137" i="84"/>
  <c r="P137" i="84"/>
  <c r="O137" i="84"/>
  <c r="N137" i="84"/>
  <c r="M137" i="84"/>
  <c r="L137" i="84"/>
  <c r="K137" i="84"/>
  <c r="J137" i="84"/>
  <c r="I137" i="84"/>
  <c r="H137" i="84"/>
  <c r="CJ136" i="84"/>
  <c r="CI136" i="84"/>
  <c r="CH136" i="84"/>
  <c r="CG136" i="84"/>
  <c r="CF136" i="84"/>
  <c r="CE136" i="84"/>
  <c r="CD136" i="84"/>
  <c r="CC136" i="84"/>
  <c r="CB136" i="84"/>
  <c r="CA136" i="84"/>
  <c r="BZ136" i="84"/>
  <c r="BY136" i="84"/>
  <c r="BX136" i="84"/>
  <c r="BW136" i="84"/>
  <c r="BV136" i="84"/>
  <c r="BU136" i="84"/>
  <c r="BT136" i="84"/>
  <c r="BS136" i="84"/>
  <c r="BR136" i="84"/>
  <c r="BQ136" i="84"/>
  <c r="BP136" i="84"/>
  <c r="BO136" i="84"/>
  <c r="BN136" i="84"/>
  <c r="BM136" i="84"/>
  <c r="BL136" i="84"/>
  <c r="BK136" i="84"/>
  <c r="BJ136" i="84"/>
  <c r="BI136" i="84"/>
  <c r="BH136" i="84"/>
  <c r="BG136" i="84"/>
  <c r="BF136" i="84"/>
  <c r="BE136" i="84"/>
  <c r="BD136" i="84"/>
  <c r="BC136" i="84"/>
  <c r="BB136" i="84"/>
  <c r="BA136" i="84"/>
  <c r="AZ136" i="84"/>
  <c r="AY136" i="84"/>
  <c r="AX136" i="84"/>
  <c r="AW136" i="84"/>
  <c r="AV136" i="84"/>
  <c r="AU136" i="84"/>
  <c r="AT136" i="84"/>
  <c r="AS136" i="84"/>
  <c r="AR136" i="84"/>
  <c r="AQ136" i="84"/>
  <c r="AP136" i="84"/>
  <c r="AO136" i="84"/>
  <c r="AN136" i="84"/>
  <c r="AM136" i="84"/>
  <c r="AL136" i="84"/>
  <c r="AK136" i="84"/>
  <c r="AJ136" i="84"/>
  <c r="AI136" i="84"/>
  <c r="AH136" i="84"/>
  <c r="AG136" i="84"/>
  <c r="AF136" i="84"/>
  <c r="AE136" i="84"/>
  <c r="AD136" i="84"/>
  <c r="AC136" i="84"/>
  <c r="AB136" i="84"/>
  <c r="AA136" i="84"/>
  <c r="Z136" i="84"/>
  <c r="Y136" i="84"/>
  <c r="X136" i="84"/>
  <c r="W136" i="84"/>
  <c r="V136" i="84"/>
  <c r="U136" i="84"/>
  <c r="T136" i="84"/>
  <c r="S136" i="84"/>
  <c r="R136" i="84"/>
  <c r="Q136" i="84"/>
  <c r="P136" i="84"/>
  <c r="O136" i="84"/>
  <c r="N136" i="84"/>
  <c r="M136" i="84"/>
  <c r="L136" i="84"/>
  <c r="K136" i="84"/>
  <c r="J136" i="84"/>
  <c r="I136" i="84"/>
  <c r="H136" i="84"/>
  <c r="CJ132" i="84"/>
  <c r="CG132" i="84"/>
  <c r="CF132" i="84"/>
  <c r="CB132" i="84"/>
  <c r="BX132" i="84"/>
  <c r="BU132" i="84"/>
  <c r="BT132" i="84"/>
  <c r="BP132" i="84"/>
  <c r="BN132" i="84"/>
  <c r="BM132" i="84"/>
  <c r="BI132" i="84"/>
  <c r="BH132" i="84"/>
  <c r="BD132" i="84"/>
  <c r="BB132" i="84"/>
  <c r="BA132" i="84"/>
  <c r="AZ132" i="84"/>
  <c r="AR132" i="84"/>
  <c r="AP132" i="84"/>
  <c r="AO132" i="84"/>
  <c r="AN132" i="84"/>
  <c r="AK132" i="84"/>
  <c r="AJ132" i="84"/>
  <c r="AF132" i="84"/>
  <c r="AB132" i="84"/>
  <c r="X132" i="84"/>
  <c r="U132" i="84"/>
  <c r="T132" i="84"/>
  <c r="R132" i="84"/>
  <c r="Q132" i="84"/>
  <c r="M132" i="84"/>
  <c r="L132" i="84"/>
  <c r="H132" i="84"/>
  <c r="CF131" i="84"/>
  <c r="BQ131" i="84"/>
  <c r="BH131" i="84"/>
  <c r="BE131" i="84"/>
  <c r="AS131" i="84"/>
  <c r="AM131" i="84"/>
  <c r="AL131" i="84"/>
  <c r="U131" i="84"/>
  <c r="I131" i="84"/>
  <c r="BQ130" i="84"/>
  <c r="BP130" i="84"/>
  <c r="BE130" i="84"/>
  <c r="BD130" i="84"/>
  <c r="AS130" i="84"/>
  <c r="AR130" i="84"/>
  <c r="U130" i="84"/>
  <c r="I130" i="84"/>
  <c r="H130" i="84"/>
  <c r="CJ129" i="84"/>
  <c r="CI129" i="84"/>
  <c r="CH129" i="84"/>
  <c r="CG129" i="84"/>
  <c r="CF129" i="84"/>
  <c r="CE129" i="84"/>
  <c r="CD129" i="84"/>
  <c r="CC129" i="84"/>
  <c r="CB129" i="84"/>
  <c r="CA129" i="84"/>
  <c r="BZ129" i="84"/>
  <c r="BY129" i="84"/>
  <c r="BX129" i="84"/>
  <c r="BW129" i="84"/>
  <c r="BV129" i="84"/>
  <c r="BU129" i="84"/>
  <c r="BT129" i="84"/>
  <c r="BS129" i="84"/>
  <c r="BR129" i="84"/>
  <c r="BQ129" i="84"/>
  <c r="BP129" i="84"/>
  <c r="BP133" i="84" s="1"/>
  <c r="BO129" i="84"/>
  <c r="BN129" i="84"/>
  <c r="BM129" i="84"/>
  <c r="BL129" i="84"/>
  <c r="BK129" i="84"/>
  <c r="BJ129" i="84"/>
  <c r="BI129" i="84"/>
  <c r="BH129" i="84"/>
  <c r="BG129" i="84"/>
  <c r="BF129" i="84"/>
  <c r="BE129" i="84"/>
  <c r="BD129" i="84"/>
  <c r="BD133" i="84" s="1"/>
  <c r="BC129" i="84"/>
  <c r="BB129" i="84"/>
  <c r="BA129" i="84"/>
  <c r="AZ129" i="84"/>
  <c r="AY129" i="84"/>
  <c r="AX129" i="84"/>
  <c r="AW129" i="84"/>
  <c r="AV129" i="84"/>
  <c r="AU129" i="84"/>
  <c r="AT129" i="84"/>
  <c r="AS129" i="84"/>
  <c r="AR129" i="84"/>
  <c r="AQ129" i="84"/>
  <c r="AP129" i="84"/>
  <c r="AO129" i="84"/>
  <c r="AN129" i="84"/>
  <c r="AM129" i="84"/>
  <c r="AL129" i="84"/>
  <c r="AK129" i="84"/>
  <c r="AJ129" i="84"/>
  <c r="AI129" i="84"/>
  <c r="AH129" i="84"/>
  <c r="AG129" i="84"/>
  <c r="AF129" i="84"/>
  <c r="AE129" i="84"/>
  <c r="AD129" i="84"/>
  <c r="AC129" i="84"/>
  <c r="AB129" i="84"/>
  <c r="AA129" i="84"/>
  <c r="Z129" i="84"/>
  <c r="Y129" i="84"/>
  <c r="X129" i="84"/>
  <c r="W129" i="84"/>
  <c r="V129" i="84"/>
  <c r="U129" i="84"/>
  <c r="U133" i="84" s="1"/>
  <c r="T129" i="84"/>
  <c r="S129" i="84"/>
  <c r="R129" i="84"/>
  <c r="Q129" i="84"/>
  <c r="P129" i="84"/>
  <c r="O129" i="84"/>
  <c r="N129" i="84"/>
  <c r="M129" i="84"/>
  <c r="L129" i="84"/>
  <c r="K129" i="84"/>
  <c r="J129" i="84"/>
  <c r="I129" i="84"/>
  <c r="H129" i="84"/>
  <c r="H133" i="84" s="1"/>
  <c r="I128" i="84"/>
  <c r="H128" i="84"/>
  <c r="BQ133" i="84"/>
  <c r="BE133" i="84"/>
  <c r="AG133" i="84"/>
  <c r="I127" i="84"/>
  <c r="I133" i="84" s="1"/>
  <c r="H127" i="84"/>
  <c r="BE124" i="84"/>
  <c r="AG124" i="84"/>
  <c r="CC123" i="84"/>
  <c r="CB123" i="84"/>
  <c r="BX123" i="84"/>
  <c r="BW123" i="84"/>
  <c r="BP123" i="84"/>
  <c r="AZ123" i="84"/>
  <c r="AY123" i="84"/>
  <c r="AS123" i="84"/>
  <c r="AR123" i="84"/>
  <c r="AF123" i="84"/>
  <c r="T123" i="84"/>
  <c r="I123" i="84"/>
  <c r="CC122" i="84"/>
  <c r="CB122" i="84"/>
  <c r="BP122" i="84"/>
  <c r="BN122" i="84"/>
  <c r="AX122" i="84"/>
  <c r="AW122" i="84"/>
  <c r="AS122" i="84"/>
  <c r="AR122" i="84"/>
  <c r="AF122" i="84"/>
  <c r="AE122" i="84"/>
  <c r="U122" i="84"/>
  <c r="T122" i="84"/>
  <c r="I122" i="84"/>
  <c r="H122" i="84"/>
  <c r="BU121" i="84"/>
  <c r="BQ121" i="84"/>
  <c r="AS121" i="84"/>
  <c r="AG121" i="84"/>
  <c r="U121" i="84"/>
  <c r="CJ120" i="84"/>
  <c r="CI120" i="84"/>
  <c r="CH120" i="84"/>
  <c r="CG120" i="84"/>
  <c r="CF120" i="84"/>
  <c r="CE120" i="84"/>
  <c r="CD120" i="84"/>
  <c r="CC120" i="84"/>
  <c r="CB120" i="84"/>
  <c r="CA120" i="84"/>
  <c r="BZ120" i="84"/>
  <c r="BY120" i="84"/>
  <c r="BX120" i="84"/>
  <c r="BW120" i="84"/>
  <c r="BV120" i="84"/>
  <c r="BU120" i="84"/>
  <c r="BT120" i="84"/>
  <c r="BS120" i="84"/>
  <c r="BR120" i="84"/>
  <c r="BQ120" i="84"/>
  <c r="BP120" i="84"/>
  <c r="BO120" i="84"/>
  <c r="BN120" i="84"/>
  <c r="BM120" i="84"/>
  <c r="BL120" i="84"/>
  <c r="BK120" i="84"/>
  <c r="BJ120" i="84"/>
  <c r="BI120" i="84"/>
  <c r="BH120" i="84"/>
  <c r="BG120" i="84"/>
  <c r="BF120" i="84"/>
  <c r="BE120" i="84"/>
  <c r="BD120" i="84"/>
  <c r="BC120" i="84"/>
  <c r="BB120" i="84"/>
  <c r="BA120" i="84"/>
  <c r="AZ120" i="84"/>
  <c r="AY120" i="84"/>
  <c r="AX120" i="84"/>
  <c r="AW120" i="84"/>
  <c r="AV120" i="84"/>
  <c r="AU120" i="84"/>
  <c r="AT120" i="84"/>
  <c r="AS120" i="84"/>
  <c r="AR120" i="84"/>
  <c r="AQ120" i="84"/>
  <c r="AP120" i="84"/>
  <c r="AO120" i="84"/>
  <c r="AN120" i="84"/>
  <c r="AM120" i="84"/>
  <c r="AL120" i="84"/>
  <c r="AK120" i="84"/>
  <c r="AJ120" i="84"/>
  <c r="AI120" i="84"/>
  <c r="AH120" i="84"/>
  <c r="AG120" i="84"/>
  <c r="AF120" i="84"/>
  <c r="AE120" i="84"/>
  <c r="AD120" i="84"/>
  <c r="AC120" i="84"/>
  <c r="AB120" i="84"/>
  <c r="AA120" i="84"/>
  <c r="Z120" i="84"/>
  <c r="Y120" i="84"/>
  <c r="X120" i="84"/>
  <c r="W120" i="84"/>
  <c r="V120" i="84"/>
  <c r="U120" i="84"/>
  <c r="T120" i="84"/>
  <c r="S120" i="84"/>
  <c r="R120" i="84"/>
  <c r="Q120" i="84"/>
  <c r="P120" i="84"/>
  <c r="O120" i="84"/>
  <c r="N120" i="84"/>
  <c r="M120" i="84"/>
  <c r="L120" i="84"/>
  <c r="K120" i="84"/>
  <c r="J120" i="84"/>
  <c r="I120" i="84"/>
  <c r="H120" i="84"/>
  <c r="CJ119" i="84"/>
  <c r="CI119" i="84"/>
  <c r="CH119" i="84"/>
  <c r="CG119" i="84"/>
  <c r="CF119" i="84"/>
  <c r="CE119" i="84"/>
  <c r="CD119" i="84"/>
  <c r="CC119" i="84"/>
  <c r="CB119" i="84"/>
  <c r="CA119" i="84"/>
  <c r="BZ119" i="84"/>
  <c r="BY119" i="84"/>
  <c r="BX119" i="84"/>
  <c r="BW119" i="84"/>
  <c r="BV119" i="84"/>
  <c r="BU119" i="84"/>
  <c r="BT119" i="84"/>
  <c r="BS119" i="84"/>
  <c r="BR119" i="84"/>
  <c r="BQ119" i="84"/>
  <c r="BP119" i="84"/>
  <c r="BO119" i="84"/>
  <c r="BN119" i="84"/>
  <c r="BM119" i="84"/>
  <c r="BL119" i="84"/>
  <c r="BK119" i="84"/>
  <c r="BJ119" i="84"/>
  <c r="BI119" i="84"/>
  <c r="BH119" i="84"/>
  <c r="BG119" i="84"/>
  <c r="BF119" i="84"/>
  <c r="BE119" i="84"/>
  <c r="BD119" i="84"/>
  <c r="BC119" i="84"/>
  <c r="BB119" i="84"/>
  <c r="BA119" i="84"/>
  <c r="AZ119" i="84"/>
  <c r="AY119" i="84"/>
  <c r="AX119" i="84"/>
  <c r="AW119" i="84"/>
  <c r="AV119" i="84"/>
  <c r="AU119" i="84"/>
  <c r="AT119" i="84"/>
  <c r="AS119" i="84"/>
  <c r="AR119" i="84"/>
  <c r="AQ119" i="84"/>
  <c r="AP119" i="84"/>
  <c r="AO119" i="84"/>
  <c r="AN119" i="84"/>
  <c r="AM119" i="84"/>
  <c r="AL119" i="84"/>
  <c r="AK119" i="84"/>
  <c r="AJ119" i="84"/>
  <c r="AI119" i="84"/>
  <c r="AH119" i="84"/>
  <c r="AG119" i="84"/>
  <c r="AF119" i="84"/>
  <c r="AE119" i="84"/>
  <c r="AD119" i="84"/>
  <c r="AC119" i="84"/>
  <c r="AB119" i="84"/>
  <c r="AA119" i="84"/>
  <c r="Z119" i="84"/>
  <c r="Y119" i="84"/>
  <c r="X119" i="84"/>
  <c r="W119" i="84"/>
  <c r="V119" i="84"/>
  <c r="U119" i="84"/>
  <c r="T119" i="84"/>
  <c r="S119" i="84"/>
  <c r="R119" i="84"/>
  <c r="Q119" i="84"/>
  <c r="P119" i="84"/>
  <c r="O119" i="84"/>
  <c r="N119" i="84"/>
  <c r="M119" i="84"/>
  <c r="L119" i="84"/>
  <c r="K119" i="84"/>
  <c r="J119" i="84"/>
  <c r="I119" i="84"/>
  <c r="H119" i="84"/>
  <c r="CJ118" i="84"/>
  <c r="CI118" i="84"/>
  <c r="CH118" i="84"/>
  <c r="CG118" i="84"/>
  <c r="CF118" i="84"/>
  <c r="CE118" i="84"/>
  <c r="CD118" i="84"/>
  <c r="CC118" i="84"/>
  <c r="CB118" i="84"/>
  <c r="CA118" i="84"/>
  <c r="BZ118" i="84"/>
  <c r="BY118" i="84"/>
  <c r="BX118" i="84"/>
  <c r="BW118" i="84"/>
  <c r="BV118" i="84"/>
  <c r="BU118" i="84"/>
  <c r="BT118" i="84"/>
  <c r="BS118" i="84"/>
  <c r="BR118" i="84"/>
  <c r="BQ118" i="84"/>
  <c r="BP118" i="84"/>
  <c r="BO118" i="84"/>
  <c r="BN118" i="84"/>
  <c r="BM118" i="84"/>
  <c r="BL118" i="84"/>
  <c r="BK118" i="84"/>
  <c r="BJ118" i="84"/>
  <c r="BI118" i="84"/>
  <c r="BH118" i="84"/>
  <c r="BG118" i="84"/>
  <c r="BF118" i="84"/>
  <c r="BE118" i="84"/>
  <c r="BD118" i="84"/>
  <c r="BC118" i="84"/>
  <c r="BB118" i="84"/>
  <c r="BA118" i="84"/>
  <c r="AZ118" i="84"/>
  <c r="AY118" i="84"/>
  <c r="AX118" i="84"/>
  <c r="AW118" i="84"/>
  <c r="AV118" i="84"/>
  <c r="AU118" i="84"/>
  <c r="AT118" i="84"/>
  <c r="AS118" i="84"/>
  <c r="AS124" i="84" s="1"/>
  <c r="AR118" i="84"/>
  <c r="AQ118" i="84"/>
  <c r="AP118" i="84"/>
  <c r="AO118" i="84"/>
  <c r="AN118" i="84"/>
  <c r="AM118" i="84"/>
  <c r="AL118" i="84"/>
  <c r="AK118" i="84"/>
  <c r="AJ118" i="84"/>
  <c r="AI118" i="84"/>
  <c r="AH118" i="84"/>
  <c r="AG118" i="84"/>
  <c r="AF118" i="84"/>
  <c r="AE118" i="84"/>
  <c r="AD118" i="84"/>
  <c r="AC118" i="84"/>
  <c r="AB118" i="84"/>
  <c r="AA118" i="84"/>
  <c r="Z118" i="84"/>
  <c r="Y118" i="84"/>
  <c r="X118" i="84"/>
  <c r="W118" i="84"/>
  <c r="V118" i="84"/>
  <c r="U118" i="84"/>
  <c r="T118" i="84"/>
  <c r="S118" i="84"/>
  <c r="R118" i="84"/>
  <c r="Q118" i="84"/>
  <c r="P118" i="84"/>
  <c r="O118" i="84"/>
  <c r="N118" i="84"/>
  <c r="M118" i="84"/>
  <c r="L118" i="84"/>
  <c r="K118" i="84"/>
  <c r="J118" i="84"/>
  <c r="I118" i="84"/>
  <c r="I124" i="84" s="1"/>
  <c r="H118" i="84"/>
  <c r="CJ112" i="84"/>
  <c r="CJ143" i="84" s="1"/>
  <c r="CI112" i="84"/>
  <c r="CH112" i="84"/>
  <c r="CH143" i="84" s="1"/>
  <c r="CG112" i="84"/>
  <c r="CG143" i="84" s="1"/>
  <c r="CF112" i="84"/>
  <c r="CF143" i="84" s="1"/>
  <c r="CE112" i="84"/>
  <c r="CE143" i="84" s="1"/>
  <c r="CD112" i="84"/>
  <c r="CD143" i="84" s="1"/>
  <c r="CC112" i="84"/>
  <c r="CC143" i="84" s="1"/>
  <c r="CB112" i="84"/>
  <c r="CB143" i="84" s="1"/>
  <c r="CA112" i="84"/>
  <c r="CA143" i="84" s="1"/>
  <c r="BZ112" i="84"/>
  <c r="BY112" i="84"/>
  <c r="BX112" i="84"/>
  <c r="BX143" i="84" s="1"/>
  <c r="BW112" i="84"/>
  <c r="BW143" i="84" s="1"/>
  <c r="BV112" i="84"/>
  <c r="BV143" i="84" s="1"/>
  <c r="BU112" i="84"/>
  <c r="BU143" i="84" s="1"/>
  <c r="BT112" i="84"/>
  <c r="BS112" i="84"/>
  <c r="BR112" i="84"/>
  <c r="BR143" i="84" s="1"/>
  <c r="BQ112" i="84"/>
  <c r="BQ143" i="84" s="1"/>
  <c r="BP112" i="84"/>
  <c r="BP143" i="84" s="1"/>
  <c r="BO112" i="84"/>
  <c r="BO143" i="84" s="1"/>
  <c r="BN112" i="84"/>
  <c r="BM112" i="84"/>
  <c r="BL112" i="84"/>
  <c r="BL143" i="84" s="1"/>
  <c r="BK112" i="84"/>
  <c r="BJ112" i="84"/>
  <c r="BJ143" i="84" s="1"/>
  <c r="BI112" i="84"/>
  <c r="BI143" i="84" s="1"/>
  <c r="BH112" i="84"/>
  <c r="BH143" i="84" s="1"/>
  <c r="BG112" i="84"/>
  <c r="BG143" i="84" s="1"/>
  <c r="BF112" i="84"/>
  <c r="BF143" i="84" s="1"/>
  <c r="BE112" i="84"/>
  <c r="BE143" i="84" s="1"/>
  <c r="BD112" i="84"/>
  <c r="BD143" i="84" s="1"/>
  <c r="BC112" i="84"/>
  <c r="BC143" i="84" s="1"/>
  <c r="BB112" i="84"/>
  <c r="BB143" i="84" s="1"/>
  <c r="BA112" i="84"/>
  <c r="AZ112" i="84"/>
  <c r="AZ143" i="84" s="1"/>
  <c r="AY112" i="84"/>
  <c r="AX112" i="84"/>
  <c r="AW112" i="84"/>
  <c r="AW143" i="84" s="1"/>
  <c r="AV112" i="84"/>
  <c r="AV143" i="84" s="1"/>
  <c r="AU112" i="84"/>
  <c r="AU143" i="84" s="1"/>
  <c r="AT112" i="84"/>
  <c r="AT143" i="84" s="1"/>
  <c r="AS112" i="84"/>
  <c r="AS143" i="84" s="1"/>
  <c r="AR112" i="84"/>
  <c r="AR143" i="84" s="1"/>
  <c r="AQ112" i="84"/>
  <c r="AQ143" i="84" s="1"/>
  <c r="AP112" i="84"/>
  <c r="AP143" i="84" s="1"/>
  <c r="AO112" i="84"/>
  <c r="AN112" i="84"/>
  <c r="AN143" i="84" s="1"/>
  <c r="AM112" i="84"/>
  <c r="AL112" i="84"/>
  <c r="AL143" i="84" s="1"/>
  <c r="AK112" i="84"/>
  <c r="AK143" i="84" s="1"/>
  <c r="AJ112" i="84"/>
  <c r="AJ143" i="84" s="1"/>
  <c r="AI112" i="84"/>
  <c r="AI143" i="84" s="1"/>
  <c r="AH112" i="84"/>
  <c r="AH143" i="84" s="1"/>
  <c r="AG112" i="84"/>
  <c r="AF112" i="84"/>
  <c r="AF143" i="84" s="1"/>
  <c r="AE112" i="84"/>
  <c r="AE143" i="84" s="1"/>
  <c r="AD112" i="84"/>
  <c r="AC112" i="84"/>
  <c r="AB112" i="84"/>
  <c r="AB143" i="84" s="1"/>
  <c r="AA112" i="84"/>
  <c r="AA143" i="84" s="1"/>
  <c r="Z112" i="84"/>
  <c r="Z143" i="84" s="1"/>
  <c r="Y112" i="84"/>
  <c r="Y143" i="84" s="1"/>
  <c r="X112" i="84"/>
  <c r="X143" i="84" s="1"/>
  <c r="W112" i="84"/>
  <c r="W143" i="84" s="1"/>
  <c r="V112" i="84"/>
  <c r="V143" i="84" s="1"/>
  <c r="U112" i="84"/>
  <c r="U143" i="84" s="1"/>
  <c r="T112" i="84"/>
  <c r="T143" i="84" s="1"/>
  <c r="S112" i="84"/>
  <c r="S143" i="84" s="1"/>
  <c r="R112" i="84"/>
  <c r="Q112" i="84"/>
  <c r="P112" i="84"/>
  <c r="P143" i="84" s="1"/>
  <c r="O112" i="84"/>
  <c r="N112" i="84"/>
  <c r="N143" i="84" s="1"/>
  <c r="M112" i="84"/>
  <c r="M143" i="84" s="1"/>
  <c r="L112" i="84"/>
  <c r="L143" i="84" s="1"/>
  <c r="K112" i="84"/>
  <c r="K143" i="84" s="1"/>
  <c r="J112" i="84"/>
  <c r="I112" i="84"/>
  <c r="H112" i="84"/>
  <c r="H143" i="84" s="1"/>
  <c r="CJ110" i="84"/>
  <c r="CI110" i="84"/>
  <c r="CH110" i="84"/>
  <c r="CG110" i="84"/>
  <c r="CF110" i="84"/>
  <c r="CE110" i="84"/>
  <c r="CD110" i="84"/>
  <c r="CC110" i="84"/>
  <c r="CB110" i="84"/>
  <c r="CA110" i="84"/>
  <c r="BZ110" i="84"/>
  <c r="BY110" i="84"/>
  <c r="BX110" i="84"/>
  <c r="BW110" i="84"/>
  <c r="BV110" i="84"/>
  <c r="BU110" i="84"/>
  <c r="BT110" i="84"/>
  <c r="BS110" i="84"/>
  <c r="BR110" i="84"/>
  <c r="BQ110" i="84"/>
  <c r="BP110" i="84"/>
  <c r="BO110" i="84"/>
  <c r="BN110" i="84"/>
  <c r="BM110" i="84"/>
  <c r="BL110" i="84"/>
  <c r="BK110" i="84"/>
  <c r="BJ110" i="84"/>
  <c r="BI110" i="84"/>
  <c r="BH110" i="84"/>
  <c r="BG110" i="84"/>
  <c r="BF110" i="84"/>
  <c r="BE110" i="84"/>
  <c r="BD110" i="84"/>
  <c r="BC110" i="84"/>
  <c r="BB110" i="84"/>
  <c r="BA110" i="84"/>
  <c r="AZ110" i="84"/>
  <c r="AY110" i="84"/>
  <c r="AX110" i="84"/>
  <c r="AW110" i="84"/>
  <c r="AV110" i="84"/>
  <c r="AU110" i="84"/>
  <c r="AT110" i="84"/>
  <c r="AS110" i="84"/>
  <c r="AR110" i="84"/>
  <c r="AQ110" i="84"/>
  <c r="AP110" i="84"/>
  <c r="AO110" i="84"/>
  <c r="AN110" i="84"/>
  <c r="AM110" i="84"/>
  <c r="AL110" i="84"/>
  <c r="AK110" i="84"/>
  <c r="AJ110" i="84"/>
  <c r="AI110" i="84"/>
  <c r="AH110" i="84"/>
  <c r="AG110" i="84"/>
  <c r="AF110" i="84"/>
  <c r="AE110" i="84"/>
  <c r="AD110" i="84"/>
  <c r="AC110" i="84"/>
  <c r="AB110" i="84"/>
  <c r="AA110" i="84"/>
  <c r="Z110" i="84"/>
  <c r="Y110" i="84"/>
  <c r="X110" i="84"/>
  <c r="W110" i="84"/>
  <c r="V110" i="84"/>
  <c r="U110" i="84"/>
  <c r="T110" i="84"/>
  <c r="S110" i="84"/>
  <c r="R110" i="84"/>
  <c r="Q110" i="84"/>
  <c r="P110" i="84"/>
  <c r="O110" i="84"/>
  <c r="N110" i="84"/>
  <c r="M110" i="84"/>
  <c r="L110" i="84"/>
  <c r="K110" i="84"/>
  <c r="J110" i="84"/>
  <c r="I110" i="84"/>
  <c r="H110" i="84"/>
  <c r="CJ109" i="84"/>
  <c r="CI109" i="84"/>
  <c r="CI132" i="84" s="1"/>
  <c r="CH109" i="84"/>
  <c r="CH132" i="84" s="1"/>
  <c r="CG109" i="84"/>
  <c r="CF109" i="84"/>
  <c r="CE109" i="84"/>
  <c r="CD109" i="84"/>
  <c r="CC109" i="84"/>
  <c r="CC132" i="84" s="1"/>
  <c r="CB109" i="84"/>
  <c r="CA109" i="84"/>
  <c r="CA132" i="84" s="1"/>
  <c r="BZ109" i="84"/>
  <c r="BZ132" i="84" s="1"/>
  <c r="BY109" i="84"/>
  <c r="BY132" i="84" s="1"/>
  <c r="BX109" i="84"/>
  <c r="BW109" i="84"/>
  <c r="BW132" i="84" s="1"/>
  <c r="BV109" i="84"/>
  <c r="BU109" i="84"/>
  <c r="BT109" i="84"/>
  <c r="BS109" i="84"/>
  <c r="BR109" i="84"/>
  <c r="BQ109" i="84"/>
  <c r="BQ132" i="84" s="1"/>
  <c r="BP109" i="84"/>
  <c r="BO109" i="84"/>
  <c r="BO132" i="84" s="1"/>
  <c r="BN109" i="84"/>
  <c r="BM109" i="84"/>
  <c r="BL109" i="84"/>
  <c r="BL132" i="84" s="1"/>
  <c r="BK109" i="84"/>
  <c r="BK132" i="84" s="1"/>
  <c r="BJ109" i="84"/>
  <c r="BI109" i="84"/>
  <c r="BH109" i="84"/>
  <c r="BG109" i="84"/>
  <c r="BF109" i="84"/>
  <c r="BE109" i="84"/>
  <c r="BE132" i="84" s="1"/>
  <c r="BD109" i="84"/>
  <c r="BC109" i="84"/>
  <c r="BC132" i="84" s="1"/>
  <c r="BB109" i="84"/>
  <c r="BA109" i="84"/>
  <c r="AZ109" i="84"/>
  <c r="AY109" i="84"/>
  <c r="AX109" i="84"/>
  <c r="AW109" i="84"/>
  <c r="AV109" i="84"/>
  <c r="AV132" i="84" s="1"/>
  <c r="AU109" i="84"/>
  <c r="AT109" i="84"/>
  <c r="AS109" i="84"/>
  <c r="AS132" i="84" s="1"/>
  <c r="AR109" i="84"/>
  <c r="AQ109" i="84"/>
  <c r="AQ132" i="84" s="1"/>
  <c r="AP109" i="84"/>
  <c r="AO109" i="84"/>
  <c r="AN109" i="84"/>
  <c r="AM109" i="84"/>
  <c r="AM132" i="84" s="1"/>
  <c r="AL109" i="84"/>
  <c r="AK109" i="84"/>
  <c r="AJ109" i="84"/>
  <c r="AI109" i="84"/>
  <c r="AH109" i="84"/>
  <c r="AG109" i="84"/>
  <c r="AG132" i="84" s="1"/>
  <c r="AF109" i="84"/>
  <c r="AE109" i="84"/>
  <c r="AE132" i="84" s="1"/>
  <c r="AD109" i="84"/>
  <c r="AD132" i="84" s="1"/>
  <c r="AC109" i="84"/>
  <c r="AC132" i="84" s="1"/>
  <c r="AB109" i="84"/>
  <c r="AA109" i="84"/>
  <c r="AA132" i="84" s="1"/>
  <c r="Z109" i="84"/>
  <c r="Z132" i="84" s="1"/>
  <c r="Y109" i="84"/>
  <c r="Y132" i="84" s="1"/>
  <c r="X109" i="84"/>
  <c r="W109" i="84"/>
  <c r="V109" i="84"/>
  <c r="V132" i="84" s="1"/>
  <c r="U109" i="84"/>
  <c r="T109" i="84"/>
  <c r="S109" i="84"/>
  <c r="S132" i="84" s="1"/>
  <c r="R109" i="84"/>
  <c r="Q109" i="84"/>
  <c r="P109" i="84"/>
  <c r="P132" i="84" s="1"/>
  <c r="O109" i="84"/>
  <c r="O132" i="84" s="1"/>
  <c r="N109" i="84"/>
  <c r="M109" i="84"/>
  <c r="L109" i="84"/>
  <c r="K109" i="84"/>
  <c r="J109" i="84"/>
  <c r="I109" i="84"/>
  <c r="I132" i="84" s="1"/>
  <c r="H109" i="84"/>
  <c r="CJ108" i="84"/>
  <c r="CI108" i="84"/>
  <c r="CH108" i="84"/>
  <c r="CG108" i="84"/>
  <c r="CF108" i="84"/>
  <c r="CE108" i="84"/>
  <c r="CD108" i="84"/>
  <c r="CC108" i="84"/>
  <c r="CB108" i="84"/>
  <c r="CA108" i="84"/>
  <c r="BZ108" i="84"/>
  <c r="BY108" i="84"/>
  <c r="BX108" i="84"/>
  <c r="BW108" i="84"/>
  <c r="BV108" i="84"/>
  <c r="BU108" i="84"/>
  <c r="BT108" i="84"/>
  <c r="BS108" i="84"/>
  <c r="BR108" i="84"/>
  <c r="BQ108" i="84"/>
  <c r="BP108" i="84"/>
  <c r="BO108" i="84"/>
  <c r="BN108" i="84"/>
  <c r="BM108" i="84"/>
  <c r="BL108" i="84"/>
  <c r="BK108" i="84"/>
  <c r="BJ108" i="84"/>
  <c r="BI108" i="84"/>
  <c r="BH108" i="84"/>
  <c r="BG108" i="84"/>
  <c r="BF108" i="84"/>
  <c r="BE108" i="84"/>
  <c r="BD108" i="84"/>
  <c r="BC108" i="84"/>
  <c r="BB108" i="84"/>
  <c r="BA108" i="84"/>
  <c r="AZ108" i="84"/>
  <c r="AY108" i="84"/>
  <c r="AX108" i="84"/>
  <c r="AW108" i="84"/>
  <c r="AV108" i="84"/>
  <c r="AU108" i="84"/>
  <c r="AT108" i="84"/>
  <c r="AS108" i="84"/>
  <c r="AR108" i="84"/>
  <c r="AQ108" i="84"/>
  <c r="AP108" i="84"/>
  <c r="AO108" i="84"/>
  <c r="AN108" i="84"/>
  <c r="AM108" i="84"/>
  <c r="AL108" i="84"/>
  <c r="AK108" i="84"/>
  <c r="AJ108" i="84"/>
  <c r="AI108" i="84"/>
  <c r="AH108" i="84"/>
  <c r="AG108" i="84"/>
  <c r="AF108" i="84"/>
  <c r="AE108" i="84"/>
  <c r="AD108" i="84"/>
  <c r="AC108" i="84"/>
  <c r="AB108" i="84"/>
  <c r="AA108" i="84"/>
  <c r="Z108" i="84"/>
  <c r="Y108" i="84"/>
  <c r="X108" i="84"/>
  <c r="W108" i="84"/>
  <c r="V108" i="84"/>
  <c r="U108" i="84"/>
  <c r="T108" i="84"/>
  <c r="S108" i="84"/>
  <c r="R108" i="84"/>
  <c r="Q108" i="84"/>
  <c r="P108" i="84"/>
  <c r="O108" i="84"/>
  <c r="N108" i="84"/>
  <c r="M108" i="84"/>
  <c r="L108" i="84"/>
  <c r="K108" i="84"/>
  <c r="J108" i="84"/>
  <c r="I108" i="84"/>
  <c r="H108" i="84"/>
  <c r="BQ107" i="84"/>
  <c r="BE107" i="84"/>
  <c r="AG107" i="84"/>
  <c r="CJ106" i="84"/>
  <c r="CI106" i="84"/>
  <c r="CH106" i="84"/>
  <c r="CG106" i="84"/>
  <c r="CF106" i="84"/>
  <c r="CE106" i="84"/>
  <c r="CD106" i="84"/>
  <c r="CC106" i="84"/>
  <c r="CB106" i="84"/>
  <c r="CA106" i="84"/>
  <c r="BZ106" i="84"/>
  <c r="BY106" i="84"/>
  <c r="BX106" i="84"/>
  <c r="BW106" i="84"/>
  <c r="BV106" i="84"/>
  <c r="BU106" i="84"/>
  <c r="BT106" i="84"/>
  <c r="BS106" i="84"/>
  <c r="BR106" i="84"/>
  <c r="BQ106" i="84"/>
  <c r="BP106" i="84"/>
  <c r="BO106" i="84"/>
  <c r="BN106" i="84"/>
  <c r="BM106" i="84"/>
  <c r="BL106" i="84"/>
  <c r="BK106" i="84"/>
  <c r="BJ106" i="84"/>
  <c r="BI106" i="84"/>
  <c r="BH106" i="84"/>
  <c r="BG106" i="84"/>
  <c r="BF106" i="84"/>
  <c r="BE106" i="84"/>
  <c r="BD106" i="84"/>
  <c r="BC106" i="84"/>
  <c r="BB106" i="84"/>
  <c r="BA106" i="84"/>
  <c r="AZ106" i="84"/>
  <c r="AY106" i="84"/>
  <c r="AX106" i="84"/>
  <c r="AW106" i="84"/>
  <c r="AV106" i="84"/>
  <c r="AU106" i="84"/>
  <c r="AT106" i="84"/>
  <c r="AS106" i="84"/>
  <c r="AR106" i="84"/>
  <c r="AQ106" i="84"/>
  <c r="AP106" i="84"/>
  <c r="AO106" i="84"/>
  <c r="AN106" i="84"/>
  <c r="AM106" i="84"/>
  <c r="AL106" i="84"/>
  <c r="AK106" i="84"/>
  <c r="AJ106" i="84"/>
  <c r="AI106" i="84"/>
  <c r="AH106" i="84"/>
  <c r="AG106" i="84"/>
  <c r="AF106" i="84"/>
  <c r="AE106" i="84"/>
  <c r="AD106" i="84"/>
  <c r="AC106" i="84"/>
  <c r="AB106" i="84"/>
  <c r="AA106" i="84"/>
  <c r="Z106" i="84"/>
  <c r="Y106" i="84"/>
  <c r="X106" i="84"/>
  <c r="W106" i="84"/>
  <c r="V106" i="84"/>
  <c r="U106" i="84"/>
  <c r="T106" i="84"/>
  <c r="S106" i="84"/>
  <c r="R106" i="84"/>
  <c r="Q106" i="84"/>
  <c r="P106" i="84"/>
  <c r="O106" i="84"/>
  <c r="N106" i="84"/>
  <c r="M106" i="84"/>
  <c r="L106" i="84"/>
  <c r="K106" i="84"/>
  <c r="J106" i="84"/>
  <c r="I106" i="84"/>
  <c r="H106" i="84"/>
  <c r="CC104" i="84"/>
  <c r="BL104" i="84"/>
  <c r="BE104" i="84"/>
  <c r="AS104" i="84"/>
  <c r="AG104" i="84"/>
  <c r="I104" i="84"/>
  <c r="CC89" i="84"/>
  <c r="CJ138" i="84"/>
  <c r="CI138" i="84"/>
  <c r="CH138" i="84"/>
  <c r="CG138" i="84"/>
  <c r="CF138" i="84"/>
  <c r="CE138" i="84"/>
  <c r="CD138" i="84"/>
  <c r="CC138" i="84"/>
  <c r="CB138" i="84"/>
  <c r="CA138" i="84"/>
  <c r="BX138" i="84"/>
  <c r="BW138" i="84"/>
  <c r="BU138" i="84"/>
  <c r="BT138" i="84"/>
  <c r="BS138" i="84"/>
  <c r="BR138" i="84"/>
  <c r="BQ138" i="84"/>
  <c r="BP138" i="84"/>
  <c r="BO138" i="84"/>
  <c r="BN138" i="84"/>
  <c r="BM138" i="84"/>
  <c r="BL138" i="84"/>
  <c r="BK138" i="84"/>
  <c r="BI138" i="84"/>
  <c r="BG138" i="84"/>
  <c r="BF138" i="84"/>
  <c r="BD138" i="84"/>
  <c r="BC138" i="84"/>
  <c r="BB138" i="84"/>
  <c r="BA138" i="84"/>
  <c r="AZ138" i="84"/>
  <c r="AY138" i="84"/>
  <c r="AW138" i="84"/>
  <c r="AV138" i="84"/>
  <c r="AU138" i="84"/>
  <c r="AT138" i="84"/>
  <c r="AR138" i="84"/>
  <c r="AQ138" i="84"/>
  <c r="AP138" i="84"/>
  <c r="AO138" i="84"/>
  <c r="AN138" i="84"/>
  <c r="AM138" i="84"/>
  <c r="AL138" i="84"/>
  <c r="AK138" i="84"/>
  <c r="AI138" i="84"/>
  <c r="AH138" i="84"/>
  <c r="AF138" i="84"/>
  <c r="AE138" i="84"/>
  <c r="AD138" i="84"/>
  <c r="AC138" i="84"/>
  <c r="AB138" i="84"/>
  <c r="AA138" i="84"/>
  <c r="Y138" i="84"/>
  <c r="X138" i="84"/>
  <c r="W138" i="84"/>
  <c r="V138" i="84"/>
  <c r="U138" i="84"/>
  <c r="T138" i="84"/>
  <c r="S138" i="84"/>
  <c r="R138" i="84"/>
  <c r="Q138" i="84"/>
  <c r="P138" i="84"/>
  <c r="M138" i="84"/>
  <c r="L138" i="84"/>
  <c r="K138" i="84"/>
  <c r="J138" i="84"/>
  <c r="I87" i="84"/>
  <c r="I89" i="84" s="1"/>
  <c r="H87" i="84"/>
  <c r="H89" i="84" s="1"/>
  <c r="CJ85" i="84"/>
  <c r="CI85" i="84"/>
  <c r="CI131" i="84" s="1"/>
  <c r="CH85" i="84"/>
  <c r="CH123" i="84" s="1"/>
  <c r="CG85" i="84"/>
  <c r="CG123" i="84" s="1"/>
  <c r="CF85" i="84"/>
  <c r="CF122" i="84" s="1"/>
  <c r="CE85" i="84"/>
  <c r="CD85" i="84"/>
  <c r="CC85" i="84"/>
  <c r="CC131" i="84" s="1"/>
  <c r="CB85" i="84"/>
  <c r="CB131" i="84" s="1"/>
  <c r="CA85" i="84"/>
  <c r="CA87" i="84" s="1"/>
  <c r="CA89" i="84" s="1"/>
  <c r="BZ85" i="84"/>
  <c r="BY85" i="84"/>
  <c r="BX85" i="84"/>
  <c r="BX131" i="84" s="1"/>
  <c r="BW85" i="84"/>
  <c r="BW131" i="84" s="1"/>
  <c r="BV85" i="84"/>
  <c r="BU85" i="84"/>
  <c r="BT85" i="84"/>
  <c r="BS85" i="84"/>
  <c r="BR85" i="84"/>
  <c r="BQ85" i="84"/>
  <c r="BQ123" i="84" s="1"/>
  <c r="BP85" i="84"/>
  <c r="BP131" i="84" s="1"/>
  <c r="BO85" i="84"/>
  <c r="BN85" i="84"/>
  <c r="BM85" i="84"/>
  <c r="BL85" i="84"/>
  <c r="BL131" i="84" s="1"/>
  <c r="BK85" i="84"/>
  <c r="BK131" i="84" s="1"/>
  <c r="BJ85" i="84"/>
  <c r="BI85" i="84"/>
  <c r="BI123" i="84" s="1"/>
  <c r="BH85" i="84"/>
  <c r="BG85" i="84"/>
  <c r="BF85" i="84"/>
  <c r="BE85" i="84"/>
  <c r="BE122" i="84" s="1"/>
  <c r="BD85" i="84"/>
  <c r="BD131" i="84" s="1"/>
  <c r="BC85" i="84"/>
  <c r="BB85" i="84"/>
  <c r="BA85" i="84"/>
  <c r="AZ85" i="84"/>
  <c r="AZ131" i="84" s="1"/>
  <c r="AY85" i="84"/>
  <c r="AY131" i="84" s="1"/>
  <c r="AX85" i="84"/>
  <c r="AX123" i="84" s="1"/>
  <c r="AW85" i="84"/>
  <c r="AV85" i="84"/>
  <c r="AV131" i="84" s="1"/>
  <c r="AU85" i="84"/>
  <c r="AT85" i="84"/>
  <c r="AS85" i="84"/>
  <c r="AR85" i="84"/>
  <c r="AR131" i="84" s="1"/>
  <c r="AQ85" i="84"/>
  <c r="AP85" i="84"/>
  <c r="AO85" i="84"/>
  <c r="AN85" i="84"/>
  <c r="AN122" i="84" s="1"/>
  <c r="AM85" i="84"/>
  <c r="AM123" i="84" s="1"/>
  <c r="AL85" i="84"/>
  <c r="AL123" i="84" s="1"/>
  <c r="AK85" i="84"/>
  <c r="AJ85" i="84"/>
  <c r="AJ131" i="84" s="1"/>
  <c r="AI85" i="84"/>
  <c r="AH85" i="84"/>
  <c r="AG85" i="84"/>
  <c r="AG131" i="84" s="1"/>
  <c r="AF85" i="84"/>
  <c r="AF131" i="84" s="1"/>
  <c r="AE85" i="84"/>
  <c r="AD85" i="84"/>
  <c r="AD122" i="84" s="1"/>
  <c r="AC85" i="84"/>
  <c r="AB85" i="84"/>
  <c r="AA85" i="84"/>
  <c r="Z85" i="84"/>
  <c r="Z123" i="84" s="1"/>
  <c r="Y85" i="84"/>
  <c r="X85" i="84"/>
  <c r="X123" i="84" s="1"/>
  <c r="W85" i="84"/>
  <c r="V85" i="84"/>
  <c r="U85" i="84"/>
  <c r="U123" i="84" s="1"/>
  <c r="T85" i="84"/>
  <c r="T131" i="84" s="1"/>
  <c r="S85" i="84"/>
  <c r="R85" i="84"/>
  <c r="Q85" i="84"/>
  <c r="P85" i="84"/>
  <c r="P131" i="84" s="1"/>
  <c r="O85" i="84"/>
  <c r="N85" i="84"/>
  <c r="M85" i="84"/>
  <c r="L85" i="84"/>
  <c r="L131" i="84" s="1"/>
  <c r="K85" i="84"/>
  <c r="J85" i="84"/>
  <c r="I85" i="84"/>
  <c r="H85" i="84"/>
  <c r="H131" i="84" s="1"/>
  <c r="CJ84" i="84"/>
  <c r="CI84" i="84"/>
  <c r="CH84" i="84"/>
  <c r="CG84" i="84"/>
  <c r="CF84" i="84"/>
  <c r="CE84" i="84"/>
  <c r="CD84" i="84"/>
  <c r="CC84" i="84"/>
  <c r="CB84" i="84"/>
  <c r="CA84" i="84"/>
  <c r="BZ84" i="84"/>
  <c r="BY84" i="84"/>
  <c r="BX84" i="84"/>
  <c r="BW84" i="84"/>
  <c r="BV84" i="84"/>
  <c r="BU84" i="84"/>
  <c r="BT84" i="84"/>
  <c r="BS84" i="84"/>
  <c r="BR84" i="84"/>
  <c r="BQ84" i="84"/>
  <c r="BP84" i="84"/>
  <c r="BO84" i="84"/>
  <c r="BN84" i="84"/>
  <c r="BM84" i="84"/>
  <c r="BL84" i="84"/>
  <c r="BK84" i="84"/>
  <c r="BJ84" i="84"/>
  <c r="BI84" i="84"/>
  <c r="BH84" i="84"/>
  <c r="BG84" i="84"/>
  <c r="BF84" i="84"/>
  <c r="BE84" i="84"/>
  <c r="BD84" i="84"/>
  <c r="BC84" i="84"/>
  <c r="BB84" i="84"/>
  <c r="BA84" i="84"/>
  <c r="AZ84" i="84"/>
  <c r="AY84" i="84"/>
  <c r="AX84" i="84"/>
  <c r="AW84" i="84"/>
  <c r="AV84" i="84"/>
  <c r="AU84" i="84"/>
  <c r="AT84" i="84"/>
  <c r="AS84" i="84"/>
  <c r="AR84" i="84"/>
  <c r="AQ84" i="84"/>
  <c r="AP84" i="84"/>
  <c r="AO84" i="84"/>
  <c r="AN84" i="84"/>
  <c r="AM84" i="84"/>
  <c r="AL84" i="84"/>
  <c r="AK84" i="84"/>
  <c r="AJ84" i="84"/>
  <c r="AI84" i="84"/>
  <c r="AH84" i="84"/>
  <c r="AG84" i="84"/>
  <c r="AF84" i="84"/>
  <c r="AE84" i="84"/>
  <c r="AD84" i="84"/>
  <c r="AC84" i="84"/>
  <c r="AB84" i="84"/>
  <c r="AA84" i="84"/>
  <c r="Z84" i="84"/>
  <c r="Y84" i="84"/>
  <c r="X84" i="84"/>
  <c r="W84" i="84"/>
  <c r="V84" i="84"/>
  <c r="U84" i="84"/>
  <c r="T84" i="84"/>
  <c r="S84" i="84"/>
  <c r="R84" i="84"/>
  <c r="Q84" i="84"/>
  <c r="P84" i="84"/>
  <c r="O84" i="84"/>
  <c r="N84" i="84"/>
  <c r="M84" i="84"/>
  <c r="L84" i="84"/>
  <c r="K84" i="84"/>
  <c r="J84" i="84"/>
  <c r="I84" i="84"/>
  <c r="H84" i="84"/>
  <c r="CJ83" i="84"/>
  <c r="CJ87" i="84" s="1"/>
  <c r="CJ89" i="84" s="1"/>
  <c r="CC83" i="84"/>
  <c r="CC87" i="84" s="1"/>
  <c r="CB83" i="84"/>
  <c r="CB87" i="84" s="1"/>
  <c r="CB89" i="84" s="1"/>
  <c r="CA83" i="84"/>
  <c r="BQ83" i="84"/>
  <c r="BP83" i="84"/>
  <c r="BP87" i="84" s="1"/>
  <c r="BP89" i="84" s="1"/>
  <c r="BO83" i="84"/>
  <c r="BE83" i="84"/>
  <c r="BE87" i="84" s="1"/>
  <c r="BE89" i="84" s="1"/>
  <c r="BD83" i="84"/>
  <c r="BD87" i="84" s="1"/>
  <c r="BD89" i="84" s="1"/>
  <c r="AZ83" i="84"/>
  <c r="AS83" i="84"/>
  <c r="AS87" i="84" s="1"/>
  <c r="AS89" i="84" s="1"/>
  <c r="AR83" i="84"/>
  <c r="AR87" i="84" s="1"/>
  <c r="AR89" i="84" s="1"/>
  <c r="AQ83" i="84"/>
  <c r="AF83" i="84"/>
  <c r="AF87" i="84" s="1"/>
  <c r="AF89" i="84" s="1"/>
  <c r="AE83" i="84"/>
  <c r="S83" i="84"/>
  <c r="S54" i="84" s="1"/>
  <c r="O83" i="84"/>
  <c r="M83" i="84"/>
  <c r="I83" i="84"/>
  <c r="H83" i="84"/>
  <c r="H77" i="84"/>
  <c r="H78" i="84" s="1"/>
  <c r="H76" i="84"/>
  <c r="H75" i="84"/>
  <c r="CJ74" i="84"/>
  <c r="CI74" i="84"/>
  <c r="CH74" i="84"/>
  <c r="CG74" i="84"/>
  <c r="CF74" i="84"/>
  <c r="CE74" i="84"/>
  <c r="CD74" i="84"/>
  <c r="CC74" i="84"/>
  <c r="CB74" i="84"/>
  <c r="CA74" i="84"/>
  <c r="BZ74" i="84"/>
  <c r="BY74" i="84"/>
  <c r="BX74" i="84"/>
  <c r="BW74" i="84"/>
  <c r="BV74" i="84"/>
  <c r="BU74" i="84"/>
  <c r="BT74" i="84"/>
  <c r="BS74" i="84"/>
  <c r="BR74" i="84"/>
  <c r="BQ74" i="84"/>
  <c r="BP74" i="84"/>
  <c r="BO74" i="84"/>
  <c r="BN74" i="84"/>
  <c r="BM74" i="84"/>
  <c r="BL74" i="84"/>
  <c r="BK74" i="84"/>
  <c r="BJ74" i="84"/>
  <c r="BI74" i="84"/>
  <c r="BH74" i="84"/>
  <c r="BG74" i="84"/>
  <c r="BF74" i="84"/>
  <c r="BE74" i="84"/>
  <c r="BD74" i="84"/>
  <c r="BC74" i="84"/>
  <c r="BB74" i="84"/>
  <c r="BA74" i="84"/>
  <c r="AZ74" i="84"/>
  <c r="AY74" i="84"/>
  <c r="AX74" i="84"/>
  <c r="AW74" i="84"/>
  <c r="AV74" i="84"/>
  <c r="AU74" i="84"/>
  <c r="AT74" i="84"/>
  <c r="AS74" i="84"/>
  <c r="AR74" i="84"/>
  <c r="AQ74" i="84"/>
  <c r="AP74" i="84"/>
  <c r="AO74" i="84"/>
  <c r="AN74" i="84"/>
  <c r="AM74" i="84"/>
  <c r="AL74" i="84"/>
  <c r="AK74" i="84"/>
  <c r="AJ74" i="84"/>
  <c r="AI74" i="84"/>
  <c r="AH74" i="84"/>
  <c r="AG74" i="84"/>
  <c r="AF74" i="84"/>
  <c r="AE74" i="84"/>
  <c r="AD74" i="84"/>
  <c r="AC74" i="84"/>
  <c r="AB74" i="84"/>
  <c r="AA74" i="84"/>
  <c r="Z74" i="84"/>
  <c r="Y74" i="84"/>
  <c r="X74" i="84"/>
  <c r="W74" i="84"/>
  <c r="V74" i="84"/>
  <c r="U74" i="84"/>
  <c r="T74" i="84"/>
  <c r="S74" i="84"/>
  <c r="R74" i="84"/>
  <c r="Q74" i="84"/>
  <c r="P74" i="84"/>
  <c r="O74" i="84"/>
  <c r="N74" i="84"/>
  <c r="M74" i="84"/>
  <c r="L74" i="84"/>
  <c r="K74" i="84"/>
  <c r="J74" i="84"/>
  <c r="I74" i="84"/>
  <c r="H74" i="84"/>
  <c r="H69" i="84"/>
  <c r="H55" i="84" s="1"/>
  <c r="H68" i="84"/>
  <c r="I59" i="84"/>
  <c r="I69" i="84" s="1"/>
  <c r="CJ54" i="84"/>
  <c r="CC54" i="84"/>
  <c r="CB54" i="84"/>
  <c r="CA54" i="84"/>
  <c r="BP54" i="84"/>
  <c r="BO54" i="84"/>
  <c r="BE54" i="84"/>
  <c r="BD54" i="84"/>
  <c r="AZ54" i="84"/>
  <c r="AS54" i="84"/>
  <c r="AR54" i="84"/>
  <c r="AQ54" i="84"/>
  <c r="AF54" i="84"/>
  <c r="AE54" i="84"/>
  <c r="I54" i="84"/>
  <c r="H54" i="84"/>
  <c r="CJ53" i="84"/>
  <c r="CI53" i="84"/>
  <c r="CH53" i="84"/>
  <c r="CG53" i="84"/>
  <c r="CF53" i="84"/>
  <c r="CE53" i="84"/>
  <c r="CD53" i="84"/>
  <c r="CD104" i="84" s="1"/>
  <c r="CC53" i="84"/>
  <c r="CB53" i="84"/>
  <c r="CA53" i="84"/>
  <c r="BZ53" i="84"/>
  <c r="BY53" i="84"/>
  <c r="BX53" i="84"/>
  <c r="BX83" i="84" s="1"/>
  <c r="BW53" i="84"/>
  <c r="BW130" i="84" s="1"/>
  <c r="BV53" i="84"/>
  <c r="BU53" i="84"/>
  <c r="BT53" i="84"/>
  <c r="BS53" i="84"/>
  <c r="BR53" i="84"/>
  <c r="BR83" i="84" s="1"/>
  <c r="BQ53" i="84"/>
  <c r="BQ104" i="84" s="1"/>
  <c r="BP53" i="84"/>
  <c r="BO53" i="84"/>
  <c r="BN53" i="84"/>
  <c r="BM53" i="84"/>
  <c r="BL53" i="84"/>
  <c r="BK53" i="84"/>
  <c r="BJ53" i="84"/>
  <c r="BI53" i="84"/>
  <c r="BH53" i="84"/>
  <c r="BG53" i="84"/>
  <c r="BF53" i="84"/>
  <c r="BE53" i="84"/>
  <c r="BE121" i="84" s="1"/>
  <c r="BD53" i="84"/>
  <c r="BC53" i="84"/>
  <c r="BB53" i="84"/>
  <c r="BA53" i="84"/>
  <c r="AZ53" i="84"/>
  <c r="AY53" i="84"/>
  <c r="AX53" i="84"/>
  <c r="AW53" i="84"/>
  <c r="AV53" i="84"/>
  <c r="AU53" i="84"/>
  <c r="AT53" i="84"/>
  <c r="AS53" i="84"/>
  <c r="AR53" i="84"/>
  <c r="AQ53" i="84"/>
  <c r="AP53" i="84"/>
  <c r="AO53" i="84"/>
  <c r="AN53" i="84"/>
  <c r="AM53" i="84"/>
  <c r="AM83" i="84" s="1"/>
  <c r="AM54" i="84" s="1"/>
  <c r="AL53" i="84"/>
  <c r="AK53" i="84"/>
  <c r="AJ53" i="84"/>
  <c r="AI53" i="84"/>
  <c r="AH53" i="84"/>
  <c r="AG53" i="84"/>
  <c r="AG130" i="84" s="1"/>
  <c r="AF53" i="84"/>
  <c r="AE53" i="84"/>
  <c r="AD53" i="84"/>
  <c r="AC53" i="84"/>
  <c r="AB53" i="84"/>
  <c r="AB83" i="84" s="1"/>
  <c r="AB87" i="84" s="1"/>
  <c r="AB89" i="84" s="1"/>
  <c r="AA53" i="84"/>
  <c r="AA83" i="84" s="1"/>
  <c r="Z53" i="84"/>
  <c r="Y53" i="84"/>
  <c r="X53" i="84"/>
  <c r="W53" i="84"/>
  <c r="V53" i="84"/>
  <c r="U53" i="84"/>
  <c r="U104" i="84" s="1"/>
  <c r="T53" i="84"/>
  <c r="S53" i="84"/>
  <c r="R53" i="84"/>
  <c r="Q53" i="84"/>
  <c r="P53" i="84"/>
  <c r="P104" i="84" s="1"/>
  <c r="O53" i="84"/>
  <c r="O54" i="84" s="1"/>
  <c r="N53" i="84"/>
  <c r="M53" i="84"/>
  <c r="L53" i="84"/>
  <c r="K53" i="84"/>
  <c r="J53" i="84"/>
  <c r="I53" i="84"/>
  <c r="I121" i="84" s="1"/>
  <c r="H53" i="84"/>
  <c r="H46" i="84"/>
  <c r="CJ44" i="84"/>
  <c r="CI44" i="84"/>
  <c r="CH44" i="84"/>
  <c r="CG44" i="84"/>
  <c r="CF44" i="84"/>
  <c r="CE44" i="84"/>
  <c r="CD44" i="84"/>
  <c r="CC44" i="84"/>
  <c r="CB44" i="84"/>
  <c r="CA44" i="84"/>
  <c r="BZ44" i="84"/>
  <c r="BY44" i="84"/>
  <c r="BX44" i="84"/>
  <c r="BW44" i="84"/>
  <c r="BV44" i="84"/>
  <c r="BU44" i="84"/>
  <c r="BT44" i="84"/>
  <c r="BS44" i="84"/>
  <c r="BR44" i="84"/>
  <c r="BQ44" i="84"/>
  <c r="BP44" i="84"/>
  <c r="BO44" i="84"/>
  <c r="BN44" i="84"/>
  <c r="BM44" i="84"/>
  <c r="BL44" i="84"/>
  <c r="BK44" i="84"/>
  <c r="BJ44" i="84"/>
  <c r="BI44" i="84"/>
  <c r="BH44" i="84"/>
  <c r="BG44" i="84"/>
  <c r="BF44" i="84"/>
  <c r="BE44" i="84"/>
  <c r="BD44" i="84"/>
  <c r="BC44" i="84"/>
  <c r="BB44" i="84"/>
  <c r="BA44" i="84"/>
  <c r="AZ44" i="84"/>
  <c r="AY44" i="84"/>
  <c r="AX44" i="84"/>
  <c r="AW44" i="84"/>
  <c r="AV44" i="84"/>
  <c r="AU44" i="84"/>
  <c r="AT44" i="84"/>
  <c r="AS44" i="84"/>
  <c r="AR44" i="84"/>
  <c r="AQ44" i="84"/>
  <c r="AP44" i="84"/>
  <c r="AO44" i="84"/>
  <c r="AN44" i="84"/>
  <c r="AM44" i="84"/>
  <c r="AL44" i="84"/>
  <c r="AK44" i="84"/>
  <c r="AJ44" i="84"/>
  <c r="AI44" i="84"/>
  <c r="AH44" i="84"/>
  <c r="AG44" i="84"/>
  <c r="AF44" i="84"/>
  <c r="AE44" i="84"/>
  <c r="AD44" i="84"/>
  <c r="AC44" i="84"/>
  <c r="AB44" i="84"/>
  <c r="AA44" i="84"/>
  <c r="Z44" i="84"/>
  <c r="Y44" i="84"/>
  <c r="X44" i="84"/>
  <c r="W44" i="84"/>
  <c r="V44" i="84"/>
  <c r="U44" i="84"/>
  <c r="T44" i="84"/>
  <c r="S44" i="84"/>
  <c r="R44" i="84"/>
  <c r="Q44" i="84"/>
  <c r="P44" i="84"/>
  <c r="O44" i="84"/>
  <c r="N44" i="84"/>
  <c r="M44" i="84"/>
  <c r="L44" i="84"/>
  <c r="K44" i="84"/>
  <c r="J44" i="84"/>
  <c r="I44" i="84"/>
  <c r="H44" i="84"/>
  <c r="CJ43" i="84"/>
  <c r="CI43" i="84"/>
  <c r="CH43" i="84"/>
  <c r="CG43" i="84"/>
  <c r="CF43" i="84"/>
  <c r="CE43" i="84"/>
  <c r="CD43" i="84"/>
  <c r="CC43" i="84"/>
  <c r="CB43" i="84"/>
  <c r="CA43" i="84"/>
  <c r="BZ43" i="84"/>
  <c r="BY43" i="84"/>
  <c r="BX43" i="84"/>
  <c r="BW43" i="84"/>
  <c r="BV43" i="84"/>
  <c r="BU43" i="84"/>
  <c r="BT43" i="84"/>
  <c r="BS43" i="84"/>
  <c r="BR43" i="84"/>
  <c r="BQ43" i="84"/>
  <c r="BP43" i="84"/>
  <c r="BO43" i="84"/>
  <c r="BN43" i="84"/>
  <c r="BM43" i="84"/>
  <c r="BL43" i="84"/>
  <c r="BK43" i="84"/>
  <c r="BJ43" i="84"/>
  <c r="BI43" i="84"/>
  <c r="BH43" i="84"/>
  <c r="BG43" i="84"/>
  <c r="BF43" i="84"/>
  <c r="BE43" i="84"/>
  <c r="BD43" i="84"/>
  <c r="BC43" i="84"/>
  <c r="BB43" i="84"/>
  <c r="BA43" i="84"/>
  <c r="AZ43" i="84"/>
  <c r="AY43" i="84"/>
  <c r="AX43" i="84"/>
  <c r="AW43" i="84"/>
  <c r="AV43" i="84"/>
  <c r="AU43" i="84"/>
  <c r="AT43" i="84"/>
  <c r="AS43" i="84"/>
  <c r="AR43" i="84"/>
  <c r="AQ43" i="84"/>
  <c r="AP43" i="84"/>
  <c r="AO43" i="84"/>
  <c r="AN43" i="84"/>
  <c r="AM43" i="84"/>
  <c r="AL43" i="84"/>
  <c r="AK43" i="84"/>
  <c r="AJ43" i="84"/>
  <c r="AI43" i="84"/>
  <c r="AH43" i="84"/>
  <c r="AG43" i="84"/>
  <c r="AF43" i="84"/>
  <c r="AE43" i="84"/>
  <c r="AD43" i="84"/>
  <c r="AC43" i="84"/>
  <c r="AB43" i="84"/>
  <c r="AA43" i="84"/>
  <c r="Z43" i="84"/>
  <c r="Y43" i="84"/>
  <c r="X43" i="84"/>
  <c r="W43" i="84"/>
  <c r="V43" i="84"/>
  <c r="U43" i="84"/>
  <c r="T43" i="84"/>
  <c r="S43" i="84"/>
  <c r="R43" i="84"/>
  <c r="Q43" i="84"/>
  <c r="P43" i="84"/>
  <c r="O43" i="84"/>
  <c r="N43" i="84"/>
  <c r="M43" i="84"/>
  <c r="L43" i="84"/>
  <c r="K43" i="84"/>
  <c r="J43" i="84"/>
  <c r="I43" i="84"/>
  <c r="H43" i="84"/>
  <c r="CJ42" i="84"/>
  <c r="CI42" i="84"/>
  <c r="CH42" i="84"/>
  <c r="CG42" i="84"/>
  <c r="CF42" i="84"/>
  <c r="CE42" i="84"/>
  <c r="CD42" i="84"/>
  <c r="CC42" i="84"/>
  <c r="CB42" i="84"/>
  <c r="CA42" i="84"/>
  <c r="BZ42" i="84"/>
  <c r="BY42" i="84"/>
  <c r="BX42" i="84"/>
  <c r="BW42" i="84"/>
  <c r="BV42" i="84"/>
  <c r="BU42" i="84"/>
  <c r="BT42" i="84"/>
  <c r="BS42" i="84"/>
  <c r="BR42" i="84"/>
  <c r="BQ42" i="84"/>
  <c r="BP42" i="84"/>
  <c r="BO42" i="84"/>
  <c r="BN42" i="84"/>
  <c r="BM42" i="84"/>
  <c r="BL42" i="84"/>
  <c r="BK42" i="84"/>
  <c r="BJ42" i="84"/>
  <c r="BI42" i="84"/>
  <c r="BH42" i="84"/>
  <c r="BG42" i="84"/>
  <c r="BF42" i="84"/>
  <c r="BE42" i="84"/>
  <c r="BD42" i="84"/>
  <c r="BC42" i="84"/>
  <c r="BB42" i="84"/>
  <c r="BA42" i="84"/>
  <c r="AZ42" i="84"/>
  <c r="AY42" i="84"/>
  <c r="AX42" i="84"/>
  <c r="AW42" i="84"/>
  <c r="AV42" i="84"/>
  <c r="AU42" i="84"/>
  <c r="AT42" i="84"/>
  <c r="AS42" i="84"/>
  <c r="AR42" i="84"/>
  <c r="AQ42" i="84"/>
  <c r="AP42" i="84"/>
  <c r="AO42" i="84"/>
  <c r="AN42" i="84"/>
  <c r="AM42" i="84"/>
  <c r="AL42" i="84"/>
  <c r="AK42" i="84"/>
  <c r="AJ42" i="84"/>
  <c r="AI42" i="84"/>
  <c r="AH42" i="84"/>
  <c r="AG42" i="84"/>
  <c r="AF42" i="84"/>
  <c r="AE42" i="84"/>
  <c r="AD42" i="84"/>
  <c r="AC42" i="84"/>
  <c r="AB42" i="84"/>
  <c r="AA42" i="84"/>
  <c r="Z42" i="84"/>
  <c r="Y42" i="84"/>
  <c r="X42" i="84"/>
  <c r="W42" i="84"/>
  <c r="V42" i="84"/>
  <c r="U42" i="84"/>
  <c r="T42" i="84"/>
  <c r="S42" i="84"/>
  <c r="R42" i="84"/>
  <c r="Q42" i="84"/>
  <c r="P42" i="84"/>
  <c r="O42" i="84"/>
  <c r="N42" i="84"/>
  <c r="M42" i="84"/>
  <c r="L42" i="84"/>
  <c r="K42" i="84"/>
  <c r="J42" i="84"/>
  <c r="I42" i="84"/>
  <c r="H42" i="84"/>
  <c r="CJ143" i="83"/>
  <c r="BZ143" i="83"/>
  <c r="BY143" i="83"/>
  <c r="BX143" i="83"/>
  <c r="BW143" i="83"/>
  <c r="BN143" i="83"/>
  <c r="BM143" i="83"/>
  <c r="BL143" i="83"/>
  <c r="BB143" i="83"/>
  <c r="BA143" i="83"/>
  <c r="AZ143" i="83"/>
  <c r="AY143" i="83"/>
  <c r="AP143" i="83"/>
  <c r="AO143" i="83"/>
  <c r="AN143" i="83"/>
  <c r="CJ142" i="83"/>
  <c r="CI142" i="83"/>
  <c r="CH142" i="83"/>
  <c r="CG142" i="83"/>
  <c r="CF142" i="83"/>
  <c r="CE142" i="83"/>
  <c r="CD142" i="83"/>
  <c r="CC142" i="83"/>
  <c r="CB142" i="83"/>
  <c r="CA142" i="83"/>
  <c r="BZ142" i="83"/>
  <c r="BY142" i="83"/>
  <c r="BX142" i="83"/>
  <c r="BW142" i="83"/>
  <c r="BV142" i="83"/>
  <c r="BU142" i="83"/>
  <c r="BT142" i="83"/>
  <c r="BS142" i="83"/>
  <c r="BR142" i="83"/>
  <c r="BQ142" i="83"/>
  <c r="BP142" i="83"/>
  <c r="BO142" i="83"/>
  <c r="BN142" i="83"/>
  <c r="BM142" i="83"/>
  <c r="BL142" i="83"/>
  <c r="BK142" i="83"/>
  <c r="BJ142" i="83"/>
  <c r="BI142" i="83"/>
  <c r="BH142" i="83"/>
  <c r="BG142" i="83"/>
  <c r="BF142" i="83"/>
  <c r="BE142" i="83"/>
  <c r="BD142" i="83"/>
  <c r="BC142" i="83"/>
  <c r="BB142" i="83"/>
  <c r="BA142" i="83"/>
  <c r="AZ142" i="83"/>
  <c r="AY142" i="83"/>
  <c r="AX142" i="83"/>
  <c r="AW142" i="83"/>
  <c r="AV142" i="83"/>
  <c r="AU142" i="83"/>
  <c r="AT142" i="83"/>
  <c r="AS142" i="83"/>
  <c r="AR142" i="83"/>
  <c r="AQ142" i="83"/>
  <c r="AP142" i="83"/>
  <c r="AO142" i="83"/>
  <c r="AN142" i="83"/>
  <c r="AM142" i="83"/>
  <c r="AL142" i="83"/>
  <c r="AK142" i="83"/>
  <c r="AJ142" i="83"/>
  <c r="AI142" i="83"/>
  <c r="AH142" i="83"/>
  <c r="AG142" i="83"/>
  <c r="AF142" i="83"/>
  <c r="AE142" i="83"/>
  <c r="AD142" i="83"/>
  <c r="AC142" i="83"/>
  <c r="AB142" i="83"/>
  <c r="AA142" i="83"/>
  <c r="Z142" i="83"/>
  <c r="Y142" i="83"/>
  <c r="X142" i="83"/>
  <c r="W142" i="83"/>
  <c r="V142" i="83"/>
  <c r="U142" i="83"/>
  <c r="T142" i="83"/>
  <c r="S142" i="83"/>
  <c r="R142" i="83"/>
  <c r="Q142" i="83"/>
  <c r="P142" i="83"/>
  <c r="O142" i="83"/>
  <c r="N142" i="83"/>
  <c r="M142" i="83"/>
  <c r="L142" i="83"/>
  <c r="K142" i="83"/>
  <c r="J142" i="83"/>
  <c r="I142" i="83"/>
  <c r="H142" i="83"/>
  <c r="CJ141" i="83"/>
  <c r="CI141" i="83"/>
  <c r="CH141" i="83"/>
  <c r="CG141" i="83"/>
  <c r="CF141" i="83"/>
  <c r="CE141" i="83"/>
  <c r="CD141" i="83"/>
  <c r="CC141" i="83"/>
  <c r="CB141" i="83"/>
  <c r="CA141" i="83"/>
  <c r="BZ141" i="83"/>
  <c r="BY141" i="83"/>
  <c r="BX141" i="83"/>
  <c r="BW141" i="83"/>
  <c r="BV141" i="83"/>
  <c r="BU141" i="83"/>
  <c r="BT141" i="83"/>
  <c r="BS141" i="83"/>
  <c r="BR141" i="83"/>
  <c r="BQ141" i="83"/>
  <c r="BP141" i="83"/>
  <c r="BO141" i="83"/>
  <c r="BN141" i="83"/>
  <c r="BM141" i="83"/>
  <c r="BL141" i="83"/>
  <c r="BK141" i="83"/>
  <c r="BJ141" i="83"/>
  <c r="BI141" i="83"/>
  <c r="BH141" i="83"/>
  <c r="BG141" i="83"/>
  <c r="BF141" i="83"/>
  <c r="BE141" i="83"/>
  <c r="BD141" i="83"/>
  <c r="BC141" i="83"/>
  <c r="BB141" i="83"/>
  <c r="BA141" i="83"/>
  <c r="AZ141" i="83"/>
  <c r="AY141" i="83"/>
  <c r="AX141" i="83"/>
  <c r="AW141" i="83"/>
  <c r="AV141" i="83"/>
  <c r="AU141" i="83"/>
  <c r="AT141" i="83"/>
  <c r="AS141" i="83"/>
  <c r="AR141" i="83"/>
  <c r="AQ141" i="83"/>
  <c r="AP141" i="83"/>
  <c r="AO141" i="83"/>
  <c r="AN141" i="83"/>
  <c r="AM141" i="83"/>
  <c r="AL141" i="83"/>
  <c r="AK141" i="83"/>
  <c r="AJ141" i="83"/>
  <c r="AI141" i="83"/>
  <c r="AH141" i="83"/>
  <c r="AG141" i="83"/>
  <c r="AF141" i="83"/>
  <c r="AE141" i="83"/>
  <c r="AD141" i="83"/>
  <c r="AC141" i="83"/>
  <c r="AB141" i="83"/>
  <c r="AA141" i="83"/>
  <c r="Z141" i="83"/>
  <c r="Y141" i="83"/>
  <c r="X141" i="83"/>
  <c r="W141" i="83"/>
  <c r="V141" i="83"/>
  <c r="U141" i="83"/>
  <c r="T141" i="83"/>
  <c r="S141" i="83"/>
  <c r="R141" i="83"/>
  <c r="Q141" i="83"/>
  <c r="P141" i="83"/>
  <c r="O141" i="83"/>
  <c r="N141" i="83"/>
  <c r="M141" i="83"/>
  <c r="L141" i="83"/>
  <c r="K141" i="83"/>
  <c r="J141" i="83"/>
  <c r="I141" i="83"/>
  <c r="H141" i="83"/>
  <c r="CJ138" i="83"/>
  <c r="CC138" i="83"/>
  <c r="AR138" i="83"/>
  <c r="CJ137" i="83"/>
  <c r="CI137" i="83"/>
  <c r="CH137" i="83"/>
  <c r="CG137" i="83"/>
  <c r="CF137" i="83"/>
  <c r="CE137" i="83"/>
  <c r="CD137" i="83"/>
  <c r="CC137" i="83"/>
  <c r="CB137" i="83"/>
  <c r="CA137" i="83"/>
  <c r="BZ137" i="83"/>
  <c r="BY137" i="83"/>
  <c r="BX137" i="83"/>
  <c r="BW137" i="83"/>
  <c r="BV137" i="83"/>
  <c r="BU137" i="83"/>
  <c r="BT137" i="83"/>
  <c r="BS137" i="83"/>
  <c r="BR137" i="83"/>
  <c r="BQ137" i="83"/>
  <c r="BP137" i="83"/>
  <c r="BO137" i="83"/>
  <c r="BN137" i="83"/>
  <c r="BM137" i="83"/>
  <c r="BL137" i="83"/>
  <c r="BK137" i="83"/>
  <c r="BJ137" i="83"/>
  <c r="BI137" i="83"/>
  <c r="BH137" i="83"/>
  <c r="BG137" i="83"/>
  <c r="BF137" i="83"/>
  <c r="BE137" i="83"/>
  <c r="BD137" i="83"/>
  <c r="BC137" i="83"/>
  <c r="BB137" i="83"/>
  <c r="BA137" i="83"/>
  <c r="AZ137" i="83"/>
  <c r="AY137" i="83"/>
  <c r="AX137" i="83"/>
  <c r="AW137" i="83"/>
  <c r="AV137" i="83"/>
  <c r="AU137" i="83"/>
  <c r="AT137" i="83"/>
  <c r="AS137" i="83"/>
  <c r="AR137" i="83"/>
  <c r="AQ137" i="83"/>
  <c r="AP137" i="83"/>
  <c r="AO137" i="83"/>
  <c r="AN137" i="83"/>
  <c r="AM137" i="83"/>
  <c r="AL137" i="83"/>
  <c r="AK137" i="83"/>
  <c r="AJ137" i="83"/>
  <c r="AI137" i="83"/>
  <c r="AH137" i="83"/>
  <c r="AG137" i="83"/>
  <c r="AF137" i="83"/>
  <c r="AE137" i="83"/>
  <c r="AD137" i="83"/>
  <c r="AC137" i="83"/>
  <c r="AB137" i="83"/>
  <c r="AA137" i="83"/>
  <c r="Z137" i="83"/>
  <c r="Y137" i="83"/>
  <c r="X137" i="83"/>
  <c r="W137" i="83"/>
  <c r="V137" i="83"/>
  <c r="U137" i="83"/>
  <c r="T137" i="83"/>
  <c r="S137" i="83"/>
  <c r="R137" i="83"/>
  <c r="Q137" i="83"/>
  <c r="P137" i="83"/>
  <c r="O137" i="83"/>
  <c r="N137" i="83"/>
  <c r="M137" i="83"/>
  <c r="L137" i="83"/>
  <c r="K137" i="83"/>
  <c r="J137" i="83"/>
  <c r="I137" i="83"/>
  <c r="H137" i="83"/>
  <c r="CJ136" i="83"/>
  <c r="CI136" i="83"/>
  <c r="CH136" i="83"/>
  <c r="CG136" i="83"/>
  <c r="CF136" i="83"/>
  <c r="CE136" i="83"/>
  <c r="CD136" i="83"/>
  <c r="CC136" i="83"/>
  <c r="CB136" i="83"/>
  <c r="CA136" i="83"/>
  <c r="BZ136" i="83"/>
  <c r="BY136" i="83"/>
  <c r="BX136" i="83"/>
  <c r="BW136" i="83"/>
  <c r="BV136" i="83"/>
  <c r="BU136" i="83"/>
  <c r="BT136" i="83"/>
  <c r="BS136" i="83"/>
  <c r="BR136" i="83"/>
  <c r="BQ136" i="83"/>
  <c r="BP136" i="83"/>
  <c r="BO136" i="83"/>
  <c r="BN136" i="83"/>
  <c r="BM136" i="83"/>
  <c r="BL136" i="83"/>
  <c r="BK136" i="83"/>
  <c r="BJ136" i="83"/>
  <c r="BI136" i="83"/>
  <c r="BH136" i="83"/>
  <c r="BG136" i="83"/>
  <c r="BF136" i="83"/>
  <c r="BE136" i="83"/>
  <c r="BD136" i="83"/>
  <c r="BC136" i="83"/>
  <c r="BB136" i="83"/>
  <c r="BA136" i="83"/>
  <c r="AZ136" i="83"/>
  <c r="AY136" i="83"/>
  <c r="AX136" i="83"/>
  <c r="AW136" i="83"/>
  <c r="AV136" i="83"/>
  <c r="AU136" i="83"/>
  <c r="AT136" i="83"/>
  <c r="AS136" i="83"/>
  <c r="AR136" i="83"/>
  <c r="AQ136" i="83"/>
  <c r="AP136" i="83"/>
  <c r="AO136" i="83"/>
  <c r="AN136" i="83"/>
  <c r="AM136" i="83"/>
  <c r="AL136" i="83"/>
  <c r="AK136" i="83"/>
  <c r="AJ136" i="83"/>
  <c r="AI136" i="83"/>
  <c r="AH136" i="83"/>
  <c r="AG136" i="83"/>
  <c r="AF136" i="83"/>
  <c r="AE136" i="83"/>
  <c r="AD136" i="83"/>
  <c r="AC136" i="83"/>
  <c r="AB136" i="83"/>
  <c r="AA136" i="83"/>
  <c r="Z136" i="83"/>
  <c r="Y136" i="83"/>
  <c r="X136" i="83"/>
  <c r="W136" i="83"/>
  <c r="V136" i="83"/>
  <c r="U136" i="83"/>
  <c r="T136" i="83"/>
  <c r="S136" i="83"/>
  <c r="R136" i="83"/>
  <c r="Q136" i="83"/>
  <c r="P136" i="83"/>
  <c r="O136" i="83"/>
  <c r="N136" i="83"/>
  <c r="M136" i="83"/>
  <c r="L136" i="83"/>
  <c r="K136" i="83"/>
  <c r="J136" i="83"/>
  <c r="I136" i="83"/>
  <c r="H136" i="83"/>
  <c r="CH132" i="83"/>
  <c r="CG132" i="83"/>
  <c r="CC132" i="83"/>
  <c r="CB132" i="83"/>
  <c r="CA132" i="83"/>
  <c r="BY132" i="83"/>
  <c r="BV132" i="83"/>
  <c r="BU132" i="83"/>
  <c r="BQ132" i="83"/>
  <c r="BP132" i="83"/>
  <c r="BO132" i="83"/>
  <c r="BM132" i="83"/>
  <c r="BK132" i="83"/>
  <c r="BJ132" i="83"/>
  <c r="BE132" i="83"/>
  <c r="BD132" i="83"/>
  <c r="BC132" i="83"/>
  <c r="BA132" i="83"/>
  <c r="AX132" i="83"/>
  <c r="AW132" i="83"/>
  <c r="AS132" i="83"/>
  <c r="AR132" i="83"/>
  <c r="AQ132" i="83"/>
  <c r="AO132" i="83"/>
  <c r="AC132" i="83"/>
  <c r="I132" i="83"/>
  <c r="CE131" i="83"/>
  <c r="BY131" i="83"/>
  <c r="BN131" i="83"/>
  <c r="BM131" i="83"/>
  <c r="BF131" i="83"/>
  <c r="BB131" i="83"/>
  <c r="AW131" i="83"/>
  <c r="AU131" i="83"/>
  <c r="AO131" i="83"/>
  <c r="BS130" i="83"/>
  <c r="BG130" i="83"/>
  <c r="BG133" i="83" s="1"/>
  <c r="AQ130" i="83"/>
  <c r="CJ129" i="83"/>
  <c r="CI129" i="83"/>
  <c r="CH129" i="83"/>
  <c r="CG129" i="83"/>
  <c r="CF129" i="83"/>
  <c r="CE129" i="83"/>
  <c r="CD129" i="83"/>
  <c r="CC129" i="83"/>
  <c r="CB129" i="83"/>
  <c r="CA129" i="83"/>
  <c r="BZ129" i="83"/>
  <c r="BY129" i="83"/>
  <c r="BX129" i="83"/>
  <c r="BW129" i="83"/>
  <c r="BV129" i="83"/>
  <c r="BU129" i="83"/>
  <c r="BT129" i="83"/>
  <c r="BS129" i="83"/>
  <c r="BR129" i="83"/>
  <c r="BQ129" i="83"/>
  <c r="BP129" i="83"/>
  <c r="BO129" i="83"/>
  <c r="BN129" i="83"/>
  <c r="BM129" i="83"/>
  <c r="BL129" i="83"/>
  <c r="BK129" i="83"/>
  <c r="BJ129" i="83"/>
  <c r="BI129" i="83"/>
  <c r="BH129" i="83"/>
  <c r="BG129" i="83"/>
  <c r="BF129" i="83"/>
  <c r="BE129" i="83"/>
  <c r="BD129" i="83"/>
  <c r="BC129" i="83"/>
  <c r="BB129" i="83"/>
  <c r="BA129" i="83"/>
  <c r="AZ129" i="83"/>
  <c r="AY129" i="83"/>
  <c r="AX129" i="83"/>
  <c r="AW129" i="83"/>
  <c r="AV129" i="83"/>
  <c r="AU129" i="83"/>
  <c r="AT129" i="83"/>
  <c r="AS129" i="83"/>
  <c r="AR129" i="83"/>
  <c r="AQ129" i="83"/>
  <c r="AP129" i="83"/>
  <c r="AO129" i="83"/>
  <c r="AN129" i="83"/>
  <c r="AM129" i="83"/>
  <c r="AL129" i="83"/>
  <c r="AK129" i="83"/>
  <c r="AJ129" i="83"/>
  <c r="AI129" i="83"/>
  <c r="AH129" i="83"/>
  <c r="AG129" i="83"/>
  <c r="AF129" i="83"/>
  <c r="AE129" i="83"/>
  <c r="AD129" i="83"/>
  <c r="AC129" i="83"/>
  <c r="AB129" i="83"/>
  <c r="AA129" i="83"/>
  <c r="Z129" i="83"/>
  <c r="Y129" i="83"/>
  <c r="X129" i="83"/>
  <c r="W129" i="83"/>
  <c r="V129" i="83"/>
  <c r="U129" i="83"/>
  <c r="T129" i="83"/>
  <c r="S129" i="83"/>
  <c r="R129" i="83"/>
  <c r="Q129" i="83"/>
  <c r="P129" i="83"/>
  <c r="O129" i="83"/>
  <c r="N129" i="83"/>
  <c r="M129" i="83"/>
  <c r="L129" i="83"/>
  <c r="K129" i="83"/>
  <c r="J129" i="83"/>
  <c r="I129" i="83"/>
  <c r="H129" i="83"/>
  <c r="I128" i="83"/>
  <c r="H128" i="83"/>
  <c r="I127" i="83"/>
  <c r="H127" i="83"/>
  <c r="AQ124" i="83"/>
  <c r="CD123" i="83"/>
  <c r="BY123" i="83"/>
  <c r="BS123" i="83"/>
  <c r="BN123" i="83"/>
  <c r="BM123" i="83"/>
  <c r="BH123" i="83"/>
  <c r="AN123" i="83"/>
  <c r="BZ122" i="83"/>
  <c r="BX122" i="83"/>
  <c r="BU122" i="83"/>
  <c r="BN122" i="83"/>
  <c r="BM122" i="83"/>
  <c r="BI122" i="83"/>
  <c r="AS122" i="83"/>
  <c r="AP122" i="83"/>
  <c r="AO122" i="83"/>
  <c r="M122" i="83"/>
  <c r="BW121" i="83"/>
  <c r="BW124" i="83" s="1"/>
  <c r="BV121" i="83"/>
  <c r="AO121" i="83"/>
  <c r="CJ120" i="83"/>
  <c r="CI120" i="83"/>
  <c r="CH120" i="83"/>
  <c r="CG120" i="83"/>
  <c r="CF120" i="83"/>
  <c r="CE120" i="83"/>
  <c r="CD120" i="83"/>
  <c r="CC120" i="83"/>
  <c r="CB120" i="83"/>
  <c r="CA120" i="83"/>
  <c r="BZ120" i="83"/>
  <c r="BY120" i="83"/>
  <c r="BX120" i="83"/>
  <c r="BW120" i="83"/>
  <c r="BV120" i="83"/>
  <c r="BU120" i="83"/>
  <c r="BT120" i="83"/>
  <c r="BS120" i="83"/>
  <c r="BR120" i="83"/>
  <c r="BQ120" i="83"/>
  <c r="BP120" i="83"/>
  <c r="BO120" i="83"/>
  <c r="BN120" i="83"/>
  <c r="BM120" i="83"/>
  <c r="BL120" i="83"/>
  <c r="BK120" i="83"/>
  <c r="BJ120" i="83"/>
  <c r="BI120" i="83"/>
  <c r="BH120" i="83"/>
  <c r="BG120" i="83"/>
  <c r="BF120" i="83"/>
  <c r="BE120" i="83"/>
  <c r="BD120" i="83"/>
  <c r="BC120" i="83"/>
  <c r="BB120" i="83"/>
  <c r="BA120" i="83"/>
  <c r="AZ120" i="83"/>
  <c r="AY120" i="83"/>
  <c r="AX120" i="83"/>
  <c r="AW120" i="83"/>
  <c r="AV120" i="83"/>
  <c r="AU120" i="83"/>
  <c r="AT120" i="83"/>
  <c r="AS120" i="83"/>
  <c r="AR120" i="83"/>
  <c r="AQ120" i="83"/>
  <c r="AP120" i="83"/>
  <c r="AO120" i="83"/>
  <c r="AN120" i="83"/>
  <c r="AM120" i="83"/>
  <c r="AL120" i="83"/>
  <c r="AK120" i="83"/>
  <c r="AJ120" i="83"/>
  <c r="AI120" i="83"/>
  <c r="AH120" i="83"/>
  <c r="AG120" i="83"/>
  <c r="AF120" i="83"/>
  <c r="AE120" i="83"/>
  <c r="AD120" i="83"/>
  <c r="AC120" i="83"/>
  <c r="AB120" i="83"/>
  <c r="AA120" i="83"/>
  <c r="Z120" i="83"/>
  <c r="Y120" i="83"/>
  <c r="X120" i="83"/>
  <c r="W120" i="83"/>
  <c r="V120" i="83"/>
  <c r="U120" i="83"/>
  <c r="T120" i="83"/>
  <c r="S120" i="83"/>
  <c r="R120" i="83"/>
  <c r="Q120" i="83"/>
  <c r="P120" i="83"/>
  <c r="O120" i="83"/>
  <c r="N120" i="83"/>
  <c r="M120" i="83"/>
  <c r="L120" i="83"/>
  <c r="K120" i="83"/>
  <c r="J120" i="83"/>
  <c r="I120" i="83"/>
  <c r="H120" i="83"/>
  <c r="CJ119" i="83"/>
  <c r="CI119" i="83"/>
  <c r="CH119" i="83"/>
  <c r="CG119" i="83"/>
  <c r="CF119" i="83"/>
  <c r="CE119" i="83"/>
  <c r="CD119" i="83"/>
  <c r="CC119" i="83"/>
  <c r="CB119" i="83"/>
  <c r="CA119" i="83"/>
  <c r="BZ119" i="83"/>
  <c r="BY119" i="83"/>
  <c r="BX119" i="83"/>
  <c r="BW119" i="83"/>
  <c r="BV119" i="83"/>
  <c r="BU119" i="83"/>
  <c r="BT119" i="83"/>
  <c r="BS119" i="83"/>
  <c r="BR119" i="83"/>
  <c r="BQ119" i="83"/>
  <c r="BP119" i="83"/>
  <c r="BO119" i="83"/>
  <c r="BN119" i="83"/>
  <c r="BM119" i="83"/>
  <c r="BL119" i="83"/>
  <c r="BK119" i="83"/>
  <c r="BJ119" i="83"/>
  <c r="BI119" i="83"/>
  <c r="BH119" i="83"/>
  <c r="BG119" i="83"/>
  <c r="BF119" i="83"/>
  <c r="BE119" i="83"/>
  <c r="BD119" i="83"/>
  <c r="BC119" i="83"/>
  <c r="BB119" i="83"/>
  <c r="BA119" i="83"/>
  <c r="AZ119" i="83"/>
  <c r="AY119" i="83"/>
  <c r="AX119" i="83"/>
  <c r="AW119" i="83"/>
  <c r="AV119" i="83"/>
  <c r="AU119" i="83"/>
  <c r="AT119" i="83"/>
  <c r="AS119" i="83"/>
  <c r="AR119" i="83"/>
  <c r="AQ119" i="83"/>
  <c r="AP119" i="83"/>
  <c r="AO119" i="83"/>
  <c r="AN119" i="83"/>
  <c r="AM119" i="83"/>
  <c r="AL119" i="83"/>
  <c r="AK119" i="83"/>
  <c r="AJ119" i="83"/>
  <c r="AI119" i="83"/>
  <c r="AH119" i="83"/>
  <c r="AG119" i="83"/>
  <c r="AF119" i="83"/>
  <c r="AE119" i="83"/>
  <c r="AD119" i="83"/>
  <c r="AC119" i="83"/>
  <c r="AB119" i="83"/>
  <c r="AA119" i="83"/>
  <c r="Z119" i="83"/>
  <c r="Y119" i="83"/>
  <c r="X119" i="83"/>
  <c r="W119" i="83"/>
  <c r="V119" i="83"/>
  <c r="U119" i="83"/>
  <c r="T119" i="83"/>
  <c r="S119" i="83"/>
  <c r="R119" i="83"/>
  <c r="Q119" i="83"/>
  <c r="P119" i="83"/>
  <c r="O119" i="83"/>
  <c r="N119" i="83"/>
  <c r="M119" i="83"/>
  <c r="L119" i="83"/>
  <c r="K119" i="83"/>
  <c r="J119" i="83"/>
  <c r="I119" i="83"/>
  <c r="H119" i="83"/>
  <c r="CJ118" i="83"/>
  <c r="CI118" i="83"/>
  <c r="CH118" i="83"/>
  <c r="CG118" i="83"/>
  <c r="CF118" i="83"/>
  <c r="CE118" i="83"/>
  <c r="CD118" i="83"/>
  <c r="CC118" i="83"/>
  <c r="CB118" i="83"/>
  <c r="CA118" i="83"/>
  <c r="BZ118" i="83"/>
  <c r="BY118" i="83"/>
  <c r="BX118" i="83"/>
  <c r="BW118" i="83"/>
  <c r="BV118" i="83"/>
  <c r="BU118" i="83"/>
  <c r="BT118" i="83"/>
  <c r="BS118" i="83"/>
  <c r="BR118" i="83"/>
  <c r="BQ118" i="83"/>
  <c r="BP118" i="83"/>
  <c r="BO118" i="83"/>
  <c r="BN118" i="83"/>
  <c r="BM118" i="83"/>
  <c r="BL118" i="83"/>
  <c r="BK118" i="83"/>
  <c r="BJ118" i="83"/>
  <c r="BI118" i="83"/>
  <c r="BH118" i="83"/>
  <c r="BG118" i="83"/>
  <c r="BF118" i="83"/>
  <c r="BE118" i="83"/>
  <c r="BD118" i="83"/>
  <c r="BC118" i="83"/>
  <c r="BB118" i="83"/>
  <c r="BA118" i="83"/>
  <c r="AZ118" i="83"/>
  <c r="AY118" i="83"/>
  <c r="AX118" i="83"/>
  <c r="AW118" i="83"/>
  <c r="AV118" i="83"/>
  <c r="AU118" i="83"/>
  <c r="AT118" i="83"/>
  <c r="AS118" i="83"/>
  <c r="AR118" i="83"/>
  <c r="AQ118" i="83"/>
  <c r="AP118" i="83"/>
  <c r="AO118" i="83"/>
  <c r="AO124" i="83" s="1"/>
  <c r="AN118" i="83"/>
  <c r="AM118" i="83"/>
  <c r="AL118" i="83"/>
  <c r="AK118" i="83"/>
  <c r="AJ118" i="83"/>
  <c r="AI118" i="83"/>
  <c r="AH118" i="83"/>
  <c r="AG118" i="83"/>
  <c r="AF118" i="83"/>
  <c r="AE118" i="83"/>
  <c r="AD118" i="83"/>
  <c r="AC118" i="83"/>
  <c r="AB118" i="83"/>
  <c r="AA118" i="83"/>
  <c r="Z118" i="83"/>
  <c r="Y118" i="83"/>
  <c r="X118" i="83"/>
  <c r="W118" i="83"/>
  <c r="V118" i="83"/>
  <c r="U118" i="83"/>
  <c r="T118" i="83"/>
  <c r="S118" i="83"/>
  <c r="R118" i="83"/>
  <c r="Q118" i="83"/>
  <c r="P118" i="83"/>
  <c r="O118" i="83"/>
  <c r="N118" i="83"/>
  <c r="M118" i="83"/>
  <c r="L118" i="83"/>
  <c r="K118" i="83"/>
  <c r="J118" i="83"/>
  <c r="I118" i="83"/>
  <c r="H118" i="83"/>
  <c r="CJ112" i="83"/>
  <c r="CI112" i="83"/>
  <c r="CI143" i="83" s="1"/>
  <c r="CH112" i="83"/>
  <c r="CH143" i="83" s="1"/>
  <c r="CG112" i="83"/>
  <c r="CG143" i="83" s="1"/>
  <c r="CF112" i="83"/>
  <c r="CF143" i="83" s="1"/>
  <c r="CE112" i="83"/>
  <c r="CE143" i="83" s="1"/>
  <c r="CD112" i="83"/>
  <c r="CD143" i="83" s="1"/>
  <c r="CC112" i="83"/>
  <c r="CC143" i="83" s="1"/>
  <c r="CB112" i="83"/>
  <c r="CB143" i="83" s="1"/>
  <c r="CA112" i="83"/>
  <c r="CA143" i="83" s="1"/>
  <c r="BZ112" i="83"/>
  <c r="BY112" i="83"/>
  <c r="BX112" i="83"/>
  <c r="BW112" i="83"/>
  <c r="BV112" i="83"/>
  <c r="BV143" i="83" s="1"/>
  <c r="BU112" i="83"/>
  <c r="BU143" i="83" s="1"/>
  <c r="BT112" i="83"/>
  <c r="BT143" i="83" s="1"/>
  <c r="BS112" i="83"/>
  <c r="BS143" i="83" s="1"/>
  <c r="BR112" i="83"/>
  <c r="BR143" i="83" s="1"/>
  <c r="BQ112" i="83"/>
  <c r="BQ143" i="83" s="1"/>
  <c r="BP112" i="83"/>
  <c r="BP143" i="83" s="1"/>
  <c r="BO112" i="83"/>
  <c r="BO143" i="83" s="1"/>
  <c r="BN112" i="83"/>
  <c r="BM112" i="83"/>
  <c r="BL112" i="83"/>
  <c r="BK112" i="83"/>
  <c r="BK143" i="83" s="1"/>
  <c r="BJ112" i="83"/>
  <c r="BJ143" i="83" s="1"/>
  <c r="BI112" i="83"/>
  <c r="BI143" i="83" s="1"/>
  <c r="BH112" i="83"/>
  <c r="BH143" i="83" s="1"/>
  <c r="BG112" i="83"/>
  <c r="BG143" i="83" s="1"/>
  <c r="BF112" i="83"/>
  <c r="BF143" i="83" s="1"/>
  <c r="BE112" i="83"/>
  <c r="BE143" i="83" s="1"/>
  <c r="BD112" i="83"/>
  <c r="BD143" i="83" s="1"/>
  <c r="BC112" i="83"/>
  <c r="BC143" i="83" s="1"/>
  <c r="BB112" i="83"/>
  <c r="BA112" i="83"/>
  <c r="AZ112" i="83"/>
  <c r="AY112" i="83"/>
  <c r="AX112" i="83"/>
  <c r="AX143" i="83" s="1"/>
  <c r="AW112" i="83"/>
  <c r="AW143" i="83" s="1"/>
  <c r="AV112" i="83"/>
  <c r="AV143" i="83" s="1"/>
  <c r="AU112" i="83"/>
  <c r="AU143" i="83" s="1"/>
  <c r="AT112" i="83"/>
  <c r="AT143" i="83" s="1"/>
  <c r="AS112" i="83"/>
  <c r="AS143" i="83" s="1"/>
  <c r="AR112" i="83"/>
  <c r="AR143" i="83" s="1"/>
  <c r="AQ112" i="83"/>
  <c r="AQ143" i="83" s="1"/>
  <c r="AP112" i="83"/>
  <c r="AO112" i="83"/>
  <c r="AN112" i="83"/>
  <c r="AM112" i="83"/>
  <c r="AM143" i="83" s="1"/>
  <c r="AL112" i="83"/>
  <c r="AL143" i="83" s="1"/>
  <c r="AK112" i="83"/>
  <c r="AK143" i="83" s="1"/>
  <c r="AJ112" i="83"/>
  <c r="AJ143" i="83" s="1"/>
  <c r="AI112" i="83"/>
  <c r="AI143" i="83" s="1"/>
  <c r="AH112" i="83"/>
  <c r="AH143" i="83" s="1"/>
  <c r="AG112" i="83"/>
  <c r="AG143" i="83" s="1"/>
  <c r="AF112" i="83"/>
  <c r="AF143" i="83" s="1"/>
  <c r="AE112" i="83"/>
  <c r="AE143" i="83" s="1"/>
  <c r="AD112" i="83"/>
  <c r="AD143" i="83" s="1"/>
  <c r="AC112" i="83"/>
  <c r="AC143" i="83" s="1"/>
  <c r="AB112" i="83"/>
  <c r="AB143" i="83" s="1"/>
  <c r="AA112" i="83"/>
  <c r="AA143" i="83" s="1"/>
  <c r="Z112" i="83"/>
  <c r="Z143" i="83" s="1"/>
  <c r="Y112" i="83"/>
  <c r="Y143" i="83" s="1"/>
  <c r="X112" i="83"/>
  <c r="X143" i="83" s="1"/>
  <c r="W112" i="83"/>
  <c r="W143" i="83" s="1"/>
  <c r="V112" i="83"/>
  <c r="V143" i="83" s="1"/>
  <c r="U112" i="83"/>
  <c r="U143" i="83" s="1"/>
  <c r="T112" i="83"/>
  <c r="T143" i="83" s="1"/>
  <c r="S112" i="83"/>
  <c r="S143" i="83" s="1"/>
  <c r="R112" i="83"/>
  <c r="R143" i="83" s="1"/>
  <c r="Q112" i="83"/>
  <c r="Q143" i="83" s="1"/>
  <c r="P112" i="83"/>
  <c r="P143" i="83" s="1"/>
  <c r="O112" i="83"/>
  <c r="O143" i="83" s="1"/>
  <c r="N112" i="83"/>
  <c r="N143" i="83" s="1"/>
  <c r="M112" i="83"/>
  <c r="M143" i="83" s="1"/>
  <c r="L112" i="83"/>
  <c r="L143" i="83" s="1"/>
  <c r="K112" i="83"/>
  <c r="K143" i="83" s="1"/>
  <c r="J112" i="83"/>
  <c r="J143" i="83" s="1"/>
  <c r="I112" i="83"/>
  <c r="I143" i="83" s="1"/>
  <c r="H112" i="83"/>
  <c r="H143" i="83" s="1"/>
  <c r="CJ110" i="83"/>
  <c r="CI110" i="83"/>
  <c r="CH110" i="83"/>
  <c r="CG110" i="83"/>
  <c r="CF110" i="83"/>
  <c r="CE110" i="83"/>
  <c r="CD110" i="83"/>
  <c r="CC110" i="83"/>
  <c r="CB110" i="83"/>
  <c r="CA110" i="83"/>
  <c r="BZ110" i="83"/>
  <c r="BY110" i="83"/>
  <c r="BX110" i="83"/>
  <c r="BW110" i="83"/>
  <c r="BV110" i="83"/>
  <c r="BU110" i="83"/>
  <c r="BT110" i="83"/>
  <c r="BS110" i="83"/>
  <c r="BR110" i="83"/>
  <c r="BQ110" i="83"/>
  <c r="BP110" i="83"/>
  <c r="BO110" i="83"/>
  <c r="BN110" i="83"/>
  <c r="BM110" i="83"/>
  <c r="BL110" i="83"/>
  <c r="BK110" i="83"/>
  <c r="BJ110" i="83"/>
  <c r="BI110" i="83"/>
  <c r="BH110" i="83"/>
  <c r="BG110" i="83"/>
  <c r="BF110" i="83"/>
  <c r="BE110" i="83"/>
  <c r="BD110" i="83"/>
  <c r="BC110" i="83"/>
  <c r="BB110" i="83"/>
  <c r="BA110" i="83"/>
  <c r="AZ110" i="83"/>
  <c r="AY110" i="83"/>
  <c r="AX110" i="83"/>
  <c r="AW110" i="83"/>
  <c r="AV110" i="83"/>
  <c r="AU110" i="83"/>
  <c r="AT110" i="83"/>
  <c r="AS110" i="83"/>
  <c r="AR110" i="83"/>
  <c r="AQ110" i="83"/>
  <c r="AP110" i="83"/>
  <c r="AO110" i="83"/>
  <c r="AN110" i="83"/>
  <c r="AM110" i="83"/>
  <c r="AL110" i="83"/>
  <c r="AK110" i="83"/>
  <c r="AJ110" i="83"/>
  <c r="AI110" i="83"/>
  <c r="AH110" i="83"/>
  <c r="AG110" i="83"/>
  <c r="AF110" i="83"/>
  <c r="AE110" i="83"/>
  <c r="AD110" i="83"/>
  <c r="AC110" i="83"/>
  <c r="AB110" i="83"/>
  <c r="AA110" i="83"/>
  <c r="Z110" i="83"/>
  <c r="Y110" i="83"/>
  <c r="X110" i="83"/>
  <c r="W110" i="83"/>
  <c r="V110" i="83"/>
  <c r="U110" i="83"/>
  <c r="T110" i="83"/>
  <c r="S110" i="83"/>
  <c r="R110" i="83"/>
  <c r="Q110" i="83"/>
  <c r="P110" i="83"/>
  <c r="O110" i="83"/>
  <c r="N110" i="83"/>
  <c r="M110" i="83"/>
  <c r="L110" i="83"/>
  <c r="K110" i="83"/>
  <c r="J110" i="83"/>
  <c r="I110" i="83"/>
  <c r="H110" i="83"/>
  <c r="CJ109" i="83"/>
  <c r="CI109" i="83"/>
  <c r="CH109" i="83"/>
  <c r="CG109" i="83"/>
  <c r="CF109" i="83"/>
  <c r="CE109" i="83"/>
  <c r="CD109" i="83"/>
  <c r="CD132" i="83" s="1"/>
  <c r="CC109" i="83"/>
  <c r="CB109" i="83"/>
  <c r="CA109" i="83"/>
  <c r="BZ109" i="83"/>
  <c r="BY109" i="83"/>
  <c r="BX109" i="83"/>
  <c r="BW109" i="83"/>
  <c r="BV109" i="83"/>
  <c r="BU109" i="83"/>
  <c r="BT109" i="83"/>
  <c r="BT132" i="83" s="1"/>
  <c r="BS109" i="83"/>
  <c r="BR109" i="83"/>
  <c r="BQ109" i="83"/>
  <c r="BP109" i="83"/>
  <c r="BO109" i="83"/>
  <c r="BN109" i="83"/>
  <c r="BM109" i="83"/>
  <c r="BL109" i="83"/>
  <c r="BK109" i="83"/>
  <c r="BJ109" i="83"/>
  <c r="BI109" i="83"/>
  <c r="BH109" i="83"/>
  <c r="BG109" i="83"/>
  <c r="BF109" i="83"/>
  <c r="BE109" i="83"/>
  <c r="BD109" i="83"/>
  <c r="BC109" i="83"/>
  <c r="BB109" i="83"/>
  <c r="BB132" i="83" s="1"/>
  <c r="BA109" i="83"/>
  <c r="AZ109" i="83"/>
  <c r="AY109" i="83"/>
  <c r="AX109" i="83"/>
  <c r="AW109" i="83"/>
  <c r="AV109" i="83"/>
  <c r="AV132" i="83" s="1"/>
  <c r="AU109" i="83"/>
  <c r="AT109" i="83"/>
  <c r="AS109" i="83"/>
  <c r="AR109" i="83"/>
  <c r="AQ109" i="83"/>
  <c r="AP109" i="83"/>
  <c r="AP132" i="83" s="1"/>
  <c r="AO109" i="83"/>
  <c r="AN109" i="83"/>
  <c r="AM109" i="83"/>
  <c r="AL109" i="83"/>
  <c r="AL132" i="83" s="1"/>
  <c r="AK109" i="83"/>
  <c r="AK132" i="83" s="1"/>
  <c r="AJ109" i="83"/>
  <c r="AI109" i="83"/>
  <c r="AH109" i="83"/>
  <c r="AH132" i="83" s="1"/>
  <c r="AG109" i="83"/>
  <c r="AG132" i="83" s="1"/>
  <c r="AF109" i="83"/>
  <c r="AF132" i="83" s="1"/>
  <c r="AE109" i="83"/>
  <c r="AE132" i="83" s="1"/>
  <c r="AD109" i="83"/>
  <c r="AC109" i="83"/>
  <c r="AB109" i="83"/>
  <c r="AA109" i="83"/>
  <c r="Z109" i="83"/>
  <c r="Z132" i="83" s="1"/>
  <c r="Y109" i="83"/>
  <c r="Y132" i="83" s="1"/>
  <c r="X109" i="83"/>
  <c r="W109" i="83"/>
  <c r="V109" i="83"/>
  <c r="U109" i="83"/>
  <c r="U132" i="83" s="1"/>
  <c r="T109" i="83"/>
  <c r="T132" i="83" s="1"/>
  <c r="S109" i="83"/>
  <c r="S132" i="83" s="1"/>
  <c r="R109" i="83"/>
  <c r="Q109" i="83"/>
  <c r="Q132" i="83" s="1"/>
  <c r="P109" i="83"/>
  <c r="O109" i="83"/>
  <c r="O132" i="83" s="1"/>
  <c r="N109" i="83"/>
  <c r="N132" i="83" s="1"/>
  <c r="M109" i="83"/>
  <c r="L109" i="83"/>
  <c r="K109" i="83"/>
  <c r="K132" i="83" s="1"/>
  <c r="J109" i="83"/>
  <c r="I109" i="83"/>
  <c r="H109" i="83"/>
  <c r="H132" i="83" s="1"/>
  <c r="CJ108" i="83"/>
  <c r="CI108" i="83"/>
  <c r="CH108" i="83"/>
  <c r="CG108" i="83"/>
  <c r="CF108" i="83"/>
  <c r="CE108" i="83"/>
  <c r="CD108" i="83"/>
  <c r="CC108" i="83"/>
  <c r="CB108" i="83"/>
  <c r="CA108" i="83"/>
  <c r="BZ108" i="83"/>
  <c r="BY108" i="83"/>
  <c r="BX108" i="83"/>
  <c r="BW108" i="83"/>
  <c r="BV108" i="83"/>
  <c r="BU108" i="83"/>
  <c r="BT108" i="83"/>
  <c r="BS108" i="83"/>
  <c r="BR108" i="83"/>
  <c r="BQ108" i="83"/>
  <c r="BP108" i="83"/>
  <c r="BO108" i="83"/>
  <c r="BN108" i="83"/>
  <c r="BM108" i="83"/>
  <c r="BL108" i="83"/>
  <c r="BK108" i="83"/>
  <c r="BJ108" i="83"/>
  <c r="BI108" i="83"/>
  <c r="BH108" i="83"/>
  <c r="BG108" i="83"/>
  <c r="BF108" i="83"/>
  <c r="BE108" i="83"/>
  <c r="BD108" i="83"/>
  <c r="BC108" i="83"/>
  <c r="BB108" i="83"/>
  <c r="BA108" i="83"/>
  <c r="AZ108" i="83"/>
  <c r="AY108" i="83"/>
  <c r="AX108" i="83"/>
  <c r="AW108" i="83"/>
  <c r="AV108" i="83"/>
  <c r="AU108" i="83"/>
  <c r="AT108" i="83"/>
  <c r="AS108" i="83"/>
  <c r="AR108" i="83"/>
  <c r="AQ108" i="83"/>
  <c r="AP108" i="83"/>
  <c r="AO108" i="83"/>
  <c r="AN108" i="83"/>
  <c r="AM108" i="83"/>
  <c r="AL108" i="83"/>
  <c r="AK108" i="83"/>
  <c r="AJ108" i="83"/>
  <c r="AI108" i="83"/>
  <c r="AH108" i="83"/>
  <c r="AG108" i="83"/>
  <c r="AF108" i="83"/>
  <c r="AE108" i="83"/>
  <c r="AD108" i="83"/>
  <c r="AC108" i="83"/>
  <c r="AB108" i="83"/>
  <c r="AA108" i="83"/>
  <c r="Z108" i="83"/>
  <c r="Y108" i="83"/>
  <c r="X108" i="83"/>
  <c r="W108" i="83"/>
  <c r="V108" i="83"/>
  <c r="U108" i="83"/>
  <c r="T108" i="83"/>
  <c r="S108" i="83"/>
  <c r="R108" i="83"/>
  <c r="Q108" i="83"/>
  <c r="P108" i="83"/>
  <c r="O108" i="83"/>
  <c r="N108" i="83"/>
  <c r="M108" i="83"/>
  <c r="L108" i="83"/>
  <c r="K108" i="83"/>
  <c r="J108" i="83"/>
  <c r="I108" i="83"/>
  <c r="H108" i="83"/>
  <c r="BT107" i="83"/>
  <c r="BT111" i="83" s="1"/>
  <c r="BT113" i="83" s="1"/>
  <c r="CJ106" i="83"/>
  <c r="CI106" i="83"/>
  <c r="CH106" i="83"/>
  <c r="CG106" i="83"/>
  <c r="CF106" i="83"/>
  <c r="CE106" i="83"/>
  <c r="CD106" i="83"/>
  <c r="CC106" i="83"/>
  <c r="CB106" i="83"/>
  <c r="CA106" i="83"/>
  <c r="BZ106" i="83"/>
  <c r="BY106" i="83"/>
  <c r="BX106" i="83"/>
  <c r="BW106" i="83"/>
  <c r="BV106" i="83"/>
  <c r="BU106" i="83"/>
  <c r="BT106" i="83"/>
  <c r="BS106" i="83"/>
  <c r="BR106" i="83"/>
  <c r="BQ106" i="83"/>
  <c r="BP106" i="83"/>
  <c r="BO106" i="83"/>
  <c r="BN106" i="83"/>
  <c r="BM106" i="83"/>
  <c r="BL106" i="83"/>
  <c r="BK106" i="83"/>
  <c r="BJ106" i="83"/>
  <c r="BI106" i="83"/>
  <c r="BH106" i="83"/>
  <c r="BG106" i="83"/>
  <c r="BF106" i="83"/>
  <c r="BE106" i="83"/>
  <c r="BD106" i="83"/>
  <c r="BC106" i="83"/>
  <c r="BB106" i="83"/>
  <c r="BA106" i="83"/>
  <c r="AZ106" i="83"/>
  <c r="AY106" i="83"/>
  <c r="AX106" i="83"/>
  <c r="AW106" i="83"/>
  <c r="AV106" i="83"/>
  <c r="AU106" i="83"/>
  <c r="AT106" i="83"/>
  <c r="AS106" i="83"/>
  <c r="AR106" i="83"/>
  <c r="AQ106" i="83"/>
  <c r="AP106" i="83"/>
  <c r="AO106" i="83"/>
  <c r="AN106" i="83"/>
  <c r="M106" i="83"/>
  <c r="L106" i="83"/>
  <c r="K106" i="83"/>
  <c r="J106" i="83"/>
  <c r="I106" i="83"/>
  <c r="H106" i="83"/>
  <c r="BJ105" i="83"/>
  <c r="CH104" i="83"/>
  <c r="BT104" i="83"/>
  <c r="BS104" i="83"/>
  <c r="BS107" i="83" s="1"/>
  <c r="BO104" i="83"/>
  <c r="BJ104" i="83"/>
  <c r="BJ107" i="83" s="1"/>
  <c r="BE104" i="83"/>
  <c r="AY104" i="83"/>
  <c r="AS104" i="83"/>
  <c r="CI138" i="83"/>
  <c r="CH138" i="83"/>
  <c r="CG138" i="83"/>
  <c r="CF138" i="83"/>
  <c r="CE138" i="83"/>
  <c r="CD138" i="83"/>
  <c r="CB138" i="83"/>
  <c r="CA138" i="83"/>
  <c r="BZ138" i="83"/>
  <c r="BY138" i="83"/>
  <c r="BX138" i="83"/>
  <c r="BW138" i="83"/>
  <c r="BV138" i="83"/>
  <c r="BU138" i="83"/>
  <c r="BT138" i="83"/>
  <c r="BS138" i="83"/>
  <c r="BR138" i="83"/>
  <c r="BQ138" i="83"/>
  <c r="BP138" i="83"/>
  <c r="BO138" i="83"/>
  <c r="BN138" i="83"/>
  <c r="BM138" i="83"/>
  <c r="BL138" i="83"/>
  <c r="BK138" i="83"/>
  <c r="BJ138" i="83"/>
  <c r="BI138" i="83"/>
  <c r="BH138" i="83"/>
  <c r="BG138" i="83"/>
  <c r="BF138" i="83"/>
  <c r="BE138" i="83"/>
  <c r="BD138" i="83"/>
  <c r="BC138" i="83"/>
  <c r="BB138" i="83"/>
  <c r="BA138" i="83"/>
  <c r="AZ138" i="83"/>
  <c r="AY138" i="83"/>
  <c r="AX138" i="83"/>
  <c r="AW138" i="83"/>
  <c r="AV138" i="83"/>
  <c r="AU138" i="83"/>
  <c r="AT138" i="83"/>
  <c r="AS138" i="83"/>
  <c r="AQ138" i="83"/>
  <c r="AP138" i="83"/>
  <c r="AO138" i="83"/>
  <c r="AN138" i="83"/>
  <c r="AM138" i="83"/>
  <c r="AL138" i="83"/>
  <c r="AK138" i="83"/>
  <c r="AJ138" i="83"/>
  <c r="AI138" i="83"/>
  <c r="AH138" i="83"/>
  <c r="AG138" i="83"/>
  <c r="AF138" i="83"/>
  <c r="AE138" i="83"/>
  <c r="AD138" i="83"/>
  <c r="AC138" i="83"/>
  <c r="AB138" i="83"/>
  <c r="AA138" i="83"/>
  <c r="Z138" i="83"/>
  <c r="Y138" i="83"/>
  <c r="X138" i="83"/>
  <c r="W138" i="83"/>
  <c r="V138" i="83"/>
  <c r="U138" i="83"/>
  <c r="T138" i="83"/>
  <c r="S138" i="83"/>
  <c r="R138" i="83"/>
  <c r="Q138" i="83"/>
  <c r="P138" i="83"/>
  <c r="O138" i="83"/>
  <c r="N138" i="83"/>
  <c r="M138" i="83"/>
  <c r="L138" i="83"/>
  <c r="K138" i="83"/>
  <c r="J138" i="83"/>
  <c r="I138" i="83"/>
  <c r="H138" i="83"/>
  <c r="BZ87" i="83"/>
  <c r="BZ89" i="83" s="1"/>
  <c r="AP87" i="83"/>
  <c r="AP89" i="83" s="1"/>
  <c r="CJ85" i="83"/>
  <c r="CI85" i="83"/>
  <c r="CH85" i="83"/>
  <c r="CG85" i="83"/>
  <c r="CF85" i="83"/>
  <c r="CE85" i="83"/>
  <c r="CD85" i="83"/>
  <c r="CC85" i="83"/>
  <c r="CB85" i="83"/>
  <c r="CA85" i="83"/>
  <c r="BZ85" i="83"/>
  <c r="BZ131" i="83" s="1"/>
  <c r="BY85" i="83"/>
  <c r="BY122" i="83" s="1"/>
  <c r="BX85" i="83"/>
  <c r="BW85" i="83"/>
  <c r="BV85" i="83"/>
  <c r="BU85" i="83"/>
  <c r="BT85" i="83"/>
  <c r="BS85" i="83"/>
  <c r="BS122" i="83" s="1"/>
  <c r="BR85" i="83"/>
  <c r="BQ85" i="83"/>
  <c r="BP85" i="83"/>
  <c r="BO85" i="83"/>
  <c r="BN85" i="83"/>
  <c r="BM85" i="83"/>
  <c r="BL85" i="83"/>
  <c r="BK85" i="83"/>
  <c r="BJ85" i="83"/>
  <c r="BI85" i="83"/>
  <c r="BH85" i="83"/>
  <c r="BG85" i="83"/>
  <c r="BG122" i="83" s="1"/>
  <c r="BF85" i="83"/>
  <c r="BE85" i="83"/>
  <c r="BE123" i="83" s="1"/>
  <c r="BD85" i="83"/>
  <c r="BC85" i="83"/>
  <c r="BB85" i="83"/>
  <c r="BA85" i="83"/>
  <c r="AZ85" i="83"/>
  <c r="AY85" i="83"/>
  <c r="AX85" i="83"/>
  <c r="AW85" i="83"/>
  <c r="AV85" i="83"/>
  <c r="AU85" i="83"/>
  <c r="AU122" i="83" s="1"/>
  <c r="AT85" i="83"/>
  <c r="AT123" i="83" s="1"/>
  <c r="AS85" i="83"/>
  <c r="AS123" i="83" s="1"/>
  <c r="AR85" i="83"/>
  <c r="AQ85" i="83"/>
  <c r="AP85" i="83"/>
  <c r="AP131" i="83" s="1"/>
  <c r="AO85" i="83"/>
  <c r="AO123" i="83" s="1"/>
  <c r="AN85" i="83"/>
  <c r="AM85" i="83"/>
  <c r="AL85" i="83"/>
  <c r="AL131" i="83" s="1"/>
  <c r="AK85" i="83"/>
  <c r="AK131" i="83" s="1"/>
  <c r="AJ85" i="83"/>
  <c r="AI85" i="83"/>
  <c r="AI131" i="83" s="1"/>
  <c r="AH85" i="83"/>
  <c r="AH123" i="83" s="1"/>
  <c r="AG85" i="83"/>
  <c r="AF85" i="83"/>
  <c r="AE85" i="83"/>
  <c r="AD85" i="83"/>
  <c r="AD131" i="83" s="1"/>
  <c r="AC85" i="83"/>
  <c r="AC131" i="83" s="1"/>
  <c r="AB85" i="83"/>
  <c r="AB123" i="83" s="1"/>
  <c r="AA85" i="83"/>
  <c r="Z85" i="83"/>
  <c r="Y85" i="83"/>
  <c r="X85" i="83"/>
  <c r="W85" i="83"/>
  <c r="W122" i="83" s="1"/>
  <c r="V85" i="83"/>
  <c r="U85" i="83"/>
  <c r="T85" i="83"/>
  <c r="S85" i="83"/>
  <c r="S122" i="83" s="1"/>
  <c r="R85" i="83"/>
  <c r="R122" i="83" s="1"/>
  <c r="Q85" i="83"/>
  <c r="Q122" i="83" s="1"/>
  <c r="P85" i="83"/>
  <c r="O85" i="83"/>
  <c r="N85" i="83"/>
  <c r="M85" i="83"/>
  <c r="L85" i="83"/>
  <c r="K85" i="83"/>
  <c r="K122" i="83" s="1"/>
  <c r="J85" i="83"/>
  <c r="J131" i="83" s="1"/>
  <c r="I85" i="83"/>
  <c r="I122" i="83" s="1"/>
  <c r="H85" i="83"/>
  <c r="CJ84" i="83"/>
  <c r="CI84" i="83"/>
  <c r="CH84" i="83"/>
  <c r="CG84" i="83"/>
  <c r="CF84" i="83"/>
  <c r="CE84" i="83"/>
  <c r="CD84" i="83"/>
  <c r="CC84" i="83"/>
  <c r="CB84" i="83"/>
  <c r="CA84" i="83"/>
  <c r="BZ84" i="83"/>
  <c r="BY84" i="83"/>
  <c r="BX84" i="83"/>
  <c r="BW84" i="83"/>
  <c r="BV84" i="83"/>
  <c r="BU84" i="83"/>
  <c r="BT84" i="83"/>
  <c r="BS84" i="83"/>
  <c r="BR84" i="83"/>
  <c r="BQ84" i="83"/>
  <c r="BP84" i="83"/>
  <c r="BO84" i="83"/>
  <c r="BN84" i="83"/>
  <c r="BM84" i="83"/>
  <c r="BL84" i="83"/>
  <c r="BK84" i="83"/>
  <c r="BJ84" i="83"/>
  <c r="BI84" i="83"/>
  <c r="BH84" i="83"/>
  <c r="BG84" i="83"/>
  <c r="BF84" i="83"/>
  <c r="BE84" i="83"/>
  <c r="BD84" i="83"/>
  <c r="BC84" i="83"/>
  <c r="BB84" i="83"/>
  <c r="BA84" i="83"/>
  <c r="AZ84" i="83"/>
  <c r="AY84" i="83"/>
  <c r="AX84" i="83"/>
  <c r="AW84" i="83"/>
  <c r="AV84" i="83"/>
  <c r="AU84" i="83"/>
  <c r="AT84" i="83"/>
  <c r="AS84" i="83"/>
  <c r="AR84" i="83"/>
  <c r="AQ84" i="83"/>
  <c r="AP84" i="83"/>
  <c r="AO84" i="83"/>
  <c r="AN84" i="83"/>
  <c r="AM84" i="83"/>
  <c r="AL84" i="83"/>
  <c r="AK84" i="83"/>
  <c r="AJ84" i="83"/>
  <c r="AI84" i="83"/>
  <c r="AH84" i="83"/>
  <c r="AG84" i="83"/>
  <c r="AF84" i="83"/>
  <c r="AE84" i="83"/>
  <c r="AD84" i="83"/>
  <c r="AC84" i="83"/>
  <c r="AB84" i="83"/>
  <c r="AA84" i="83"/>
  <c r="Z84" i="83"/>
  <c r="Y84" i="83"/>
  <c r="X84" i="83"/>
  <c r="W84" i="83"/>
  <c r="V84" i="83"/>
  <c r="U84" i="83"/>
  <c r="T84" i="83"/>
  <c r="S84" i="83"/>
  <c r="R84" i="83"/>
  <c r="Q84" i="83"/>
  <c r="P84" i="83"/>
  <c r="O84" i="83"/>
  <c r="N84" i="83"/>
  <c r="M84" i="83"/>
  <c r="L84" i="83"/>
  <c r="K84" i="83"/>
  <c r="J84" i="83"/>
  <c r="I84" i="83"/>
  <c r="H84" i="83"/>
  <c r="CI83" i="83"/>
  <c r="CI54" i="83" s="1"/>
  <c r="CG83" i="83"/>
  <c r="CG87" i="83" s="1"/>
  <c r="CG89" i="83" s="1"/>
  <c r="CB83" i="83"/>
  <c r="BZ83" i="83"/>
  <c r="BV83" i="83"/>
  <c r="BQ83" i="83"/>
  <c r="BK83" i="83"/>
  <c r="BK54" i="83" s="1"/>
  <c r="BJ83" i="83"/>
  <c r="BI83" i="83"/>
  <c r="BI87" i="83" s="1"/>
  <c r="BI89" i="83" s="1"/>
  <c r="BF83" i="83"/>
  <c r="BF87" i="83" s="1"/>
  <c r="BF89" i="83" s="1"/>
  <c r="BC83" i="83"/>
  <c r="BC87" i="83" s="1"/>
  <c r="BC89" i="83" s="1"/>
  <c r="AX83" i="83"/>
  <c r="AS83" i="83"/>
  <c r="AP83" i="83"/>
  <c r="H77" i="83"/>
  <c r="H76" i="83"/>
  <c r="H75" i="83"/>
  <c r="CJ74" i="83"/>
  <c r="CI74" i="83"/>
  <c r="CH74" i="83"/>
  <c r="CG74" i="83"/>
  <c r="CF74" i="83"/>
  <c r="CE74" i="83"/>
  <c r="CD74" i="83"/>
  <c r="CC74" i="83"/>
  <c r="CB74" i="83"/>
  <c r="CA74" i="83"/>
  <c r="BZ74" i="83"/>
  <c r="BY74" i="83"/>
  <c r="BX74" i="83"/>
  <c r="BW74" i="83"/>
  <c r="BV74" i="83"/>
  <c r="BU74" i="83"/>
  <c r="BT74" i="83"/>
  <c r="BS74" i="83"/>
  <c r="BR74" i="83"/>
  <c r="BQ74" i="83"/>
  <c r="BP74" i="83"/>
  <c r="BO74" i="83"/>
  <c r="BN74" i="83"/>
  <c r="BM74" i="83"/>
  <c r="BL74" i="83"/>
  <c r="BK74" i="83"/>
  <c r="BJ74" i="83"/>
  <c r="BI74" i="83"/>
  <c r="BH74" i="83"/>
  <c r="BG74" i="83"/>
  <c r="BF74" i="83"/>
  <c r="BE74" i="83"/>
  <c r="BD74" i="83"/>
  <c r="BC74" i="83"/>
  <c r="BB74" i="83"/>
  <c r="BA74" i="83"/>
  <c r="AZ74" i="83"/>
  <c r="AY74" i="83"/>
  <c r="AX74" i="83"/>
  <c r="AW74" i="83"/>
  <c r="AV74" i="83"/>
  <c r="AU74" i="83"/>
  <c r="AT74" i="83"/>
  <c r="AS74" i="83"/>
  <c r="AR74" i="83"/>
  <c r="AQ74" i="83"/>
  <c r="AP74" i="83"/>
  <c r="AO74" i="83"/>
  <c r="AN74" i="83"/>
  <c r="M74" i="83"/>
  <c r="L74" i="83"/>
  <c r="K74" i="83"/>
  <c r="J74" i="83"/>
  <c r="I74" i="83"/>
  <c r="H74" i="83"/>
  <c r="H69" i="83"/>
  <c r="H46" i="83" s="1"/>
  <c r="H68" i="83"/>
  <c r="I59" i="83"/>
  <c r="I69" i="83" s="1"/>
  <c r="I46" i="83" s="1"/>
  <c r="BV54" i="83"/>
  <c r="BQ54" i="83"/>
  <c r="BJ54" i="83"/>
  <c r="BI54" i="83"/>
  <c r="AX54" i="83"/>
  <c r="AS54" i="83"/>
  <c r="CJ53" i="83"/>
  <c r="CI53" i="83"/>
  <c r="CH53" i="83"/>
  <c r="CG53" i="83"/>
  <c r="CG130" i="83" s="1"/>
  <c r="CF53" i="83"/>
  <c r="CE53" i="83"/>
  <c r="CD53" i="83"/>
  <c r="CC53" i="83"/>
  <c r="CB53" i="83"/>
  <c r="CA53" i="83"/>
  <c r="BZ53" i="83"/>
  <c r="BY53" i="83"/>
  <c r="BX53" i="83"/>
  <c r="BW53" i="83"/>
  <c r="BW83" i="83" s="1"/>
  <c r="BW54" i="83" s="1"/>
  <c r="BV53" i="83"/>
  <c r="BU53" i="83"/>
  <c r="BT53" i="83"/>
  <c r="BS53" i="83"/>
  <c r="BR53" i="83"/>
  <c r="BQ53" i="83"/>
  <c r="BP53" i="83"/>
  <c r="BO53" i="83"/>
  <c r="BN53" i="83"/>
  <c r="BM53" i="83"/>
  <c r="BL53" i="83"/>
  <c r="BK53" i="83"/>
  <c r="BJ53" i="83"/>
  <c r="BJ121" i="83" s="1"/>
  <c r="BI53" i="83"/>
  <c r="BH53" i="83"/>
  <c r="BG53" i="83"/>
  <c r="BF53" i="83"/>
  <c r="BE53" i="83"/>
  <c r="BD53" i="83"/>
  <c r="BC53" i="83"/>
  <c r="BB53" i="83"/>
  <c r="BA53" i="83"/>
  <c r="AZ53" i="83"/>
  <c r="AY53" i="83"/>
  <c r="AX53" i="83"/>
  <c r="AW53" i="83"/>
  <c r="AV53" i="83"/>
  <c r="AV130" i="83" s="1"/>
  <c r="AV133" i="83" s="1"/>
  <c r="AU53" i="83"/>
  <c r="AT53" i="83"/>
  <c r="AS53" i="83"/>
  <c r="AR53" i="83"/>
  <c r="AQ53" i="83"/>
  <c r="AQ121" i="83" s="1"/>
  <c r="AP53" i="83"/>
  <c r="AO53" i="83"/>
  <c r="AN53" i="83"/>
  <c r="AM53" i="83"/>
  <c r="AM83" i="83" s="1"/>
  <c r="AM54" i="83" s="1"/>
  <c r="AL53" i="83"/>
  <c r="AK53" i="83"/>
  <c r="AJ53" i="83"/>
  <c r="AI53" i="83"/>
  <c r="AI121" i="83" s="1"/>
  <c r="AH53" i="83"/>
  <c r="AH83" i="83" s="1"/>
  <c r="AG53" i="83"/>
  <c r="AF53" i="83"/>
  <c r="AF83" i="83" s="1"/>
  <c r="AE53" i="83"/>
  <c r="AD53" i="83"/>
  <c r="AC53" i="83"/>
  <c r="AC104" i="83" s="1"/>
  <c r="AB53" i="83"/>
  <c r="AB83" i="83" s="1"/>
  <c r="AA53" i="83"/>
  <c r="AA130" i="83" s="1"/>
  <c r="Z53" i="83"/>
  <c r="Z104" i="83" s="1"/>
  <c r="Y53" i="83"/>
  <c r="X53" i="83"/>
  <c r="W53" i="83"/>
  <c r="W104" i="83" s="1"/>
  <c r="V53" i="83"/>
  <c r="V104" i="83" s="1"/>
  <c r="V107" i="83" s="1"/>
  <c r="U53" i="83"/>
  <c r="T53" i="83"/>
  <c r="S53" i="83"/>
  <c r="R53" i="83"/>
  <c r="R83" i="83" s="1"/>
  <c r="Q53" i="83"/>
  <c r="P53" i="83"/>
  <c r="P104" i="83" s="1"/>
  <c r="O53" i="83"/>
  <c r="O83" i="83" s="1"/>
  <c r="O54" i="83" s="1"/>
  <c r="N53" i="83"/>
  <c r="M53" i="83"/>
  <c r="M121" i="83" s="1"/>
  <c r="M124" i="83" s="1"/>
  <c r="L53" i="83"/>
  <c r="K53" i="83"/>
  <c r="J53" i="83"/>
  <c r="J130" i="83" s="1"/>
  <c r="I53" i="83"/>
  <c r="I83" i="83" s="1"/>
  <c r="H53" i="83"/>
  <c r="CJ44" i="83"/>
  <c r="CI44" i="83"/>
  <c r="CH44" i="83"/>
  <c r="CG44" i="83"/>
  <c r="CF44" i="83"/>
  <c r="CE44" i="83"/>
  <c r="CD44" i="83"/>
  <c r="CC44" i="83"/>
  <c r="CB44" i="83"/>
  <c r="CA44" i="83"/>
  <c r="BZ44" i="83"/>
  <c r="BY44" i="83"/>
  <c r="BX44" i="83"/>
  <c r="BW44" i="83"/>
  <c r="BV44" i="83"/>
  <c r="BU44" i="83"/>
  <c r="BT44" i="83"/>
  <c r="BS44" i="83"/>
  <c r="BR44" i="83"/>
  <c r="BQ44" i="83"/>
  <c r="BP44" i="83"/>
  <c r="BO44" i="83"/>
  <c r="BN44" i="83"/>
  <c r="BM44" i="83"/>
  <c r="BL44" i="83"/>
  <c r="BK44" i="83"/>
  <c r="BJ44" i="83"/>
  <c r="BI44" i="83"/>
  <c r="BH44" i="83"/>
  <c r="BG44" i="83"/>
  <c r="BF44" i="83"/>
  <c r="BE44" i="83"/>
  <c r="BD44" i="83"/>
  <c r="BC44" i="83"/>
  <c r="BB44" i="83"/>
  <c r="BA44" i="83"/>
  <c r="AZ44" i="83"/>
  <c r="AY44" i="83"/>
  <c r="AX44" i="83"/>
  <c r="AW44" i="83"/>
  <c r="AV44" i="83"/>
  <c r="AU44" i="83"/>
  <c r="AT44" i="83"/>
  <c r="AS44" i="83"/>
  <c r="AR44" i="83"/>
  <c r="AQ44" i="83"/>
  <c r="AP44" i="83"/>
  <c r="AO44" i="83"/>
  <c r="AN44" i="83"/>
  <c r="M44" i="83"/>
  <c r="L44" i="83"/>
  <c r="K44" i="83"/>
  <c r="J44" i="83"/>
  <c r="I44" i="83"/>
  <c r="H44" i="83"/>
  <c r="CJ43" i="83"/>
  <c r="CI43" i="83"/>
  <c r="CH43" i="83"/>
  <c r="CG43" i="83"/>
  <c r="CF43" i="83"/>
  <c r="CE43" i="83"/>
  <c r="CD43" i="83"/>
  <c r="CC43" i="83"/>
  <c r="CB43" i="83"/>
  <c r="CA43" i="83"/>
  <c r="BZ43" i="83"/>
  <c r="BY43" i="83"/>
  <c r="BX43" i="83"/>
  <c r="BW43" i="83"/>
  <c r="BV43" i="83"/>
  <c r="BU43" i="83"/>
  <c r="BT43" i="83"/>
  <c r="BS43" i="83"/>
  <c r="BR43" i="83"/>
  <c r="BQ43" i="83"/>
  <c r="BP43" i="83"/>
  <c r="BO43" i="83"/>
  <c r="BN43" i="83"/>
  <c r="BM43" i="83"/>
  <c r="BL43" i="83"/>
  <c r="BK43" i="83"/>
  <c r="BJ43" i="83"/>
  <c r="BI43" i="83"/>
  <c r="BH43" i="83"/>
  <c r="BG43" i="83"/>
  <c r="BF43" i="83"/>
  <c r="BE43" i="83"/>
  <c r="BD43" i="83"/>
  <c r="BC43" i="83"/>
  <c r="BB43" i="83"/>
  <c r="BA43" i="83"/>
  <c r="AZ43" i="83"/>
  <c r="AY43" i="83"/>
  <c r="AX43" i="83"/>
  <c r="AW43" i="83"/>
  <c r="AV43" i="83"/>
  <c r="AU43" i="83"/>
  <c r="AT43" i="83"/>
  <c r="AS43" i="83"/>
  <c r="AR43" i="83"/>
  <c r="AQ43" i="83"/>
  <c r="AP43" i="83"/>
  <c r="AO43" i="83"/>
  <c r="AN43" i="83"/>
  <c r="AM43" i="83"/>
  <c r="AL43" i="83"/>
  <c r="AK43" i="83"/>
  <c r="AJ43" i="83"/>
  <c r="AI43" i="83"/>
  <c r="AH43" i="83"/>
  <c r="AG43" i="83"/>
  <c r="AF43" i="83"/>
  <c r="AE43" i="83"/>
  <c r="AD43" i="83"/>
  <c r="AC43" i="83"/>
  <c r="AB43" i="83"/>
  <c r="AA43" i="83"/>
  <c r="Z43" i="83"/>
  <c r="Y43" i="83"/>
  <c r="X43" i="83"/>
  <c r="W43" i="83"/>
  <c r="V43" i="83"/>
  <c r="U43" i="83"/>
  <c r="T43" i="83"/>
  <c r="S43" i="83"/>
  <c r="R43" i="83"/>
  <c r="Q43" i="83"/>
  <c r="P43" i="83"/>
  <c r="O43" i="83"/>
  <c r="N43" i="83"/>
  <c r="M43" i="83"/>
  <c r="L43" i="83"/>
  <c r="K43" i="83"/>
  <c r="J43" i="83"/>
  <c r="I43" i="83"/>
  <c r="H43" i="83"/>
  <c r="CJ42" i="83"/>
  <c r="CI42" i="83"/>
  <c r="CH42" i="83"/>
  <c r="CG42" i="83"/>
  <c r="CF42" i="83"/>
  <c r="CE42" i="83"/>
  <c r="CD42" i="83"/>
  <c r="CC42" i="83"/>
  <c r="CB42" i="83"/>
  <c r="CA42" i="83"/>
  <c r="BZ42" i="83"/>
  <c r="BY42" i="83"/>
  <c r="BX42" i="83"/>
  <c r="BW42" i="83"/>
  <c r="BV42" i="83"/>
  <c r="BU42" i="83"/>
  <c r="BT42" i="83"/>
  <c r="BS42" i="83"/>
  <c r="BR42" i="83"/>
  <c r="BQ42" i="83"/>
  <c r="BP42" i="83"/>
  <c r="BO42" i="83"/>
  <c r="BN42" i="83"/>
  <c r="BM42" i="83"/>
  <c r="BL42" i="83"/>
  <c r="BK42" i="83"/>
  <c r="BJ42" i="83"/>
  <c r="BI42" i="83"/>
  <c r="BH42" i="83"/>
  <c r="BG42" i="83"/>
  <c r="BF42" i="83"/>
  <c r="BE42" i="83"/>
  <c r="BD42" i="83"/>
  <c r="BC42" i="83"/>
  <c r="BB42" i="83"/>
  <c r="BA42" i="83"/>
  <c r="AZ42" i="83"/>
  <c r="AY42" i="83"/>
  <c r="AX42" i="83"/>
  <c r="AW42" i="83"/>
  <c r="AV42" i="83"/>
  <c r="AU42" i="83"/>
  <c r="AT42" i="83"/>
  <c r="AS42" i="83"/>
  <c r="AR42" i="83"/>
  <c r="AQ42" i="83"/>
  <c r="AP42" i="83"/>
  <c r="AO42" i="83"/>
  <c r="AN42" i="83"/>
  <c r="M42" i="83"/>
  <c r="L42" i="83"/>
  <c r="K42" i="83"/>
  <c r="J42" i="83"/>
  <c r="I42" i="83"/>
  <c r="H42" i="83"/>
  <c r="BY143" i="82"/>
  <c r="BM143" i="82"/>
  <c r="BA143" i="82"/>
  <c r="AP143" i="82"/>
  <c r="AO143" i="82"/>
  <c r="AC143" i="82"/>
  <c r="Q143" i="82"/>
  <c r="CJ142" i="82"/>
  <c r="CI142" i="82"/>
  <c r="CH142" i="82"/>
  <c r="CG142" i="82"/>
  <c r="CF142" i="82"/>
  <c r="CE142" i="82"/>
  <c r="CD142" i="82"/>
  <c r="CC142" i="82"/>
  <c r="CB142" i="82"/>
  <c r="CA142" i="82"/>
  <c r="BZ142" i="82"/>
  <c r="BY142" i="82"/>
  <c r="BX142" i="82"/>
  <c r="BW142" i="82"/>
  <c r="BV142" i="82"/>
  <c r="BU142" i="82"/>
  <c r="BT142" i="82"/>
  <c r="BS142" i="82"/>
  <c r="BR142" i="82"/>
  <c r="BQ142" i="82"/>
  <c r="BP142" i="82"/>
  <c r="BO142" i="82"/>
  <c r="BN142" i="82"/>
  <c r="BM142" i="82"/>
  <c r="BL142" i="82"/>
  <c r="BK142" i="82"/>
  <c r="BJ142" i="82"/>
  <c r="BI142" i="82"/>
  <c r="BH142" i="82"/>
  <c r="BG142" i="82"/>
  <c r="BF142" i="82"/>
  <c r="BE142" i="82"/>
  <c r="BD142" i="82"/>
  <c r="BC142" i="82"/>
  <c r="BB142" i="82"/>
  <c r="BA142" i="82"/>
  <c r="AZ142" i="82"/>
  <c r="AY142" i="82"/>
  <c r="AX142" i="82"/>
  <c r="AW142" i="82"/>
  <c r="AV142" i="82"/>
  <c r="AU142" i="82"/>
  <c r="AT142" i="82"/>
  <c r="AS142" i="82"/>
  <c r="AR142" i="82"/>
  <c r="AQ142" i="82"/>
  <c r="AP142" i="82"/>
  <c r="AO142" i="82"/>
  <c r="AN142" i="82"/>
  <c r="AM142" i="82"/>
  <c r="AL142" i="82"/>
  <c r="AK142" i="82"/>
  <c r="AJ142" i="82"/>
  <c r="AI142" i="82"/>
  <c r="AH142" i="82"/>
  <c r="AG142" i="82"/>
  <c r="AF142" i="82"/>
  <c r="AE142" i="82"/>
  <c r="AD142" i="82"/>
  <c r="AC142" i="82"/>
  <c r="AB142" i="82"/>
  <c r="AA142" i="82"/>
  <c r="Z142" i="82"/>
  <c r="Y142" i="82"/>
  <c r="X142" i="82"/>
  <c r="W142" i="82"/>
  <c r="V142" i="82"/>
  <c r="U142" i="82"/>
  <c r="T142" i="82"/>
  <c r="S142" i="82"/>
  <c r="R142" i="82"/>
  <c r="Q142" i="82"/>
  <c r="P142" i="82"/>
  <c r="O142" i="82"/>
  <c r="N142" i="82"/>
  <c r="M142" i="82"/>
  <c r="L142" i="82"/>
  <c r="K142" i="82"/>
  <c r="J142" i="82"/>
  <c r="I142" i="82"/>
  <c r="H142" i="82"/>
  <c r="CJ141" i="82"/>
  <c r="CI141" i="82"/>
  <c r="CH141" i="82"/>
  <c r="CG141" i="82"/>
  <c r="CF141" i="82"/>
  <c r="CE141" i="82"/>
  <c r="CD141" i="82"/>
  <c r="CC141" i="82"/>
  <c r="CB141" i="82"/>
  <c r="CA141" i="82"/>
  <c r="BZ141" i="82"/>
  <c r="BY141" i="82"/>
  <c r="BX141" i="82"/>
  <c r="BW141" i="82"/>
  <c r="BV141" i="82"/>
  <c r="BU141" i="82"/>
  <c r="BT141" i="82"/>
  <c r="BS141" i="82"/>
  <c r="BR141" i="82"/>
  <c r="BQ141" i="82"/>
  <c r="BP141" i="82"/>
  <c r="BO141" i="82"/>
  <c r="BN141" i="82"/>
  <c r="BM141" i="82"/>
  <c r="BL141" i="82"/>
  <c r="BK141" i="82"/>
  <c r="BJ141" i="82"/>
  <c r="BI141" i="82"/>
  <c r="BH141" i="82"/>
  <c r="BG141" i="82"/>
  <c r="BF141" i="82"/>
  <c r="BE141" i="82"/>
  <c r="BD141" i="82"/>
  <c r="BC141" i="82"/>
  <c r="BB141" i="82"/>
  <c r="BA141" i="82"/>
  <c r="AZ141" i="82"/>
  <c r="AY141" i="82"/>
  <c r="AX141" i="82"/>
  <c r="AW141" i="82"/>
  <c r="AV141" i="82"/>
  <c r="AU141" i="82"/>
  <c r="AT141" i="82"/>
  <c r="AS141" i="82"/>
  <c r="AR141" i="82"/>
  <c r="AQ141" i="82"/>
  <c r="AP141" i="82"/>
  <c r="AO141" i="82"/>
  <c r="AN141" i="82"/>
  <c r="AM141" i="82"/>
  <c r="AL141" i="82"/>
  <c r="AK141" i="82"/>
  <c r="AJ141" i="82"/>
  <c r="AI141" i="82"/>
  <c r="AH141" i="82"/>
  <c r="AG141" i="82"/>
  <c r="AF141" i="82"/>
  <c r="AE141" i="82"/>
  <c r="AD141" i="82"/>
  <c r="AC141" i="82"/>
  <c r="AB141" i="82"/>
  <c r="AA141" i="82"/>
  <c r="Z141" i="82"/>
  <c r="Y141" i="82"/>
  <c r="X141" i="82"/>
  <c r="W141" i="82"/>
  <c r="V141" i="82"/>
  <c r="U141" i="82"/>
  <c r="T141" i="82"/>
  <c r="S141" i="82"/>
  <c r="R141" i="82"/>
  <c r="Q141" i="82"/>
  <c r="P141" i="82"/>
  <c r="O141" i="82"/>
  <c r="N141" i="82"/>
  <c r="M141" i="82"/>
  <c r="L141" i="82"/>
  <c r="K141" i="82"/>
  <c r="J141" i="82"/>
  <c r="I141" i="82"/>
  <c r="H141" i="82"/>
  <c r="BI138" i="82"/>
  <c r="AW138" i="82"/>
  <c r="AL138" i="82"/>
  <c r="AK138" i="82"/>
  <c r="I138" i="82"/>
  <c r="CJ137" i="82"/>
  <c r="CI137" i="82"/>
  <c r="CH137" i="82"/>
  <c r="CG137" i="82"/>
  <c r="CF137" i="82"/>
  <c r="CE137" i="82"/>
  <c r="CD137" i="82"/>
  <c r="CC137" i="82"/>
  <c r="CB137" i="82"/>
  <c r="CA137" i="82"/>
  <c r="BZ137" i="82"/>
  <c r="BY137" i="82"/>
  <c r="BX137" i="82"/>
  <c r="BW137" i="82"/>
  <c r="BV137" i="82"/>
  <c r="BU137" i="82"/>
  <c r="BT137" i="82"/>
  <c r="BS137" i="82"/>
  <c r="BR137" i="82"/>
  <c r="BQ137" i="82"/>
  <c r="BP137" i="82"/>
  <c r="BO137" i="82"/>
  <c r="BN137" i="82"/>
  <c r="BM137" i="82"/>
  <c r="BL137" i="82"/>
  <c r="BK137" i="82"/>
  <c r="BJ137" i="82"/>
  <c r="BI137" i="82"/>
  <c r="BH137" i="82"/>
  <c r="BG137" i="82"/>
  <c r="BF137" i="82"/>
  <c r="BE137" i="82"/>
  <c r="BD137" i="82"/>
  <c r="BC137" i="82"/>
  <c r="BB137" i="82"/>
  <c r="BA137" i="82"/>
  <c r="AZ137" i="82"/>
  <c r="AY137" i="82"/>
  <c r="AX137" i="82"/>
  <c r="AW137" i="82"/>
  <c r="AV137" i="82"/>
  <c r="AU137" i="82"/>
  <c r="AT137" i="82"/>
  <c r="AS137" i="82"/>
  <c r="AR137" i="82"/>
  <c r="AQ137" i="82"/>
  <c r="AP137" i="82"/>
  <c r="AO137" i="82"/>
  <c r="AN137" i="82"/>
  <c r="AM137" i="82"/>
  <c r="AL137" i="82"/>
  <c r="AK137" i="82"/>
  <c r="AJ137" i="82"/>
  <c r="AI137" i="82"/>
  <c r="AH137" i="82"/>
  <c r="AG137" i="82"/>
  <c r="AF137" i="82"/>
  <c r="AE137" i="82"/>
  <c r="AD137" i="82"/>
  <c r="AC137" i="82"/>
  <c r="AB137" i="82"/>
  <c r="AA137" i="82"/>
  <c r="Z137" i="82"/>
  <c r="Y137" i="82"/>
  <c r="X137" i="82"/>
  <c r="W137" i="82"/>
  <c r="V137" i="82"/>
  <c r="U137" i="82"/>
  <c r="T137" i="82"/>
  <c r="S137" i="82"/>
  <c r="R137" i="82"/>
  <c r="Q137" i="82"/>
  <c r="P137" i="82"/>
  <c r="O137" i="82"/>
  <c r="N137" i="82"/>
  <c r="M137" i="82"/>
  <c r="L137" i="82"/>
  <c r="K137" i="82"/>
  <c r="J137" i="82"/>
  <c r="I137" i="82"/>
  <c r="H137" i="82"/>
  <c r="CJ136" i="82"/>
  <c r="CI136" i="82"/>
  <c r="CH136" i="82"/>
  <c r="CG136" i="82"/>
  <c r="CF136" i="82"/>
  <c r="CE136" i="82"/>
  <c r="CD136" i="82"/>
  <c r="CC136" i="82"/>
  <c r="CB136" i="82"/>
  <c r="CA136" i="82"/>
  <c r="BZ136" i="82"/>
  <c r="BY136" i="82"/>
  <c r="BX136" i="82"/>
  <c r="BW136" i="82"/>
  <c r="BV136" i="82"/>
  <c r="BU136" i="82"/>
  <c r="BT136" i="82"/>
  <c r="BS136" i="82"/>
  <c r="BR136" i="82"/>
  <c r="BQ136" i="82"/>
  <c r="BP136" i="82"/>
  <c r="BO136" i="82"/>
  <c r="BN136" i="82"/>
  <c r="BM136" i="82"/>
  <c r="BL136" i="82"/>
  <c r="BK136" i="82"/>
  <c r="BJ136" i="82"/>
  <c r="BI136" i="82"/>
  <c r="BH136" i="82"/>
  <c r="BG136" i="82"/>
  <c r="BF136" i="82"/>
  <c r="BE136" i="82"/>
  <c r="BD136" i="82"/>
  <c r="BC136" i="82"/>
  <c r="BB136" i="82"/>
  <c r="BA136" i="82"/>
  <c r="AZ136" i="82"/>
  <c r="AY136" i="82"/>
  <c r="AX136" i="82"/>
  <c r="AW136" i="82"/>
  <c r="AV136" i="82"/>
  <c r="AU136" i="82"/>
  <c r="AT136" i="82"/>
  <c r="AS136" i="82"/>
  <c r="AR136" i="82"/>
  <c r="AQ136" i="82"/>
  <c r="AP136" i="82"/>
  <c r="AO136" i="82"/>
  <c r="AN136" i="82"/>
  <c r="AM136" i="82"/>
  <c r="AL136" i="82"/>
  <c r="AK136" i="82"/>
  <c r="AJ136" i="82"/>
  <c r="AI136" i="82"/>
  <c r="AH136" i="82"/>
  <c r="AG136" i="82"/>
  <c r="AF136" i="82"/>
  <c r="AE136" i="82"/>
  <c r="AD136" i="82"/>
  <c r="AC136" i="82"/>
  <c r="AB136" i="82"/>
  <c r="AA136" i="82"/>
  <c r="Z136" i="82"/>
  <c r="Y136" i="82"/>
  <c r="X136" i="82"/>
  <c r="W136" i="82"/>
  <c r="V136" i="82"/>
  <c r="U136" i="82"/>
  <c r="T136" i="82"/>
  <c r="S136" i="82"/>
  <c r="R136" i="82"/>
  <c r="Q136" i="82"/>
  <c r="P136" i="82"/>
  <c r="O136" i="82"/>
  <c r="N136" i="82"/>
  <c r="M136" i="82"/>
  <c r="L136" i="82"/>
  <c r="K136" i="82"/>
  <c r="J136" i="82"/>
  <c r="I136" i="82"/>
  <c r="H136" i="82"/>
  <c r="CH132" i="82"/>
  <c r="CC132" i="82"/>
  <c r="CB132" i="82"/>
  <c r="BU132" i="82"/>
  <c r="BT132" i="82"/>
  <c r="BR132" i="82"/>
  <c r="BQ132" i="82"/>
  <c r="BP132" i="82"/>
  <c r="BI132" i="82"/>
  <c r="BH132" i="82"/>
  <c r="BD132" i="82"/>
  <c r="AW132" i="82"/>
  <c r="AV132" i="82"/>
  <c r="AR132" i="82"/>
  <c r="AF132" i="82"/>
  <c r="Y132" i="82"/>
  <c r="U132" i="82"/>
  <c r="T132" i="82"/>
  <c r="I132" i="82"/>
  <c r="H132" i="82"/>
  <c r="CC131" i="82"/>
  <c r="CA131" i="82"/>
  <c r="BO131" i="82"/>
  <c r="AJ131" i="82"/>
  <c r="AD131" i="82"/>
  <c r="S131" i="82"/>
  <c r="R131" i="82"/>
  <c r="BL130" i="82"/>
  <c r="AZ130" i="82"/>
  <c r="AY130" i="82"/>
  <c r="AD130" i="82"/>
  <c r="CJ129" i="82"/>
  <c r="CI129" i="82"/>
  <c r="CH129" i="82"/>
  <c r="CG129" i="82"/>
  <c r="CF129" i="82"/>
  <c r="CE129" i="82"/>
  <c r="CD129" i="82"/>
  <c r="CC129" i="82"/>
  <c r="CB129" i="82"/>
  <c r="CA129" i="82"/>
  <c r="BZ129" i="82"/>
  <c r="BY129" i="82"/>
  <c r="BX129" i="82"/>
  <c r="BW129" i="82"/>
  <c r="BV129" i="82"/>
  <c r="BU129" i="82"/>
  <c r="BT129" i="82"/>
  <c r="BS129" i="82"/>
  <c r="BR129" i="82"/>
  <c r="BQ129" i="82"/>
  <c r="BP129" i="82"/>
  <c r="BO129" i="82"/>
  <c r="BN129" i="82"/>
  <c r="BM129" i="82"/>
  <c r="BL129" i="82"/>
  <c r="BK129" i="82"/>
  <c r="BJ129" i="82"/>
  <c r="BI129" i="82"/>
  <c r="BH129" i="82"/>
  <c r="BG129" i="82"/>
  <c r="BF129" i="82"/>
  <c r="BE129" i="82"/>
  <c r="BD129" i="82"/>
  <c r="BC129" i="82"/>
  <c r="BB129" i="82"/>
  <c r="BA129" i="82"/>
  <c r="AZ129" i="82"/>
  <c r="AY129" i="82"/>
  <c r="AX129" i="82"/>
  <c r="AW129" i="82"/>
  <c r="AV129" i="82"/>
  <c r="AU129" i="82"/>
  <c r="AT129" i="82"/>
  <c r="AS129" i="82"/>
  <c r="AR129" i="82"/>
  <c r="AQ129" i="82"/>
  <c r="AP129" i="82"/>
  <c r="AO129" i="82"/>
  <c r="AN129" i="82"/>
  <c r="AM129" i="82"/>
  <c r="AL129" i="82"/>
  <c r="AK129" i="82"/>
  <c r="AJ129" i="82"/>
  <c r="AI129" i="82"/>
  <c r="AH129" i="82"/>
  <c r="AG129" i="82"/>
  <c r="AF129" i="82"/>
  <c r="AE129" i="82"/>
  <c r="AD129" i="82"/>
  <c r="AC129" i="82"/>
  <c r="AB129" i="82"/>
  <c r="AA129" i="82"/>
  <c r="Z129" i="82"/>
  <c r="Y129" i="82"/>
  <c r="X129" i="82"/>
  <c r="W129" i="82"/>
  <c r="V129" i="82"/>
  <c r="U129" i="82"/>
  <c r="T129" i="82"/>
  <c r="S129" i="82"/>
  <c r="R129" i="82"/>
  <c r="Q129" i="82"/>
  <c r="P129" i="82"/>
  <c r="O129" i="82"/>
  <c r="N129" i="82"/>
  <c r="M129" i="82"/>
  <c r="L129" i="82"/>
  <c r="K129" i="82"/>
  <c r="J129" i="82"/>
  <c r="I129" i="82"/>
  <c r="H129" i="82"/>
  <c r="I128" i="82"/>
  <c r="H128" i="82"/>
  <c r="AZ133" i="82"/>
  <c r="I127" i="82"/>
  <c r="H127" i="82"/>
  <c r="CA123" i="82"/>
  <c r="BZ123" i="82"/>
  <c r="BO123" i="82"/>
  <c r="BN123" i="82"/>
  <c r="BC123" i="82"/>
  <c r="BB123" i="82"/>
  <c r="AQ123" i="82"/>
  <c r="AP123" i="82"/>
  <c r="AH123" i="82"/>
  <c r="AD123" i="82"/>
  <c r="S123" i="82"/>
  <c r="M123" i="82"/>
  <c r="CB122" i="82"/>
  <c r="BT122" i="82"/>
  <c r="BO122" i="82"/>
  <c r="BI122" i="82"/>
  <c r="BF122" i="82"/>
  <c r="BC122" i="82"/>
  <c r="BB122" i="82"/>
  <c r="AR122" i="82"/>
  <c r="AQ122" i="82"/>
  <c r="AP122" i="82"/>
  <c r="AE122" i="82"/>
  <c r="X122" i="82"/>
  <c r="S122" i="82"/>
  <c r="CF121" i="82"/>
  <c r="BM121" i="82"/>
  <c r="BK121" i="82"/>
  <c r="X121" i="82"/>
  <c r="CJ120" i="82"/>
  <c r="CI120" i="82"/>
  <c r="CH120" i="82"/>
  <c r="CG120" i="82"/>
  <c r="CF120" i="82"/>
  <c r="CE120" i="82"/>
  <c r="CD120" i="82"/>
  <c r="CC120" i="82"/>
  <c r="CB120" i="82"/>
  <c r="CA120" i="82"/>
  <c r="BZ120" i="82"/>
  <c r="BY120" i="82"/>
  <c r="BX120" i="82"/>
  <c r="BW120" i="82"/>
  <c r="BV120" i="82"/>
  <c r="BU120" i="82"/>
  <c r="BT120" i="82"/>
  <c r="BS120" i="82"/>
  <c r="BR120" i="82"/>
  <c r="BQ120" i="82"/>
  <c r="BP120" i="82"/>
  <c r="BO120" i="82"/>
  <c r="BN120" i="82"/>
  <c r="BM120" i="82"/>
  <c r="BL120" i="82"/>
  <c r="BK120" i="82"/>
  <c r="BJ120" i="82"/>
  <c r="BI120" i="82"/>
  <c r="BH120" i="82"/>
  <c r="BG120" i="82"/>
  <c r="BF120" i="82"/>
  <c r="BE120" i="82"/>
  <c r="BD120" i="82"/>
  <c r="BC120" i="82"/>
  <c r="BB120" i="82"/>
  <c r="BA120" i="82"/>
  <c r="AZ120" i="82"/>
  <c r="AY120" i="82"/>
  <c r="AX120" i="82"/>
  <c r="AW120" i="82"/>
  <c r="AV120" i="82"/>
  <c r="AU120" i="82"/>
  <c r="AT120" i="82"/>
  <c r="AS120" i="82"/>
  <c r="AR120" i="82"/>
  <c r="AQ120" i="82"/>
  <c r="AP120" i="82"/>
  <c r="AO120" i="82"/>
  <c r="AN120" i="82"/>
  <c r="AM120" i="82"/>
  <c r="AL120" i="82"/>
  <c r="AK120" i="82"/>
  <c r="AJ120" i="82"/>
  <c r="AI120" i="82"/>
  <c r="AH120" i="82"/>
  <c r="AG120" i="82"/>
  <c r="AF120" i="82"/>
  <c r="AE120" i="82"/>
  <c r="AD120" i="82"/>
  <c r="AC120" i="82"/>
  <c r="AB120" i="82"/>
  <c r="AA120" i="82"/>
  <c r="Z120" i="82"/>
  <c r="Y120" i="82"/>
  <c r="X120" i="82"/>
  <c r="W120" i="82"/>
  <c r="V120" i="82"/>
  <c r="U120" i="82"/>
  <c r="T120" i="82"/>
  <c r="S120" i="82"/>
  <c r="R120" i="82"/>
  <c r="Q120" i="82"/>
  <c r="P120" i="82"/>
  <c r="O120" i="82"/>
  <c r="N120" i="82"/>
  <c r="M120" i="82"/>
  <c r="L120" i="82"/>
  <c r="K120" i="82"/>
  <c r="J120" i="82"/>
  <c r="I120" i="82"/>
  <c r="H120" i="82"/>
  <c r="CJ119" i="82"/>
  <c r="CI119" i="82"/>
  <c r="CH119" i="82"/>
  <c r="CG119" i="82"/>
  <c r="CF119" i="82"/>
  <c r="CE119" i="82"/>
  <c r="CD119" i="82"/>
  <c r="CC119" i="82"/>
  <c r="CB119" i="82"/>
  <c r="CA119" i="82"/>
  <c r="BZ119" i="82"/>
  <c r="BY119" i="82"/>
  <c r="BX119" i="82"/>
  <c r="BW119" i="82"/>
  <c r="BV119" i="82"/>
  <c r="BU119" i="82"/>
  <c r="BT119" i="82"/>
  <c r="BS119" i="82"/>
  <c r="BR119" i="82"/>
  <c r="BQ119" i="82"/>
  <c r="BP119" i="82"/>
  <c r="BO119" i="82"/>
  <c r="BN119" i="82"/>
  <c r="BM119" i="82"/>
  <c r="BL119" i="82"/>
  <c r="BK119" i="82"/>
  <c r="BJ119" i="82"/>
  <c r="BI119" i="82"/>
  <c r="BH119" i="82"/>
  <c r="BG119" i="82"/>
  <c r="BF119" i="82"/>
  <c r="BE119" i="82"/>
  <c r="BD119" i="82"/>
  <c r="BC119" i="82"/>
  <c r="BB119" i="82"/>
  <c r="BA119" i="82"/>
  <c r="AZ119" i="82"/>
  <c r="AY119" i="82"/>
  <c r="AX119" i="82"/>
  <c r="AW119" i="82"/>
  <c r="AV119" i="82"/>
  <c r="AU119" i="82"/>
  <c r="AT119" i="82"/>
  <c r="AS119" i="82"/>
  <c r="AR119" i="82"/>
  <c r="AQ119" i="82"/>
  <c r="AP119" i="82"/>
  <c r="AO119" i="82"/>
  <c r="AN119" i="82"/>
  <c r="AM119" i="82"/>
  <c r="AL119" i="82"/>
  <c r="AK119" i="82"/>
  <c r="AJ119" i="82"/>
  <c r="AI119" i="82"/>
  <c r="AH119" i="82"/>
  <c r="AG119" i="82"/>
  <c r="AF119" i="82"/>
  <c r="AE119" i="82"/>
  <c r="AD119" i="82"/>
  <c r="AC119" i="82"/>
  <c r="AB119" i="82"/>
  <c r="AA119" i="82"/>
  <c r="Z119" i="82"/>
  <c r="Y119" i="82"/>
  <c r="X119" i="82"/>
  <c r="W119" i="82"/>
  <c r="V119" i="82"/>
  <c r="U119" i="82"/>
  <c r="T119" i="82"/>
  <c r="S119" i="82"/>
  <c r="R119" i="82"/>
  <c r="Q119" i="82"/>
  <c r="P119" i="82"/>
  <c r="O119" i="82"/>
  <c r="N119" i="82"/>
  <c r="M119" i="82"/>
  <c r="L119" i="82"/>
  <c r="K119" i="82"/>
  <c r="J119" i="82"/>
  <c r="I119" i="82"/>
  <c r="H119" i="82"/>
  <c r="CJ118" i="82"/>
  <c r="CI118" i="82"/>
  <c r="CH118" i="82"/>
  <c r="CG118" i="82"/>
  <c r="CF118" i="82"/>
  <c r="CE118" i="82"/>
  <c r="CD118" i="82"/>
  <c r="CC118" i="82"/>
  <c r="CB118" i="82"/>
  <c r="CA118" i="82"/>
  <c r="BZ118" i="82"/>
  <c r="BY118" i="82"/>
  <c r="BX118" i="82"/>
  <c r="BW118" i="82"/>
  <c r="BV118" i="82"/>
  <c r="BU118" i="82"/>
  <c r="BT118" i="82"/>
  <c r="BS118" i="82"/>
  <c r="BR118" i="82"/>
  <c r="BQ118" i="82"/>
  <c r="BP118" i="82"/>
  <c r="BO118" i="82"/>
  <c r="BN118" i="82"/>
  <c r="BM118" i="82"/>
  <c r="BL118" i="82"/>
  <c r="BK118" i="82"/>
  <c r="BJ118" i="82"/>
  <c r="BI118" i="82"/>
  <c r="BH118" i="82"/>
  <c r="BG118" i="82"/>
  <c r="BF118" i="82"/>
  <c r="BE118" i="82"/>
  <c r="BD118" i="82"/>
  <c r="BC118" i="82"/>
  <c r="BB118" i="82"/>
  <c r="BA118" i="82"/>
  <c r="AZ118" i="82"/>
  <c r="AY118" i="82"/>
  <c r="AX118" i="82"/>
  <c r="AW118" i="82"/>
  <c r="AV118" i="82"/>
  <c r="AU118" i="82"/>
  <c r="AT118" i="82"/>
  <c r="AS118" i="82"/>
  <c r="AR118" i="82"/>
  <c r="AQ118" i="82"/>
  <c r="AP118" i="82"/>
  <c r="AO118" i="82"/>
  <c r="AN118" i="82"/>
  <c r="AM118" i="82"/>
  <c r="AM124" i="82" s="1"/>
  <c r="AL118" i="82"/>
  <c r="AK118" i="82"/>
  <c r="AJ118" i="82"/>
  <c r="AI118" i="82"/>
  <c r="AH118" i="82"/>
  <c r="AG118" i="82"/>
  <c r="AF118" i="82"/>
  <c r="AE118" i="82"/>
  <c r="AD118" i="82"/>
  <c r="AC118" i="82"/>
  <c r="AB118" i="82"/>
  <c r="AA118" i="82"/>
  <c r="Z118" i="82"/>
  <c r="Y118" i="82"/>
  <c r="X118" i="82"/>
  <c r="W118" i="82"/>
  <c r="V118" i="82"/>
  <c r="U118" i="82"/>
  <c r="T118" i="82"/>
  <c r="S118" i="82"/>
  <c r="R118" i="82"/>
  <c r="Q118" i="82"/>
  <c r="P118" i="82"/>
  <c r="O118" i="82"/>
  <c r="N118" i="82"/>
  <c r="M118" i="82"/>
  <c r="L118" i="82"/>
  <c r="K118" i="82"/>
  <c r="J118" i="82"/>
  <c r="I118" i="82"/>
  <c r="H118" i="82"/>
  <c r="CJ112" i="82"/>
  <c r="CJ143" i="82" s="1"/>
  <c r="CI112" i="82"/>
  <c r="CI143" i="82" s="1"/>
  <c r="CH112" i="82"/>
  <c r="CH143" i="82" s="1"/>
  <c r="CG112" i="82"/>
  <c r="CG143" i="82" s="1"/>
  <c r="CF112" i="82"/>
  <c r="CF143" i="82" s="1"/>
  <c r="CE112" i="82"/>
  <c r="CE143" i="82" s="1"/>
  <c r="CD112" i="82"/>
  <c r="CD143" i="82" s="1"/>
  <c r="CC112" i="82"/>
  <c r="CC143" i="82" s="1"/>
  <c r="CB112" i="82"/>
  <c r="CB143" i="82" s="1"/>
  <c r="CA112" i="82"/>
  <c r="CA143" i="82" s="1"/>
  <c r="BZ112" i="82"/>
  <c r="BZ143" i="82" s="1"/>
  <c r="BY112" i="82"/>
  <c r="BX112" i="82"/>
  <c r="BX143" i="82" s="1"/>
  <c r="BW112" i="82"/>
  <c r="BW143" i="82" s="1"/>
  <c r="BV112" i="82"/>
  <c r="BV143" i="82" s="1"/>
  <c r="BU112" i="82"/>
  <c r="BU143" i="82" s="1"/>
  <c r="BT112" i="82"/>
  <c r="BT143" i="82" s="1"/>
  <c r="BS112" i="82"/>
  <c r="BS143" i="82" s="1"/>
  <c r="BR112" i="82"/>
  <c r="BR143" i="82" s="1"/>
  <c r="BQ112" i="82"/>
  <c r="BQ143" i="82" s="1"/>
  <c r="BP112" i="82"/>
  <c r="BP143" i="82" s="1"/>
  <c r="BO112" i="82"/>
  <c r="BO143" i="82" s="1"/>
  <c r="BN112" i="82"/>
  <c r="BN143" i="82" s="1"/>
  <c r="BM112" i="82"/>
  <c r="BL112" i="82"/>
  <c r="BL143" i="82" s="1"/>
  <c r="BK112" i="82"/>
  <c r="BK143" i="82" s="1"/>
  <c r="BJ112" i="82"/>
  <c r="BJ143" i="82" s="1"/>
  <c r="BI112" i="82"/>
  <c r="BI143" i="82" s="1"/>
  <c r="BH112" i="82"/>
  <c r="BH143" i="82" s="1"/>
  <c r="BG112" i="82"/>
  <c r="BG143" i="82" s="1"/>
  <c r="BF112" i="82"/>
  <c r="BF143" i="82" s="1"/>
  <c r="BE112" i="82"/>
  <c r="BE143" i="82" s="1"/>
  <c r="BD112" i="82"/>
  <c r="BD143" i="82" s="1"/>
  <c r="BC112" i="82"/>
  <c r="BC143" i="82" s="1"/>
  <c r="BB112" i="82"/>
  <c r="BB143" i="82" s="1"/>
  <c r="BA112" i="82"/>
  <c r="AZ112" i="82"/>
  <c r="AZ143" i="82" s="1"/>
  <c r="AY112" i="82"/>
  <c r="AY143" i="82" s="1"/>
  <c r="AX112" i="82"/>
  <c r="AX143" i="82" s="1"/>
  <c r="AW112" i="82"/>
  <c r="AW143" i="82" s="1"/>
  <c r="AV112" i="82"/>
  <c r="AV143" i="82" s="1"/>
  <c r="AU112" i="82"/>
  <c r="AU143" i="82" s="1"/>
  <c r="AT112" i="82"/>
  <c r="AT143" i="82" s="1"/>
  <c r="AS112" i="82"/>
  <c r="AS143" i="82" s="1"/>
  <c r="AR112" i="82"/>
  <c r="AR143" i="82" s="1"/>
  <c r="AQ112" i="82"/>
  <c r="AQ143" i="82" s="1"/>
  <c r="AP112" i="82"/>
  <c r="AO112" i="82"/>
  <c r="AN112" i="82"/>
  <c r="AN143" i="82" s="1"/>
  <c r="AM112" i="82"/>
  <c r="AM143" i="82" s="1"/>
  <c r="AL112" i="82"/>
  <c r="AL143" i="82" s="1"/>
  <c r="AK112" i="82"/>
  <c r="AK143" i="82" s="1"/>
  <c r="AJ112" i="82"/>
  <c r="AJ143" i="82" s="1"/>
  <c r="AI112" i="82"/>
  <c r="AI143" i="82" s="1"/>
  <c r="AH112" i="82"/>
  <c r="AH143" i="82" s="1"/>
  <c r="AG112" i="82"/>
  <c r="AG143" i="82" s="1"/>
  <c r="AF112" i="82"/>
  <c r="AF143" i="82" s="1"/>
  <c r="AE112" i="82"/>
  <c r="AE143" i="82" s="1"/>
  <c r="AD112" i="82"/>
  <c r="AD143" i="82" s="1"/>
  <c r="AC112" i="82"/>
  <c r="AB112" i="82"/>
  <c r="AB143" i="82" s="1"/>
  <c r="AA112" i="82"/>
  <c r="AA143" i="82" s="1"/>
  <c r="Z112" i="82"/>
  <c r="Z143" i="82" s="1"/>
  <c r="Y112" i="82"/>
  <c r="Y143" i="82" s="1"/>
  <c r="X112" i="82"/>
  <c r="X143" i="82" s="1"/>
  <c r="W112" i="82"/>
  <c r="W143" i="82" s="1"/>
  <c r="V112" i="82"/>
  <c r="V143" i="82" s="1"/>
  <c r="U112" i="82"/>
  <c r="U143" i="82" s="1"/>
  <c r="T112" i="82"/>
  <c r="T143" i="82" s="1"/>
  <c r="S112" i="82"/>
  <c r="S143" i="82" s="1"/>
  <c r="R112" i="82"/>
  <c r="R143" i="82" s="1"/>
  <c r="Q112" i="82"/>
  <c r="P112" i="82"/>
  <c r="P143" i="82" s="1"/>
  <c r="O112" i="82"/>
  <c r="O143" i="82" s="1"/>
  <c r="N112" i="82"/>
  <c r="N143" i="82" s="1"/>
  <c r="M112" i="82"/>
  <c r="M143" i="82" s="1"/>
  <c r="L112" i="82"/>
  <c r="L143" i="82" s="1"/>
  <c r="K112" i="82"/>
  <c r="K143" i="82" s="1"/>
  <c r="J112" i="82"/>
  <c r="J143" i="82" s="1"/>
  <c r="I112" i="82"/>
  <c r="I143" i="82" s="1"/>
  <c r="H112" i="82"/>
  <c r="H143" i="82" s="1"/>
  <c r="CJ110" i="82"/>
  <c r="CI110" i="82"/>
  <c r="CH110" i="82"/>
  <c r="CG110" i="82"/>
  <c r="CF110" i="82"/>
  <c r="CE110" i="82"/>
  <c r="CD110" i="82"/>
  <c r="CC110" i="82"/>
  <c r="CB110" i="82"/>
  <c r="CA110" i="82"/>
  <c r="BZ110" i="82"/>
  <c r="BY110" i="82"/>
  <c r="BX110" i="82"/>
  <c r="BW110" i="82"/>
  <c r="BV110" i="82"/>
  <c r="BU110" i="82"/>
  <c r="BT110" i="82"/>
  <c r="BS110" i="82"/>
  <c r="BR110" i="82"/>
  <c r="BQ110" i="82"/>
  <c r="BP110" i="82"/>
  <c r="BO110" i="82"/>
  <c r="BN110" i="82"/>
  <c r="BM110" i="82"/>
  <c r="BL110" i="82"/>
  <c r="BK110" i="82"/>
  <c r="BJ110" i="82"/>
  <c r="BI110" i="82"/>
  <c r="BH110" i="82"/>
  <c r="BG110" i="82"/>
  <c r="BF110" i="82"/>
  <c r="BE110" i="82"/>
  <c r="BD110" i="82"/>
  <c r="BC110" i="82"/>
  <c r="BB110" i="82"/>
  <c r="BA110" i="82"/>
  <c r="AZ110" i="82"/>
  <c r="AY110" i="82"/>
  <c r="AX110" i="82"/>
  <c r="AW110" i="82"/>
  <c r="AV110" i="82"/>
  <c r="AU110" i="82"/>
  <c r="AT110" i="82"/>
  <c r="AS110" i="82"/>
  <c r="AR110" i="82"/>
  <c r="AQ110" i="82"/>
  <c r="AP110" i="82"/>
  <c r="AO110" i="82"/>
  <c r="AN110" i="82"/>
  <c r="AM110" i="82"/>
  <c r="AL110" i="82"/>
  <c r="AK110" i="82"/>
  <c r="AJ110" i="82"/>
  <c r="AI110" i="82"/>
  <c r="AH110" i="82"/>
  <c r="AG110" i="82"/>
  <c r="AF110" i="82"/>
  <c r="AE110" i="82"/>
  <c r="AD110" i="82"/>
  <c r="AC110" i="82"/>
  <c r="AB110" i="82"/>
  <c r="AA110" i="82"/>
  <c r="Z110" i="82"/>
  <c r="Y110" i="82"/>
  <c r="X110" i="82"/>
  <c r="W110" i="82"/>
  <c r="V110" i="82"/>
  <c r="U110" i="82"/>
  <c r="T110" i="82"/>
  <c r="S110" i="82"/>
  <c r="R110" i="82"/>
  <c r="Q110" i="82"/>
  <c r="P110" i="82"/>
  <c r="O110" i="82"/>
  <c r="N110" i="82"/>
  <c r="M110" i="82"/>
  <c r="L110" i="82"/>
  <c r="K110" i="82"/>
  <c r="J110" i="82"/>
  <c r="I110" i="82"/>
  <c r="H110" i="82"/>
  <c r="CJ109" i="82"/>
  <c r="CJ132" i="82" s="1"/>
  <c r="CI109" i="82"/>
  <c r="CI132" i="82" s="1"/>
  <c r="CH109" i="82"/>
  <c r="CG109" i="82"/>
  <c r="CG132" i="82" s="1"/>
  <c r="CF109" i="82"/>
  <c r="CF132" i="82" s="1"/>
  <c r="CE109" i="82"/>
  <c r="CE132" i="82" s="1"/>
  <c r="CD109" i="82"/>
  <c r="CC109" i="82"/>
  <c r="CB109" i="82"/>
  <c r="CA109" i="82"/>
  <c r="CA132" i="82" s="1"/>
  <c r="BZ109" i="82"/>
  <c r="BZ132" i="82" s="1"/>
  <c r="BY109" i="82"/>
  <c r="BY132" i="82" s="1"/>
  <c r="BX109" i="82"/>
  <c r="BX132" i="82" s="1"/>
  <c r="BW109" i="82"/>
  <c r="BV109" i="82"/>
  <c r="BU109" i="82"/>
  <c r="BT109" i="82"/>
  <c r="BS109" i="82"/>
  <c r="BR109" i="82"/>
  <c r="BQ109" i="82"/>
  <c r="BP109" i="82"/>
  <c r="BO109" i="82"/>
  <c r="BO132" i="82" s="1"/>
  <c r="BN109" i="82"/>
  <c r="BM109" i="82"/>
  <c r="BM132" i="82" s="1"/>
  <c r="BL109" i="82"/>
  <c r="BL132" i="82" s="1"/>
  <c r="BK109" i="82"/>
  <c r="BJ109" i="82"/>
  <c r="BI109" i="82"/>
  <c r="BH109" i="82"/>
  <c r="BG109" i="82"/>
  <c r="BF109" i="82"/>
  <c r="BE109" i="82"/>
  <c r="BE132" i="82" s="1"/>
  <c r="BD109" i="82"/>
  <c r="BC109" i="82"/>
  <c r="BC132" i="82" s="1"/>
  <c r="BB109" i="82"/>
  <c r="BB132" i="82" s="1"/>
  <c r="BA109" i="82"/>
  <c r="AZ109" i="82"/>
  <c r="AY109" i="82"/>
  <c r="AX109" i="82"/>
  <c r="AW109" i="82"/>
  <c r="AV109" i="82"/>
  <c r="AU109" i="82"/>
  <c r="AU132" i="82" s="1"/>
  <c r="AT109" i="82"/>
  <c r="AS109" i="82"/>
  <c r="AS132" i="82" s="1"/>
  <c r="AR109" i="82"/>
  <c r="AQ109" i="82"/>
  <c r="AQ132" i="82" s="1"/>
  <c r="AP109" i="82"/>
  <c r="AO109" i="82"/>
  <c r="AO132" i="82" s="1"/>
  <c r="AN109" i="82"/>
  <c r="AM109" i="82"/>
  <c r="AM132" i="82" s="1"/>
  <c r="AL109" i="82"/>
  <c r="AK109" i="82"/>
  <c r="AK132" i="82" s="1"/>
  <c r="AJ109" i="82"/>
  <c r="AJ132" i="82" s="1"/>
  <c r="AI109" i="82"/>
  <c r="AI132" i="82" s="1"/>
  <c r="AH109" i="82"/>
  <c r="AG109" i="82"/>
  <c r="AG132" i="82" s="1"/>
  <c r="AF109" i="82"/>
  <c r="AE109" i="82"/>
  <c r="AE132" i="82" s="1"/>
  <c r="AD109" i="82"/>
  <c r="AC109" i="82"/>
  <c r="AB109" i="82"/>
  <c r="AB132" i="82" s="1"/>
  <c r="AA109" i="82"/>
  <c r="Z109" i="82"/>
  <c r="Y109" i="82"/>
  <c r="X109" i="82"/>
  <c r="X132" i="82" s="1"/>
  <c r="W109" i="82"/>
  <c r="W132" i="82" s="1"/>
  <c r="V109" i="82"/>
  <c r="U109" i="82"/>
  <c r="T109" i="82"/>
  <c r="S109" i="82"/>
  <c r="S132" i="82" s="1"/>
  <c r="R109" i="82"/>
  <c r="Q109" i="82"/>
  <c r="Q132" i="82" s="1"/>
  <c r="P109" i="82"/>
  <c r="O109" i="82"/>
  <c r="N109" i="82"/>
  <c r="M109" i="82"/>
  <c r="M132" i="82" s="1"/>
  <c r="L109" i="82"/>
  <c r="L132" i="82" s="1"/>
  <c r="K109" i="82"/>
  <c r="K132" i="82" s="1"/>
  <c r="J109" i="82"/>
  <c r="J132" i="82" s="1"/>
  <c r="I109" i="82"/>
  <c r="H109" i="82"/>
  <c r="CJ108" i="82"/>
  <c r="CI108" i="82"/>
  <c r="CH108" i="82"/>
  <c r="CG108" i="82"/>
  <c r="CF108" i="82"/>
  <c r="CE108" i="82"/>
  <c r="CD108" i="82"/>
  <c r="CC108" i="82"/>
  <c r="CB108" i="82"/>
  <c r="CA108" i="82"/>
  <c r="BZ108" i="82"/>
  <c r="BY108" i="82"/>
  <c r="BX108" i="82"/>
  <c r="BW108" i="82"/>
  <c r="BV108" i="82"/>
  <c r="BU108" i="82"/>
  <c r="BT108" i="82"/>
  <c r="BS108" i="82"/>
  <c r="BR108" i="82"/>
  <c r="BQ108" i="82"/>
  <c r="BP108" i="82"/>
  <c r="BO108" i="82"/>
  <c r="BN108" i="82"/>
  <c r="BM108" i="82"/>
  <c r="BL108" i="82"/>
  <c r="BK108" i="82"/>
  <c r="BJ108" i="82"/>
  <c r="BI108" i="82"/>
  <c r="BH108" i="82"/>
  <c r="BG108" i="82"/>
  <c r="BF108" i="82"/>
  <c r="BE108" i="82"/>
  <c r="BD108" i="82"/>
  <c r="BC108" i="82"/>
  <c r="BB108" i="82"/>
  <c r="BA108" i="82"/>
  <c r="AZ108" i="82"/>
  <c r="AY108" i="82"/>
  <c r="AX108" i="82"/>
  <c r="AW108" i="82"/>
  <c r="AV108" i="82"/>
  <c r="AU108" i="82"/>
  <c r="AT108" i="82"/>
  <c r="AS108" i="82"/>
  <c r="AR108" i="82"/>
  <c r="AQ108" i="82"/>
  <c r="AP108" i="82"/>
  <c r="AO108" i="82"/>
  <c r="AN108" i="82"/>
  <c r="AM108" i="82"/>
  <c r="AL108" i="82"/>
  <c r="AK108" i="82"/>
  <c r="AJ108" i="82"/>
  <c r="AI108" i="82"/>
  <c r="AH108" i="82"/>
  <c r="AG108" i="82"/>
  <c r="AF108" i="82"/>
  <c r="AE108" i="82"/>
  <c r="AD108" i="82"/>
  <c r="AC108" i="82"/>
  <c r="AB108" i="82"/>
  <c r="AA108" i="82"/>
  <c r="Z108" i="82"/>
  <c r="Y108" i="82"/>
  <c r="X108" i="82"/>
  <c r="W108" i="82"/>
  <c r="V108" i="82"/>
  <c r="U108" i="82"/>
  <c r="T108" i="82"/>
  <c r="S108" i="82"/>
  <c r="R108" i="82"/>
  <c r="Q108" i="82"/>
  <c r="P108" i="82"/>
  <c r="O108" i="82"/>
  <c r="N108" i="82"/>
  <c r="M108" i="82"/>
  <c r="L108" i="82"/>
  <c r="K108" i="82"/>
  <c r="J108" i="82"/>
  <c r="I108" i="82"/>
  <c r="H108" i="82"/>
  <c r="CJ106" i="82"/>
  <c r="CI106" i="82"/>
  <c r="CH106" i="82"/>
  <c r="CG106" i="82"/>
  <c r="CF106" i="82"/>
  <c r="CE106" i="82"/>
  <c r="CD106" i="82"/>
  <c r="CC106" i="82"/>
  <c r="CB106" i="82"/>
  <c r="CA106" i="82"/>
  <c r="BZ106" i="82"/>
  <c r="BY106" i="82"/>
  <c r="BX106" i="82"/>
  <c r="BW106" i="82"/>
  <c r="BV106" i="82"/>
  <c r="BU106" i="82"/>
  <c r="BT106" i="82"/>
  <c r="BS106" i="82"/>
  <c r="BR106" i="82"/>
  <c r="BQ106" i="82"/>
  <c r="BP106" i="82"/>
  <c r="BO106" i="82"/>
  <c r="BN106" i="82"/>
  <c r="BM106" i="82"/>
  <c r="BL106" i="82"/>
  <c r="BK106" i="82"/>
  <c r="BJ106" i="82"/>
  <c r="BI106" i="82"/>
  <c r="BH106" i="82"/>
  <c r="BG106" i="82"/>
  <c r="BF106" i="82"/>
  <c r="BE106" i="82"/>
  <c r="BD106" i="82"/>
  <c r="BC106" i="82"/>
  <c r="BB106" i="82"/>
  <c r="BA106" i="82"/>
  <c r="AZ106" i="82"/>
  <c r="AY106" i="82"/>
  <c r="AX106" i="82"/>
  <c r="AW106" i="82"/>
  <c r="AV106" i="82"/>
  <c r="AU106" i="82"/>
  <c r="AT106" i="82"/>
  <c r="AS106" i="82"/>
  <c r="AR106" i="82"/>
  <c r="AQ106" i="82"/>
  <c r="AP106" i="82"/>
  <c r="AO106" i="82"/>
  <c r="AN106" i="82"/>
  <c r="AM106" i="82"/>
  <c r="AL106" i="82"/>
  <c r="AK106" i="82"/>
  <c r="AJ106" i="82"/>
  <c r="AI106" i="82"/>
  <c r="AH106" i="82"/>
  <c r="AG106" i="82"/>
  <c r="AF106" i="82"/>
  <c r="AE106" i="82"/>
  <c r="AD106" i="82"/>
  <c r="AC106" i="82"/>
  <c r="AB106" i="82"/>
  <c r="AA106" i="82"/>
  <c r="Z106" i="82"/>
  <c r="Y106" i="82"/>
  <c r="X106" i="82"/>
  <c r="W106" i="82"/>
  <c r="V106" i="82"/>
  <c r="U106" i="82"/>
  <c r="T106" i="82"/>
  <c r="S106" i="82"/>
  <c r="R106" i="82"/>
  <c r="Q106" i="82"/>
  <c r="P106" i="82"/>
  <c r="O106" i="82"/>
  <c r="N106" i="82"/>
  <c r="M106" i="82"/>
  <c r="L106" i="82"/>
  <c r="K106" i="82"/>
  <c r="J106" i="82"/>
  <c r="I106" i="82"/>
  <c r="H106" i="82"/>
  <c r="CI104" i="82"/>
  <c r="BX104" i="82"/>
  <c r="BX107" i="82" s="1"/>
  <c r="BT104" i="82"/>
  <c r="AT104" i="82"/>
  <c r="AN104" i="82"/>
  <c r="AM104" i="82"/>
  <c r="AF104" i="82"/>
  <c r="AC104" i="82"/>
  <c r="X104" i="82"/>
  <c r="O104" i="82"/>
  <c r="CJ138" i="82"/>
  <c r="CI138" i="82"/>
  <c r="CH138" i="82"/>
  <c r="CG138" i="82"/>
  <c r="CF138" i="82"/>
  <c r="CE138" i="82"/>
  <c r="CD138" i="82"/>
  <c r="CC138" i="82"/>
  <c r="CB138" i="82"/>
  <c r="CA138" i="82"/>
  <c r="BZ138" i="82"/>
  <c r="BY138" i="82"/>
  <c r="BX138" i="82"/>
  <c r="BW138" i="82"/>
  <c r="BV138" i="82"/>
  <c r="BU138" i="82"/>
  <c r="BT138" i="82"/>
  <c r="BS138" i="82"/>
  <c r="BR138" i="82"/>
  <c r="BQ138" i="82"/>
  <c r="BP138" i="82"/>
  <c r="BO138" i="82"/>
  <c r="BN138" i="82"/>
  <c r="BM138" i="82"/>
  <c r="BL138" i="82"/>
  <c r="BK138" i="82"/>
  <c r="BJ138" i="82"/>
  <c r="BH138" i="82"/>
  <c r="BG138" i="82"/>
  <c r="BF138" i="82"/>
  <c r="BE138" i="82"/>
  <c r="BD138" i="82"/>
  <c r="BC138" i="82"/>
  <c r="BB138" i="82"/>
  <c r="BA138" i="82"/>
  <c r="AZ138" i="82"/>
  <c r="AY138" i="82"/>
  <c r="AX138" i="82"/>
  <c r="AV138" i="82"/>
  <c r="AU138" i="82"/>
  <c r="AT138" i="82"/>
  <c r="AS138" i="82"/>
  <c r="AR138" i="82"/>
  <c r="AQ138" i="82"/>
  <c r="AP138" i="82"/>
  <c r="AO138" i="82"/>
  <c r="AN138" i="82"/>
  <c r="AM138" i="82"/>
  <c r="AJ138" i="82"/>
  <c r="AI138" i="82"/>
  <c r="AH138" i="82"/>
  <c r="AG138" i="82"/>
  <c r="AF138" i="82"/>
  <c r="AE138" i="82"/>
  <c r="AD138" i="82"/>
  <c r="AC138" i="82"/>
  <c r="AB138" i="82"/>
  <c r="AA138" i="82"/>
  <c r="Z138" i="82"/>
  <c r="Y138" i="82"/>
  <c r="X138" i="82"/>
  <c r="W138" i="82"/>
  <c r="V138" i="82"/>
  <c r="U138" i="82"/>
  <c r="T138" i="82"/>
  <c r="S138" i="82"/>
  <c r="R138" i="82"/>
  <c r="Q138" i="82"/>
  <c r="P138" i="82"/>
  <c r="O138" i="82"/>
  <c r="N138" i="82"/>
  <c r="M138" i="82"/>
  <c r="L138" i="82"/>
  <c r="K138" i="82"/>
  <c r="J138" i="82"/>
  <c r="H138" i="82"/>
  <c r="BN87" i="82"/>
  <c r="BN89" i="82" s="1"/>
  <c r="AZ87" i="82"/>
  <c r="AZ89" i="82" s="1"/>
  <c r="AY87" i="82"/>
  <c r="AY89" i="82" s="1"/>
  <c r="X87" i="82"/>
  <c r="X89" i="82" s="1"/>
  <c r="CJ85" i="82"/>
  <c r="CI85" i="82"/>
  <c r="CH85" i="82"/>
  <c r="CG85" i="82"/>
  <c r="CF85" i="82"/>
  <c r="CF123" i="82" s="1"/>
  <c r="CE85" i="82"/>
  <c r="CD85" i="82"/>
  <c r="CC85" i="82"/>
  <c r="CC122" i="82" s="1"/>
  <c r="CB85" i="82"/>
  <c r="CA85" i="82"/>
  <c r="CA122" i="82" s="1"/>
  <c r="BZ85" i="82"/>
  <c r="BY85" i="82"/>
  <c r="BX85" i="82"/>
  <c r="BW85" i="82"/>
  <c r="BV85" i="82"/>
  <c r="BU85" i="82"/>
  <c r="BT85" i="82"/>
  <c r="BS85" i="82"/>
  <c r="BR85" i="82"/>
  <c r="BQ85" i="82"/>
  <c r="BP85" i="82"/>
  <c r="BP123" i="82" s="1"/>
  <c r="BO85" i="82"/>
  <c r="BN85" i="82"/>
  <c r="BN122" i="82" s="1"/>
  <c r="BM85" i="82"/>
  <c r="BM87" i="82" s="1"/>
  <c r="BM89" i="82" s="1"/>
  <c r="BL85" i="82"/>
  <c r="BL87" i="82" s="1"/>
  <c r="BL89" i="82" s="1"/>
  <c r="BK85" i="82"/>
  <c r="BJ85" i="82"/>
  <c r="BI85" i="82"/>
  <c r="BH85" i="82"/>
  <c r="BG85" i="82"/>
  <c r="BF85" i="82"/>
  <c r="BE85" i="82"/>
  <c r="BD85" i="82"/>
  <c r="BC85" i="82"/>
  <c r="BC131" i="82" s="1"/>
  <c r="BB85" i="82"/>
  <c r="BB131" i="82" s="1"/>
  <c r="BA85" i="82"/>
  <c r="AZ85" i="82"/>
  <c r="AY85" i="82"/>
  <c r="AX85" i="82"/>
  <c r="AW85" i="82"/>
  <c r="AV85" i="82"/>
  <c r="AU85" i="82"/>
  <c r="AT85" i="82"/>
  <c r="AS85" i="82"/>
  <c r="AR85" i="82"/>
  <c r="AQ85" i="82"/>
  <c r="AQ131" i="82" s="1"/>
  <c r="AP85" i="82"/>
  <c r="AP131" i="82" s="1"/>
  <c r="AO85" i="82"/>
  <c r="AN85" i="82"/>
  <c r="AM85" i="82"/>
  <c r="AL85" i="82"/>
  <c r="AK85" i="82"/>
  <c r="AJ85" i="82"/>
  <c r="AI85" i="82"/>
  <c r="AH85" i="82"/>
  <c r="AG85" i="82"/>
  <c r="AF85" i="82"/>
  <c r="AF122" i="82" s="1"/>
  <c r="AE85" i="82"/>
  <c r="AE123" i="82" s="1"/>
  <c r="AD85" i="82"/>
  <c r="AD122" i="82" s="1"/>
  <c r="AC85" i="82"/>
  <c r="AB85" i="82"/>
  <c r="AA85" i="82"/>
  <c r="Z85" i="82"/>
  <c r="Y85" i="82"/>
  <c r="Y131" i="82" s="1"/>
  <c r="X85" i="82"/>
  <c r="W85" i="82"/>
  <c r="V85" i="82"/>
  <c r="U85" i="82"/>
  <c r="T85" i="82"/>
  <c r="S85" i="82"/>
  <c r="R85" i="82"/>
  <c r="R123" i="82" s="1"/>
  <c r="Q85" i="82"/>
  <c r="P85" i="82"/>
  <c r="O85" i="82"/>
  <c r="N85" i="82"/>
  <c r="M85" i="82"/>
  <c r="L85" i="82"/>
  <c r="L131" i="82" s="1"/>
  <c r="K85" i="82"/>
  <c r="J85" i="82"/>
  <c r="I85" i="82"/>
  <c r="H85" i="82"/>
  <c r="CJ84" i="82"/>
  <c r="CI84" i="82"/>
  <c r="CH84" i="82"/>
  <c r="CG84" i="82"/>
  <c r="CF84" i="82"/>
  <c r="CE84" i="82"/>
  <c r="CD84" i="82"/>
  <c r="CC84" i="82"/>
  <c r="CB84" i="82"/>
  <c r="CA84" i="82"/>
  <c r="BZ84" i="82"/>
  <c r="BY84" i="82"/>
  <c r="BX84" i="82"/>
  <c r="BW84" i="82"/>
  <c r="BV84" i="82"/>
  <c r="BU84" i="82"/>
  <c r="BT84" i="82"/>
  <c r="BS84" i="82"/>
  <c r="BR84" i="82"/>
  <c r="BQ84" i="82"/>
  <c r="BP84" i="82"/>
  <c r="BO84" i="82"/>
  <c r="BN84" i="82"/>
  <c r="BM84" i="82"/>
  <c r="BL84" i="82"/>
  <c r="BK84" i="82"/>
  <c r="BJ84" i="82"/>
  <c r="BI84" i="82"/>
  <c r="BH84" i="82"/>
  <c r="BG84" i="82"/>
  <c r="BF84" i="82"/>
  <c r="BE84" i="82"/>
  <c r="BD84" i="82"/>
  <c r="BC84" i="82"/>
  <c r="BB84" i="82"/>
  <c r="BA84" i="82"/>
  <c r="AZ84" i="82"/>
  <c r="AY84" i="82"/>
  <c r="AX84" i="82"/>
  <c r="AW84" i="82"/>
  <c r="AV84" i="82"/>
  <c r="AU84" i="82"/>
  <c r="AT84" i="82"/>
  <c r="AS84" i="82"/>
  <c r="AR84" i="82"/>
  <c r="AQ84" i="82"/>
  <c r="AP84" i="82"/>
  <c r="AO84" i="82"/>
  <c r="AN84" i="82"/>
  <c r="AM84" i="82"/>
  <c r="AL84" i="82"/>
  <c r="AK84" i="82"/>
  <c r="AJ84" i="82"/>
  <c r="AI84" i="82"/>
  <c r="AH84" i="82"/>
  <c r="AG84" i="82"/>
  <c r="AF84" i="82"/>
  <c r="AE84" i="82"/>
  <c r="AD84" i="82"/>
  <c r="AC84" i="82"/>
  <c r="AB84" i="82"/>
  <c r="AA84" i="82"/>
  <c r="Z84" i="82"/>
  <c r="Y84" i="82"/>
  <c r="X84" i="82"/>
  <c r="W84" i="82"/>
  <c r="V84" i="82"/>
  <c r="U84" i="82"/>
  <c r="T84" i="82"/>
  <c r="S84" i="82"/>
  <c r="R84" i="82"/>
  <c r="Q84" i="82"/>
  <c r="P84" i="82"/>
  <c r="O84" i="82"/>
  <c r="N84" i="82"/>
  <c r="M84" i="82"/>
  <c r="L84" i="82"/>
  <c r="K84" i="82"/>
  <c r="J84" i="82"/>
  <c r="I84" i="82"/>
  <c r="H84" i="82"/>
  <c r="CJ83" i="82"/>
  <c r="CI83" i="82"/>
  <c r="CA83" i="82"/>
  <c r="CA87" i="82" s="1"/>
  <c r="CA89" i="82" s="1"/>
  <c r="BZ83" i="82"/>
  <c r="BZ87" i="82" s="1"/>
  <c r="BZ89" i="82" s="1"/>
  <c r="BY83" i="82"/>
  <c r="BV83" i="82"/>
  <c r="BM83" i="82"/>
  <c r="BL83" i="82"/>
  <c r="BK83" i="82"/>
  <c r="BA83" i="82"/>
  <c r="AZ83" i="82"/>
  <c r="AY83" i="82"/>
  <c r="AM83" i="82"/>
  <c r="AL83" i="82"/>
  <c r="AL87" i="82" s="1"/>
  <c r="AL89" i="82" s="1"/>
  <c r="AD83" i="82"/>
  <c r="AD87" i="82" s="1"/>
  <c r="AD89" i="82" s="1"/>
  <c r="AC83" i="82"/>
  <c r="X83" i="82"/>
  <c r="X54" i="82" s="1"/>
  <c r="W83" i="82"/>
  <c r="P83" i="82"/>
  <c r="O83" i="82"/>
  <c r="O54" i="82" s="1"/>
  <c r="H77" i="82"/>
  <c r="H76" i="82"/>
  <c r="H75" i="82"/>
  <c r="CJ74" i="82"/>
  <c r="CI74" i="82"/>
  <c r="CH74" i="82"/>
  <c r="CG74" i="82"/>
  <c r="CF74" i="82"/>
  <c r="CE74" i="82"/>
  <c r="CD74" i="82"/>
  <c r="CC74" i="82"/>
  <c r="CB74" i="82"/>
  <c r="CA74" i="82"/>
  <c r="BZ74" i="82"/>
  <c r="BY74" i="82"/>
  <c r="BX74" i="82"/>
  <c r="BW74" i="82"/>
  <c r="BV74" i="82"/>
  <c r="BU74" i="82"/>
  <c r="BT74" i="82"/>
  <c r="BS74" i="82"/>
  <c r="BR74" i="82"/>
  <c r="BQ74" i="82"/>
  <c r="BP74" i="82"/>
  <c r="BO74" i="82"/>
  <c r="BN74" i="82"/>
  <c r="BM74" i="82"/>
  <c r="BL74" i="82"/>
  <c r="BK74" i="82"/>
  <c r="BJ74" i="82"/>
  <c r="BI74" i="82"/>
  <c r="BH74" i="82"/>
  <c r="BG74" i="82"/>
  <c r="BF74" i="82"/>
  <c r="BE74" i="82"/>
  <c r="BD74" i="82"/>
  <c r="BC74" i="82"/>
  <c r="BB74" i="82"/>
  <c r="BA74" i="82"/>
  <c r="AZ74" i="82"/>
  <c r="AY74" i="82"/>
  <c r="AX74" i="82"/>
  <c r="AW74" i="82"/>
  <c r="AV74" i="82"/>
  <c r="AU74" i="82"/>
  <c r="AT74" i="82"/>
  <c r="AS74" i="82"/>
  <c r="AR74" i="82"/>
  <c r="AQ74" i="82"/>
  <c r="AP74" i="82"/>
  <c r="AO74" i="82"/>
  <c r="AN74" i="82"/>
  <c r="AM74" i="82"/>
  <c r="AL74" i="82"/>
  <c r="AK74" i="82"/>
  <c r="AJ74" i="82"/>
  <c r="AI74" i="82"/>
  <c r="AH74" i="82"/>
  <c r="AG74" i="82"/>
  <c r="AF74" i="82"/>
  <c r="AE74" i="82"/>
  <c r="AD74" i="82"/>
  <c r="AC74" i="82"/>
  <c r="AB74" i="82"/>
  <c r="AA74" i="82"/>
  <c r="Z74" i="82"/>
  <c r="Y74" i="82"/>
  <c r="X74" i="82"/>
  <c r="W74" i="82"/>
  <c r="V74" i="82"/>
  <c r="U74" i="82"/>
  <c r="T74" i="82"/>
  <c r="S74" i="82"/>
  <c r="R74" i="82"/>
  <c r="Q74" i="82"/>
  <c r="P74" i="82"/>
  <c r="O74" i="82"/>
  <c r="N74" i="82"/>
  <c r="M74" i="82"/>
  <c r="L74" i="82"/>
  <c r="K74" i="82"/>
  <c r="J74" i="82"/>
  <c r="I74" i="82"/>
  <c r="H74" i="82"/>
  <c r="H69" i="82"/>
  <c r="H46" i="82" s="1"/>
  <c r="H68" i="82"/>
  <c r="I59" i="82"/>
  <c r="CJ54" i="82"/>
  <c r="CI54" i="82"/>
  <c r="BY54" i="82"/>
  <c r="BW54" i="82"/>
  <c r="BM54" i="82"/>
  <c r="BL54" i="82"/>
  <c r="BK54" i="82"/>
  <c r="BA54" i="82"/>
  <c r="AZ54" i="82"/>
  <c r="AY54" i="82"/>
  <c r="AM54" i="82"/>
  <c r="AC54" i="82"/>
  <c r="W54" i="82"/>
  <c r="P54" i="82"/>
  <c r="CJ53" i="82"/>
  <c r="CI53" i="82"/>
  <c r="CH53" i="82"/>
  <c r="CH104" i="82" s="1"/>
  <c r="CG53" i="82"/>
  <c r="CF53" i="82"/>
  <c r="CF104" i="82" s="1"/>
  <c r="CE53" i="82"/>
  <c r="CE121" i="82" s="1"/>
  <c r="CD53" i="82"/>
  <c r="CC53" i="82"/>
  <c r="CB53" i="82"/>
  <c r="CA53" i="82"/>
  <c r="BZ53" i="82"/>
  <c r="BY53" i="82"/>
  <c r="BY104" i="82" s="1"/>
  <c r="BX53" i="82"/>
  <c r="BW53" i="82"/>
  <c r="BW83" i="82" s="1"/>
  <c r="BV53" i="82"/>
  <c r="BU53" i="82"/>
  <c r="BT53" i="82"/>
  <c r="BT83" i="82" s="1"/>
  <c r="BT87" i="82" s="1"/>
  <c r="BT89" i="82" s="1"/>
  <c r="BS53" i="82"/>
  <c r="BR53" i="82"/>
  <c r="BQ53" i="82"/>
  <c r="BP53" i="82"/>
  <c r="BO53" i="82"/>
  <c r="BN53" i="82"/>
  <c r="BN83" i="82" s="1"/>
  <c r="BM53" i="82"/>
  <c r="BL53" i="82"/>
  <c r="BK53" i="82"/>
  <c r="BK130" i="82" s="1"/>
  <c r="BK133" i="82" s="1"/>
  <c r="BJ53" i="82"/>
  <c r="BJ104" i="82" s="1"/>
  <c r="BI53" i="82"/>
  <c r="BI104" i="82" s="1"/>
  <c r="BH53" i="82"/>
  <c r="BG53" i="82"/>
  <c r="BF53" i="82"/>
  <c r="BE53" i="82"/>
  <c r="BE104" i="82" s="1"/>
  <c r="BD53" i="82"/>
  <c r="BD104" i="82" s="1"/>
  <c r="BC53" i="82"/>
  <c r="BB53" i="82"/>
  <c r="BA53" i="82"/>
  <c r="AZ53" i="82"/>
  <c r="AZ121" i="82" s="1"/>
  <c r="AY53" i="82"/>
  <c r="AX53" i="82"/>
  <c r="AX83" i="82" s="1"/>
  <c r="AW53" i="82"/>
  <c r="AV53" i="82"/>
  <c r="AV83" i="82" s="1"/>
  <c r="AU53" i="82"/>
  <c r="AT53" i="82"/>
  <c r="AS53" i="82"/>
  <c r="AR53" i="82"/>
  <c r="AQ53" i="82"/>
  <c r="AP53" i="82"/>
  <c r="AO53" i="82"/>
  <c r="AN53" i="82"/>
  <c r="AM53" i="82"/>
  <c r="AM121" i="82" s="1"/>
  <c r="AL53" i="82"/>
  <c r="AL54" i="82" s="1"/>
  <c r="AK53" i="82"/>
  <c r="AJ53" i="82"/>
  <c r="AJ104" i="82" s="1"/>
  <c r="AI53" i="82"/>
  <c r="AH53" i="82"/>
  <c r="AG53" i="82"/>
  <c r="AF53" i="82"/>
  <c r="AE53" i="82"/>
  <c r="AD53" i="82"/>
  <c r="AC53" i="82"/>
  <c r="AB53" i="82"/>
  <c r="AA53" i="82"/>
  <c r="AA130" i="82" s="1"/>
  <c r="AA133" i="82" s="1"/>
  <c r="Z53" i="82"/>
  <c r="Y53" i="82"/>
  <c r="Y104" i="82" s="1"/>
  <c r="X53" i="82"/>
  <c r="X130" i="82" s="1"/>
  <c r="W53" i="82"/>
  <c r="V53" i="82"/>
  <c r="U53" i="82"/>
  <c r="T53" i="82"/>
  <c r="S53" i="82"/>
  <c r="R53" i="82"/>
  <c r="Q53" i="82"/>
  <c r="P53" i="82"/>
  <c r="O53" i="82"/>
  <c r="N53" i="82"/>
  <c r="M53" i="82"/>
  <c r="L53" i="82"/>
  <c r="L130" i="82" s="1"/>
  <c r="K53" i="82"/>
  <c r="J53" i="82"/>
  <c r="I53" i="82"/>
  <c r="H53" i="82"/>
  <c r="CJ44" i="82"/>
  <c r="CI44" i="82"/>
  <c r="CH44" i="82"/>
  <c r="CG44" i="82"/>
  <c r="CF44" i="82"/>
  <c r="CE44" i="82"/>
  <c r="CD44" i="82"/>
  <c r="CC44" i="82"/>
  <c r="CB44" i="82"/>
  <c r="CA44" i="82"/>
  <c r="BZ44" i="82"/>
  <c r="BY44" i="82"/>
  <c r="BX44" i="82"/>
  <c r="BW44" i="82"/>
  <c r="BV44" i="82"/>
  <c r="BU44" i="82"/>
  <c r="BT44" i="82"/>
  <c r="BS44" i="82"/>
  <c r="BR44" i="82"/>
  <c r="BQ44" i="82"/>
  <c r="BP44" i="82"/>
  <c r="BO44" i="82"/>
  <c r="BN44" i="82"/>
  <c r="BM44" i="82"/>
  <c r="BL44" i="82"/>
  <c r="BK44" i="82"/>
  <c r="BJ44" i="82"/>
  <c r="BI44" i="82"/>
  <c r="BH44" i="82"/>
  <c r="BG44" i="82"/>
  <c r="BF44" i="82"/>
  <c r="BE44" i="82"/>
  <c r="BD44" i="82"/>
  <c r="BC44" i="82"/>
  <c r="BB44" i="82"/>
  <c r="BA44" i="82"/>
  <c r="AZ44" i="82"/>
  <c r="AY44" i="82"/>
  <c r="AX44" i="82"/>
  <c r="AW44" i="82"/>
  <c r="AV44" i="82"/>
  <c r="AU44" i="82"/>
  <c r="AT44" i="82"/>
  <c r="AS44" i="82"/>
  <c r="AR44" i="82"/>
  <c r="AQ44" i="82"/>
  <c r="AP44" i="82"/>
  <c r="AO44" i="82"/>
  <c r="AN44" i="82"/>
  <c r="AM44" i="82"/>
  <c r="AL44" i="82"/>
  <c r="AK44" i="82"/>
  <c r="AJ44" i="82"/>
  <c r="AI44" i="82"/>
  <c r="AH44" i="82"/>
  <c r="AG44" i="82"/>
  <c r="AF44" i="82"/>
  <c r="AE44" i="82"/>
  <c r="AD44" i="82"/>
  <c r="AC44" i="82"/>
  <c r="AB44" i="82"/>
  <c r="AA44" i="82"/>
  <c r="Z44" i="82"/>
  <c r="Y44" i="82"/>
  <c r="X44" i="82"/>
  <c r="W44" i="82"/>
  <c r="V44" i="82"/>
  <c r="U44" i="82"/>
  <c r="T44" i="82"/>
  <c r="S44" i="82"/>
  <c r="R44" i="82"/>
  <c r="Q44" i="82"/>
  <c r="P44" i="82"/>
  <c r="O44" i="82"/>
  <c r="N44" i="82"/>
  <c r="M44" i="82"/>
  <c r="L44" i="82"/>
  <c r="K44" i="82"/>
  <c r="J44" i="82"/>
  <c r="I44" i="82"/>
  <c r="H44" i="82"/>
  <c r="CJ43" i="82"/>
  <c r="CI43" i="82"/>
  <c r="CH43" i="82"/>
  <c r="CG43" i="82"/>
  <c r="CF43" i="82"/>
  <c r="CE43" i="82"/>
  <c r="CD43" i="82"/>
  <c r="CC43" i="82"/>
  <c r="CB43" i="82"/>
  <c r="CA43" i="82"/>
  <c r="BZ43" i="82"/>
  <c r="BY43" i="82"/>
  <c r="BX43" i="82"/>
  <c r="BW43" i="82"/>
  <c r="BV43" i="82"/>
  <c r="BU43" i="82"/>
  <c r="BT43" i="82"/>
  <c r="BS43" i="82"/>
  <c r="BR43" i="82"/>
  <c r="BQ43" i="82"/>
  <c r="BP43" i="82"/>
  <c r="BO43" i="82"/>
  <c r="BN43" i="82"/>
  <c r="BM43" i="82"/>
  <c r="BL43" i="82"/>
  <c r="BK43" i="82"/>
  <c r="BJ43" i="82"/>
  <c r="BI43" i="82"/>
  <c r="BH43" i="82"/>
  <c r="BG43" i="82"/>
  <c r="BF43" i="82"/>
  <c r="BE43" i="82"/>
  <c r="BD43" i="82"/>
  <c r="BC43" i="82"/>
  <c r="BB43" i="82"/>
  <c r="BA43" i="82"/>
  <c r="AZ43" i="82"/>
  <c r="AY43" i="82"/>
  <c r="AX43" i="82"/>
  <c r="AW43" i="82"/>
  <c r="AV43" i="82"/>
  <c r="AU43" i="82"/>
  <c r="AT43" i="82"/>
  <c r="AS43" i="82"/>
  <c r="AR43" i="82"/>
  <c r="AQ43" i="82"/>
  <c r="AP43" i="82"/>
  <c r="AO43" i="82"/>
  <c r="AN43" i="82"/>
  <c r="AM43" i="82"/>
  <c r="AL43" i="82"/>
  <c r="AK43" i="82"/>
  <c r="AJ43" i="82"/>
  <c r="AI43" i="82"/>
  <c r="AH43" i="82"/>
  <c r="AG43" i="82"/>
  <c r="AF43" i="82"/>
  <c r="AE43" i="82"/>
  <c r="AD43" i="82"/>
  <c r="AC43" i="82"/>
  <c r="AB43" i="82"/>
  <c r="AA43" i="82"/>
  <c r="Z43" i="82"/>
  <c r="Y43" i="82"/>
  <c r="X43" i="82"/>
  <c r="W43" i="82"/>
  <c r="V43" i="82"/>
  <c r="U43" i="82"/>
  <c r="T43" i="82"/>
  <c r="S43" i="82"/>
  <c r="R43" i="82"/>
  <c r="Q43" i="82"/>
  <c r="P43" i="82"/>
  <c r="O43" i="82"/>
  <c r="N43" i="82"/>
  <c r="M43" i="82"/>
  <c r="L43" i="82"/>
  <c r="K43" i="82"/>
  <c r="J43" i="82"/>
  <c r="I43" i="82"/>
  <c r="H43" i="82"/>
  <c r="CJ42" i="82"/>
  <c r="CI42" i="82"/>
  <c r="CH42" i="82"/>
  <c r="CG42" i="82"/>
  <c r="CF42" i="82"/>
  <c r="CE42" i="82"/>
  <c r="CD42" i="82"/>
  <c r="CC42" i="82"/>
  <c r="CB42" i="82"/>
  <c r="CA42" i="82"/>
  <c r="BZ42" i="82"/>
  <c r="BY42" i="82"/>
  <c r="BX42" i="82"/>
  <c r="BW42" i="82"/>
  <c r="BV42" i="82"/>
  <c r="BU42" i="82"/>
  <c r="BT42" i="82"/>
  <c r="BS42" i="82"/>
  <c r="BR42" i="82"/>
  <c r="BQ42" i="82"/>
  <c r="BP42" i="82"/>
  <c r="BO42" i="82"/>
  <c r="BN42" i="82"/>
  <c r="BM42" i="82"/>
  <c r="BL42" i="82"/>
  <c r="BK42" i="82"/>
  <c r="BJ42" i="82"/>
  <c r="BI42" i="82"/>
  <c r="BH42" i="82"/>
  <c r="BG42" i="82"/>
  <c r="BF42" i="82"/>
  <c r="BE42" i="82"/>
  <c r="BD42" i="82"/>
  <c r="BC42" i="82"/>
  <c r="BB42" i="82"/>
  <c r="BA42" i="82"/>
  <c r="AZ42" i="82"/>
  <c r="AY42" i="82"/>
  <c r="AX42" i="82"/>
  <c r="AW42" i="82"/>
  <c r="AV42" i="82"/>
  <c r="AU42" i="82"/>
  <c r="AT42" i="82"/>
  <c r="AS42" i="82"/>
  <c r="AR42" i="82"/>
  <c r="AQ42" i="82"/>
  <c r="AP42" i="82"/>
  <c r="AO42" i="82"/>
  <c r="AN42" i="82"/>
  <c r="AM42" i="82"/>
  <c r="AL42" i="82"/>
  <c r="AK42" i="82"/>
  <c r="AJ42" i="82"/>
  <c r="AI42" i="82"/>
  <c r="AH42" i="82"/>
  <c r="AG42" i="82"/>
  <c r="AF42" i="82"/>
  <c r="AE42" i="82"/>
  <c r="AD42" i="82"/>
  <c r="AC42" i="82"/>
  <c r="AB42" i="82"/>
  <c r="AA42" i="82"/>
  <c r="Z42" i="82"/>
  <c r="Y42" i="82"/>
  <c r="X42" i="82"/>
  <c r="W42" i="82"/>
  <c r="V42" i="82"/>
  <c r="U42" i="82"/>
  <c r="T42" i="82"/>
  <c r="S42" i="82"/>
  <c r="R42" i="82"/>
  <c r="Q42" i="82"/>
  <c r="P42" i="82"/>
  <c r="O42" i="82"/>
  <c r="N42" i="82"/>
  <c r="M42" i="82"/>
  <c r="L42" i="82"/>
  <c r="K42" i="82"/>
  <c r="J42" i="82"/>
  <c r="I42" i="82"/>
  <c r="H42" i="82"/>
  <c r="CH143" i="81"/>
  <c r="CG143" i="81"/>
  <c r="CF143" i="81"/>
  <c r="CE143" i="81"/>
  <c r="BY143" i="81"/>
  <c r="BV143" i="81"/>
  <c r="BU143" i="81"/>
  <c r="BT143" i="81"/>
  <c r="BS143" i="81"/>
  <c r="BM143" i="81"/>
  <c r="BJ143" i="81"/>
  <c r="BI143" i="81"/>
  <c r="BH143" i="81"/>
  <c r="BG143" i="81"/>
  <c r="BA143" i="81"/>
  <c r="AX143" i="81"/>
  <c r="AW143" i="81"/>
  <c r="AU143" i="81"/>
  <c r="AT143" i="81"/>
  <c r="AO143" i="81"/>
  <c r="AL143" i="81"/>
  <c r="AK143" i="81"/>
  <c r="AJ143" i="81"/>
  <c r="AI143" i="81"/>
  <c r="AE143" i="81"/>
  <c r="AD143" i="81"/>
  <c r="AC143" i="81"/>
  <c r="Y143" i="81"/>
  <c r="X143" i="81"/>
  <c r="W143" i="81"/>
  <c r="Q143" i="81"/>
  <c r="L143" i="81"/>
  <c r="K143" i="81"/>
  <c r="CJ142" i="81"/>
  <c r="CI142" i="81"/>
  <c r="CH142" i="81"/>
  <c r="CG142" i="81"/>
  <c r="CF142" i="81"/>
  <c r="CE142" i="81"/>
  <c r="CD142" i="81"/>
  <c r="CC142" i="81"/>
  <c r="CB142" i="81"/>
  <c r="CA142" i="81"/>
  <c r="BZ142" i="81"/>
  <c r="BY142" i="81"/>
  <c r="BX142" i="81"/>
  <c r="BW142" i="81"/>
  <c r="BV142" i="81"/>
  <c r="BU142" i="81"/>
  <c r="BT142" i="81"/>
  <c r="BS142" i="81"/>
  <c r="BR142" i="81"/>
  <c r="BQ142" i="81"/>
  <c r="BP142" i="81"/>
  <c r="BO142" i="81"/>
  <c r="BN142" i="81"/>
  <c r="BM142" i="81"/>
  <c r="BL142" i="81"/>
  <c r="BK142" i="81"/>
  <c r="BJ142" i="81"/>
  <c r="BI142" i="81"/>
  <c r="BH142" i="81"/>
  <c r="BG142" i="81"/>
  <c r="BF142" i="81"/>
  <c r="BE142" i="81"/>
  <c r="BD142" i="81"/>
  <c r="BC142" i="81"/>
  <c r="BB142" i="81"/>
  <c r="BA142" i="81"/>
  <c r="AZ142" i="81"/>
  <c r="AY142" i="81"/>
  <c r="AX142" i="81"/>
  <c r="AW142" i="81"/>
  <c r="AV142" i="81"/>
  <c r="AU142" i="81"/>
  <c r="AT142" i="81"/>
  <c r="AS142" i="81"/>
  <c r="AR142" i="81"/>
  <c r="AQ142" i="81"/>
  <c r="AP142" i="81"/>
  <c r="AO142" i="81"/>
  <c r="AN142" i="81"/>
  <c r="AM142" i="81"/>
  <c r="AL142" i="81"/>
  <c r="AK142" i="81"/>
  <c r="AJ142" i="81"/>
  <c r="AI142" i="81"/>
  <c r="AH142" i="81"/>
  <c r="AG142" i="81"/>
  <c r="AF142" i="81"/>
  <c r="AE142" i="81"/>
  <c r="AD142" i="81"/>
  <c r="AC142" i="81"/>
  <c r="AB142" i="81"/>
  <c r="AA142" i="81"/>
  <c r="Z142" i="81"/>
  <c r="Y142" i="81"/>
  <c r="X142" i="81"/>
  <c r="W142" i="81"/>
  <c r="V142" i="81"/>
  <c r="U142" i="81"/>
  <c r="T142" i="81"/>
  <c r="S142" i="81"/>
  <c r="R142" i="81"/>
  <c r="Q142" i="81"/>
  <c r="P142" i="81"/>
  <c r="O142" i="81"/>
  <c r="N142" i="81"/>
  <c r="M142" i="81"/>
  <c r="L142" i="81"/>
  <c r="K142" i="81"/>
  <c r="J142" i="81"/>
  <c r="I142" i="81"/>
  <c r="H142" i="81"/>
  <c r="CJ141" i="81"/>
  <c r="CI141" i="81"/>
  <c r="CH141" i="81"/>
  <c r="CG141" i="81"/>
  <c r="CF141" i="81"/>
  <c r="CE141" i="81"/>
  <c r="CD141" i="81"/>
  <c r="CC141" i="81"/>
  <c r="CB141" i="81"/>
  <c r="CA141" i="81"/>
  <c r="BZ141" i="81"/>
  <c r="BY141" i="81"/>
  <c r="BX141" i="81"/>
  <c r="BW141" i="81"/>
  <c r="BV141" i="81"/>
  <c r="BU141" i="81"/>
  <c r="BT141" i="81"/>
  <c r="BS141" i="81"/>
  <c r="BR141" i="81"/>
  <c r="BQ141" i="81"/>
  <c r="BP141" i="81"/>
  <c r="BO141" i="81"/>
  <c r="BN141" i="81"/>
  <c r="BM141" i="81"/>
  <c r="BL141" i="81"/>
  <c r="BK141" i="81"/>
  <c r="BJ141" i="81"/>
  <c r="BI141" i="81"/>
  <c r="BH141" i="81"/>
  <c r="BG141" i="81"/>
  <c r="BF141" i="81"/>
  <c r="BE141" i="81"/>
  <c r="BD141" i="81"/>
  <c r="BC141" i="81"/>
  <c r="BB141" i="81"/>
  <c r="BA141" i="81"/>
  <c r="AZ141" i="81"/>
  <c r="AY141" i="81"/>
  <c r="AX141" i="81"/>
  <c r="AW141" i="81"/>
  <c r="AV141" i="81"/>
  <c r="AU141" i="81"/>
  <c r="AT141" i="81"/>
  <c r="AS141" i="81"/>
  <c r="AR141" i="81"/>
  <c r="AQ141" i="81"/>
  <c r="AP141" i="81"/>
  <c r="AO141" i="81"/>
  <c r="AN141" i="81"/>
  <c r="AM141" i="81"/>
  <c r="AL141" i="81"/>
  <c r="AK141" i="81"/>
  <c r="AJ141" i="81"/>
  <c r="AI141" i="81"/>
  <c r="AH141" i="81"/>
  <c r="AG141" i="81"/>
  <c r="AF141" i="81"/>
  <c r="AE141" i="81"/>
  <c r="AD141" i="81"/>
  <c r="AC141" i="81"/>
  <c r="AB141" i="81"/>
  <c r="AA141" i="81"/>
  <c r="Z141" i="81"/>
  <c r="Y141" i="81"/>
  <c r="X141" i="81"/>
  <c r="W141" i="81"/>
  <c r="V141" i="81"/>
  <c r="U141" i="81"/>
  <c r="T141" i="81"/>
  <c r="S141" i="81"/>
  <c r="R141" i="81"/>
  <c r="Q141" i="81"/>
  <c r="P141" i="81"/>
  <c r="O141" i="81"/>
  <c r="N141" i="81"/>
  <c r="M141" i="81"/>
  <c r="L141" i="81"/>
  <c r="K141" i="81"/>
  <c r="J141" i="81"/>
  <c r="I141" i="81"/>
  <c r="H141" i="81"/>
  <c r="CG138" i="81"/>
  <c r="CF138" i="81"/>
  <c r="BQ138" i="81"/>
  <c r="BH138" i="81"/>
  <c r="BB138" i="81"/>
  <c r="AN138" i="81"/>
  <c r="AM138" i="81"/>
  <c r="AK138" i="81"/>
  <c r="Y138" i="81"/>
  <c r="X138" i="81"/>
  <c r="M138" i="81"/>
  <c r="CJ137" i="81"/>
  <c r="CI137" i="81"/>
  <c r="CH137" i="81"/>
  <c r="CG137" i="81"/>
  <c r="CF137" i="81"/>
  <c r="CE137" i="81"/>
  <c r="CD137" i="81"/>
  <c r="CC137" i="81"/>
  <c r="CB137" i="81"/>
  <c r="CA137" i="81"/>
  <c r="BZ137" i="81"/>
  <c r="BY137" i="81"/>
  <c r="BX137" i="81"/>
  <c r="BW137" i="81"/>
  <c r="BV137" i="81"/>
  <c r="BU137" i="81"/>
  <c r="BT137" i="81"/>
  <c r="BS137" i="81"/>
  <c r="BR137" i="81"/>
  <c r="BQ137" i="81"/>
  <c r="BP137" i="81"/>
  <c r="BO137" i="81"/>
  <c r="BN137" i="81"/>
  <c r="BM137" i="81"/>
  <c r="BL137" i="81"/>
  <c r="BK137" i="81"/>
  <c r="BJ137" i="81"/>
  <c r="BI137" i="81"/>
  <c r="BH137" i="81"/>
  <c r="BG137" i="81"/>
  <c r="BF137" i="81"/>
  <c r="BE137" i="81"/>
  <c r="BD137" i="81"/>
  <c r="BC137" i="81"/>
  <c r="BB137" i="81"/>
  <c r="BA137" i="81"/>
  <c r="AZ137" i="81"/>
  <c r="AY137" i="81"/>
  <c r="AX137" i="81"/>
  <c r="AW137" i="81"/>
  <c r="AV137" i="81"/>
  <c r="AU137" i="81"/>
  <c r="AT137" i="81"/>
  <c r="AS137" i="81"/>
  <c r="AR137" i="81"/>
  <c r="AQ137" i="81"/>
  <c r="AP137" i="81"/>
  <c r="AO137" i="81"/>
  <c r="AN137" i="81"/>
  <c r="AM137" i="81"/>
  <c r="AL137" i="81"/>
  <c r="AK137" i="81"/>
  <c r="AJ137" i="81"/>
  <c r="AI137" i="81"/>
  <c r="AH137" i="81"/>
  <c r="AG137" i="81"/>
  <c r="AF137" i="81"/>
  <c r="AE137" i="81"/>
  <c r="AD137" i="81"/>
  <c r="AC137" i="81"/>
  <c r="AB137" i="81"/>
  <c r="AA137" i="81"/>
  <c r="Z137" i="81"/>
  <c r="Y137" i="81"/>
  <c r="X137" i="81"/>
  <c r="W137" i="81"/>
  <c r="V137" i="81"/>
  <c r="U137" i="81"/>
  <c r="T137" i="81"/>
  <c r="S137" i="81"/>
  <c r="R137" i="81"/>
  <c r="Q137" i="81"/>
  <c r="P137" i="81"/>
  <c r="O137" i="81"/>
  <c r="N137" i="81"/>
  <c r="M137" i="81"/>
  <c r="L137" i="81"/>
  <c r="K137" i="81"/>
  <c r="J137" i="81"/>
  <c r="I137" i="81"/>
  <c r="H137" i="81"/>
  <c r="CJ136" i="81"/>
  <c r="CI136" i="81"/>
  <c r="CH136" i="81"/>
  <c r="CG136" i="81"/>
  <c r="CF136" i="81"/>
  <c r="CE136" i="81"/>
  <c r="CD136" i="81"/>
  <c r="CC136" i="81"/>
  <c r="CB136" i="81"/>
  <c r="CA136" i="81"/>
  <c r="BZ136" i="81"/>
  <c r="BY136" i="81"/>
  <c r="BX136" i="81"/>
  <c r="BW136" i="81"/>
  <c r="BV136" i="81"/>
  <c r="BU136" i="81"/>
  <c r="BT136" i="81"/>
  <c r="BS136" i="81"/>
  <c r="BR136" i="81"/>
  <c r="BQ136" i="81"/>
  <c r="BP136" i="81"/>
  <c r="BO136" i="81"/>
  <c r="BN136" i="81"/>
  <c r="BM136" i="81"/>
  <c r="BL136" i="81"/>
  <c r="BK136" i="81"/>
  <c r="BJ136" i="81"/>
  <c r="BI136" i="81"/>
  <c r="BH136" i="81"/>
  <c r="BG136" i="81"/>
  <c r="BF136" i="81"/>
  <c r="BE136" i="81"/>
  <c r="BD136" i="81"/>
  <c r="BC136" i="81"/>
  <c r="BB136" i="81"/>
  <c r="BA136" i="81"/>
  <c r="AZ136" i="81"/>
  <c r="AY136" i="81"/>
  <c r="AX136" i="81"/>
  <c r="AW136" i="81"/>
  <c r="AV136" i="81"/>
  <c r="AU136" i="81"/>
  <c r="AT136" i="81"/>
  <c r="AS136" i="81"/>
  <c r="AR136" i="81"/>
  <c r="AQ136" i="81"/>
  <c r="AP136" i="81"/>
  <c r="AO136" i="81"/>
  <c r="AN136" i="81"/>
  <c r="AM136" i="81"/>
  <c r="AL136" i="81"/>
  <c r="AK136" i="81"/>
  <c r="AJ136" i="81"/>
  <c r="AI136" i="81"/>
  <c r="AH136" i="81"/>
  <c r="AG136" i="81"/>
  <c r="AF136" i="81"/>
  <c r="AE136" i="81"/>
  <c r="AD136" i="81"/>
  <c r="AC136" i="81"/>
  <c r="AB136" i="81"/>
  <c r="AA136" i="81"/>
  <c r="Z136" i="81"/>
  <c r="Y136" i="81"/>
  <c r="X136" i="81"/>
  <c r="W136" i="81"/>
  <c r="V136" i="81"/>
  <c r="U136" i="81"/>
  <c r="T136" i="81"/>
  <c r="S136" i="81"/>
  <c r="R136" i="81"/>
  <c r="Q136" i="81"/>
  <c r="P136" i="81"/>
  <c r="O136" i="81"/>
  <c r="N136" i="81"/>
  <c r="M136" i="81"/>
  <c r="L136" i="81"/>
  <c r="K136" i="81"/>
  <c r="J136" i="81"/>
  <c r="I136" i="81"/>
  <c r="H136" i="81"/>
  <c r="CD132" i="81"/>
  <c r="CC132" i="81"/>
  <c r="CB132" i="81"/>
  <c r="CA132" i="81"/>
  <c r="BR132" i="81"/>
  <c r="BQ132" i="81"/>
  <c r="BP132" i="81"/>
  <c r="BE132" i="81"/>
  <c r="BD132" i="81"/>
  <c r="BC132" i="81"/>
  <c r="AY132" i="81"/>
  <c r="AX132" i="81"/>
  <c r="AR132" i="81"/>
  <c r="AQ132" i="81"/>
  <c r="AJ132" i="81"/>
  <c r="AH132" i="81"/>
  <c r="AF132" i="81"/>
  <c r="AE132" i="81"/>
  <c r="V132" i="81"/>
  <c r="U132" i="81"/>
  <c r="T132" i="81"/>
  <c r="J132" i="81"/>
  <c r="I132" i="81"/>
  <c r="H132" i="81"/>
  <c r="CA131" i="81"/>
  <c r="BZ131" i="81"/>
  <c r="BO131" i="81"/>
  <c r="BN131" i="81"/>
  <c r="BC131" i="81"/>
  <c r="BB131" i="81"/>
  <c r="AQ131" i="81"/>
  <c r="AN131" i="81"/>
  <c r="AE131" i="81"/>
  <c r="AD131" i="81"/>
  <c r="S131" i="81"/>
  <c r="R131" i="81"/>
  <c r="CI130" i="81"/>
  <c r="BU130" i="81"/>
  <c r="BJ130" i="81"/>
  <c r="BF130" i="81"/>
  <c r="AM130" i="81"/>
  <c r="AA130" i="81"/>
  <c r="Z130" i="81"/>
  <c r="O130" i="81"/>
  <c r="J130" i="81"/>
  <c r="CJ129" i="81"/>
  <c r="CI129" i="81"/>
  <c r="CH129" i="81"/>
  <c r="CG129" i="81"/>
  <c r="CF129" i="81"/>
  <c r="CE129" i="81"/>
  <c r="CD129" i="81"/>
  <c r="CC129" i="81"/>
  <c r="CB129" i="81"/>
  <c r="CA129" i="81"/>
  <c r="BZ129" i="81"/>
  <c r="BY129" i="81"/>
  <c r="BX129" i="81"/>
  <c r="BW129" i="81"/>
  <c r="BV129" i="81"/>
  <c r="BU129" i="81"/>
  <c r="BT129" i="81"/>
  <c r="BS129" i="81"/>
  <c r="BS133" i="81" s="1"/>
  <c r="BR129" i="81"/>
  <c r="BQ129" i="81"/>
  <c r="BP129" i="81"/>
  <c r="BO129" i="81"/>
  <c r="BN129" i="81"/>
  <c r="BM129" i="81"/>
  <c r="BL129" i="81"/>
  <c r="BK129" i="81"/>
  <c r="BJ129" i="81"/>
  <c r="BI129" i="81"/>
  <c r="BH129" i="81"/>
  <c r="BG129" i="81"/>
  <c r="BF129" i="81"/>
  <c r="BE129" i="81"/>
  <c r="BD129" i="81"/>
  <c r="BC129" i="81"/>
  <c r="BB129" i="81"/>
  <c r="BA129" i="81"/>
  <c r="AZ129" i="81"/>
  <c r="AY129" i="81"/>
  <c r="AX129" i="81"/>
  <c r="AW129" i="81"/>
  <c r="AV129" i="81"/>
  <c r="AU129" i="81"/>
  <c r="AT129" i="81"/>
  <c r="AS129" i="81"/>
  <c r="AR129" i="81"/>
  <c r="AQ129" i="81"/>
  <c r="AP129" i="81"/>
  <c r="AO129" i="81"/>
  <c r="AN129" i="81"/>
  <c r="AM129" i="81"/>
  <c r="AL129" i="81"/>
  <c r="AK129" i="81"/>
  <c r="AJ129" i="81"/>
  <c r="AI129" i="81"/>
  <c r="AH129" i="81"/>
  <c r="AG129" i="81"/>
  <c r="AF129" i="81"/>
  <c r="AE129" i="81"/>
  <c r="AD129" i="81"/>
  <c r="AC129" i="81"/>
  <c r="AB129" i="81"/>
  <c r="AA129" i="81"/>
  <c r="Z129" i="81"/>
  <c r="Y129" i="81"/>
  <c r="X129" i="81"/>
  <c r="W129" i="81"/>
  <c r="W133" i="81" s="1"/>
  <c r="V129" i="81"/>
  <c r="U129" i="81"/>
  <c r="T129" i="81"/>
  <c r="S129" i="81"/>
  <c r="R129" i="81"/>
  <c r="Q129" i="81"/>
  <c r="P129" i="81"/>
  <c r="O129" i="81"/>
  <c r="N129" i="81"/>
  <c r="M129" i="81"/>
  <c r="L129" i="81"/>
  <c r="K129" i="81"/>
  <c r="J129" i="81"/>
  <c r="I129" i="81"/>
  <c r="H129" i="81"/>
  <c r="BK133" i="81"/>
  <c r="O133" i="81"/>
  <c r="I128" i="81"/>
  <c r="H128" i="81"/>
  <c r="I127" i="81"/>
  <c r="H127" i="81"/>
  <c r="BK124" i="81"/>
  <c r="AM124" i="81"/>
  <c r="O124" i="81"/>
  <c r="CA123" i="81"/>
  <c r="BZ123" i="81"/>
  <c r="BO123" i="81"/>
  <c r="BN123" i="81"/>
  <c r="BC123" i="81"/>
  <c r="AQ123" i="81"/>
  <c r="AP123" i="81"/>
  <c r="AE123" i="81"/>
  <c r="AD123" i="81"/>
  <c r="S123" i="81"/>
  <c r="R123" i="81"/>
  <c r="CG122" i="81"/>
  <c r="CA122" i="81"/>
  <c r="BZ122" i="81"/>
  <c r="BQ122" i="81"/>
  <c r="BO122" i="81"/>
  <c r="BN122" i="81"/>
  <c r="BB122" i="81"/>
  <c r="BA122" i="81"/>
  <c r="AQ122" i="81"/>
  <c r="AP122" i="81"/>
  <c r="AE122" i="81"/>
  <c r="AD122" i="81"/>
  <c r="U122" i="81"/>
  <c r="S122" i="81"/>
  <c r="R122" i="81"/>
  <c r="CI121" i="81"/>
  <c r="CI124" i="81" s="1"/>
  <c r="CH121" i="81"/>
  <c r="CH124" i="81" s="1"/>
  <c r="BW121" i="81"/>
  <c r="BS121" i="81"/>
  <c r="BK121" i="81"/>
  <c r="BJ121" i="81"/>
  <c r="AX121" i="81"/>
  <c r="W121" i="81"/>
  <c r="O121" i="81"/>
  <c r="N121" i="81"/>
  <c r="CJ120" i="81"/>
  <c r="CI120" i="81"/>
  <c r="CH120" i="81"/>
  <c r="CG120" i="81"/>
  <c r="CF120" i="81"/>
  <c r="CE120" i="81"/>
  <c r="CD120" i="81"/>
  <c r="CC120" i="81"/>
  <c r="CB120" i="81"/>
  <c r="CA120" i="81"/>
  <c r="BZ120" i="81"/>
  <c r="BY120" i="81"/>
  <c r="BX120" i="81"/>
  <c r="BW120" i="81"/>
  <c r="BW124" i="81" s="1"/>
  <c r="BV120" i="81"/>
  <c r="BU120" i="81"/>
  <c r="BT120" i="81"/>
  <c r="BS120" i="81"/>
  <c r="BR120" i="81"/>
  <c r="BQ120" i="81"/>
  <c r="BP120" i="81"/>
  <c r="BO120" i="81"/>
  <c r="BN120" i="81"/>
  <c r="BM120" i="81"/>
  <c r="BL120" i="81"/>
  <c r="BK120" i="81"/>
  <c r="BJ120" i="81"/>
  <c r="BJ124" i="81" s="1"/>
  <c r="BI120" i="81"/>
  <c r="BH120" i="81"/>
  <c r="BG120" i="81"/>
  <c r="BF120" i="81"/>
  <c r="BE120" i="81"/>
  <c r="BD120" i="81"/>
  <c r="BC120" i="81"/>
  <c r="BB120" i="81"/>
  <c r="BA120" i="81"/>
  <c r="AZ120" i="81"/>
  <c r="AY120" i="81"/>
  <c r="AX120" i="81"/>
  <c r="AX124" i="81" s="1"/>
  <c r="AW120" i="81"/>
  <c r="AV120" i="81"/>
  <c r="AU120" i="81"/>
  <c r="AT120" i="81"/>
  <c r="AS120" i="81"/>
  <c r="AR120" i="81"/>
  <c r="AQ120" i="81"/>
  <c r="AP120" i="81"/>
  <c r="AO120" i="81"/>
  <c r="AN120" i="81"/>
  <c r="AM120" i="81"/>
  <c r="AL120" i="81"/>
  <c r="AK120" i="81"/>
  <c r="AJ120" i="81"/>
  <c r="AI120" i="81"/>
  <c r="AH120" i="81"/>
  <c r="AG120" i="81"/>
  <c r="AF120" i="81"/>
  <c r="AE120" i="81"/>
  <c r="AD120" i="81"/>
  <c r="AC120" i="81"/>
  <c r="AB120" i="81"/>
  <c r="AA120" i="81"/>
  <c r="Z120" i="81"/>
  <c r="Z124" i="81" s="1"/>
  <c r="Y120" i="81"/>
  <c r="X120" i="81"/>
  <c r="W120" i="81"/>
  <c r="V120" i="81"/>
  <c r="U120" i="81"/>
  <c r="T120" i="81"/>
  <c r="S120" i="81"/>
  <c r="R120" i="81"/>
  <c r="Q120" i="81"/>
  <c r="P120" i="81"/>
  <c r="O120" i="81"/>
  <c r="N120" i="81"/>
  <c r="N124" i="81" s="1"/>
  <c r="M120" i="81"/>
  <c r="L120" i="81"/>
  <c r="K120" i="81"/>
  <c r="J120" i="81"/>
  <c r="I120" i="81"/>
  <c r="H120" i="81"/>
  <c r="CJ119" i="81"/>
  <c r="CI119" i="81"/>
  <c r="CH119" i="81"/>
  <c r="CG119" i="81"/>
  <c r="CF119" i="81"/>
  <c r="CE119" i="81"/>
  <c r="CD119" i="81"/>
  <c r="CC119" i="81"/>
  <c r="CB119" i="81"/>
  <c r="CA119" i="81"/>
  <c r="BZ119" i="81"/>
  <c r="BY119" i="81"/>
  <c r="BX119" i="81"/>
  <c r="BW119" i="81"/>
  <c r="BV119" i="81"/>
  <c r="BU119" i="81"/>
  <c r="BT119" i="81"/>
  <c r="BS119" i="81"/>
  <c r="BR119" i="81"/>
  <c r="BQ119" i="81"/>
  <c r="BP119" i="81"/>
  <c r="BO119" i="81"/>
  <c r="BN119" i="81"/>
  <c r="BM119" i="81"/>
  <c r="BL119" i="81"/>
  <c r="BK119" i="81"/>
  <c r="BJ119" i="81"/>
  <c r="BI119" i="81"/>
  <c r="BH119" i="81"/>
  <c r="BG119" i="81"/>
  <c r="BF119" i="81"/>
  <c r="BE119" i="81"/>
  <c r="BD119" i="81"/>
  <c r="BC119" i="81"/>
  <c r="BB119" i="81"/>
  <c r="BA119" i="81"/>
  <c r="AZ119" i="81"/>
  <c r="AY119" i="81"/>
  <c r="AX119" i="81"/>
  <c r="AW119" i="81"/>
  <c r="AV119" i="81"/>
  <c r="AU119" i="81"/>
  <c r="AT119" i="81"/>
  <c r="AS119" i="81"/>
  <c r="AR119" i="81"/>
  <c r="AQ119" i="81"/>
  <c r="AP119" i="81"/>
  <c r="AO119" i="81"/>
  <c r="AN119" i="81"/>
  <c r="AM119" i="81"/>
  <c r="AL119" i="81"/>
  <c r="AK119" i="81"/>
  <c r="AJ119" i="81"/>
  <c r="AI119" i="81"/>
  <c r="AH119" i="81"/>
  <c r="AG119" i="81"/>
  <c r="AF119" i="81"/>
  <c r="AE119" i="81"/>
  <c r="AD119" i="81"/>
  <c r="AC119" i="81"/>
  <c r="AB119" i="81"/>
  <c r="AA119" i="81"/>
  <c r="Z119" i="81"/>
  <c r="Y119" i="81"/>
  <c r="X119" i="81"/>
  <c r="W119" i="81"/>
  <c r="V119" i="81"/>
  <c r="U119" i="81"/>
  <c r="T119" i="81"/>
  <c r="S119" i="81"/>
  <c r="R119" i="81"/>
  <c r="Q119" i="81"/>
  <c r="P119" i="81"/>
  <c r="O119" i="81"/>
  <c r="N119" i="81"/>
  <c r="M119" i="81"/>
  <c r="L119" i="81"/>
  <c r="K119" i="81"/>
  <c r="J119" i="81"/>
  <c r="I119" i="81"/>
  <c r="H119" i="81"/>
  <c r="CJ118" i="81"/>
  <c r="CI118" i="81"/>
  <c r="CH118" i="81"/>
  <c r="CG118" i="81"/>
  <c r="CF118" i="81"/>
  <c r="CE118" i="81"/>
  <c r="CD118" i="81"/>
  <c r="CC118" i="81"/>
  <c r="CB118" i="81"/>
  <c r="CA118" i="81"/>
  <c r="BZ118" i="81"/>
  <c r="BY118" i="81"/>
  <c r="BX118" i="81"/>
  <c r="BW118" i="81"/>
  <c r="BV118" i="81"/>
  <c r="BU118" i="81"/>
  <c r="BT118" i="81"/>
  <c r="BS118" i="81"/>
  <c r="BR118" i="81"/>
  <c r="BQ118" i="81"/>
  <c r="BP118" i="81"/>
  <c r="BO118" i="81"/>
  <c r="BN118" i="81"/>
  <c r="BM118" i="81"/>
  <c r="BL118" i="81"/>
  <c r="BK118" i="81"/>
  <c r="BJ118" i="81"/>
  <c r="BI118" i="81"/>
  <c r="BH118" i="81"/>
  <c r="BG118" i="81"/>
  <c r="BF118" i="81"/>
  <c r="BE118" i="81"/>
  <c r="BD118" i="81"/>
  <c r="BC118" i="81"/>
  <c r="BB118" i="81"/>
  <c r="BA118" i="81"/>
  <c r="AZ118" i="81"/>
  <c r="AY118" i="81"/>
  <c r="AX118" i="81"/>
  <c r="AW118" i="81"/>
  <c r="AV118" i="81"/>
  <c r="AU118" i="81"/>
  <c r="AT118" i="81"/>
  <c r="AS118" i="81"/>
  <c r="AR118" i="81"/>
  <c r="AQ118" i="81"/>
  <c r="AP118" i="81"/>
  <c r="AO118" i="81"/>
  <c r="AN118" i="81"/>
  <c r="AM118" i="81"/>
  <c r="AL118" i="81"/>
  <c r="AK118" i="81"/>
  <c r="AJ118" i="81"/>
  <c r="AI118" i="81"/>
  <c r="AH118" i="81"/>
  <c r="AG118" i="81"/>
  <c r="AF118" i="81"/>
  <c r="AE118" i="81"/>
  <c r="AD118" i="81"/>
  <c r="AC118" i="81"/>
  <c r="AB118" i="81"/>
  <c r="AA118" i="81"/>
  <c r="Z118" i="81"/>
  <c r="Y118" i="81"/>
  <c r="X118" i="81"/>
  <c r="W118" i="81"/>
  <c r="V118" i="81"/>
  <c r="U118" i="81"/>
  <c r="T118" i="81"/>
  <c r="S118" i="81"/>
  <c r="R118" i="81"/>
  <c r="Q118" i="81"/>
  <c r="P118" i="81"/>
  <c r="O118" i="81"/>
  <c r="N118" i="81"/>
  <c r="M118" i="81"/>
  <c r="L118" i="81"/>
  <c r="K118" i="81"/>
  <c r="J118" i="81"/>
  <c r="I118" i="81"/>
  <c r="H118" i="81"/>
  <c r="AT113" i="81"/>
  <c r="CJ112" i="81"/>
  <c r="CJ143" i="81" s="1"/>
  <c r="CI112" i="81"/>
  <c r="CI143" i="81" s="1"/>
  <c r="CH112" i="81"/>
  <c r="CG112" i="81"/>
  <c r="CF112" i="81"/>
  <c r="CE112" i="81"/>
  <c r="CD112" i="81"/>
  <c r="CD143" i="81" s="1"/>
  <c r="CC112" i="81"/>
  <c r="CC143" i="81" s="1"/>
  <c r="CB112" i="81"/>
  <c r="CB143" i="81" s="1"/>
  <c r="CA112" i="81"/>
  <c r="CA143" i="81" s="1"/>
  <c r="BZ112" i="81"/>
  <c r="BZ143" i="81" s="1"/>
  <c r="BY112" i="81"/>
  <c r="BX112" i="81"/>
  <c r="BX143" i="81" s="1"/>
  <c r="BW112" i="81"/>
  <c r="BW143" i="81" s="1"/>
  <c r="BV112" i="81"/>
  <c r="BU112" i="81"/>
  <c r="BT112" i="81"/>
  <c r="BS112" i="81"/>
  <c r="BR112" i="81"/>
  <c r="BR143" i="81" s="1"/>
  <c r="BQ112" i="81"/>
  <c r="BQ143" i="81" s="1"/>
  <c r="BP112" i="81"/>
  <c r="BP143" i="81" s="1"/>
  <c r="BO112" i="81"/>
  <c r="BO143" i="81" s="1"/>
  <c r="BN112" i="81"/>
  <c r="BN143" i="81" s="1"/>
  <c r="BM112" i="81"/>
  <c r="BL112" i="81"/>
  <c r="BL143" i="81" s="1"/>
  <c r="BK112" i="81"/>
  <c r="BK143" i="81" s="1"/>
  <c r="BJ112" i="81"/>
  <c r="BI112" i="81"/>
  <c r="BH112" i="81"/>
  <c r="BG112" i="81"/>
  <c r="BF112" i="81"/>
  <c r="BF143" i="81" s="1"/>
  <c r="BE112" i="81"/>
  <c r="BE143" i="81" s="1"/>
  <c r="BD112" i="81"/>
  <c r="BD143" i="81" s="1"/>
  <c r="BC112" i="81"/>
  <c r="BC143" i="81" s="1"/>
  <c r="BB112" i="81"/>
  <c r="BB143" i="81" s="1"/>
  <c r="BA112" i="81"/>
  <c r="AZ112" i="81"/>
  <c r="AZ143" i="81" s="1"/>
  <c r="AY112" i="81"/>
  <c r="AY143" i="81" s="1"/>
  <c r="AX112" i="81"/>
  <c r="AW112" i="81"/>
  <c r="AV112" i="81"/>
  <c r="AV143" i="81" s="1"/>
  <c r="AU112" i="81"/>
  <c r="AT112" i="81"/>
  <c r="AS112" i="81"/>
  <c r="AS143" i="81" s="1"/>
  <c r="AR112" i="81"/>
  <c r="AR143" i="81" s="1"/>
  <c r="AQ112" i="81"/>
  <c r="AQ143" i="81" s="1"/>
  <c r="AP112" i="81"/>
  <c r="AP143" i="81" s="1"/>
  <c r="AO112" i="81"/>
  <c r="AN112" i="81"/>
  <c r="AN143" i="81" s="1"/>
  <c r="AM112" i="81"/>
  <c r="AM143" i="81" s="1"/>
  <c r="AL112" i="81"/>
  <c r="AK112" i="81"/>
  <c r="AJ112" i="81"/>
  <c r="AI112" i="81"/>
  <c r="AH112" i="81"/>
  <c r="AH143" i="81" s="1"/>
  <c r="AG112" i="81"/>
  <c r="AG143" i="81" s="1"/>
  <c r="AF112" i="81"/>
  <c r="AF143" i="81" s="1"/>
  <c r="AE112" i="81"/>
  <c r="AD112" i="81"/>
  <c r="AC112" i="81"/>
  <c r="AB112" i="81"/>
  <c r="AB143" i="81" s="1"/>
  <c r="AA112" i="81"/>
  <c r="AA143" i="81" s="1"/>
  <c r="Z112" i="81"/>
  <c r="Z143" i="81" s="1"/>
  <c r="Y112" i="81"/>
  <c r="X112" i="81"/>
  <c r="W112" i="81"/>
  <c r="V112" i="81"/>
  <c r="V143" i="81" s="1"/>
  <c r="U112" i="81"/>
  <c r="U143" i="81" s="1"/>
  <c r="T112" i="81"/>
  <c r="T143" i="81" s="1"/>
  <c r="S112" i="81"/>
  <c r="S143" i="81" s="1"/>
  <c r="R112" i="81"/>
  <c r="R143" i="81" s="1"/>
  <c r="Q112" i="81"/>
  <c r="P112" i="81"/>
  <c r="P143" i="81" s="1"/>
  <c r="O112" i="81"/>
  <c r="O143" i="81" s="1"/>
  <c r="N112" i="81"/>
  <c r="N143" i="81" s="1"/>
  <c r="M112" i="81"/>
  <c r="M143" i="81" s="1"/>
  <c r="L112" i="81"/>
  <c r="K112" i="81"/>
  <c r="J112" i="81"/>
  <c r="J143" i="81" s="1"/>
  <c r="I112" i="81"/>
  <c r="I143" i="81" s="1"/>
  <c r="H112" i="81"/>
  <c r="H143" i="81" s="1"/>
  <c r="CJ110" i="81"/>
  <c r="CI110" i="81"/>
  <c r="CH110" i="81"/>
  <c r="CH133" i="81" s="1"/>
  <c r="CG110" i="81"/>
  <c r="CF110" i="81"/>
  <c r="CE110" i="81"/>
  <c r="CD110" i="81"/>
  <c r="CC110" i="81"/>
  <c r="CB110" i="81"/>
  <c r="CA110" i="81"/>
  <c r="BZ110" i="81"/>
  <c r="BY110" i="81"/>
  <c r="BX110" i="81"/>
  <c r="BW110" i="81"/>
  <c r="BV110" i="81"/>
  <c r="BU110" i="81"/>
  <c r="BT110" i="81"/>
  <c r="BS110" i="81"/>
  <c r="BR110" i="81"/>
  <c r="BQ110" i="81"/>
  <c r="BP110" i="81"/>
  <c r="BO110" i="81"/>
  <c r="BN110" i="81"/>
  <c r="BM110" i="81"/>
  <c r="BL110" i="81"/>
  <c r="BK110" i="81"/>
  <c r="BJ110" i="81"/>
  <c r="BJ133" i="81" s="1"/>
  <c r="BI110" i="81"/>
  <c r="BH110" i="81"/>
  <c r="BG110" i="81"/>
  <c r="BF110" i="81"/>
  <c r="BE110" i="81"/>
  <c r="BD110" i="81"/>
  <c r="BC110" i="81"/>
  <c r="BB110" i="81"/>
  <c r="BA110" i="81"/>
  <c r="AZ110" i="81"/>
  <c r="AY110" i="81"/>
  <c r="AX110" i="81"/>
  <c r="AX133" i="81" s="1"/>
  <c r="AW110" i="81"/>
  <c r="AV110" i="81"/>
  <c r="AU110" i="81"/>
  <c r="AT110" i="81"/>
  <c r="AS110" i="81"/>
  <c r="AR110" i="81"/>
  <c r="AQ110" i="81"/>
  <c r="AP110" i="81"/>
  <c r="AO110" i="81"/>
  <c r="AN110" i="81"/>
  <c r="AM110" i="81"/>
  <c r="AL110" i="81"/>
  <c r="AK110" i="81"/>
  <c r="AJ110" i="81"/>
  <c r="AI110" i="81"/>
  <c r="AH110" i="81"/>
  <c r="AG110" i="81"/>
  <c r="AF110" i="81"/>
  <c r="AE110" i="81"/>
  <c r="AD110" i="81"/>
  <c r="AC110" i="81"/>
  <c r="AB110" i="81"/>
  <c r="AA110" i="81"/>
  <c r="Z110" i="81"/>
  <c r="Z133" i="81" s="1"/>
  <c r="Y110" i="81"/>
  <c r="X110" i="81"/>
  <c r="W110" i="81"/>
  <c r="V110" i="81"/>
  <c r="U110" i="81"/>
  <c r="T110" i="81"/>
  <c r="S110" i="81"/>
  <c r="R110" i="81"/>
  <c r="Q110" i="81"/>
  <c r="P110" i="81"/>
  <c r="O110" i="81"/>
  <c r="N110" i="81"/>
  <c r="N133" i="81" s="1"/>
  <c r="M110" i="81"/>
  <c r="L110" i="81"/>
  <c r="K110" i="81"/>
  <c r="J110" i="81"/>
  <c r="I110" i="81"/>
  <c r="H110" i="81"/>
  <c r="CJ109" i="81"/>
  <c r="CI109" i="81"/>
  <c r="CH109" i="81"/>
  <c r="CG109" i="81"/>
  <c r="CG132" i="81" s="1"/>
  <c r="CF109" i="81"/>
  <c r="CF132" i="81" s="1"/>
  <c r="CE109" i="81"/>
  <c r="CD109" i="81"/>
  <c r="CC109" i="81"/>
  <c r="CB109" i="81"/>
  <c r="CA109" i="81"/>
  <c r="BZ109" i="81"/>
  <c r="BY109" i="81"/>
  <c r="BX109" i="81"/>
  <c r="BX132" i="81" s="1"/>
  <c r="BW109" i="81"/>
  <c r="BW132" i="81" s="1"/>
  <c r="BV109" i="81"/>
  <c r="BV132" i="81" s="1"/>
  <c r="BU109" i="81"/>
  <c r="BU132" i="81" s="1"/>
  <c r="BT109" i="81"/>
  <c r="BS109" i="81"/>
  <c r="BR109" i="81"/>
  <c r="BQ109" i="81"/>
  <c r="BP109" i="81"/>
  <c r="BO109" i="81"/>
  <c r="BO132" i="81" s="1"/>
  <c r="BN109" i="81"/>
  <c r="BM109" i="81"/>
  <c r="BM132" i="81" s="1"/>
  <c r="BL109" i="81"/>
  <c r="BL132" i="81" s="1"/>
  <c r="BK109" i="81"/>
  <c r="BK132" i="81" s="1"/>
  <c r="BJ109" i="81"/>
  <c r="BI109" i="81"/>
  <c r="BI132" i="81" s="1"/>
  <c r="BH109" i="81"/>
  <c r="BH132" i="81" s="1"/>
  <c r="BG109" i="81"/>
  <c r="BF109" i="81"/>
  <c r="BF132" i="81" s="1"/>
  <c r="BE109" i="81"/>
  <c r="BD109" i="81"/>
  <c r="BC109" i="81"/>
  <c r="BB109" i="81"/>
  <c r="BA109" i="81"/>
  <c r="AZ109" i="81"/>
  <c r="AZ132" i="81" s="1"/>
  <c r="AY109" i="81"/>
  <c r="AX109" i="81"/>
  <c r="AW109" i="81"/>
  <c r="AW132" i="81" s="1"/>
  <c r="AV109" i="81"/>
  <c r="AU109" i="81"/>
  <c r="AT109" i="81"/>
  <c r="AT132" i="81" s="1"/>
  <c r="AS109" i="81"/>
  <c r="AS132" i="81" s="1"/>
  <c r="AR109" i="81"/>
  <c r="AQ109" i="81"/>
  <c r="AP109" i="81"/>
  <c r="AO109" i="81"/>
  <c r="AN109" i="81"/>
  <c r="AM109" i="81"/>
  <c r="AL109" i="81"/>
  <c r="AL132" i="81" s="1"/>
  <c r="AK109" i="81"/>
  <c r="AJ109" i="81"/>
  <c r="AI109" i="81"/>
  <c r="AH109" i="81"/>
  <c r="AG109" i="81"/>
  <c r="AG132" i="81" s="1"/>
  <c r="AF109" i="81"/>
  <c r="AE109" i="81"/>
  <c r="AD109" i="81"/>
  <c r="AC109" i="81"/>
  <c r="AB109" i="81"/>
  <c r="AB132" i="81" s="1"/>
  <c r="AA109" i="81"/>
  <c r="AA132" i="81" s="1"/>
  <c r="Z109" i="81"/>
  <c r="Z132" i="81" s="1"/>
  <c r="Y109" i="81"/>
  <c r="Y132" i="81" s="1"/>
  <c r="X109" i="81"/>
  <c r="W109" i="81"/>
  <c r="V109" i="81"/>
  <c r="U109" i="81"/>
  <c r="T109" i="81"/>
  <c r="S109" i="81"/>
  <c r="S132" i="81" s="1"/>
  <c r="R109" i="81"/>
  <c r="R132" i="81" s="1"/>
  <c r="Q109" i="81"/>
  <c r="P109" i="81"/>
  <c r="P132" i="81" s="1"/>
  <c r="O109" i="81"/>
  <c r="O132" i="81" s="1"/>
  <c r="N109" i="81"/>
  <c r="N132" i="81" s="1"/>
  <c r="M109" i="81"/>
  <c r="M132" i="81" s="1"/>
  <c r="L109" i="81"/>
  <c r="L132" i="81" s="1"/>
  <c r="K109" i="81"/>
  <c r="J109" i="81"/>
  <c r="I109" i="81"/>
  <c r="H109" i="81"/>
  <c r="CJ108" i="81"/>
  <c r="CI108" i="81"/>
  <c r="CH108" i="81"/>
  <c r="CG108" i="81"/>
  <c r="CF108" i="81"/>
  <c r="CE108" i="81"/>
  <c r="CD108" i="81"/>
  <c r="CC108" i="81"/>
  <c r="CB108" i="81"/>
  <c r="CA108" i="81"/>
  <c r="BZ108" i="81"/>
  <c r="BY108" i="81"/>
  <c r="BX108" i="81"/>
  <c r="BW108" i="81"/>
  <c r="BV108" i="81"/>
  <c r="BU108" i="81"/>
  <c r="BT108" i="81"/>
  <c r="BS108" i="81"/>
  <c r="BR108" i="81"/>
  <c r="BQ108" i="81"/>
  <c r="BP108" i="81"/>
  <c r="BO108" i="81"/>
  <c r="BN108" i="81"/>
  <c r="BM108" i="81"/>
  <c r="BL108" i="81"/>
  <c r="BK108" i="81"/>
  <c r="BJ108" i="81"/>
  <c r="BI108" i="81"/>
  <c r="BH108" i="81"/>
  <c r="BG108" i="81"/>
  <c r="BF108" i="81"/>
  <c r="BE108" i="81"/>
  <c r="BD108" i="81"/>
  <c r="BC108" i="81"/>
  <c r="BB108" i="81"/>
  <c r="BA108" i="81"/>
  <c r="AZ108" i="81"/>
  <c r="AY108" i="81"/>
  <c r="AX108" i="81"/>
  <c r="AW108" i="81"/>
  <c r="AV108" i="81"/>
  <c r="AU108" i="81"/>
  <c r="AT108" i="81"/>
  <c r="AS108" i="81"/>
  <c r="AR108" i="81"/>
  <c r="AQ108" i="81"/>
  <c r="AP108" i="81"/>
  <c r="AO108" i="81"/>
  <c r="AN108" i="81"/>
  <c r="AM108" i="81"/>
  <c r="AL108" i="81"/>
  <c r="AK108" i="81"/>
  <c r="AJ108" i="81"/>
  <c r="AI108" i="81"/>
  <c r="AH108" i="81"/>
  <c r="AG108" i="81"/>
  <c r="AF108" i="81"/>
  <c r="AE108" i="81"/>
  <c r="AD108" i="81"/>
  <c r="AC108" i="81"/>
  <c r="AB108" i="81"/>
  <c r="AA108" i="81"/>
  <c r="Z108" i="81"/>
  <c r="Y108" i="81"/>
  <c r="X108" i="81"/>
  <c r="W108" i="81"/>
  <c r="V108" i="81"/>
  <c r="U108" i="81"/>
  <c r="T108" i="81"/>
  <c r="S108" i="81"/>
  <c r="R108" i="81"/>
  <c r="Q108" i="81"/>
  <c r="P108" i="81"/>
  <c r="O108" i="81"/>
  <c r="N108" i="81"/>
  <c r="M108" i="81"/>
  <c r="L108" i="81"/>
  <c r="K108" i="81"/>
  <c r="J108" i="81"/>
  <c r="I108" i="81"/>
  <c r="H108" i="81"/>
  <c r="AA107" i="81"/>
  <c r="AA111" i="81" s="1"/>
  <c r="AA113" i="81" s="1"/>
  <c r="O107" i="81"/>
  <c r="CJ106" i="81"/>
  <c r="CI106" i="81"/>
  <c r="CH106" i="81"/>
  <c r="CG106" i="81"/>
  <c r="CF106" i="81"/>
  <c r="CE106" i="81"/>
  <c r="CD106" i="81"/>
  <c r="CC106" i="81"/>
  <c r="CB106" i="81"/>
  <c r="CA106" i="81"/>
  <c r="BZ106" i="81"/>
  <c r="BY106" i="81"/>
  <c r="BX106" i="81"/>
  <c r="BW106" i="81"/>
  <c r="BV106" i="81"/>
  <c r="BU106" i="81"/>
  <c r="BT106" i="81"/>
  <c r="BS106" i="81"/>
  <c r="BR106" i="81"/>
  <c r="BQ106" i="81"/>
  <c r="BP106" i="81"/>
  <c r="BO106" i="81"/>
  <c r="BN106" i="81"/>
  <c r="BM106" i="81"/>
  <c r="BL106" i="81"/>
  <c r="BK106" i="81"/>
  <c r="BJ106" i="81"/>
  <c r="BI106" i="81"/>
  <c r="BH106" i="81"/>
  <c r="BG106" i="81"/>
  <c r="BF106" i="81"/>
  <c r="BE106" i="81"/>
  <c r="BD106" i="81"/>
  <c r="BC106" i="81"/>
  <c r="BB106" i="81"/>
  <c r="BA106" i="81"/>
  <c r="AZ106" i="81"/>
  <c r="AY106" i="81"/>
  <c r="AX106" i="81"/>
  <c r="AW106" i="81"/>
  <c r="AV106" i="81"/>
  <c r="AU106" i="81"/>
  <c r="AT106" i="81"/>
  <c r="AS106" i="81"/>
  <c r="AR106" i="81"/>
  <c r="AQ106" i="81"/>
  <c r="AP106" i="81"/>
  <c r="AO106" i="81"/>
  <c r="AN106" i="81"/>
  <c r="AM106" i="81"/>
  <c r="AL106" i="81"/>
  <c r="AK106" i="81"/>
  <c r="AJ106" i="81"/>
  <c r="AI106" i="81"/>
  <c r="AH106" i="81"/>
  <c r="AG106" i="81"/>
  <c r="AF106" i="81"/>
  <c r="AE106" i="81"/>
  <c r="AD106" i="81"/>
  <c r="AC106" i="81"/>
  <c r="AB106" i="81"/>
  <c r="AA106" i="81"/>
  <c r="Z106" i="81"/>
  <c r="Y106" i="81"/>
  <c r="X106" i="81"/>
  <c r="W106" i="81"/>
  <c r="V106" i="81"/>
  <c r="U106" i="81"/>
  <c r="T106" i="81"/>
  <c r="S106" i="81"/>
  <c r="R106" i="81"/>
  <c r="Q106" i="81"/>
  <c r="P106" i="81"/>
  <c r="O106" i="81"/>
  <c r="N106" i="81"/>
  <c r="M106" i="81"/>
  <c r="L106" i="81"/>
  <c r="K106" i="81"/>
  <c r="J106" i="81"/>
  <c r="I106" i="81"/>
  <c r="H106" i="81"/>
  <c r="BK105" i="81"/>
  <c r="BF105" i="81"/>
  <c r="AX105" i="81"/>
  <c r="AL105" i="81"/>
  <c r="CI104" i="81"/>
  <c r="CH104" i="81"/>
  <c r="CH107" i="81" s="1"/>
  <c r="CE104" i="81"/>
  <c r="CD104" i="81"/>
  <c r="BW104" i="81"/>
  <c r="BW107" i="81" s="1"/>
  <c r="BW111" i="81" s="1"/>
  <c r="BW113" i="81" s="1"/>
  <c r="BV104" i="81"/>
  <c r="BV107" i="81" s="1"/>
  <c r="BS104" i="81"/>
  <c r="BP104" i="81"/>
  <c r="BK104" i="81"/>
  <c r="BK107" i="81" s="1"/>
  <c r="BJ104" i="81"/>
  <c r="BJ107" i="81" s="1"/>
  <c r="BG104" i="81"/>
  <c r="BG107" i="81" s="1"/>
  <c r="BF104" i="81"/>
  <c r="BF107" i="81" s="1"/>
  <c r="BF111" i="81" s="1"/>
  <c r="BF113" i="81" s="1"/>
  <c r="AY104" i="81"/>
  <c r="AX104" i="81"/>
  <c r="AX107" i="81" s="1"/>
  <c r="AU104" i="81"/>
  <c r="AT104" i="81"/>
  <c r="AT107" i="81" s="1"/>
  <c r="AT111" i="81" s="1"/>
  <c r="AS104" i="81"/>
  <c r="AM104" i="81"/>
  <c r="AM107" i="81" s="1"/>
  <c r="AL104" i="81"/>
  <c r="AL107" i="81" s="1"/>
  <c r="AI104" i="81"/>
  <c r="AH104" i="81"/>
  <c r="AA104" i="81"/>
  <c r="Z104" i="81"/>
  <c r="Z107" i="81" s="1"/>
  <c r="W104" i="81"/>
  <c r="O104" i="81"/>
  <c r="N104" i="81"/>
  <c r="M104" i="81"/>
  <c r="K104" i="81"/>
  <c r="J104" i="81"/>
  <c r="J107" i="81" s="1"/>
  <c r="J111" i="81" s="1"/>
  <c r="J113" i="81" s="1"/>
  <c r="CE89" i="81"/>
  <c r="CJ138" i="81"/>
  <c r="CI138" i="81"/>
  <c r="CH138" i="81"/>
  <c r="CE138" i="81"/>
  <c r="CD138" i="81"/>
  <c r="CC138" i="81"/>
  <c r="CB138" i="81"/>
  <c r="CA138" i="81"/>
  <c r="BZ138" i="81"/>
  <c r="BY138" i="81"/>
  <c r="BX138" i="81"/>
  <c r="BW138" i="81"/>
  <c r="BV138" i="81"/>
  <c r="BU138" i="81"/>
  <c r="BT138" i="81"/>
  <c r="BS138" i="81"/>
  <c r="BR138" i="81"/>
  <c r="BP138" i="81"/>
  <c r="BO138" i="81"/>
  <c r="BN138" i="81"/>
  <c r="BM138" i="81"/>
  <c r="BL138" i="81"/>
  <c r="BK138" i="81"/>
  <c r="BJ138" i="81"/>
  <c r="BI138" i="81"/>
  <c r="BG138" i="81"/>
  <c r="BF138" i="81"/>
  <c r="BE138" i="81"/>
  <c r="BD138" i="81"/>
  <c r="BC138" i="81"/>
  <c r="BA138" i="81"/>
  <c r="AZ138" i="81"/>
  <c r="AY138" i="81"/>
  <c r="AX138" i="81"/>
  <c r="AW138" i="81"/>
  <c r="AV138" i="81"/>
  <c r="AU138" i="81"/>
  <c r="AT138" i="81"/>
  <c r="AS138" i="81"/>
  <c r="AR138" i="81"/>
  <c r="AQ138" i="81"/>
  <c r="AP138" i="81"/>
  <c r="AO138" i="81"/>
  <c r="AL138" i="81"/>
  <c r="AJ138" i="81"/>
  <c r="AI138" i="81"/>
  <c r="AH138" i="81"/>
  <c r="AG138" i="81"/>
  <c r="AF138" i="81"/>
  <c r="AE138" i="81"/>
  <c r="AD138" i="81"/>
  <c r="AC138" i="81"/>
  <c r="AB138" i="81"/>
  <c r="AA138" i="81"/>
  <c r="Z138" i="81"/>
  <c r="W138" i="81"/>
  <c r="V138" i="81"/>
  <c r="U138" i="81"/>
  <c r="T138" i="81"/>
  <c r="S138" i="81"/>
  <c r="R138" i="81"/>
  <c r="Q138" i="81"/>
  <c r="P138" i="81"/>
  <c r="O138" i="81"/>
  <c r="N138" i="81"/>
  <c r="L138" i="81"/>
  <c r="K138" i="81"/>
  <c r="J138" i="81"/>
  <c r="I138" i="81"/>
  <c r="H138" i="81"/>
  <c r="BV87" i="81"/>
  <c r="BV89" i="81" s="1"/>
  <c r="BG87" i="81"/>
  <c r="BG89" i="81" s="1"/>
  <c r="AX87" i="81"/>
  <c r="AX89" i="81" s="1"/>
  <c r="T87" i="81"/>
  <c r="T89" i="81" s="1"/>
  <c r="K87" i="81"/>
  <c r="K89" i="81" s="1"/>
  <c r="CJ85" i="81"/>
  <c r="CI85" i="81"/>
  <c r="CH85" i="81"/>
  <c r="CG85" i="81"/>
  <c r="CG123" i="81" s="1"/>
  <c r="CF85" i="81"/>
  <c r="CF122" i="81" s="1"/>
  <c r="CE85" i="81"/>
  <c r="CE87" i="81" s="1"/>
  <c r="CD85" i="81"/>
  <c r="CC85" i="81"/>
  <c r="CB85" i="81"/>
  <c r="CA85" i="81"/>
  <c r="BZ85" i="81"/>
  <c r="BY85" i="81"/>
  <c r="BX85" i="81"/>
  <c r="BW85" i="81"/>
  <c r="BV85" i="81"/>
  <c r="BU85" i="81"/>
  <c r="BT85" i="81"/>
  <c r="BS85" i="81"/>
  <c r="BS131" i="81" s="1"/>
  <c r="BR85" i="81"/>
  <c r="BQ85" i="81"/>
  <c r="BP85" i="81"/>
  <c r="BO85" i="81"/>
  <c r="BN85" i="81"/>
  <c r="BM85" i="81"/>
  <c r="BL85" i="81"/>
  <c r="BK85" i="81"/>
  <c r="BJ85" i="81"/>
  <c r="BI85" i="81"/>
  <c r="BH85" i="81"/>
  <c r="BG85" i="81"/>
  <c r="BF85" i="81"/>
  <c r="BE85" i="81"/>
  <c r="BD85" i="81"/>
  <c r="BC85" i="81"/>
  <c r="BC122" i="81" s="1"/>
  <c r="BB85" i="81"/>
  <c r="BB123" i="81" s="1"/>
  <c r="BA85" i="81"/>
  <c r="AZ85" i="81"/>
  <c r="AY85" i="81"/>
  <c r="AY123" i="81" s="1"/>
  <c r="AX85" i="81"/>
  <c r="AW85" i="81"/>
  <c r="AV85" i="81"/>
  <c r="AU85" i="81"/>
  <c r="AT85" i="81"/>
  <c r="AS85" i="81"/>
  <c r="AR85" i="81"/>
  <c r="AQ85" i="81"/>
  <c r="AP85" i="81"/>
  <c r="AP131" i="81" s="1"/>
  <c r="AO85" i="81"/>
  <c r="AN85" i="81"/>
  <c r="AM85" i="81"/>
  <c r="AM87" i="81" s="1"/>
  <c r="AM89" i="81" s="1"/>
  <c r="AL85" i="81"/>
  <c r="AK85" i="81"/>
  <c r="AJ85" i="81"/>
  <c r="AI85" i="81"/>
  <c r="AH85" i="81"/>
  <c r="AG85" i="81"/>
  <c r="AF85" i="81"/>
  <c r="AE85" i="81"/>
  <c r="AD85" i="81"/>
  <c r="AC85" i="81"/>
  <c r="AB85" i="81"/>
  <c r="AA85" i="81"/>
  <c r="Z85" i="81"/>
  <c r="Y85" i="81"/>
  <c r="Y131" i="81" s="1"/>
  <c r="X85" i="81"/>
  <c r="X131" i="81" s="1"/>
  <c r="W85" i="81"/>
  <c r="V85" i="81"/>
  <c r="U85" i="81"/>
  <c r="T85" i="81"/>
  <c r="S85" i="81"/>
  <c r="R85" i="81"/>
  <c r="Q85" i="81"/>
  <c r="P85" i="81"/>
  <c r="O85" i="81"/>
  <c r="O87" i="81" s="1"/>
  <c r="O89" i="81" s="1"/>
  <c r="N85" i="81"/>
  <c r="M85" i="81"/>
  <c r="L85" i="81"/>
  <c r="K85" i="81"/>
  <c r="J85" i="81"/>
  <c r="I85" i="81"/>
  <c r="H85" i="81"/>
  <c r="CJ84" i="81"/>
  <c r="CI84" i="81"/>
  <c r="CH84" i="81"/>
  <c r="CG84" i="81"/>
  <c r="CF84" i="81"/>
  <c r="CE84" i="81"/>
  <c r="CD84" i="81"/>
  <c r="CC84" i="81"/>
  <c r="CB84" i="81"/>
  <c r="CA84" i="81"/>
  <c r="BZ84" i="81"/>
  <c r="BY84" i="81"/>
  <c r="BX84" i="81"/>
  <c r="BW84" i="81"/>
  <c r="BV84" i="81"/>
  <c r="BU84" i="81"/>
  <c r="BT84" i="81"/>
  <c r="BS84" i="81"/>
  <c r="BR84" i="81"/>
  <c r="BQ84" i="81"/>
  <c r="BP84" i="81"/>
  <c r="BO84" i="81"/>
  <c r="BN84" i="81"/>
  <c r="BM84" i="81"/>
  <c r="BL84" i="81"/>
  <c r="BK84" i="81"/>
  <c r="BJ84" i="81"/>
  <c r="BI84" i="81"/>
  <c r="BH84" i="81"/>
  <c r="BG84" i="81"/>
  <c r="BF84" i="81"/>
  <c r="BE84" i="81"/>
  <c r="BD84" i="81"/>
  <c r="BC84" i="81"/>
  <c r="BB84" i="81"/>
  <c r="BA84" i="81"/>
  <c r="AZ84" i="81"/>
  <c r="AY84" i="81"/>
  <c r="AX84" i="81"/>
  <c r="AW84" i="81"/>
  <c r="AV84" i="81"/>
  <c r="AU84" i="81"/>
  <c r="AT84" i="81"/>
  <c r="AS84" i="81"/>
  <c r="AR84" i="81"/>
  <c r="AQ84" i="81"/>
  <c r="AP84" i="81"/>
  <c r="AO84" i="81"/>
  <c r="AN84" i="81"/>
  <c r="AM84" i="81"/>
  <c r="AL84" i="81"/>
  <c r="AK84" i="81"/>
  <c r="AJ84" i="81"/>
  <c r="AI84" i="81"/>
  <c r="AH84" i="81"/>
  <c r="AG84" i="81"/>
  <c r="AF84" i="81"/>
  <c r="AE84" i="81"/>
  <c r="AD84" i="81"/>
  <c r="AC84" i="81"/>
  <c r="AB84" i="81"/>
  <c r="AA84" i="81"/>
  <c r="Z84" i="81"/>
  <c r="Y84" i="81"/>
  <c r="X84" i="81"/>
  <c r="W84" i="81"/>
  <c r="V84" i="81"/>
  <c r="U84" i="81"/>
  <c r="T84" i="81"/>
  <c r="S84" i="81"/>
  <c r="R84" i="81"/>
  <c r="Q84" i="81"/>
  <c r="P84" i="81"/>
  <c r="O84" i="81"/>
  <c r="N84" i="81"/>
  <c r="M84" i="81"/>
  <c r="L84" i="81"/>
  <c r="K84" i="81"/>
  <c r="J84" i="81"/>
  <c r="I84" i="81"/>
  <c r="H84" i="81"/>
  <c r="CI83" i="81"/>
  <c r="CH83" i="81"/>
  <c r="CH54" i="81" s="1"/>
  <c r="CE83" i="81"/>
  <c r="CD83" i="81"/>
  <c r="CA83" i="81"/>
  <c r="CA87" i="81" s="1"/>
  <c r="CA89" i="81" s="1"/>
  <c r="BZ83" i="81"/>
  <c r="BZ87" i="81" s="1"/>
  <c r="BZ89" i="81" s="1"/>
  <c r="BW83" i="81"/>
  <c r="BV83" i="81"/>
  <c r="BS83" i="81"/>
  <c r="BR83" i="81"/>
  <c r="BP83" i="81"/>
  <c r="BP87" i="81" s="1"/>
  <c r="BP89" i="81" s="1"/>
  <c r="BK83" i="81"/>
  <c r="BJ83" i="81"/>
  <c r="BG83" i="81"/>
  <c r="BF83" i="81"/>
  <c r="BF54" i="81" s="1"/>
  <c r="BE83" i="81"/>
  <c r="AY83" i="81"/>
  <c r="AX83" i="81"/>
  <c r="AU83" i="81"/>
  <c r="AT83" i="81"/>
  <c r="AR83" i="81"/>
  <c r="AR87" i="81" s="1"/>
  <c r="AR89" i="81" s="1"/>
  <c r="AM83" i="81"/>
  <c r="AL83" i="81"/>
  <c r="AI83" i="81"/>
  <c r="AI87" i="81" s="1"/>
  <c r="AI89" i="81" s="1"/>
  <c r="AH83" i="81"/>
  <c r="AA83" i="81"/>
  <c r="AA54" i="81" s="1"/>
  <c r="Z83" i="81"/>
  <c r="U83" i="81"/>
  <c r="T83" i="81"/>
  <c r="O83" i="81"/>
  <c r="O54" i="81" s="1"/>
  <c r="N83" i="81"/>
  <c r="N54" i="81" s="1"/>
  <c r="K83" i="81"/>
  <c r="J83" i="81"/>
  <c r="J54" i="81" s="1"/>
  <c r="H77" i="81"/>
  <c r="H76" i="81"/>
  <c r="H75" i="81"/>
  <c r="CJ74" i="81"/>
  <c r="CI74" i="81"/>
  <c r="CH74" i="81"/>
  <c r="CG74" i="81"/>
  <c r="CF74" i="81"/>
  <c r="CE74" i="81"/>
  <c r="CD74" i="81"/>
  <c r="CC74" i="81"/>
  <c r="CB74" i="81"/>
  <c r="CA74" i="81"/>
  <c r="BZ74" i="81"/>
  <c r="BY74" i="81"/>
  <c r="BX74" i="81"/>
  <c r="BW74" i="81"/>
  <c r="BV74" i="81"/>
  <c r="BU74" i="81"/>
  <c r="BT74" i="81"/>
  <c r="BS74" i="81"/>
  <c r="BR74" i="81"/>
  <c r="BQ74" i="81"/>
  <c r="BP74" i="81"/>
  <c r="BO74" i="81"/>
  <c r="BN74" i="81"/>
  <c r="BM74" i="81"/>
  <c r="BL74" i="81"/>
  <c r="BK74" i="81"/>
  <c r="BJ74" i="81"/>
  <c r="BI74" i="81"/>
  <c r="BH74" i="81"/>
  <c r="BG74" i="81"/>
  <c r="BF74" i="81"/>
  <c r="BE74" i="81"/>
  <c r="BD74" i="81"/>
  <c r="BC74" i="81"/>
  <c r="BB74" i="81"/>
  <c r="BA74" i="81"/>
  <c r="AZ74" i="81"/>
  <c r="AY74" i="81"/>
  <c r="AX74" i="81"/>
  <c r="AW74" i="81"/>
  <c r="AV74" i="81"/>
  <c r="AU74" i="81"/>
  <c r="AT74" i="81"/>
  <c r="AS74" i="81"/>
  <c r="AR74" i="81"/>
  <c r="AQ74" i="81"/>
  <c r="AP74" i="81"/>
  <c r="AO74" i="81"/>
  <c r="AN74" i="81"/>
  <c r="AM74" i="81"/>
  <c r="AL74" i="81"/>
  <c r="AK74" i="81"/>
  <c r="AJ74" i="81"/>
  <c r="AI74" i="81"/>
  <c r="AH74" i="81"/>
  <c r="AG74" i="81"/>
  <c r="AF74" i="81"/>
  <c r="AE74" i="81"/>
  <c r="AD74" i="81"/>
  <c r="AC74" i="81"/>
  <c r="AB74" i="81"/>
  <c r="AA74" i="81"/>
  <c r="Z74" i="81"/>
  <c r="Y74" i="81"/>
  <c r="X74" i="81"/>
  <c r="W74" i="81"/>
  <c r="V74" i="81"/>
  <c r="U74" i="81"/>
  <c r="T74" i="81"/>
  <c r="S74" i="81"/>
  <c r="R74" i="81"/>
  <c r="Q74" i="81"/>
  <c r="P74" i="81"/>
  <c r="O74" i="81"/>
  <c r="N74" i="81"/>
  <c r="M74" i="81"/>
  <c r="L74" i="81"/>
  <c r="K74" i="81"/>
  <c r="J74" i="81"/>
  <c r="I74" i="81"/>
  <c r="H74" i="81"/>
  <c r="H69" i="81"/>
  <c r="H46" i="81" s="1"/>
  <c r="H68" i="81"/>
  <c r="I59" i="81"/>
  <c r="I76" i="81" s="1"/>
  <c r="CI54" i="81"/>
  <c r="CE54" i="81"/>
  <c r="CD54" i="81"/>
  <c r="BW54" i="81"/>
  <c r="BV54" i="81"/>
  <c r="BR54" i="81"/>
  <c r="BP54" i="81"/>
  <c r="BK54" i="81"/>
  <c r="BJ54" i="81"/>
  <c r="BG54" i="81"/>
  <c r="AY54" i="81"/>
  <c r="AX54" i="81"/>
  <c r="AU54" i="81"/>
  <c r="AT54" i="81"/>
  <c r="AM54" i="81"/>
  <c r="AL54" i="81"/>
  <c r="AI54" i="81"/>
  <c r="AH54" i="81"/>
  <c r="Z54" i="81"/>
  <c r="K54" i="81"/>
  <c r="CJ53" i="81"/>
  <c r="CI53" i="81"/>
  <c r="CH53" i="81"/>
  <c r="CH130" i="81" s="1"/>
  <c r="CG53" i="81"/>
  <c r="CF53" i="81"/>
  <c r="CE53" i="81"/>
  <c r="CD53" i="81"/>
  <c r="CC53" i="81"/>
  <c r="CB53" i="81"/>
  <c r="CA53" i="81"/>
  <c r="BZ53" i="81"/>
  <c r="BY53" i="81"/>
  <c r="BX53" i="81"/>
  <c r="BW53" i="81"/>
  <c r="BW130" i="81" s="1"/>
  <c r="BV53" i="81"/>
  <c r="BV121" i="81" s="1"/>
  <c r="BU53" i="81"/>
  <c r="BT53" i="81"/>
  <c r="BS53" i="81"/>
  <c r="BS130" i="81" s="1"/>
  <c r="BR53" i="81"/>
  <c r="BQ53" i="81"/>
  <c r="BP53" i="81"/>
  <c r="BO53" i="81"/>
  <c r="BN53" i="81"/>
  <c r="BM53" i="81"/>
  <c r="BM104" i="81" s="1"/>
  <c r="BL53" i="81"/>
  <c r="BK53" i="81"/>
  <c r="BK130" i="81" s="1"/>
  <c r="BJ53" i="81"/>
  <c r="BI53" i="81"/>
  <c r="BH53" i="81"/>
  <c r="BG53" i="81"/>
  <c r="BF53" i="81"/>
  <c r="BF121" i="81" s="1"/>
  <c r="BE53" i="81"/>
  <c r="BD53" i="81"/>
  <c r="BC53" i="81"/>
  <c r="BB53" i="81"/>
  <c r="BA53" i="81"/>
  <c r="AZ53" i="81"/>
  <c r="AY53" i="81"/>
  <c r="AX53" i="81"/>
  <c r="AX130" i="81" s="1"/>
  <c r="AW53" i="81"/>
  <c r="AV53" i="81"/>
  <c r="AU53" i="81"/>
  <c r="AT53" i="81"/>
  <c r="AS53" i="81"/>
  <c r="AR53" i="81"/>
  <c r="AQ53" i="81"/>
  <c r="AQ83" i="81" s="1"/>
  <c r="AQ87" i="81" s="1"/>
  <c r="AQ89" i="81" s="1"/>
  <c r="AP53" i="81"/>
  <c r="AO53" i="81"/>
  <c r="AN53" i="81"/>
  <c r="AN83" i="81" s="1"/>
  <c r="AN87" i="81" s="1"/>
  <c r="AN89" i="81" s="1"/>
  <c r="AM53" i="81"/>
  <c r="AM121" i="81" s="1"/>
  <c r="AL53" i="81"/>
  <c r="AK53" i="81"/>
  <c r="AJ53" i="81"/>
  <c r="AI53" i="81"/>
  <c r="AH53" i="81"/>
  <c r="AG53" i="81"/>
  <c r="AF53" i="81"/>
  <c r="AE53" i="81"/>
  <c r="AD53" i="81"/>
  <c r="AC53" i="81"/>
  <c r="AB53" i="81"/>
  <c r="AB104" i="81" s="1"/>
  <c r="AA53" i="81"/>
  <c r="AA121" i="81" s="1"/>
  <c r="Z53" i="81"/>
  <c r="Z121" i="81" s="1"/>
  <c r="Y53" i="81"/>
  <c r="X53" i="81"/>
  <c r="W53" i="81"/>
  <c r="W130" i="81" s="1"/>
  <c r="V53" i="81"/>
  <c r="U53" i="81"/>
  <c r="U54" i="81" s="1"/>
  <c r="T53" i="81"/>
  <c r="T54" i="81" s="1"/>
  <c r="S53" i="81"/>
  <c r="R53" i="81"/>
  <c r="Q53" i="81"/>
  <c r="P53" i="81"/>
  <c r="O53" i="81"/>
  <c r="N53" i="81"/>
  <c r="N130" i="81" s="1"/>
  <c r="M53" i="81"/>
  <c r="L53" i="81"/>
  <c r="K53" i="81"/>
  <c r="J53" i="81"/>
  <c r="J121" i="81" s="1"/>
  <c r="I53" i="81"/>
  <c r="I130" i="81" s="1"/>
  <c r="H53" i="81"/>
  <c r="H104" i="81" s="1"/>
  <c r="CJ44" i="81"/>
  <c r="CI44" i="81"/>
  <c r="CH44" i="81"/>
  <c r="CG44" i="81"/>
  <c r="CF44" i="81"/>
  <c r="CE44" i="81"/>
  <c r="CD44" i="81"/>
  <c r="CC44" i="81"/>
  <c r="CB44" i="81"/>
  <c r="CA44" i="81"/>
  <c r="BZ44" i="81"/>
  <c r="BY44" i="81"/>
  <c r="BX44" i="81"/>
  <c r="BW44" i="81"/>
  <c r="BV44" i="81"/>
  <c r="BU44" i="81"/>
  <c r="BT44" i="81"/>
  <c r="BS44" i="81"/>
  <c r="BR44" i="81"/>
  <c r="BQ44" i="81"/>
  <c r="BP44" i="81"/>
  <c r="BO44" i="81"/>
  <c r="BN44" i="81"/>
  <c r="BM44" i="81"/>
  <c r="BL44" i="81"/>
  <c r="BK44" i="81"/>
  <c r="BJ44" i="81"/>
  <c r="BI44" i="81"/>
  <c r="BH44" i="81"/>
  <c r="BG44" i="81"/>
  <c r="BF44" i="81"/>
  <c r="BE44" i="81"/>
  <c r="BD44" i="81"/>
  <c r="BC44" i="81"/>
  <c r="BB44" i="81"/>
  <c r="BA44" i="81"/>
  <c r="AZ44" i="81"/>
  <c r="AY44" i="81"/>
  <c r="AX44" i="81"/>
  <c r="AW44" i="81"/>
  <c r="AV44" i="81"/>
  <c r="AU44" i="81"/>
  <c r="AT44" i="81"/>
  <c r="AS44" i="81"/>
  <c r="AR44" i="81"/>
  <c r="AQ44" i="81"/>
  <c r="AP44" i="81"/>
  <c r="AO44" i="81"/>
  <c r="AN44" i="81"/>
  <c r="AM44" i="81"/>
  <c r="AL44" i="81"/>
  <c r="AK44" i="81"/>
  <c r="AJ44" i="81"/>
  <c r="AI44" i="81"/>
  <c r="AH44" i="81"/>
  <c r="AG44" i="81"/>
  <c r="AF44" i="81"/>
  <c r="AE44" i="81"/>
  <c r="AD44" i="81"/>
  <c r="AC44" i="81"/>
  <c r="AB44" i="81"/>
  <c r="AA44" i="81"/>
  <c r="Z44" i="81"/>
  <c r="Y44" i="81"/>
  <c r="X44" i="81"/>
  <c r="W44" i="81"/>
  <c r="V44" i="81"/>
  <c r="U44" i="81"/>
  <c r="T44" i="81"/>
  <c r="S44" i="81"/>
  <c r="R44" i="81"/>
  <c r="Q44" i="81"/>
  <c r="P44" i="81"/>
  <c r="O44" i="81"/>
  <c r="N44" i="81"/>
  <c r="M44" i="81"/>
  <c r="L44" i="81"/>
  <c r="K44" i="81"/>
  <c r="J44" i="81"/>
  <c r="I44" i="81"/>
  <c r="H44" i="81"/>
  <c r="CJ43" i="81"/>
  <c r="CI43" i="81"/>
  <c r="CH43" i="81"/>
  <c r="CG43" i="81"/>
  <c r="CF43" i="81"/>
  <c r="CE43" i="81"/>
  <c r="CD43" i="81"/>
  <c r="CC43" i="81"/>
  <c r="CB43" i="81"/>
  <c r="CA43" i="81"/>
  <c r="BZ43" i="81"/>
  <c r="BY43" i="81"/>
  <c r="BX43" i="81"/>
  <c r="BW43" i="81"/>
  <c r="BV43" i="81"/>
  <c r="BU43" i="81"/>
  <c r="BT43" i="81"/>
  <c r="BS43" i="81"/>
  <c r="BR43" i="81"/>
  <c r="BQ43" i="81"/>
  <c r="BP43" i="81"/>
  <c r="BO43" i="81"/>
  <c r="BN43" i="81"/>
  <c r="BM43" i="81"/>
  <c r="BL43" i="81"/>
  <c r="BK43" i="81"/>
  <c r="BJ43" i="81"/>
  <c r="BI43" i="81"/>
  <c r="BH43" i="81"/>
  <c r="BG43" i="81"/>
  <c r="BF43" i="81"/>
  <c r="BE43" i="81"/>
  <c r="BD43" i="81"/>
  <c r="BC43" i="81"/>
  <c r="BB43" i="81"/>
  <c r="BA43" i="81"/>
  <c r="AZ43" i="81"/>
  <c r="AY43" i="81"/>
  <c r="AX43" i="81"/>
  <c r="AW43" i="81"/>
  <c r="AV43" i="81"/>
  <c r="AU43" i="81"/>
  <c r="AT43" i="81"/>
  <c r="AS43" i="81"/>
  <c r="AR43" i="81"/>
  <c r="AQ43" i="81"/>
  <c r="AP43" i="81"/>
  <c r="AO43" i="81"/>
  <c r="AN43" i="81"/>
  <c r="AM43" i="81"/>
  <c r="AL43" i="81"/>
  <c r="AK43" i="81"/>
  <c r="AJ43" i="81"/>
  <c r="AI43" i="81"/>
  <c r="AH43" i="81"/>
  <c r="AG43" i="81"/>
  <c r="AF43" i="81"/>
  <c r="AE43" i="81"/>
  <c r="AD43" i="81"/>
  <c r="AC43" i="81"/>
  <c r="AB43" i="81"/>
  <c r="AA43" i="81"/>
  <c r="Z43" i="81"/>
  <c r="Y43" i="81"/>
  <c r="X43" i="81"/>
  <c r="W43" i="81"/>
  <c r="V43" i="81"/>
  <c r="U43" i="81"/>
  <c r="T43" i="81"/>
  <c r="S43" i="81"/>
  <c r="R43" i="81"/>
  <c r="Q43" i="81"/>
  <c r="P43" i="81"/>
  <c r="O43" i="81"/>
  <c r="N43" i="81"/>
  <c r="M43" i="81"/>
  <c r="L43" i="81"/>
  <c r="K43" i="81"/>
  <c r="J43" i="81"/>
  <c r="I43" i="81"/>
  <c r="H43" i="81"/>
  <c r="CJ42" i="81"/>
  <c r="CI42" i="81"/>
  <c r="CH42" i="81"/>
  <c r="CG42" i="81"/>
  <c r="CF42" i="81"/>
  <c r="CE42" i="81"/>
  <c r="CD42" i="81"/>
  <c r="CC42" i="81"/>
  <c r="CB42" i="81"/>
  <c r="CA42" i="81"/>
  <c r="BZ42" i="81"/>
  <c r="BY42" i="81"/>
  <c r="BX42" i="81"/>
  <c r="BW42" i="81"/>
  <c r="BV42" i="81"/>
  <c r="BU42" i="81"/>
  <c r="BT42" i="81"/>
  <c r="BS42" i="81"/>
  <c r="BR42" i="81"/>
  <c r="BQ42" i="81"/>
  <c r="BP42" i="81"/>
  <c r="BO42" i="81"/>
  <c r="BN42" i="81"/>
  <c r="BM42" i="81"/>
  <c r="BL42" i="81"/>
  <c r="BK42" i="81"/>
  <c r="BJ42" i="81"/>
  <c r="BI42" i="81"/>
  <c r="BH42" i="81"/>
  <c r="BG42" i="81"/>
  <c r="BF42" i="81"/>
  <c r="BE42" i="81"/>
  <c r="BD42" i="81"/>
  <c r="BC42" i="81"/>
  <c r="BB42" i="81"/>
  <c r="BA42" i="81"/>
  <c r="AZ42" i="81"/>
  <c r="AY42" i="81"/>
  <c r="AX42" i="81"/>
  <c r="AW42" i="81"/>
  <c r="AV42" i="81"/>
  <c r="AU42" i="81"/>
  <c r="AT42" i="81"/>
  <c r="AS42" i="81"/>
  <c r="AR42" i="81"/>
  <c r="AQ42" i="81"/>
  <c r="AP42" i="81"/>
  <c r="AO42" i="81"/>
  <c r="AN42" i="81"/>
  <c r="AM42" i="81"/>
  <c r="AL42" i="81"/>
  <c r="AK42" i="81"/>
  <c r="AJ42" i="81"/>
  <c r="AI42" i="81"/>
  <c r="AH42" i="81"/>
  <c r="AG42" i="81"/>
  <c r="AF42" i="81"/>
  <c r="AE42" i="81"/>
  <c r="AD42" i="81"/>
  <c r="AC42" i="81"/>
  <c r="AB42" i="81"/>
  <c r="AA42" i="81"/>
  <c r="Z42" i="81"/>
  <c r="Y42" i="81"/>
  <c r="X42" i="81"/>
  <c r="W42" i="81"/>
  <c r="V42" i="81"/>
  <c r="U42" i="81"/>
  <c r="T42" i="81"/>
  <c r="S42" i="81"/>
  <c r="R42" i="81"/>
  <c r="Q42" i="81"/>
  <c r="P42" i="81"/>
  <c r="O42" i="81"/>
  <c r="N42" i="81"/>
  <c r="M42" i="81"/>
  <c r="L42" i="81"/>
  <c r="K42" i="81"/>
  <c r="J42" i="81"/>
  <c r="I42" i="81"/>
  <c r="H42" i="81"/>
  <c r="CB143" i="80"/>
  <c r="CA143" i="80"/>
  <c r="BZ143" i="80"/>
  <c r="BP143" i="80"/>
  <c r="BO143" i="80"/>
  <c r="BN143" i="80"/>
  <c r="BD143" i="80"/>
  <c r="BC143" i="80"/>
  <c r="BB143" i="80"/>
  <c r="AR143" i="80"/>
  <c r="AQ143" i="80"/>
  <c r="AP143" i="80"/>
  <c r="AF143" i="80"/>
  <c r="AE143" i="80"/>
  <c r="AD143" i="80"/>
  <c r="T143" i="80"/>
  <c r="S143" i="80"/>
  <c r="R143" i="80"/>
  <c r="H143" i="80"/>
  <c r="CJ142" i="80"/>
  <c r="CI142" i="80"/>
  <c r="CH142" i="80"/>
  <c r="CG142" i="80"/>
  <c r="CF142" i="80"/>
  <c r="CE142" i="80"/>
  <c r="CD142" i="80"/>
  <c r="CC142" i="80"/>
  <c r="CB142" i="80"/>
  <c r="CA142" i="80"/>
  <c r="BZ142" i="80"/>
  <c r="BY142" i="80"/>
  <c r="BX142" i="80"/>
  <c r="BW142" i="80"/>
  <c r="BV142" i="80"/>
  <c r="BU142" i="80"/>
  <c r="BT142" i="80"/>
  <c r="BS142" i="80"/>
  <c r="BR142" i="80"/>
  <c r="BQ142" i="80"/>
  <c r="BP142" i="80"/>
  <c r="BO142" i="80"/>
  <c r="BN142" i="80"/>
  <c r="BM142" i="80"/>
  <c r="BL142" i="80"/>
  <c r="BK142" i="80"/>
  <c r="BJ142" i="80"/>
  <c r="BI142" i="80"/>
  <c r="BH142" i="80"/>
  <c r="BG142" i="80"/>
  <c r="BF142" i="80"/>
  <c r="BE142" i="80"/>
  <c r="BD142" i="80"/>
  <c r="BC142" i="80"/>
  <c r="BB142" i="80"/>
  <c r="BA142" i="80"/>
  <c r="AZ142" i="80"/>
  <c r="AY142" i="80"/>
  <c r="AX142" i="80"/>
  <c r="AW142" i="80"/>
  <c r="AV142" i="80"/>
  <c r="AU142" i="80"/>
  <c r="AT142" i="80"/>
  <c r="AS142" i="80"/>
  <c r="AR142" i="80"/>
  <c r="AQ142" i="80"/>
  <c r="AP142" i="80"/>
  <c r="AO142" i="80"/>
  <c r="AN142" i="80"/>
  <c r="AM142" i="80"/>
  <c r="AL142" i="80"/>
  <c r="AK142" i="80"/>
  <c r="AJ142" i="80"/>
  <c r="AI142" i="80"/>
  <c r="AH142" i="80"/>
  <c r="AG142" i="80"/>
  <c r="AF142" i="80"/>
  <c r="AE142" i="80"/>
  <c r="AD142" i="80"/>
  <c r="AC142" i="80"/>
  <c r="AB142" i="80"/>
  <c r="AA142" i="80"/>
  <c r="Z142" i="80"/>
  <c r="Y142" i="80"/>
  <c r="X142" i="80"/>
  <c r="W142" i="80"/>
  <c r="V142" i="80"/>
  <c r="U142" i="80"/>
  <c r="T142" i="80"/>
  <c r="S142" i="80"/>
  <c r="R142" i="80"/>
  <c r="Q142" i="80"/>
  <c r="P142" i="80"/>
  <c r="O142" i="80"/>
  <c r="N142" i="80"/>
  <c r="M142" i="80"/>
  <c r="L142" i="80"/>
  <c r="K142" i="80"/>
  <c r="J142" i="80"/>
  <c r="I142" i="80"/>
  <c r="H142" i="80"/>
  <c r="CJ141" i="80"/>
  <c r="CI141" i="80"/>
  <c r="CH141" i="80"/>
  <c r="CG141" i="80"/>
  <c r="CF141" i="80"/>
  <c r="CE141" i="80"/>
  <c r="CD141" i="80"/>
  <c r="CC141" i="80"/>
  <c r="CB141" i="80"/>
  <c r="CA141" i="80"/>
  <c r="BZ141" i="80"/>
  <c r="BY141" i="80"/>
  <c r="BX141" i="80"/>
  <c r="BW141" i="80"/>
  <c r="BV141" i="80"/>
  <c r="BU141" i="80"/>
  <c r="BT141" i="80"/>
  <c r="BS141" i="80"/>
  <c r="BR141" i="80"/>
  <c r="BQ141" i="80"/>
  <c r="BP141" i="80"/>
  <c r="BO141" i="80"/>
  <c r="BN141" i="80"/>
  <c r="BM141" i="80"/>
  <c r="BL141" i="80"/>
  <c r="BK141" i="80"/>
  <c r="BJ141" i="80"/>
  <c r="BI141" i="80"/>
  <c r="BH141" i="80"/>
  <c r="BG141" i="80"/>
  <c r="BF141" i="80"/>
  <c r="BE141" i="80"/>
  <c r="BD141" i="80"/>
  <c r="BC141" i="80"/>
  <c r="BB141" i="80"/>
  <c r="BA141" i="80"/>
  <c r="AZ141" i="80"/>
  <c r="AY141" i="80"/>
  <c r="AX141" i="80"/>
  <c r="AW141" i="80"/>
  <c r="AV141" i="80"/>
  <c r="AU141" i="80"/>
  <c r="AT141" i="80"/>
  <c r="AS141" i="80"/>
  <c r="AR141" i="80"/>
  <c r="AQ141" i="80"/>
  <c r="AP141" i="80"/>
  <c r="AO141" i="80"/>
  <c r="AN141" i="80"/>
  <c r="AM141" i="80"/>
  <c r="AL141" i="80"/>
  <c r="AK141" i="80"/>
  <c r="AJ141" i="80"/>
  <c r="AI141" i="80"/>
  <c r="AH141" i="80"/>
  <c r="AG141" i="80"/>
  <c r="AF141" i="80"/>
  <c r="AE141" i="80"/>
  <c r="AD141" i="80"/>
  <c r="AC141" i="80"/>
  <c r="AB141" i="80"/>
  <c r="AA141" i="80"/>
  <c r="Z141" i="80"/>
  <c r="Y141" i="80"/>
  <c r="X141" i="80"/>
  <c r="W141" i="80"/>
  <c r="V141" i="80"/>
  <c r="U141" i="80"/>
  <c r="T141" i="80"/>
  <c r="S141" i="80"/>
  <c r="R141" i="80"/>
  <c r="Q141" i="80"/>
  <c r="P141" i="80"/>
  <c r="O141" i="80"/>
  <c r="N141" i="80"/>
  <c r="M141" i="80"/>
  <c r="L141" i="80"/>
  <c r="K141" i="80"/>
  <c r="J141" i="80"/>
  <c r="I141" i="80"/>
  <c r="H141" i="80"/>
  <c r="CC138" i="80"/>
  <c r="AS138" i="80"/>
  <c r="I138" i="80"/>
  <c r="CJ137" i="80"/>
  <c r="CI137" i="80"/>
  <c r="CH137" i="80"/>
  <c r="CG137" i="80"/>
  <c r="CF137" i="80"/>
  <c r="CE137" i="80"/>
  <c r="CD137" i="80"/>
  <c r="CC137" i="80"/>
  <c r="CB137" i="80"/>
  <c r="CA137" i="80"/>
  <c r="BZ137" i="80"/>
  <c r="BY137" i="80"/>
  <c r="BX137" i="80"/>
  <c r="BW137" i="80"/>
  <c r="BV137" i="80"/>
  <c r="BU137" i="80"/>
  <c r="BT137" i="80"/>
  <c r="BS137" i="80"/>
  <c r="BR137" i="80"/>
  <c r="BQ137" i="80"/>
  <c r="BP137" i="80"/>
  <c r="BO137" i="80"/>
  <c r="BN137" i="80"/>
  <c r="BM137" i="80"/>
  <c r="BL137" i="80"/>
  <c r="BK137" i="80"/>
  <c r="BJ137" i="80"/>
  <c r="BI137" i="80"/>
  <c r="BH137" i="80"/>
  <c r="BG137" i="80"/>
  <c r="BF137" i="80"/>
  <c r="BE137" i="80"/>
  <c r="BD137" i="80"/>
  <c r="BC137" i="80"/>
  <c r="BB137" i="80"/>
  <c r="BA137" i="80"/>
  <c r="AZ137" i="80"/>
  <c r="AY137" i="80"/>
  <c r="AX137" i="80"/>
  <c r="AW137" i="80"/>
  <c r="AV137" i="80"/>
  <c r="AU137" i="80"/>
  <c r="AT137" i="80"/>
  <c r="AS137" i="80"/>
  <c r="AR137" i="80"/>
  <c r="AQ137" i="80"/>
  <c r="AP137" i="80"/>
  <c r="AO137" i="80"/>
  <c r="AN137" i="80"/>
  <c r="AM137" i="80"/>
  <c r="AL137" i="80"/>
  <c r="AK137" i="80"/>
  <c r="AJ137" i="80"/>
  <c r="AI137" i="80"/>
  <c r="AH137" i="80"/>
  <c r="AG137" i="80"/>
  <c r="AF137" i="80"/>
  <c r="AE137" i="80"/>
  <c r="AD137" i="80"/>
  <c r="AC137" i="80"/>
  <c r="AB137" i="80"/>
  <c r="AA137" i="80"/>
  <c r="Z137" i="80"/>
  <c r="Y137" i="80"/>
  <c r="X137" i="80"/>
  <c r="W137" i="80"/>
  <c r="V137" i="80"/>
  <c r="U137" i="80"/>
  <c r="T137" i="80"/>
  <c r="S137" i="80"/>
  <c r="R137" i="80"/>
  <c r="Q137" i="80"/>
  <c r="P137" i="80"/>
  <c r="O137" i="80"/>
  <c r="N137" i="80"/>
  <c r="M137" i="80"/>
  <c r="L137" i="80"/>
  <c r="K137" i="80"/>
  <c r="J137" i="80"/>
  <c r="I137" i="80"/>
  <c r="H137" i="80"/>
  <c r="CJ136" i="80"/>
  <c r="CI136" i="80"/>
  <c r="CH136" i="80"/>
  <c r="CG136" i="80"/>
  <c r="CF136" i="80"/>
  <c r="CE136" i="80"/>
  <c r="CD136" i="80"/>
  <c r="CC136" i="80"/>
  <c r="CB136" i="80"/>
  <c r="CA136" i="80"/>
  <c r="BZ136" i="80"/>
  <c r="BY136" i="80"/>
  <c r="BX136" i="80"/>
  <c r="BW136" i="80"/>
  <c r="BV136" i="80"/>
  <c r="BU136" i="80"/>
  <c r="BT136" i="80"/>
  <c r="BS136" i="80"/>
  <c r="BR136" i="80"/>
  <c r="BQ136" i="80"/>
  <c r="BP136" i="80"/>
  <c r="BO136" i="80"/>
  <c r="BN136" i="80"/>
  <c r="BM136" i="80"/>
  <c r="BL136" i="80"/>
  <c r="BK136" i="80"/>
  <c r="BJ136" i="80"/>
  <c r="BI136" i="80"/>
  <c r="BH136" i="80"/>
  <c r="BG136" i="80"/>
  <c r="BF136" i="80"/>
  <c r="BE136" i="80"/>
  <c r="BD136" i="80"/>
  <c r="BC136" i="80"/>
  <c r="BB136" i="80"/>
  <c r="BA136" i="80"/>
  <c r="AZ136" i="80"/>
  <c r="AY136" i="80"/>
  <c r="AX136" i="80"/>
  <c r="AW136" i="80"/>
  <c r="AV136" i="80"/>
  <c r="AU136" i="80"/>
  <c r="AT136" i="80"/>
  <c r="AS136" i="80"/>
  <c r="AR136" i="80"/>
  <c r="AQ136" i="80"/>
  <c r="AP136" i="80"/>
  <c r="AO136" i="80"/>
  <c r="AN136" i="80"/>
  <c r="AM136" i="80"/>
  <c r="AL136" i="80"/>
  <c r="AK136" i="80"/>
  <c r="AJ136" i="80"/>
  <c r="AI136" i="80"/>
  <c r="AH136" i="80"/>
  <c r="AG136" i="80"/>
  <c r="AF136" i="80"/>
  <c r="AE136" i="80"/>
  <c r="AD136" i="80"/>
  <c r="AC136" i="80"/>
  <c r="AB136" i="80"/>
  <c r="AA136" i="80"/>
  <c r="Z136" i="80"/>
  <c r="Y136" i="80"/>
  <c r="X136" i="80"/>
  <c r="W136" i="80"/>
  <c r="V136" i="80"/>
  <c r="U136" i="80"/>
  <c r="T136" i="80"/>
  <c r="S136" i="80"/>
  <c r="R136" i="80"/>
  <c r="Q136" i="80"/>
  <c r="P136" i="80"/>
  <c r="O136" i="80"/>
  <c r="N136" i="80"/>
  <c r="M136" i="80"/>
  <c r="L136" i="80"/>
  <c r="K136" i="80"/>
  <c r="J136" i="80"/>
  <c r="I136" i="80"/>
  <c r="H136" i="80"/>
  <c r="CE132" i="80"/>
  <c r="CD132" i="80"/>
  <c r="CC132" i="80"/>
  <c r="BS132" i="80"/>
  <c r="BR132" i="80"/>
  <c r="BQ132" i="80"/>
  <c r="BG132" i="80"/>
  <c r="BF132" i="80"/>
  <c r="BE132" i="80"/>
  <c r="BD132" i="80"/>
  <c r="AU132" i="80"/>
  <c r="AT132" i="80"/>
  <c r="AS132" i="80"/>
  <c r="AI132" i="80"/>
  <c r="AH132" i="80"/>
  <c r="AG132" i="80"/>
  <c r="W132" i="80"/>
  <c r="V132" i="80"/>
  <c r="U132" i="80"/>
  <c r="T132" i="80"/>
  <c r="K132" i="80"/>
  <c r="J132" i="80"/>
  <c r="I132" i="80"/>
  <c r="BD131" i="80"/>
  <c r="CJ129" i="80"/>
  <c r="CI129" i="80"/>
  <c r="CH129" i="80"/>
  <c r="CG129" i="80"/>
  <c r="CF129" i="80"/>
  <c r="CE129" i="80"/>
  <c r="CD129" i="80"/>
  <c r="CC129" i="80"/>
  <c r="CB129" i="80"/>
  <c r="CA129" i="80"/>
  <c r="BZ129" i="80"/>
  <c r="BY129" i="80"/>
  <c r="BX129" i="80"/>
  <c r="BW129" i="80"/>
  <c r="BV129" i="80"/>
  <c r="BU129" i="80"/>
  <c r="BT129" i="80"/>
  <c r="BS129" i="80"/>
  <c r="BR129" i="80"/>
  <c r="BQ129" i="80"/>
  <c r="BP129" i="80"/>
  <c r="BO129" i="80"/>
  <c r="BN129" i="80"/>
  <c r="BM129" i="80"/>
  <c r="BL129" i="80"/>
  <c r="BK129" i="80"/>
  <c r="BJ129" i="80"/>
  <c r="BI129" i="80"/>
  <c r="BH129" i="80"/>
  <c r="BG129" i="80"/>
  <c r="BF129" i="80"/>
  <c r="BE129" i="80"/>
  <c r="BD129" i="80"/>
  <c r="BC129" i="80"/>
  <c r="BB129" i="80"/>
  <c r="BA129" i="80"/>
  <c r="AZ129" i="80"/>
  <c r="AY129" i="80"/>
  <c r="AX129" i="80"/>
  <c r="AW129" i="80"/>
  <c r="AV129" i="80"/>
  <c r="AU129" i="80"/>
  <c r="AT129" i="80"/>
  <c r="AS129" i="80"/>
  <c r="AR129" i="80"/>
  <c r="AQ129" i="80"/>
  <c r="AP129" i="80"/>
  <c r="AO129" i="80"/>
  <c r="AN129" i="80"/>
  <c r="AM129" i="80"/>
  <c r="AL129" i="80"/>
  <c r="AK129" i="80"/>
  <c r="AJ129" i="80"/>
  <c r="AI129" i="80"/>
  <c r="AH129" i="80"/>
  <c r="AG129" i="80"/>
  <c r="AF129" i="80"/>
  <c r="AE129" i="80"/>
  <c r="AD129" i="80"/>
  <c r="AC129" i="80"/>
  <c r="AB129" i="80"/>
  <c r="AA129" i="80"/>
  <c r="Z129" i="80"/>
  <c r="Y129" i="80"/>
  <c r="X129" i="80"/>
  <c r="W129" i="80"/>
  <c r="V129" i="80"/>
  <c r="U129" i="80"/>
  <c r="T129" i="80"/>
  <c r="S129" i="80"/>
  <c r="R129" i="80"/>
  <c r="Q129" i="80"/>
  <c r="P129" i="80"/>
  <c r="O129" i="80"/>
  <c r="N129" i="80"/>
  <c r="M129" i="80"/>
  <c r="L129" i="80"/>
  <c r="K129" i="80"/>
  <c r="J129" i="80"/>
  <c r="I129" i="80"/>
  <c r="H129" i="80"/>
  <c r="I128" i="80"/>
  <c r="H128" i="80"/>
  <c r="I127" i="80"/>
  <c r="H127" i="80"/>
  <c r="CH123" i="80"/>
  <c r="BH123" i="80"/>
  <c r="AX123" i="80"/>
  <c r="X123" i="80"/>
  <c r="BR122" i="80"/>
  <c r="BQ122" i="80"/>
  <c r="BG122" i="80"/>
  <c r="AH122" i="80"/>
  <c r="W122" i="80"/>
  <c r="CJ120" i="80"/>
  <c r="CI120" i="80"/>
  <c r="CH120" i="80"/>
  <c r="CG120" i="80"/>
  <c r="CF120" i="80"/>
  <c r="CE120" i="80"/>
  <c r="CD120" i="80"/>
  <c r="CC120" i="80"/>
  <c r="CB120" i="80"/>
  <c r="CA120" i="80"/>
  <c r="BZ120" i="80"/>
  <c r="BY120" i="80"/>
  <c r="BX120" i="80"/>
  <c r="BW120" i="80"/>
  <c r="BV120" i="80"/>
  <c r="BU120" i="80"/>
  <c r="BT120" i="80"/>
  <c r="BS120" i="80"/>
  <c r="BR120" i="80"/>
  <c r="BQ120" i="80"/>
  <c r="BP120" i="80"/>
  <c r="BO120" i="80"/>
  <c r="BN120" i="80"/>
  <c r="BM120" i="80"/>
  <c r="BL120" i="80"/>
  <c r="BK120" i="80"/>
  <c r="BJ120" i="80"/>
  <c r="BI120" i="80"/>
  <c r="BH120" i="80"/>
  <c r="BG120" i="80"/>
  <c r="BF120" i="80"/>
  <c r="BE120" i="80"/>
  <c r="BD120" i="80"/>
  <c r="BC120" i="80"/>
  <c r="BB120" i="80"/>
  <c r="BA120" i="80"/>
  <c r="AZ120" i="80"/>
  <c r="AY120" i="80"/>
  <c r="AX120" i="80"/>
  <c r="AW120" i="80"/>
  <c r="AV120" i="80"/>
  <c r="AU120" i="80"/>
  <c r="AT120" i="80"/>
  <c r="AS120" i="80"/>
  <c r="AR120" i="80"/>
  <c r="AQ120" i="80"/>
  <c r="AP120" i="80"/>
  <c r="AO120" i="80"/>
  <c r="AN120" i="80"/>
  <c r="AM120" i="80"/>
  <c r="AL120" i="80"/>
  <c r="AK120" i="80"/>
  <c r="AJ120" i="80"/>
  <c r="AI120" i="80"/>
  <c r="AH120" i="80"/>
  <c r="AG120" i="80"/>
  <c r="AF120" i="80"/>
  <c r="AE120" i="80"/>
  <c r="AD120" i="80"/>
  <c r="AC120" i="80"/>
  <c r="AB120" i="80"/>
  <c r="AA120" i="80"/>
  <c r="Z120" i="80"/>
  <c r="Y120" i="80"/>
  <c r="X120" i="80"/>
  <c r="W120" i="80"/>
  <c r="V120" i="80"/>
  <c r="U120" i="80"/>
  <c r="T120" i="80"/>
  <c r="S120" i="80"/>
  <c r="R120" i="80"/>
  <c r="Q120" i="80"/>
  <c r="P120" i="80"/>
  <c r="O120" i="80"/>
  <c r="N120" i="80"/>
  <c r="M120" i="80"/>
  <c r="L120" i="80"/>
  <c r="K120" i="80"/>
  <c r="J120" i="80"/>
  <c r="I120" i="80"/>
  <c r="H120" i="80"/>
  <c r="CJ119" i="80"/>
  <c r="CI119" i="80"/>
  <c r="CH119" i="80"/>
  <c r="CG119" i="80"/>
  <c r="CF119" i="80"/>
  <c r="CE119" i="80"/>
  <c r="CD119" i="80"/>
  <c r="CC119" i="80"/>
  <c r="CB119" i="80"/>
  <c r="CA119" i="80"/>
  <c r="BZ119" i="80"/>
  <c r="BY119" i="80"/>
  <c r="BX119" i="80"/>
  <c r="BW119" i="80"/>
  <c r="BV119" i="80"/>
  <c r="BU119" i="80"/>
  <c r="BT119" i="80"/>
  <c r="BS119" i="80"/>
  <c r="BR119" i="80"/>
  <c r="BQ119" i="80"/>
  <c r="BP119" i="80"/>
  <c r="BO119" i="80"/>
  <c r="BN119" i="80"/>
  <c r="BM119" i="80"/>
  <c r="BL119" i="80"/>
  <c r="BK119" i="80"/>
  <c r="BJ119" i="80"/>
  <c r="BI119" i="80"/>
  <c r="BH119" i="80"/>
  <c r="BG119" i="80"/>
  <c r="BF119" i="80"/>
  <c r="BE119" i="80"/>
  <c r="BD119" i="80"/>
  <c r="BC119" i="80"/>
  <c r="BB119" i="80"/>
  <c r="BA119" i="80"/>
  <c r="AZ119" i="80"/>
  <c r="AY119" i="80"/>
  <c r="AX119" i="80"/>
  <c r="AW119" i="80"/>
  <c r="AV119" i="80"/>
  <c r="AU119" i="80"/>
  <c r="AT119" i="80"/>
  <c r="AS119" i="80"/>
  <c r="AR119" i="80"/>
  <c r="AQ119" i="80"/>
  <c r="AP119" i="80"/>
  <c r="AO119" i="80"/>
  <c r="AN119" i="80"/>
  <c r="AM119" i="80"/>
  <c r="AL119" i="80"/>
  <c r="AK119" i="80"/>
  <c r="AJ119" i="80"/>
  <c r="AI119" i="80"/>
  <c r="AH119" i="80"/>
  <c r="AG119" i="80"/>
  <c r="AF119" i="80"/>
  <c r="AE119" i="80"/>
  <c r="AD119" i="80"/>
  <c r="AC119" i="80"/>
  <c r="AB119" i="80"/>
  <c r="AA119" i="80"/>
  <c r="Z119" i="80"/>
  <c r="Y119" i="80"/>
  <c r="X119" i="80"/>
  <c r="W119" i="80"/>
  <c r="V119" i="80"/>
  <c r="U119" i="80"/>
  <c r="T119" i="80"/>
  <c r="S119" i="80"/>
  <c r="R119" i="80"/>
  <c r="Q119" i="80"/>
  <c r="P119" i="80"/>
  <c r="O119" i="80"/>
  <c r="N119" i="80"/>
  <c r="M119" i="80"/>
  <c r="L119" i="80"/>
  <c r="K119" i="80"/>
  <c r="J119" i="80"/>
  <c r="I119" i="80"/>
  <c r="H119" i="80"/>
  <c r="CJ118" i="80"/>
  <c r="CI118" i="80"/>
  <c r="CH118" i="80"/>
  <c r="CG118" i="80"/>
  <c r="CF118" i="80"/>
  <c r="CE118" i="80"/>
  <c r="CD118" i="80"/>
  <c r="CC118" i="80"/>
  <c r="CB118" i="80"/>
  <c r="CA118" i="80"/>
  <c r="BZ118" i="80"/>
  <c r="BY118" i="80"/>
  <c r="BX118" i="80"/>
  <c r="BW118" i="80"/>
  <c r="BV118" i="80"/>
  <c r="BU118" i="80"/>
  <c r="BT118" i="80"/>
  <c r="BS118" i="80"/>
  <c r="BR118" i="80"/>
  <c r="BQ118" i="80"/>
  <c r="BP118" i="80"/>
  <c r="BO118" i="80"/>
  <c r="BN118" i="80"/>
  <c r="BM118" i="80"/>
  <c r="BL118" i="80"/>
  <c r="BK118" i="80"/>
  <c r="BJ118" i="80"/>
  <c r="BI118" i="80"/>
  <c r="BH118" i="80"/>
  <c r="BG118" i="80"/>
  <c r="BF118" i="80"/>
  <c r="BE118" i="80"/>
  <c r="BD118" i="80"/>
  <c r="BC118" i="80"/>
  <c r="BB118" i="80"/>
  <c r="BA118" i="80"/>
  <c r="AZ118" i="80"/>
  <c r="AY118" i="80"/>
  <c r="AX118" i="80"/>
  <c r="AW118" i="80"/>
  <c r="AV118" i="80"/>
  <c r="AU118" i="80"/>
  <c r="AT118" i="80"/>
  <c r="AS118" i="80"/>
  <c r="AR118" i="80"/>
  <c r="AQ118" i="80"/>
  <c r="AP118" i="80"/>
  <c r="AO118" i="80"/>
  <c r="AN118" i="80"/>
  <c r="AM118" i="80"/>
  <c r="AL118" i="80"/>
  <c r="AK118" i="80"/>
  <c r="AJ118" i="80"/>
  <c r="AI118" i="80"/>
  <c r="AH118" i="80"/>
  <c r="AG118" i="80"/>
  <c r="AF118" i="80"/>
  <c r="AE118" i="80"/>
  <c r="AD118" i="80"/>
  <c r="AC118" i="80"/>
  <c r="AB118" i="80"/>
  <c r="AA118" i="80"/>
  <c r="Z118" i="80"/>
  <c r="Y118" i="80"/>
  <c r="X118" i="80"/>
  <c r="W118" i="80"/>
  <c r="V118" i="80"/>
  <c r="U118" i="80"/>
  <c r="T118" i="80"/>
  <c r="S118" i="80"/>
  <c r="R118" i="80"/>
  <c r="Q118" i="80"/>
  <c r="P118" i="80"/>
  <c r="O118" i="80"/>
  <c r="N118" i="80"/>
  <c r="M118" i="80"/>
  <c r="L118" i="80"/>
  <c r="K118" i="80"/>
  <c r="J118" i="80"/>
  <c r="I118" i="80"/>
  <c r="H118" i="80"/>
  <c r="CJ112" i="80"/>
  <c r="CJ143" i="80" s="1"/>
  <c r="CI112" i="80"/>
  <c r="CI143" i="80" s="1"/>
  <c r="CH112" i="80"/>
  <c r="CH143" i="80" s="1"/>
  <c r="CG112" i="80"/>
  <c r="CG143" i="80" s="1"/>
  <c r="CF112" i="80"/>
  <c r="CF143" i="80" s="1"/>
  <c r="CE112" i="80"/>
  <c r="CE143" i="80" s="1"/>
  <c r="CD112" i="80"/>
  <c r="CD143" i="80" s="1"/>
  <c r="CC112" i="80"/>
  <c r="CC143" i="80" s="1"/>
  <c r="CB112" i="80"/>
  <c r="CA112" i="80"/>
  <c r="BZ112" i="80"/>
  <c r="BY112" i="80"/>
  <c r="BY143" i="80" s="1"/>
  <c r="BX112" i="80"/>
  <c r="BX143" i="80" s="1"/>
  <c r="BW112" i="80"/>
  <c r="BW143" i="80" s="1"/>
  <c r="BV112" i="80"/>
  <c r="BV143" i="80" s="1"/>
  <c r="BU112" i="80"/>
  <c r="BU143" i="80" s="1"/>
  <c r="BT112" i="80"/>
  <c r="BT143" i="80" s="1"/>
  <c r="BS112" i="80"/>
  <c r="BS143" i="80" s="1"/>
  <c r="BR112" i="80"/>
  <c r="BR143" i="80" s="1"/>
  <c r="BQ112" i="80"/>
  <c r="BQ143" i="80" s="1"/>
  <c r="BP112" i="80"/>
  <c r="BO112" i="80"/>
  <c r="BN112" i="80"/>
  <c r="BM112" i="80"/>
  <c r="BM143" i="80" s="1"/>
  <c r="BL112" i="80"/>
  <c r="BL143" i="80" s="1"/>
  <c r="BK112" i="80"/>
  <c r="BK143" i="80" s="1"/>
  <c r="BJ112" i="80"/>
  <c r="BJ143" i="80" s="1"/>
  <c r="BI112" i="80"/>
  <c r="BI143" i="80" s="1"/>
  <c r="BH112" i="80"/>
  <c r="BH143" i="80" s="1"/>
  <c r="BG112" i="80"/>
  <c r="BG143" i="80" s="1"/>
  <c r="BF112" i="80"/>
  <c r="BF143" i="80" s="1"/>
  <c r="BE112" i="80"/>
  <c r="BE143" i="80" s="1"/>
  <c r="BD112" i="80"/>
  <c r="BC112" i="80"/>
  <c r="BB112" i="80"/>
  <c r="BA112" i="80"/>
  <c r="BA143" i="80" s="1"/>
  <c r="AZ112" i="80"/>
  <c r="AZ143" i="80" s="1"/>
  <c r="AY112" i="80"/>
  <c r="AY143" i="80" s="1"/>
  <c r="AX112" i="80"/>
  <c r="AX143" i="80" s="1"/>
  <c r="AW112" i="80"/>
  <c r="AW143" i="80" s="1"/>
  <c r="AV112" i="80"/>
  <c r="AV143" i="80" s="1"/>
  <c r="AU112" i="80"/>
  <c r="AU143" i="80" s="1"/>
  <c r="AT112" i="80"/>
  <c r="AT143" i="80" s="1"/>
  <c r="AS112" i="80"/>
  <c r="AS143" i="80" s="1"/>
  <c r="AR112" i="80"/>
  <c r="AQ112" i="80"/>
  <c r="AP112" i="80"/>
  <c r="AO112" i="80"/>
  <c r="AO143" i="80" s="1"/>
  <c r="AN112" i="80"/>
  <c r="AN143" i="80" s="1"/>
  <c r="AM112" i="80"/>
  <c r="AM143" i="80" s="1"/>
  <c r="AL112" i="80"/>
  <c r="AL143" i="80" s="1"/>
  <c r="AK112" i="80"/>
  <c r="AK143" i="80" s="1"/>
  <c r="AJ112" i="80"/>
  <c r="AJ143" i="80" s="1"/>
  <c r="AI112" i="80"/>
  <c r="AI143" i="80" s="1"/>
  <c r="AH112" i="80"/>
  <c r="AH143" i="80" s="1"/>
  <c r="AG112" i="80"/>
  <c r="AG143" i="80" s="1"/>
  <c r="AF112" i="80"/>
  <c r="AE112" i="80"/>
  <c r="AD112" i="80"/>
  <c r="AC112" i="80"/>
  <c r="AC143" i="80" s="1"/>
  <c r="AB112" i="80"/>
  <c r="AB143" i="80" s="1"/>
  <c r="AA112" i="80"/>
  <c r="AA143" i="80" s="1"/>
  <c r="Z112" i="80"/>
  <c r="Z143" i="80" s="1"/>
  <c r="Y112" i="80"/>
  <c r="Y143" i="80" s="1"/>
  <c r="X112" i="80"/>
  <c r="X143" i="80" s="1"/>
  <c r="W112" i="80"/>
  <c r="W143" i="80" s="1"/>
  <c r="V112" i="80"/>
  <c r="V143" i="80" s="1"/>
  <c r="U112" i="80"/>
  <c r="U143" i="80" s="1"/>
  <c r="T112" i="80"/>
  <c r="S112" i="80"/>
  <c r="R112" i="80"/>
  <c r="Q112" i="80"/>
  <c r="Q143" i="80" s="1"/>
  <c r="P112" i="80"/>
  <c r="P143" i="80" s="1"/>
  <c r="O112" i="80"/>
  <c r="O143" i="80" s="1"/>
  <c r="N112" i="80"/>
  <c r="N143" i="80" s="1"/>
  <c r="M112" i="80"/>
  <c r="M143" i="80" s="1"/>
  <c r="L112" i="80"/>
  <c r="L143" i="80" s="1"/>
  <c r="K112" i="80"/>
  <c r="K143" i="80" s="1"/>
  <c r="J112" i="80"/>
  <c r="J143" i="80" s="1"/>
  <c r="I112" i="80"/>
  <c r="I143" i="80" s="1"/>
  <c r="H112" i="80"/>
  <c r="CJ110" i="80"/>
  <c r="CI110" i="80"/>
  <c r="CH110" i="80"/>
  <c r="CG110" i="80"/>
  <c r="CF110" i="80"/>
  <c r="CE110" i="80"/>
  <c r="CD110" i="80"/>
  <c r="CC110" i="80"/>
  <c r="CB110" i="80"/>
  <c r="CA110" i="80"/>
  <c r="BZ110" i="80"/>
  <c r="BY110" i="80"/>
  <c r="BX110" i="80"/>
  <c r="BW110" i="80"/>
  <c r="BV110" i="80"/>
  <c r="BU110" i="80"/>
  <c r="BT110" i="80"/>
  <c r="BS110" i="80"/>
  <c r="BR110" i="80"/>
  <c r="BQ110" i="80"/>
  <c r="BP110" i="80"/>
  <c r="BO110" i="80"/>
  <c r="BN110" i="80"/>
  <c r="BM110" i="80"/>
  <c r="BL110" i="80"/>
  <c r="BK110" i="80"/>
  <c r="BJ110" i="80"/>
  <c r="BI110" i="80"/>
  <c r="BH110" i="80"/>
  <c r="BG110" i="80"/>
  <c r="BF110" i="80"/>
  <c r="BE110" i="80"/>
  <c r="BD110" i="80"/>
  <c r="BC110" i="80"/>
  <c r="BB110" i="80"/>
  <c r="BA110" i="80"/>
  <c r="AZ110" i="80"/>
  <c r="AY110" i="80"/>
  <c r="AX110" i="80"/>
  <c r="AW110" i="80"/>
  <c r="AV110" i="80"/>
  <c r="AU110" i="80"/>
  <c r="AT110" i="80"/>
  <c r="AS110" i="80"/>
  <c r="AR110" i="80"/>
  <c r="AQ110" i="80"/>
  <c r="AP110" i="80"/>
  <c r="AO110" i="80"/>
  <c r="AN110" i="80"/>
  <c r="AM110" i="80"/>
  <c r="AL110" i="80"/>
  <c r="AK110" i="80"/>
  <c r="AJ110" i="80"/>
  <c r="AI110" i="80"/>
  <c r="AH110" i="80"/>
  <c r="AG110" i="80"/>
  <c r="AF110" i="80"/>
  <c r="AE110" i="80"/>
  <c r="AD110" i="80"/>
  <c r="AC110" i="80"/>
  <c r="AB110" i="80"/>
  <c r="AA110" i="80"/>
  <c r="Z110" i="80"/>
  <c r="Y110" i="80"/>
  <c r="X110" i="80"/>
  <c r="W110" i="80"/>
  <c r="V110" i="80"/>
  <c r="U110" i="80"/>
  <c r="T110" i="80"/>
  <c r="S110" i="80"/>
  <c r="R110" i="80"/>
  <c r="Q110" i="80"/>
  <c r="P110" i="80"/>
  <c r="O110" i="80"/>
  <c r="N110" i="80"/>
  <c r="M110" i="80"/>
  <c r="L110" i="80"/>
  <c r="K110" i="80"/>
  <c r="J110" i="80"/>
  <c r="I110" i="80"/>
  <c r="H110" i="80"/>
  <c r="CJ109" i="80"/>
  <c r="CJ132" i="80" s="1"/>
  <c r="CI109" i="80"/>
  <c r="CI132" i="80" s="1"/>
  <c r="CH109" i="80"/>
  <c r="CH132" i="80" s="1"/>
  <c r="CG109" i="80"/>
  <c r="CG132" i="80" s="1"/>
  <c r="CF109" i="80"/>
  <c r="CF132" i="80" s="1"/>
  <c r="CE109" i="80"/>
  <c r="CD109" i="80"/>
  <c r="CC109" i="80"/>
  <c r="CB109" i="80"/>
  <c r="CA109" i="80"/>
  <c r="BZ109" i="80"/>
  <c r="BY109" i="80"/>
  <c r="BX109" i="80"/>
  <c r="BX132" i="80" s="1"/>
  <c r="BW109" i="80"/>
  <c r="BW132" i="80" s="1"/>
  <c r="BV109" i="80"/>
  <c r="BV132" i="80" s="1"/>
  <c r="BU109" i="80"/>
  <c r="BU132" i="80" s="1"/>
  <c r="BT109" i="80"/>
  <c r="BT132" i="80" s="1"/>
  <c r="BS109" i="80"/>
  <c r="BR109" i="80"/>
  <c r="BQ109" i="80"/>
  <c r="BP109" i="80"/>
  <c r="BO109" i="80"/>
  <c r="BN109" i="80"/>
  <c r="BM109" i="80"/>
  <c r="BL109" i="80"/>
  <c r="BL132" i="80" s="1"/>
  <c r="BK109" i="80"/>
  <c r="BK132" i="80" s="1"/>
  <c r="BJ109" i="80"/>
  <c r="BJ132" i="80" s="1"/>
  <c r="BI109" i="80"/>
  <c r="BI132" i="80" s="1"/>
  <c r="BH109" i="80"/>
  <c r="BH132" i="80" s="1"/>
  <c r="BG109" i="80"/>
  <c r="BF109" i="80"/>
  <c r="BE109" i="80"/>
  <c r="BD109" i="80"/>
  <c r="BC109" i="80"/>
  <c r="BB109" i="80"/>
  <c r="BA109" i="80"/>
  <c r="AZ109" i="80"/>
  <c r="AZ132" i="80" s="1"/>
  <c r="AY109" i="80"/>
  <c r="AY132" i="80" s="1"/>
  <c r="AX109" i="80"/>
  <c r="AX132" i="80" s="1"/>
  <c r="AW109" i="80"/>
  <c r="AW132" i="80" s="1"/>
  <c r="AV109" i="80"/>
  <c r="AV132" i="80" s="1"/>
  <c r="AU109" i="80"/>
  <c r="AT109" i="80"/>
  <c r="AS109" i="80"/>
  <c r="AR109" i="80"/>
  <c r="AQ109" i="80"/>
  <c r="AP109" i="80"/>
  <c r="AO109" i="80"/>
  <c r="AN109" i="80"/>
  <c r="AN132" i="80" s="1"/>
  <c r="AM109" i="80"/>
  <c r="AM132" i="80" s="1"/>
  <c r="AL109" i="80"/>
  <c r="AL132" i="80" s="1"/>
  <c r="AK109" i="80"/>
  <c r="AK132" i="80" s="1"/>
  <c r="AJ109" i="80"/>
  <c r="AJ132" i="80" s="1"/>
  <c r="AI109" i="80"/>
  <c r="AH109" i="80"/>
  <c r="AG109" i="80"/>
  <c r="AF109" i="80"/>
  <c r="AE109" i="80"/>
  <c r="AD109" i="80"/>
  <c r="AC109" i="80"/>
  <c r="AB109" i="80"/>
  <c r="AB132" i="80" s="1"/>
  <c r="AA109" i="80"/>
  <c r="Z109" i="80"/>
  <c r="Z132" i="80" s="1"/>
  <c r="Y109" i="80"/>
  <c r="Y132" i="80" s="1"/>
  <c r="X109" i="80"/>
  <c r="X132" i="80" s="1"/>
  <c r="W109" i="80"/>
  <c r="V109" i="80"/>
  <c r="U109" i="80"/>
  <c r="T109" i="80"/>
  <c r="S109" i="80"/>
  <c r="R109" i="80"/>
  <c r="Q109" i="80"/>
  <c r="P109" i="80"/>
  <c r="P132" i="80" s="1"/>
  <c r="O109" i="80"/>
  <c r="N109" i="80"/>
  <c r="N132" i="80" s="1"/>
  <c r="M109" i="80"/>
  <c r="M132" i="80" s="1"/>
  <c r="L109" i="80"/>
  <c r="L132" i="80" s="1"/>
  <c r="K109" i="80"/>
  <c r="J109" i="80"/>
  <c r="I109" i="80"/>
  <c r="H109" i="80"/>
  <c r="CJ108" i="80"/>
  <c r="CI108" i="80"/>
  <c r="CH108" i="80"/>
  <c r="CG108" i="80"/>
  <c r="CF108" i="80"/>
  <c r="CE108" i="80"/>
  <c r="CD108" i="80"/>
  <c r="CC108" i="80"/>
  <c r="CB108" i="80"/>
  <c r="CA108" i="80"/>
  <c r="BZ108" i="80"/>
  <c r="BY108" i="80"/>
  <c r="BX108" i="80"/>
  <c r="BW108" i="80"/>
  <c r="BV108" i="80"/>
  <c r="BU108" i="80"/>
  <c r="BT108" i="80"/>
  <c r="BS108" i="80"/>
  <c r="BR108" i="80"/>
  <c r="BQ108" i="80"/>
  <c r="BP108" i="80"/>
  <c r="BO108" i="80"/>
  <c r="BN108" i="80"/>
  <c r="BM108" i="80"/>
  <c r="BL108" i="80"/>
  <c r="BK108" i="80"/>
  <c r="BJ108" i="80"/>
  <c r="BI108" i="80"/>
  <c r="BH108" i="80"/>
  <c r="BG108" i="80"/>
  <c r="BF108" i="80"/>
  <c r="BE108" i="80"/>
  <c r="BD108" i="80"/>
  <c r="BC108" i="80"/>
  <c r="BB108" i="80"/>
  <c r="BA108" i="80"/>
  <c r="AZ108" i="80"/>
  <c r="AY108" i="80"/>
  <c r="AX108" i="80"/>
  <c r="AW108" i="80"/>
  <c r="AV108" i="80"/>
  <c r="AU108" i="80"/>
  <c r="AT108" i="80"/>
  <c r="AS108" i="80"/>
  <c r="AR108" i="80"/>
  <c r="AQ108" i="80"/>
  <c r="AP108" i="80"/>
  <c r="AO108" i="80"/>
  <c r="AN108" i="80"/>
  <c r="AM108" i="80"/>
  <c r="AL108" i="80"/>
  <c r="AK108" i="80"/>
  <c r="AJ108" i="80"/>
  <c r="AI108" i="80"/>
  <c r="AH108" i="80"/>
  <c r="AG108" i="80"/>
  <c r="AF108" i="80"/>
  <c r="AE108" i="80"/>
  <c r="AD108" i="80"/>
  <c r="AC108" i="80"/>
  <c r="AB108" i="80"/>
  <c r="AA108" i="80"/>
  <c r="Z108" i="80"/>
  <c r="Y108" i="80"/>
  <c r="X108" i="80"/>
  <c r="W108" i="80"/>
  <c r="V108" i="80"/>
  <c r="U108" i="80"/>
  <c r="T108" i="80"/>
  <c r="S108" i="80"/>
  <c r="R108" i="80"/>
  <c r="Q108" i="80"/>
  <c r="P108" i="80"/>
  <c r="O108" i="80"/>
  <c r="N108" i="80"/>
  <c r="M108" i="80"/>
  <c r="L108" i="80"/>
  <c r="K108" i="80"/>
  <c r="J108" i="80"/>
  <c r="I108" i="80"/>
  <c r="H108" i="80"/>
  <c r="CJ106" i="80"/>
  <c r="CI106" i="80"/>
  <c r="CH106" i="80"/>
  <c r="CG106" i="80"/>
  <c r="CF106" i="80"/>
  <c r="CE106" i="80"/>
  <c r="CD106" i="80"/>
  <c r="CC106" i="80"/>
  <c r="CB106" i="80"/>
  <c r="CA106" i="80"/>
  <c r="BZ106" i="80"/>
  <c r="BY106" i="80"/>
  <c r="BX106" i="80"/>
  <c r="BW106" i="80"/>
  <c r="BV106" i="80"/>
  <c r="BU106" i="80"/>
  <c r="BT106" i="80"/>
  <c r="BS106" i="80"/>
  <c r="BR106" i="80"/>
  <c r="BQ106" i="80"/>
  <c r="BP106" i="80"/>
  <c r="BO106" i="80"/>
  <c r="BN106" i="80"/>
  <c r="BM106" i="80"/>
  <c r="BL106" i="80"/>
  <c r="BK106" i="80"/>
  <c r="BJ106" i="80"/>
  <c r="BI106" i="80"/>
  <c r="BH106" i="80"/>
  <c r="BG106" i="80"/>
  <c r="BF106" i="80"/>
  <c r="BE106" i="80"/>
  <c r="BD106" i="80"/>
  <c r="BC106" i="80"/>
  <c r="BB106" i="80"/>
  <c r="BA106" i="80"/>
  <c r="AZ106" i="80"/>
  <c r="AY106" i="80"/>
  <c r="AX106" i="80"/>
  <c r="AW106" i="80"/>
  <c r="AV106" i="80"/>
  <c r="AU106" i="80"/>
  <c r="AT106" i="80"/>
  <c r="AS106" i="80"/>
  <c r="AR106" i="80"/>
  <c r="AQ106" i="80"/>
  <c r="AP106" i="80"/>
  <c r="AO106" i="80"/>
  <c r="AN106" i="80"/>
  <c r="AM106" i="80"/>
  <c r="AL106" i="80"/>
  <c r="AK106" i="80"/>
  <c r="AJ106" i="80"/>
  <c r="AI106" i="80"/>
  <c r="AH106" i="80"/>
  <c r="AG106" i="80"/>
  <c r="AF106" i="80"/>
  <c r="AE106" i="80"/>
  <c r="AD106" i="80"/>
  <c r="AC106" i="80"/>
  <c r="AB106" i="80"/>
  <c r="AA106" i="80"/>
  <c r="Z106" i="80"/>
  <c r="Y106" i="80"/>
  <c r="X106" i="80"/>
  <c r="W106" i="80"/>
  <c r="V106" i="80"/>
  <c r="U106" i="80"/>
  <c r="T106" i="80"/>
  <c r="S106" i="80"/>
  <c r="R106" i="80"/>
  <c r="Q106" i="80"/>
  <c r="P106" i="80"/>
  <c r="O106" i="80"/>
  <c r="N106" i="80"/>
  <c r="M106" i="80"/>
  <c r="L106" i="80"/>
  <c r="K106" i="80"/>
  <c r="J106" i="80"/>
  <c r="I106" i="80"/>
  <c r="H106" i="80"/>
  <c r="S104" i="80"/>
  <c r="CJ138" i="80"/>
  <c r="CI138" i="80"/>
  <c r="CH138" i="80"/>
  <c r="CG138" i="80"/>
  <c r="CF138" i="80"/>
  <c r="CE138" i="80"/>
  <c r="CD138" i="80"/>
  <c r="CB138" i="80"/>
  <c r="CA138" i="80"/>
  <c r="BZ138" i="80"/>
  <c r="BY138" i="80"/>
  <c r="BX138" i="80"/>
  <c r="BW138" i="80"/>
  <c r="BV138" i="80"/>
  <c r="BU138" i="80"/>
  <c r="BT138" i="80"/>
  <c r="BS138" i="80"/>
  <c r="BR138" i="80"/>
  <c r="BQ138" i="80"/>
  <c r="BP138" i="80"/>
  <c r="BO138" i="80"/>
  <c r="BN138" i="80"/>
  <c r="BM138" i="80"/>
  <c r="BL138" i="80"/>
  <c r="BK138" i="80"/>
  <c r="BJ138" i="80"/>
  <c r="BI138" i="80"/>
  <c r="BH138" i="80"/>
  <c r="BG138" i="80"/>
  <c r="BF138" i="80"/>
  <c r="BE138" i="80"/>
  <c r="BD138" i="80"/>
  <c r="BC138" i="80"/>
  <c r="BB138" i="80"/>
  <c r="BA138" i="80"/>
  <c r="AZ138" i="80"/>
  <c r="AY138" i="80"/>
  <c r="AX138" i="80"/>
  <c r="AW138" i="80"/>
  <c r="AV138" i="80"/>
  <c r="AU138" i="80"/>
  <c r="AT138" i="80"/>
  <c r="AR138" i="80"/>
  <c r="AQ138" i="80"/>
  <c r="AP138" i="80"/>
  <c r="AO138" i="80"/>
  <c r="AN138" i="80"/>
  <c r="AM138" i="80"/>
  <c r="AL138" i="80"/>
  <c r="AK138" i="80"/>
  <c r="AJ138" i="80"/>
  <c r="AI138" i="80"/>
  <c r="AH138" i="80"/>
  <c r="AG138" i="80"/>
  <c r="AF138" i="80"/>
  <c r="AE138" i="80"/>
  <c r="AD138" i="80"/>
  <c r="AC138" i="80"/>
  <c r="AB138" i="80"/>
  <c r="AA138" i="80"/>
  <c r="Z138" i="80"/>
  <c r="Y138" i="80"/>
  <c r="X138" i="80"/>
  <c r="W138" i="80"/>
  <c r="V138" i="80"/>
  <c r="U138" i="80"/>
  <c r="T138" i="80"/>
  <c r="S138" i="80"/>
  <c r="R138" i="80"/>
  <c r="Q138" i="80"/>
  <c r="P138" i="80"/>
  <c r="O138" i="80"/>
  <c r="N138" i="80"/>
  <c r="M138" i="80"/>
  <c r="L138" i="80"/>
  <c r="K138" i="80"/>
  <c r="J138" i="80"/>
  <c r="H138" i="80"/>
  <c r="CJ85" i="80"/>
  <c r="CI85" i="80"/>
  <c r="CH85" i="80"/>
  <c r="CG85" i="80"/>
  <c r="CF85" i="80"/>
  <c r="CE85" i="80"/>
  <c r="CE131" i="80" s="1"/>
  <c r="CD85" i="80"/>
  <c r="CC85" i="80"/>
  <c r="CB85" i="80"/>
  <c r="CA85" i="80"/>
  <c r="BZ85" i="80"/>
  <c r="BY85" i="80"/>
  <c r="BX85" i="80"/>
  <c r="BW85" i="80"/>
  <c r="BV85" i="80"/>
  <c r="BV123" i="80" s="1"/>
  <c r="BU85" i="80"/>
  <c r="BT85" i="80"/>
  <c r="BT123" i="80" s="1"/>
  <c r="BS85" i="80"/>
  <c r="BS131" i="80" s="1"/>
  <c r="BR85" i="80"/>
  <c r="BQ85" i="80"/>
  <c r="BP85" i="80"/>
  <c r="BO85" i="80"/>
  <c r="BN85" i="80"/>
  <c r="BM85" i="80"/>
  <c r="BL85" i="80"/>
  <c r="BK85" i="80"/>
  <c r="BJ85" i="80"/>
  <c r="BI85" i="80"/>
  <c r="BH85" i="80"/>
  <c r="BG85" i="80"/>
  <c r="BG131" i="80" s="1"/>
  <c r="BF85" i="80"/>
  <c r="BE85" i="80"/>
  <c r="BD85" i="80"/>
  <c r="BC85" i="80"/>
  <c r="BB85" i="80"/>
  <c r="BA85" i="80"/>
  <c r="AZ85" i="80"/>
  <c r="AY85" i="80"/>
  <c r="AX85" i="80"/>
  <c r="AW85" i="80"/>
  <c r="AV85" i="80"/>
  <c r="AU85" i="80"/>
  <c r="AU131" i="80" s="1"/>
  <c r="AT85" i="80"/>
  <c r="AS85" i="80"/>
  <c r="AR85" i="80"/>
  <c r="AQ85" i="80"/>
  <c r="AP85" i="80"/>
  <c r="AO85" i="80"/>
  <c r="AN85" i="80"/>
  <c r="AM85" i="80"/>
  <c r="AL85" i="80"/>
  <c r="AL123" i="80" s="1"/>
  <c r="AK85" i="80"/>
  <c r="AJ85" i="80"/>
  <c r="AJ123" i="80" s="1"/>
  <c r="AI85" i="80"/>
  <c r="AI131" i="80" s="1"/>
  <c r="AH85" i="80"/>
  <c r="AG85" i="80"/>
  <c r="AF85" i="80"/>
  <c r="AE85" i="80"/>
  <c r="AD85" i="80"/>
  <c r="AC85" i="80"/>
  <c r="AB85" i="80"/>
  <c r="AA85" i="80"/>
  <c r="Z85" i="80"/>
  <c r="Y85" i="80"/>
  <c r="X85" i="80"/>
  <c r="W85" i="80"/>
  <c r="W131" i="80" s="1"/>
  <c r="V85" i="80"/>
  <c r="U85" i="80"/>
  <c r="T85" i="80"/>
  <c r="S85" i="80"/>
  <c r="R85" i="80"/>
  <c r="Q85" i="80"/>
  <c r="P85" i="80"/>
  <c r="O85" i="80"/>
  <c r="N85" i="80"/>
  <c r="N123" i="80" s="1"/>
  <c r="M85" i="80"/>
  <c r="L85" i="80"/>
  <c r="K85" i="80"/>
  <c r="K131" i="80" s="1"/>
  <c r="J85" i="80"/>
  <c r="I85" i="80"/>
  <c r="H85" i="80"/>
  <c r="CJ84" i="80"/>
  <c r="CI84" i="80"/>
  <c r="CH84" i="80"/>
  <c r="CG84" i="80"/>
  <c r="CF84" i="80"/>
  <c r="CE84" i="80"/>
  <c r="CD84" i="80"/>
  <c r="CC84" i="80"/>
  <c r="CB84" i="80"/>
  <c r="CA84" i="80"/>
  <c r="BZ84" i="80"/>
  <c r="BY84" i="80"/>
  <c r="BX84" i="80"/>
  <c r="BW84" i="80"/>
  <c r="BV84" i="80"/>
  <c r="BU84" i="80"/>
  <c r="BT84" i="80"/>
  <c r="BS84" i="80"/>
  <c r="BR84" i="80"/>
  <c r="BQ84" i="80"/>
  <c r="BP84" i="80"/>
  <c r="BO84" i="80"/>
  <c r="BN84" i="80"/>
  <c r="BM84" i="80"/>
  <c r="BL84" i="80"/>
  <c r="BK84" i="80"/>
  <c r="BJ84" i="80"/>
  <c r="BI84" i="80"/>
  <c r="BH84" i="80"/>
  <c r="BG84" i="80"/>
  <c r="BF84" i="80"/>
  <c r="BE84" i="80"/>
  <c r="BD84" i="80"/>
  <c r="BC84" i="80"/>
  <c r="BB84" i="80"/>
  <c r="BA84" i="80"/>
  <c r="AZ84" i="80"/>
  <c r="AY84" i="80"/>
  <c r="AX84" i="80"/>
  <c r="AW84" i="80"/>
  <c r="AV84" i="80"/>
  <c r="AU84" i="80"/>
  <c r="AT84" i="80"/>
  <c r="AS84" i="80"/>
  <c r="AR84" i="80"/>
  <c r="AQ84" i="80"/>
  <c r="AP84" i="80"/>
  <c r="AO84" i="80"/>
  <c r="AN84" i="80"/>
  <c r="AM84" i="80"/>
  <c r="AL84" i="80"/>
  <c r="AK84" i="80"/>
  <c r="AJ84" i="80"/>
  <c r="AI84" i="80"/>
  <c r="AH84" i="80"/>
  <c r="AG84" i="80"/>
  <c r="AF84" i="80"/>
  <c r="AE84" i="80"/>
  <c r="AD84" i="80"/>
  <c r="AC84" i="80"/>
  <c r="AB84" i="80"/>
  <c r="AA84" i="80"/>
  <c r="Z84" i="80"/>
  <c r="Y84" i="80"/>
  <c r="X84" i="80"/>
  <c r="W84" i="80"/>
  <c r="V84" i="80"/>
  <c r="U84" i="80"/>
  <c r="T84" i="80"/>
  <c r="S84" i="80"/>
  <c r="R84" i="80"/>
  <c r="Q84" i="80"/>
  <c r="P84" i="80"/>
  <c r="O84" i="80"/>
  <c r="N84" i="80"/>
  <c r="M84" i="80"/>
  <c r="L84" i="80"/>
  <c r="K84" i="80"/>
  <c r="J84" i="80"/>
  <c r="I84" i="80"/>
  <c r="H84" i="80"/>
  <c r="H77" i="80"/>
  <c r="H76" i="80"/>
  <c r="H75" i="80"/>
  <c r="CJ74" i="80"/>
  <c r="CI74" i="80"/>
  <c r="CH74" i="80"/>
  <c r="CG74" i="80"/>
  <c r="CF74" i="80"/>
  <c r="CE74" i="80"/>
  <c r="CD74" i="80"/>
  <c r="CC74" i="80"/>
  <c r="CB74" i="80"/>
  <c r="CA74" i="80"/>
  <c r="BZ74" i="80"/>
  <c r="BY74" i="80"/>
  <c r="BX74" i="80"/>
  <c r="BW74" i="80"/>
  <c r="BV74" i="80"/>
  <c r="BU74" i="80"/>
  <c r="BT74" i="80"/>
  <c r="BS74" i="80"/>
  <c r="BR74" i="80"/>
  <c r="BQ74" i="80"/>
  <c r="BP74" i="80"/>
  <c r="BO74" i="80"/>
  <c r="BN74" i="80"/>
  <c r="BM74" i="80"/>
  <c r="BL74" i="80"/>
  <c r="BK74" i="80"/>
  <c r="BJ74" i="80"/>
  <c r="BI74" i="80"/>
  <c r="BH74" i="80"/>
  <c r="BG74" i="80"/>
  <c r="BF74" i="80"/>
  <c r="BE74" i="80"/>
  <c r="BD74" i="80"/>
  <c r="BC74" i="80"/>
  <c r="BB74" i="80"/>
  <c r="BA74" i="80"/>
  <c r="AZ74" i="80"/>
  <c r="AY74" i="80"/>
  <c r="AX74" i="80"/>
  <c r="AW74" i="80"/>
  <c r="AV74" i="80"/>
  <c r="AU74" i="80"/>
  <c r="AT74" i="80"/>
  <c r="AS74" i="80"/>
  <c r="AR74" i="80"/>
  <c r="AQ74" i="80"/>
  <c r="AP74" i="80"/>
  <c r="AO74" i="80"/>
  <c r="AN74" i="80"/>
  <c r="AM74" i="80"/>
  <c r="AL74" i="80"/>
  <c r="AK74" i="80"/>
  <c r="AJ74" i="80"/>
  <c r="AI74" i="80"/>
  <c r="AH74" i="80"/>
  <c r="AG74" i="80"/>
  <c r="AF74" i="80"/>
  <c r="AE74" i="80"/>
  <c r="AD74" i="80"/>
  <c r="AC74" i="80"/>
  <c r="AB74" i="80"/>
  <c r="AA74" i="80"/>
  <c r="Z74" i="80"/>
  <c r="Y74" i="80"/>
  <c r="X74" i="80"/>
  <c r="W74" i="80"/>
  <c r="V74" i="80"/>
  <c r="U74" i="80"/>
  <c r="T74" i="80"/>
  <c r="S74" i="80"/>
  <c r="R74" i="80"/>
  <c r="Q74" i="80"/>
  <c r="P74" i="80"/>
  <c r="O74" i="80"/>
  <c r="N74" i="80"/>
  <c r="M74" i="80"/>
  <c r="L74" i="80"/>
  <c r="K74" i="80"/>
  <c r="J74" i="80"/>
  <c r="I74" i="80"/>
  <c r="H74" i="80"/>
  <c r="H69" i="80"/>
  <c r="H68" i="80"/>
  <c r="I59" i="80"/>
  <c r="I75" i="80" s="1"/>
  <c r="CJ53" i="80"/>
  <c r="CI53" i="80"/>
  <c r="CH53" i="80"/>
  <c r="CG53" i="80"/>
  <c r="CF53" i="80"/>
  <c r="CE53" i="80"/>
  <c r="CD53" i="80"/>
  <c r="CD83" i="80" s="1"/>
  <c r="CD87" i="80" s="1"/>
  <c r="CD89" i="80" s="1"/>
  <c r="CC53" i="80"/>
  <c r="CB53" i="80"/>
  <c r="CA53" i="80"/>
  <c r="BZ53" i="80"/>
  <c r="BY53" i="80"/>
  <c r="BX53" i="80"/>
  <c r="BW53" i="80"/>
  <c r="BV53" i="80"/>
  <c r="BU53" i="80"/>
  <c r="BT53" i="80"/>
  <c r="BS53" i="80"/>
  <c r="BR53" i="80"/>
  <c r="BQ53" i="80"/>
  <c r="BP53" i="80"/>
  <c r="BO53" i="80"/>
  <c r="BN53" i="80"/>
  <c r="BM53" i="80"/>
  <c r="BL53" i="80"/>
  <c r="BK53" i="80"/>
  <c r="BJ53" i="80"/>
  <c r="BI53" i="80"/>
  <c r="BH53" i="80"/>
  <c r="BG53" i="80"/>
  <c r="BF53" i="80"/>
  <c r="BE53" i="80"/>
  <c r="BD53" i="80"/>
  <c r="BC53" i="80"/>
  <c r="BB53" i="80"/>
  <c r="BB104" i="80" s="1"/>
  <c r="BA53" i="80"/>
  <c r="BA83" i="80" s="1"/>
  <c r="AZ53" i="80"/>
  <c r="AY53" i="80"/>
  <c r="AX53" i="80"/>
  <c r="AW53" i="80"/>
  <c r="AV53" i="80"/>
  <c r="AU53" i="80"/>
  <c r="AT53" i="80"/>
  <c r="AS53" i="80"/>
  <c r="AR53" i="80"/>
  <c r="AQ53" i="80"/>
  <c r="AP53" i="80"/>
  <c r="AO53" i="80"/>
  <c r="AN53" i="80"/>
  <c r="AM53" i="80"/>
  <c r="AL53" i="80"/>
  <c r="AK53" i="80"/>
  <c r="AJ53" i="80"/>
  <c r="AI53" i="80"/>
  <c r="AH53" i="80"/>
  <c r="AG53" i="80"/>
  <c r="AF53" i="80"/>
  <c r="AE53" i="80"/>
  <c r="AD53" i="80"/>
  <c r="AC53" i="80"/>
  <c r="AB53" i="80"/>
  <c r="AB104" i="80" s="1"/>
  <c r="AA53" i="80"/>
  <c r="Z53" i="80"/>
  <c r="Y53" i="80"/>
  <c r="X53" i="80"/>
  <c r="W53" i="80"/>
  <c r="V53" i="80"/>
  <c r="U53" i="80"/>
  <c r="T53" i="80"/>
  <c r="S53" i="80"/>
  <c r="R53" i="80"/>
  <c r="Q53" i="80"/>
  <c r="P53" i="80"/>
  <c r="O53" i="80"/>
  <c r="N53" i="80"/>
  <c r="M53" i="80"/>
  <c r="L53" i="80"/>
  <c r="K53" i="80"/>
  <c r="J53" i="80"/>
  <c r="I53" i="80"/>
  <c r="H53" i="80"/>
  <c r="H46" i="80"/>
  <c r="CJ44" i="80"/>
  <c r="CI44" i="80"/>
  <c r="CH44" i="80"/>
  <c r="CG44" i="80"/>
  <c r="CF44" i="80"/>
  <c r="CE44" i="80"/>
  <c r="CD44" i="80"/>
  <c r="CC44" i="80"/>
  <c r="CB44" i="80"/>
  <c r="CA44" i="80"/>
  <c r="BZ44" i="80"/>
  <c r="BY44" i="80"/>
  <c r="BX44" i="80"/>
  <c r="BW44" i="80"/>
  <c r="BV44" i="80"/>
  <c r="BU44" i="80"/>
  <c r="BT44" i="80"/>
  <c r="BS44" i="80"/>
  <c r="BR44" i="80"/>
  <c r="BQ44" i="80"/>
  <c r="BP44" i="80"/>
  <c r="BO44" i="80"/>
  <c r="BN44" i="80"/>
  <c r="BM44" i="80"/>
  <c r="BL44" i="80"/>
  <c r="BK44" i="80"/>
  <c r="BJ44" i="80"/>
  <c r="BI44" i="80"/>
  <c r="BH44" i="80"/>
  <c r="BG44" i="80"/>
  <c r="BF44" i="80"/>
  <c r="BE44" i="80"/>
  <c r="BD44" i="80"/>
  <c r="BC44" i="80"/>
  <c r="BB44" i="80"/>
  <c r="BA44" i="80"/>
  <c r="AZ44" i="80"/>
  <c r="AY44" i="80"/>
  <c r="AX44" i="80"/>
  <c r="AW44" i="80"/>
  <c r="AV44" i="80"/>
  <c r="AU44" i="80"/>
  <c r="AT44" i="80"/>
  <c r="AS44" i="80"/>
  <c r="AR44" i="80"/>
  <c r="AQ44" i="80"/>
  <c r="AP44" i="80"/>
  <c r="AO44" i="80"/>
  <c r="AN44" i="80"/>
  <c r="AM44" i="80"/>
  <c r="AL44" i="80"/>
  <c r="AK44" i="80"/>
  <c r="AJ44" i="80"/>
  <c r="AI44" i="80"/>
  <c r="AH44" i="80"/>
  <c r="AG44" i="80"/>
  <c r="AF44" i="80"/>
  <c r="AE44" i="80"/>
  <c r="AD44" i="80"/>
  <c r="AC44" i="80"/>
  <c r="AB44" i="80"/>
  <c r="AA44" i="80"/>
  <c r="Z44" i="80"/>
  <c r="Y44" i="80"/>
  <c r="X44" i="80"/>
  <c r="W44" i="80"/>
  <c r="V44" i="80"/>
  <c r="U44" i="80"/>
  <c r="T44" i="80"/>
  <c r="S44" i="80"/>
  <c r="R44" i="80"/>
  <c r="Q44" i="80"/>
  <c r="P44" i="80"/>
  <c r="O44" i="80"/>
  <c r="N44" i="80"/>
  <c r="M44" i="80"/>
  <c r="L44" i="80"/>
  <c r="K44" i="80"/>
  <c r="J44" i="80"/>
  <c r="I44" i="80"/>
  <c r="H44" i="80"/>
  <c r="CJ43" i="80"/>
  <c r="CI43" i="80"/>
  <c r="CH43" i="80"/>
  <c r="CG43" i="80"/>
  <c r="CF43" i="80"/>
  <c r="CE43" i="80"/>
  <c r="CD43" i="80"/>
  <c r="CC43" i="80"/>
  <c r="CB43" i="80"/>
  <c r="CA43" i="80"/>
  <c r="BZ43" i="80"/>
  <c r="BY43" i="80"/>
  <c r="BX43" i="80"/>
  <c r="BW43" i="80"/>
  <c r="BV43" i="80"/>
  <c r="BU43" i="80"/>
  <c r="BT43" i="80"/>
  <c r="BS43" i="80"/>
  <c r="BR43" i="80"/>
  <c r="BQ43" i="80"/>
  <c r="BP43" i="80"/>
  <c r="BO43" i="80"/>
  <c r="BN43" i="80"/>
  <c r="BM43" i="80"/>
  <c r="BL43" i="80"/>
  <c r="BK43" i="80"/>
  <c r="BJ43" i="80"/>
  <c r="BI43" i="80"/>
  <c r="BH43" i="80"/>
  <c r="BG43" i="80"/>
  <c r="BF43" i="80"/>
  <c r="BE43" i="80"/>
  <c r="BD43" i="80"/>
  <c r="BC43" i="80"/>
  <c r="BB43" i="80"/>
  <c r="BA43" i="80"/>
  <c r="AZ43" i="80"/>
  <c r="AY43" i="80"/>
  <c r="AX43" i="80"/>
  <c r="AW43" i="80"/>
  <c r="AV43" i="80"/>
  <c r="AU43" i="80"/>
  <c r="AT43" i="80"/>
  <c r="AS43" i="80"/>
  <c r="AR43" i="80"/>
  <c r="AQ43" i="80"/>
  <c r="AP43" i="80"/>
  <c r="AO43" i="80"/>
  <c r="AN43" i="80"/>
  <c r="AM43" i="80"/>
  <c r="AL43" i="80"/>
  <c r="AK43" i="80"/>
  <c r="AJ43" i="80"/>
  <c r="AI43" i="80"/>
  <c r="AH43" i="80"/>
  <c r="AG43" i="80"/>
  <c r="AF43" i="80"/>
  <c r="AE43" i="80"/>
  <c r="AD43" i="80"/>
  <c r="AC43" i="80"/>
  <c r="AB43" i="80"/>
  <c r="AA43" i="80"/>
  <c r="Z43" i="80"/>
  <c r="Y43" i="80"/>
  <c r="X43" i="80"/>
  <c r="W43" i="80"/>
  <c r="V43" i="80"/>
  <c r="U43" i="80"/>
  <c r="T43" i="80"/>
  <c r="S43" i="80"/>
  <c r="R43" i="80"/>
  <c r="Q43" i="80"/>
  <c r="P43" i="80"/>
  <c r="O43" i="80"/>
  <c r="N43" i="80"/>
  <c r="M43" i="80"/>
  <c r="L43" i="80"/>
  <c r="K43" i="80"/>
  <c r="J43" i="80"/>
  <c r="I43" i="80"/>
  <c r="H43" i="80"/>
  <c r="CJ42" i="80"/>
  <c r="CI42" i="80"/>
  <c r="CH42" i="80"/>
  <c r="CG42" i="80"/>
  <c r="CF42" i="80"/>
  <c r="CE42" i="80"/>
  <c r="CD42" i="80"/>
  <c r="CC42" i="80"/>
  <c r="CB42" i="80"/>
  <c r="CA42" i="80"/>
  <c r="BZ42" i="80"/>
  <c r="BY42" i="80"/>
  <c r="BX42" i="80"/>
  <c r="BW42" i="80"/>
  <c r="BV42" i="80"/>
  <c r="BU42" i="80"/>
  <c r="BT42" i="80"/>
  <c r="BS42" i="80"/>
  <c r="BR42" i="80"/>
  <c r="BQ42" i="80"/>
  <c r="BP42" i="80"/>
  <c r="BO42" i="80"/>
  <c r="BN42" i="80"/>
  <c r="BM42" i="80"/>
  <c r="BL42" i="80"/>
  <c r="BK42" i="80"/>
  <c r="BJ42" i="80"/>
  <c r="BI42" i="80"/>
  <c r="BH42" i="80"/>
  <c r="BG42" i="80"/>
  <c r="BF42" i="80"/>
  <c r="BE42" i="80"/>
  <c r="BD42" i="80"/>
  <c r="BC42" i="80"/>
  <c r="BB42" i="80"/>
  <c r="BA42" i="80"/>
  <c r="AZ42" i="80"/>
  <c r="AY42" i="80"/>
  <c r="AX42" i="80"/>
  <c r="AW42" i="80"/>
  <c r="AV42" i="80"/>
  <c r="AU42" i="80"/>
  <c r="AT42" i="80"/>
  <c r="AS42" i="80"/>
  <c r="AR42" i="80"/>
  <c r="AQ42" i="80"/>
  <c r="AP42" i="80"/>
  <c r="AO42" i="80"/>
  <c r="AN42" i="80"/>
  <c r="AM42" i="80"/>
  <c r="AL42" i="80"/>
  <c r="AK42" i="80"/>
  <c r="AJ42" i="80"/>
  <c r="AI42" i="80"/>
  <c r="AH42" i="80"/>
  <c r="AG42" i="80"/>
  <c r="AF42" i="80"/>
  <c r="AE42" i="80"/>
  <c r="AD42" i="80"/>
  <c r="AC42" i="80"/>
  <c r="AB42" i="80"/>
  <c r="AA42" i="80"/>
  <c r="Z42" i="80"/>
  <c r="Y42" i="80"/>
  <c r="X42" i="80"/>
  <c r="W42" i="80"/>
  <c r="V42" i="80"/>
  <c r="U42" i="80"/>
  <c r="T42" i="80"/>
  <c r="S42" i="80"/>
  <c r="R42" i="80"/>
  <c r="Q42" i="80"/>
  <c r="P42" i="80"/>
  <c r="O42" i="80"/>
  <c r="N42" i="80"/>
  <c r="M42" i="80"/>
  <c r="L42" i="80"/>
  <c r="K42" i="80"/>
  <c r="J42" i="80"/>
  <c r="I42" i="80"/>
  <c r="H42" i="80"/>
  <c r="BY143" i="79"/>
  <c r="BO143" i="79"/>
  <c r="BM143" i="79"/>
  <c r="BA143" i="79"/>
  <c r="AO143" i="79"/>
  <c r="AE143" i="79"/>
  <c r="AC143" i="79"/>
  <c r="Q143" i="79"/>
  <c r="CJ142" i="79"/>
  <c r="CI142" i="79"/>
  <c r="CH142" i="79"/>
  <c r="CG142" i="79"/>
  <c r="CF142" i="79"/>
  <c r="CE142" i="79"/>
  <c r="CD142" i="79"/>
  <c r="CC142" i="79"/>
  <c r="CB142" i="79"/>
  <c r="CA142" i="79"/>
  <c r="BZ142" i="79"/>
  <c r="BY142" i="79"/>
  <c r="BX142" i="79"/>
  <c r="BW142" i="79"/>
  <c r="BV142" i="79"/>
  <c r="BU142" i="79"/>
  <c r="BT142" i="79"/>
  <c r="BS142" i="79"/>
  <c r="BR142" i="79"/>
  <c r="BQ142" i="79"/>
  <c r="BP142" i="79"/>
  <c r="BO142" i="79"/>
  <c r="BN142" i="79"/>
  <c r="BM142" i="79"/>
  <c r="BL142" i="79"/>
  <c r="BK142" i="79"/>
  <c r="BJ142" i="79"/>
  <c r="BI142" i="79"/>
  <c r="BH142" i="79"/>
  <c r="BG142" i="79"/>
  <c r="BF142" i="79"/>
  <c r="BE142" i="79"/>
  <c r="BD142" i="79"/>
  <c r="BC142" i="79"/>
  <c r="BB142" i="79"/>
  <c r="BA142" i="79"/>
  <c r="AZ142" i="79"/>
  <c r="AY142" i="79"/>
  <c r="AX142" i="79"/>
  <c r="AW142" i="79"/>
  <c r="AV142" i="79"/>
  <c r="AU142" i="79"/>
  <c r="AT142" i="79"/>
  <c r="AS142" i="79"/>
  <c r="AR142" i="79"/>
  <c r="AQ142" i="79"/>
  <c r="AP142" i="79"/>
  <c r="AO142" i="79"/>
  <c r="AN142" i="79"/>
  <c r="AM142" i="79"/>
  <c r="AL142" i="79"/>
  <c r="AK142" i="79"/>
  <c r="AJ142" i="79"/>
  <c r="AI142" i="79"/>
  <c r="AH142" i="79"/>
  <c r="AG142" i="79"/>
  <c r="AF142" i="79"/>
  <c r="AE142" i="79"/>
  <c r="AD142" i="79"/>
  <c r="AC142" i="79"/>
  <c r="AB142" i="79"/>
  <c r="AA142" i="79"/>
  <c r="Z142" i="79"/>
  <c r="Y142" i="79"/>
  <c r="X142" i="79"/>
  <c r="W142" i="79"/>
  <c r="V142" i="79"/>
  <c r="U142" i="79"/>
  <c r="T142" i="79"/>
  <c r="S142" i="79"/>
  <c r="R142" i="79"/>
  <c r="Q142" i="79"/>
  <c r="P142" i="79"/>
  <c r="O142" i="79"/>
  <c r="N142" i="79"/>
  <c r="M142" i="79"/>
  <c r="L142" i="79"/>
  <c r="K142" i="79"/>
  <c r="J142" i="79"/>
  <c r="I142" i="79"/>
  <c r="H142" i="79"/>
  <c r="CJ141" i="79"/>
  <c r="CI141" i="79"/>
  <c r="CH141" i="79"/>
  <c r="CG141" i="79"/>
  <c r="CF141" i="79"/>
  <c r="CE141" i="79"/>
  <c r="CD141" i="79"/>
  <c r="CC141" i="79"/>
  <c r="CB141" i="79"/>
  <c r="CA141" i="79"/>
  <c r="BZ141" i="79"/>
  <c r="BY141" i="79"/>
  <c r="BX141" i="79"/>
  <c r="BW141" i="79"/>
  <c r="BV141" i="79"/>
  <c r="BU141" i="79"/>
  <c r="BT141" i="79"/>
  <c r="BS141" i="79"/>
  <c r="BR141" i="79"/>
  <c r="BQ141" i="79"/>
  <c r="BP141" i="79"/>
  <c r="BO141" i="79"/>
  <c r="BN141" i="79"/>
  <c r="BM141" i="79"/>
  <c r="BL141" i="79"/>
  <c r="BK141" i="79"/>
  <c r="BJ141" i="79"/>
  <c r="BI141" i="79"/>
  <c r="BH141" i="79"/>
  <c r="BG141" i="79"/>
  <c r="BF141" i="79"/>
  <c r="BE141" i="79"/>
  <c r="BD141" i="79"/>
  <c r="BC141" i="79"/>
  <c r="BB141" i="79"/>
  <c r="BA141" i="79"/>
  <c r="AZ141" i="79"/>
  <c r="AY141" i="79"/>
  <c r="AX141" i="79"/>
  <c r="AW141" i="79"/>
  <c r="AV141" i="79"/>
  <c r="AU141" i="79"/>
  <c r="AT141" i="79"/>
  <c r="AS141" i="79"/>
  <c r="AR141" i="79"/>
  <c r="AQ141" i="79"/>
  <c r="AP141" i="79"/>
  <c r="AO141" i="79"/>
  <c r="AN141" i="79"/>
  <c r="AM141" i="79"/>
  <c r="AL141" i="79"/>
  <c r="AK141" i="79"/>
  <c r="AJ141" i="79"/>
  <c r="AI141" i="79"/>
  <c r="AH141" i="79"/>
  <c r="AG141" i="79"/>
  <c r="AF141" i="79"/>
  <c r="AE141" i="79"/>
  <c r="AD141" i="79"/>
  <c r="AC141" i="79"/>
  <c r="AB141" i="79"/>
  <c r="AA141" i="79"/>
  <c r="Z141" i="79"/>
  <c r="Y141" i="79"/>
  <c r="X141" i="79"/>
  <c r="W141" i="79"/>
  <c r="V141" i="79"/>
  <c r="U141" i="79"/>
  <c r="T141" i="79"/>
  <c r="S141" i="79"/>
  <c r="R141" i="79"/>
  <c r="Q141" i="79"/>
  <c r="P141" i="79"/>
  <c r="O141" i="79"/>
  <c r="N141" i="79"/>
  <c r="M141" i="79"/>
  <c r="L141" i="79"/>
  <c r="K141" i="79"/>
  <c r="J141" i="79"/>
  <c r="I141" i="79"/>
  <c r="H141" i="79"/>
  <c r="CJ137" i="79"/>
  <c r="CI137" i="79"/>
  <c r="CH137" i="79"/>
  <c r="CG137" i="79"/>
  <c r="CF137" i="79"/>
  <c r="CE137" i="79"/>
  <c r="CD137" i="79"/>
  <c r="CC137" i="79"/>
  <c r="CB137" i="79"/>
  <c r="CA137" i="79"/>
  <c r="BZ137" i="79"/>
  <c r="BY137" i="79"/>
  <c r="BX137" i="79"/>
  <c r="BW137" i="79"/>
  <c r="BV137" i="79"/>
  <c r="BU137" i="79"/>
  <c r="BT137" i="79"/>
  <c r="BS137" i="79"/>
  <c r="BR137" i="79"/>
  <c r="BQ137" i="79"/>
  <c r="BP137" i="79"/>
  <c r="BO137" i="79"/>
  <c r="BN137" i="79"/>
  <c r="BM137" i="79"/>
  <c r="BL137" i="79"/>
  <c r="BK137" i="79"/>
  <c r="BJ137" i="79"/>
  <c r="BI137" i="79"/>
  <c r="BH137" i="79"/>
  <c r="BG137" i="79"/>
  <c r="BF137" i="79"/>
  <c r="BE137" i="79"/>
  <c r="BD137" i="79"/>
  <c r="BC137" i="79"/>
  <c r="BB137" i="79"/>
  <c r="BA137" i="79"/>
  <c r="AZ137" i="79"/>
  <c r="AY137" i="79"/>
  <c r="AX137" i="79"/>
  <c r="AW137" i="79"/>
  <c r="AV137" i="79"/>
  <c r="AU137" i="79"/>
  <c r="AT137" i="79"/>
  <c r="AS137" i="79"/>
  <c r="AR137" i="79"/>
  <c r="AQ137" i="79"/>
  <c r="AP137" i="79"/>
  <c r="AO137" i="79"/>
  <c r="AN137" i="79"/>
  <c r="AM137" i="79"/>
  <c r="AL137" i="79"/>
  <c r="AK137" i="79"/>
  <c r="AJ137" i="79"/>
  <c r="AI137" i="79"/>
  <c r="AH137" i="79"/>
  <c r="AG137" i="79"/>
  <c r="AF137" i="79"/>
  <c r="AE137" i="79"/>
  <c r="AD137" i="79"/>
  <c r="AC137" i="79"/>
  <c r="AB137" i="79"/>
  <c r="AA137" i="79"/>
  <c r="Z137" i="79"/>
  <c r="Y137" i="79"/>
  <c r="X137" i="79"/>
  <c r="W137" i="79"/>
  <c r="V137" i="79"/>
  <c r="U137" i="79"/>
  <c r="T137" i="79"/>
  <c r="S137" i="79"/>
  <c r="R137" i="79"/>
  <c r="Q137" i="79"/>
  <c r="P137" i="79"/>
  <c r="O137" i="79"/>
  <c r="N137" i="79"/>
  <c r="M137" i="79"/>
  <c r="L137" i="79"/>
  <c r="K137" i="79"/>
  <c r="J137" i="79"/>
  <c r="I137" i="79"/>
  <c r="H137" i="79"/>
  <c r="CJ136" i="79"/>
  <c r="CI136" i="79"/>
  <c r="CH136" i="79"/>
  <c r="CG136" i="79"/>
  <c r="CF136" i="79"/>
  <c r="CE136" i="79"/>
  <c r="CD136" i="79"/>
  <c r="CC136" i="79"/>
  <c r="CB136" i="79"/>
  <c r="CA136" i="79"/>
  <c r="BZ136" i="79"/>
  <c r="BY136" i="79"/>
  <c r="BX136" i="79"/>
  <c r="BW136" i="79"/>
  <c r="BV136" i="79"/>
  <c r="BU136" i="79"/>
  <c r="BT136" i="79"/>
  <c r="BS136" i="79"/>
  <c r="BR136" i="79"/>
  <c r="BQ136" i="79"/>
  <c r="BP136" i="79"/>
  <c r="BO136" i="79"/>
  <c r="BN136" i="79"/>
  <c r="BM136" i="79"/>
  <c r="BL136" i="79"/>
  <c r="BK136" i="79"/>
  <c r="BJ136" i="79"/>
  <c r="BI136" i="79"/>
  <c r="BH136" i="79"/>
  <c r="BG136" i="79"/>
  <c r="BF136" i="79"/>
  <c r="BE136" i="79"/>
  <c r="BD136" i="79"/>
  <c r="BC136" i="79"/>
  <c r="BB136" i="79"/>
  <c r="BA136" i="79"/>
  <c r="AZ136" i="79"/>
  <c r="AY136" i="79"/>
  <c r="AX136" i="79"/>
  <c r="AW136" i="79"/>
  <c r="AV136" i="79"/>
  <c r="AU136" i="79"/>
  <c r="AT136" i="79"/>
  <c r="AS136" i="79"/>
  <c r="AR136" i="79"/>
  <c r="AQ136" i="79"/>
  <c r="AP136" i="79"/>
  <c r="AO136" i="79"/>
  <c r="AN136" i="79"/>
  <c r="AM136" i="79"/>
  <c r="AL136" i="79"/>
  <c r="AK136" i="79"/>
  <c r="AJ136" i="79"/>
  <c r="AI136" i="79"/>
  <c r="AH136" i="79"/>
  <c r="AG136" i="79"/>
  <c r="AF136" i="79"/>
  <c r="AE136" i="79"/>
  <c r="AD136" i="79"/>
  <c r="AC136" i="79"/>
  <c r="AB136" i="79"/>
  <c r="AA136" i="79"/>
  <c r="Z136" i="79"/>
  <c r="Y136" i="79"/>
  <c r="X136" i="79"/>
  <c r="W136" i="79"/>
  <c r="V136" i="79"/>
  <c r="U136" i="79"/>
  <c r="T136" i="79"/>
  <c r="S136" i="79"/>
  <c r="R136" i="79"/>
  <c r="Q136" i="79"/>
  <c r="P136" i="79"/>
  <c r="O136" i="79"/>
  <c r="N136" i="79"/>
  <c r="M136" i="79"/>
  <c r="L136" i="79"/>
  <c r="K136" i="79"/>
  <c r="J136" i="79"/>
  <c r="I136" i="79"/>
  <c r="H136" i="79"/>
  <c r="CB132" i="79"/>
  <c r="BW132" i="79"/>
  <c r="BP132" i="79"/>
  <c r="BF132" i="79"/>
  <c r="BD132" i="79"/>
  <c r="AR132" i="79"/>
  <c r="AK132" i="79"/>
  <c r="AJ132" i="79"/>
  <c r="AF132" i="79"/>
  <c r="Y132" i="79"/>
  <c r="T132" i="79"/>
  <c r="O132" i="79"/>
  <c r="H132" i="79"/>
  <c r="BY131" i="79"/>
  <c r="Q131" i="79"/>
  <c r="N130" i="79"/>
  <c r="CJ129" i="79"/>
  <c r="CI129" i="79"/>
  <c r="CH129" i="79"/>
  <c r="CG129" i="79"/>
  <c r="CF129" i="79"/>
  <c r="CE129" i="79"/>
  <c r="CD129" i="79"/>
  <c r="CC129" i="79"/>
  <c r="CB129" i="79"/>
  <c r="CA129" i="79"/>
  <c r="BZ129" i="79"/>
  <c r="BY129" i="79"/>
  <c r="BX129" i="79"/>
  <c r="BW129" i="79"/>
  <c r="BV129" i="79"/>
  <c r="BU129" i="79"/>
  <c r="BT129" i="79"/>
  <c r="BS129" i="79"/>
  <c r="BR129" i="79"/>
  <c r="BQ129" i="79"/>
  <c r="BP129" i="79"/>
  <c r="BO129" i="79"/>
  <c r="BN129" i="79"/>
  <c r="BM129" i="79"/>
  <c r="BL129" i="79"/>
  <c r="BK129" i="79"/>
  <c r="BJ129" i="79"/>
  <c r="BI129" i="79"/>
  <c r="BH129" i="79"/>
  <c r="BG129" i="79"/>
  <c r="BF129" i="79"/>
  <c r="BE129" i="79"/>
  <c r="BD129" i="79"/>
  <c r="BC129" i="79"/>
  <c r="BB129" i="79"/>
  <c r="BA129" i="79"/>
  <c r="AZ129" i="79"/>
  <c r="AY129" i="79"/>
  <c r="AX129" i="79"/>
  <c r="AW129" i="79"/>
  <c r="AV129" i="79"/>
  <c r="AU129" i="79"/>
  <c r="AT129" i="79"/>
  <c r="AS129" i="79"/>
  <c r="AR129" i="79"/>
  <c r="AQ129" i="79"/>
  <c r="AP129" i="79"/>
  <c r="AO129" i="79"/>
  <c r="AN129" i="79"/>
  <c r="AM129" i="79"/>
  <c r="AL129" i="79"/>
  <c r="AK129" i="79"/>
  <c r="AJ129" i="79"/>
  <c r="AI129" i="79"/>
  <c r="AH129" i="79"/>
  <c r="AG129" i="79"/>
  <c r="AF129" i="79"/>
  <c r="AE129" i="79"/>
  <c r="AD129" i="79"/>
  <c r="AC129" i="79"/>
  <c r="AB129" i="79"/>
  <c r="AA129" i="79"/>
  <c r="Z129" i="79"/>
  <c r="Y129" i="79"/>
  <c r="X129" i="79"/>
  <c r="W129" i="79"/>
  <c r="V129" i="79"/>
  <c r="U129" i="79"/>
  <c r="T129" i="79"/>
  <c r="S129" i="79"/>
  <c r="R129" i="79"/>
  <c r="Q129" i="79"/>
  <c r="P129" i="79"/>
  <c r="O129" i="79"/>
  <c r="N129" i="79"/>
  <c r="M129" i="79"/>
  <c r="L129" i="79"/>
  <c r="K129" i="79"/>
  <c r="J129" i="79"/>
  <c r="I129" i="79"/>
  <c r="H129" i="79"/>
  <c r="I128" i="79"/>
  <c r="H128" i="79"/>
  <c r="I127" i="79"/>
  <c r="H127" i="79"/>
  <c r="CF123" i="79"/>
  <c r="BT123" i="79"/>
  <c r="BM123" i="79"/>
  <c r="AS123" i="79"/>
  <c r="L123" i="79"/>
  <c r="AV122" i="79"/>
  <c r="AO122" i="79"/>
  <c r="BX121" i="79"/>
  <c r="CJ120" i="79"/>
  <c r="CI120" i="79"/>
  <c r="CH120" i="79"/>
  <c r="CG120" i="79"/>
  <c r="CF120" i="79"/>
  <c r="CE120" i="79"/>
  <c r="CD120" i="79"/>
  <c r="CC120" i="79"/>
  <c r="CB120" i="79"/>
  <c r="CA120" i="79"/>
  <c r="BZ120" i="79"/>
  <c r="BY120" i="79"/>
  <c r="BX120" i="79"/>
  <c r="BW120" i="79"/>
  <c r="BV120" i="79"/>
  <c r="BU120" i="79"/>
  <c r="BT120" i="79"/>
  <c r="BS120" i="79"/>
  <c r="BR120" i="79"/>
  <c r="BQ120" i="79"/>
  <c r="BP120" i="79"/>
  <c r="BO120" i="79"/>
  <c r="BN120" i="79"/>
  <c r="BM120" i="79"/>
  <c r="BL120" i="79"/>
  <c r="BK120" i="79"/>
  <c r="BJ120" i="79"/>
  <c r="BI120" i="79"/>
  <c r="BH120" i="79"/>
  <c r="BG120" i="79"/>
  <c r="BF120" i="79"/>
  <c r="BE120" i="79"/>
  <c r="BD120" i="79"/>
  <c r="BC120" i="79"/>
  <c r="BB120" i="79"/>
  <c r="BA120" i="79"/>
  <c r="AZ120" i="79"/>
  <c r="AY120" i="79"/>
  <c r="AX120" i="79"/>
  <c r="AW120" i="79"/>
  <c r="AV120" i="79"/>
  <c r="AU120" i="79"/>
  <c r="AT120" i="79"/>
  <c r="AS120" i="79"/>
  <c r="AR120" i="79"/>
  <c r="AQ120" i="79"/>
  <c r="AP120" i="79"/>
  <c r="AO120" i="79"/>
  <c r="AN120" i="79"/>
  <c r="AM120" i="79"/>
  <c r="AL120" i="79"/>
  <c r="AK120" i="79"/>
  <c r="AJ120" i="79"/>
  <c r="AI120" i="79"/>
  <c r="AH120" i="79"/>
  <c r="AG120" i="79"/>
  <c r="AF120" i="79"/>
  <c r="AE120" i="79"/>
  <c r="AD120" i="79"/>
  <c r="AC120" i="79"/>
  <c r="AB120" i="79"/>
  <c r="AA120" i="79"/>
  <c r="Z120" i="79"/>
  <c r="Y120" i="79"/>
  <c r="X120" i="79"/>
  <c r="W120" i="79"/>
  <c r="V120" i="79"/>
  <c r="U120" i="79"/>
  <c r="T120" i="79"/>
  <c r="S120" i="79"/>
  <c r="R120" i="79"/>
  <c r="Q120" i="79"/>
  <c r="P120" i="79"/>
  <c r="O120" i="79"/>
  <c r="N120" i="79"/>
  <c r="M120" i="79"/>
  <c r="L120" i="79"/>
  <c r="K120" i="79"/>
  <c r="J120" i="79"/>
  <c r="I120" i="79"/>
  <c r="H120" i="79"/>
  <c r="CJ119" i="79"/>
  <c r="CI119" i="79"/>
  <c r="CH119" i="79"/>
  <c r="CG119" i="79"/>
  <c r="CF119" i="79"/>
  <c r="CE119" i="79"/>
  <c r="CD119" i="79"/>
  <c r="CC119" i="79"/>
  <c r="CB119" i="79"/>
  <c r="CA119" i="79"/>
  <c r="BZ119" i="79"/>
  <c r="BY119" i="79"/>
  <c r="BX119" i="79"/>
  <c r="BW119" i="79"/>
  <c r="BV119" i="79"/>
  <c r="BU119" i="79"/>
  <c r="BT119" i="79"/>
  <c r="BS119" i="79"/>
  <c r="BR119" i="79"/>
  <c r="BQ119" i="79"/>
  <c r="BP119" i="79"/>
  <c r="BO119" i="79"/>
  <c r="BN119" i="79"/>
  <c r="BM119" i="79"/>
  <c r="BL119" i="79"/>
  <c r="BK119" i="79"/>
  <c r="BJ119" i="79"/>
  <c r="BI119" i="79"/>
  <c r="BH119" i="79"/>
  <c r="BG119" i="79"/>
  <c r="BF119" i="79"/>
  <c r="BE119" i="79"/>
  <c r="BD119" i="79"/>
  <c r="BC119" i="79"/>
  <c r="BB119" i="79"/>
  <c r="BA119" i="79"/>
  <c r="AZ119" i="79"/>
  <c r="AY119" i="79"/>
  <c r="AX119" i="79"/>
  <c r="AW119" i="79"/>
  <c r="AV119" i="79"/>
  <c r="AU119" i="79"/>
  <c r="AT119" i="79"/>
  <c r="AS119" i="79"/>
  <c r="AR119" i="79"/>
  <c r="AQ119" i="79"/>
  <c r="AP119" i="79"/>
  <c r="AO119" i="79"/>
  <c r="AN119" i="79"/>
  <c r="AM119" i="79"/>
  <c r="AL119" i="79"/>
  <c r="AK119" i="79"/>
  <c r="AJ119" i="79"/>
  <c r="AI119" i="79"/>
  <c r="AH119" i="79"/>
  <c r="AG119" i="79"/>
  <c r="AF119" i="79"/>
  <c r="AE119" i="79"/>
  <c r="AD119" i="79"/>
  <c r="AC119" i="79"/>
  <c r="AB119" i="79"/>
  <c r="AA119" i="79"/>
  <c r="Z119" i="79"/>
  <c r="Y119" i="79"/>
  <c r="X119" i="79"/>
  <c r="W119" i="79"/>
  <c r="V119" i="79"/>
  <c r="U119" i="79"/>
  <c r="T119" i="79"/>
  <c r="S119" i="79"/>
  <c r="R119" i="79"/>
  <c r="Q119" i="79"/>
  <c r="P119" i="79"/>
  <c r="O119" i="79"/>
  <c r="N119" i="79"/>
  <c r="M119" i="79"/>
  <c r="L119" i="79"/>
  <c r="K119" i="79"/>
  <c r="J119" i="79"/>
  <c r="I119" i="79"/>
  <c r="H119" i="79"/>
  <c r="CJ118" i="79"/>
  <c r="CI118" i="79"/>
  <c r="CH118" i="79"/>
  <c r="CG118" i="79"/>
  <c r="CF118" i="79"/>
  <c r="CE118" i="79"/>
  <c r="CD118" i="79"/>
  <c r="CC118" i="79"/>
  <c r="CB118" i="79"/>
  <c r="CA118" i="79"/>
  <c r="BZ118" i="79"/>
  <c r="BY118" i="79"/>
  <c r="BX118" i="79"/>
  <c r="BW118" i="79"/>
  <c r="BV118" i="79"/>
  <c r="BU118" i="79"/>
  <c r="BT118" i="79"/>
  <c r="BS118" i="79"/>
  <c r="BR118" i="79"/>
  <c r="BQ118" i="79"/>
  <c r="BP118" i="79"/>
  <c r="BO118" i="79"/>
  <c r="BN118" i="79"/>
  <c r="BM118" i="79"/>
  <c r="BL118" i="79"/>
  <c r="BK118" i="79"/>
  <c r="BJ118" i="79"/>
  <c r="BI118" i="79"/>
  <c r="BH118" i="79"/>
  <c r="BG118" i="79"/>
  <c r="BF118" i="79"/>
  <c r="BE118" i="79"/>
  <c r="BD118" i="79"/>
  <c r="BC118" i="79"/>
  <c r="BB118" i="79"/>
  <c r="BA118" i="79"/>
  <c r="AZ118" i="79"/>
  <c r="AY118" i="79"/>
  <c r="AX118" i="79"/>
  <c r="AW118" i="79"/>
  <c r="AV118" i="79"/>
  <c r="AU118" i="79"/>
  <c r="AT118" i="79"/>
  <c r="AS118" i="79"/>
  <c r="AR118" i="79"/>
  <c r="AQ118" i="79"/>
  <c r="AP118" i="79"/>
  <c r="AO118" i="79"/>
  <c r="AN118" i="79"/>
  <c r="AM118" i="79"/>
  <c r="AL118" i="79"/>
  <c r="AK118" i="79"/>
  <c r="AJ118" i="79"/>
  <c r="AI118" i="79"/>
  <c r="AH118" i="79"/>
  <c r="AG118" i="79"/>
  <c r="AF118" i="79"/>
  <c r="AE118" i="79"/>
  <c r="AD118" i="79"/>
  <c r="AC118" i="79"/>
  <c r="AB118" i="79"/>
  <c r="AA118" i="79"/>
  <c r="Z118" i="79"/>
  <c r="Y118" i="79"/>
  <c r="X118" i="79"/>
  <c r="W118" i="79"/>
  <c r="V118" i="79"/>
  <c r="U118" i="79"/>
  <c r="T118" i="79"/>
  <c r="S118" i="79"/>
  <c r="R118" i="79"/>
  <c r="Q118" i="79"/>
  <c r="P118" i="79"/>
  <c r="O118" i="79"/>
  <c r="N118" i="79"/>
  <c r="N124" i="79" s="1"/>
  <c r="M118" i="79"/>
  <c r="L118" i="79"/>
  <c r="K118" i="79"/>
  <c r="J118" i="79"/>
  <c r="I118" i="79"/>
  <c r="H118" i="79"/>
  <c r="CJ112" i="79"/>
  <c r="CJ143" i="79" s="1"/>
  <c r="CI112" i="79"/>
  <c r="CI143" i="79" s="1"/>
  <c r="CH112" i="79"/>
  <c r="CH143" i="79" s="1"/>
  <c r="CG112" i="79"/>
  <c r="CG143" i="79" s="1"/>
  <c r="CF112" i="79"/>
  <c r="CF143" i="79" s="1"/>
  <c r="CE112" i="79"/>
  <c r="CE143" i="79" s="1"/>
  <c r="CD112" i="79"/>
  <c r="CD143" i="79" s="1"/>
  <c r="CC112" i="79"/>
  <c r="CC143" i="79" s="1"/>
  <c r="CB112" i="79"/>
  <c r="CB143" i="79" s="1"/>
  <c r="CA112" i="79"/>
  <c r="CA143" i="79" s="1"/>
  <c r="BZ112" i="79"/>
  <c r="BZ143" i="79" s="1"/>
  <c r="BY112" i="79"/>
  <c r="BX112" i="79"/>
  <c r="BX143" i="79" s="1"/>
  <c r="BW112" i="79"/>
  <c r="BW143" i="79" s="1"/>
  <c r="BV112" i="79"/>
  <c r="BV143" i="79" s="1"/>
  <c r="BU112" i="79"/>
  <c r="BU143" i="79" s="1"/>
  <c r="BT112" i="79"/>
  <c r="BT143" i="79" s="1"/>
  <c r="BS112" i="79"/>
  <c r="BS143" i="79" s="1"/>
  <c r="BR112" i="79"/>
  <c r="BR143" i="79" s="1"/>
  <c r="BQ112" i="79"/>
  <c r="BQ143" i="79" s="1"/>
  <c r="BP112" i="79"/>
  <c r="BP143" i="79" s="1"/>
  <c r="BO112" i="79"/>
  <c r="BN112" i="79"/>
  <c r="BN143" i="79" s="1"/>
  <c r="BM112" i="79"/>
  <c r="BL112" i="79"/>
  <c r="BL143" i="79" s="1"/>
  <c r="BK112" i="79"/>
  <c r="BK143" i="79" s="1"/>
  <c r="BJ112" i="79"/>
  <c r="BJ143" i="79" s="1"/>
  <c r="BI112" i="79"/>
  <c r="BI143" i="79" s="1"/>
  <c r="BH112" i="79"/>
  <c r="BH143" i="79" s="1"/>
  <c r="BG112" i="79"/>
  <c r="BG143" i="79" s="1"/>
  <c r="BF112" i="79"/>
  <c r="BF143" i="79" s="1"/>
  <c r="BE112" i="79"/>
  <c r="BE143" i="79" s="1"/>
  <c r="BD112" i="79"/>
  <c r="BD143" i="79" s="1"/>
  <c r="BC112" i="79"/>
  <c r="BC143" i="79" s="1"/>
  <c r="BB112" i="79"/>
  <c r="BB143" i="79" s="1"/>
  <c r="BA112" i="79"/>
  <c r="AZ112" i="79"/>
  <c r="AZ143" i="79" s="1"/>
  <c r="AY112" i="79"/>
  <c r="AY143" i="79" s="1"/>
  <c r="AX112" i="79"/>
  <c r="AX143" i="79" s="1"/>
  <c r="AW112" i="79"/>
  <c r="AW143" i="79" s="1"/>
  <c r="AV112" i="79"/>
  <c r="AV143" i="79" s="1"/>
  <c r="AU112" i="79"/>
  <c r="AU143" i="79" s="1"/>
  <c r="AT112" i="79"/>
  <c r="AT143" i="79" s="1"/>
  <c r="AS112" i="79"/>
  <c r="AS143" i="79" s="1"/>
  <c r="AR112" i="79"/>
  <c r="AR143" i="79" s="1"/>
  <c r="AQ112" i="79"/>
  <c r="AQ143" i="79" s="1"/>
  <c r="AP112" i="79"/>
  <c r="AP143" i="79" s="1"/>
  <c r="AO112" i="79"/>
  <c r="AN112" i="79"/>
  <c r="AN143" i="79" s="1"/>
  <c r="AM112" i="79"/>
  <c r="AM143" i="79" s="1"/>
  <c r="AL112" i="79"/>
  <c r="AL143" i="79" s="1"/>
  <c r="AK112" i="79"/>
  <c r="AK143" i="79" s="1"/>
  <c r="AJ112" i="79"/>
  <c r="AJ143" i="79" s="1"/>
  <c r="AI112" i="79"/>
  <c r="AI143" i="79" s="1"/>
  <c r="AH112" i="79"/>
  <c r="AH143" i="79" s="1"/>
  <c r="AG112" i="79"/>
  <c r="AG143" i="79" s="1"/>
  <c r="AF112" i="79"/>
  <c r="AF143" i="79" s="1"/>
  <c r="AE112" i="79"/>
  <c r="AD112" i="79"/>
  <c r="AD143" i="79" s="1"/>
  <c r="AC112" i="79"/>
  <c r="AB112" i="79"/>
  <c r="AB143" i="79" s="1"/>
  <c r="AA112" i="79"/>
  <c r="AA143" i="79" s="1"/>
  <c r="Z112" i="79"/>
  <c r="Z143" i="79" s="1"/>
  <c r="Y112" i="79"/>
  <c r="Y143" i="79" s="1"/>
  <c r="X112" i="79"/>
  <c r="X143" i="79" s="1"/>
  <c r="W112" i="79"/>
  <c r="W143" i="79" s="1"/>
  <c r="V112" i="79"/>
  <c r="V143" i="79" s="1"/>
  <c r="U112" i="79"/>
  <c r="U143" i="79" s="1"/>
  <c r="T112" i="79"/>
  <c r="T143" i="79" s="1"/>
  <c r="S112" i="79"/>
  <c r="S143" i="79" s="1"/>
  <c r="R112" i="79"/>
  <c r="R143" i="79" s="1"/>
  <c r="Q112" i="79"/>
  <c r="P112" i="79"/>
  <c r="P143" i="79" s="1"/>
  <c r="O112" i="79"/>
  <c r="O143" i="79" s="1"/>
  <c r="N112" i="79"/>
  <c r="N143" i="79" s="1"/>
  <c r="M112" i="79"/>
  <c r="M143" i="79" s="1"/>
  <c r="L112" i="79"/>
  <c r="L143" i="79" s="1"/>
  <c r="K112" i="79"/>
  <c r="K143" i="79" s="1"/>
  <c r="J112" i="79"/>
  <c r="J143" i="79" s="1"/>
  <c r="I112" i="79"/>
  <c r="I143" i="79" s="1"/>
  <c r="H112" i="79"/>
  <c r="H143" i="79" s="1"/>
  <c r="CJ110" i="79"/>
  <c r="CI110" i="79"/>
  <c r="CH110" i="79"/>
  <c r="CG110" i="79"/>
  <c r="CF110" i="79"/>
  <c r="CE110" i="79"/>
  <c r="CD110" i="79"/>
  <c r="CC110" i="79"/>
  <c r="CB110" i="79"/>
  <c r="CA110" i="79"/>
  <c r="BZ110" i="79"/>
  <c r="BY110" i="79"/>
  <c r="BX110" i="79"/>
  <c r="BW110" i="79"/>
  <c r="BV110" i="79"/>
  <c r="BU110" i="79"/>
  <c r="BT110" i="79"/>
  <c r="BS110" i="79"/>
  <c r="BR110" i="79"/>
  <c r="BQ110" i="79"/>
  <c r="BP110" i="79"/>
  <c r="BO110" i="79"/>
  <c r="BN110" i="79"/>
  <c r="BM110" i="79"/>
  <c r="BL110" i="79"/>
  <c r="BK110" i="79"/>
  <c r="BJ110" i="79"/>
  <c r="BI110" i="79"/>
  <c r="BH110" i="79"/>
  <c r="BG110" i="79"/>
  <c r="BF110" i="79"/>
  <c r="BE110" i="79"/>
  <c r="BD110" i="79"/>
  <c r="BC110" i="79"/>
  <c r="BB110" i="79"/>
  <c r="BA110" i="79"/>
  <c r="AZ110" i="79"/>
  <c r="AY110" i="79"/>
  <c r="AX110" i="79"/>
  <c r="AW110" i="79"/>
  <c r="AV110" i="79"/>
  <c r="AU110" i="79"/>
  <c r="AT110" i="79"/>
  <c r="AS110" i="79"/>
  <c r="AR110" i="79"/>
  <c r="AQ110" i="79"/>
  <c r="AP110" i="79"/>
  <c r="AO110" i="79"/>
  <c r="AN110" i="79"/>
  <c r="AM110" i="79"/>
  <c r="AL110" i="79"/>
  <c r="AK110" i="79"/>
  <c r="AJ110" i="79"/>
  <c r="AI110" i="79"/>
  <c r="AH110" i="79"/>
  <c r="AG110" i="79"/>
  <c r="AF110" i="79"/>
  <c r="AE110" i="79"/>
  <c r="AD110" i="79"/>
  <c r="AC110" i="79"/>
  <c r="AB110" i="79"/>
  <c r="AA110" i="79"/>
  <c r="Z110" i="79"/>
  <c r="Y110" i="79"/>
  <c r="X110" i="79"/>
  <c r="W110" i="79"/>
  <c r="V110" i="79"/>
  <c r="U110" i="79"/>
  <c r="T110" i="79"/>
  <c r="S110" i="79"/>
  <c r="R110" i="79"/>
  <c r="Q110" i="79"/>
  <c r="P110" i="79"/>
  <c r="O110" i="79"/>
  <c r="N110" i="79"/>
  <c r="M110" i="79"/>
  <c r="L110" i="79"/>
  <c r="K110" i="79"/>
  <c r="J110" i="79"/>
  <c r="I110" i="79"/>
  <c r="H110" i="79"/>
  <c r="CJ109" i="79"/>
  <c r="CJ132" i="79" s="1"/>
  <c r="CI109" i="79"/>
  <c r="CI132" i="79" s="1"/>
  <c r="CH109" i="79"/>
  <c r="CG109" i="79"/>
  <c r="CG132" i="79" s="1"/>
  <c r="CF109" i="79"/>
  <c r="CF132" i="79" s="1"/>
  <c r="CE109" i="79"/>
  <c r="CE132" i="79" s="1"/>
  <c r="CD109" i="79"/>
  <c r="CD132" i="79" s="1"/>
  <c r="CC109" i="79"/>
  <c r="CC132" i="79" s="1"/>
  <c r="CB109" i="79"/>
  <c r="CA109" i="79"/>
  <c r="CA132" i="79" s="1"/>
  <c r="BZ109" i="79"/>
  <c r="BZ132" i="79" s="1"/>
  <c r="BY109" i="79"/>
  <c r="BY132" i="79" s="1"/>
  <c r="BX109" i="79"/>
  <c r="BX132" i="79" s="1"/>
  <c r="BW109" i="79"/>
  <c r="BV109" i="79"/>
  <c r="BU109" i="79"/>
  <c r="BU132" i="79" s="1"/>
  <c r="BT109" i="79"/>
  <c r="BT132" i="79" s="1"/>
  <c r="BS109" i="79"/>
  <c r="BS132" i="79" s="1"/>
  <c r="BR109" i="79"/>
  <c r="BR132" i="79" s="1"/>
  <c r="BQ109" i="79"/>
  <c r="BP109" i="79"/>
  <c r="BO109" i="79"/>
  <c r="BO132" i="79" s="1"/>
  <c r="BN109" i="79"/>
  <c r="BN132" i="79" s="1"/>
  <c r="BM109" i="79"/>
  <c r="BM132" i="79" s="1"/>
  <c r="BL109" i="79"/>
  <c r="BL132" i="79" s="1"/>
  <c r="BK109" i="79"/>
  <c r="BK132" i="79" s="1"/>
  <c r="BJ109" i="79"/>
  <c r="BI109" i="79"/>
  <c r="BH109" i="79"/>
  <c r="BH132" i="79" s="1"/>
  <c r="BG109" i="79"/>
  <c r="BG132" i="79" s="1"/>
  <c r="BF109" i="79"/>
  <c r="BE109" i="79"/>
  <c r="BD109" i="79"/>
  <c r="BC109" i="79"/>
  <c r="BC132" i="79" s="1"/>
  <c r="BB109" i="79"/>
  <c r="BB132" i="79" s="1"/>
  <c r="BA109" i="79"/>
  <c r="BA132" i="79" s="1"/>
  <c r="AZ109" i="79"/>
  <c r="AZ132" i="79" s="1"/>
  <c r="AY109" i="79"/>
  <c r="AY132" i="79" s="1"/>
  <c r="AX109" i="79"/>
  <c r="AW109" i="79"/>
  <c r="AW132" i="79" s="1"/>
  <c r="AV109" i="79"/>
  <c r="AV132" i="79" s="1"/>
  <c r="AU109" i="79"/>
  <c r="AU132" i="79" s="1"/>
  <c r="AT109" i="79"/>
  <c r="AT132" i="79" s="1"/>
  <c r="AS109" i="79"/>
  <c r="AR109" i="79"/>
  <c r="AQ109" i="79"/>
  <c r="AQ132" i="79" s="1"/>
  <c r="AP109" i="79"/>
  <c r="AP132" i="79" s="1"/>
  <c r="AO109" i="79"/>
  <c r="AO132" i="79" s="1"/>
  <c r="AN109" i="79"/>
  <c r="AN132" i="79" s="1"/>
  <c r="AM109" i="79"/>
  <c r="AL109" i="79"/>
  <c r="AK109" i="79"/>
  <c r="AJ109" i="79"/>
  <c r="AI109" i="79"/>
  <c r="AI132" i="79" s="1"/>
  <c r="AH109" i="79"/>
  <c r="AH132" i="79" s="1"/>
  <c r="AG109" i="79"/>
  <c r="AF109" i="79"/>
  <c r="AE109" i="79"/>
  <c r="AE132" i="79" s="1"/>
  <c r="AD109" i="79"/>
  <c r="AD132" i="79" s="1"/>
  <c r="AC109" i="79"/>
  <c r="AC132" i="79" s="1"/>
  <c r="AB109" i="79"/>
  <c r="AB132" i="79" s="1"/>
  <c r="AA109" i="79"/>
  <c r="Z109" i="79"/>
  <c r="Y109" i="79"/>
  <c r="X109" i="79"/>
  <c r="W109" i="79"/>
  <c r="W132" i="79" s="1"/>
  <c r="V109" i="79"/>
  <c r="U109" i="79"/>
  <c r="U132" i="79" s="1"/>
  <c r="T109" i="79"/>
  <c r="S109" i="79"/>
  <c r="S132" i="79" s="1"/>
  <c r="R109" i="79"/>
  <c r="R132" i="79" s="1"/>
  <c r="Q109" i="79"/>
  <c r="Q132" i="79" s="1"/>
  <c r="P109" i="79"/>
  <c r="P132" i="79" s="1"/>
  <c r="O109" i="79"/>
  <c r="N109" i="79"/>
  <c r="M109" i="79"/>
  <c r="M132" i="79" s="1"/>
  <c r="L109" i="79"/>
  <c r="L132" i="79" s="1"/>
  <c r="K109" i="79"/>
  <c r="K132" i="79" s="1"/>
  <c r="J109" i="79"/>
  <c r="J132" i="79" s="1"/>
  <c r="I109" i="79"/>
  <c r="H109" i="79"/>
  <c r="CJ108" i="79"/>
  <c r="CI108" i="79"/>
  <c r="CH108" i="79"/>
  <c r="CG108" i="79"/>
  <c r="CF108" i="79"/>
  <c r="CE108" i="79"/>
  <c r="CD108" i="79"/>
  <c r="CC108" i="79"/>
  <c r="CB108" i="79"/>
  <c r="CA108" i="79"/>
  <c r="BZ108" i="79"/>
  <c r="BY108" i="79"/>
  <c r="BX108" i="79"/>
  <c r="BW108" i="79"/>
  <c r="BV108" i="79"/>
  <c r="BU108" i="79"/>
  <c r="BT108" i="79"/>
  <c r="BS108" i="79"/>
  <c r="BR108" i="79"/>
  <c r="BQ108" i="79"/>
  <c r="BP108" i="79"/>
  <c r="BO108" i="79"/>
  <c r="BN108" i="79"/>
  <c r="BM108" i="79"/>
  <c r="BL108" i="79"/>
  <c r="BK108" i="79"/>
  <c r="BJ108" i="79"/>
  <c r="BI108" i="79"/>
  <c r="BH108" i="79"/>
  <c r="BG108" i="79"/>
  <c r="BF108" i="79"/>
  <c r="BE108" i="79"/>
  <c r="BD108" i="79"/>
  <c r="BC108" i="79"/>
  <c r="BB108" i="79"/>
  <c r="BA108" i="79"/>
  <c r="AZ108" i="79"/>
  <c r="AY108" i="79"/>
  <c r="AX108" i="79"/>
  <c r="AW108" i="79"/>
  <c r="AV108" i="79"/>
  <c r="AU108" i="79"/>
  <c r="AT108" i="79"/>
  <c r="AS108" i="79"/>
  <c r="AR108" i="79"/>
  <c r="AQ108" i="79"/>
  <c r="AP108" i="79"/>
  <c r="AO108" i="79"/>
  <c r="AN108" i="79"/>
  <c r="AM108" i="79"/>
  <c r="AL108" i="79"/>
  <c r="AK108" i="79"/>
  <c r="AJ108" i="79"/>
  <c r="AI108" i="79"/>
  <c r="AH108" i="79"/>
  <c r="AG108" i="79"/>
  <c r="AF108" i="79"/>
  <c r="AE108" i="79"/>
  <c r="AD108" i="79"/>
  <c r="AC108" i="79"/>
  <c r="AB108" i="79"/>
  <c r="AA108" i="79"/>
  <c r="Z108" i="79"/>
  <c r="Y108" i="79"/>
  <c r="X108" i="79"/>
  <c r="W108" i="79"/>
  <c r="V108" i="79"/>
  <c r="U108" i="79"/>
  <c r="T108" i="79"/>
  <c r="S108" i="79"/>
  <c r="R108" i="79"/>
  <c r="Q108" i="79"/>
  <c r="P108" i="79"/>
  <c r="O108" i="79"/>
  <c r="N108" i="79"/>
  <c r="M108" i="79"/>
  <c r="L108" i="79"/>
  <c r="K108" i="79"/>
  <c r="J108" i="79"/>
  <c r="I108" i="79"/>
  <c r="H108" i="79"/>
  <c r="CJ106" i="79"/>
  <c r="CI106" i="79"/>
  <c r="CH106" i="79"/>
  <c r="CG106" i="79"/>
  <c r="CF106" i="79"/>
  <c r="CE106" i="79"/>
  <c r="CD106" i="79"/>
  <c r="CC106" i="79"/>
  <c r="CB106" i="79"/>
  <c r="CA106" i="79"/>
  <c r="BZ106" i="79"/>
  <c r="BY106" i="79"/>
  <c r="BX106" i="79"/>
  <c r="BW106" i="79"/>
  <c r="BV106" i="79"/>
  <c r="BU106" i="79"/>
  <c r="BT106" i="79"/>
  <c r="BS106" i="79"/>
  <c r="BR106" i="79"/>
  <c r="BQ106" i="79"/>
  <c r="BP106" i="79"/>
  <c r="BO106" i="79"/>
  <c r="BN106" i="79"/>
  <c r="BM106" i="79"/>
  <c r="BL106" i="79"/>
  <c r="BK106" i="79"/>
  <c r="BJ106" i="79"/>
  <c r="BI106" i="79"/>
  <c r="BH106" i="79"/>
  <c r="BG106" i="79"/>
  <c r="BF106" i="79"/>
  <c r="BE106" i="79"/>
  <c r="BD106" i="79"/>
  <c r="BC106" i="79"/>
  <c r="BB106" i="79"/>
  <c r="BA106" i="79"/>
  <c r="AZ106" i="79"/>
  <c r="AY106" i="79"/>
  <c r="AX106" i="79"/>
  <c r="AW106" i="79"/>
  <c r="AV106" i="79"/>
  <c r="AU106" i="79"/>
  <c r="AT106" i="79"/>
  <c r="AS106" i="79"/>
  <c r="AR106" i="79"/>
  <c r="AQ106" i="79"/>
  <c r="AP106" i="79"/>
  <c r="AO106" i="79"/>
  <c r="AN106" i="79"/>
  <c r="AM106" i="79"/>
  <c r="AL106" i="79"/>
  <c r="AK106" i="79"/>
  <c r="AJ106" i="79"/>
  <c r="AI106" i="79"/>
  <c r="AH106" i="79"/>
  <c r="AG106" i="79"/>
  <c r="AF106" i="79"/>
  <c r="AE106" i="79"/>
  <c r="AD106" i="79"/>
  <c r="AC106" i="79"/>
  <c r="AB106" i="79"/>
  <c r="AA106" i="79"/>
  <c r="Z106" i="79"/>
  <c r="Y106" i="79"/>
  <c r="X106" i="79"/>
  <c r="W106" i="79"/>
  <c r="V106" i="79"/>
  <c r="U106" i="79"/>
  <c r="T106" i="79"/>
  <c r="S106" i="79"/>
  <c r="R106" i="79"/>
  <c r="Q106" i="79"/>
  <c r="P106" i="79"/>
  <c r="O106" i="79"/>
  <c r="N106" i="79"/>
  <c r="M106" i="79"/>
  <c r="L106" i="79"/>
  <c r="K106" i="79"/>
  <c r="J106" i="79"/>
  <c r="I106" i="79"/>
  <c r="H106" i="79"/>
  <c r="BZ104" i="79"/>
  <c r="AT104" i="79"/>
  <c r="AK104" i="79"/>
  <c r="CJ138" i="79"/>
  <c r="CI138" i="79"/>
  <c r="CH138" i="79"/>
  <c r="CG138" i="79"/>
  <c r="CF138" i="79"/>
  <c r="CE138" i="79"/>
  <c r="CD138" i="79"/>
  <c r="CC138" i="79"/>
  <c r="CB138" i="79"/>
  <c r="CA138" i="79"/>
  <c r="BZ138" i="79"/>
  <c r="BY138" i="79"/>
  <c r="BX138" i="79"/>
  <c r="BW138" i="79"/>
  <c r="BV138" i="79"/>
  <c r="BU138" i="79"/>
  <c r="BT138" i="79"/>
  <c r="BS138" i="79"/>
  <c r="BR138" i="79"/>
  <c r="BQ138" i="79"/>
  <c r="BP138" i="79"/>
  <c r="BO138" i="79"/>
  <c r="BN138" i="79"/>
  <c r="BM138" i="79"/>
  <c r="BL138" i="79"/>
  <c r="BK138" i="79"/>
  <c r="BJ138" i="79"/>
  <c r="BI138" i="79"/>
  <c r="BH138" i="79"/>
  <c r="BG138" i="79"/>
  <c r="BF138" i="79"/>
  <c r="BE138" i="79"/>
  <c r="BD138" i="79"/>
  <c r="BC138" i="79"/>
  <c r="BB138" i="79"/>
  <c r="BA138" i="79"/>
  <c r="AZ138" i="79"/>
  <c r="AY138" i="79"/>
  <c r="AX138" i="79"/>
  <c r="AW138" i="79"/>
  <c r="AV138" i="79"/>
  <c r="AU138" i="79"/>
  <c r="AT138" i="79"/>
  <c r="AS138" i="79"/>
  <c r="AR138" i="79"/>
  <c r="AQ138" i="79"/>
  <c r="AP138" i="79"/>
  <c r="AO138" i="79"/>
  <c r="AN138" i="79"/>
  <c r="AM138" i="79"/>
  <c r="AL138" i="79"/>
  <c r="AK138" i="79"/>
  <c r="AJ138" i="79"/>
  <c r="AI138" i="79"/>
  <c r="AH138" i="79"/>
  <c r="AG138" i="79"/>
  <c r="AF138" i="79"/>
  <c r="AE138" i="79"/>
  <c r="AD138" i="79"/>
  <c r="AC138" i="79"/>
  <c r="AB138" i="79"/>
  <c r="AA138" i="79"/>
  <c r="Z138" i="79"/>
  <c r="Y138" i="79"/>
  <c r="X138" i="79"/>
  <c r="W138" i="79"/>
  <c r="V138" i="79"/>
  <c r="U138" i="79"/>
  <c r="T138" i="79"/>
  <c r="S138" i="79"/>
  <c r="R138" i="79"/>
  <c r="Q138" i="79"/>
  <c r="P138" i="79"/>
  <c r="O138" i="79"/>
  <c r="N138" i="79"/>
  <c r="M138" i="79"/>
  <c r="L138" i="79"/>
  <c r="K138" i="79"/>
  <c r="J138" i="79"/>
  <c r="I138" i="79"/>
  <c r="H138" i="79"/>
  <c r="CJ85" i="79"/>
  <c r="CI85" i="79"/>
  <c r="CH85" i="79"/>
  <c r="CG85" i="79"/>
  <c r="CF85" i="79"/>
  <c r="CE85" i="79"/>
  <c r="CD85" i="79"/>
  <c r="CC85" i="79"/>
  <c r="CB85" i="79"/>
  <c r="CA85" i="79"/>
  <c r="BZ85" i="79"/>
  <c r="BZ131" i="79" s="1"/>
  <c r="BY85" i="79"/>
  <c r="BY123" i="79" s="1"/>
  <c r="BX85" i="79"/>
  <c r="BW85" i="79"/>
  <c r="BV85" i="79"/>
  <c r="BU85" i="79"/>
  <c r="BT85" i="79"/>
  <c r="BS85" i="79"/>
  <c r="BR85" i="79"/>
  <c r="BQ85" i="79"/>
  <c r="BP85" i="79"/>
  <c r="BO85" i="79"/>
  <c r="BN85" i="79"/>
  <c r="BM85" i="79"/>
  <c r="BM131" i="79" s="1"/>
  <c r="BL85" i="79"/>
  <c r="BK85" i="79"/>
  <c r="BJ85" i="79"/>
  <c r="BI85" i="79"/>
  <c r="BH85" i="79"/>
  <c r="BG85" i="79"/>
  <c r="BF85" i="79"/>
  <c r="BE85" i="79"/>
  <c r="BD85" i="79"/>
  <c r="BC85" i="79"/>
  <c r="BB85" i="79"/>
  <c r="BA85" i="79"/>
  <c r="BA131" i="79" s="1"/>
  <c r="AZ85" i="79"/>
  <c r="AY85" i="79"/>
  <c r="AX85" i="79"/>
  <c r="AW85" i="79"/>
  <c r="AV85" i="79"/>
  <c r="AU85" i="79"/>
  <c r="AT85" i="79"/>
  <c r="AS85" i="79"/>
  <c r="AR85" i="79"/>
  <c r="AQ85" i="79"/>
  <c r="AP85" i="79"/>
  <c r="AO85" i="79"/>
  <c r="AO123" i="79" s="1"/>
  <c r="AN85" i="79"/>
  <c r="AM85" i="79"/>
  <c r="AL85" i="79"/>
  <c r="AK85" i="79"/>
  <c r="AJ85" i="79"/>
  <c r="AI85" i="79"/>
  <c r="AH85" i="79"/>
  <c r="AH123" i="79" s="1"/>
  <c r="AG85" i="79"/>
  <c r="AF85" i="79"/>
  <c r="AE85" i="79"/>
  <c r="AD85" i="79"/>
  <c r="AC85" i="79"/>
  <c r="AC123" i="79" s="1"/>
  <c r="AB85" i="79"/>
  <c r="AA85" i="79"/>
  <c r="Z85" i="79"/>
  <c r="Y85" i="79"/>
  <c r="X85" i="79"/>
  <c r="W85" i="79"/>
  <c r="V85" i="79"/>
  <c r="U85" i="79"/>
  <c r="T85" i="79"/>
  <c r="S85" i="79"/>
  <c r="R85" i="79"/>
  <c r="Q85" i="79"/>
  <c r="Q123" i="79" s="1"/>
  <c r="P85" i="79"/>
  <c r="O85" i="79"/>
  <c r="O122" i="79" s="1"/>
  <c r="N85" i="79"/>
  <c r="M85" i="79"/>
  <c r="L85" i="79"/>
  <c r="L122" i="79" s="1"/>
  <c r="K85" i="79"/>
  <c r="J85" i="79"/>
  <c r="I85" i="79"/>
  <c r="H85" i="79"/>
  <c r="CJ84" i="79"/>
  <c r="CI84" i="79"/>
  <c r="CH84" i="79"/>
  <c r="CG84" i="79"/>
  <c r="CF84" i="79"/>
  <c r="CE84" i="79"/>
  <c r="CD84" i="79"/>
  <c r="CC84" i="79"/>
  <c r="CB84" i="79"/>
  <c r="CA84" i="79"/>
  <c r="BZ84" i="79"/>
  <c r="BY84" i="79"/>
  <c r="BX84" i="79"/>
  <c r="BW84" i="79"/>
  <c r="BV84" i="79"/>
  <c r="BU84" i="79"/>
  <c r="BT84" i="79"/>
  <c r="BS84" i="79"/>
  <c r="BR84" i="79"/>
  <c r="BQ84" i="79"/>
  <c r="BP84" i="79"/>
  <c r="BO84" i="79"/>
  <c r="BN84" i="79"/>
  <c r="BM84" i="79"/>
  <c r="BL84" i="79"/>
  <c r="BK84" i="79"/>
  <c r="BJ84" i="79"/>
  <c r="BI84" i="79"/>
  <c r="BH84" i="79"/>
  <c r="BG84" i="79"/>
  <c r="BF84" i="79"/>
  <c r="BE84" i="79"/>
  <c r="BD84" i="79"/>
  <c r="BC84" i="79"/>
  <c r="BB84" i="79"/>
  <c r="BA84" i="79"/>
  <c r="AZ84" i="79"/>
  <c r="AY84" i="79"/>
  <c r="AX84" i="79"/>
  <c r="AW84" i="79"/>
  <c r="AV84" i="79"/>
  <c r="AU84" i="79"/>
  <c r="AT84" i="79"/>
  <c r="AS84" i="79"/>
  <c r="AR84" i="79"/>
  <c r="AQ84" i="79"/>
  <c r="AP84" i="79"/>
  <c r="AO84" i="79"/>
  <c r="AN84" i="79"/>
  <c r="AM84" i="79"/>
  <c r="AL84" i="79"/>
  <c r="AK84" i="79"/>
  <c r="AJ84" i="79"/>
  <c r="AI84" i="79"/>
  <c r="AH84" i="79"/>
  <c r="AG84" i="79"/>
  <c r="AF84" i="79"/>
  <c r="AE84" i="79"/>
  <c r="AD84" i="79"/>
  <c r="AC84" i="79"/>
  <c r="AB84" i="79"/>
  <c r="AA84" i="79"/>
  <c r="Z84" i="79"/>
  <c r="Y84" i="79"/>
  <c r="X84" i="79"/>
  <c r="W84" i="79"/>
  <c r="V84" i="79"/>
  <c r="U84" i="79"/>
  <c r="T84" i="79"/>
  <c r="S84" i="79"/>
  <c r="R84" i="79"/>
  <c r="Q84" i="79"/>
  <c r="P84" i="79"/>
  <c r="O84" i="79"/>
  <c r="N84" i="79"/>
  <c r="M84" i="79"/>
  <c r="L84" i="79"/>
  <c r="K84" i="79"/>
  <c r="J84" i="79"/>
  <c r="I84" i="79"/>
  <c r="H84" i="79"/>
  <c r="CG83" i="79"/>
  <c r="BX83" i="79"/>
  <c r="BX87" i="79" s="1"/>
  <c r="BX89" i="79" s="1"/>
  <c r="BP83" i="79"/>
  <c r="BO83" i="79"/>
  <c r="BA83" i="79"/>
  <c r="BA87" i="79" s="1"/>
  <c r="BA89" i="79" s="1"/>
  <c r="AZ83" i="79"/>
  <c r="AR83" i="79"/>
  <c r="AL83" i="79"/>
  <c r="AK83" i="79"/>
  <c r="AB83" i="79"/>
  <c r="V83" i="79"/>
  <c r="T83" i="79"/>
  <c r="M83" i="79"/>
  <c r="H77" i="79"/>
  <c r="H76" i="79"/>
  <c r="H75" i="79"/>
  <c r="CJ74" i="79"/>
  <c r="CI74" i="79"/>
  <c r="CH74" i="79"/>
  <c r="CG74" i="79"/>
  <c r="CF74" i="79"/>
  <c r="CE74" i="79"/>
  <c r="CD74" i="79"/>
  <c r="CC74" i="79"/>
  <c r="CB74" i="79"/>
  <c r="CA74" i="79"/>
  <c r="BZ74" i="79"/>
  <c r="BY74" i="79"/>
  <c r="BX74" i="79"/>
  <c r="BW74" i="79"/>
  <c r="BV74" i="79"/>
  <c r="BU74" i="79"/>
  <c r="BT74" i="79"/>
  <c r="BS74" i="79"/>
  <c r="BR74" i="79"/>
  <c r="BQ74" i="79"/>
  <c r="BP74" i="79"/>
  <c r="BO74" i="79"/>
  <c r="BN74" i="79"/>
  <c r="BM74" i="79"/>
  <c r="BL74" i="79"/>
  <c r="BK74" i="79"/>
  <c r="BJ74" i="79"/>
  <c r="BI74" i="79"/>
  <c r="BH74" i="79"/>
  <c r="BG74" i="79"/>
  <c r="BF74" i="79"/>
  <c r="BE74" i="79"/>
  <c r="BD74" i="79"/>
  <c r="BC74" i="79"/>
  <c r="BB74" i="79"/>
  <c r="BA74" i="79"/>
  <c r="AZ74" i="79"/>
  <c r="AY74" i="79"/>
  <c r="AX74" i="79"/>
  <c r="AW74" i="79"/>
  <c r="AV74" i="79"/>
  <c r="AU74" i="79"/>
  <c r="AT74" i="79"/>
  <c r="AS74" i="79"/>
  <c r="AR74" i="79"/>
  <c r="AQ74" i="79"/>
  <c r="AP74" i="79"/>
  <c r="AO74" i="79"/>
  <c r="AN74" i="79"/>
  <c r="AM74" i="79"/>
  <c r="AL74" i="79"/>
  <c r="AK74" i="79"/>
  <c r="AJ74" i="79"/>
  <c r="AI74" i="79"/>
  <c r="AH74" i="79"/>
  <c r="AG74" i="79"/>
  <c r="AF74" i="79"/>
  <c r="AE74" i="79"/>
  <c r="AD74" i="79"/>
  <c r="AC74" i="79"/>
  <c r="AB74" i="79"/>
  <c r="AA74" i="79"/>
  <c r="Z74" i="79"/>
  <c r="Y74" i="79"/>
  <c r="X74" i="79"/>
  <c r="W74" i="79"/>
  <c r="V74" i="79"/>
  <c r="U74" i="79"/>
  <c r="T74" i="79"/>
  <c r="S74" i="79"/>
  <c r="R74" i="79"/>
  <c r="Q74" i="79"/>
  <c r="P74" i="79"/>
  <c r="O74" i="79"/>
  <c r="N74" i="79"/>
  <c r="M74" i="79"/>
  <c r="L74" i="79"/>
  <c r="K74" i="79"/>
  <c r="J74" i="79"/>
  <c r="I74" i="79"/>
  <c r="H74" i="79"/>
  <c r="H69" i="79"/>
  <c r="H46" i="79" s="1"/>
  <c r="H68" i="79"/>
  <c r="J59" i="79"/>
  <c r="I59" i="79"/>
  <c r="I75" i="79" s="1"/>
  <c r="CH54" i="79"/>
  <c r="CG54" i="79"/>
  <c r="BP54" i="79"/>
  <c r="AR54" i="79"/>
  <c r="AM54" i="79"/>
  <c r="AL54" i="79"/>
  <c r="AK54" i="79"/>
  <c r="T54" i="79"/>
  <c r="M54" i="79"/>
  <c r="CJ53" i="79"/>
  <c r="CJ83" i="79" s="1"/>
  <c r="CI53" i="79"/>
  <c r="CH53" i="79"/>
  <c r="CH83" i="79" s="1"/>
  <c r="CG53" i="79"/>
  <c r="CF53" i="79"/>
  <c r="CE53" i="79"/>
  <c r="CD53" i="79"/>
  <c r="CC53" i="79"/>
  <c r="CB53" i="79"/>
  <c r="CA53" i="79"/>
  <c r="BZ53" i="79"/>
  <c r="BY53" i="79"/>
  <c r="BX53" i="79"/>
  <c r="BX104" i="79" s="1"/>
  <c r="BX107" i="79" s="1"/>
  <c r="BW53" i="79"/>
  <c r="BW121" i="79" s="1"/>
  <c r="BW124" i="79" s="1"/>
  <c r="BV53" i="79"/>
  <c r="BU53" i="79"/>
  <c r="BT53" i="79"/>
  <c r="BS53" i="79"/>
  <c r="BR53" i="79"/>
  <c r="BR121" i="79" s="1"/>
  <c r="BR124" i="79" s="1"/>
  <c r="BQ53" i="79"/>
  <c r="BP53" i="79"/>
  <c r="BO53" i="79"/>
  <c r="BO54" i="79" s="1"/>
  <c r="BN53" i="79"/>
  <c r="BN104" i="79" s="1"/>
  <c r="BM53" i="79"/>
  <c r="BL53" i="79"/>
  <c r="BK53" i="79"/>
  <c r="BJ53" i="79"/>
  <c r="BI53" i="79"/>
  <c r="BH53" i="79"/>
  <c r="BG53" i="79"/>
  <c r="BF53" i="79"/>
  <c r="BE53" i="79"/>
  <c r="BD53" i="79"/>
  <c r="BC53" i="79"/>
  <c r="BB53" i="79"/>
  <c r="BA53" i="79"/>
  <c r="AZ53" i="79"/>
  <c r="AZ54" i="79" s="1"/>
  <c r="AY53" i="79"/>
  <c r="AX53" i="79"/>
  <c r="AW53" i="79"/>
  <c r="AV53" i="79"/>
  <c r="AU53" i="79"/>
  <c r="AT53" i="79"/>
  <c r="AS53" i="79"/>
  <c r="AS83" i="79" s="1"/>
  <c r="AS87" i="79" s="1"/>
  <c r="AS89" i="79" s="1"/>
  <c r="AR53" i="79"/>
  <c r="AQ53" i="79"/>
  <c r="AP53" i="79"/>
  <c r="AP83" i="79" s="1"/>
  <c r="AO53" i="79"/>
  <c r="AN53" i="79"/>
  <c r="AN83" i="79" s="1"/>
  <c r="AM53" i="79"/>
  <c r="AM83" i="79" s="1"/>
  <c r="AL53" i="79"/>
  <c r="AK53" i="79"/>
  <c r="AJ53" i="79"/>
  <c r="AI53" i="79"/>
  <c r="AH53" i="79"/>
  <c r="AG53" i="79"/>
  <c r="AF53" i="79"/>
  <c r="AE53" i="79"/>
  <c r="AD53" i="79"/>
  <c r="AC53" i="79"/>
  <c r="AB53" i="79"/>
  <c r="AB54" i="79" s="1"/>
  <c r="AA53" i="79"/>
  <c r="Z53" i="79"/>
  <c r="Y53" i="79"/>
  <c r="X53" i="79"/>
  <c r="W53" i="79"/>
  <c r="V53" i="79"/>
  <c r="U53" i="79"/>
  <c r="T53" i="79"/>
  <c r="S53" i="79"/>
  <c r="R53" i="79"/>
  <c r="Q53" i="79"/>
  <c r="P53" i="79"/>
  <c r="O53" i="79"/>
  <c r="N53" i="79"/>
  <c r="N121" i="79" s="1"/>
  <c r="M53" i="79"/>
  <c r="L53" i="79"/>
  <c r="K53" i="79"/>
  <c r="J53" i="79"/>
  <c r="I53" i="79"/>
  <c r="H53" i="79"/>
  <c r="CJ44" i="79"/>
  <c r="CI44" i="79"/>
  <c r="CH44" i="79"/>
  <c r="CG44" i="79"/>
  <c r="CF44" i="79"/>
  <c r="CE44" i="79"/>
  <c r="CD44" i="79"/>
  <c r="CC44" i="79"/>
  <c r="CB44" i="79"/>
  <c r="CA44" i="79"/>
  <c r="BZ44" i="79"/>
  <c r="BY44" i="79"/>
  <c r="BX44" i="79"/>
  <c r="BW44" i="79"/>
  <c r="BV44" i="79"/>
  <c r="BU44" i="79"/>
  <c r="BT44" i="79"/>
  <c r="BS44" i="79"/>
  <c r="BR44" i="79"/>
  <c r="BQ44" i="79"/>
  <c r="BP44" i="79"/>
  <c r="BO44" i="79"/>
  <c r="BN44" i="79"/>
  <c r="BM44" i="79"/>
  <c r="BL44" i="79"/>
  <c r="BK44" i="79"/>
  <c r="BJ44" i="79"/>
  <c r="BI44" i="79"/>
  <c r="BH44" i="79"/>
  <c r="BG44" i="79"/>
  <c r="BF44" i="79"/>
  <c r="BE44" i="79"/>
  <c r="BD44" i="79"/>
  <c r="BC44" i="79"/>
  <c r="BB44" i="79"/>
  <c r="BA44" i="79"/>
  <c r="AZ44" i="79"/>
  <c r="AY44" i="79"/>
  <c r="AX44" i="79"/>
  <c r="AW44" i="79"/>
  <c r="AV44" i="79"/>
  <c r="AU44" i="79"/>
  <c r="AT44" i="79"/>
  <c r="AS44" i="79"/>
  <c r="AR44" i="79"/>
  <c r="AQ44" i="79"/>
  <c r="AP44" i="79"/>
  <c r="AO44" i="79"/>
  <c r="AN44" i="79"/>
  <c r="AM44" i="79"/>
  <c r="AL44" i="79"/>
  <c r="AK44" i="79"/>
  <c r="AJ44" i="79"/>
  <c r="AI44" i="79"/>
  <c r="AH44" i="79"/>
  <c r="AG44" i="79"/>
  <c r="AF44" i="79"/>
  <c r="AE44" i="79"/>
  <c r="AD44" i="79"/>
  <c r="AC44" i="79"/>
  <c r="AB44" i="79"/>
  <c r="AA44" i="79"/>
  <c r="Z44" i="79"/>
  <c r="Y44" i="79"/>
  <c r="X44" i="79"/>
  <c r="W44" i="79"/>
  <c r="V44" i="79"/>
  <c r="U44" i="79"/>
  <c r="T44" i="79"/>
  <c r="S44" i="79"/>
  <c r="R44" i="79"/>
  <c r="Q44" i="79"/>
  <c r="P44" i="79"/>
  <c r="O44" i="79"/>
  <c r="N44" i="79"/>
  <c r="M44" i="79"/>
  <c r="L44" i="79"/>
  <c r="K44" i="79"/>
  <c r="J44" i="79"/>
  <c r="I44" i="79"/>
  <c r="H44" i="79"/>
  <c r="CJ43" i="79"/>
  <c r="CI43" i="79"/>
  <c r="CH43" i="79"/>
  <c r="CG43" i="79"/>
  <c r="CF43" i="79"/>
  <c r="CE43" i="79"/>
  <c r="CD43" i="79"/>
  <c r="CC43" i="79"/>
  <c r="CB43" i="79"/>
  <c r="CA43" i="79"/>
  <c r="BZ43" i="79"/>
  <c r="BY43" i="79"/>
  <c r="BX43" i="79"/>
  <c r="BW43" i="79"/>
  <c r="BV43" i="79"/>
  <c r="BU43" i="79"/>
  <c r="BT43" i="79"/>
  <c r="BS43" i="79"/>
  <c r="BR43" i="79"/>
  <c r="BQ43" i="79"/>
  <c r="BP43" i="79"/>
  <c r="BO43" i="79"/>
  <c r="BN43" i="79"/>
  <c r="BM43" i="79"/>
  <c r="BL43" i="79"/>
  <c r="BK43" i="79"/>
  <c r="BJ43" i="79"/>
  <c r="BI43" i="79"/>
  <c r="BH43" i="79"/>
  <c r="BG43" i="79"/>
  <c r="BF43" i="79"/>
  <c r="BE43" i="79"/>
  <c r="BD43" i="79"/>
  <c r="BC43" i="79"/>
  <c r="BB43" i="79"/>
  <c r="BA43" i="79"/>
  <c r="AZ43" i="79"/>
  <c r="AY43" i="79"/>
  <c r="AX43" i="79"/>
  <c r="AW43" i="79"/>
  <c r="AV43" i="79"/>
  <c r="AU43" i="79"/>
  <c r="AT43" i="79"/>
  <c r="AS43" i="79"/>
  <c r="AR43" i="79"/>
  <c r="AQ43" i="79"/>
  <c r="AP43" i="79"/>
  <c r="AO43" i="79"/>
  <c r="AN43" i="79"/>
  <c r="AM43" i="79"/>
  <c r="AL43" i="79"/>
  <c r="AK43" i="79"/>
  <c r="AJ43" i="79"/>
  <c r="AI43" i="79"/>
  <c r="AH43" i="79"/>
  <c r="AG43" i="79"/>
  <c r="AF43" i="79"/>
  <c r="AE43" i="79"/>
  <c r="AD43" i="79"/>
  <c r="AC43" i="79"/>
  <c r="AB43" i="79"/>
  <c r="AA43" i="79"/>
  <c r="Z43" i="79"/>
  <c r="Y43" i="79"/>
  <c r="X43" i="79"/>
  <c r="W43" i="79"/>
  <c r="V43" i="79"/>
  <c r="U43" i="79"/>
  <c r="T43" i="79"/>
  <c r="S43" i="79"/>
  <c r="R43" i="79"/>
  <c r="Q43" i="79"/>
  <c r="P43" i="79"/>
  <c r="O43" i="79"/>
  <c r="N43" i="79"/>
  <c r="M43" i="79"/>
  <c r="L43" i="79"/>
  <c r="K43" i="79"/>
  <c r="J43" i="79"/>
  <c r="I43" i="79"/>
  <c r="H43" i="79"/>
  <c r="CJ42" i="79"/>
  <c r="CI42" i="79"/>
  <c r="CH42" i="79"/>
  <c r="CG42" i="79"/>
  <c r="CF42" i="79"/>
  <c r="CE42" i="79"/>
  <c r="CD42" i="79"/>
  <c r="CC42" i="79"/>
  <c r="CB42" i="79"/>
  <c r="CA42" i="79"/>
  <c r="BZ42" i="79"/>
  <c r="BY42" i="79"/>
  <c r="BX42" i="79"/>
  <c r="BW42" i="79"/>
  <c r="BV42" i="79"/>
  <c r="BU42" i="79"/>
  <c r="BT42" i="79"/>
  <c r="BS42" i="79"/>
  <c r="BR42" i="79"/>
  <c r="BQ42" i="79"/>
  <c r="BP42" i="79"/>
  <c r="BO42" i="79"/>
  <c r="BN42" i="79"/>
  <c r="BM42" i="79"/>
  <c r="BL42" i="79"/>
  <c r="BK42" i="79"/>
  <c r="BJ42" i="79"/>
  <c r="BI42" i="79"/>
  <c r="BH42" i="79"/>
  <c r="BG42" i="79"/>
  <c r="BF42" i="79"/>
  <c r="BE42" i="79"/>
  <c r="BD42" i="79"/>
  <c r="BC42" i="79"/>
  <c r="BB42" i="79"/>
  <c r="BA42" i="79"/>
  <c r="AZ42" i="79"/>
  <c r="AY42" i="79"/>
  <c r="AX42" i="79"/>
  <c r="AW42" i="79"/>
  <c r="AV42" i="79"/>
  <c r="AU42" i="79"/>
  <c r="AT42" i="79"/>
  <c r="AS42" i="79"/>
  <c r="AR42" i="79"/>
  <c r="AQ42" i="79"/>
  <c r="AP42" i="79"/>
  <c r="AO42" i="79"/>
  <c r="AN42" i="79"/>
  <c r="AM42" i="79"/>
  <c r="AL42" i="79"/>
  <c r="AK42" i="79"/>
  <c r="AJ42" i="79"/>
  <c r="AI42" i="79"/>
  <c r="AH42" i="79"/>
  <c r="AG42" i="79"/>
  <c r="AF42" i="79"/>
  <c r="AE42" i="79"/>
  <c r="AD42" i="79"/>
  <c r="AC42" i="79"/>
  <c r="AB42" i="79"/>
  <c r="AA42" i="79"/>
  <c r="Z42" i="79"/>
  <c r="Y42" i="79"/>
  <c r="X42" i="79"/>
  <c r="W42" i="79"/>
  <c r="V42" i="79"/>
  <c r="U42" i="79"/>
  <c r="T42" i="79"/>
  <c r="S42" i="79"/>
  <c r="R42" i="79"/>
  <c r="Q42" i="79"/>
  <c r="P42" i="79"/>
  <c r="O42" i="79"/>
  <c r="N42" i="79"/>
  <c r="M42" i="79"/>
  <c r="L42" i="79"/>
  <c r="K42" i="79"/>
  <c r="J42" i="79"/>
  <c r="I42" i="79"/>
  <c r="H42" i="79"/>
  <c r="CI143" i="78"/>
  <c r="CG143" i="78"/>
  <c r="CF143" i="78"/>
  <c r="CE143" i="78"/>
  <c r="BY143" i="78"/>
  <c r="BW143" i="78"/>
  <c r="BU143" i="78"/>
  <c r="BM143" i="78"/>
  <c r="BK143" i="78"/>
  <c r="BI143" i="78"/>
  <c r="BH143" i="78"/>
  <c r="BG143" i="78"/>
  <c r="BA143" i="78"/>
  <c r="AY143" i="78"/>
  <c r="AW143" i="78"/>
  <c r="AV143" i="78"/>
  <c r="AO143" i="78"/>
  <c r="AM143" i="78"/>
  <c r="AK143" i="78"/>
  <c r="AJ143" i="78"/>
  <c r="AI143" i="78"/>
  <c r="AC143" i="78"/>
  <c r="AA143" i="78"/>
  <c r="Y143" i="78"/>
  <c r="X143" i="78"/>
  <c r="W143" i="78"/>
  <c r="Q143" i="78"/>
  <c r="O143" i="78"/>
  <c r="M143" i="78"/>
  <c r="CJ142" i="78"/>
  <c r="CI142" i="78"/>
  <c r="CH142" i="78"/>
  <c r="CG142" i="78"/>
  <c r="CF142" i="78"/>
  <c r="CE142" i="78"/>
  <c r="CD142" i="78"/>
  <c r="CC142" i="78"/>
  <c r="CB142" i="78"/>
  <c r="CA142" i="78"/>
  <c r="BZ142" i="78"/>
  <c r="BY142" i="78"/>
  <c r="BX142" i="78"/>
  <c r="BW142" i="78"/>
  <c r="BV142" i="78"/>
  <c r="BU142" i="78"/>
  <c r="BT142" i="78"/>
  <c r="BS142" i="78"/>
  <c r="BR142" i="78"/>
  <c r="BQ142" i="78"/>
  <c r="BP142" i="78"/>
  <c r="BO142" i="78"/>
  <c r="BN142" i="78"/>
  <c r="BM142" i="78"/>
  <c r="BL142" i="78"/>
  <c r="BK142" i="78"/>
  <c r="BJ142" i="78"/>
  <c r="BI142" i="78"/>
  <c r="BH142" i="78"/>
  <c r="BG142" i="78"/>
  <c r="BF142" i="78"/>
  <c r="BE142" i="78"/>
  <c r="BD142" i="78"/>
  <c r="BC142" i="78"/>
  <c r="BB142" i="78"/>
  <c r="BA142" i="78"/>
  <c r="AZ142" i="78"/>
  <c r="AY142" i="78"/>
  <c r="AX142" i="78"/>
  <c r="AW142" i="78"/>
  <c r="AV142" i="78"/>
  <c r="AU142" i="78"/>
  <c r="AT142" i="78"/>
  <c r="AS142" i="78"/>
  <c r="AR142" i="78"/>
  <c r="AQ142" i="78"/>
  <c r="AP142" i="78"/>
  <c r="AO142" i="78"/>
  <c r="AN142" i="78"/>
  <c r="AM142" i="78"/>
  <c r="AL142" i="78"/>
  <c r="AK142" i="78"/>
  <c r="AJ142" i="78"/>
  <c r="AI142" i="78"/>
  <c r="AH142" i="78"/>
  <c r="AG142" i="78"/>
  <c r="AF142" i="78"/>
  <c r="AE142" i="78"/>
  <c r="AD142" i="78"/>
  <c r="AC142" i="78"/>
  <c r="AB142" i="78"/>
  <c r="AA142" i="78"/>
  <c r="Z142" i="78"/>
  <c r="Y142" i="78"/>
  <c r="X142" i="78"/>
  <c r="W142" i="78"/>
  <c r="V142" i="78"/>
  <c r="U142" i="78"/>
  <c r="T142" i="78"/>
  <c r="S142" i="78"/>
  <c r="R142" i="78"/>
  <c r="Q142" i="78"/>
  <c r="P142" i="78"/>
  <c r="O142" i="78"/>
  <c r="N142" i="78"/>
  <c r="M142" i="78"/>
  <c r="L142" i="78"/>
  <c r="K142" i="78"/>
  <c r="J142" i="78"/>
  <c r="I142" i="78"/>
  <c r="H142" i="78"/>
  <c r="CJ141" i="78"/>
  <c r="CI141" i="78"/>
  <c r="CH141" i="78"/>
  <c r="CG141" i="78"/>
  <c r="CF141" i="78"/>
  <c r="CE141" i="78"/>
  <c r="CD141" i="78"/>
  <c r="CC141" i="78"/>
  <c r="CB141" i="78"/>
  <c r="CA141" i="78"/>
  <c r="BZ141" i="78"/>
  <c r="BY141" i="78"/>
  <c r="BX141" i="78"/>
  <c r="BW141" i="78"/>
  <c r="BV141" i="78"/>
  <c r="BU141" i="78"/>
  <c r="BT141" i="78"/>
  <c r="BS141" i="78"/>
  <c r="BR141" i="78"/>
  <c r="BQ141" i="78"/>
  <c r="BP141" i="78"/>
  <c r="BO141" i="78"/>
  <c r="BN141" i="78"/>
  <c r="BM141" i="78"/>
  <c r="BL141" i="78"/>
  <c r="BK141" i="78"/>
  <c r="BJ141" i="78"/>
  <c r="BI141" i="78"/>
  <c r="BH141" i="78"/>
  <c r="BG141" i="78"/>
  <c r="BF141" i="78"/>
  <c r="BE141" i="78"/>
  <c r="BD141" i="78"/>
  <c r="BC141" i="78"/>
  <c r="BB141" i="78"/>
  <c r="BA141" i="78"/>
  <c r="AZ141" i="78"/>
  <c r="AY141" i="78"/>
  <c r="AX141" i="78"/>
  <c r="AW141" i="78"/>
  <c r="AV141" i="78"/>
  <c r="AU141" i="78"/>
  <c r="AT141" i="78"/>
  <c r="AS141" i="78"/>
  <c r="AR141" i="78"/>
  <c r="AQ141" i="78"/>
  <c r="AP141" i="78"/>
  <c r="AO141" i="78"/>
  <c r="AN141" i="78"/>
  <c r="AM141" i="78"/>
  <c r="AL141" i="78"/>
  <c r="AK141" i="78"/>
  <c r="AJ141" i="78"/>
  <c r="AI141" i="78"/>
  <c r="AH141" i="78"/>
  <c r="AG141" i="78"/>
  <c r="AF141" i="78"/>
  <c r="AE141" i="78"/>
  <c r="AD141" i="78"/>
  <c r="AC141" i="78"/>
  <c r="AB141" i="78"/>
  <c r="AA141" i="78"/>
  <c r="Z141" i="78"/>
  <c r="Y141" i="78"/>
  <c r="X141" i="78"/>
  <c r="W141" i="78"/>
  <c r="V141" i="78"/>
  <c r="U141" i="78"/>
  <c r="T141" i="78"/>
  <c r="S141" i="78"/>
  <c r="R141" i="78"/>
  <c r="Q141" i="78"/>
  <c r="P141" i="78"/>
  <c r="O141" i="78"/>
  <c r="N141" i="78"/>
  <c r="M141" i="78"/>
  <c r="L141" i="78"/>
  <c r="K141" i="78"/>
  <c r="J141" i="78"/>
  <c r="I141" i="78"/>
  <c r="H141" i="78"/>
  <c r="CJ138" i="78"/>
  <c r="CI138" i="78"/>
  <c r="BX138" i="78"/>
  <c r="BW138" i="78"/>
  <c r="BV138" i="78"/>
  <c r="BM138" i="78"/>
  <c r="BA138" i="78"/>
  <c r="AZ138" i="78"/>
  <c r="AY138" i="78"/>
  <c r="AW138" i="78"/>
  <c r="AM138" i="78"/>
  <c r="AC138" i="78"/>
  <c r="P138" i="78"/>
  <c r="O138" i="78"/>
  <c r="CJ137" i="78"/>
  <c r="CI137" i="78"/>
  <c r="CH137" i="78"/>
  <c r="CG137" i="78"/>
  <c r="CF137" i="78"/>
  <c r="CE137" i="78"/>
  <c r="CD137" i="78"/>
  <c r="CC137" i="78"/>
  <c r="CB137" i="78"/>
  <c r="CA137" i="78"/>
  <c r="BZ137" i="78"/>
  <c r="BY137" i="78"/>
  <c r="BX137" i="78"/>
  <c r="BW137" i="78"/>
  <c r="BV137" i="78"/>
  <c r="BU137" i="78"/>
  <c r="BT137" i="78"/>
  <c r="BS137" i="78"/>
  <c r="BR137" i="78"/>
  <c r="BQ137" i="78"/>
  <c r="BP137" i="78"/>
  <c r="BO137" i="78"/>
  <c r="BN137" i="78"/>
  <c r="BM137" i="78"/>
  <c r="BL137" i="78"/>
  <c r="BK137" i="78"/>
  <c r="BJ137" i="78"/>
  <c r="BI137" i="78"/>
  <c r="BH137" i="78"/>
  <c r="BG137" i="78"/>
  <c r="BF137" i="78"/>
  <c r="BE137" i="78"/>
  <c r="BD137" i="78"/>
  <c r="BC137" i="78"/>
  <c r="BB137" i="78"/>
  <c r="BA137" i="78"/>
  <c r="AZ137" i="78"/>
  <c r="AY137" i="78"/>
  <c r="AX137" i="78"/>
  <c r="AW137" i="78"/>
  <c r="AV137" i="78"/>
  <c r="AU137" i="78"/>
  <c r="AT137" i="78"/>
  <c r="AS137" i="78"/>
  <c r="AR137" i="78"/>
  <c r="AQ137" i="78"/>
  <c r="AP137" i="78"/>
  <c r="AO137" i="78"/>
  <c r="AN137" i="78"/>
  <c r="AM137" i="78"/>
  <c r="AL137" i="78"/>
  <c r="AK137" i="78"/>
  <c r="AJ137" i="78"/>
  <c r="AI137" i="78"/>
  <c r="AH137" i="78"/>
  <c r="AG137" i="78"/>
  <c r="AF137" i="78"/>
  <c r="AE137" i="78"/>
  <c r="AD137" i="78"/>
  <c r="AC137" i="78"/>
  <c r="AB137" i="78"/>
  <c r="AA137" i="78"/>
  <c r="Z137" i="78"/>
  <c r="Y137" i="78"/>
  <c r="X137" i="78"/>
  <c r="W137" i="78"/>
  <c r="V137" i="78"/>
  <c r="U137" i="78"/>
  <c r="T137" i="78"/>
  <c r="S137" i="78"/>
  <c r="R137" i="78"/>
  <c r="Q137" i="78"/>
  <c r="P137" i="78"/>
  <c r="O137" i="78"/>
  <c r="N137" i="78"/>
  <c r="M137" i="78"/>
  <c r="L137" i="78"/>
  <c r="K137" i="78"/>
  <c r="J137" i="78"/>
  <c r="I137" i="78"/>
  <c r="H137" i="78"/>
  <c r="CJ136" i="78"/>
  <c r="CI136" i="78"/>
  <c r="CH136" i="78"/>
  <c r="CG136" i="78"/>
  <c r="CF136" i="78"/>
  <c r="CE136" i="78"/>
  <c r="CD136" i="78"/>
  <c r="CC136" i="78"/>
  <c r="CB136" i="78"/>
  <c r="CA136" i="78"/>
  <c r="BZ136" i="78"/>
  <c r="BY136" i="78"/>
  <c r="BX136" i="78"/>
  <c r="BW136" i="78"/>
  <c r="BV136" i="78"/>
  <c r="BU136" i="78"/>
  <c r="BT136" i="78"/>
  <c r="BS136" i="78"/>
  <c r="BR136" i="78"/>
  <c r="BQ136" i="78"/>
  <c r="BP136" i="78"/>
  <c r="BO136" i="78"/>
  <c r="BN136" i="78"/>
  <c r="BM136" i="78"/>
  <c r="BL136" i="78"/>
  <c r="BK136" i="78"/>
  <c r="BJ136" i="78"/>
  <c r="BI136" i="78"/>
  <c r="BH136" i="78"/>
  <c r="BG136" i="78"/>
  <c r="BF136" i="78"/>
  <c r="BE136" i="78"/>
  <c r="BD136" i="78"/>
  <c r="BC136" i="78"/>
  <c r="BB136" i="78"/>
  <c r="BA136" i="78"/>
  <c r="AZ136" i="78"/>
  <c r="AY136" i="78"/>
  <c r="AX136" i="78"/>
  <c r="AW136" i="78"/>
  <c r="AV136" i="78"/>
  <c r="AU136" i="78"/>
  <c r="AT136" i="78"/>
  <c r="AS136" i="78"/>
  <c r="AR136" i="78"/>
  <c r="AQ136" i="78"/>
  <c r="AP136" i="78"/>
  <c r="AO136" i="78"/>
  <c r="AN136" i="78"/>
  <c r="AM136" i="78"/>
  <c r="AL136" i="78"/>
  <c r="AK136" i="78"/>
  <c r="AJ136" i="78"/>
  <c r="AI136" i="78"/>
  <c r="AH136" i="78"/>
  <c r="AG136" i="78"/>
  <c r="AF136" i="78"/>
  <c r="AE136" i="78"/>
  <c r="AD136" i="78"/>
  <c r="AC136" i="78"/>
  <c r="AB136" i="78"/>
  <c r="AA136" i="78"/>
  <c r="Z136" i="78"/>
  <c r="Y136" i="78"/>
  <c r="X136" i="78"/>
  <c r="W136" i="78"/>
  <c r="V136" i="78"/>
  <c r="U136" i="78"/>
  <c r="T136" i="78"/>
  <c r="S136" i="78"/>
  <c r="R136" i="78"/>
  <c r="Q136" i="78"/>
  <c r="P136" i="78"/>
  <c r="O136" i="78"/>
  <c r="N136" i="78"/>
  <c r="M136" i="78"/>
  <c r="L136" i="78"/>
  <c r="K136" i="78"/>
  <c r="J136" i="78"/>
  <c r="I136" i="78"/>
  <c r="H136" i="78"/>
  <c r="U133" i="78"/>
  <c r="CJ132" i="78"/>
  <c r="CF132" i="78"/>
  <c r="CB132" i="78"/>
  <c r="BZ132" i="78"/>
  <c r="BY132" i="78"/>
  <c r="BX132" i="78"/>
  <c r="BP132" i="78"/>
  <c r="BN132" i="78"/>
  <c r="BL132" i="78"/>
  <c r="BH132" i="78"/>
  <c r="BD132" i="78"/>
  <c r="BB132" i="78"/>
  <c r="AV132" i="78"/>
  <c r="AR132" i="78"/>
  <c r="AP132" i="78"/>
  <c r="AO132" i="78"/>
  <c r="AN132" i="78"/>
  <c r="AF132" i="78"/>
  <c r="AD132" i="78"/>
  <c r="AB132" i="78"/>
  <c r="X132" i="78"/>
  <c r="T132" i="78"/>
  <c r="R132" i="78"/>
  <c r="L132" i="78"/>
  <c r="H132" i="78"/>
  <c r="CH131" i="78"/>
  <c r="CG131" i="78"/>
  <c r="BU131" i="78"/>
  <c r="BR131" i="78"/>
  <c r="BG131" i="78"/>
  <c r="BE131" i="78"/>
  <c r="AX131" i="78"/>
  <c r="AW131" i="78"/>
  <c r="AK131" i="78"/>
  <c r="AH131" i="78"/>
  <c r="AG131" i="78"/>
  <c r="N131" i="78"/>
  <c r="M131" i="78"/>
  <c r="CD130" i="78"/>
  <c r="CC130" i="78"/>
  <c r="BF130" i="78"/>
  <c r="BE130" i="78"/>
  <c r="AT130" i="78"/>
  <c r="AS130" i="78"/>
  <c r="AD130" i="78"/>
  <c r="V130" i="78"/>
  <c r="U130" i="78"/>
  <c r="J130" i="78"/>
  <c r="CJ129" i="78"/>
  <c r="CI129" i="78"/>
  <c r="CH129" i="78"/>
  <c r="CG129" i="78"/>
  <c r="CF129" i="78"/>
  <c r="CE129" i="78"/>
  <c r="CD129" i="78"/>
  <c r="CC129" i="78"/>
  <c r="CB129" i="78"/>
  <c r="CA129" i="78"/>
  <c r="BZ129" i="78"/>
  <c r="BY129" i="78"/>
  <c r="BX129" i="78"/>
  <c r="BW129" i="78"/>
  <c r="BV129" i="78"/>
  <c r="BU129" i="78"/>
  <c r="BT129" i="78"/>
  <c r="BS129" i="78"/>
  <c r="BR129" i="78"/>
  <c r="BQ129" i="78"/>
  <c r="BP129" i="78"/>
  <c r="BO129" i="78"/>
  <c r="BN129" i="78"/>
  <c r="BM129" i="78"/>
  <c r="BL129" i="78"/>
  <c r="BK129" i="78"/>
  <c r="BJ129" i="78"/>
  <c r="BI129" i="78"/>
  <c r="BH129" i="78"/>
  <c r="BG129" i="78"/>
  <c r="BF129" i="78"/>
  <c r="BE129" i="78"/>
  <c r="BD129" i="78"/>
  <c r="BC129" i="78"/>
  <c r="BB129" i="78"/>
  <c r="BA129" i="78"/>
  <c r="AZ129" i="78"/>
  <c r="AY129" i="78"/>
  <c r="AX129" i="78"/>
  <c r="AW129" i="78"/>
  <c r="AV129" i="78"/>
  <c r="AU129" i="78"/>
  <c r="AT129" i="78"/>
  <c r="AS129" i="78"/>
  <c r="AR129" i="78"/>
  <c r="AQ129" i="78"/>
  <c r="AP129" i="78"/>
  <c r="AO129" i="78"/>
  <c r="AN129" i="78"/>
  <c r="AM129" i="78"/>
  <c r="AL129" i="78"/>
  <c r="AK129" i="78"/>
  <c r="AJ129" i="78"/>
  <c r="AI129" i="78"/>
  <c r="AH129" i="78"/>
  <c r="AG129" i="78"/>
  <c r="AF129" i="78"/>
  <c r="AE129" i="78"/>
  <c r="AD129" i="78"/>
  <c r="AC129" i="78"/>
  <c r="AB129" i="78"/>
  <c r="AA129" i="78"/>
  <c r="Z129" i="78"/>
  <c r="Y129" i="78"/>
  <c r="X129" i="78"/>
  <c r="W129" i="78"/>
  <c r="V129" i="78"/>
  <c r="U129" i="78"/>
  <c r="T129" i="78"/>
  <c r="S129" i="78"/>
  <c r="R129" i="78"/>
  <c r="Q129" i="78"/>
  <c r="P129" i="78"/>
  <c r="O129" i="78"/>
  <c r="N129" i="78"/>
  <c r="M129" i="78"/>
  <c r="L129" i="78"/>
  <c r="K129" i="78"/>
  <c r="J129" i="78"/>
  <c r="I129" i="78"/>
  <c r="H129" i="78"/>
  <c r="I128" i="78"/>
  <c r="H128" i="78"/>
  <c r="CC133" i="78"/>
  <c r="BE133" i="78"/>
  <c r="AS133" i="78"/>
  <c r="I127" i="78"/>
  <c r="H127" i="78"/>
  <c r="I124" i="78"/>
  <c r="BP123" i="78"/>
  <c r="AI123" i="78"/>
  <c r="AF123" i="78"/>
  <c r="I123" i="78"/>
  <c r="H123" i="78"/>
  <c r="BV122" i="78"/>
  <c r="BU122" i="78"/>
  <c r="BK122" i="78"/>
  <c r="BI122" i="78"/>
  <c r="AL122" i="78"/>
  <c r="AK122" i="78"/>
  <c r="Y122" i="78"/>
  <c r="H122" i="78"/>
  <c r="CD121" i="78"/>
  <c r="CC121" i="78"/>
  <c r="BR121" i="78"/>
  <c r="AT121" i="78"/>
  <c r="AH121" i="78"/>
  <c r="AG121" i="78"/>
  <c r="J121" i="78"/>
  <c r="I121" i="78"/>
  <c r="CJ120" i="78"/>
  <c r="CI120" i="78"/>
  <c r="CH120" i="78"/>
  <c r="CG120" i="78"/>
  <c r="CF120" i="78"/>
  <c r="CE120" i="78"/>
  <c r="CD120" i="78"/>
  <c r="CD124" i="78" s="1"/>
  <c r="CC120" i="78"/>
  <c r="CB120" i="78"/>
  <c r="CA120" i="78"/>
  <c r="BZ120" i="78"/>
  <c r="BY120" i="78"/>
  <c r="BX120" i="78"/>
  <c r="BW120" i="78"/>
  <c r="BV120" i="78"/>
  <c r="BU120" i="78"/>
  <c r="BT120" i="78"/>
  <c r="BS120" i="78"/>
  <c r="BR120" i="78"/>
  <c r="BR124" i="78" s="1"/>
  <c r="BQ120" i="78"/>
  <c r="BP120" i="78"/>
  <c r="BO120" i="78"/>
  <c r="BN120" i="78"/>
  <c r="BM120" i="78"/>
  <c r="BL120" i="78"/>
  <c r="BK120" i="78"/>
  <c r="BJ120" i="78"/>
  <c r="BI120" i="78"/>
  <c r="BH120" i="78"/>
  <c r="BG120" i="78"/>
  <c r="BF120" i="78"/>
  <c r="BE120" i="78"/>
  <c r="BD120" i="78"/>
  <c r="BC120" i="78"/>
  <c r="BB120" i="78"/>
  <c r="BA120" i="78"/>
  <c r="AZ120" i="78"/>
  <c r="AY120" i="78"/>
  <c r="AX120" i="78"/>
  <c r="AW120" i="78"/>
  <c r="AV120" i="78"/>
  <c r="AU120" i="78"/>
  <c r="AT120" i="78"/>
  <c r="AT124" i="78" s="1"/>
  <c r="AS120" i="78"/>
  <c r="AR120" i="78"/>
  <c r="AQ120" i="78"/>
  <c r="AP120" i="78"/>
  <c r="AO120" i="78"/>
  <c r="AN120" i="78"/>
  <c r="AM120" i="78"/>
  <c r="AL120" i="78"/>
  <c r="AK120" i="78"/>
  <c r="AJ120" i="78"/>
  <c r="AI120" i="78"/>
  <c r="AH120" i="78"/>
  <c r="AG120" i="78"/>
  <c r="AF120" i="78"/>
  <c r="AE120" i="78"/>
  <c r="AD120" i="78"/>
  <c r="AC120" i="78"/>
  <c r="AB120" i="78"/>
  <c r="AA120" i="78"/>
  <c r="Z120" i="78"/>
  <c r="Y120" i="78"/>
  <c r="X120" i="78"/>
  <c r="W120" i="78"/>
  <c r="V120" i="78"/>
  <c r="U120" i="78"/>
  <c r="T120" i="78"/>
  <c r="S120" i="78"/>
  <c r="R120" i="78"/>
  <c r="Q120" i="78"/>
  <c r="P120" i="78"/>
  <c r="O120" i="78"/>
  <c r="N120" i="78"/>
  <c r="M120" i="78"/>
  <c r="L120" i="78"/>
  <c r="K120" i="78"/>
  <c r="J120" i="78"/>
  <c r="I120" i="78"/>
  <c r="H120" i="78"/>
  <c r="CJ119" i="78"/>
  <c r="CI119" i="78"/>
  <c r="CH119" i="78"/>
  <c r="CG119" i="78"/>
  <c r="CF119" i="78"/>
  <c r="CE119" i="78"/>
  <c r="CD119" i="78"/>
  <c r="CC119" i="78"/>
  <c r="CC124" i="78" s="1"/>
  <c r="CB119" i="78"/>
  <c r="CA119" i="78"/>
  <c r="BZ119" i="78"/>
  <c r="BY119" i="78"/>
  <c r="BX119" i="78"/>
  <c r="BW119" i="78"/>
  <c r="BV119" i="78"/>
  <c r="BU119" i="78"/>
  <c r="BT119" i="78"/>
  <c r="BS119" i="78"/>
  <c r="BR119" i="78"/>
  <c r="BQ119" i="78"/>
  <c r="BP119" i="78"/>
  <c r="BO119" i="78"/>
  <c r="BN119" i="78"/>
  <c r="BM119" i="78"/>
  <c r="BL119" i="78"/>
  <c r="BK119" i="78"/>
  <c r="BJ119" i="78"/>
  <c r="BI119" i="78"/>
  <c r="BH119" i="78"/>
  <c r="BG119" i="78"/>
  <c r="BF119" i="78"/>
  <c r="BE119" i="78"/>
  <c r="BD119" i="78"/>
  <c r="BC119" i="78"/>
  <c r="BB119" i="78"/>
  <c r="BA119" i="78"/>
  <c r="AZ119" i="78"/>
  <c r="AY119" i="78"/>
  <c r="AX119" i="78"/>
  <c r="AW119" i="78"/>
  <c r="AV119" i="78"/>
  <c r="AU119" i="78"/>
  <c r="AT119" i="78"/>
  <c r="AS119" i="78"/>
  <c r="AR119" i="78"/>
  <c r="AQ119" i="78"/>
  <c r="AP119" i="78"/>
  <c r="AO119" i="78"/>
  <c r="AN119" i="78"/>
  <c r="AM119" i="78"/>
  <c r="AL119" i="78"/>
  <c r="AK119" i="78"/>
  <c r="AJ119" i="78"/>
  <c r="AI119" i="78"/>
  <c r="AH119" i="78"/>
  <c r="AG119" i="78"/>
  <c r="AG124" i="78" s="1"/>
  <c r="AF119" i="78"/>
  <c r="AE119" i="78"/>
  <c r="AD119" i="78"/>
  <c r="AC119" i="78"/>
  <c r="AB119" i="78"/>
  <c r="AA119" i="78"/>
  <c r="Z119" i="78"/>
  <c r="Y119" i="78"/>
  <c r="X119" i="78"/>
  <c r="W119" i="78"/>
  <c r="V119" i="78"/>
  <c r="U119" i="78"/>
  <c r="T119" i="78"/>
  <c r="S119" i="78"/>
  <c r="R119" i="78"/>
  <c r="Q119" i="78"/>
  <c r="P119" i="78"/>
  <c r="O119" i="78"/>
  <c r="N119" i="78"/>
  <c r="M119" i="78"/>
  <c r="L119" i="78"/>
  <c r="K119" i="78"/>
  <c r="J119" i="78"/>
  <c r="I119" i="78"/>
  <c r="H119" i="78"/>
  <c r="CJ118" i="78"/>
  <c r="CI118" i="78"/>
  <c r="CH118" i="78"/>
  <c r="CG118" i="78"/>
  <c r="CF118" i="78"/>
  <c r="CE118" i="78"/>
  <c r="CD118" i="78"/>
  <c r="CC118" i="78"/>
  <c r="CB118" i="78"/>
  <c r="CA118" i="78"/>
  <c r="BZ118" i="78"/>
  <c r="BY118" i="78"/>
  <c r="BX118" i="78"/>
  <c r="BW118" i="78"/>
  <c r="BV118" i="78"/>
  <c r="BU118" i="78"/>
  <c r="BT118" i="78"/>
  <c r="BS118" i="78"/>
  <c r="BR118" i="78"/>
  <c r="BQ118" i="78"/>
  <c r="BP118" i="78"/>
  <c r="BO118" i="78"/>
  <c r="BN118" i="78"/>
  <c r="BM118" i="78"/>
  <c r="BL118" i="78"/>
  <c r="BK118" i="78"/>
  <c r="BJ118" i="78"/>
  <c r="BI118" i="78"/>
  <c r="BH118" i="78"/>
  <c r="BG118" i="78"/>
  <c r="BF118" i="78"/>
  <c r="BE118" i="78"/>
  <c r="BD118" i="78"/>
  <c r="BC118" i="78"/>
  <c r="BB118" i="78"/>
  <c r="BA118" i="78"/>
  <c r="AZ118" i="78"/>
  <c r="AY118" i="78"/>
  <c r="AX118" i="78"/>
  <c r="AW118" i="78"/>
  <c r="AV118" i="78"/>
  <c r="AU118" i="78"/>
  <c r="AT118" i="78"/>
  <c r="AS118" i="78"/>
  <c r="AR118" i="78"/>
  <c r="AQ118" i="78"/>
  <c r="AP118" i="78"/>
  <c r="AO118" i="78"/>
  <c r="AN118" i="78"/>
  <c r="AM118" i="78"/>
  <c r="AL118" i="78"/>
  <c r="AK118" i="78"/>
  <c r="AJ118" i="78"/>
  <c r="AI118" i="78"/>
  <c r="AH118" i="78"/>
  <c r="AG118" i="78"/>
  <c r="AF118" i="78"/>
  <c r="AE118" i="78"/>
  <c r="AD118" i="78"/>
  <c r="AC118" i="78"/>
  <c r="AB118" i="78"/>
  <c r="AA118" i="78"/>
  <c r="Z118" i="78"/>
  <c r="Y118" i="78"/>
  <c r="X118" i="78"/>
  <c r="W118" i="78"/>
  <c r="V118" i="78"/>
  <c r="U118" i="78"/>
  <c r="T118" i="78"/>
  <c r="S118" i="78"/>
  <c r="R118" i="78"/>
  <c r="Q118" i="78"/>
  <c r="P118" i="78"/>
  <c r="O118" i="78"/>
  <c r="N118" i="78"/>
  <c r="M118" i="78"/>
  <c r="L118" i="78"/>
  <c r="K118" i="78"/>
  <c r="J118" i="78"/>
  <c r="I118" i="78"/>
  <c r="H118" i="78"/>
  <c r="CJ112" i="78"/>
  <c r="CJ143" i="78" s="1"/>
  <c r="CI112" i="78"/>
  <c r="CH112" i="78"/>
  <c r="CH143" i="78" s="1"/>
  <c r="CG112" i="78"/>
  <c r="CF112" i="78"/>
  <c r="CE112" i="78"/>
  <c r="CD112" i="78"/>
  <c r="CD143" i="78" s="1"/>
  <c r="CC112" i="78"/>
  <c r="CC143" i="78" s="1"/>
  <c r="CB112" i="78"/>
  <c r="CB143" i="78" s="1"/>
  <c r="CA112" i="78"/>
  <c r="CA143" i="78" s="1"/>
  <c r="BZ112" i="78"/>
  <c r="BZ143" i="78" s="1"/>
  <c r="BY112" i="78"/>
  <c r="BX112" i="78"/>
  <c r="BX143" i="78" s="1"/>
  <c r="BW112" i="78"/>
  <c r="BV112" i="78"/>
  <c r="BV143" i="78" s="1"/>
  <c r="BU112" i="78"/>
  <c r="BT112" i="78"/>
  <c r="BT143" i="78" s="1"/>
  <c r="BS112" i="78"/>
  <c r="BS143" i="78" s="1"/>
  <c r="BR112" i="78"/>
  <c r="BR143" i="78" s="1"/>
  <c r="BQ112" i="78"/>
  <c r="BQ143" i="78" s="1"/>
  <c r="BP112" i="78"/>
  <c r="BP143" i="78" s="1"/>
  <c r="BO112" i="78"/>
  <c r="BO143" i="78" s="1"/>
  <c r="BN112" i="78"/>
  <c r="BN143" i="78" s="1"/>
  <c r="BM112" i="78"/>
  <c r="BL112" i="78"/>
  <c r="BL143" i="78" s="1"/>
  <c r="BK112" i="78"/>
  <c r="BJ112" i="78"/>
  <c r="BJ143" i="78" s="1"/>
  <c r="BI112" i="78"/>
  <c r="BH112" i="78"/>
  <c r="BG112" i="78"/>
  <c r="BF112" i="78"/>
  <c r="BF143" i="78" s="1"/>
  <c r="BE112" i="78"/>
  <c r="BE143" i="78" s="1"/>
  <c r="BD112" i="78"/>
  <c r="BD143" i="78" s="1"/>
  <c r="BC112" i="78"/>
  <c r="BC143" i="78" s="1"/>
  <c r="BB112" i="78"/>
  <c r="BB143" i="78" s="1"/>
  <c r="BA112" i="78"/>
  <c r="AZ112" i="78"/>
  <c r="AZ143" i="78" s="1"/>
  <c r="AY112" i="78"/>
  <c r="AX112" i="78"/>
  <c r="AX143" i="78" s="1"/>
  <c r="AW112" i="78"/>
  <c r="AV112" i="78"/>
  <c r="AU112" i="78"/>
  <c r="AU143" i="78" s="1"/>
  <c r="AT112" i="78"/>
  <c r="AT143" i="78" s="1"/>
  <c r="AS112" i="78"/>
  <c r="AS143" i="78" s="1"/>
  <c r="AR112" i="78"/>
  <c r="AR143" i="78" s="1"/>
  <c r="AQ112" i="78"/>
  <c r="AQ143" i="78" s="1"/>
  <c r="AP112" i="78"/>
  <c r="AP143" i="78" s="1"/>
  <c r="AO112" i="78"/>
  <c r="AN112" i="78"/>
  <c r="AN143" i="78" s="1"/>
  <c r="AM112" i="78"/>
  <c r="AL112" i="78"/>
  <c r="AL143" i="78" s="1"/>
  <c r="AK112" i="78"/>
  <c r="AJ112" i="78"/>
  <c r="AI112" i="78"/>
  <c r="AH112" i="78"/>
  <c r="AH143" i="78" s="1"/>
  <c r="AG112" i="78"/>
  <c r="AG143" i="78" s="1"/>
  <c r="AF112" i="78"/>
  <c r="AF143" i="78" s="1"/>
  <c r="AE112" i="78"/>
  <c r="AE143" i="78" s="1"/>
  <c r="AD112" i="78"/>
  <c r="AD143" i="78" s="1"/>
  <c r="AC112" i="78"/>
  <c r="AB112" i="78"/>
  <c r="AB143" i="78" s="1"/>
  <c r="AA112" i="78"/>
  <c r="Z112" i="78"/>
  <c r="Z143" i="78" s="1"/>
  <c r="Y112" i="78"/>
  <c r="X112" i="78"/>
  <c r="W112" i="78"/>
  <c r="V112" i="78"/>
  <c r="V143" i="78" s="1"/>
  <c r="U112" i="78"/>
  <c r="U143" i="78" s="1"/>
  <c r="T112" i="78"/>
  <c r="T143" i="78" s="1"/>
  <c r="S112" i="78"/>
  <c r="S143" i="78" s="1"/>
  <c r="R112" i="78"/>
  <c r="R143" i="78" s="1"/>
  <c r="Q112" i="78"/>
  <c r="P112" i="78"/>
  <c r="P143" i="78" s="1"/>
  <c r="O112" i="78"/>
  <c r="N112" i="78"/>
  <c r="N143" i="78" s="1"/>
  <c r="M112" i="78"/>
  <c r="L112" i="78"/>
  <c r="L143" i="78" s="1"/>
  <c r="K112" i="78"/>
  <c r="K143" i="78" s="1"/>
  <c r="J112" i="78"/>
  <c r="J143" i="78" s="1"/>
  <c r="I112" i="78"/>
  <c r="I143" i="78" s="1"/>
  <c r="H112" i="78"/>
  <c r="H143" i="78" s="1"/>
  <c r="CC111" i="78"/>
  <c r="CC113" i="78" s="1"/>
  <c r="CJ110" i="78"/>
  <c r="CI110" i="78"/>
  <c r="CH110" i="78"/>
  <c r="CG110" i="78"/>
  <c r="CF110" i="78"/>
  <c r="CE110" i="78"/>
  <c r="CD110" i="78"/>
  <c r="CC110" i="78"/>
  <c r="CB110" i="78"/>
  <c r="CA110" i="78"/>
  <c r="BZ110" i="78"/>
  <c r="BY110" i="78"/>
  <c r="BX110" i="78"/>
  <c r="BW110" i="78"/>
  <c r="BV110" i="78"/>
  <c r="BU110" i="78"/>
  <c r="BT110" i="78"/>
  <c r="BS110" i="78"/>
  <c r="BR110" i="78"/>
  <c r="BQ110" i="78"/>
  <c r="BP110" i="78"/>
  <c r="BO110" i="78"/>
  <c r="BN110" i="78"/>
  <c r="BM110" i="78"/>
  <c r="BL110" i="78"/>
  <c r="BK110" i="78"/>
  <c r="BJ110" i="78"/>
  <c r="BI110" i="78"/>
  <c r="BH110" i="78"/>
  <c r="BG110" i="78"/>
  <c r="BF110" i="78"/>
  <c r="BE110" i="78"/>
  <c r="BD110" i="78"/>
  <c r="BC110" i="78"/>
  <c r="BB110" i="78"/>
  <c r="BA110" i="78"/>
  <c r="AZ110" i="78"/>
  <c r="AY110" i="78"/>
  <c r="AX110" i="78"/>
  <c r="AW110" i="78"/>
  <c r="AV110" i="78"/>
  <c r="AU110" i="78"/>
  <c r="AT110" i="78"/>
  <c r="AS110" i="78"/>
  <c r="AR110" i="78"/>
  <c r="AQ110" i="78"/>
  <c r="AP110" i="78"/>
  <c r="AO110" i="78"/>
  <c r="AN110" i="78"/>
  <c r="AM110" i="78"/>
  <c r="AL110" i="78"/>
  <c r="AK110" i="78"/>
  <c r="AJ110" i="78"/>
  <c r="AI110" i="78"/>
  <c r="AH110" i="78"/>
  <c r="AG110" i="78"/>
  <c r="AF110" i="78"/>
  <c r="AE110" i="78"/>
  <c r="AD110" i="78"/>
  <c r="AC110" i="78"/>
  <c r="AB110" i="78"/>
  <c r="AA110" i="78"/>
  <c r="Z110" i="78"/>
  <c r="Y110" i="78"/>
  <c r="X110" i="78"/>
  <c r="W110" i="78"/>
  <c r="V110" i="78"/>
  <c r="U110" i="78"/>
  <c r="T110" i="78"/>
  <c r="S110" i="78"/>
  <c r="R110" i="78"/>
  <c r="Q110" i="78"/>
  <c r="P110" i="78"/>
  <c r="O110" i="78"/>
  <c r="N110" i="78"/>
  <c r="M110" i="78"/>
  <c r="L110" i="78"/>
  <c r="K110" i="78"/>
  <c r="J110" i="78"/>
  <c r="I110" i="78"/>
  <c r="H110" i="78"/>
  <c r="CJ109" i="78"/>
  <c r="CI109" i="78"/>
  <c r="CH109" i="78"/>
  <c r="CG109" i="78"/>
  <c r="CF109" i="78"/>
  <c r="CE109" i="78"/>
  <c r="CE132" i="78" s="1"/>
  <c r="CD109" i="78"/>
  <c r="CC109" i="78"/>
  <c r="CC132" i="78" s="1"/>
  <c r="CB109" i="78"/>
  <c r="CA109" i="78"/>
  <c r="CA132" i="78" s="1"/>
  <c r="BZ109" i="78"/>
  <c r="BY109" i="78"/>
  <c r="BX109" i="78"/>
  <c r="BW109" i="78"/>
  <c r="BV109" i="78"/>
  <c r="BU109" i="78"/>
  <c r="BT109" i="78"/>
  <c r="BT132" i="78" s="1"/>
  <c r="BS109" i="78"/>
  <c r="BS132" i="78" s="1"/>
  <c r="BR109" i="78"/>
  <c r="BQ109" i="78"/>
  <c r="BQ132" i="78" s="1"/>
  <c r="BP109" i="78"/>
  <c r="BO109" i="78"/>
  <c r="BO132" i="78" s="1"/>
  <c r="BN109" i="78"/>
  <c r="BM109" i="78"/>
  <c r="BM132" i="78" s="1"/>
  <c r="BL109" i="78"/>
  <c r="BK109" i="78"/>
  <c r="BJ109" i="78"/>
  <c r="BI109" i="78"/>
  <c r="BI132" i="78" s="1"/>
  <c r="BH109" i="78"/>
  <c r="BG109" i="78"/>
  <c r="BG132" i="78" s="1"/>
  <c r="BF109" i="78"/>
  <c r="BE109" i="78"/>
  <c r="BD109" i="78"/>
  <c r="BC109" i="78"/>
  <c r="BC132" i="78" s="1"/>
  <c r="BB109" i="78"/>
  <c r="BA109" i="78"/>
  <c r="BA132" i="78" s="1"/>
  <c r="AZ109" i="78"/>
  <c r="AZ132" i="78" s="1"/>
  <c r="AY109" i="78"/>
  <c r="AX109" i="78"/>
  <c r="AW109" i="78"/>
  <c r="AV109" i="78"/>
  <c r="AU109" i="78"/>
  <c r="AU132" i="78" s="1"/>
  <c r="AT109" i="78"/>
  <c r="AS109" i="78"/>
  <c r="AS132" i="78" s="1"/>
  <c r="AR109" i="78"/>
  <c r="AQ109" i="78"/>
  <c r="AQ132" i="78" s="1"/>
  <c r="AP109" i="78"/>
  <c r="AO109" i="78"/>
  <c r="AN109" i="78"/>
  <c r="AM109" i="78"/>
  <c r="AM132" i="78" s="1"/>
  <c r="AL109" i="78"/>
  <c r="AK109" i="78"/>
  <c r="AJ109" i="78"/>
  <c r="AJ132" i="78" s="1"/>
  <c r="AI109" i="78"/>
  <c r="AI132" i="78" s="1"/>
  <c r="AH109" i="78"/>
  <c r="AG109" i="78"/>
  <c r="AG132" i="78" s="1"/>
  <c r="AF109" i="78"/>
  <c r="AE109" i="78"/>
  <c r="AE132" i="78" s="1"/>
  <c r="AD109" i="78"/>
  <c r="AC109" i="78"/>
  <c r="AC132" i="78" s="1"/>
  <c r="AB109" i="78"/>
  <c r="AA109" i="78"/>
  <c r="Z109" i="78"/>
  <c r="Y109" i="78"/>
  <c r="Y132" i="78" s="1"/>
  <c r="X109" i="78"/>
  <c r="W109" i="78"/>
  <c r="W132" i="78" s="1"/>
  <c r="V109" i="78"/>
  <c r="U109" i="78"/>
  <c r="T109" i="78"/>
  <c r="S109" i="78"/>
  <c r="S132" i="78" s="1"/>
  <c r="R109" i="78"/>
  <c r="Q109" i="78"/>
  <c r="Q132" i="78" s="1"/>
  <c r="P109" i="78"/>
  <c r="P132" i="78" s="1"/>
  <c r="O109" i="78"/>
  <c r="N109" i="78"/>
  <c r="M109" i="78"/>
  <c r="L109" i="78"/>
  <c r="K109" i="78"/>
  <c r="K132" i="78" s="1"/>
  <c r="J109" i="78"/>
  <c r="I109" i="78"/>
  <c r="I132" i="78" s="1"/>
  <c r="H109" i="78"/>
  <c r="CJ108" i="78"/>
  <c r="CI108" i="78"/>
  <c r="CH108" i="78"/>
  <c r="CG108" i="78"/>
  <c r="CF108" i="78"/>
  <c r="CE108" i="78"/>
  <c r="CD108" i="78"/>
  <c r="CC108" i="78"/>
  <c r="CB108" i="78"/>
  <c r="CA108" i="78"/>
  <c r="BZ108" i="78"/>
  <c r="BY108" i="78"/>
  <c r="BX108" i="78"/>
  <c r="BW108" i="78"/>
  <c r="BV108" i="78"/>
  <c r="BU108" i="78"/>
  <c r="BT108" i="78"/>
  <c r="BS108" i="78"/>
  <c r="BR108" i="78"/>
  <c r="BQ108" i="78"/>
  <c r="BP108" i="78"/>
  <c r="BO108" i="78"/>
  <c r="BN108" i="78"/>
  <c r="BM108" i="78"/>
  <c r="BL108" i="78"/>
  <c r="BK108" i="78"/>
  <c r="BJ108" i="78"/>
  <c r="BI108" i="78"/>
  <c r="BH108" i="78"/>
  <c r="BG108" i="78"/>
  <c r="BF108" i="78"/>
  <c r="BE108" i="78"/>
  <c r="BD108" i="78"/>
  <c r="BC108" i="78"/>
  <c r="BB108" i="78"/>
  <c r="BA108" i="78"/>
  <c r="AZ108" i="78"/>
  <c r="AY108" i="78"/>
  <c r="AX108" i="78"/>
  <c r="AW108" i="78"/>
  <c r="AV108" i="78"/>
  <c r="AU108" i="78"/>
  <c r="AT108" i="78"/>
  <c r="AS108" i="78"/>
  <c r="AR108" i="78"/>
  <c r="AQ108" i="78"/>
  <c r="AP108" i="78"/>
  <c r="AO108" i="78"/>
  <c r="AN108" i="78"/>
  <c r="AM108" i="78"/>
  <c r="AL108" i="78"/>
  <c r="AK108" i="78"/>
  <c r="AJ108" i="78"/>
  <c r="AI108" i="78"/>
  <c r="AH108" i="78"/>
  <c r="AG108" i="78"/>
  <c r="AF108" i="78"/>
  <c r="AE108" i="78"/>
  <c r="AD108" i="78"/>
  <c r="AC108" i="78"/>
  <c r="AB108" i="78"/>
  <c r="AA108" i="78"/>
  <c r="Z108" i="78"/>
  <c r="Y108" i="78"/>
  <c r="X108" i="78"/>
  <c r="W108" i="78"/>
  <c r="V108" i="78"/>
  <c r="U108" i="78"/>
  <c r="T108" i="78"/>
  <c r="S108" i="78"/>
  <c r="R108" i="78"/>
  <c r="Q108" i="78"/>
  <c r="P108" i="78"/>
  <c r="O108" i="78"/>
  <c r="N108" i="78"/>
  <c r="M108" i="78"/>
  <c r="L108" i="78"/>
  <c r="K108" i="78"/>
  <c r="J108" i="78"/>
  <c r="I108" i="78"/>
  <c r="H108" i="78"/>
  <c r="CD107" i="78"/>
  <c r="CC107" i="78"/>
  <c r="AT107" i="78"/>
  <c r="AS107" i="78"/>
  <c r="AS105" i="78" s="1"/>
  <c r="J107" i="78"/>
  <c r="J105" i="78" s="1"/>
  <c r="I107" i="78"/>
  <c r="I105" i="78" s="1"/>
  <c r="CJ106" i="78"/>
  <c r="CI106" i="78"/>
  <c r="CH106" i="78"/>
  <c r="CG106" i="78"/>
  <c r="CF106" i="78"/>
  <c r="CE106" i="78"/>
  <c r="CD106" i="78"/>
  <c r="CC106" i="78"/>
  <c r="CB106" i="78"/>
  <c r="CA106" i="78"/>
  <c r="BZ106" i="78"/>
  <c r="BY106" i="78"/>
  <c r="BX106" i="78"/>
  <c r="BW106" i="78"/>
  <c r="BV106" i="78"/>
  <c r="BU106" i="78"/>
  <c r="BT106" i="78"/>
  <c r="BS106" i="78"/>
  <c r="BR106" i="78"/>
  <c r="BQ106" i="78"/>
  <c r="BP106" i="78"/>
  <c r="BO106" i="78"/>
  <c r="BN106" i="78"/>
  <c r="BM106" i="78"/>
  <c r="BL106" i="78"/>
  <c r="BK106" i="78"/>
  <c r="BJ106" i="78"/>
  <c r="BI106" i="78"/>
  <c r="BH106" i="78"/>
  <c r="BG106" i="78"/>
  <c r="BF106" i="78"/>
  <c r="BE106" i="78"/>
  <c r="BD106" i="78"/>
  <c r="BC106" i="78"/>
  <c r="BB106" i="78"/>
  <c r="BA106" i="78"/>
  <c r="AZ106" i="78"/>
  <c r="AY106" i="78"/>
  <c r="AX106" i="78"/>
  <c r="AW106" i="78"/>
  <c r="AV106" i="78"/>
  <c r="AU106" i="78"/>
  <c r="AT106" i="78"/>
  <c r="AS106" i="78"/>
  <c r="AR106" i="78"/>
  <c r="AQ106" i="78"/>
  <c r="AP106" i="78"/>
  <c r="AO106" i="78"/>
  <c r="AN106" i="78"/>
  <c r="AM106" i="78"/>
  <c r="AL106" i="78"/>
  <c r="AK106" i="78"/>
  <c r="AJ106" i="78"/>
  <c r="AI106" i="78"/>
  <c r="AH106" i="78"/>
  <c r="AG106" i="78"/>
  <c r="AF106" i="78"/>
  <c r="AE106" i="78"/>
  <c r="AD106" i="78"/>
  <c r="AC106" i="78"/>
  <c r="AB106" i="78"/>
  <c r="AA106" i="78"/>
  <c r="Z106" i="78"/>
  <c r="Y106" i="78"/>
  <c r="X106" i="78"/>
  <c r="W106" i="78"/>
  <c r="V106" i="78"/>
  <c r="U106" i="78"/>
  <c r="T106" i="78"/>
  <c r="S106" i="78"/>
  <c r="R106" i="78"/>
  <c r="Q106" i="78"/>
  <c r="P106" i="78"/>
  <c r="O106" i="78"/>
  <c r="N106" i="78"/>
  <c r="M106" i="78"/>
  <c r="L106" i="78"/>
  <c r="K106" i="78"/>
  <c r="J106" i="78"/>
  <c r="I106" i="78"/>
  <c r="H106" i="78"/>
  <c r="CC105" i="78"/>
  <c r="BN105" i="78"/>
  <c r="AT105" i="78"/>
  <c r="Q105" i="78"/>
  <c r="BN104" i="78"/>
  <c r="BN107" i="78" s="1"/>
  <c r="BN111" i="78" s="1"/>
  <c r="BN113" i="78" s="1"/>
  <c r="BM104" i="78"/>
  <c r="BM107" i="78" s="1"/>
  <c r="BM111" i="78" s="1"/>
  <c r="BM113" i="78" s="1"/>
  <c r="R104" i="78"/>
  <c r="R107" i="78" s="1"/>
  <c r="R111" i="78" s="1"/>
  <c r="R113" i="78" s="1"/>
  <c r="Q104" i="78"/>
  <c r="Q107" i="78" s="1"/>
  <c r="Q111" i="78" s="1"/>
  <c r="Q113" i="78" s="1"/>
  <c r="U89" i="78"/>
  <c r="CH138" i="78"/>
  <c r="CG138" i="78"/>
  <c r="CF138" i="78"/>
  <c r="CE138" i="78"/>
  <c r="CD138" i="78"/>
  <c r="CC138" i="78"/>
  <c r="CB138" i="78"/>
  <c r="CA138" i="78"/>
  <c r="BZ138" i="78"/>
  <c r="BY138" i="78"/>
  <c r="BU138" i="78"/>
  <c r="BT138" i="78"/>
  <c r="BS138" i="78"/>
  <c r="BR138" i="78"/>
  <c r="BQ138" i="78"/>
  <c r="BP138" i="78"/>
  <c r="BO138" i="78"/>
  <c r="BN138" i="78"/>
  <c r="BL138" i="78"/>
  <c r="BK138" i="78"/>
  <c r="BJ138" i="78"/>
  <c r="BI138" i="78"/>
  <c r="BH138" i="78"/>
  <c r="BG138" i="78"/>
  <c r="BF138" i="78"/>
  <c r="BE138" i="78"/>
  <c r="BD138" i="78"/>
  <c r="BC138" i="78"/>
  <c r="BB138" i="78"/>
  <c r="AX138" i="78"/>
  <c r="AV138" i="78"/>
  <c r="AU138" i="78"/>
  <c r="AT138" i="78"/>
  <c r="AS138" i="78"/>
  <c r="AR138" i="78"/>
  <c r="AQ138" i="78"/>
  <c r="AP138" i="78"/>
  <c r="AO138" i="78"/>
  <c r="AN138" i="78"/>
  <c r="AL138" i="78"/>
  <c r="AK138" i="78"/>
  <c r="AJ138" i="78"/>
  <c r="AI138" i="78"/>
  <c r="AH138" i="78"/>
  <c r="AG138" i="78"/>
  <c r="AF138" i="78"/>
  <c r="AE138" i="78"/>
  <c r="AD138" i="78"/>
  <c r="AB138" i="78"/>
  <c r="AA138" i="78"/>
  <c r="Z138" i="78"/>
  <c r="Y138" i="78"/>
  <c r="X138" i="78"/>
  <c r="W138" i="78"/>
  <c r="V138" i="78"/>
  <c r="U138" i="78"/>
  <c r="T138" i="78"/>
  <c r="S138" i="78"/>
  <c r="R138" i="78"/>
  <c r="Q138" i="78"/>
  <c r="N138" i="78"/>
  <c r="M138" i="78"/>
  <c r="L138" i="78"/>
  <c r="K138" i="78"/>
  <c r="J138" i="78"/>
  <c r="I138" i="78"/>
  <c r="H138" i="78"/>
  <c r="BF87" i="78"/>
  <c r="BF89" i="78" s="1"/>
  <c r="AT87" i="78"/>
  <c r="AT89" i="78" s="1"/>
  <c r="AS87" i="78"/>
  <c r="AS89" i="78" s="1"/>
  <c r="AH87" i="78"/>
  <c r="AH89" i="78" s="1"/>
  <c r="AG87" i="78"/>
  <c r="AG89" i="78" s="1"/>
  <c r="V87" i="78"/>
  <c r="V89" i="78" s="1"/>
  <c r="U87" i="78"/>
  <c r="I87" i="78"/>
  <c r="I89" i="78" s="1"/>
  <c r="CJ85" i="78"/>
  <c r="CI85" i="78"/>
  <c r="CH85" i="78"/>
  <c r="CG85" i="78"/>
  <c r="CF85" i="78"/>
  <c r="CE85" i="78"/>
  <c r="CD85" i="78"/>
  <c r="CC85" i="78"/>
  <c r="CC123" i="78" s="1"/>
  <c r="CB85" i="78"/>
  <c r="CB131" i="78" s="1"/>
  <c r="CA85" i="78"/>
  <c r="CA123" i="78" s="1"/>
  <c r="BZ85" i="78"/>
  <c r="BY85" i="78"/>
  <c r="BX85" i="78"/>
  <c r="BW85" i="78"/>
  <c r="BV85" i="78"/>
  <c r="BU85" i="78"/>
  <c r="BT85" i="78"/>
  <c r="BS85" i="78"/>
  <c r="BR85" i="78"/>
  <c r="BQ85" i="78"/>
  <c r="BQ131" i="78" s="1"/>
  <c r="BP85" i="78"/>
  <c r="BP131" i="78" s="1"/>
  <c r="BO85" i="78"/>
  <c r="BO123" i="78" s="1"/>
  <c r="BN85" i="78"/>
  <c r="BM85" i="78"/>
  <c r="BM123" i="78" s="1"/>
  <c r="BL85" i="78"/>
  <c r="BL123" i="78" s="1"/>
  <c r="BK85" i="78"/>
  <c r="BJ85" i="78"/>
  <c r="BI85" i="78"/>
  <c r="BH85" i="78"/>
  <c r="BG85" i="78"/>
  <c r="BF85" i="78"/>
  <c r="BE85" i="78"/>
  <c r="BD85" i="78"/>
  <c r="BC85" i="78"/>
  <c r="BB85" i="78"/>
  <c r="BB87" i="78" s="1"/>
  <c r="BB89" i="78" s="1"/>
  <c r="BA85" i="78"/>
  <c r="AZ85" i="78"/>
  <c r="AY85" i="78"/>
  <c r="AX85" i="78"/>
  <c r="AW85" i="78"/>
  <c r="AV85" i="78"/>
  <c r="AU85" i="78"/>
  <c r="AT85" i="78"/>
  <c r="AS85" i="78"/>
  <c r="AS123" i="78" s="1"/>
  <c r="AR85" i="78"/>
  <c r="AR131" i="78" s="1"/>
  <c r="AQ85" i="78"/>
  <c r="AQ123" i="78" s="1"/>
  <c r="AP85" i="78"/>
  <c r="AO85" i="78"/>
  <c r="AN85" i="78"/>
  <c r="AM85" i="78"/>
  <c r="AL85" i="78"/>
  <c r="AK85" i="78"/>
  <c r="AJ85" i="78"/>
  <c r="AI85" i="78"/>
  <c r="AH85" i="78"/>
  <c r="AG85" i="78"/>
  <c r="AF85" i="78"/>
  <c r="AF131" i="78" s="1"/>
  <c r="AE85" i="78"/>
  <c r="AD85" i="78"/>
  <c r="AC85" i="78"/>
  <c r="AC87" i="78" s="1"/>
  <c r="AC89" i="78" s="1"/>
  <c r="AB85" i="78"/>
  <c r="AA85" i="78"/>
  <c r="Z85" i="78"/>
  <c r="Y85" i="78"/>
  <c r="X85" i="78"/>
  <c r="W85" i="78"/>
  <c r="V85" i="78"/>
  <c r="U85" i="78"/>
  <c r="U131" i="78" s="1"/>
  <c r="T85" i="78"/>
  <c r="T122" i="78" s="1"/>
  <c r="S85" i="78"/>
  <c r="R85" i="78"/>
  <c r="Q85" i="78"/>
  <c r="P85" i="78"/>
  <c r="O85" i="78"/>
  <c r="N85" i="78"/>
  <c r="M85" i="78"/>
  <c r="L85" i="78"/>
  <c r="K85" i="78"/>
  <c r="J85" i="78"/>
  <c r="I85" i="78"/>
  <c r="H85" i="78"/>
  <c r="H131" i="78" s="1"/>
  <c r="CJ84" i="78"/>
  <c r="CI84" i="78"/>
  <c r="CH84" i="78"/>
  <c r="CG84" i="78"/>
  <c r="CF84" i="78"/>
  <c r="CE84" i="78"/>
  <c r="CD84" i="78"/>
  <c r="CC84" i="78"/>
  <c r="CB84" i="78"/>
  <c r="CA84" i="78"/>
  <c r="BZ84" i="78"/>
  <c r="BY84" i="78"/>
  <c r="BX84" i="78"/>
  <c r="BW84" i="78"/>
  <c r="BV84" i="78"/>
  <c r="BU84" i="78"/>
  <c r="BT84" i="78"/>
  <c r="BS84" i="78"/>
  <c r="BR84" i="78"/>
  <c r="BQ84" i="78"/>
  <c r="BP84" i="78"/>
  <c r="BO84" i="78"/>
  <c r="BN84" i="78"/>
  <c r="BM84" i="78"/>
  <c r="BL84" i="78"/>
  <c r="BK84" i="78"/>
  <c r="BJ84" i="78"/>
  <c r="BI84" i="78"/>
  <c r="BH84" i="78"/>
  <c r="BG84" i="78"/>
  <c r="BF84" i="78"/>
  <c r="BE84" i="78"/>
  <c r="BD84" i="78"/>
  <c r="BC84" i="78"/>
  <c r="BB84" i="78"/>
  <c r="BA84" i="78"/>
  <c r="AZ84" i="78"/>
  <c r="AY84" i="78"/>
  <c r="AX84" i="78"/>
  <c r="AW84" i="78"/>
  <c r="AV84" i="78"/>
  <c r="AU84" i="78"/>
  <c r="AT84" i="78"/>
  <c r="AS84" i="78"/>
  <c r="AR84" i="78"/>
  <c r="AQ84" i="78"/>
  <c r="AP84" i="78"/>
  <c r="AO84" i="78"/>
  <c r="AN84" i="78"/>
  <c r="AM84" i="78"/>
  <c r="AL84" i="78"/>
  <c r="AK84" i="78"/>
  <c r="AJ84" i="78"/>
  <c r="AI84" i="78"/>
  <c r="AH84" i="78"/>
  <c r="AG84" i="78"/>
  <c r="AF84" i="78"/>
  <c r="AE84" i="78"/>
  <c r="AD84" i="78"/>
  <c r="AC84" i="78"/>
  <c r="AB84" i="78"/>
  <c r="AA84" i="78"/>
  <c r="Z84" i="78"/>
  <c r="Y84" i="78"/>
  <c r="X84" i="78"/>
  <c r="W84" i="78"/>
  <c r="V84" i="78"/>
  <c r="U84" i="78"/>
  <c r="T84" i="78"/>
  <c r="S84" i="78"/>
  <c r="R84" i="78"/>
  <c r="Q84" i="78"/>
  <c r="P84" i="78"/>
  <c r="O84" i="78"/>
  <c r="N84" i="78"/>
  <c r="M84" i="78"/>
  <c r="L84" i="78"/>
  <c r="K84" i="78"/>
  <c r="J84" i="78"/>
  <c r="I84" i="78"/>
  <c r="H84" i="78"/>
  <c r="CD83" i="78"/>
  <c r="CD87" i="78" s="1"/>
  <c r="CD89" i="78" s="1"/>
  <c r="CC83" i="78"/>
  <c r="CC54" i="78" s="1"/>
  <c r="BY83" i="78"/>
  <c r="BY54" i="78" s="1"/>
  <c r="BR83" i="78"/>
  <c r="BR87" i="78" s="1"/>
  <c r="BR89" i="78" s="1"/>
  <c r="BQ83" i="78"/>
  <c r="BF83" i="78"/>
  <c r="BE83" i="78"/>
  <c r="BD83" i="78"/>
  <c r="BB83" i="78"/>
  <c r="AT83" i="78"/>
  <c r="AS83" i="78"/>
  <c r="AJ83" i="78"/>
  <c r="AH83" i="78"/>
  <c r="AG83" i="78"/>
  <c r="AD83" i="78"/>
  <c r="AC83" i="78"/>
  <c r="V83" i="78"/>
  <c r="U83" i="78"/>
  <c r="S83" i="78"/>
  <c r="S87" i="78" s="1"/>
  <c r="S89" i="78" s="1"/>
  <c r="R83" i="78"/>
  <c r="Q83" i="78"/>
  <c r="J83" i="78"/>
  <c r="J87" i="78" s="1"/>
  <c r="J89" i="78" s="1"/>
  <c r="I83" i="78"/>
  <c r="I54" i="78" s="1"/>
  <c r="H77" i="78"/>
  <c r="H76" i="78"/>
  <c r="H75" i="78"/>
  <c r="CJ74" i="78"/>
  <c r="CI74" i="78"/>
  <c r="CH74" i="78"/>
  <c r="CG74" i="78"/>
  <c r="CF74" i="78"/>
  <c r="CE74" i="78"/>
  <c r="CD74" i="78"/>
  <c r="CC74" i="78"/>
  <c r="CB74" i="78"/>
  <c r="CA74" i="78"/>
  <c r="BZ74" i="78"/>
  <c r="BY74" i="78"/>
  <c r="BX74" i="78"/>
  <c r="BW74" i="78"/>
  <c r="BV74" i="78"/>
  <c r="BU74" i="78"/>
  <c r="BT74" i="78"/>
  <c r="BS74" i="78"/>
  <c r="BR74" i="78"/>
  <c r="BQ74" i="78"/>
  <c r="BP74" i="78"/>
  <c r="BO74" i="78"/>
  <c r="BN74" i="78"/>
  <c r="BM74" i="78"/>
  <c r="BL74" i="78"/>
  <c r="BK74" i="78"/>
  <c r="BJ74" i="78"/>
  <c r="BI74" i="78"/>
  <c r="BH74" i="78"/>
  <c r="BG74" i="78"/>
  <c r="BF74" i="78"/>
  <c r="BE74" i="78"/>
  <c r="BD74" i="78"/>
  <c r="BC74" i="78"/>
  <c r="BB74" i="78"/>
  <c r="BA74" i="78"/>
  <c r="AZ74" i="78"/>
  <c r="AY74" i="78"/>
  <c r="AX74" i="78"/>
  <c r="AW74" i="78"/>
  <c r="AV74" i="78"/>
  <c r="AU74" i="78"/>
  <c r="AT74" i="78"/>
  <c r="AS74" i="78"/>
  <c r="AR74" i="78"/>
  <c r="AQ74" i="78"/>
  <c r="AP74" i="78"/>
  <c r="AO74" i="78"/>
  <c r="AN74" i="78"/>
  <c r="AM74" i="78"/>
  <c r="AL74" i="78"/>
  <c r="AK74" i="78"/>
  <c r="AJ74" i="78"/>
  <c r="AI74" i="78"/>
  <c r="AH74" i="78"/>
  <c r="AG74" i="78"/>
  <c r="AF74" i="78"/>
  <c r="AE74" i="78"/>
  <c r="AD74" i="78"/>
  <c r="AC74" i="78"/>
  <c r="AB74" i="78"/>
  <c r="AA74" i="78"/>
  <c r="Z74" i="78"/>
  <c r="Y74" i="78"/>
  <c r="X74" i="78"/>
  <c r="W74" i="78"/>
  <c r="V74" i="78"/>
  <c r="U74" i="78"/>
  <c r="T74" i="78"/>
  <c r="S74" i="78"/>
  <c r="R74" i="78"/>
  <c r="Q74" i="78"/>
  <c r="P74" i="78"/>
  <c r="O74" i="78"/>
  <c r="N74" i="78"/>
  <c r="M74" i="78"/>
  <c r="L74" i="78"/>
  <c r="K74" i="78"/>
  <c r="J74" i="78"/>
  <c r="I74" i="78"/>
  <c r="H74" i="78"/>
  <c r="H69" i="78"/>
  <c r="H46" i="78" s="1"/>
  <c r="H68" i="78"/>
  <c r="I59" i="78"/>
  <c r="I77" i="78" s="1"/>
  <c r="CD54" i="78"/>
  <c r="BR54" i="78"/>
  <c r="BQ54" i="78"/>
  <c r="BF54" i="78"/>
  <c r="BE54" i="78"/>
  <c r="BB54" i="78"/>
  <c r="AX54" i="78"/>
  <c r="AT54" i="78"/>
  <c r="AS54" i="78"/>
  <c r="AH54" i="78"/>
  <c r="AG54" i="78"/>
  <c r="AD54" i="78"/>
  <c r="AC54" i="78"/>
  <c r="V54" i="78"/>
  <c r="U54" i="78"/>
  <c r="R54" i="78"/>
  <c r="Q54" i="78"/>
  <c r="J54" i="78"/>
  <c r="CJ53" i="78"/>
  <c r="CI53" i="78"/>
  <c r="CH53" i="78"/>
  <c r="CH121" i="78" s="1"/>
  <c r="CH124" i="78" s="1"/>
  <c r="CG53" i="78"/>
  <c r="CF53" i="78"/>
  <c r="CF104" i="78" s="1"/>
  <c r="CE53" i="78"/>
  <c r="CE104" i="78" s="1"/>
  <c r="CD53" i="78"/>
  <c r="CD104" i="78" s="1"/>
  <c r="CD105" i="78" s="1"/>
  <c r="CC53" i="78"/>
  <c r="CC104" i="78" s="1"/>
  <c r="CB53" i="78"/>
  <c r="CA53" i="78"/>
  <c r="BZ53" i="78"/>
  <c r="BY53" i="78"/>
  <c r="BX53" i="78"/>
  <c r="BW53" i="78"/>
  <c r="BV53" i="78"/>
  <c r="BU53" i="78"/>
  <c r="BT53" i="78"/>
  <c r="BT104" i="78" s="1"/>
  <c r="BS53" i="78"/>
  <c r="BR53" i="78"/>
  <c r="BQ53" i="78"/>
  <c r="BP53" i="78"/>
  <c r="BO53" i="78"/>
  <c r="BN53" i="78"/>
  <c r="BM53" i="78"/>
  <c r="BL53" i="78"/>
  <c r="BK53" i="78"/>
  <c r="BJ53" i="78"/>
  <c r="BJ83" i="78" s="1"/>
  <c r="BI53" i="78"/>
  <c r="BH53" i="78"/>
  <c r="BG53" i="78"/>
  <c r="BG130" i="78" s="1"/>
  <c r="BF53" i="78"/>
  <c r="BE53" i="78"/>
  <c r="BD53" i="78"/>
  <c r="BC53" i="78"/>
  <c r="BB53" i="78"/>
  <c r="BA53" i="78"/>
  <c r="AZ53" i="78"/>
  <c r="AY53" i="78"/>
  <c r="AX53" i="78"/>
  <c r="AX83" i="78" s="1"/>
  <c r="AX87" i="78" s="1"/>
  <c r="AX89" i="78" s="1"/>
  <c r="AW53" i="78"/>
  <c r="AW83" i="78" s="1"/>
  <c r="AV53" i="78"/>
  <c r="AU53" i="78"/>
  <c r="AT53" i="78"/>
  <c r="AT104" i="78" s="1"/>
  <c r="AS53" i="78"/>
  <c r="AS104" i="78" s="1"/>
  <c r="AR53" i="78"/>
  <c r="AQ53" i="78"/>
  <c r="AP53" i="78"/>
  <c r="AO53" i="78"/>
  <c r="AN53" i="78"/>
  <c r="AM53" i="78"/>
  <c r="AL53" i="78"/>
  <c r="AK53" i="78"/>
  <c r="AK83" i="78" s="1"/>
  <c r="AJ53" i="78"/>
  <c r="AI53" i="78"/>
  <c r="AH53" i="78"/>
  <c r="AG53" i="78"/>
  <c r="AF53" i="78"/>
  <c r="AE53" i="78"/>
  <c r="AD53" i="78"/>
  <c r="AC53" i="78"/>
  <c r="AB53" i="78"/>
  <c r="AA53" i="78"/>
  <c r="Z53" i="78"/>
  <c r="Y53" i="78"/>
  <c r="X53" i="78"/>
  <c r="X83" i="78" s="1"/>
  <c r="W53" i="78"/>
  <c r="W83" i="78" s="1"/>
  <c r="V53" i="78"/>
  <c r="U53" i="78"/>
  <c r="T53" i="78"/>
  <c r="S53" i="78"/>
  <c r="R53" i="78"/>
  <c r="Q53" i="78"/>
  <c r="P53" i="78"/>
  <c r="O53" i="78"/>
  <c r="N53" i="78"/>
  <c r="N83" i="78" s="1"/>
  <c r="N87" i="78" s="1"/>
  <c r="N89" i="78" s="1"/>
  <c r="M53" i="78"/>
  <c r="L53" i="78"/>
  <c r="K53" i="78"/>
  <c r="K83" i="78" s="1"/>
  <c r="J53" i="78"/>
  <c r="J104" i="78" s="1"/>
  <c r="I53" i="78"/>
  <c r="I104" i="78" s="1"/>
  <c r="H53" i="78"/>
  <c r="CJ44" i="78"/>
  <c r="CI44" i="78"/>
  <c r="CH44" i="78"/>
  <c r="CG44" i="78"/>
  <c r="CF44" i="78"/>
  <c r="CE44" i="78"/>
  <c r="CD44" i="78"/>
  <c r="CC44" i="78"/>
  <c r="CB44" i="78"/>
  <c r="CA44" i="78"/>
  <c r="BZ44" i="78"/>
  <c r="BY44" i="78"/>
  <c r="BX44" i="78"/>
  <c r="BW44" i="78"/>
  <c r="BV44" i="78"/>
  <c r="BU44" i="78"/>
  <c r="BT44" i="78"/>
  <c r="BS44" i="78"/>
  <c r="BR44" i="78"/>
  <c r="BQ44" i="78"/>
  <c r="BP44" i="78"/>
  <c r="BO44" i="78"/>
  <c r="BN44" i="78"/>
  <c r="BM44" i="78"/>
  <c r="BL44" i="78"/>
  <c r="BK44" i="78"/>
  <c r="BJ44" i="78"/>
  <c r="BI44" i="78"/>
  <c r="BH44" i="78"/>
  <c r="BG44" i="78"/>
  <c r="BF44" i="78"/>
  <c r="BE44" i="78"/>
  <c r="BD44" i="78"/>
  <c r="BC44" i="78"/>
  <c r="BB44" i="78"/>
  <c r="BA44" i="78"/>
  <c r="AZ44" i="78"/>
  <c r="AY44" i="78"/>
  <c r="AX44" i="78"/>
  <c r="AW44" i="78"/>
  <c r="AV44" i="78"/>
  <c r="AU44" i="78"/>
  <c r="AT44" i="78"/>
  <c r="AS44" i="78"/>
  <c r="AR44" i="78"/>
  <c r="AQ44" i="78"/>
  <c r="AP44" i="78"/>
  <c r="AO44" i="78"/>
  <c r="AN44" i="78"/>
  <c r="AM44" i="78"/>
  <c r="AL44" i="78"/>
  <c r="AK44" i="78"/>
  <c r="AJ44" i="78"/>
  <c r="AI44" i="78"/>
  <c r="AH44" i="78"/>
  <c r="AG44" i="78"/>
  <c r="AF44" i="78"/>
  <c r="AE44" i="78"/>
  <c r="AD44" i="78"/>
  <c r="AC44" i="78"/>
  <c r="AB44" i="78"/>
  <c r="AA44" i="78"/>
  <c r="Z44" i="78"/>
  <c r="Y44" i="78"/>
  <c r="X44" i="78"/>
  <c r="W44" i="78"/>
  <c r="V44" i="78"/>
  <c r="U44" i="78"/>
  <c r="T44" i="78"/>
  <c r="S44" i="78"/>
  <c r="R44" i="78"/>
  <c r="Q44" i="78"/>
  <c r="P44" i="78"/>
  <c r="O44" i="78"/>
  <c r="N44" i="78"/>
  <c r="M44" i="78"/>
  <c r="L44" i="78"/>
  <c r="K44" i="78"/>
  <c r="J44" i="78"/>
  <c r="I44" i="78"/>
  <c r="H44" i="78"/>
  <c r="CJ43" i="78"/>
  <c r="CI43" i="78"/>
  <c r="CH43" i="78"/>
  <c r="CG43" i="78"/>
  <c r="CF43" i="78"/>
  <c r="CE43" i="78"/>
  <c r="CD43" i="78"/>
  <c r="CC43" i="78"/>
  <c r="CB43" i="78"/>
  <c r="CA43" i="78"/>
  <c r="BZ43" i="78"/>
  <c r="BY43" i="78"/>
  <c r="BX43" i="78"/>
  <c r="BW43" i="78"/>
  <c r="BV43" i="78"/>
  <c r="BU43" i="78"/>
  <c r="BT43" i="78"/>
  <c r="BS43" i="78"/>
  <c r="BR43" i="78"/>
  <c r="BQ43" i="78"/>
  <c r="BP43" i="78"/>
  <c r="BO43" i="78"/>
  <c r="BN43" i="78"/>
  <c r="BM43" i="78"/>
  <c r="BL43" i="78"/>
  <c r="BK43" i="78"/>
  <c r="BJ43" i="78"/>
  <c r="BI43" i="78"/>
  <c r="BH43" i="78"/>
  <c r="BG43" i="78"/>
  <c r="BF43" i="78"/>
  <c r="BE43" i="78"/>
  <c r="BD43" i="78"/>
  <c r="BC43" i="78"/>
  <c r="BB43" i="78"/>
  <c r="BA43" i="78"/>
  <c r="AZ43" i="78"/>
  <c r="AY43" i="78"/>
  <c r="AX43" i="78"/>
  <c r="AW43" i="78"/>
  <c r="AV43" i="78"/>
  <c r="AU43" i="78"/>
  <c r="AT43" i="78"/>
  <c r="AS43" i="78"/>
  <c r="AR43" i="78"/>
  <c r="AQ43" i="78"/>
  <c r="AP43" i="78"/>
  <c r="AO43" i="78"/>
  <c r="AN43" i="78"/>
  <c r="AM43" i="78"/>
  <c r="AL43" i="78"/>
  <c r="AK43" i="78"/>
  <c r="AJ43" i="78"/>
  <c r="AI43" i="78"/>
  <c r="AH43" i="78"/>
  <c r="AG43" i="78"/>
  <c r="AF43" i="78"/>
  <c r="AE43" i="78"/>
  <c r="AD43" i="78"/>
  <c r="AC43" i="78"/>
  <c r="AB43" i="78"/>
  <c r="AA43" i="78"/>
  <c r="Z43" i="78"/>
  <c r="Y43" i="78"/>
  <c r="X43" i="78"/>
  <c r="W43" i="78"/>
  <c r="V43" i="78"/>
  <c r="U43" i="78"/>
  <c r="T43" i="78"/>
  <c r="S43" i="78"/>
  <c r="R43" i="78"/>
  <c r="Q43" i="78"/>
  <c r="P43" i="78"/>
  <c r="O43" i="78"/>
  <c r="N43" i="78"/>
  <c r="M43" i="78"/>
  <c r="L43" i="78"/>
  <c r="K43" i="78"/>
  <c r="J43" i="78"/>
  <c r="I43" i="78"/>
  <c r="H43" i="78"/>
  <c r="CJ42" i="78"/>
  <c r="CI42" i="78"/>
  <c r="CH42" i="78"/>
  <c r="CG42" i="78"/>
  <c r="CF42" i="78"/>
  <c r="CE42" i="78"/>
  <c r="CD42" i="78"/>
  <c r="CC42" i="78"/>
  <c r="CB42" i="78"/>
  <c r="CA42" i="78"/>
  <c r="BZ42" i="78"/>
  <c r="BY42" i="78"/>
  <c r="BX42" i="78"/>
  <c r="BW42" i="78"/>
  <c r="BV42" i="78"/>
  <c r="BU42" i="78"/>
  <c r="BT42" i="78"/>
  <c r="BS42" i="78"/>
  <c r="BR42" i="78"/>
  <c r="BQ42" i="78"/>
  <c r="BP42" i="78"/>
  <c r="BO42" i="78"/>
  <c r="BN42" i="78"/>
  <c r="BM42" i="78"/>
  <c r="BL42" i="78"/>
  <c r="BK42" i="78"/>
  <c r="BJ42" i="78"/>
  <c r="BI42" i="78"/>
  <c r="BH42" i="78"/>
  <c r="BG42" i="78"/>
  <c r="BF42" i="78"/>
  <c r="BE42" i="78"/>
  <c r="BD42" i="78"/>
  <c r="BC42" i="78"/>
  <c r="BB42" i="78"/>
  <c r="BA42" i="78"/>
  <c r="AZ42" i="78"/>
  <c r="AY42" i="78"/>
  <c r="AX42" i="78"/>
  <c r="AW42" i="78"/>
  <c r="AV42" i="78"/>
  <c r="AU42" i="78"/>
  <c r="AT42" i="78"/>
  <c r="AS42" i="78"/>
  <c r="AR42" i="78"/>
  <c r="AQ42" i="78"/>
  <c r="AP42" i="78"/>
  <c r="AO42" i="78"/>
  <c r="AN42" i="78"/>
  <c r="AM42" i="78"/>
  <c r="AL42" i="78"/>
  <c r="AK42" i="78"/>
  <c r="AJ42" i="78"/>
  <c r="AI42" i="78"/>
  <c r="AH42" i="78"/>
  <c r="AG42" i="78"/>
  <c r="AF42" i="78"/>
  <c r="AE42" i="78"/>
  <c r="AD42" i="78"/>
  <c r="AC42" i="78"/>
  <c r="AB42" i="78"/>
  <c r="AA42" i="78"/>
  <c r="Z42" i="78"/>
  <c r="Y42" i="78"/>
  <c r="X42" i="78"/>
  <c r="W42" i="78"/>
  <c r="V42" i="78"/>
  <c r="U42" i="78"/>
  <c r="T42" i="78"/>
  <c r="S42" i="78"/>
  <c r="R42" i="78"/>
  <c r="Q42" i="78"/>
  <c r="P42" i="78"/>
  <c r="O42" i="78"/>
  <c r="N42" i="78"/>
  <c r="M42" i="78"/>
  <c r="L42" i="78"/>
  <c r="K42" i="78"/>
  <c r="J42" i="78"/>
  <c r="I42" i="78"/>
  <c r="H42" i="78"/>
  <c r="CJ142" i="77"/>
  <c r="CI142" i="77"/>
  <c r="CH142" i="77"/>
  <c r="CG142" i="77"/>
  <c r="CF142" i="77"/>
  <c r="CE142" i="77"/>
  <c r="CD142" i="77"/>
  <c r="CC142" i="77"/>
  <c r="CB142" i="77"/>
  <c r="CA142" i="77"/>
  <c r="BZ142" i="77"/>
  <c r="BY142" i="77"/>
  <c r="BX142" i="77"/>
  <c r="BW142" i="77"/>
  <c r="BV142" i="77"/>
  <c r="BU142" i="77"/>
  <c r="BT142" i="77"/>
  <c r="BS142" i="77"/>
  <c r="BR142" i="77"/>
  <c r="BQ142" i="77"/>
  <c r="BP142" i="77"/>
  <c r="BO142" i="77"/>
  <c r="BN142" i="77"/>
  <c r="BM142" i="77"/>
  <c r="BL142" i="77"/>
  <c r="BK142" i="77"/>
  <c r="BJ142" i="77"/>
  <c r="BI142" i="77"/>
  <c r="BH142" i="77"/>
  <c r="BG142" i="77"/>
  <c r="BF142" i="77"/>
  <c r="BE142" i="77"/>
  <c r="BD142" i="77"/>
  <c r="BC142" i="77"/>
  <c r="BB142" i="77"/>
  <c r="BA142" i="77"/>
  <c r="AZ142" i="77"/>
  <c r="AY142" i="77"/>
  <c r="AX142" i="77"/>
  <c r="AW142" i="77"/>
  <c r="AV142" i="77"/>
  <c r="AU142" i="77"/>
  <c r="AT142" i="77"/>
  <c r="AS142" i="77"/>
  <c r="AR142" i="77"/>
  <c r="AQ142" i="77"/>
  <c r="AP142" i="77"/>
  <c r="AO142" i="77"/>
  <c r="AN142" i="77"/>
  <c r="AM142" i="77"/>
  <c r="AL142" i="77"/>
  <c r="AK142" i="77"/>
  <c r="AJ142" i="77"/>
  <c r="AI142" i="77"/>
  <c r="AH142" i="77"/>
  <c r="AG142" i="77"/>
  <c r="AF142" i="77"/>
  <c r="AE142" i="77"/>
  <c r="AD142" i="77"/>
  <c r="AC142" i="77"/>
  <c r="AB142" i="77"/>
  <c r="AA142" i="77"/>
  <c r="Z142" i="77"/>
  <c r="Y142" i="77"/>
  <c r="X142" i="77"/>
  <c r="W142" i="77"/>
  <c r="V142" i="77"/>
  <c r="U142" i="77"/>
  <c r="T142" i="77"/>
  <c r="S142" i="77"/>
  <c r="R142" i="77"/>
  <c r="Q142" i="77"/>
  <c r="P142" i="77"/>
  <c r="O142" i="77"/>
  <c r="N142" i="77"/>
  <c r="M142" i="77"/>
  <c r="L142" i="77"/>
  <c r="K142" i="77"/>
  <c r="J142" i="77"/>
  <c r="I142" i="77"/>
  <c r="H142" i="77"/>
  <c r="CJ141" i="77"/>
  <c r="CI141" i="77"/>
  <c r="CH141" i="77"/>
  <c r="CG141" i="77"/>
  <c r="CF141" i="77"/>
  <c r="CE141" i="77"/>
  <c r="CD141" i="77"/>
  <c r="CC141" i="77"/>
  <c r="CB141" i="77"/>
  <c r="CA141" i="77"/>
  <c r="BZ141" i="77"/>
  <c r="BY141" i="77"/>
  <c r="BX141" i="77"/>
  <c r="BW141" i="77"/>
  <c r="BV141" i="77"/>
  <c r="BU141" i="77"/>
  <c r="BT141" i="77"/>
  <c r="BS141" i="77"/>
  <c r="BR141" i="77"/>
  <c r="BQ141" i="77"/>
  <c r="BP141" i="77"/>
  <c r="BO141" i="77"/>
  <c r="BN141" i="77"/>
  <c r="BM141" i="77"/>
  <c r="BL141" i="77"/>
  <c r="BK141" i="77"/>
  <c r="BJ141" i="77"/>
  <c r="BI141" i="77"/>
  <c r="BH141" i="77"/>
  <c r="BG141" i="77"/>
  <c r="BF141" i="77"/>
  <c r="BE141" i="77"/>
  <c r="BD141" i="77"/>
  <c r="BC141" i="77"/>
  <c r="BB141" i="77"/>
  <c r="BA141" i="77"/>
  <c r="AZ141" i="77"/>
  <c r="AY141" i="77"/>
  <c r="AX141" i="77"/>
  <c r="AW141" i="77"/>
  <c r="AV141" i="77"/>
  <c r="AU141" i="77"/>
  <c r="AT141" i="77"/>
  <c r="AS141" i="77"/>
  <c r="AR141" i="77"/>
  <c r="AQ141" i="77"/>
  <c r="AP141" i="77"/>
  <c r="AO141" i="77"/>
  <c r="AN141" i="77"/>
  <c r="AM141" i="77"/>
  <c r="AL141" i="77"/>
  <c r="AK141" i="77"/>
  <c r="AJ141" i="77"/>
  <c r="AI141" i="77"/>
  <c r="AH141" i="77"/>
  <c r="AG141" i="77"/>
  <c r="AF141" i="77"/>
  <c r="AE141" i="77"/>
  <c r="AD141" i="77"/>
  <c r="AC141" i="77"/>
  <c r="AB141" i="77"/>
  <c r="AA141" i="77"/>
  <c r="Z141" i="77"/>
  <c r="Y141" i="77"/>
  <c r="X141" i="77"/>
  <c r="W141" i="77"/>
  <c r="V141" i="77"/>
  <c r="U141" i="77"/>
  <c r="T141" i="77"/>
  <c r="S141" i="77"/>
  <c r="R141" i="77"/>
  <c r="Q141" i="77"/>
  <c r="P141" i="77"/>
  <c r="O141" i="77"/>
  <c r="N141" i="77"/>
  <c r="M141" i="77"/>
  <c r="L141" i="77"/>
  <c r="K141" i="77"/>
  <c r="J141" i="77"/>
  <c r="I141" i="77"/>
  <c r="H141" i="77"/>
  <c r="BZ138" i="77"/>
  <c r="BQ138" i="77"/>
  <c r="BP138" i="77"/>
  <c r="BD138" i="77"/>
  <c r="BB138" i="77"/>
  <c r="AV138" i="77"/>
  <c r="AG138" i="77"/>
  <c r="AD138" i="77"/>
  <c r="U138" i="77"/>
  <c r="L138" i="77"/>
  <c r="CJ137" i="77"/>
  <c r="CI137" i="77"/>
  <c r="CH137" i="77"/>
  <c r="CG137" i="77"/>
  <c r="CF137" i="77"/>
  <c r="CE137" i="77"/>
  <c r="CD137" i="77"/>
  <c r="CC137" i="77"/>
  <c r="CB137" i="77"/>
  <c r="CA137" i="77"/>
  <c r="BZ137" i="77"/>
  <c r="BY137" i="77"/>
  <c r="BX137" i="77"/>
  <c r="BW137" i="77"/>
  <c r="BV137" i="77"/>
  <c r="BU137" i="77"/>
  <c r="BT137" i="77"/>
  <c r="BS137" i="77"/>
  <c r="BR137" i="77"/>
  <c r="BQ137" i="77"/>
  <c r="BP137" i="77"/>
  <c r="BO137" i="77"/>
  <c r="BN137" i="77"/>
  <c r="BM137" i="77"/>
  <c r="BL137" i="77"/>
  <c r="BK137" i="77"/>
  <c r="BJ137" i="77"/>
  <c r="BI137" i="77"/>
  <c r="BH137" i="77"/>
  <c r="BG137" i="77"/>
  <c r="BF137" i="77"/>
  <c r="BE137" i="77"/>
  <c r="BD137" i="77"/>
  <c r="BC137" i="77"/>
  <c r="BB137" i="77"/>
  <c r="BA137" i="77"/>
  <c r="AZ137" i="77"/>
  <c r="AY137" i="77"/>
  <c r="AX137" i="77"/>
  <c r="AW137" i="77"/>
  <c r="AV137" i="77"/>
  <c r="AU137" i="77"/>
  <c r="AT137" i="77"/>
  <c r="AS137" i="77"/>
  <c r="AR137" i="77"/>
  <c r="AQ137" i="77"/>
  <c r="AP137" i="77"/>
  <c r="AO137" i="77"/>
  <c r="AN137" i="77"/>
  <c r="AM137" i="77"/>
  <c r="AL137" i="77"/>
  <c r="AK137" i="77"/>
  <c r="AJ137" i="77"/>
  <c r="AI137" i="77"/>
  <c r="AH137" i="77"/>
  <c r="AG137" i="77"/>
  <c r="AF137" i="77"/>
  <c r="AE137" i="77"/>
  <c r="AD137" i="77"/>
  <c r="AC137" i="77"/>
  <c r="AB137" i="77"/>
  <c r="AA137" i="77"/>
  <c r="Z137" i="77"/>
  <c r="Y137" i="77"/>
  <c r="X137" i="77"/>
  <c r="W137" i="77"/>
  <c r="V137" i="77"/>
  <c r="U137" i="77"/>
  <c r="T137" i="77"/>
  <c r="S137" i="77"/>
  <c r="R137" i="77"/>
  <c r="Q137" i="77"/>
  <c r="P137" i="77"/>
  <c r="O137" i="77"/>
  <c r="N137" i="77"/>
  <c r="M137" i="77"/>
  <c r="L137" i="77"/>
  <c r="K137" i="77"/>
  <c r="J137" i="77"/>
  <c r="I137" i="77"/>
  <c r="H137" i="77"/>
  <c r="CJ136" i="77"/>
  <c r="CI136" i="77"/>
  <c r="CH136" i="77"/>
  <c r="CG136" i="77"/>
  <c r="CF136" i="77"/>
  <c r="CE136" i="77"/>
  <c r="CD136" i="77"/>
  <c r="CC136" i="77"/>
  <c r="CB136" i="77"/>
  <c r="CA136" i="77"/>
  <c r="BZ136" i="77"/>
  <c r="BY136" i="77"/>
  <c r="BX136" i="77"/>
  <c r="BW136" i="77"/>
  <c r="BV136" i="77"/>
  <c r="BU136" i="77"/>
  <c r="BT136" i="77"/>
  <c r="BS136" i="77"/>
  <c r="BR136" i="77"/>
  <c r="BQ136" i="77"/>
  <c r="BP136" i="77"/>
  <c r="BO136" i="77"/>
  <c r="BN136" i="77"/>
  <c r="BM136" i="77"/>
  <c r="BL136" i="77"/>
  <c r="BK136" i="77"/>
  <c r="BJ136" i="77"/>
  <c r="BI136" i="77"/>
  <c r="BH136" i="77"/>
  <c r="BG136" i="77"/>
  <c r="BF136" i="77"/>
  <c r="BE136" i="77"/>
  <c r="BD136" i="77"/>
  <c r="BC136" i="77"/>
  <c r="BB136" i="77"/>
  <c r="BA136" i="77"/>
  <c r="AZ136" i="77"/>
  <c r="AY136" i="77"/>
  <c r="AX136" i="77"/>
  <c r="AW136" i="77"/>
  <c r="AV136" i="77"/>
  <c r="AU136" i="77"/>
  <c r="AT136" i="77"/>
  <c r="AS136" i="77"/>
  <c r="AR136" i="77"/>
  <c r="AQ136" i="77"/>
  <c r="AP136" i="77"/>
  <c r="AO136" i="77"/>
  <c r="AN136" i="77"/>
  <c r="AM136" i="77"/>
  <c r="AL136" i="77"/>
  <c r="AK136" i="77"/>
  <c r="AJ136" i="77"/>
  <c r="AI136" i="77"/>
  <c r="AH136" i="77"/>
  <c r="AG136" i="77"/>
  <c r="AF136" i="77"/>
  <c r="AE136" i="77"/>
  <c r="AD136" i="77"/>
  <c r="AC136" i="77"/>
  <c r="AB136" i="77"/>
  <c r="AA136" i="77"/>
  <c r="Z136" i="77"/>
  <c r="Y136" i="77"/>
  <c r="X136" i="77"/>
  <c r="W136" i="77"/>
  <c r="V136" i="77"/>
  <c r="U136" i="77"/>
  <c r="T136" i="77"/>
  <c r="S136" i="77"/>
  <c r="R136" i="77"/>
  <c r="Q136" i="77"/>
  <c r="P136" i="77"/>
  <c r="O136" i="77"/>
  <c r="N136" i="77"/>
  <c r="M136" i="77"/>
  <c r="L136" i="77"/>
  <c r="K136" i="77"/>
  <c r="J136" i="77"/>
  <c r="I136" i="77"/>
  <c r="H136" i="77"/>
  <c r="CJ129" i="77"/>
  <c r="CI129" i="77"/>
  <c r="CH129" i="77"/>
  <c r="CG129" i="77"/>
  <c r="CF129" i="77"/>
  <c r="CE129" i="77"/>
  <c r="CD129" i="77"/>
  <c r="CC129" i="77"/>
  <c r="CB129" i="77"/>
  <c r="CA129" i="77"/>
  <c r="BZ129" i="77"/>
  <c r="BY129" i="77"/>
  <c r="BX129" i="77"/>
  <c r="BW129" i="77"/>
  <c r="BV129" i="77"/>
  <c r="BU129" i="77"/>
  <c r="BT129" i="77"/>
  <c r="BS129" i="77"/>
  <c r="BR129" i="77"/>
  <c r="BQ129" i="77"/>
  <c r="BP129" i="77"/>
  <c r="BO129" i="77"/>
  <c r="BN129" i="77"/>
  <c r="BM129" i="77"/>
  <c r="BL129" i="77"/>
  <c r="BK129" i="77"/>
  <c r="BJ129" i="77"/>
  <c r="BI129" i="77"/>
  <c r="BH129" i="77"/>
  <c r="BG129" i="77"/>
  <c r="BF129" i="77"/>
  <c r="BE129" i="77"/>
  <c r="BD129" i="77"/>
  <c r="BC129" i="77"/>
  <c r="BB129" i="77"/>
  <c r="BA129" i="77"/>
  <c r="AZ129" i="77"/>
  <c r="AY129" i="77"/>
  <c r="AX129" i="77"/>
  <c r="AW129" i="77"/>
  <c r="AV129" i="77"/>
  <c r="AU129" i="77"/>
  <c r="AT129" i="77"/>
  <c r="AS129" i="77"/>
  <c r="AR129" i="77"/>
  <c r="AQ129" i="77"/>
  <c r="AP129" i="77"/>
  <c r="AO129" i="77"/>
  <c r="AN129" i="77"/>
  <c r="AM129" i="77"/>
  <c r="AL129" i="77"/>
  <c r="AK129" i="77"/>
  <c r="AJ129" i="77"/>
  <c r="AI129" i="77"/>
  <c r="AH129" i="77"/>
  <c r="AG129" i="77"/>
  <c r="AF129" i="77"/>
  <c r="AE129" i="77"/>
  <c r="AD129" i="77"/>
  <c r="AC129" i="77"/>
  <c r="AB129" i="77"/>
  <c r="AA129" i="77"/>
  <c r="Z129" i="77"/>
  <c r="Y129" i="77"/>
  <c r="X129" i="77"/>
  <c r="W129" i="77"/>
  <c r="V129" i="77"/>
  <c r="U129" i="77"/>
  <c r="T129" i="77"/>
  <c r="S129" i="77"/>
  <c r="R129" i="77"/>
  <c r="Q129" i="77"/>
  <c r="P129" i="77"/>
  <c r="O129" i="77"/>
  <c r="N129" i="77"/>
  <c r="M129" i="77"/>
  <c r="L129" i="77"/>
  <c r="K129" i="77"/>
  <c r="J129" i="77"/>
  <c r="I129" i="77"/>
  <c r="H129" i="77"/>
  <c r="I128" i="77"/>
  <c r="H128" i="77"/>
  <c r="I127" i="77"/>
  <c r="H127" i="77"/>
  <c r="CJ120" i="77"/>
  <c r="CI120" i="77"/>
  <c r="CH120" i="77"/>
  <c r="CG120" i="77"/>
  <c r="CF120" i="77"/>
  <c r="CE120" i="77"/>
  <c r="CD120" i="77"/>
  <c r="CC120" i="77"/>
  <c r="CB120" i="77"/>
  <c r="CA120" i="77"/>
  <c r="BZ120" i="77"/>
  <c r="BY120" i="77"/>
  <c r="BX120" i="77"/>
  <c r="BW120" i="77"/>
  <c r="BV120" i="77"/>
  <c r="BU120" i="77"/>
  <c r="BT120" i="77"/>
  <c r="BS120" i="77"/>
  <c r="BR120" i="77"/>
  <c r="BQ120" i="77"/>
  <c r="BP120" i="77"/>
  <c r="BO120" i="77"/>
  <c r="BN120" i="77"/>
  <c r="BM120" i="77"/>
  <c r="BL120" i="77"/>
  <c r="BK120" i="77"/>
  <c r="BJ120" i="77"/>
  <c r="BI120" i="77"/>
  <c r="BH120" i="77"/>
  <c r="BG120" i="77"/>
  <c r="BF120" i="77"/>
  <c r="BE120" i="77"/>
  <c r="BD120" i="77"/>
  <c r="BC120" i="77"/>
  <c r="BB120" i="77"/>
  <c r="BA120" i="77"/>
  <c r="AZ120" i="77"/>
  <c r="AY120" i="77"/>
  <c r="AX120" i="77"/>
  <c r="AW120" i="77"/>
  <c r="AV120" i="77"/>
  <c r="AU120" i="77"/>
  <c r="AT120" i="77"/>
  <c r="AS120" i="77"/>
  <c r="AR120" i="77"/>
  <c r="AQ120" i="77"/>
  <c r="AP120" i="77"/>
  <c r="AO120" i="77"/>
  <c r="AN120" i="77"/>
  <c r="AM120" i="77"/>
  <c r="AL120" i="77"/>
  <c r="AK120" i="77"/>
  <c r="AJ120" i="77"/>
  <c r="AI120" i="77"/>
  <c r="AH120" i="77"/>
  <c r="AG120" i="77"/>
  <c r="AF120" i="77"/>
  <c r="AE120" i="77"/>
  <c r="AD120" i="77"/>
  <c r="AC120" i="77"/>
  <c r="AB120" i="77"/>
  <c r="AA120" i="77"/>
  <c r="Z120" i="77"/>
  <c r="Y120" i="77"/>
  <c r="X120" i="77"/>
  <c r="W120" i="77"/>
  <c r="V120" i="77"/>
  <c r="U120" i="77"/>
  <c r="T120" i="77"/>
  <c r="S120" i="77"/>
  <c r="R120" i="77"/>
  <c r="Q120" i="77"/>
  <c r="P120" i="77"/>
  <c r="O120" i="77"/>
  <c r="N120" i="77"/>
  <c r="M120" i="77"/>
  <c r="L120" i="77"/>
  <c r="K120" i="77"/>
  <c r="J120" i="77"/>
  <c r="I120" i="77"/>
  <c r="H120" i="77"/>
  <c r="CJ119" i="77"/>
  <c r="CI119" i="77"/>
  <c r="CH119" i="77"/>
  <c r="CG119" i="77"/>
  <c r="CF119" i="77"/>
  <c r="CE119" i="77"/>
  <c r="CD119" i="77"/>
  <c r="CC119" i="77"/>
  <c r="CB119" i="77"/>
  <c r="CA119" i="77"/>
  <c r="BZ119" i="77"/>
  <c r="BY119" i="77"/>
  <c r="BX119" i="77"/>
  <c r="BW119" i="77"/>
  <c r="BV119" i="77"/>
  <c r="BU119" i="77"/>
  <c r="BT119" i="77"/>
  <c r="BS119" i="77"/>
  <c r="BR119" i="77"/>
  <c r="BQ119" i="77"/>
  <c r="BP119" i="77"/>
  <c r="BO119" i="77"/>
  <c r="BN119" i="77"/>
  <c r="BM119" i="77"/>
  <c r="BL119" i="77"/>
  <c r="BK119" i="77"/>
  <c r="BJ119" i="77"/>
  <c r="BI119" i="77"/>
  <c r="BH119" i="77"/>
  <c r="BG119" i="77"/>
  <c r="BF119" i="77"/>
  <c r="BE119" i="77"/>
  <c r="BD119" i="77"/>
  <c r="BC119" i="77"/>
  <c r="BB119" i="77"/>
  <c r="BA119" i="77"/>
  <c r="AZ119" i="77"/>
  <c r="AY119" i="77"/>
  <c r="AX119" i="77"/>
  <c r="AW119" i="77"/>
  <c r="AV119" i="77"/>
  <c r="AU119" i="77"/>
  <c r="AT119" i="77"/>
  <c r="AS119" i="77"/>
  <c r="AR119" i="77"/>
  <c r="AQ119" i="77"/>
  <c r="AP119" i="77"/>
  <c r="AO119" i="77"/>
  <c r="AN119" i="77"/>
  <c r="AM119" i="77"/>
  <c r="AL119" i="77"/>
  <c r="AK119" i="77"/>
  <c r="AJ119" i="77"/>
  <c r="AI119" i="77"/>
  <c r="AH119" i="77"/>
  <c r="AG119" i="77"/>
  <c r="AF119" i="77"/>
  <c r="AE119" i="77"/>
  <c r="AD119" i="77"/>
  <c r="AC119" i="77"/>
  <c r="AB119" i="77"/>
  <c r="AA119" i="77"/>
  <c r="Z119" i="77"/>
  <c r="Y119" i="77"/>
  <c r="X119" i="77"/>
  <c r="W119" i="77"/>
  <c r="V119" i="77"/>
  <c r="U119" i="77"/>
  <c r="T119" i="77"/>
  <c r="S119" i="77"/>
  <c r="R119" i="77"/>
  <c r="Q119" i="77"/>
  <c r="P119" i="77"/>
  <c r="O119" i="77"/>
  <c r="N119" i="77"/>
  <c r="M119" i="77"/>
  <c r="L119" i="77"/>
  <c r="K119" i="77"/>
  <c r="J119" i="77"/>
  <c r="I119" i="77"/>
  <c r="H119" i="77"/>
  <c r="CJ118" i="77"/>
  <c r="CI118" i="77"/>
  <c r="CH118" i="77"/>
  <c r="CG118" i="77"/>
  <c r="CF118" i="77"/>
  <c r="CE118" i="77"/>
  <c r="CD118" i="77"/>
  <c r="CC118" i="77"/>
  <c r="CB118" i="77"/>
  <c r="CA118" i="77"/>
  <c r="BZ118" i="77"/>
  <c r="BY118" i="77"/>
  <c r="BX118" i="77"/>
  <c r="BW118" i="77"/>
  <c r="BV118" i="77"/>
  <c r="BU118" i="77"/>
  <c r="BT118" i="77"/>
  <c r="BS118" i="77"/>
  <c r="BR118" i="77"/>
  <c r="BQ118" i="77"/>
  <c r="BP118" i="77"/>
  <c r="BO118" i="77"/>
  <c r="BN118" i="77"/>
  <c r="BM118" i="77"/>
  <c r="BL118" i="77"/>
  <c r="BK118" i="77"/>
  <c r="BJ118" i="77"/>
  <c r="BI118" i="77"/>
  <c r="BH118" i="77"/>
  <c r="BG118" i="77"/>
  <c r="BF118" i="77"/>
  <c r="BE118" i="77"/>
  <c r="BD118" i="77"/>
  <c r="BC118" i="77"/>
  <c r="BB118" i="77"/>
  <c r="BA118" i="77"/>
  <c r="AZ118" i="77"/>
  <c r="AY118" i="77"/>
  <c r="AX118" i="77"/>
  <c r="AW118" i="77"/>
  <c r="AV118" i="77"/>
  <c r="AU118" i="77"/>
  <c r="AT118" i="77"/>
  <c r="AS118" i="77"/>
  <c r="AR118" i="77"/>
  <c r="AQ118" i="77"/>
  <c r="AP118" i="77"/>
  <c r="AO118" i="77"/>
  <c r="AN118" i="77"/>
  <c r="AM118" i="77"/>
  <c r="AL118" i="77"/>
  <c r="AK118" i="77"/>
  <c r="AJ118" i="77"/>
  <c r="AI118" i="77"/>
  <c r="AH118" i="77"/>
  <c r="AG118" i="77"/>
  <c r="AF118" i="77"/>
  <c r="AE118" i="77"/>
  <c r="AD118" i="77"/>
  <c r="AC118" i="77"/>
  <c r="AB118" i="77"/>
  <c r="AA118" i="77"/>
  <c r="Z118" i="77"/>
  <c r="Y118" i="77"/>
  <c r="X118" i="77"/>
  <c r="W118" i="77"/>
  <c r="V118" i="77"/>
  <c r="U118" i="77"/>
  <c r="T118" i="77"/>
  <c r="S118" i="77"/>
  <c r="R118" i="77"/>
  <c r="Q118" i="77"/>
  <c r="P118" i="77"/>
  <c r="O118" i="77"/>
  <c r="N118" i="77"/>
  <c r="M118" i="77"/>
  <c r="L118" i="77"/>
  <c r="K118" i="77"/>
  <c r="J118" i="77"/>
  <c r="I118" i="77"/>
  <c r="H118" i="77"/>
  <c r="CJ112" i="77"/>
  <c r="CJ143" i="77" s="1"/>
  <c r="CI112" i="77"/>
  <c r="CI143" i="77" s="1"/>
  <c r="CH112" i="77"/>
  <c r="CH143" i="77" s="1"/>
  <c r="CG112" i="77"/>
  <c r="CG143" i="77" s="1"/>
  <c r="CF112" i="77"/>
  <c r="CF143" i="77" s="1"/>
  <c r="CE112" i="77"/>
  <c r="CE143" i="77" s="1"/>
  <c r="CD112" i="77"/>
  <c r="CD143" i="77" s="1"/>
  <c r="CC112" i="77"/>
  <c r="CC143" i="77" s="1"/>
  <c r="CB112" i="77"/>
  <c r="CB143" i="77" s="1"/>
  <c r="CA112" i="77"/>
  <c r="CA143" i="77" s="1"/>
  <c r="BZ112" i="77"/>
  <c r="BZ143" i="77" s="1"/>
  <c r="BY112" i="77"/>
  <c r="BY143" i="77" s="1"/>
  <c r="BX112" i="77"/>
  <c r="BX143" i="77" s="1"/>
  <c r="BW112" i="77"/>
  <c r="BW143" i="77" s="1"/>
  <c r="BV112" i="77"/>
  <c r="BV143" i="77" s="1"/>
  <c r="BU112" i="77"/>
  <c r="BU143" i="77" s="1"/>
  <c r="BT112" i="77"/>
  <c r="BT143" i="77" s="1"/>
  <c r="BS112" i="77"/>
  <c r="BS143" i="77" s="1"/>
  <c r="BR112" i="77"/>
  <c r="BR143" i="77" s="1"/>
  <c r="BQ112" i="77"/>
  <c r="BQ143" i="77" s="1"/>
  <c r="BP112" i="77"/>
  <c r="BP143" i="77" s="1"/>
  <c r="BO112" i="77"/>
  <c r="BO143" i="77" s="1"/>
  <c r="BN112" i="77"/>
  <c r="BN143" i="77" s="1"/>
  <c r="BM112" i="77"/>
  <c r="BM143" i="77" s="1"/>
  <c r="BL112" i="77"/>
  <c r="BL143" i="77" s="1"/>
  <c r="BK112" i="77"/>
  <c r="BK143" i="77" s="1"/>
  <c r="BJ112" i="77"/>
  <c r="BJ143" i="77" s="1"/>
  <c r="BI112" i="77"/>
  <c r="BI143" i="77" s="1"/>
  <c r="BH112" i="77"/>
  <c r="BH143" i="77" s="1"/>
  <c r="BG112" i="77"/>
  <c r="BG143" i="77" s="1"/>
  <c r="BF112" i="77"/>
  <c r="BF143" i="77" s="1"/>
  <c r="BE112" i="77"/>
  <c r="BE143" i="77" s="1"/>
  <c r="BD112" i="77"/>
  <c r="BD143" i="77" s="1"/>
  <c r="BC112" i="77"/>
  <c r="BC143" i="77" s="1"/>
  <c r="BB112" i="77"/>
  <c r="BB143" i="77" s="1"/>
  <c r="BA112" i="77"/>
  <c r="BA143" i="77" s="1"/>
  <c r="AZ112" i="77"/>
  <c r="AZ143" i="77" s="1"/>
  <c r="AY112" i="77"/>
  <c r="AY143" i="77" s="1"/>
  <c r="AX112" i="77"/>
  <c r="AX143" i="77" s="1"/>
  <c r="AW112" i="77"/>
  <c r="AW143" i="77" s="1"/>
  <c r="AV112" i="77"/>
  <c r="AV143" i="77" s="1"/>
  <c r="AU112" i="77"/>
  <c r="AU143" i="77" s="1"/>
  <c r="AT112" i="77"/>
  <c r="AT143" i="77" s="1"/>
  <c r="AS112" i="77"/>
  <c r="AS143" i="77" s="1"/>
  <c r="AR112" i="77"/>
  <c r="AR143" i="77" s="1"/>
  <c r="AQ112" i="77"/>
  <c r="AQ143" i="77" s="1"/>
  <c r="AP112" i="77"/>
  <c r="AP143" i="77" s="1"/>
  <c r="AO112" i="77"/>
  <c r="AO143" i="77" s="1"/>
  <c r="AN112" i="77"/>
  <c r="AN143" i="77" s="1"/>
  <c r="AM112" i="77"/>
  <c r="AM143" i="77" s="1"/>
  <c r="AL112" i="77"/>
  <c r="AL143" i="77" s="1"/>
  <c r="AK112" i="77"/>
  <c r="AK143" i="77" s="1"/>
  <c r="AJ112" i="77"/>
  <c r="AJ143" i="77" s="1"/>
  <c r="AI112" i="77"/>
  <c r="AI143" i="77" s="1"/>
  <c r="AH112" i="77"/>
  <c r="AH143" i="77" s="1"/>
  <c r="AG112" i="77"/>
  <c r="AG143" i="77" s="1"/>
  <c r="AF112" i="77"/>
  <c r="AF143" i="77" s="1"/>
  <c r="AE112" i="77"/>
  <c r="AE143" i="77" s="1"/>
  <c r="AD112" i="77"/>
  <c r="AD143" i="77" s="1"/>
  <c r="AC112" i="77"/>
  <c r="AC143" i="77" s="1"/>
  <c r="AB112" i="77"/>
  <c r="AB143" i="77" s="1"/>
  <c r="AA112" i="77"/>
  <c r="AA143" i="77" s="1"/>
  <c r="Z112" i="77"/>
  <c r="Z143" i="77" s="1"/>
  <c r="Y112" i="77"/>
  <c r="Y143" i="77" s="1"/>
  <c r="X112" i="77"/>
  <c r="X143" i="77" s="1"/>
  <c r="W112" i="77"/>
  <c r="W143" i="77" s="1"/>
  <c r="V112" i="77"/>
  <c r="V143" i="77" s="1"/>
  <c r="U112" i="77"/>
  <c r="U143" i="77" s="1"/>
  <c r="T112" i="77"/>
  <c r="T143" i="77" s="1"/>
  <c r="S112" i="77"/>
  <c r="S143" i="77" s="1"/>
  <c r="R112" i="77"/>
  <c r="R143" i="77" s="1"/>
  <c r="Q112" i="77"/>
  <c r="Q143" i="77" s="1"/>
  <c r="P112" i="77"/>
  <c r="P143" i="77" s="1"/>
  <c r="O112" i="77"/>
  <c r="O143" i="77" s="1"/>
  <c r="N112" i="77"/>
  <c r="N143" i="77" s="1"/>
  <c r="M112" i="77"/>
  <c r="M143" i="77" s="1"/>
  <c r="L112" i="77"/>
  <c r="L143" i="77" s="1"/>
  <c r="K112" i="77"/>
  <c r="K143" i="77" s="1"/>
  <c r="J112" i="77"/>
  <c r="J143" i="77" s="1"/>
  <c r="I112" i="77"/>
  <c r="I143" i="77" s="1"/>
  <c r="H112" i="77"/>
  <c r="H143" i="77" s="1"/>
  <c r="CJ110" i="77"/>
  <c r="CI110" i="77"/>
  <c r="CH110" i="77"/>
  <c r="CG110" i="77"/>
  <c r="CF110" i="77"/>
  <c r="CE110" i="77"/>
  <c r="CD110" i="77"/>
  <c r="CC110" i="77"/>
  <c r="CB110" i="77"/>
  <c r="CA110" i="77"/>
  <c r="BZ110" i="77"/>
  <c r="BY110" i="77"/>
  <c r="BX110" i="77"/>
  <c r="BW110" i="77"/>
  <c r="BV110" i="77"/>
  <c r="BU110" i="77"/>
  <c r="BT110" i="77"/>
  <c r="BS110" i="77"/>
  <c r="BR110" i="77"/>
  <c r="BQ110" i="77"/>
  <c r="BP110" i="77"/>
  <c r="BO110" i="77"/>
  <c r="BN110" i="77"/>
  <c r="BM110" i="77"/>
  <c r="BL110" i="77"/>
  <c r="BK110" i="77"/>
  <c r="BJ110" i="77"/>
  <c r="BI110" i="77"/>
  <c r="BH110" i="77"/>
  <c r="BG110" i="77"/>
  <c r="BF110" i="77"/>
  <c r="BE110" i="77"/>
  <c r="BD110" i="77"/>
  <c r="BC110" i="77"/>
  <c r="BB110" i="77"/>
  <c r="BA110" i="77"/>
  <c r="AZ110" i="77"/>
  <c r="AY110" i="77"/>
  <c r="AX110" i="77"/>
  <c r="AW110" i="77"/>
  <c r="AV110" i="77"/>
  <c r="AU110" i="77"/>
  <c r="AT110" i="77"/>
  <c r="AS110" i="77"/>
  <c r="AR110" i="77"/>
  <c r="AQ110" i="77"/>
  <c r="AP110" i="77"/>
  <c r="AO110" i="77"/>
  <c r="AN110" i="77"/>
  <c r="AM110" i="77"/>
  <c r="AL110" i="77"/>
  <c r="AK110" i="77"/>
  <c r="AJ110" i="77"/>
  <c r="AI110" i="77"/>
  <c r="AH110" i="77"/>
  <c r="AG110" i="77"/>
  <c r="AF110" i="77"/>
  <c r="AE110" i="77"/>
  <c r="AD110" i="77"/>
  <c r="AC110" i="77"/>
  <c r="AB110" i="77"/>
  <c r="AA110" i="77"/>
  <c r="Z110" i="77"/>
  <c r="Y110" i="77"/>
  <c r="X110" i="77"/>
  <c r="W110" i="77"/>
  <c r="V110" i="77"/>
  <c r="U110" i="77"/>
  <c r="T110" i="77"/>
  <c r="S110" i="77"/>
  <c r="R110" i="77"/>
  <c r="Q110" i="77"/>
  <c r="P110" i="77"/>
  <c r="O110" i="77"/>
  <c r="N110" i="77"/>
  <c r="M110" i="77"/>
  <c r="L110" i="77"/>
  <c r="K110" i="77"/>
  <c r="J110" i="77"/>
  <c r="I110" i="77"/>
  <c r="H110" i="77"/>
  <c r="CJ109" i="77"/>
  <c r="CJ132" i="77" s="1"/>
  <c r="CI109" i="77"/>
  <c r="CI132" i="77" s="1"/>
  <c r="CH109" i="77"/>
  <c r="CG109" i="77"/>
  <c r="CF109" i="77"/>
  <c r="CF132" i="77" s="1"/>
  <c r="CE109" i="77"/>
  <c r="CD109" i="77"/>
  <c r="CD132" i="77" s="1"/>
  <c r="CC109" i="77"/>
  <c r="CC132" i="77" s="1"/>
  <c r="CB109" i="77"/>
  <c r="CB132" i="77" s="1"/>
  <c r="CA109" i="77"/>
  <c r="BZ109" i="77"/>
  <c r="BZ132" i="77" s="1"/>
  <c r="BY109" i="77"/>
  <c r="BY132" i="77" s="1"/>
  <c r="BX109" i="77"/>
  <c r="BW109" i="77"/>
  <c r="BW132" i="77" s="1"/>
  <c r="BV109" i="77"/>
  <c r="BU109" i="77"/>
  <c r="BU132" i="77" s="1"/>
  <c r="BT109" i="77"/>
  <c r="BT132" i="77" s="1"/>
  <c r="BS109" i="77"/>
  <c r="BS132" i="77" s="1"/>
  <c r="BR109" i="77"/>
  <c r="BQ109" i="77"/>
  <c r="BQ132" i="77" s="1"/>
  <c r="BP109" i="77"/>
  <c r="BP132" i="77" s="1"/>
  <c r="BO109" i="77"/>
  <c r="BN109" i="77"/>
  <c r="BN132" i="77" s="1"/>
  <c r="BM109" i="77"/>
  <c r="BL109" i="77"/>
  <c r="BK109" i="77"/>
  <c r="BK132" i="77" s="1"/>
  <c r="BJ109" i="77"/>
  <c r="BI109" i="77"/>
  <c r="BH109" i="77"/>
  <c r="BG109" i="77"/>
  <c r="BG132" i="77" s="1"/>
  <c r="BF109" i="77"/>
  <c r="BE109" i="77"/>
  <c r="BE132" i="77" s="1"/>
  <c r="BD109" i="77"/>
  <c r="BD132" i="77" s="1"/>
  <c r="BC109" i="77"/>
  <c r="BB109" i="77"/>
  <c r="BB132" i="77" s="1"/>
  <c r="BA109" i="77"/>
  <c r="BA132" i="77" s="1"/>
  <c r="AZ109" i="77"/>
  <c r="AY109" i="77"/>
  <c r="AY132" i="77" s="1"/>
  <c r="AX109" i="77"/>
  <c r="AW109" i="77"/>
  <c r="AW132" i="77" s="1"/>
  <c r="AV109" i="77"/>
  <c r="AU109" i="77"/>
  <c r="AT109" i="77"/>
  <c r="AT132" i="77" s="1"/>
  <c r="AS109" i="77"/>
  <c r="AS132" i="77" s="1"/>
  <c r="AR109" i="77"/>
  <c r="AR132" i="77" s="1"/>
  <c r="AQ109" i="77"/>
  <c r="AQ132" i="77" s="1"/>
  <c r="AP109" i="77"/>
  <c r="AP132" i="77" s="1"/>
  <c r="AO109" i="77"/>
  <c r="AO132" i="77" s="1"/>
  <c r="AN109" i="77"/>
  <c r="AM109" i="77"/>
  <c r="AM132" i="77" s="1"/>
  <c r="AL109" i="77"/>
  <c r="AK109" i="77"/>
  <c r="AJ109" i="77"/>
  <c r="AJ132" i="77" s="1"/>
  <c r="AI109" i="77"/>
  <c r="AH109" i="77"/>
  <c r="AG109" i="77"/>
  <c r="AG132" i="77" s="1"/>
  <c r="AF109" i="77"/>
  <c r="AF132" i="77" s="1"/>
  <c r="AE109" i="77"/>
  <c r="AD109" i="77"/>
  <c r="AD132" i="77" s="1"/>
  <c r="AC109" i="77"/>
  <c r="AB109" i="77"/>
  <c r="AB132" i="77" s="1"/>
  <c r="AA109" i="77"/>
  <c r="AA132" i="77" s="1"/>
  <c r="Z109" i="77"/>
  <c r="Y109" i="77"/>
  <c r="X109" i="77"/>
  <c r="X132" i="77" s="1"/>
  <c r="W109" i="77"/>
  <c r="W132" i="77" s="1"/>
  <c r="V109" i="77"/>
  <c r="U109" i="77"/>
  <c r="U132" i="77" s="1"/>
  <c r="T109" i="77"/>
  <c r="T132" i="77" s="1"/>
  <c r="S109" i="77"/>
  <c r="R109" i="77"/>
  <c r="R132" i="77" s="1"/>
  <c r="Q109" i="77"/>
  <c r="Q132" i="77" s="1"/>
  <c r="P109" i="77"/>
  <c r="O109" i="77"/>
  <c r="O132" i="77" s="1"/>
  <c r="N109" i="77"/>
  <c r="M109" i="77"/>
  <c r="L109" i="77"/>
  <c r="K109" i="77"/>
  <c r="J109" i="77"/>
  <c r="J132" i="77" s="1"/>
  <c r="I109" i="77"/>
  <c r="I132" i="77" s="1"/>
  <c r="H109" i="77"/>
  <c r="H132" i="77" s="1"/>
  <c r="CJ108" i="77"/>
  <c r="CI108" i="77"/>
  <c r="CH108" i="77"/>
  <c r="CG108" i="77"/>
  <c r="CF108" i="77"/>
  <c r="CE108" i="77"/>
  <c r="CD108" i="77"/>
  <c r="CC108" i="77"/>
  <c r="CB108" i="77"/>
  <c r="CA108" i="77"/>
  <c r="BZ108" i="77"/>
  <c r="BY108" i="77"/>
  <c r="BX108" i="77"/>
  <c r="BW108" i="77"/>
  <c r="BV108" i="77"/>
  <c r="BU108" i="77"/>
  <c r="BT108" i="77"/>
  <c r="BS108" i="77"/>
  <c r="BR108" i="77"/>
  <c r="BQ108" i="77"/>
  <c r="BP108" i="77"/>
  <c r="BO108" i="77"/>
  <c r="BN108" i="77"/>
  <c r="BM108" i="77"/>
  <c r="BL108" i="77"/>
  <c r="BK108" i="77"/>
  <c r="BJ108" i="77"/>
  <c r="BI108" i="77"/>
  <c r="BH108" i="77"/>
  <c r="BG108" i="77"/>
  <c r="BF108" i="77"/>
  <c r="BE108" i="77"/>
  <c r="BD108" i="77"/>
  <c r="BC108" i="77"/>
  <c r="BB108" i="77"/>
  <c r="BA108" i="77"/>
  <c r="AZ108" i="77"/>
  <c r="AY108" i="77"/>
  <c r="AX108" i="77"/>
  <c r="AW108" i="77"/>
  <c r="AV108" i="77"/>
  <c r="AU108" i="77"/>
  <c r="AT108" i="77"/>
  <c r="AS108" i="77"/>
  <c r="AR108" i="77"/>
  <c r="AQ108" i="77"/>
  <c r="AP108" i="77"/>
  <c r="AO108" i="77"/>
  <c r="AN108" i="77"/>
  <c r="AM108" i="77"/>
  <c r="AL108" i="77"/>
  <c r="AK108" i="77"/>
  <c r="AJ108" i="77"/>
  <c r="AI108" i="77"/>
  <c r="AH108" i="77"/>
  <c r="AG108" i="77"/>
  <c r="AF108" i="77"/>
  <c r="AE108" i="77"/>
  <c r="AD108" i="77"/>
  <c r="AC108" i="77"/>
  <c r="AB108" i="77"/>
  <c r="AA108" i="77"/>
  <c r="Z108" i="77"/>
  <c r="Y108" i="77"/>
  <c r="X108" i="77"/>
  <c r="W108" i="77"/>
  <c r="V108" i="77"/>
  <c r="U108" i="77"/>
  <c r="T108" i="77"/>
  <c r="S108" i="77"/>
  <c r="R108" i="77"/>
  <c r="Q108" i="77"/>
  <c r="P108" i="77"/>
  <c r="O108" i="77"/>
  <c r="N108" i="77"/>
  <c r="M108" i="77"/>
  <c r="L108" i="77"/>
  <c r="K108" i="77"/>
  <c r="J108" i="77"/>
  <c r="I108" i="77"/>
  <c r="H108" i="77"/>
  <c r="CJ106" i="77"/>
  <c r="CI106" i="77"/>
  <c r="CH106" i="77"/>
  <c r="CG106" i="77"/>
  <c r="CF106" i="77"/>
  <c r="CE106" i="77"/>
  <c r="CD106" i="77"/>
  <c r="CC106" i="77"/>
  <c r="CB106" i="77"/>
  <c r="CA106" i="77"/>
  <c r="BZ106" i="77"/>
  <c r="BY106" i="77"/>
  <c r="BX106" i="77"/>
  <c r="BW106" i="77"/>
  <c r="BV106" i="77"/>
  <c r="BU106" i="77"/>
  <c r="BT106" i="77"/>
  <c r="BS106" i="77"/>
  <c r="BR106" i="77"/>
  <c r="BQ106" i="77"/>
  <c r="BP106" i="77"/>
  <c r="BO106" i="77"/>
  <c r="BN106" i="77"/>
  <c r="BM106" i="77"/>
  <c r="BL106" i="77"/>
  <c r="BK106" i="77"/>
  <c r="BJ106" i="77"/>
  <c r="BI106" i="77"/>
  <c r="BH106" i="77"/>
  <c r="BG106" i="77"/>
  <c r="BF106" i="77"/>
  <c r="BE106" i="77"/>
  <c r="BD106" i="77"/>
  <c r="BC106" i="77"/>
  <c r="BB106" i="77"/>
  <c r="BA106" i="77"/>
  <c r="AZ106" i="77"/>
  <c r="AY106" i="77"/>
  <c r="AX106" i="77"/>
  <c r="AW106" i="77"/>
  <c r="AV106" i="77"/>
  <c r="AU106" i="77"/>
  <c r="AT106" i="77"/>
  <c r="AS106" i="77"/>
  <c r="AR106" i="77"/>
  <c r="AQ106" i="77"/>
  <c r="AP106" i="77"/>
  <c r="AO106" i="77"/>
  <c r="AN106" i="77"/>
  <c r="Q106" i="77"/>
  <c r="P106" i="77"/>
  <c r="O106" i="77"/>
  <c r="N106" i="77"/>
  <c r="M106" i="77"/>
  <c r="L106" i="77"/>
  <c r="K106" i="77"/>
  <c r="J106" i="77"/>
  <c r="I106" i="77"/>
  <c r="H106" i="77"/>
  <c r="CJ138" i="77"/>
  <c r="CI138" i="77"/>
  <c r="CH138" i="77"/>
  <c r="CG138" i="77"/>
  <c r="CF138" i="77"/>
  <c r="CE138" i="77"/>
  <c r="CD138" i="77"/>
  <c r="CC138" i="77"/>
  <c r="CB138" i="77"/>
  <c r="CA138" i="77"/>
  <c r="BY138" i="77"/>
  <c r="BX138" i="77"/>
  <c r="BW138" i="77"/>
  <c r="BV138" i="77"/>
  <c r="BU138" i="77"/>
  <c r="BT138" i="77"/>
  <c r="BS138" i="77"/>
  <c r="BR138" i="77"/>
  <c r="BO138" i="77"/>
  <c r="BN138" i="77"/>
  <c r="BM138" i="77"/>
  <c r="BL138" i="77"/>
  <c r="BK138" i="77"/>
  <c r="BJ138" i="77"/>
  <c r="BI138" i="77"/>
  <c r="BH138" i="77"/>
  <c r="BG138" i="77"/>
  <c r="BF138" i="77"/>
  <c r="BE138" i="77"/>
  <c r="BC138" i="77"/>
  <c r="BA138" i="77"/>
  <c r="AZ138" i="77"/>
  <c r="AY138" i="77"/>
  <c r="AX138" i="77"/>
  <c r="AW138" i="77"/>
  <c r="AU138" i="77"/>
  <c r="AT138" i="77"/>
  <c r="AS138" i="77"/>
  <c r="AR138" i="77"/>
  <c r="AQ138" i="77"/>
  <c r="AP138" i="77"/>
  <c r="AO138" i="77"/>
  <c r="AN138" i="77"/>
  <c r="AM138" i="77"/>
  <c r="AL138" i="77"/>
  <c r="AK138" i="77"/>
  <c r="AJ138" i="77"/>
  <c r="AI138" i="77"/>
  <c r="AH138" i="77"/>
  <c r="AF138" i="77"/>
  <c r="AE138" i="77"/>
  <c r="AC138" i="77"/>
  <c r="AB138" i="77"/>
  <c r="AA138" i="77"/>
  <c r="Z138" i="77"/>
  <c r="Y138" i="77"/>
  <c r="X138" i="77"/>
  <c r="W138" i="77"/>
  <c r="V138" i="77"/>
  <c r="T138" i="77"/>
  <c r="S138" i="77"/>
  <c r="R138" i="77"/>
  <c r="Q138" i="77"/>
  <c r="P138" i="77"/>
  <c r="O138" i="77"/>
  <c r="N138" i="77"/>
  <c r="M138" i="77"/>
  <c r="K138" i="77"/>
  <c r="J138" i="77"/>
  <c r="I138" i="77"/>
  <c r="H138" i="77"/>
  <c r="CJ85" i="77"/>
  <c r="CI85" i="77"/>
  <c r="CI122" i="77" s="1"/>
  <c r="CH85" i="77"/>
  <c r="CG85" i="77"/>
  <c r="CG122" i="77" s="1"/>
  <c r="CF85" i="77"/>
  <c r="CE85" i="77"/>
  <c r="CD85" i="77"/>
  <c r="CD122" i="77" s="1"/>
  <c r="CC85" i="77"/>
  <c r="CB85" i="77"/>
  <c r="CA85" i="77"/>
  <c r="BZ85" i="77"/>
  <c r="BZ123" i="77" s="1"/>
  <c r="BY85" i="77"/>
  <c r="BX85" i="77"/>
  <c r="BW85" i="77"/>
  <c r="BW122" i="77" s="1"/>
  <c r="BV85" i="77"/>
  <c r="BV131" i="77" s="1"/>
  <c r="BU85" i="77"/>
  <c r="BU122" i="77" s="1"/>
  <c r="BT85" i="77"/>
  <c r="BS85" i="77"/>
  <c r="BR85" i="77"/>
  <c r="BR123" i="77" s="1"/>
  <c r="BQ85" i="77"/>
  <c r="BP85" i="77"/>
  <c r="BO85" i="77"/>
  <c r="BO123" i="77" s="1"/>
  <c r="BN85" i="77"/>
  <c r="BN122" i="77" s="1"/>
  <c r="BM85" i="77"/>
  <c r="BL85" i="77"/>
  <c r="BL131" i="77" s="1"/>
  <c r="BK85" i="77"/>
  <c r="BJ85" i="77"/>
  <c r="BI85" i="77"/>
  <c r="BI122" i="77" s="1"/>
  <c r="BH85" i="77"/>
  <c r="BG85" i="77"/>
  <c r="BF85" i="77"/>
  <c r="BE85" i="77"/>
  <c r="BD85" i="77"/>
  <c r="BD122" i="77" s="1"/>
  <c r="BC85" i="77"/>
  <c r="BB85" i="77"/>
  <c r="BB123" i="77" s="1"/>
  <c r="BA85" i="77"/>
  <c r="AZ85" i="77"/>
  <c r="AY85" i="77"/>
  <c r="AY122" i="77" s="1"/>
  <c r="AX85" i="77"/>
  <c r="AW85" i="77"/>
  <c r="AW122" i="77" s="1"/>
  <c r="AV85" i="77"/>
  <c r="AU85" i="77"/>
  <c r="AU123" i="77" s="1"/>
  <c r="AT85" i="77"/>
  <c r="AS85" i="77"/>
  <c r="AR85" i="77"/>
  <c r="AR122" i="77" s="1"/>
  <c r="AQ85" i="77"/>
  <c r="AP85" i="77"/>
  <c r="AP123" i="77" s="1"/>
  <c r="AO85" i="77"/>
  <c r="AO131" i="77" s="1"/>
  <c r="AN85" i="77"/>
  <c r="AM85" i="77"/>
  <c r="AM131" i="77" s="1"/>
  <c r="AL85" i="77"/>
  <c r="AK85" i="77"/>
  <c r="AK122" i="77" s="1"/>
  <c r="AJ85" i="77"/>
  <c r="AI85" i="77"/>
  <c r="AI123" i="77" s="1"/>
  <c r="AH85" i="77"/>
  <c r="AH123" i="77" s="1"/>
  <c r="AG85" i="77"/>
  <c r="AF85" i="77"/>
  <c r="AE85" i="77"/>
  <c r="AD85" i="77"/>
  <c r="AD122" i="77" s="1"/>
  <c r="AC85" i="77"/>
  <c r="AC131" i="77" s="1"/>
  <c r="AB85" i="77"/>
  <c r="AA85" i="77"/>
  <c r="Z85" i="77"/>
  <c r="Z131" i="77" s="1"/>
  <c r="Y85" i="77"/>
  <c r="Y122" i="77" s="1"/>
  <c r="X85" i="77"/>
  <c r="W85" i="77"/>
  <c r="V85" i="77"/>
  <c r="V122" i="77" s="1"/>
  <c r="U85" i="77"/>
  <c r="T85" i="77"/>
  <c r="T122" i="77" s="1"/>
  <c r="S85" i="77"/>
  <c r="R85" i="77"/>
  <c r="R123" i="77" s="1"/>
  <c r="Q85" i="77"/>
  <c r="P85" i="77"/>
  <c r="P131" i="77" s="1"/>
  <c r="O85" i="77"/>
  <c r="N85" i="77"/>
  <c r="M85" i="77"/>
  <c r="M122" i="77" s="1"/>
  <c r="L85" i="77"/>
  <c r="K85" i="77"/>
  <c r="J85" i="77"/>
  <c r="I85" i="77"/>
  <c r="H85" i="77"/>
  <c r="CJ84" i="77"/>
  <c r="CI84" i="77"/>
  <c r="CH84" i="77"/>
  <c r="CG84" i="77"/>
  <c r="CF84" i="77"/>
  <c r="CE84" i="77"/>
  <c r="CD84" i="77"/>
  <c r="CC84" i="77"/>
  <c r="CB84" i="77"/>
  <c r="CA84" i="77"/>
  <c r="BZ84" i="77"/>
  <c r="BY84" i="77"/>
  <c r="BX84" i="77"/>
  <c r="BW84" i="77"/>
  <c r="BV84" i="77"/>
  <c r="BU84" i="77"/>
  <c r="BT84" i="77"/>
  <c r="BS84" i="77"/>
  <c r="BR84" i="77"/>
  <c r="BQ84" i="77"/>
  <c r="BP84" i="77"/>
  <c r="BO84" i="77"/>
  <c r="BN84" i="77"/>
  <c r="BM84" i="77"/>
  <c r="BL84" i="77"/>
  <c r="BK84" i="77"/>
  <c r="BJ84" i="77"/>
  <c r="BI84" i="77"/>
  <c r="BH84" i="77"/>
  <c r="BG84" i="77"/>
  <c r="BF84" i="77"/>
  <c r="BE84" i="77"/>
  <c r="BD84" i="77"/>
  <c r="BC84" i="77"/>
  <c r="BB84" i="77"/>
  <c r="BA84" i="77"/>
  <c r="AZ84" i="77"/>
  <c r="AY84" i="77"/>
  <c r="AX84" i="77"/>
  <c r="AW84" i="77"/>
  <c r="AV84" i="77"/>
  <c r="AU84" i="77"/>
  <c r="AT84" i="77"/>
  <c r="AS84" i="77"/>
  <c r="AR84" i="77"/>
  <c r="AQ84" i="77"/>
  <c r="AP84" i="77"/>
  <c r="AO84" i="77"/>
  <c r="AN84" i="77"/>
  <c r="AM84" i="77"/>
  <c r="AL84" i="77"/>
  <c r="AK84" i="77"/>
  <c r="AJ84" i="77"/>
  <c r="AI84" i="77"/>
  <c r="AH84" i="77"/>
  <c r="AG84" i="77"/>
  <c r="AF84" i="77"/>
  <c r="AE84" i="77"/>
  <c r="AD84" i="77"/>
  <c r="AC84" i="77"/>
  <c r="AB84" i="77"/>
  <c r="AA84" i="77"/>
  <c r="Z84" i="77"/>
  <c r="Y84" i="77"/>
  <c r="X84" i="77"/>
  <c r="W84" i="77"/>
  <c r="V84" i="77"/>
  <c r="U84" i="77"/>
  <c r="T84" i="77"/>
  <c r="S84" i="77"/>
  <c r="R84" i="77"/>
  <c r="Q84" i="77"/>
  <c r="P84" i="77"/>
  <c r="O84" i="77"/>
  <c r="N84" i="77"/>
  <c r="M84" i="77"/>
  <c r="L84" i="77"/>
  <c r="K84" i="77"/>
  <c r="J84" i="77"/>
  <c r="I84" i="77"/>
  <c r="H84" i="77"/>
  <c r="H77" i="77"/>
  <c r="H76" i="77"/>
  <c r="H75" i="77"/>
  <c r="CJ74" i="77"/>
  <c r="CI74" i="77"/>
  <c r="CH74" i="77"/>
  <c r="CG74" i="77"/>
  <c r="CF74" i="77"/>
  <c r="CE74" i="77"/>
  <c r="CD74" i="77"/>
  <c r="CC74" i="77"/>
  <c r="CB74" i="77"/>
  <c r="CA74" i="77"/>
  <c r="BZ74" i="77"/>
  <c r="BY74" i="77"/>
  <c r="BX74" i="77"/>
  <c r="BW74" i="77"/>
  <c r="BV74" i="77"/>
  <c r="BU74" i="77"/>
  <c r="BT74" i="77"/>
  <c r="BS74" i="77"/>
  <c r="BR74" i="77"/>
  <c r="BQ74" i="77"/>
  <c r="BP74" i="77"/>
  <c r="BO74" i="77"/>
  <c r="BN74" i="77"/>
  <c r="BM74" i="77"/>
  <c r="BL74" i="77"/>
  <c r="BK74" i="77"/>
  <c r="BJ74" i="77"/>
  <c r="BI74" i="77"/>
  <c r="BH74" i="77"/>
  <c r="BG74" i="77"/>
  <c r="BF74" i="77"/>
  <c r="BE74" i="77"/>
  <c r="BD74" i="77"/>
  <c r="BC74" i="77"/>
  <c r="BB74" i="77"/>
  <c r="BA74" i="77"/>
  <c r="AZ74" i="77"/>
  <c r="AY74" i="77"/>
  <c r="AX74" i="77"/>
  <c r="AW74" i="77"/>
  <c r="AV74" i="77"/>
  <c r="AU74" i="77"/>
  <c r="AT74" i="77"/>
  <c r="AS74" i="77"/>
  <c r="AR74" i="77"/>
  <c r="AQ74" i="77"/>
  <c r="AP74" i="77"/>
  <c r="AO74" i="77"/>
  <c r="AN74" i="77"/>
  <c r="Q74" i="77"/>
  <c r="P74" i="77"/>
  <c r="O74" i="77"/>
  <c r="N74" i="77"/>
  <c r="M74" i="77"/>
  <c r="L74" i="77"/>
  <c r="K74" i="77"/>
  <c r="J74" i="77"/>
  <c r="I74" i="77"/>
  <c r="H74" i="77"/>
  <c r="H69" i="77"/>
  <c r="H46" i="77" s="1"/>
  <c r="H68" i="77"/>
  <c r="I59" i="77"/>
  <c r="J59" i="77" s="1"/>
  <c r="K59" i="77" s="1"/>
  <c r="K68" i="77" s="1"/>
  <c r="CJ53" i="77"/>
  <c r="CI53" i="77"/>
  <c r="CI83" i="77" s="1"/>
  <c r="CI87" i="77" s="1"/>
  <c r="CI89" i="77" s="1"/>
  <c r="CH53" i="77"/>
  <c r="CG53" i="77"/>
  <c r="CG83" i="77" s="1"/>
  <c r="CG54" i="77" s="1"/>
  <c r="CF53" i="77"/>
  <c r="CF130" i="77" s="1"/>
  <c r="CF133" i="77" s="1"/>
  <c r="CE53" i="77"/>
  <c r="CD53" i="77"/>
  <c r="CD83" i="77" s="1"/>
  <c r="CC53" i="77"/>
  <c r="CC83" i="77" s="1"/>
  <c r="CC54" i="77" s="1"/>
  <c r="CB53" i="77"/>
  <c r="CA53" i="77"/>
  <c r="CA121" i="77" s="1"/>
  <c r="BZ53" i="77"/>
  <c r="BZ130" i="77" s="1"/>
  <c r="BY53" i="77"/>
  <c r="BX53" i="77"/>
  <c r="BW53" i="77"/>
  <c r="BW83" i="77" s="1"/>
  <c r="BW87" i="77" s="1"/>
  <c r="BW89" i="77" s="1"/>
  <c r="BV53" i="77"/>
  <c r="BU53" i="77"/>
  <c r="BU104" i="77" s="1"/>
  <c r="BU107" i="77" s="1"/>
  <c r="BT53" i="77"/>
  <c r="BS53" i="77"/>
  <c r="BS104" i="77" s="1"/>
  <c r="BR53" i="77"/>
  <c r="BR83" i="77" s="1"/>
  <c r="BR54" i="77" s="1"/>
  <c r="BQ53" i="77"/>
  <c r="BQ83" i="77" s="1"/>
  <c r="BQ54" i="77" s="1"/>
  <c r="BP53" i="77"/>
  <c r="BO53" i="77"/>
  <c r="BO130" i="77" s="1"/>
  <c r="BN53" i="77"/>
  <c r="BN83" i="77" s="1"/>
  <c r="BN87" i="77" s="1"/>
  <c r="BN89" i="77" s="1"/>
  <c r="BM53" i="77"/>
  <c r="BL53" i="77"/>
  <c r="BK53" i="77"/>
  <c r="BJ53" i="77"/>
  <c r="BJ130" i="77" s="1"/>
  <c r="BI53" i="77"/>
  <c r="BI83" i="77" s="1"/>
  <c r="BH53" i="77"/>
  <c r="BH104" i="77" s="1"/>
  <c r="BG53" i="77"/>
  <c r="BF53" i="77"/>
  <c r="BF83" i="77" s="1"/>
  <c r="BE53" i="77"/>
  <c r="BE83" i="77" s="1"/>
  <c r="BE54" i="77" s="1"/>
  <c r="BD53" i="77"/>
  <c r="BD83" i="77" s="1"/>
  <c r="BD87" i="77" s="1"/>
  <c r="BD89" i="77" s="1"/>
  <c r="BC53" i="77"/>
  <c r="BC83" i="77" s="1"/>
  <c r="BC54" i="77" s="1"/>
  <c r="BB53" i="77"/>
  <c r="BB121" i="77" s="1"/>
  <c r="BA53" i="77"/>
  <c r="AZ53" i="77"/>
  <c r="AY53" i="77"/>
  <c r="AY121" i="77" s="1"/>
  <c r="AX53" i="77"/>
  <c r="AW53" i="77"/>
  <c r="AW121" i="77" s="1"/>
  <c r="AV53" i="77"/>
  <c r="AU53" i="77"/>
  <c r="AU104" i="77" s="1"/>
  <c r="AT53" i="77"/>
  <c r="AS53" i="77"/>
  <c r="AS83" i="77" s="1"/>
  <c r="AS54" i="77" s="1"/>
  <c r="AR53" i="77"/>
  <c r="AQ53" i="77"/>
  <c r="AP53" i="77"/>
  <c r="AO53" i="77"/>
  <c r="AN53" i="77"/>
  <c r="AM53" i="77"/>
  <c r="AM121" i="77" s="1"/>
  <c r="AL53" i="77"/>
  <c r="AK53" i="77"/>
  <c r="AK104" i="77" s="1"/>
  <c r="AJ53" i="77"/>
  <c r="AJ104" i="77" s="1"/>
  <c r="AI53" i="77"/>
  <c r="AI83" i="77" s="1"/>
  <c r="AH53" i="77"/>
  <c r="AH130" i="77" s="1"/>
  <c r="AG53" i="77"/>
  <c r="AG121" i="77" s="1"/>
  <c r="AF53" i="77"/>
  <c r="AF83" i="77" s="1"/>
  <c r="AE53" i="77"/>
  <c r="AE83" i="77" s="1"/>
  <c r="AE54" i="77" s="1"/>
  <c r="AD53" i="77"/>
  <c r="AC53" i="77"/>
  <c r="AB53" i="77"/>
  <c r="AA53" i="77"/>
  <c r="Z53" i="77"/>
  <c r="Y53" i="77"/>
  <c r="Y83" i="77" s="1"/>
  <c r="Y87" i="77" s="1"/>
  <c r="Y89" i="77" s="1"/>
  <c r="X53" i="77"/>
  <c r="X104" i="77" s="1"/>
  <c r="W53" i="77"/>
  <c r="W104" i="77" s="1"/>
  <c r="W107" i="77" s="1"/>
  <c r="V53" i="77"/>
  <c r="V121" i="77" s="1"/>
  <c r="U53" i="77"/>
  <c r="U130" i="77" s="1"/>
  <c r="T53" i="77"/>
  <c r="T104" i="77" s="1"/>
  <c r="T107" i="77" s="1"/>
  <c r="T111" i="77" s="1"/>
  <c r="S53" i="77"/>
  <c r="S83" i="77" s="1"/>
  <c r="S54" i="77" s="1"/>
  <c r="R53" i="77"/>
  <c r="Q53" i="77"/>
  <c r="P53" i="77"/>
  <c r="O53" i="77"/>
  <c r="O83" i="77" s="1"/>
  <c r="M53" i="77"/>
  <c r="L53" i="77"/>
  <c r="L104" i="77" s="1"/>
  <c r="K53" i="77"/>
  <c r="K83" i="77" s="1"/>
  <c r="K87" i="77" s="1"/>
  <c r="K89" i="77" s="1"/>
  <c r="J53" i="77"/>
  <c r="I53" i="77"/>
  <c r="I83" i="77" s="1"/>
  <c r="I54" i="77" s="1"/>
  <c r="H53" i="77"/>
  <c r="H83" i="77" s="1"/>
  <c r="H87" i="77" s="1"/>
  <c r="H89" i="77" s="1"/>
  <c r="CJ44" i="77"/>
  <c r="CI44" i="77"/>
  <c r="CH44" i="77"/>
  <c r="CG44" i="77"/>
  <c r="CF44" i="77"/>
  <c r="CE44" i="77"/>
  <c r="CD44" i="77"/>
  <c r="CC44" i="77"/>
  <c r="CB44" i="77"/>
  <c r="CA44" i="77"/>
  <c r="BZ44" i="77"/>
  <c r="BY44" i="77"/>
  <c r="BX44" i="77"/>
  <c r="BW44" i="77"/>
  <c r="BV44" i="77"/>
  <c r="BU44" i="77"/>
  <c r="BT44" i="77"/>
  <c r="BS44" i="77"/>
  <c r="BR44" i="77"/>
  <c r="BQ44" i="77"/>
  <c r="BP44" i="77"/>
  <c r="BO44" i="77"/>
  <c r="BN44" i="77"/>
  <c r="BM44" i="77"/>
  <c r="BL44" i="77"/>
  <c r="BK44" i="77"/>
  <c r="BJ44" i="77"/>
  <c r="BI44" i="77"/>
  <c r="BH44" i="77"/>
  <c r="BG44" i="77"/>
  <c r="BF44" i="77"/>
  <c r="BE44" i="77"/>
  <c r="BD44" i="77"/>
  <c r="BC44" i="77"/>
  <c r="BB44" i="77"/>
  <c r="BA44" i="77"/>
  <c r="AZ44" i="77"/>
  <c r="AY44" i="77"/>
  <c r="AX44" i="77"/>
  <c r="AW44" i="77"/>
  <c r="AV44" i="77"/>
  <c r="AU44" i="77"/>
  <c r="AT44" i="77"/>
  <c r="AS44" i="77"/>
  <c r="AR44" i="77"/>
  <c r="AQ44" i="77"/>
  <c r="AP44" i="77"/>
  <c r="AO44" i="77"/>
  <c r="AN44" i="77"/>
  <c r="Q44" i="77"/>
  <c r="P44" i="77"/>
  <c r="O44" i="77"/>
  <c r="N44" i="77"/>
  <c r="M44" i="77"/>
  <c r="L44" i="77"/>
  <c r="K44" i="77"/>
  <c r="J44" i="77"/>
  <c r="I44" i="77"/>
  <c r="H44" i="77"/>
  <c r="CJ43" i="77"/>
  <c r="CI43" i="77"/>
  <c r="CH43" i="77"/>
  <c r="CG43" i="77"/>
  <c r="CF43" i="77"/>
  <c r="CE43" i="77"/>
  <c r="CD43" i="77"/>
  <c r="CC43" i="77"/>
  <c r="CB43" i="77"/>
  <c r="CA43" i="77"/>
  <c r="BZ43" i="77"/>
  <c r="BY43" i="77"/>
  <c r="BX43" i="77"/>
  <c r="BW43" i="77"/>
  <c r="BV43" i="77"/>
  <c r="BU43" i="77"/>
  <c r="BT43" i="77"/>
  <c r="BS43" i="77"/>
  <c r="BR43" i="77"/>
  <c r="BQ43" i="77"/>
  <c r="BP43" i="77"/>
  <c r="BO43" i="77"/>
  <c r="BN43" i="77"/>
  <c r="BM43" i="77"/>
  <c r="BL43" i="77"/>
  <c r="BK43" i="77"/>
  <c r="BJ43" i="77"/>
  <c r="BI43" i="77"/>
  <c r="BH43" i="77"/>
  <c r="BG43" i="77"/>
  <c r="BF43" i="77"/>
  <c r="BE43" i="77"/>
  <c r="BD43" i="77"/>
  <c r="BC43" i="77"/>
  <c r="BB43" i="77"/>
  <c r="BA43" i="77"/>
  <c r="AZ43" i="77"/>
  <c r="AY43" i="77"/>
  <c r="AX43" i="77"/>
  <c r="AW43" i="77"/>
  <c r="AV43" i="77"/>
  <c r="AU43" i="77"/>
  <c r="AT43" i="77"/>
  <c r="AS43" i="77"/>
  <c r="AR43" i="77"/>
  <c r="AQ43" i="77"/>
  <c r="AP43" i="77"/>
  <c r="AO43" i="77"/>
  <c r="AN43" i="77"/>
  <c r="AM43" i="77"/>
  <c r="AL43" i="77"/>
  <c r="AK43" i="77"/>
  <c r="AJ43" i="77"/>
  <c r="AI43" i="77"/>
  <c r="AH43" i="77"/>
  <c r="AG43" i="77"/>
  <c r="AF43" i="77"/>
  <c r="AE43" i="77"/>
  <c r="AD43" i="77"/>
  <c r="AC43" i="77"/>
  <c r="AB43" i="77"/>
  <c r="AA43" i="77"/>
  <c r="Z43" i="77"/>
  <c r="Y43" i="77"/>
  <c r="X43" i="77"/>
  <c r="W43" i="77"/>
  <c r="V43" i="77"/>
  <c r="U43" i="77"/>
  <c r="T43" i="77"/>
  <c r="S43" i="77"/>
  <c r="R43" i="77"/>
  <c r="Q43" i="77"/>
  <c r="P43" i="77"/>
  <c r="O43" i="77"/>
  <c r="N43" i="77"/>
  <c r="M43" i="77"/>
  <c r="L43" i="77"/>
  <c r="K43" i="77"/>
  <c r="J43" i="77"/>
  <c r="I43" i="77"/>
  <c r="H43" i="77"/>
  <c r="CJ42" i="77"/>
  <c r="CI42" i="77"/>
  <c r="CH42" i="77"/>
  <c r="CG42" i="77"/>
  <c r="CF42" i="77"/>
  <c r="CE42" i="77"/>
  <c r="CD42" i="77"/>
  <c r="CC42" i="77"/>
  <c r="CB42" i="77"/>
  <c r="CA42" i="77"/>
  <c r="BZ42" i="77"/>
  <c r="BY42" i="77"/>
  <c r="BX42" i="77"/>
  <c r="BW42" i="77"/>
  <c r="BV42" i="77"/>
  <c r="BU42" i="77"/>
  <c r="BT42" i="77"/>
  <c r="BS42" i="77"/>
  <c r="BR42" i="77"/>
  <c r="BQ42" i="77"/>
  <c r="BP42" i="77"/>
  <c r="BO42" i="77"/>
  <c r="BN42" i="77"/>
  <c r="BM42" i="77"/>
  <c r="BL42" i="77"/>
  <c r="BK42" i="77"/>
  <c r="BJ42" i="77"/>
  <c r="BI42" i="77"/>
  <c r="BH42" i="77"/>
  <c r="BG42" i="77"/>
  <c r="BF42" i="77"/>
  <c r="BE42" i="77"/>
  <c r="BD42" i="77"/>
  <c r="BC42" i="77"/>
  <c r="BB42" i="77"/>
  <c r="BA42" i="77"/>
  <c r="AZ42" i="77"/>
  <c r="AY42" i="77"/>
  <c r="AX42" i="77"/>
  <c r="AW42" i="77"/>
  <c r="AV42" i="77"/>
  <c r="AU42" i="77"/>
  <c r="AT42" i="77"/>
  <c r="AS42" i="77"/>
  <c r="AR42" i="77"/>
  <c r="AQ42" i="77"/>
  <c r="AP42" i="77"/>
  <c r="AO42" i="77"/>
  <c r="AN42" i="77"/>
  <c r="Q42" i="77"/>
  <c r="P42" i="77"/>
  <c r="O42" i="77"/>
  <c r="N42" i="77"/>
  <c r="M42" i="77"/>
  <c r="L42" i="77"/>
  <c r="K42" i="77"/>
  <c r="J42" i="77"/>
  <c r="I42" i="77"/>
  <c r="H42" i="77"/>
  <c r="CI143" i="76"/>
  <c r="CG143" i="76"/>
  <c r="CC143" i="76"/>
  <c r="BY143" i="76"/>
  <c r="BW143" i="76"/>
  <c r="BU143" i="76"/>
  <c r="BS143" i="76"/>
  <c r="BQ143" i="76"/>
  <c r="BO143" i="76"/>
  <c r="BM143" i="76"/>
  <c r="BK143" i="76"/>
  <c r="BI143" i="76"/>
  <c r="BG143" i="76"/>
  <c r="BA143" i="76"/>
  <c r="AW143" i="76"/>
  <c r="AU143" i="76"/>
  <c r="AO143" i="76"/>
  <c r="AM143" i="76"/>
  <c r="AC143" i="76"/>
  <c r="AA143" i="76"/>
  <c r="Y143" i="76"/>
  <c r="Q143" i="76"/>
  <c r="O143" i="76"/>
  <c r="M143" i="76"/>
  <c r="CJ142" i="76"/>
  <c r="CI142" i="76"/>
  <c r="CH142" i="76"/>
  <c r="CG142" i="76"/>
  <c r="CF142" i="76"/>
  <c r="CE142" i="76"/>
  <c r="CD142" i="76"/>
  <c r="CC142" i="76"/>
  <c r="CB142" i="76"/>
  <c r="CA142" i="76"/>
  <c r="BZ142" i="76"/>
  <c r="BY142" i="76"/>
  <c r="BX142" i="76"/>
  <c r="BW142" i="76"/>
  <c r="BV142" i="76"/>
  <c r="BU142" i="76"/>
  <c r="BT142" i="76"/>
  <c r="BS142" i="76"/>
  <c r="BR142" i="76"/>
  <c r="BQ142" i="76"/>
  <c r="BP142" i="76"/>
  <c r="BO142" i="76"/>
  <c r="BN142" i="76"/>
  <c r="BM142" i="76"/>
  <c r="BL142" i="76"/>
  <c r="BK142" i="76"/>
  <c r="BJ142" i="76"/>
  <c r="BI142" i="76"/>
  <c r="BH142" i="76"/>
  <c r="BG142" i="76"/>
  <c r="BF142" i="76"/>
  <c r="BE142" i="76"/>
  <c r="BD142" i="76"/>
  <c r="BC142" i="76"/>
  <c r="BB142" i="76"/>
  <c r="BA142" i="76"/>
  <c r="AZ142" i="76"/>
  <c r="AY142" i="76"/>
  <c r="AX142" i="76"/>
  <c r="AW142" i="76"/>
  <c r="AV142" i="76"/>
  <c r="AU142" i="76"/>
  <c r="AT142" i="76"/>
  <c r="AS142" i="76"/>
  <c r="AR142" i="76"/>
  <c r="AQ142" i="76"/>
  <c r="AP142" i="76"/>
  <c r="AO142" i="76"/>
  <c r="AN142" i="76"/>
  <c r="AM142" i="76"/>
  <c r="AL142" i="76"/>
  <c r="AK142" i="76"/>
  <c r="AJ142" i="76"/>
  <c r="AI142" i="76"/>
  <c r="AH142" i="76"/>
  <c r="AG142" i="76"/>
  <c r="AF142" i="76"/>
  <c r="AE142" i="76"/>
  <c r="AD142" i="76"/>
  <c r="AC142" i="76"/>
  <c r="AB142" i="76"/>
  <c r="AA142" i="76"/>
  <c r="Z142" i="76"/>
  <c r="Y142" i="76"/>
  <c r="X142" i="76"/>
  <c r="W142" i="76"/>
  <c r="V142" i="76"/>
  <c r="U142" i="76"/>
  <c r="T142" i="76"/>
  <c r="S142" i="76"/>
  <c r="R142" i="76"/>
  <c r="Q142" i="76"/>
  <c r="P142" i="76"/>
  <c r="O142" i="76"/>
  <c r="N142" i="76"/>
  <c r="M142" i="76"/>
  <c r="L142" i="76"/>
  <c r="K142" i="76"/>
  <c r="J142" i="76"/>
  <c r="I142" i="76"/>
  <c r="H142" i="76"/>
  <c r="CJ141" i="76"/>
  <c r="CI141" i="76"/>
  <c r="CH141" i="76"/>
  <c r="CG141" i="76"/>
  <c r="CF141" i="76"/>
  <c r="CE141" i="76"/>
  <c r="CD141" i="76"/>
  <c r="CC141" i="76"/>
  <c r="CB141" i="76"/>
  <c r="CA141" i="76"/>
  <c r="BZ141" i="76"/>
  <c r="BY141" i="76"/>
  <c r="BX141" i="76"/>
  <c r="BW141" i="76"/>
  <c r="BV141" i="76"/>
  <c r="BU141" i="76"/>
  <c r="BT141" i="76"/>
  <c r="BS141" i="76"/>
  <c r="BR141" i="76"/>
  <c r="BQ141" i="76"/>
  <c r="BP141" i="76"/>
  <c r="BO141" i="76"/>
  <c r="BN141" i="76"/>
  <c r="BM141" i="76"/>
  <c r="BL141" i="76"/>
  <c r="BK141" i="76"/>
  <c r="BJ141" i="76"/>
  <c r="BI141" i="76"/>
  <c r="BH141" i="76"/>
  <c r="BG141" i="76"/>
  <c r="BF141" i="76"/>
  <c r="BE141" i="76"/>
  <c r="BD141" i="76"/>
  <c r="BC141" i="76"/>
  <c r="BB141" i="76"/>
  <c r="BA141" i="76"/>
  <c r="AZ141" i="76"/>
  <c r="AY141" i="76"/>
  <c r="AX141" i="76"/>
  <c r="AW141" i="76"/>
  <c r="AV141" i="76"/>
  <c r="AU141" i="76"/>
  <c r="AT141" i="76"/>
  <c r="AS141" i="76"/>
  <c r="AR141" i="76"/>
  <c r="AQ141" i="76"/>
  <c r="AP141" i="76"/>
  <c r="AO141" i="76"/>
  <c r="AN141" i="76"/>
  <c r="AM141" i="76"/>
  <c r="AL141" i="76"/>
  <c r="AK141" i="76"/>
  <c r="AJ141" i="76"/>
  <c r="AI141" i="76"/>
  <c r="AH141" i="76"/>
  <c r="AG141" i="76"/>
  <c r="AF141" i="76"/>
  <c r="AE141" i="76"/>
  <c r="AD141" i="76"/>
  <c r="AC141" i="76"/>
  <c r="AB141" i="76"/>
  <c r="AA141" i="76"/>
  <c r="Z141" i="76"/>
  <c r="Y141" i="76"/>
  <c r="X141" i="76"/>
  <c r="W141" i="76"/>
  <c r="V141" i="76"/>
  <c r="U141" i="76"/>
  <c r="T141" i="76"/>
  <c r="S141" i="76"/>
  <c r="R141" i="76"/>
  <c r="Q141" i="76"/>
  <c r="P141" i="76"/>
  <c r="O141" i="76"/>
  <c r="N141" i="76"/>
  <c r="M141" i="76"/>
  <c r="L141" i="76"/>
  <c r="K141" i="76"/>
  <c r="J141" i="76"/>
  <c r="I141" i="76"/>
  <c r="H141" i="76"/>
  <c r="CH138" i="76"/>
  <c r="BX138" i="76"/>
  <c r="BV138" i="76"/>
  <c r="BU138" i="76"/>
  <c r="BL138" i="76"/>
  <c r="BJ138" i="76"/>
  <c r="AW138" i="76"/>
  <c r="AB138" i="76"/>
  <c r="P138" i="76"/>
  <c r="M138" i="76"/>
  <c r="CJ137" i="76"/>
  <c r="CI137" i="76"/>
  <c r="CH137" i="76"/>
  <c r="CG137" i="76"/>
  <c r="CF137" i="76"/>
  <c r="CE137" i="76"/>
  <c r="CD137" i="76"/>
  <c r="CC137" i="76"/>
  <c r="CB137" i="76"/>
  <c r="CA137" i="76"/>
  <c r="BZ137" i="76"/>
  <c r="BY137" i="76"/>
  <c r="BX137" i="76"/>
  <c r="BW137" i="76"/>
  <c r="BV137" i="76"/>
  <c r="BU137" i="76"/>
  <c r="BT137" i="76"/>
  <c r="BS137" i="76"/>
  <c r="BR137" i="76"/>
  <c r="BQ137" i="76"/>
  <c r="BP137" i="76"/>
  <c r="BO137" i="76"/>
  <c r="BN137" i="76"/>
  <c r="BM137" i="76"/>
  <c r="BL137" i="76"/>
  <c r="BK137" i="76"/>
  <c r="BJ137" i="76"/>
  <c r="BI137" i="76"/>
  <c r="BH137" i="76"/>
  <c r="BG137" i="76"/>
  <c r="BF137" i="76"/>
  <c r="BE137" i="76"/>
  <c r="BD137" i="76"/>
  <c r="BC137" i="76"/>
  <c r="BB137" i="76"/>
  <c r="BA137" i="76"/>
  <c r="AZ137" i="76"/>
  <c r="AY137" i="76"/>
  <c r="AX137" i="76"/>
  <c r="AW137" i="76"/>
  <c r="AV137" i="76"/>
  <c r="AU137" i="76"/>
  <c r="AT137" i="76"/>
  <c r="AS137" i="76"/>
  <c r="AR137" i="76"/>
  <c r="AQ137" i="76"/>
  <c r="AP137" i="76"/>
  <c r="AO137" i="76"/>
  <c r="AN137" i="76"/>
  <c r="AM137" i="76"/>
  <c r="AL137" i="76"/>
  <c r="AK137" i="76"/>
  <c r="AJ137" i="76"/>
  <c r="AI137" i="76"/>
  <c r="AH137" i="76"/>
  <c r="AG137" i="76"/>
  <c r="AF137" i="76"/>
  <c r="AE137" i="76"/>
  <c r="AD137" i="76"/>
  <c r="AC137" i="76"/>
  <c r="AB137" i="76"/>
  <c r="AA137" i="76"/>
  <c r="Z137" i="76"/>
  <c r="Y137" i="76"/>
  <c r="X137" i="76"/>
  <c r="W137" i="76"/>
  <c r="V137" i="76"/>
  <c r="U137" i="76"/>
  <c r="T137" i="76"/>
  <c r="S137" i="76"/>
  <c r="R137" i="76"/>
  <c r="Q137" i="76"/>
  <c r="P137" i="76"/>
  <c r="O137" i="76"/>
  <c r="N137" i="76"/>
  <c r="M137" i="76"/>
  <c r="L137" i="76"/>
  <c r="K137" i="76"/>
  <c r="J137" i="76"/>
  <c r="I137" i="76"/>
  <c r="H137" i="76"/>
  <c r="CJ136" i="76"/>
  <c r="CI136" i="76"/>
  <c r="CH136" i="76"/>
  <c r="CG136" i="76"/>
  <c r="CF136" i="76"/>
  <c r="CE136" i="76"/>
  <c r="CD136" i="76"/>
  <c r="CC136" i="76"/>
  <c r="CB136" i="76"/>
  <c r="CA136" i="76"/>
  <c r="BZ136" i="76"/>
  <c r="BY136" i="76"/>
  <c r="BX136" i="76"/>
  <c r="BW136" i="76"/>
  <c r="BV136" i="76"/>
  <c r="BU136" i="76"/>
  <c r="BT136" i="76"/>
  <c r="BS136" i="76"/>
  <c r="BR136" i="76"/>
  <c r="BQ136" i="76"/>
  <c r="BP136" i="76"/>
  <c r="BO136" i="76"/>
  <c r="BN136" i="76"/>
  <c r="BM136" i="76"/>
  <c r="BL136" i="76"/>
  <c r="BK136" i="76"/>
  <c r="BJ136" i="76"/>
  <c r="BI136" i="76"/>
  <c r="BH136" i="76"/>
  <c r="BG136" i="76"/>
  <c r="BF136" i="76"/>
  <c r="BE136" i="76"/>
  <c r="BD136" i="76"/>
  <c r="BC136" i="76"/>
  <c r="BB136" i="76"/>
  <c r="BA136" i="76"/>
  <c r="AZ136" i="76"/>
  <c r="AY136" i="76"/>
  <c r="AX136" i="76"/>
  <c r="AW136" i="76"/>
  <c r="AV136" i="76"/>
  <c r="AU136" i="76"/>
  <c r="AT136" i="76"/>
  <c r="AS136" i="76"/>
  <c r="AR136" i="76"/>
  <c r="AQ136" i="76"/>
  <c r="AP136" i="76"/>
  <c r="AO136" i="76"/>
  <c r="AN136" i="76"/>
  <c r="AM136" i="76"/>
  <c r="AL136" i="76"/>
  <c r="AK136" i="76"/>
  <c r="AJ136" i="76"/>
  <c r="AI136" i="76"/>
  <c r="AH136" i="76"/>
  <c r="AG136" i="76"/>
  <c r="AF136" i="76"/>
  <c r="AE136" i="76"/>
  <c r="AD136" i="76"/>
  <c r="AC136" i="76"/>
  <c r="AB136" i="76"/>
  <c r="AA136" i="76"/>
  <c r="Z136" i="76"/>
  <c r="Y136" i="76"/>
  <c r="X136" i="76"/>
  <c r="W136" i="76"/>
  <c r="V136" i="76"/>
  <c r="U136" i="76"/>
  <c r="T136" i="76"/>
  <c r="S136" i="76"/>
  <c r="R136" i="76"/>
  <c r="Q136" i="76"/>
  <c r="P136" i="76"/>
  <c r="O136" i="76"/>
  <c r="N136" i="76"/>
  <c r="M136" i="76"/>
  <c r="L136" i="76"/>
  <c r="K136" i="76"/>
  <c r="J136" i="76"/>
  <c r="I136" i="76"/>
  <c r="H136" i="76"/>
  <c r="CG132" i="76"/>
  <c r="CC132" i="76"/>
  <c r="CB132" i="76"/>
  <c r="CA132" i="76"/>
  <c r="BU132" i="76"/>
  <c r="BQ132" i="76"/>
  <c r="BP132" i="76"/>
  <c r="BO132" i="76"/>
  <c r="BM132" i="76"/>
  <c r="BE132" i="76"/>
  <c r="BD132" i="76"/>
  <c r="BC132" i="76"/>
  <c r="BA132" i="76"/>
  <c r="AS132" i="76"/>
  <c r="AR132" i="76"/>
  <c r="AQ132" i="76"/>
  <c r="AF132" i="76"/>
  <c r="AE132" i="76"/>
  <c r="AB132" i="76"/>
  <c r="U132" i="76"/>
  <c r="T132" i="76"/>
  <c r="M132" i="76"/>
  <c r="I132" i="76"/>
  <c r="H132" i="76"/>
  <c r="CA131" i="76"/>
  <c r="BV131" i="76"/>
  <c r="BO131" i="76"/>
  <c r="BM131" i="76"/>
  <c r="AH131" i="76"/>
  <c r="V131" i="76"/>
  <c r="J131" i="76"/>
  <c r="BT130" i="76"/>
  <c r="BS130" i="76"/>
  <c r="BP130" i="76"/>
  <c r="CJ129" i="76"/>
  <c r="CI129" i="76"/>
  <c r="CH129" i="76"/>
  <c r="CG129" i="76"/>
  <c r="CF129" i="76"/>
  <c r="CE129" i="76"/>
  <c r="CD129" i="76"/>
  <c r="CC129" i="76"/>
  <c r="CB129" i="76"/>
  <c r="CA129" i="76"/>
  <c r="BZ129" i="76"/>
  <c r="BY129" i="76"/>
  <c r="BX129" i="76"/>
  <c r="BW129" i="76"/>
  <c r="BV129" i="76"/>
  <c r="BU129" i="76"/>
  <c r="BT129" i="76"/>
  <c r="BS129" i="76"/>
  <c r="BR129" i="76"/>
  <c r="BQ129" i="76"/>
  <c r="BP129" i="76"/>
  <c r="BO129" i="76"/>
  <c r="BN129" i="76"/>
  <c r="BM129" i="76"/>
  <c r="BL129" i="76"/>
  <c r="BK129" i="76"/>
  <c r="BJ129" i="76"/>
  <c r="BI129" i="76"/>
  <c r="BH129" i="76"/>
  <c r="BG129" i="76"/>
  <c r="BF129" i="76"/>
  <c r="BE129" i="76"/>
  <c r="BD129" i="76"/>
  <c r="BC129" i="76"/>
  <c r="BB129" i="76"/>
  <c r="BA129" i="76"/>
  <c r="AZ129" i="76"/>
  <c r="AY129" i="76"/>
  <c r="AX129" i="76"/>
  <c r="AW129" i="76"/>
  <c r="AV129" i="76"/>
  <c r="AU129" i="76"/>
  <c r="AT129" i="76"/>
  <c r="AS129" i="76"/>
  <c r="AR129" i="76"/>
  <c r="AQ129" i="76"/>
  <c r="AP129" i="76"/>
  <c r="AO129" i="76"/>
  <c r="AN129" i="76"/>
  <c r="AM129" i="76"/>
  <c r="AL129" i="76"/>
  <c r="AK129" i="76"/>
  <c r="AJ129" i="76"/>
  <c r="AI129" i="76"/>
  <c r="AH129" i="76"/>
  <c r="AG129" i="76"/>
  <c r="AF129" i="76"/>
  <c r="AE129" i="76"/>
  <c r="AD129" i="76"/>
  <c r="AC129" i="76"/>
  <c r="AB129" i="76"/>
  <c r="AA129" i="76"/>
  <c r="Z129" i="76"/>
  <c r="Y129" i="76"/>
  <c r="X129" i="76"/>
  <c r="W129" i="76"/>
  <c r="V129" i="76"/>
  <c r="U129" i="76"/>
  <c r="T129" i="76"/>
  <c r="S129" i="76"/>
  <c r="R129" i="76"/>
  <c r="Q129" i="76"/>
  <c r="P129" i="76"/>
  <c r="O129" i="76"/>
  <c r="N129" i="76"/>
  <c r="M129" i="76"/>
  <c r="L129" i="76"/>
  <c r="K129" i="76"/>
  <c r="J129" i="76"/>
  <c r="I129" i="76"/>
  <c r="H129" i="76"/>
  <c r="I128" i="76"/>
  <c r="H128" i="76"/>
  <c r="I127" i="76"/>
  <c r="H127" i="76"/>
  <c r="CC123" i="76"/>
  <c r="CA123" i="76"/>
  <c r="BO123" i="76"/>
  <c r="BM123" i="76"/>
  <c r="BE123" i="76"/>
  <c r="BC123" i="76"/>
  <c r="BA123" i="76"/>
  <c r="AQ123" i="76"/>
  <c r="V123" i="76"/>
  <c r="M123" i="76"/>
  <c r="K123" i="76"/>
  <c r="J123" i="76"/>
  <c r="CB122" i="76"/>
  <c r="CA122" i="76"/>
  <c r="BF122" i="76"/>
  <c r="AW122" i="76"/>
  <c r="AV122" i="76"/>
  <c r="AR122" i="76"/>
  <c r="AH122" i="76"/>
  <c r="AF122" i="76"/>
  <c r="T122" i="76"/>
  <c r="Q122" i="76"/>
  <c r="H122" i="76"/>
  <c r="BM121" i="76"/>
  <c r="AC121" i="76"/>
  <c r="AA121" i="76"/>
  <c r="CJ120" i="76"/>
  <c r="CI120" i="76"/>
  <c r="CH120" i="76"/>
  <c r="CG120" i="76"/>
  <c r="CF120" i="76"/>
  <c r="CE120" i="76"/>
  <c r="CD120" i="76"/>
  <c r="CC120" i="76"/>
  <c r="CB120" i="76"/>
  <c r="CA120" i="76"/>
  <c r="BZ120" i="76"/>
  <c r="BY120" i="76"/>
  <c r="BX120" i="76"/>
  <c r="BW120" i="76"/>
  <c r="BV120" i="76"/>
  <c r="BU120" i="76"/>
  <c r="BT120" i="76"/>
  <c r="BS120" i="76"/>
  <c r="BR120" i="76"/>
  <c r="BQ120" i="76"/>
  <c r="BP120" i="76"/>
  <c r="BO120" i="76"/>
  <c r="BN120" i="76"/>
  <c r="BM120" i="76"/>
  <c r="BL120" i="76"/>
  <c r="BK120" i="76"/>
  <c r="BJ120" i="76"/>
  <c r="BI120" i="76"/>
  <c r="BH120" i="76"/>
  <c r="BG120" i="76"/>
  <c r="BF120" i="76"/>
  <c r="BE120" i="76"/>
  <c r="BD120" i="76"/>
  <c r="BC120" i="76"/>
  <c r="BB120" i="76"/>
  <c r="BA120" i="76"/>
  <c r="AZ120" i="76"/>
  <c r="AY120" i="76"/>
  <c r="AX120" i="76"/>
  <c r="AW120" i="76"/>
  <c r="AV120" i="76"/>
  <c r="AU120" i="76"/>
  <c r="AT120" i="76"/>
  <c r="AS120" i="76"/>
  <c r="AR120" i="76"/>
  <c r="AQ120" i="76"/>
  <c r="AP120" i="76"/>
  <c r="AO120" i="76"/>
  <c r="AN120" i="76"/>
  <c r="AM120" i="76"/>
  <c r="AL120" i="76"/>
  <c r="AK120" i="76"/>
  <c r="AJ120" i="76"/>
  <c r="AI120" i="76"/>
  <c r="AH120" i="76"/>
  <c r="AG120" i="76"/>
  <c r="AF120" i="76"/>
  <c r="AE120" i="76"/>
  <c r="AD120" i="76"/>
  <c r="AC120" i="76"/>
  <c r="AB120" i="76"/>
  <c r="AA120" i="76"/>
  <c r="Z120" i="76"/>
  <c r="Y120" i="76"/>
  <c r="X120" i="76"/>
  <c r="W120" i="76"/>
  <c r="V120" i="76"/>
  <c r="U120" i="76"/>
  <c r="T120" i="76"/>
  <c r="S120" i="76"/>
  <c r="R120" i="76"/>
  <c r="Q120" i="76"/>
  <c r="P120" i="76"/>
  <c r="O120" i="76"/>
  <c r="N120" i="76"/>
  <c r="M120" i="76"/>
  <c r="L120" i="76"/>
  <c r="K120" i="76"/>
  <c r="J120" i="76"/>
  <c r="I120" i="76"/>
  <c r="H120" i="76"/>
  <c r="CJ119" i="76"/>
  <c r="CI119" i="76"/>
  <c r="CH119" i="76"/>
  <c r="CG119" i="76"/>
  <c r="CF119" i="76"/>
  <c r="CE119" i="76"/>
  <c r="CD119" i="76"/>
  <c r="CC119" i="76"/>
  <c r="CB119" i="76"/>
  <c r="CA119" i="76"/>
  <c r="BZ119" i="76"/>
  <c r="BY119" i="76"/>
  <c r="BX119" i="76"/>
  <c r="BW119" i="76"/>
  <c r="BV119" i="76"/>
  <c r="BU119" i="76"/>
  <c r="BT119" i="76"/>
  <c r="BS119" i="76"/>
  <c r="BR119" i="76"/>
  <c r="BQ119" i="76"/>
  <c r="BP119" i="76"/>
  <c r="BO119" i="76"/>
  <c r="BN119" i="76"/>
  <c r="BM119" i="76"/>
  <c r="BL119" i="76"/>
  <c r="BK119" i="76"/>
  <c r="BJ119" i="76"/>
  <c r="BI119" i="76"/>
  <c r="BH119" i="76"/>
  <c r="BG119" i="76"/>
  <c r="BF119" i="76"/>
  <c r="BE119" i="76"/>
  <c r="BD119" i="76"/>
  <c r="BC119" i="76"/>
  <c r="BB119" i="76"/>
  <c r="BA119" i="76"/>
  <c r="AZ119" i="76"/>
  <c r="AY119" i="76"/>
  <c r="AX119" i="76"/>
  <c r="AW119" i="76"/>
  <c r="AV119" i="76"/>
  <c r="AU119" i="76"/>
  <c r="AT119" i="76"/>
  <c r="AS119" i="76"/>
  <c r="AR119" i="76"/>
  <c r="AQ119" i="76"/>
  <c r="AP119" i="76"/>
  <c r="AO119" i="76"/>
  <c r="AN119" i="76"/>
  <c r="AM119" i="76"/>
  <c r="AL119" i="76"/>
  <c r="AK119" i="76"/>
  <c r="AJ119" i="76"/>
  <c r="AI119" i="76"/>
  <c r="AH119" i="76"/>
  <c r="AG119" i="76"/>
  <c r="AF119" i="76"/>
  <c r="AE119" i="76"/>
  <c r="AD119" i="76"/>
  <c r="AC119" i="76"/>
  <c r="AB119" i="76"/>
  <c r="AA119" i="76"/>
  <c r="Z119" i="76"/>
  <c r="Y119" i="76"/>
  <c r="X119" i="76"/>
  <c r="W119" i="76"/>
  <c r="V119" i="76"/>
  <c r="U119" i="76"/>
  <c r="T119" i="76"/>
  <c r="S119" i="76"/>
  <c r="R119" i="76"/>
  <c r="Q119" i="76"/>
  <c r="P119" i="76"/>
  <c r="O119" i="76"/>
  <c r="N119" i="76"/>
  <c r="M119" i="76"/>
  <c r="L119" i="76"/>
  <c r="K119" i="76"/>
  <c r="J119" i="76"/>
  <c r="I119" i="76"/>
  <c r="H119" i="76"/>
  <c r="CJ118" i="76"/>
  <c r="CI118" i="76"/>
  <c r="CH118" i="76"/>
  <c r="CG118" i="76"/>
  <c r="CF118" i="76"/>
  <c r="CE118" i="76"/>
  <c r="CD118" i="76"/>
  <c r="CC118" i="76"/>
  <c r="CB118" i="76"/>
  <c r="CA118" i="76"/>
  <c r="BZ118" i="76"/>
  <c r="BY118" i="76"/>
  <c r="BX118" i="76"/>
  <c r="BW118" i="76"/>
  <c r="BV118" i="76"/>
  <c r="BU118" i="76"/>
  <c r="BT118" i="76"/>
  <c r="BS118" i="76"/>
  <c r="BR118" i="76"/>
  <c r="BQ118" i="76"/>
  <c r="BP118" i="76"/>
  <c r="BO118" i="76"/>
  <c r="BN118" i="76"/>
  <c r="BM118" i="76"/>
  <c r="BL118" i="76"/>
  <c r="BK118" i="76"/>
  <c r="BJ118" i="76"/>
  <c r="BI118" i="76"/>
  <c r="BH118" i="76"/>
  <c r="BG118" i="76"/>
  <c r="BF118" i="76"/>
  <c r="BE118" i="76"/>
  <c r="BD118" i="76"/>
  <c r="BC118" i="76"/>
  <c r="BB118" i="76"/>
  <c r="BA118" i="76"/>
  <c r="AZ118" i="76"/>
  <c r="AY118" i="76"/>
  <c r="AX118" i="76"/>
  <c r="AW118" i="76"/>
  <c r="AV118" i="76"/>
  <c r="AU118" i="76"/>
  <c r="AT118" i="76"/>
  <c r="AS118" i="76"/>
  <c r="AR118" i="76"/>
  <c r="AQ118" i="76"/>
  <c r="AP118" i="76"/>
  <c r="AO118" i="76"/>
  <c r="AN118" i="76"/>
  <c r="AM118" i="76"/>
  <c r="AL118" i="76"/>
  <c r="AK118" i="76"/>
  <c r="AJ118" i="76"/>
  <c r="AI118" i="76"/>
  <c r="AH118" i="76"/>
  <c r="AG118" i="76"/>
  <c r="AF118" i="76"/>
  <c r="AE118" i="76"/>
  <c r="AD118" i="76"/>
  <c r="AC118" i="76"/>
  <c r="AB118" i="76"/>
  <c r="AA118" i="76"/>
  <c r="Z118" i="76"/>
  <c r="Y118" i="76"/>
  <c r="X118" i="76"/>
  <c r="W118" i="76"/>
  <c r="V118" i="76"/>
  <c r="U118" i="76"/>
  <c r="T118" i="76"/>
  <c r="S118" i="76"/>
  <c r="R118" i="76"/>
  <c r="Q118" i="76"/>
  <c r="P118" i="76"/>
  <c r="O118" i="76"/>
  <c r="N118" i="76"/>
  <c r="M118" i="76"/>
  <c r="L118" i="76"/>
  <c r="K118" i="76"/>
  <c r="J118" i="76"/>
  <c r="I118" i="76"/>
  <c r="H118" i="76"/>
  <c r="CJ112" i="76"/>
  <c r="CJ143" i="76" s="1"/>
  <c r="CI112" i="76"/>
  <c r="CH112" i="76"/>
  <c r="CH143" i="76" s="1"/>
  <c r="CG112" i="76"/>
  <c r="CF112" i="76"/>
  <c r="CF143" i="76" s="1"/>
  <c r="CE112" i="76"/>
  <c r="CE143" i="76" s="1"/>
  <c r="CD112" i="76"/>
  <c r="CD143" i="76" s="1"/>
  <c r="CC112" i="76"/>
  <c r="CB112" i="76"/>
  <c r="CB143" i="76" s="1"/>
  <c r="CA112" i="76"/>
  <c r="CA143" i="76" s="1"/>
  <c r="BZ112" i="76"/>
  <c r="BZ143" i="76" s="1"/>
  <c r="BY112" i="76"/>
  <c r="BX112" i="76"/>
  <c r="BX143" i="76" s="1"/>
  <c r="BW112" i="76"/>
  <c r="BV112" i="76"/>
  <c r="BV143" i="76" s="1"/>
  <c r="BU112" i="76"/>
  <c r="BT112" i="76"/>
  <c r="BT143" i="76" s="1"/>
  <c r="BS112" i="76"/>
  <c r="BR112" i="76"/>
  <c r="BR143" i="76" s="1"/>
  <c r="BQ112" i="76"/>
  <c r="BP112" i="76"/>
  <c r="BP143" i="76" s="1"/>
  <c r="BO112" i="76"/>
  <c r="BN112" i="76"/>
  <c r="BN143" i="76" s="1"/>
  <c r="BM112" i="76"/>
  <c r="BL112" i="76"/>
  <c r="BL143" i="76" s="1"/>
  <c r="BK112" i="76"/>
  <c r="BJ112" i="76"/>
  <c r="BJ143" i="76" s="1"/>
  <c r="BI112" i="76"/>
  <c r="BH112" i="76"/>
  <c r="BH143" i="76" s="1"/>
  <c r="BG112" i="76"/>
  <c r="BF112" i="76"/>
  <c r="BF143" i="76" s="1"/>
  <c r="BE112" i="76"/>
  <c r="BE143" i="76" s="1"/>
  <c r="BD112" i="76"/>
  <c r="BD143" i="76" s="1"/>
  <c r="BC112" i="76"/>
  <c r="BC143" i="76" s="1"/>
  <c r="BB112" i="76"/>
  <c r="BB143" i="76" s="1"/>
  <c r="BA112" i="76"/>
  <c r="AZ112" i="76"/>
  <c r="AZ143" i="76" s="1"/>
  <c r="AY112" i="76"/>
  <c r="AY143" i="76" s="1"/>
  <c r="AX112" i="76"/>
  <c r="AX143" i="76" s="1"/>
  <c r="AW112" i="76"/>
  <c r="AV112" i="76"/>
  <c r="AV143" i="76" s="1"/>
  <c r="AU112" i="76"/>
  <c r="AT112" i="76"/>
  <c r="AT143" i="76" s="1"/>
  <c r="AS112" i="76"/>
  <c r="AS143" i="76" s="1"/>
  <c r="AR112" i="76"/>
  <c r="AR143" i="76" s="1"/>
  <c r="AQ112" i="76"/>
  <c r="AQ143" i="76" s="1"/>
  <c r="AP112" i="76"/>
  <c r="AP143" i="76" s="1"/>
  <c r="AO112" i="76"/>
  <c r="AN112" i="76"/>
  <c r="AN143" i="76" s="1"/>
  <c r="AM112" i="76"/>
  <c r="AL112" i="76"/>
  <c r="AL143" i="76" s="1"/>
  <c r="AK112" i="76"/>
  <c r="AK143" i="76" s="1"/>
  <c r="AJ112" i="76"/>
  <c r="AJ143" i="76" s="1"/>
  <c r="AI112" i="76"/>
  <c r="AI143" i="76" s="1"/>
  <c r="AH112" i="76"/>
  <c r="AH143" i="76" s="1"/>
  <c r="AG112" i="76"/>
  <c r="AG143" i="76" s="1"/>
  <c r="AF112" i="76"/>
  <c r="AF143" i="76" s="1"/>
  <c r="AE112" i="76"/>
  <c r="AE143" i="76" s="1"/>
  <c r="AD112" i="76"/>
  <c r="AD143" i="76" s="1"/>
  <c r="AC112" i="76"/>
  <c r="AB112" i="76"/>
  <c r="AB143" i="76" s="1"/>
  <c r="AA112" i="76"/>
  <c r="Z112" i="76"/>
  <c r="Z143" i="76" s="1"/>
  <c r="Y112" i="76"/>
  <c r="X112" i="76"/>
  <c r="X143" i="76" s="1"/>
  <c r="W112" i="76"/>
  <c r="W143" i="76" s="1"/>
  <c r="V112" i="76"/>
  <c r="V143" i="76" s="1"/>
  <c r="U112" i="76"/>
  <c r="U143" i="76" s="1"/>
  <c r="T112" i="76"/>
  <c r="T143" i="76" s="1"/>
  <c r="S112" i="76"/>
  <c r="S143" i="76" s="1"/>
  <c r="R112" i="76"/>
  <c r="R143" i="76" s="1"/>
  <c r="Q112" i="76"/>
  <c r="P112" i="76"/>
  <c r="P143" i="76" s="1"/>
  <c r="O112" i="76"/>
  <c r="N112" i="76"/>
  <c r="N143" i="76" s="1"/>
  <c r="M112" i="76"/>
  <c r="L112" i="76"/>
  <c r="L143" i="76" s="1"/>
  <c r="K112" i="76"/>
  <c r="K143" i="76" s="1"/>
  <c r="J112" i="76"/>
  <c r="J143" i="76" s="1"/>
  <c r="I112" i="76"/>
  <c r="I143" i="76" s="1"/>
  <c r="H112" i="76"/>
  <c r="H143" i="76" s="1"/>
  <c r="CJ110" i="76"/>
  <c r="CI110" i="76"/>
  <c r="CH110" i="76"/>
  <c r="CG110" i="76"/>
  <c r="CF110" i="76"/>
  <c r="CE110" i="76"/>
  <c r="CD110" i="76"/>
  <c r="CC110" i="76"/>
  <c r="CB110" i="76"/>
  <c r="CA110" i="76"/>
  <c r="BZ110" i="76"/>
  <c r="BY110" i="76"/>
  <c r="BX110" i="76"/>
  <c r="BW110" i="76"/>
  <c r="BV110" i="76"/>
  <c r="BU110" i="76"/>
  <c r="BT110" i="76"/>
  <c r="BS110" i="76"/>
  <c r="BR110" i="76"/>
  <c r="BQ110" i="76"/>
  <c r="BP110" i="76"/>
  <c r="BO110" i="76"/>
  <c r="BN110" i="76"/>
  <c r="BM110" i="76"/>
  <c r="BM133" i="76" s="1"/>
  <c r="BL110" i="76"/>
  <c r="BK110" i="76"/>
  <c r="BJ110" i="76"/>
  <c r="BI110" i="76"/>
  <c r="BH110" i="76"/>
  <c r="BG110" i="76"/>
  <c r="BF110" i="76"/>
  <c r="BE110" i="76"/>
  <c r="BD110" i="76"/>
  <c r="BC110" i="76"/>
  <c r="BB110" i="76"/>
  <c r="BA110" i="76"/>
  <c r="BA133" i="76" s="1"/>
  <c r="AZ110" i="76"/>
  <c r="AY110" i="76"/>
  <c r="AX110" i="76"/>
  <c r="AW110" i="76"/>
  <c r="AV110" i="76"/>
  <c r="AU110" i="76"/>
  <c r="AT110" i="76"/>
  <c r="AS110" i="76"/>
  <c r="AR110" i="76"/>
  <c r="AQ110" i="76"/>
  <c r="AP110" i="76"/>
  <c r="AO110" i="76"/>
  <c r="AN110" i="76"/>
  <c r="AM110" i="76"/>
  <c r="AL110" i="76"/>
  <c r="AK110" i="76"/>
  <c r="AJ110" i="76"/>
  <c r="AI110" i="76"/>
  <c r="AH110" i="76"/>
  <c r="AG110" i="76"/>
  <c r="AF110" i="76"/>
  <c r="AE110" i="76"/>
  <c r="AD110" i="76"/>
  <c r="AC110" i="76"/>
  <c r="AC133" i="76" s="1"/>
  <c r="AB110" i="76"/>
  <c r="AA110" i="76"/>
  <c r="Z110" i="76"/>
  <c r="Y110" i="76"/>
  <c r="X110" i="76"/>
  <c r="W110" i="76"/>
  <c r="V110" i="76"/>
  <c r="U110" i="76"/>
  <c r="T110" i="76"/>
  <c r="S110" i="76"/>
  <c r="R110" i="76"/>
  <c r="Q110" i="76"/>
  <c r="P110" i="76"/>
  <c r="O110" i="76"/>
  <c r="N110" i="76"/>
  <c r="M110" i="76"/>
  <c r="L110" i="76"/>
  <c r="K110" i="76"/>
  <c r="J110" i="76"/>
  <c r="I110" i="76"/>
  <c r="H110" i="76"/>
  <c r="CJ109" i="76"/>
  <c r="CJ132" i="76" s="1"/>
  <c r="CI109" i="76"/>
  <c r="CI132" i="76" s="1"/>
  <c r="CH109" i="76"/>
  <c r="CG109" i="76"/>
  <c r="CF109" i="76"/>
  <c r="CE109" i="76"/>
  <c r="CE132" i="76" s="1"/>
  <c r="CD109" i="76"/>
  <c r="CC109" i="76"/>
  <c r="CB109" i="76"/>
  <c r="CA109" i="76"/>
  <c r="BZ109" i="76"/>
  <c r="BZ132" i="76" s="1"/>
  <c r="BY109" i="76"/>
  <c r="BY132" i="76" s="1"/>
  <c r="BX109" i="76"/>
  <c r="BW109" i="76"/>
  <c r="BV109" i="76"/>
  <c r="BU109" i="76"/>
  <c r="BT109" i="76"/>
  <c r="BS109" i="76"/>
  <c r="BS132" i="76" s="1"/>
  <c r="BR109" i="76"/>
  <c r="BQ109" i="76"/>
  <c r="BP109" i="76"/>
  <c r="BO109" i="76"/>
  <c r="BN109" i="76"/>
  <c r="BM109" i="76"/>
  <c r="BL109" i="76"/>
  <c r="BK109" i="76"/>
  <c r="BJ109" i="76"/>
  <c r="BI109" i="76"/>
  <c r="BI132" i="76" s="1"/>
  <c r="BH109" i="76"/>
  <c r="BG109" i="76"/>
  <c r="BG132" i="76" s="1"/>
  <c r="BF109" i="76"/>
  <c r="BE109" i="76"/>
  <c r="BD109" i="76"/>
  <c r="BC109" i="76"/>
  <c r="BB109" i="76"/>
  <c r="BA109" i="76"/>
  <c r="AZ109" i="76"/>
  <c r="AZ132" i="76" s="1"/>
  <c r="AY109" i="76"/>
  <c r="AY132" i="76" s="1"/>
  <c r="AX109" i="76"/>
  <c r="AW109" i="76"/>
  <c r="AW132" i="76" s="1"/>
  <c r="AV109" i="76"/>
  <c r="AU109" i="76"/>
  <c r="AU132" i="76" s="1"/>
  <c r="AT109" i="76"/>
  <c r="AS109" i="76"/>
  <c r="AR109" i="76"/>
  <c r="AQ109" i="76"/>
  <c r="AP109" i="76"/>
  <c r="AP132" i="76" s="1"/>
  <c r="AO109" i="76"/>
  <c r="AN109" i="76"/>
  <c r="AM109" i="76"/>
  <c r="AM132" i="76" s="1"/>
  <c r="AL109" i="76"/>
  <c r="AL132" i="76" s="1"/>
  <c r="AK109" i="76"/>
  <c r="AK132" i="76" s="1"/>
  <c r="AJ109" i="76"/>
  <c r="AI109" i="76"/>
  <c r="AI132" i="76" s="1"/>
  <c r="AH109" i="76"/>
  <c r="AH132" i="76" s="1"/>
  <c r="AG109" i="76"/>
  <c r="AG132" i="76" s="1"/>
  <c r="AF109" i="76"/>
  <c r="AE109" i="76"/>
  <c r="AD109" i="76"/>
  <c r="AD132" i="76" s="1"/>
  <c r="AC109" i="76"/>
  <c r="AB109" i="76"/>
  <c r="AA109" i="76"/>
  <c r="Z109" i="76"/>
  <c r="Y109" i="76"/>
  <c r="Y132" i="76" s="1"/>
  <c r="X109" i="76"/>
  <c r="W109" i="76"/>
  <c r="W132" i="76" s="1"/>
  <c r="V109" i="76"/>
  <c r="U109" i="76"/>
  <c r="T109" i="76"/>
  <c r="S109" i="76"/>
  <c r="S132" i="76" s="1"/>
  <c r="R109" i="76"/>
  <c r="Q109" i="76"/>
  <c r="Q132" i="76" s="1"/>
  <c r="P109" i="76"/>
  <c r="O109" i="76"/>
  <c r="N109" i="76"/>
  <c r="M109" i="76"/>
  <c r="L109" i="76"/>
  <c r="K109" i="76"/>
  <c r="K132" i="76" s="1"/>
  <c r="J109" i="76"/>
  <c r="I109" i="76"/>
  <c r="H109" i="76"/>
  <c r="CJ108" i="76"/>
  <c r="CI108" i="76"/>
  <c r="CH108" i="76"/>
  <c r="CG108" i="76"/>
  <c r="CF108" i="76"/>
  <c r="CE108" i="76"/>
  <c r="CD108" i="76"/>
  <c r="CC108" i="76"/>
  <c r="CB108" i="76"/>
  <c r="CA108" i="76"/>
  <c r="BZ108" i="76"/>
  <c r="BY108" i="76"/>
  <c r="BX108" i="76"/>
  <c r="BW108" i="76"/>
  <c r="BV108" i="76"/>
  <c r="BU108" i="76"/>
  <c r="BT108" i="76"/>
  <c r="BS108" i="76"/>
  <c r="BR108" i="76"/>
  <c r="BQ108" i="76"/>
  <c r="BP108" i="76"/>
  <c r="BO108" i="76"/>
  <c r="BN108" i="76"/>
  <c r="BM108" i="76"/>
  <c r="BL108" i="76"/>
  <c r="BK108" i="76"/>
  <c r="BJ108" i="76"/>
  <c r="BI108" i="76"/>
  <c r="BH108" i="76"/>
  <c r="BG108" i="76"/>
  <c r="BF108" i="76"/>
  <c r="BE108" i="76"/>
  <c r="BD108" i="76"/>
  <c r="BC108" i="76"/>
  <c r="BB108" i="76"/>
  <c r="BA108" i="76"/>
  <c r="AZ108" i="76"/>
  <c r="AY108" i="76"/>
  <c r="AX108" i="76"/>
  <c r="AW108" i="76"/>
  <c r="AV108" i="76"/>
  <c r="AU108" i="76"/>
  <c r="AT108" i="76"/>
  <c r="AS108" i="76"/>
  <c r="AR108" i="76"/>
  <c r="AQ108" i="76"/>
  <c r="AP108" i="76"/>
  <c r="AO108" i="76"/>
  <c r="AN108" i="76"/>
  <c r="AM108" i="76"/>
  <c r="AL108" i="76"/>
  <c r="AK108" i="76"/>
  <c r="AJ108" i="76"/>
  <c r="AI108" i="76"/>
  <c r="AH108" i="76"/>
  <c r="AG108" i="76"/>
  <c r="AF108" i="76"/>
  <c r="AE108" i="76"/>
  <c r="AD108" i="76"/>
  <c r="AC108" i="76"/>
  <c r="AB108" i="76"/>
  <c r="AA108" i="76"/>
  <c r="Z108" i="76"/>
  <c r="Y108" i="76"/>
  <c r="X108" i="76"/>
  <c r="W108" i="76"/>
  <c r="V108" i="76"/>
  <c r="U108" i="76"/>
  <c r="T108" i="76"/>
  <c r="S108" i="76"/>
  <c r="R108" i="76"/>
  <c r="Q108" i="76"/>
  <c r="P108" i="76"/>
  <c r="O108" i="76"/>
  <c r="N108" i="76"/>
  <c r="M108" i="76"/>
  <c r="L108" i="76"/>
  <c r="K108" i="76"/>
  <c r="J108" i="76"/>
  <c r="I108" i="76"/>
  <c r="H108" i="76"/>
  <c r="AC107" i="76"/>
  <c r="CJ106" i="76"/>
  <c r="CI106" i="76"/>
  <c r="CH106" i="76"/>
  <c r="CG106" i="76"/>
  <c r="CF106" i="76"/>
  <c r="CE106" i="76"/>
  <c r="CD106" i="76"/>
  <c r="CC106" i="76"/>
  <c r="CB106" i="76"/>
  <c r="CA106" i="76"/>
  <c r="BZ106" i="76"/>
  <c r="BY106" i="76"/>
  <c r="BX106" i="76"/>
  <c r="BW106" i="76"/>
  <c r="BV106" i="76"/>
  <c r="BU106" i="76"/>
  <c r="BT106" i="76"/>
  <c r="BS106" i="76"/>
  <c r="BR106" i="76"/>
  <c r="BQ106" i="76"/>
  <c r="BP106" i="76"/>
  <c r="BO106" i="76"/>
  <c r="BN106" i="76"/>
  <c r="BM106" i="76"/>
  <c r="BL106" i="76"/>
  <c r="BK106" i="76"/>
  <c r="BJ106" i="76"/>
  <c r="BI106" i="76"/>
  <c r="BH106" i="76"/>
  <c r="BG106" i="76"/>
  <c r="BF106" i="76"/>
  <c r="BE106" i="76"/>
  <c r="BD106" i="76"/>
  <c r="BC106" i="76"/>
  <c r="BB106" i="76"/>
  <c r="BA106" i="76"/>
  <c r="AZ106" i="76"/>
  <c r="AY106" i="76"/>
  <c r="AX106" i="76"/>
  <c r="AW106" i="76"/>
  <c r="AV106" i="76"/>
  <c r="AU106" i="76"/>
  <c r="AT106" i="76"/>
  <c r="AS106" i="76"/>
  <c r="AR106" i="76"/>
  <c r="AQ106" i="76"/>
  <c r="AP106" i="76"/>
  <c r="AO106" i="76"/>
  <c r="AN106" i="76"/>
  <c r="AM106" i="76"/>
  <c r="AL106" i="76"/>
  <c r="AK106" i="76"/>
  <c r="AJ106" i="76"/>
  <c r="AI106" i="76"/>
  <c r="AH106" i="76"/>
  <c r="AG106" i="76"/>
  <c r="AF106" i="76"/>
  <c r="AE106" i="76"/>
  <c r="AD106" i="76"/>
  <c r="AC106" i="76"/>
  <c r="AB106" i="76"/>
  <c r="AA106" i="76"/>
  <c r="Z106" i="76"/>
  <c r="Y106" i="76"/>
  <c r="X106" i="76"/>
  <c r="W106" i="76"/>
  <c r="V106" i="76"/>
  <c r="U106" i="76"/>
  <c r="T106" i="76"/>
  <c r="S106" i="76"/>
  <c r="R106" i="76"/>
  <c r="Q106" i="76"/>
  <c r="P106" i="76"/>
  <c r="O106" i="76"/>
  <c r="N106" i="76"/>
  <c r="M106" i="76"/>
  <c r="L106" i="76"/>
  <c r="K106" i="76"/>
  <c r="J106" i="76"/>
  <c r="I106" i="76"/>
  <c r="H106" i="76"/>
  <c r="X105" i="76"/>
  <c r="CB104" i="76"/>
  <c r="CB107" i="76" s="1"/>
  <c r="CB111" i="76" s="1"/>
  <c r="CB113" i="76" s="1"/>
  <c r="BY104" i="76"/>
  <c r="BP104" i="76"/>
  <c r="BP107" i="76" s="1"/>
  <c r="BP111" i="76" s="1"/>
  <c r="BP113" i="76" s="1"/>
  <c r="BM104" i="76"/>
  <c r="BH104" i="76"/>
  <c r="BA104" i="76"/>
  <c r="AO104" i="76"/>
  <c r="AJ104" i="76"/>
  <c r="AC104" i="76"/>
  <c r="Q104" i="76"/>
  <c r="L104" i="76"/>
  <c r="X89" i="76"/>
  <c r="CJ138" i="76"/>
  <c r="CI138" i="76"/>
  <c r="CG138" i="76"/>
  <c r="CF138" i="76"/>
  <c r="CE138" i="76"/>
  <c r="CD138" i="76"/>
  <c r="CC138" i="76"/>
  <c r="CB138" i="76"/>
  <c r="CA138" i="76"/>
  <c r="BZ138" i="76"/>
  <c r="BY138" i="76"/>
  <c r="BW138" i="76"/>
  <c r="BT138" i="76"/>
  <c r="BS138" i="76"/>
  <c r="BR138" i="76"/>
  <c r="BQ138" i="76"/>
  <c r="BP138" i="76"/>
  <c r="BO138" i="76"/>
  <c r="BN138" i="76"/>
  <c r="BM138" i="76"/>
  <c r="BK138" i="76"/>
  <c r="BI138" i="76"/>
  <c r="BH138" i="76"/>
  <c r="BG138" i="76"/>
  <c r="BF138" i="76"/>
  <c r="BE138" i="76"/>
  <c r="BD138" i="76"/>
  <c r="BC138" i="76"/>
  <c r="BB138" i="76"/>
  <c r="BA138" i="76"/>
  <c r="AZ138" i="76"/>
  <c r="AY138" i="76"/>
  <c r="AX138" i="76"/>
  <c r="AV138" i="76"/>
  <c r="AU138" i="76"/>
  <c r="AT138" i="76"/>
  <c r="AS138" i="76"/>
  <c r="AR138" i="76"/>
  <c r="AQ138" i="76"/>
  <c r="AP138" i="76"/>
  <c r="AO138" i="76"/>
  <c r="AN138" i="76"/>
  <c r="AM138" i="76"/>
  <c r="AL138" i="76"/>
  <c r="AK138" i="76"/>
  <c r="AJ138" i="76"/>
  <c r="AI138" i="76"/>
  <c r="AH138" i="76"/>
  <c r="AG138" i="76"/>
  <c r="AF138" i="76"/>
  <c r="AE138" i="76"/>
  <c r="AD138" i="76"/>
  <c r="AC138" i="76"/>
  <c r="AA138" i="76"/>
  <c r="Z138" i="76"/>
  <c r="Y138" i="76"/>
  <c r="X138" i="76"/>
  <c r="W138" i="76"/>
  <c r="V138" i="76"/>
  <c r="U138" i="76"/>
  <c r="T138" i="76"/>
  <c r="S138" i="76"/>
  <c r="R138" i="76"/>
  <c r="Q138" i="76"/>
  <c r="O138" i="76"/>
  <c r="N138" i="76"/>
  <c r="L138" i="76"/>
  <c r="K138" i="76"/>
  <c r="J138" i="76"/>
  <c r="I138" i="76"/>
  <c r="H138" i="76"/>
  <c r="BP87" i="76"/>
  <c r="BP89" i="76" s="1"/>
  <c r="AC87" i="76"/>
  <c r="AC89" i="76" s="1"/>
  <c r="X87" i="76"/>
  <c r="Q87" i="76"/>
  <c r="Q89" i="76" s="1"/>
  <c r="CJ85" i="76"/>
  <c r="CI85" i="76"/>
  <c r="CH85" i="76"/>
  <c r="CG85" i="76"/>
  <c r="CG123" i="76" s="1"/>
  <c r="CF85" i="76"/>
  <c r="CF123" i="76" s="1"/>
  <c r="CE85" i="76"/>
  <c r="CE123" i="76" s="1"/>
  <c r="CD85" i="76"/>
  <c r="CC85" i="76"/>
  <c r="CB85" i="76"/>
  <c r="CB131" i="76" s="1"/>
  <c r="CA85" i="76"/>
  <c r="BZ85" i="76"/>
  <c r="BY85" i="76"/>
  <c r="BX85" i="76"/>
  <c r="BW85" i="76"/>
  <c r="BV85" i="76"/>
  <c r="BU85" i="76"/>
  <c r="BU122" i="76" s="1"/>
  <c r="BT85" i="76"/>
  <c r="BS85" i="76"/>
  <c r="BR85" i="76"/>
  <c r="BQ85" i="76"/>
  <c r="BP85" i="76"/>
  <c r="BP123" i="76" s="1"/>
  <c r="BO85" i="76"/>
  <c r="BO122" i="76" s="1"/>
  <c r="BN85" i="76"/>
  <c r="BM85" i="76"/>
  <c r="BM122" i="76" s="1"/>
  <c r="BL85" i="76"/>
  <c r="BK85" i="76"/>
  <c r="BJ85" i="76"/>
  <c r="BI85" i="76"/>
  <c r="BI122" i="76" s="1"/>
  <c r="BH85" i="76"/>
  <c r="BH122" i="76" s="1"/>
  <c r="BG85" i="76"/>
  <c r="BF85" i="76"/>
  <c r="BE85" i="76"/>
  <c r="BD85" i="76"/>
  <c r="BD131" i="76" s="1"/>
  <c r="BC85" i="76"/>
  <c r="BB85" i="76"/>
  <c r="BA85" i="76"/>
  <c r="AZ85" i="76"/>
  <c r="AY85" i="76"/>
  <c r="AX85" i="76"/>
  <c r="AW85" i="76"/>
  <c r="AW131" i="76" s="1"/>
  <c r="AV85" i="76"/>
  <c r="AU85" i="76"/>
  <c r="AT85" i="76"/>
  <c r="AS85" i="76"/>
  <c r="AR85" i="76"/>
  <c r="AQ85" i="76"/>
  <c r="AP85" i="76"/>
  <c r="AO85" i="76"/>
  <c r="AN85" i="76"/>
  <c r="AM85" i="76"/>
  <c r="AL85" i="76"/>
  <c r="AK85" i="76"/>
  <c r="AJ85" i="76"/>
  <c r="AI85" i="76"/>
  <c r="AH85" i="76"/>
  <c r="AG85" i="76"/>
  <c r="AF85" i="76"/>
  <c r="AE85" i="76"/>
  <c r="AD85" i="76"/>
  <c r="AC85" i="76"/>
  <c r="AB85" i="76"/>
  <c r="AA85" i="76"/>
  <c r="Z85" i="76"/>
  <c r="Y85" i="76"/>
  <c r="Y122" i="76" s="1"/>
  <c r="X85" i="76"/>
  <c r="W85" i="76"/>
  <c r="V85" i="76"/>
  <c r="U85" i="76"/>
  <c r="U123" i="76" s="1"/>
  <c r="T85" i="76"/>
  <c r="S85" i="76"/>
  <c r="S123" i="76" s="1"/>
  <c r="R85" i="76"/>
  <c r="Q85" i="76"/>
  <c r="P85" i="76"/>
  <c r="O85" i="76"/>
  <c r="N85" i="76"/>
  <c r="M85" i="76"/>
  <c r="L85" i="76"/>
  <c r="K85" i="76"/>
  <c r="J85" i="76"/>
  <c r="I85" i="76"/>
  <c r="I131" i="76" s="1"/>
  <c r="H85" i="76"/>
  <c r="H131" i="76" s="1"/>
  <c r="CJ84" i="76"/>
  <c r="CI84" i="76"/>
  <c r="CH84" i="76"/>
  <c r="CG84" i="76"/>
  <c r="CF84" i="76"/>
  <c r="CE84" i="76"/>
  <c r="CD84" i="76"/>
  <c r="CC84" i="76"/>
  <c r="CB84" i="76"/>
  <c r="CA84" i="76"/>
  <c r="BZ84" i="76"/>
  <c r="BY84" i="76"/>
  <c r="BX84" i="76"/>
  <c r="BW84" i="76"/>
  <c r="BV84" i="76"/>
  <c r="BU84" i="76"/>
  <c r="BT84" i="76"/>
  <c r="BS84" i="76"/>
  <c r="BR84" i="76"/>
  <c r="BQ84" i="76"/>
  <c r="BP84" i="76"/>
  <c r="BO84" i="76"/>
  <c r="BN84" i="76"/>
  <c r="BM84" i="76"/>
  <c r="BL84" i="76"/>
  <c r="BK84" i="76"/>
  <c r="BJ84" i="76"/>
  <c r="BI84" i="76"/>
  <c r="BH84" i="76"/>
  <c r="BG84" i="76"/>
  <c r="BF84" i="76"/>
  <c r="BE84" i="76"/>
  <c r="BD84" i="76"/>
  <c r="BC84" i="76"/>
  <c r="BB84" i="76"/>
  <c r="BA84" i="76"/>
  <c r="AZ84" i="76"/>
  <c r="AY84" i="76"/>
  <c r="AX84" i="76"/>
  <c r="AW84" i="76"/>
  <c r="AV84" i="76"/>
  <c r="AU84" i="76"/>
  <c r="AT84" i="76"/>
  <c r="AS84" i="76"/>
  <c r="AR84" i="76"/>
  <c r="AQ84" i="76"/>
  <c r="AP84" i="76"/>
  <c r="AO84" i="76"/>
  <c r="AN84" i="76"/>
  <c r="AM84" i="76"/>
  <c r="AL84" i="76"/>
  <c r="AK84" i="76"/>
  <c r="AJ84" i="76"/>
  <c r="AI84" i="76"/>
  <c r="AH84" i="76"/>
  <c r="AG84" i="76"/>
  <c r="AF84" i="76"/>
  <c r="AE84" i="76"/>
  <c r="AD84" i="76"/>
  <c r="AC84" i="76"/>
  <c r="AB84" i="76"/>
  <c r="AA84" i="76"/>
  <c r="Z84" i="76"/>
  <c r="Y84" i="76"/>
  <c r="X84" i="76"/>
  <c r="W84" i="76"/>
  <c r="V84" i="76"/>
  <c r="U84" i="76"/>
  <c r="T84" i="76"/>
  <c r="S84" i="76"/>
  <c r="R84" i="76"/>
  <c r="Q84" i="76"/>
  <c r="P84" i="76"/>
  <c r="O84" i="76"/>
  <c r="N84" i="76"/>
  <c r="M84" i="76"/>
  <c r="L84" i="76"/>
  <c r="K84" i="76"/>
  <c r="J84" i="76"/>
  <c r="I84" i="76"/>
  <c r="H84" i="76"/>
  <c r="BY83" i="76"/>
  <c r="BP83" i="76"/>
  <c r="BM83" i="76"/>
  <c r="BH83" i="76"/>
  <c r="BH54" i="76" s="1"/>
  <c r="BG83" i="76"/>
  <c r="BD83" i="76"/>
  <c r="BD87" i="76" s="1"/>
  <c r="BD89" i="76" s="1"/>
  <c r="BA83" i="76"/>
  <c r="BA87" i="76" s="1"/>
  <c r="BA89" i="76" s="1"/>
  <c r="AO83" i="76"/>
  <c r="AO87" i="76" s="1"/>
  <c r="AO89" i="76" s="1"/>
  <c r="AJ83" i="76"/>
  <c r="AF83" i="76"/>
  <c r="AF87" i="76" s="1"/>
  <c r="AF89" i="76" s="1"/>
  <c r="AC83" i="76"/>
  <c r="AB83" i="76"/>
  <c r="X83" i="76"/>
  <c r="T83" i="76"/>
  <c r="T87" i="76" s="1"/>
  <c r="T89" i="76" s="1"/>
  <c r="Q83" i="76"/>
  <c r="L83" i="76"/>
  <c r="L87" i="76" s="1"/>
  <c r="L89" i="76" s="1"/>
  <c r="K83" i="76"/>
  <c r="H83" i="76"/>
  <c r="H87" i="76" s="1"/>
  <c r="H89" i="76" s="1"/>
  <c r="H77" i="76"/>
  <c r="H76" i="76"/>
  <c r="H75" i="76"/>
  <c r="CJ74" i="76"/>
  <c r="CI74" i="76"/>
  <c r="CH74" i="76"/>
  <c r="CG74" i="76"/>
  <c r="CF74" i="76"/>
  <c r="CE74" i="76"/>
  <c r="CD74" i="76"/>
  <c r="CC74" i="76"/>
  <c r="CB74" i="76"/>
  <c r="CA74" i="76"/>
  <c r="BZ74" i="76"/>
  <c r="BY74" i="76"/>
  <c r="BX74" i="76"/>
  <c r="BW74" i="76"/>
  <c r="BV74" i="76"/>
  <c r="BU74" i="76"/>
  <c r="BT74" i="76"/>
  <c r="BS74" i="76"/>
  <c r="BR74" i="76"/>
  <c r="BQ74" i="76"/>
  <c r="BP74" i="76"/>
  <c r="BO74" i="76"/>
  <c r="BN74" i="76"/>
  <c r="BM74" i="76"/>
  <c r="BL74" i="76"/>
  <c r="BK74" i="76"/>
  <c r="BJ74" i="76"/>
  <c r="BI74" i="76"/>
  <c r="BH74" i="76"/>
  <c r="BG74" i="76"/>
  <c r="BF74" i="76"/>
  <c r="BE74" i="76"/>
  <c r="BD74" i="76"/>
  <c r="BC74" i="76"/>
  <c r="BB74" i="76"/>
  <c r="BA74" i="76"/>
  <c r="AZ74" i="76"/>
  <c r="AY74" i="76"/>
  <c r="AX74" i="76"/>
  <c r="AW74" i="76"/>
  <c r="AV74" i="76"/>
  <c r="AU74" i="76"/>
  <c r="AT74" i="76"/>
  <c r="AS74" i="76"/>
  <c r="AR74" i="76"/>
  <c r="AQ74" i="76"/>
  <c r="AP74" i="76"/>
  <c r="AO74" i="76"/>
  <c r="AN74" i="76"/>
  <c r="AM74" i="76"/>
  <c r="AL74" i="76"/>
  <c r="AK74" i="76"/>
  <c r="AJ74" i="76"/>
  <c r="AI74" i="76"/>
  <c r="AH74" i="76"/>
  <c r="AG74" i="76"/>
  <c r="AF74" i="76"/>
  <c r="AE74" i="76"/>
  <c r="AD74" i="76"/>
  <c r="AC74" i="76"/>
  <c r="AB74" i="76"/>
  <c r="AA74" i="76"/>
  <c r="Z74" i="76"/>
  <c r="Y74" i="76"/>
  <c r="X74" i="76"/>
  <c r="W74" i="76"/>
  <c r="V74" i="76"/>
  <c r="U74" i="76"/>
  <c r="T74" i="76"/>
  <c r="S74" i="76"/>
  <c r="R74" i="76"/>
  <c r="Q74" i="76"/>
  <c r="P74" i="76"/>
  <c r="O74" i="76"/>
  <c r="N74" i="76"/>
  <c r="M74" i="76"/>
  <c r="L74" i="76"/>
  <c r="K74" i="76"/>
  <c r="J74" i="76"/>
  <c r="I74" i="76"/>
  <c r="H74" i="76"/>
  <c r="H69" i="76"/>
  <c r="H55" i="76" s="1"/>
  <c r="H68" i="76"/>
  <c r="I59" i="76"/>
  <c r="BM54" i="76"/>
  <c r="BA54" i="76"/>
  <c r="AO54" i="76"/>
  <c r="AJ54" i="76"/>
  <c r="AC54" i="76"/>
  <c r="X54" i="76"/>
  <c r="Q54" i="76"/>
  <c r="K54" i="76"/>
  <c r="CJ53" i="76"/>
  <c r="CI53" i="76"/>
  <c r="CI83" i="76" s="1"/>
  <c r="CI54" i="76" s="1"/>
  <c r="CH53" i="76"/>
  <c r="CG53" i="76"/>
  <c r="CF53" i="76"/>
  <c r="CF104" i="76" s="1"/>
  <c r="CE53" i="76"/>
  <c r="CD53" i="76"/>
  <c r="CC53" i="76"/>
  <c r="CB53" i="76"/>
  <c r="CA53" i="76"/>
  <c r="BZ53" i="76"/>
  <c r="BY53" i="76"/>
  <c r="BX53" i="76"/>
  <c r="BX83" i="76" s="1"/>
  <c r="BW53" i="76"/>
  <c r="BW121" i="76" s="1"/>
  <c r="BV53" i="76"/>
  <c r="BU53" i="76"/>
  <c r="BU121" i="76" s="1"/>
  <c r="BT53" i="76"/>
  <c r="BS53" i="76"/>
  <c r="BR53" i="76"/>
  <c r="BR121" i="76" s="1"/>
  <c r="BR124" i="76" s="1"/>
  <c r="BQ53" i="76"/>
  <c r="BP53" i="76"/>
  <c r="BO53" i="76"/>
  <c r="BN53" i="76"/>
  <c r="BM53" i="76"/>
  <c r="BM130" i="76" s="1"/>
  <c r="BL53" i="76"/>
  <c r="BK53" i="76"/>
  <c r="BJ53" i="76"/>
  <c r="BI53" i="76"/>
  <c r="BH53" i="76"/>
  <c r="BG53" i="76"/>
  <c r="BG54" i="76" s="1"/>
  <c r="BF53" i="76"/>
  <c r="BE53" i="76"/>
  <c r="BD53" i="76"/>
  <c r="BC53" i="76"/>
  <c r="BB53" i="76"/>
  <c r="BA53" i="76"/>
  <c r="BA130" i="76" s="1"/>
  <c r="AZ53" i="76"/>
  <c r="AY53" i="76"/>
  <c r="AX53" i="76"/>
  <c r="AW53" i="76"/>
  <c r="AV53" i="76"/>
  <c r="AU53" i="76"/>
  <c r="AT53" i="76"/>
  <c r="AS53" i="76"/>
  <c r="AR53" i="76"/>
  <c r="AQ53" i="76"/>
  <c r="AP53" i="76"/>
  <c r="AO53" i="76"/>
  <c r="AN53" i="76"/>
  <c r="AN104" i="76" s="1"/>
  <c r="AM53" i="76"/>
  <c r="AL53" i="76"/>
  <c r="AL104" i="76" s="1"/>
  <c r="AK53" i="76"/>
  <c r="AJ53" i="76"/>
  <c r="AI53" i="76"/>
  <c r="AH53" i="76"/>
  <c r="AG53" i="76"/>
  <c r="AF53" i="76"/>
  <c r="AE53" i="76"/>
  <c r="AD53" i="76"/>
  <c r="AC53" i="76"/>
  <c r="AC130" i="76" s="1"/>
  <c r="AB53" i="76"/>
  <c r="AA53" i="76"/>
  <c r="Z53" i="76"/>
  <c r="Y53" i="76"/>
  <c r="X53" i="76"/>
  <c r="X104" i="76" s="1"/>
  <c r="X107" i="76" s="1"/>
  <c r="W53" i="76"/>
  <c r="V53" i="76"/>
  <c r="U53" i="76"/>
  <c r="U104" i="76" s="1"/>
  <c r="T53" i="76"/>
  <c r="S53" i="76"/>
  <c r="R53" i="76"/>
  <c r="Q53" i="76"/>
  <c r="P53" i="76"/>
  <c r="O53" i="76"/>
  <c r="N53" i="76"/>
  <c r="M53" i="76"/>
  <c r="L53" i="76"/>
  <c r="K53" i="76"/>
  <c r="J53" i="76"/>
  <c r="J83" i="76" s="1"/>
  <c r="J54" i="76" s="1"/>
  <c r="I53" i="76"/>
  <c r="H53" i="76"/>
  <c r="CJ44" i="76"/>
  <c r="CI44" i="76"/>
  <c r="CH44" i="76"/>
  <c r="CG44" i="76"/>
  <c r="CF44" i="76"/>
  <c r="CE44" i="76"/>
  <c r="CD44" i="76"/>
  <c r="CC44" i="76"/>
  <c r="CB44" i="76"/>
  <c r="CA44" i="76"/>
  <c r="BZ44" i="76"/>
  <c r="BY44" i="76"/>
  <c r="BX44" i="76"/>
  <c r="BW44" i="76"/>
  <c r="BV44" i="76"/>
  <c r="BU44" i="76"/>
  <c r="BT44" i="76"/>
  <c r="BS44" i="76"/>
  <c r="BR44" i="76"/>
  <c r="BQ44" i="76"/>
  <c r="BP44" i="76"/>
  <c r="BO44" i="76"/>
  <c r="BN44" i="76"/>
  <c r="BM44" i="76"/>
  <c r="BL44" i="76"/>
  <c r="BK44" i="76"/>
  <c r="BJ44" i="76"/>
  <c r="BI44" i="76"/>
  <c r="BH44" i="76"/>
  <c r="BG44" i="76"/>
  <c r="BF44" i="76"/>
  <c r="BE44" i="76"/>
  <c r="BD44" i="76"/>
  <c r="BC44" i="76"/>
  <c r="BB44" i="76"/>
  <c r="BA44" i="76"/>
  <c r="AZ44" i="76"/>
  <c r="AY44" i="76"/>
  <c r="AX44" i="76"/>
  <c r="AW44" i="76"/>
  <c r="AV44" i="76"/>
  <c r="AU44" i="76"/>
  <c r="AT44" i="76"/>
  <c r="AS44" i="76"/>
  <c r="AR44" i="76"/>
  <c r="AQ44" i="76"/>
  <c r="AP44" i="76"/>
  <c r="AO44" i="76"/>
  <c r="AN44" i="76"/>
  <c r="AM44" i="76"/>
  <c r="AL44" i="76"/>
  <c r="AK44" i="76"/>
  <c r="AJ44" i="76"/>
  <c r="AI44" i="76"/>
  <c r="AH44" i="76"/>
  <c r="AG44" i="76"/>
  <c r="AF44" i="76"/>
  <c r="AE44" i="76"/>
  <c r="AD44" i="76"/>
  <c r="AC44" i="76"/>
  <c r="AB44" i="76"/>
  <c r="AA44" i="76"/>
  <c r="Z44" i="76"/>
  <c r="Y44" i="76"/>
  <c r="X44" i="76"/>
  <c r="W44" i="76"/>
  <c r="V44" i="76"/>
  <c r="U44" i="76"/>
  <c r="T44" i="76"/>
  <c r="S44" i="76"/>
  <c r="R44" i="76"/>
  <c r="Q44" i="76"/>
  <c r="P44" i="76"/>
  <c r="O44" i="76"/>
  <c r="N44" i="76"/>
  <c r="M44" i="76"/>
  <c r="L44" i="76"/>
  <c r="K44" i="76"/>
  <c r="J44" i="76"/>
  <c r="I44" i="76"/>
  <c r="H44" i="76"/>
  <c r="CJ43" i="76"/>
  <c r="CI43" i="76"/>
  <c r="CH43" i="76"/>
  <c r="CG43" i="76"/>
  <c r="CF43" i="76"/>
  <c r="CE43" i="76"/>
  <c r="CD43" i="76"/>
  <c r="CC43" i="76"/>
  <c r="CB43" i="76"/>
  <c r="CA43" i="76"/>
  <c r="BZ43" i="76"/>
  <c r="BY43" i="76"/>
  <c r="BX43" i="76"/>
  <c r="BW43" i="76"/>
  <c r="BV43" i="76"/>
  <c r="BU43" i="76"/>
  <c r="BT43" i="76"/>
  <c r="BS43" i="76"/>
  <c r="BR43" i="76"/>
  <c r="BQ43" i="76"/>
  <c r="BP43" i="76"/>
  <c r="BO43" i="76"/>
  <c r="BN43" i="76"/>
  <c r="BM43" i="76"/>
  <c r="BL43" i="76"/>
  <c r="BK43" i="76"/>
  <c r="BJ43" i="76"/>
  <c r="BI43" i="76"/>
  <c r="BH43" i="76"/>
  <c r="BG43" i="76"/>
  <c r="BF43" i="76"/>
  <c r="BE43" i="76"/>
  <c r="BD43" i="76"/>
  <c r="BC43" i="76"/>
  <c r="BB43" i="76"/>
  <c r="BA43" i="76"/>
  <c r="AZ43" i="76"/>
  <c r="AY43" i="76"/>
  <c r="AX43" i="76"/>
  <c r="AW43" i="76"/>
  <c r="AV43" i="76"/>
  <c r="AU43" i="76"/>
  <c r="AT43" i="76"/>
  <c r="AS43" i="76"/>
  <c r="AR43" i="76"/>
  <c r="AQ43" i="76"/>
  <c r="AP43" i="76"/>
  <c r="AO43" i="76"/>
  <c r="AN43" i="76"/>
  <c r="AM43" i="76"/>
  <c r="AL43" i="76"/>
  <c r="AK43" i="76"/>
  <c r="AJ43" i="76"/>
  <c r="AI43" i="76"/>
  <c r="AH43" i="76"/>
  <c r="AG43" i="76"/>
  <c r="AF43" i="76"/>
  <c r="AE43" i="76"/>
  <c r="AD43" i="76"/>
  <c r="AC43" i="76"/>
  <c r="AB43" i="76"/>
  <c r="AA43" i="76"/>
  <c r="Z43" i="76"/>
  <c r="Y43" i="76"/>
  <c r="X43" i="76"/>
  <c r="W43" i="76"/>
  <c r="V43" i="76"/>
  <c r="U43" i="76"/>
  <c r="T43" i="76"/>
  <c r="S43" i="76"/>
  <c r="R43" i="76"/>
  <c r="Q43" i="76"/>
  <c r="P43" i="76"/>
  <c r="O43" i="76"/>
  <c r="N43" i="76"/>
  <c r="M43" i="76"/>
  <c r="L43" i="76"/>
  <c r="K43" i="76"/>
  <c r="J43" i="76"/>
  <c r="I43" i="76"/>
  <c r="H43" i="76"/>
  <c r="CJ42" i="76"/>
  <c r="CI42" i="76"/>
  <c r="CH42" i="76"/>
  <c r="CG42" i="76"/>
  <c r="CF42" i="76"/>
  <c r="CE42" i="76"/>
  <c r="CD42" i="76"/>
  <c r="CC42" i="76"/>
  <c r="CB42" i="76"/>
  <c r="CA42" i="76"/>
  <c r="BZ42" i="76"/>
  <c r="BY42" i="76"/>
  <c r="BX42" i="76"/>
  <c r="BW42" i="76"/>
  <c r="BV42" i="76"/>
  <c r="BU42" i="76"/>
  <c r="BT42" i="76"/>
  <c r="BS42" i="76"/>
  <c r="BR42" i="76"/>
  <c r="BQ42" i="76"/>
  <c r="BP42" i="76"/>
  <c r="BO42" i="76"/>
  <c r="BN42" i="76"/>
  <c r="BM42" i="76"/>
  <c r="BL42" i="76"/>
  <c r="BK42" i="76"/>
  <c r="BJ42" i="76"/>
  <c r="BI42" i="76"/>
  <c r="BH42" i="76"/>
  <c r="BG42" i="76"/>
  <c r="BF42" i="76"/>
  <c r="BE42" i="76"/>
  <c r="BD42" i="76"/>
  <c r="BC42" i="76"/>
  <c r="BB42" i="76"/>
  <c r="BA42" i="76"/>
  <c r="AZ42" i="76"/>
  <c r="AY42" i="76"/>
  <c r="AX42" i="76"/>
  <c r="AW42" i="76"/>
  <c r="AV42" i="76"/>
  <c r="AU42" i="76"/>
  <c r="AT42" i="76"/>
  <c r="AS42" i="76"/>
  <c r="AR42" i="76"/>
  <c r="AQ42" i="76"/>
  <c r="AP42" i="76"/>
  <c r="AO42" i="76"/>
  <c r="AN42" i="76"/>
  <c r="AM42" i="76"/>
  <c r="AL42" i="76"/>
  <c r="AK42" i="76"/>
  <c r="AJ42" i="76"/>
  <c r="AI42" i="76"/>
  <c r="AH42" i="76"/>
  <c r="AG42" i="76"/>
  <c r="AF42" i="76"/>
  <c r="AE42" i="76"/>
  <c r="AD42" i="76"/>
  <c r="AC42" i="76"/>
  <c r="AB42" i="76"/>
  <c r="AA42" i="76"/>
  <c r="Z42" i="76"/>
  <c r="Y42" i="76"/>
  <c r="X42" i="76"/>
  <c r="W42" i="76"/>
  <c r="V42" i="76"/>
  <c r="U42" i="76"/>
  <c r="T42" i="76"/>
  <c r="S42" i="76"/>
  <c r="R42" i="76"/>
  <c r="Q42" i="76"/>
  <c r="P42" i="76"/>
  <c r="O42" i="76"/>
  <c r="N42" i="76"/>
  <c r="M42" i="76"/>
  <c r="L42" i="76"/>
  <c r="K42" i="76"/>
  <c r="J42" i="76"/>
  <c r="I42" i="76"/>
  <c r="H42" i="76"/>
  <c r="BZ143" i="75"/>
  <c r="BY143" i="75"/>
  <c r="BN143" i="75"/>
  <c r="BM143" i="75"/>
  <c r="BB143" i="75"/>
  <c r="BA143" i="75"/>
  <c r="AP143" i="75"/>
  <c r="AO143" i="75"/>
  <c r="AD143" i="75"/>
  <c r="AC143" i="75"/>
  <c r="R143" i="75"/>
  <c r="Q143" i="75"/>
  <c r="CJ142" i="75"/>
  <c r="CI142" i="75"/>
  <c r="CH142" i="75"/>
  <c r="CG142" i="75"/>
  <c r="CF142" i="75"/>
  <c r="CE142" i="75"/>
  <c r="CD142" i="75"/>
  <c r="CC142" i="75"/>
  <c r="CB142" i="75"/>
  <c r="CA142" i="75"/>
  <c r="BZ142" i="75"/>
  <c r="BY142" i="75"/>
  <c r="BX142" i="75"/>
  <c r="BW142" i="75"/>
  <c r="BV142" i="75"/>
  <c r="BU142" i="75"/>
  <c r="BT142" i="75"/>
  <c r="BS142" i="75"/>
  <c r="BR142" i="75"/>
  <c r="BQ142" i="75"/>
  <c r="BP142" i="75"/>
  <c r="BO142" i="75"/>
  <c r="BN142" i="75"/>
  <c r="BM142" i="75"/>
  <c r="BL142" i="75"/>
  <c r="BK142" i="75"/>
  <c r="BJ142" i="75"/>
  <c r="BI142" i="75"/>
  <c r="BH142" i="75"/>
  <c r="BG142" i="75"/>
  <c r="BF142" i="75"/>
  <c r="BE142" i="75"/>
  <c r="BD142" i="75"/>
  <c r="BC142" i="75"/>
  <c r="BB142" i="75"/>
  <c r="BA142" i="75"/>
  <c r="AZ142" i="75"/>
  <c r="AY142" i="75"/>
  <c r="AX142" i="75"/>
  <c r="AW142" i="75"/>
  <c r="AV142" i="75"/>
  <c r="AU142" i="75"/>
  <c r="AT142" i="75"/>
  <c r="AS142" i="75"/>
  <c r="AR142" i="75"/>
  <c r="AQ142" i="75"/>
  <c r="AP142" i="75"/>
  <c r="AO142" i="75"/>
  <c r="AN142" i="75"/>
  <c r="AM142" i="75"/>
  <c r="AL142" i="75"/>
  <c r="AK142" i="75"/>
  <c r="AJ142" i="75"/>
  <c r="AI142" i="75"/>
  <c r="AH142" i="75"/>
  <c r="AG142" i="75"/>
  <c r="AF142" i="75"/>
  <c r="AE142" i="75"/>
  <c r="AD142" i="75"/>
  <c r="AC142" i="75"/>
  <c r="AB142" i="75"/>
  <c r="AA142" i="75"/>
  <c r="Z142" i="75"/>
  <c r="Y142" i="75"/>
  <c r="X142" i="75"/>
  <c r="W142" i="75"/>
  <c r="V142" i="75"/>
  <c r="U142" i="75"/>
  <c r="T142" i="75"/>
  <c r="S142" i="75"/>
  <c r="R142" i="75"/>
  <c r="Q142" i="75"/>
  <c r="P142" i="75"/>
  <c r="O142" i="75"/>
  <c r="N142" i="75"/>
  <c r="M142" i="75"/>
  <c r="L142" i="75"/>
  <c r="K142" i="75"/>
  <c r="J142" i="75"/>
  <c r="I142" i="75"/>
  <c r="H142" i="75"/>
  <c r="CJ141" i="75"/>
  <c r="CI141" i="75"/>
  <c r="CH141" i="75"/>
  <c r="CG141" i="75"/>
  <c r="CF141" i="75"/>
  <c r="CE141" i="75"/>
  <c r="CD141" i="75"/>
  <c r="CC141" i="75"/>
  <c r="CB141" i="75"/>
  <c r="CA141" i="75"/>
  <c r="BZ141" i="75"/>
  <c r="BY141" i="75"/>
  <c r="BX141" i="75"/>
  <c r="BW141" i="75"/>
  <c r="BV141" i="75"/>
  <c r="BU141" i="75"/>
  <c r="BT141" i="75"/>
  <c r="BS141" i="75"/>
  <c r="BR141" i="75"/>
  <c r="BQ141" i="75"/>
  <c r="BP141" i="75"/>
  <c r="BO141" i="75"/>
  <c r="BN141" i="75"/>
  <c r="BM141" i="75"/>
  <c r="BL141" i="75"/>
  <c r="BK141" i="75"/>
  <c r="BJ141" i="75"/>
  <c r="BI141" i="75"/>
  <c r="BH141" i="75"/>
  <c r="BG141" i="75"/>
  <c r="BF141" i="75"/>
  <c r="BE141" i="75"/>
  <c r="BD141" i="75"/>
  <c r="BC141" i="75"/>
  <c r="BB141" i="75"/>
  <c r="BA141" i="75"/>
  <c r="AZ141" i="75"/>
  <c r="AY141" i="75"/>
  <c r="AX141" i="75"/>
  <c r="AW141" i="75"/>
  <c r="AV141" i="75"/>
  <c r="AU141" i="75"/>
  <c r="AT141" i="75"/>
  <c r="AS141" i="75"/>
  <c r="AR141" i="75"/>
  <c r="AQ141" i="75"/>
  <c r="AP141" i="75"/>
  <c r="AO141" i="75"/>
  <c r="AN141" i="75"/>
  <c r="AM141" i="75"/>
  <c r="AL141" i="75"/>
  <c r="AK141" i="75"/>
  <c r="AJ141" i="75"/>
  <c r="AI141" i="75"/>
  <c r="AH141" i="75"/>
  <c r="AG141" i="75"/>
  <c r="AF141" i="75"/>
  <c r="AE141" i="75"/>
  <c r="AD141" i="75"/>
  <c r="AC141" i="75"/>
  <c r="AB141" i="75"/>
  <c r="AA141" i="75"/>
  <c r="Z141" i="75"/>
  <c r="Y141" i="75"/>
  <c r="X141" i="75"/>
  <c r="W141" i="75"/>
  <c r="V141" i="75"/>
  <c r="U141" i="75"/>
  <c r="T141" i="75"/>
  <c r="S141" i="75"/>
  <c r="R141" i="75"/>
  <c r="Q141" i="75"/>
  <c r="P141" i="75"/>
  <c r="O141" i="75"/>
  <c r="N141" i="75"/>
  <c r="M141" i="75"/>
  <c r="L141" i="75"/>
  <c r="K141" i="75"/>
  <c r="J141" i="75"/>
  <c r="I141" i="75"/>
  <c r="H141" i="75"/>
  <c r="BE138" i="75"/>
  <c r="BD138" i="75"/>
  <c r="CJ137" i="75"/>
  <c r="CI137" i="75"/>
  <c r="CH137" i="75"/>
  <c r="CG137" i="75"/>
  <c r="CF137" i="75"/>
  <c r="CE137" i="75"/>
  <c r="CD137" i="75"/>
  <c r="CC137" i="75"/>
  <c r="CB137" i="75"/>
  <c r="CA137" i="75"/>
  <c r="BZ137" i="75"/>
  <c r="BY137" i="75"/>
  <c r="BX137" i="75"/>
  <c r="BW137" i="75"/>
  <c r="BV137" i="75"/>
  <c r="BU137" i="75"/>
  <c r="BT137" i="75"/>
  <c r="BS137" i="75"/>
  <c r="BR137" i="75"/>
  <c r="BQ137" i="75"/>
  <c r="BP137" i="75"/>
  <c r="BO137" i="75"/>
  <c r="BN137" i="75"/>
  <c r="BM137" i="75"/>
  <c r="BL137" i="75"/>
  <c r="BK137" i="75"/>
  <c r="BJ137" i="75"/>
  <c r="BI137" i="75"/>
  <c r="BH137" i="75"/>
  <c r="BG137" i="75"/>
  <c r="BF137" i="75"/>
  <c r="BE137" i="75"/>
  <c r="BD137" i="75"/>
  <c r="BC137" i="75"/>
  <c r="BB137" i="75"/>
  <c r="BA137" i="75"/>
  <c r="AZ137" i="75"/>
  <c r="AY137" i="75"/>
  <c r="AX137" i="75"/>
  <c r="AW137" i="75"/>
  <c r="AV137" i="75"/>
  <c r="AU137" i="75"/>
  <c r="AT137" i="75"/>
  <c r="AS137" i="75"/>
  <c r="AR137" i="75"/>
  <c r="AQ137" i="75"/>
  <c r="AP137" i="75"/>
  <c r="AO137" i="75"/>
  <c r="AN137" i="75"/>
  <c r="AM137" i="75"/>
  <c r="AL137" i="75"/>
  <c r="AK137" i="75"/>
  <c r="AJ137" i="75"/>
  <c r="AI137" i="75"/>
  <c r="AH137" i="75"/>
  <c r="AG137" i="75"/>
  <c r="AF137" i="75"/>
  <c r="AE137" i="75"/>
  <c r="AD137" i="75"/>
  <c r="AC137" i="75"/>
  <c r="AB137" i="75"/>
  <c r="AA137" i="75"/>
  <c r="Z137" i="75"/>
  <c r="Y137" i="75"/>
  <c r="X137" i="75"/>
  <c r="W137" i="75"/>
  <c r="V137" i="75"/>
  <c r="U137" i="75"/>
  <c r="T137" i="75"/>
  <c r="S137" i="75"/>
  <c r="R137" i="75"/>
  <c r="Q137" i="75"/>
  <c r="P137" i="75"/>
  <c r="O137" i="75"/>
  <c r="N137" i="75"/>
  <c r="M137" i="75"/>
  <c r="L137" i="75"/>
  <c r="K137" i="75"/>
  <c r="J137" i="75"/>
  <c r="I137" i="75"/>
  <c r="H137" i="75"/>
  <c r="CJ136" i="75"/>
  <c r="CI136" i="75"/>
  <c r="CH136" i="75"/>
  <c r="CG136" i="75"/>
  <c r="CF136" i="75"/>
  <c r="CE136" i="75"/>
  <c r="CD136" i="75"/>
  <c r="CC136" i="75"/>
  <c r="CB136" i="75"/>
  <c r="CA136" i="75"/>
  <c r="BZ136" i="75"/>
  <c r="BY136" i="75"/>
  <c r="BX136" i="75"/>
  <c r="BW136" i="75"/>
  <c r="BV136" i="75"/>
  <c r="BU136" i="75"/>
  <c r="BT136" i="75"/>
  <c r="BS136" i="75"/>
  <c r="BR136" i="75"/>
  <c r="BQ136" i="75"/>
  <c r="BP136" i="75"/>
  <c r="BO136" i="75"/>
  <c r="BN136" i="75"/>
  <c r="BM136" i="75"/>
  <c r="BL136" i="75"/>
  <c r="BK136" i="75"/>
  <c r="BJ136" i="75"/>
  <c r="BI136" i="75"/>
  <c r="BH136" i="75"/>
  <c r="BG136" i="75"/>
  <c r="BF136" i="75"/>
  <c r="BE136" i="75"/>
  <c r="BD136" i="75"/>
  <c r="BC136" i="75"/>
  <c r="BB136" i="75"/>
  <c r="BA136" i="75"/>
  <c r="AZ136" i="75"/>
  <c r="AY136" i="75"/>
  <c r="AX136" i="75"/>
  <c r="AW136" i="75"/>
  <c r="AV136" i="75"/>
  <c r="AU136" i="75"/>
  <c r="AT136" i="75"/>
  <c r="AS136" i="75"/>
  <c r="AR136" i="75"/>
  <c r="AQ136" i="75"/>
  <c r="AP136" i="75"/>
  <c r="AO136" i="75"/>
  <c r="AN136" i="75"/>
  <c r="AM136" i="75"/>
  <c r="AL136" i="75"/>
  <c r="AK136" i="75"/>
  <c r="AJ136" i="75"/>
  <c r="AI136" i="75"/>
  <c r="AH136" i="75"/>
  <c r="AG136" i="75"/>
  <c r="AF136" i="75"/>
  <c r="AE136" i="75"/>
  <c r="AD136" i="75"/>
  <c r="AC136" i="75"/>
  <c r="AB136" i="75"/>
  <c r="AA136" i="75"/>
  <c r="Z136" i="75"/>
  <c r="Y136" i="75"/>
  <c r="X136" i="75"/>
  <c r="W136" i="75"/>
  <c r="V136" i="75"/>
  <c r="U136" i="75"/>
  <c r="T136" i="75"/>
  <c r="S136" i="75"/>
  <c r="R136" i="75"/>
  <c r="Q136" i="75"/>
  <c r="P136" i="75"/>
  <c r="O136" i="75"/>
  <c r="N136" i="75"/>
  <c r="M136" i="75"/>
  <c r="L136" i="75"/>
  <c r="K136" i="75"/>
  <c r="J136" i="75"/>
  <c r="I136" i="75"/>
  <c r="H136" i="75"/>
  <c r="CC132" i="75"/>
  <c r="CB132" i="75"/>
  <c r="BQ132" i="75"/>
  <c r="BP132" i="75"/>
  <c r="BE132" i="75"/>
  <c r="BD132" i="75"/>
  <c r="AS132" i="75"/>
  <c r="AR132" i="75"/>
  <c r="AG132" i="75"/>
  <c r="AF132" i="75"/>
  <c r="U132" i="75"/>
  <c r="T132" i="75"/>
  <c r="I132" i="75"/>
  <c r="H132" i="75"/>
  <c r="BB131" i="75"/>
  <c r="R131" i="75"/>
  <c r="CJ129" i="75"/>
  <c r="CI129" i="75"/>
  <c r="CH129" i="75"/>
  <c r="CG129" i="75"/>
  <c r="CF129" i="75"/>
  <c r="CE129" i="75"/>
  <c r="CD129" i="75"/>
  <c r="CC129" i="75"/>
  <c r="CB129" i="75"/>
  <c r="CA129" i="75"/>
  <c r="BZ129" i="75"/>
  <c r="BY129" i="75"/>
  <c r="BX129" i="75"/>
  <c r="BW129" i="75"/>
  <c r="BV129" i="75"/>
  <c r="BU129" i="75"/>
  <c r="BT129" i="75"/>
  <c r="BS129" i="75"/>
  <c r="BR129" i="75"/>
  <c r="BQ129" i="75"/>
  <c r="BP129" i="75"/>
  <c r="BO129" i="75"/>
  <c r="BN129" i="75"/>
  <c r="BM129" i="75"/>
  <c r="BL129" i="75"/>
  <c r="BK129" i="75"/>
  <c r="BJ129" i="75"/>
  <c r="BI129" i="75"/>
  <c r="BH129" i="75"/>
  <c r="BG129" i="75"/>
  <c r="BF129" i="75"/>
  <c r="BE129" i="75"/>
  <c r="BD129" i="75"/>
  <c r="BC129" i="75"/>
  <c r="BB129" i="75"/>
  <c r="BA129" i="75"/>
  <c r="AZ129" i="75"/>
  <c r="AY129" i="75"/>
  <c r="AX129" i="75"/>
  <c r="AW129" i="75"/>
  <c r="AV129" i="75"/>
  <c r="AU129" i="75"/>
  <c r="AT129" i="75"/>
  <c r="AS129" i="75"/>
  <c r="AR129" i="75"/>
  <c r="AQ129" i="75"/>
  <c r="AP129" i="75"/>
  <c r="AO129" i="75"/>
  <c r="AN129" i="75"/>
  <c r="AM129" i="75"/>
  <c r="AL129" i="75"/>
  <c r="AK129" i="75"/>
  <c r="AJ129" i="75"/>
  <c r="AI129" i="75"/>
  <c r="AH129" i="75"/>
  <c r="AG129" i="75"/>
  <c r="AF129" i="75"/>
  <c r="AE129" i="75"/>
  <c r="AD129" i="75"/>
  <c r="AC129" i="75"/>
  <c r="AB129" i="75"/>
  <c r="AA129" i="75"/>
  <c r="Z129" i="75"/>
  <c r="Y129" i="75"/>
  <c r="X129" i="75"/>
  <c r="W129" i="75"/>
  <c r="V129" i="75"/>
  <c r="U129" i="75"/>
  <c r="T129" i="75"/>
  <c r="S129" i="75"/>
  <c r="R129" i="75"/>
  <c r="Q129" i="75"/>
  <c r="P129" i="75"/>
  <c r="O129" i="75"/>
  <c r="N129" i="75"/>
  <c r="M129" i="75"/>
  <c r="L129" i="75"/>
  <c r="K129" i="75"/>
  <c r="J129" i="75"/>
  <c r="I129" i="75"/>
  <c r="H129" i="75"/>
  <c r="I128" i="75"/>
  <c r="H128" i="75"/>
  <c r="I127" i="75"/>
  <c r="H127" i="75"/>
  <c r="CE123" i="75"/>
  <c r="BH123" i="75"/>
  <c r="AI123" i="75"/>
  <c r="AH123" i="75"/>
  <c r="J123" i="75"/>
  <c r="CB122" i="75"/>
  <c r="BP122" i="75"/>
  <c r="BO122" i="75"/>
  <c r="BN122" i="75"/>
  <c r="BD122" i="75"/>
  <c r="AR122" i="75"/>
  <c r="AQ122" i="75"/>
  <c r="AP122" i="75"/>
  <c r="AF122" i="75"/>
  <c r="T122" i="75"/>
  <c r="S122" i="75"/>
  <c r="H122" i="75"/>
  <c r="CJ120" i="75"/>
  <c r="CI120" i="75"/>
  <c r="CH120" i="75"/>
  <c r="CG120" i="75"/>
  <c r="CF120" i="75"/>
  <c r="CE120" i="75"/>
  <c r="CD120" i="75"/>
  <c r="CC120" i="75"/>
  <c r="CB120" i="75"/>
  <c r="CA120" i="75"/>
  <c r="BZ120" i="75"/>
  <c r="BY120" i="75"/>
  <c r="BX120" i="75"/>
  <c r="BW120" i="75"/>
  <c r="BV120" i="75"/>
  <c r="BU120" i="75"/>
  <c r="BT120" i="75"/>
  <c r="BS120" i="75"/>
  <c r="BR120" i="75"/>
  <c r="BQ120" i="75"/>
  <c r="BP120" i="75"/>
  <c r="BO120" i="75"/>
  <c r="BN120" i="75"/>
  <c r="BM120" i="75"/>
  <c r="BL120" i="75"/>
  <c r="BK120" i="75"/>
  <c r="BJ120" i="75"/>
  <c r="BI120" i="75"/>
  <c r="BH120" i="75"/>
  <c r="BG120" i="75"/>
  <c r="BF120" i="75"/>
  <c r="BE120" i="75"/>
  <c r="BD120" i="75"/>
  <c r="BC120" i="75"/>
  <c r="BB120" i="75"/>
  <c r="BA120" i="75"/>
  <c r="AZ120" i="75"/>
  <c r="AY120" i="75"/>
  <c r="AX120" i="75"/>
  <c r="AW120" i="75"/>
  <c r="AV120" i="75"/>
  <c r="AU120" i="75"/>
  <c r="AT120" i="75"/>
  <c r="AS120" i="75"/>
  <c r="AR120" i="75"/>
  <c r="AQ120" i="75"/>
  <c r="AP120" i="75"/>
  <c r="AO120" i="75"/>
  <c r="AN120" i="75"/>
  <c r="AM120" i="75"/>
  <c r="AL120" i="75"/>
  <c r="AK120" i="75"/>
  <c r="AJ120" i="75"/>
  <c r="AI120" i="75"/>
  <c r="AH120" i="75"/>
  <c r="AG120" i="75"/>
  <c r="AF120" i="75"/>
  <c r="AE120" i="75"/>
  <c r="AD120" i="75"/>
  <c r="AC120" i="75"/>
  <c r="AB120" i="75"/>
  <c r="AA120" i="75"/>
  <c r="Z120" i="75"/>
  <c r="Y120" i="75"/>
  <c r="X120" i="75"/>
  <c r="W120" i="75"/>
  <c r="V120" i="75"/>
  <c r="U120" i="75"/>
  <c r="T120" i="75"/>
  <c r="S120" i="75"/>
  <c r="R120" i="75"/>
  <c r="Q120" i="75"/>
  <c r="P120" i="75"/>
  <c r="O120" i="75"/>
  <c r="N120" i="75"/>
  <c r="M120" i="75"/>
  <c r="L120" i="75"/>
  <c r="K120" i="75"/>
  <c r="J120" i="75"/>
  <c r="I120" i="75"/>
  <c r="H120" i="75"/>
  <c r="CJ119" i="75"/>
  <c r="CI119" i="75"/>
  <c r="CH119" i="75"/>
  <c r="CG119" i="75"/>
  <c r="CF119" i="75"/>
  <c r="CE119" i="75"/>
  <c r="CD119" i="75"/>
  <c r="CC119" i="75"/>
  <c r="CB119" i="75"/>
  <c r="CA119" i="75"/>
  <c r="BZ119" i="75"/>
  <c r="BY119" i="75"/>
  <c r="BX119" i="75"/>
  <c r="BW119" i="75"/>
  <c r="BV119" i="75"/>
  <c r="BU119" i="75"/>
  <c r="BT119" i="75"/>
  <c r="BS119" i="75"/>
  <c r="BR119" i="75"/>
  <c r="BQ119" i="75"/>
  <c r="BP119" i="75"/>
  <c r="BO119" i="75"/>
  <c r="BN119" i="75"/>
  <c r="BM119" i="75"/>
  <c r="BL119" i="75"/>
  <c r="BK119" i="75"/>
  <c r="BJ119" i="75"/>
  <c r="BI119" i="75"/>
  <c r="BH119" i="75"/>
  <c r="BG119" i="75"/>
  <c r="BF119" i="75"/>
  <c r="BE119" i="75"/>
  <c r="BD119" i="75"/>
  <c r="BC119" i="75"/>
  <c r="BB119" i="75"/>
  <c r="BA119" i="75"/>
  <c r="AZ119" i="75"/>
  <c r="AY119" i="75"/>
  <c r="AX119" i="75"/>
  <c r="AW119" i="75"/>
  <c r="AV119" i="75"/>
  <c r="AU119" i="75"/>
  <c r="AT119" i="75"/>
  <c r="AS119" i="75"/>
  <c r="AR119" i="75"/>
  <c r="AQ119" i="75"/>
  <c r="AP119" i="75"/>
  <c r="AO119" i="75"/>
  <c r="AN119" i="75"/>
  <c r="AM119" i="75"/>
  <c r="AL119" i="75"/>
  <c r="AK119" i="75"/>
  <c r="AJ119" i="75"/>
  <c r="AI119" i="75"/>
  <c r="AH119" i="75"/>
  <c r="AG119" i="75"/>
  <c r="AF119" i="75"/>
  <c r="AE119" i="75"/>
  <c r="AD119" i="75"/>
  <c r="AC119" i="75"/>
  <c r="AB119" i="75"/>
  <c r="AA119" i="75"/>
  <c r="Z119" i="75"/>
  <c r="Y119" i="75"/>
  <c r="X119" i="75"/>
  <c r="W119" i="75"/>
  <c r="V119" i="75"/>
  <c r="U119" i="75"/>
  <c r="T119" i="75"/>
  <c r="S119" i="75"/>
  <c r="R119" i="75"/>
  <c r="Q119" i="75"/>
  <c r="P119" i="75"/>
  <c r="O119" i="75"/>
  <c r="N119" i="75"/>
  <c r="M119" i="75"/>
  <c r="L119" i="75"/>
  <c r="K119" i="75"/>
  <c r="J119" i="75"/>
  <c r="I119" i="75"/>
  <c r="H119" i="75"/>
  <c r="CJ118" i="75"/>
  <c r="CI118" i="75"/>
  <c r="CH118" i="75"/>
  <c r="CG118" i="75"/>
  <c r="CF118" i="75"/>
  <c r="CE118" i="75"/>
  <c r="CD118" i="75"/>
  <c r="CC118" i="75"/>
  <c r="CB118" i="75"/>
  <c r="CA118" i="75"/>
  <c r="BZ118" i="75"/>
  <c r="BY118" i="75"/>
  <c r="BX118" i="75"/>
  <c r="BW118" i="75"/>
  <c r="BV118" i="75"/>
  <c r="BU118" i="75"/>
  <c r="BT118" i="75"/>
  <c r="BS118" i="75"/>
  <c r="BR118" i="75"/>
  <c r="BQ118" i="75"/>
  <c r="BP118" i="75"/>
  <c r="BO118" i="75"/>
  <c r="BN118" i="75"/>
  <c r="BM118" i="75"/>
  <c r="BL118" i="75"/>
  <c r="BK118" i="75"/>
  <c r="BJ118" i="75"/>
  <c r="BI118" i="75"/>
  <c r="BH118" i="75"/>
  <c r="BG118" i="75"/>
  <c r="BF118" i="75"/>
  <c r="BE118" i="75"/>
  <c r="BD118" i="75"/>
  <c r="BC118" i="75"/>
  <c r="BB118" i="75"/>
  <c r="BA118" i="75"/>
  <c r="AZ118" i="75"/>
  <c r="AY118" i="75"/>
  <c r="AX118" i="75"/>
  <c r="AW118" i="75"/>
  <c r="AV118" i="75"/>
  <c r="AU118" i="75"/>
  <c r="AT118" i="75"/>
  <c r="AS118" i="75"/>
  <c r="AR118" i="75"/>
  <c r="AQ118" i="75"/>
  <c r="AP118" i="75"/>
  <c r="AO118" i="75"/>
  <c r="AN118" i="75"/>
  <c r="AM118" i="75"/>
  <c r="AL118" i="75"/>
  <c r="AK118" i="75"/>
  <c r="AJ118" i="75"/>
  <c r="AI118" i="75"/>
  <c r="AH118" i="75"/>
  <c r="AG118" i="75"/>
  <c r="AF118" i="75"/>
  <c r="AE118" i="75"/>
  <c r="AD118" i="75"/>
  <c r="AC118" i="75"/>
  <c r="AB118" i="75"/>
  <c r="AA118" i="75"/>
  <c r="Z118" i="75"/>
  <c r="Y118" i="75"/>
  <c r="X118" i="75"/>
  <c r="W118" i="75"/>
  <c r="V118" i="75"/>
  <c r="U118" i="75"/>
  <c r="T118" i="75"/>
  <c r="S118" i="75"/>
  <c r="R118" i="75"/>
  <c r="Q118" i="75"/>
  <c r="P118" i="75"/>
  <c r="O118" i="75"/>
  <c r="N118" i="75"/>
  <c r="M118" i="75"/>
  <c r="L118" i="75"/>
  <c r="K118" i="75"/>
  <c r="J118" i="75"/>
  <c r="I118" i="75"/>
  <c r="H118" i="75"/>
  <c r="CJ112" i="75"/>
  <c r="CJ143" i="75" s="1"/>
  <c r="CI112" i="75"/>
  <c r="CI143" i="75" s="1"/>
  <c r="CH112" i="75"/>
  <c r="CH143" i="75" s="1"/>
  <c r="CG112" i="75"/>
  <c r="CG143" i="75" s="1"/>
  <c r="CF112" i="75"/>
  <c r="CF143" i="75" s="1"/>
  <c r="CE112" i="75"/>
  <c r="CE143" i="75" s="1"/>
  <c r="CD112" i="75"/>
  <c r="CD143" i="75" s="1"/>
  <c r="CC112" i="75"/>
  <c r="CC143" i="75" s="1"/>
  <c r="CB112" i="75"/>
  <c r="CB143" i="75" s="1"/>
  <c r="CA112" i="75"/>
  <c r="CA143" i="75" s="1"/>
  <c r="BZ112" i="75"/>
  <c r="BY112" i="75"/>
  <c r="BX112" i="75"/>
  <c r="BX143" i="75" s="1"/>
  <c r="BW112" i="75"/>
  <c r="BW143" i="75" s="1"/>
  <c r="BV112" i="75"/>
  <c r="BV143" i="75" s="1"/>
  <c r="BU112" i="75"/>
  <c r="BU143" i="75" s="1"/>
  <c r="BT112" i="75"/>
  <c r="BT143" i="75" s="1"/>
  <c r="BS112" i="75"/>
  <c r="BS143" i="75" s="1"/>
  <c r="BR112" i="75"/>
  <c r="BR143" i="75" s="1"/>
  <c r="BQ112" i="75"/>
  <c r="BQ143" i="75" s="1"/>
  <c r="BP112" i="75"/>
  <c r="BP143" i="75" s="1"/>
  <c r="BO112" i="75"/>
  <c r="BO143" i="75" s="1"/>
  <c r="BN112" i="75"/>
  <c r="BM112" i="75"/>
  <c r="BL112" i="75"/>
  <c r="BL143" i="75" s="1"/>
  <c r="BK112" i="75"/>
  <c r="BK143" i="75" s="1"/>
  <c r="BJ112" i="75"/>
  <c r="BJ143" i="75" s="1"/>
  <c r="BI112" i="75"/>
  <c r="BI143" i="75" s="1"/>
  <c r="BH112" i="75"/>
  <c r="BH143" i="75" s="1"/>
  <c r="BG112" i="75"/>
  <c r="BG143" i="75" s="1"/>
  <c r="BF112" i="75"/>
  <c r="BF143" i="75" s="1"/>
  <c r="BE112" i="75"/>
  <c r="BE143" i="75" s="1"/>
  <c r="BD112" i="75"/>
  <c r="BD143" i="75" s="1"/>
  <c r="BC112" i="75"/>
  <c r="BC143" i="75" s="1"/>
  <c r="BB112" i="75"/>
  <c r="BA112" i="75"/>
  <c r="AZ112" i="75"/>
  <c r="AZ143" i="75" s="1"/>
  <c r="AY112" i="75"/>
  <c r="AY143" i="75" s="1"/>
  <c r="AX112" i="75"/>
  <c r="AX143" i="75" s="1"/>
  <c r="AW112" i="75"/>
  <c r="AW143" i="75" s="1"/>
  <c r="AV112" i="75"/>
  <c r="AV143" i="75" s="1"/>
  <c r="AU112" i="75"/>
  <c r="AU143" i="75" s="1"/>
  <c r="AT112" i="75"/>
  <c r="AT143" i="75" s="1"/>
  <c r="AS112" i="75"/>
  <c r="AS143" i="75" s="1"/>
  <c r="AR112" i="75"/>
  <c r="AR143" i="75" s="1"/>
  <c r="AQ112" i="75"/>
  <c r="AQ143" i="75" s="1"/>
  <c r="AP112" i="75"/>
  <c r="AO112" i="75"/>
  <c r="AN112" i="75"/>
  <c r="AN143" i="75" s="1"/>
  <c r="AM112" i="75"/>
  <c r="AM143" i="75" s="1"/>
  <c r="AL112" i="75"/>
  <c r="AL143" i="75" s="1"/>
  <c r="AK112" i="75"/>
  <c r="AK143" i="75" s="1"/>
  <c r="AJ112" i="75"/>
  <c r="AJ143" i="75" s="1"/>
  <c r="AI112" i="75"/>
  <c r="AI143" i="75" s="1"/>
  <c r="AH112" i="75"/>
  <c r="AH143" i="75" s="1"/>
  <c r="AG112" i="75"/>
  <c r="AG143" i="75" s="1"/>
  <c r="AF112" i="75"/>
  <c r="AF143" i="75" s="1"/>
  <c r="AE112" i="75"/>
  <c r="AE143" i="75" s="1"/>
  <c r="AD112" i="75"/>
  <c r="AC112" i="75"/>
  <c r="AB112" i="75"/>
  <c r="AB143" i="75" s="1"/>
  <c r="AA112" i="75"/>
  <c r="AA143" i="75" s="1"/>
  <c r="Z112" i="75"/>
  <c r="Z143" i="75" s="1"/>
  <c r="Y112" i="75"/>
  <c r="Y143" i="75" s="1"/>
  <c r="X112" i="75"/>
  <c r="X143" i="75" s="1"/>
  <c r="W112" i="75"/>
  <c r="W143" i="75" s="1"/>
  <c r="V112" i="75"/>
  <c r="V143" i="75" s="1"/>
  <c r="U112" i="75"/>
  <c r="U143" i="75" s="1"/>
  <c r="T112" i="75"/>
  <c r="T143" i="75" s="1"/>
  <c r="S112" i="75"/>
  <c r="S143" i="75" s="1"/>
  <c r="R112" i="75"/>
  <c r="Q112" i="75"/>
  <c r="P112" i="75"/>
  <c r="P143" i="75" s="1"/>
  <c r="O112" i="75"/>
  <c r="O143" i="75" s="1"/>
  <c r="N112" i="75"/>
  <c r="N143" i="75" s="1"/>
  <c r="M112" i="75"/>
  <c r="M143" i="75" s="1"/>
  <c r="L112" i="75"/>
  <c r="L143" i="75" s="1"/>
  <c r="K112" i="75"/>
  <c r="K143" i="75" s="1"/>
  <c r="J112" i="75"/>
  <c r="J143" i="75" s="1"/>
  <c r="I112" i="75"/>
  <c r="I143" i="75" s="1"/>
  <c r="H112" i="75"/>
  <c r="H143" i="75" s="1"/>
  <c r="CJ110" i="75"/>
  <c r="CI110" i="75"/>
  <c r="CH110" i="75"/>
  <c r="CG110" i="75"/>
  <c r="CF110" i="75"/>
  <c r="CE110" i="75"/>
  <c r="CD110" i="75"/>
  <c r="CC110" i="75"/>
  <c r="CB110" i="75"/>
  <c r="CA110" i="75"/>
  <c r="BZ110" i="75"/>
  <c r="BY110" i="75"/>
  <c r="BX110" i="75"/>
  <c r="BW110" i="75"/>
  <c r="BV110" i="75"/>
  <c r="BU110" i="75"/>
  <c r="BT110" i="75"/>
  <c r="BS110" i="75"/>
  <c r="BR110" i="75"/>
  <c r="BQ110" i="75"/>
  <c r="BP110" i="75"/>
  <c r="BO110" i="75"/>
  <c r="BN110" i="75"/>
  <c r="BM110" i="75"/>
  <c r="BL110" i="75"/>
  <c r="BK110" i="75"/>
  <c r="BJ110" i="75"/>
  <c r="BI110" i="75"/>
  <c r="BH110" i="75"/>
  <c r="BG110" i="75"/>
  <c r="BF110" i="75"/>
  <c r="BE110" i="75"/>
  <c r="BD110" i="75"/>
  <c r="BC110" i="75"/>
  <c r="BB110" i="75"/>
  <c r="BA110" i="75"/>
  <c r="AZ110" i="75"/>
  <c r="AY110" i="75"/>
  <c r="AX110" i="75"/>
  <c r="AW110" i="75"/>
  <c r="AV110" i="75"/>
  <c r="AU110" i="75"/>
  <c r="AT110" i="75"/>
  <c r="AS110" i="75"/>
  <c r="AR110" i="75"/>
  <c r="AQ110" i="75"/>
  <c r="AP110" i="75"/>
  <c r="AO110" i="75"/>
  <c r="AN110" i="75"/>
  <c r="AM110" i="75"/>
  <c r="AL110" i="75"/>
  <c r="AK110" i="75"/>
  <c r="AJ110" i="75"/>
  <c r="AI110" i="75"/>
  <c r="AH110" i="75"/>
  <c r="AG110" i="75"/>
  <c r="AF110" i="75"/>
  <c r="AE110" i="75"/>
  <c r="AD110" i="75"/>
  <c r="AC110" i="75"/>
  <c r="AB110" i="75"/>
  <c r="AA110" i="75"/>
  <c r="Z110" i="75"/>
  <c r="Y110" i="75"/>
  <c r="X110" i="75"/>
  <c r="W110" i="75"/>
  <c r="V110" i="75"/>
  <c r="U110" i="75"/>
  <c r="T110" i="75"/>
  <c r="S110" i="75"/>
  <c r="R110" i="75"/>
  <c r="Q110" i="75"/>
  <c r="P110" i="75"/>
  <c r="O110" i="75"/>
  <c r="N110" i="75"/>
  <c r="M110" i="75"/>
  <c r="L110" i="75"/>
  <c r="K110" i="75"/>
  <c r="J110" i="75"/>
  <c r="I110" i="75"/>
  <c r="H110" i="75"/>
  <c r="CJ109" i="75"/>
  <c r="CI109" i="75"/>
  <c r="CH109" i="75"/>
  <c r="CG109" i="75"/>
  <c r="CF109" i="75"/>
  <c r="CF132" i="75" s="1"/>
  <c r="CE109" i="75"/>
  <c r="CD109" i="75"/>
  <c r="CD132" i="75" s="1"/>
  <c r="CC109" i="75"/>
  <c r="CB109" i="75"/>
  <c r="CA109" i="75"/>
  <c r="CA132" i="75" s="1"/>
  <c r="BZ109" i="75"/>
  <c r="BY109" i="75"/>
  <c r="BX109" i="75"/>
  <c r="BW109" i="75"/>
  <c r="BV109" i="75"/>
  <c r="BU109" i="75"/>
  <c r="BT109" i="75"/>
  <c r="BT132" i="75" s="1"/>
  <c r="BS109" i="75"/>
  <c r="BR109" i="75"/>
  <c r="BR132" i="75" s="1"/>
  <c r="BQ109" i="75"/>
  <c r="BP109" i="75"/>
  <c r="BO109" i="75"/>
  <c r="BO132" i="75" s="1"/>
  <c r="BN109" i="75"/>
  <c r="BM109" i="75"/>
  <c r="BL109" i="75"/>
  <c r="BK109" i="75"/>
  <c r="BJ109" i="75"/>
  <c r="BI109" i="75"/>
  <c r="BH109" i="75"/>
  <c r="BH132" i="75" s="1"/>
  <c r="BG109" i="75"/>
  <c r="BF109" i="75"/>
  <c r="BF132" i="75" s="1"/>
  <c r="BE109" i="75"/>
  <c r="BD109" i="75"/>
  <c r="BC109" i="75"/>
  <c r="BC132" i="75" s="1"/>
  <c r="BB109" i="75"/>
  <c r="BA109" i="75"/>
  <c r="BA132" i="75" s="1"/>
  <c r="AZ109" i="75"/>
  <c r="AY109" i="75"/>
  <c r="AX109" i="75"/>
  <c r="AW109" i="75"/>
  <c r="AV109" i="75"/>
  <c r="AV132" i="75" s="1"/>
  <c r="AU109" i="75"/>
  <c r="AT109" i="75"/>
  <c r="AT132" i="75" s="1"/>
  <c r="AS109" i="75"/>
  <c r="AR109" i="75"/>
  <c r="AQ109" i="75"/>
  <c r="AQ132" i="75" s="1"/>
  <c r="AP109" i="75"/>
  <c r="AO109" i="75"/>
  <c r="AO132" i="75" s="1"/>
  <c r="AN109" i="75"/>
  <c r="AM109" i="75"/>
  <c r="AL109" i="75"/>
  <c r="AK109" i="75"/>
  <c r="AJ109" i="75"/>
  <c r="AI109" i="75"/>
  <c r="AI132" i="75" s="1"/>
  <c r="AH109" i="75"/>
  <c r="AH132" i="75" s="1"/>
  <c r="AG109" i="75"/>
  <c r="AF109" i="75"/>
  <c r="AE109" i="75"/>
  <c r="AE132" i="75" s="1"/>
  <c r="AD109" i="75"/>
  <c r="AC109" i="75"/>
  <c r="AC132" i="75" s="1"/>
  <c r="AB109" i="75"/>
  <c r="AA109" i="75"/>
  <c r="Z109" i="75"/>
  <c r="Y109" i="75"/>
  <c r="X109" i="75"/>
  <c r="X132" i="75" s="1"/>
  <c r="W109" i="75"/>
  <c r="W132" i="75" s="1"/>
  <c r="V109" i="75"/>
  <c r="V132" i="75" s="1"/>
  <c r="U109" i="75"/>
  <c r="T109" i="75"/>
  <c r="S109" i="75"/>
  <c r="S132" i="75" s="1"/>
  <c r="R109" i="75"/>
  <c r="Q109" i="75"/>
  <c r="Q132" i="75" s="1"/>
  <c r="P109" i="75"/>
  <c r="O109" i="75"/>
  <c r="N109" i="75"/>
  <c r="M109" i="75"/>
  <c r="L109" i="75"/>
  <c r="K109" i="75"/>
  <c r="J109" i="75"/>
  <c r="J132" i="75" s="1"/>
  <c r="I109" i="75"/>
  <c r="H109" i="75"/>
  <c r="CJ108" i="75"/>
  <c r="CI108" i="75"/>
  <c r="CH108" i="75"/>
  <c r="CG108" i="75"/>
  <c r="CF108" i="75"/>
  <c r="CE108" i="75"/>
  <c r="CD108" i="75"/>
  <c r="CC108" i="75"/>
  <c r="CB108" i="75"/>
  <c r="CA108" i="75"/>
  <c r="BZ108" i="75"/>
  <c r="BY108" i="75"/>
  <c r="BX108" i="75"/>
  <c r="BW108" i="75"/>
  <c r="BV108" i="75"/>
  <c r="BU108" i="75"/>
  <c r="BT108" i="75"/>
  <c r="BS108" i="75"/>
  <c r="BR108" i="75"/>
  <c r="BQ108" i="75"/>
  <c r="BP108" i="75"/>
  <c r="BO108" i="75"/>
  <c r="BN108" i="75"/>
  <c r="BM108" i="75"/>
  <c r="BL108" i="75"/>
  <c r="BK108" i="75"/>
  <c r="BJ108" i="75"/>
  <c r="BI108" i="75"/>
  <c r="BH108" i="75"/>
  <c r="BG108" i="75"/>
  <c r="BF108" i="75"/>
  <c r="BE108" i="75"/>
  <c r="BD108" i="75"/>
  <c r="BC108" i="75"/>
  <c r="BB108" i="75"/>
  <c r="BA108" i="75"/>
  <c r="AZ108" i="75"/>
  <c r="AY108" i="75"/>
  <c r="AX108" i="75"/>
  <c r="AW108" i="75"/>
  <c r="AV108" i="75"/>
  <c r="AU108" i="75"/>
  <c r="AT108" i="75"/>
  <c r="AS108" i="75"/>
  <c r="AR108" i="75"/>
  <c r="AQ108" i="75"/>
  <c r="AP108" i="75"/>
  <c r="AO108" i="75"/>
  <c r="AN108" i="75"/>
  <c r="AM108" i="75"/>
  <c r="AL108" i="75"/>
  <c r="AK108" i="75"/>
  <c r="AJ108" i="75"/>
  <c r="AI108" i="75"/>
  <c r="AH108" i="75"/>
  <c r="AG108" i="75"/>
  <c r="AF108" i="75"/>
  <c r="AE108" i="75"/>
  <c r="AD108" i="75"/>
  <c r="AC108" i="75"/>
  <c r="AB108" i="75"/>
  <c r="AA108" i="75"/>
  <c r="Z108" i="75"/>
  <c r="Y108" i="75"/>
  <c r="X108" i="75"/>
  <c r="W108" i="75"/>
  <c r="V108" i="75"/>
  <c r="U108" i="75"/>
  <c r="T108" i="75"/>
  <c r="S108" i="75"/>
  <c r="R108" i="75"/>
  <c r="Q108" i="75"/>
  <c r="P108" i="75"/>
  <c r="O108" i="75"/>
  <c r="N108" i="75"/>
  <c r="M108" i="75"/>
  <c r="L108" i="75"/>
  <c r="K108" i="75"/>
  <c r="J108" i="75"/>
  <c r="I108" i="75"/>
  <c r="H108" i="75"/>
  <c r="CJ106" i="75"/>
  <c r="CI106" i="75"/>
  <c r="CH106" i="75"/>
  <c r="CG106" i="75"/>
  <c r="CF106" i="75"/>
  <c r="CE106" i="75"/>
  <c r="CD106" i="75"/>
  <c r="CC106" i="75"/>
  <c r="CB106" i="75"/>
  <c r="CA106" i="75"/>
  <c r="BZ106" i="75"/>
  <c r="BY106" i="75"/>
  <c r="BX106" i="75"/>
  <c r="BW106" i="75"/>
  <c r="BV106" i="75"/>
  <c r="BU106" i="75"/>
  <c r="BT106" i="75"/>
  <c r="BS106" i="75"/>
  <c r="BR106" i="75"/>
  <c r="BQ106" i="75"/>
  <c r="BP106" i="75"/>
  <c r="BO106" i="75"/>
  <c r="BN106" i="75"/>
  <c r="BM106" i="75"/>
  <c r="BL106" i="75"/>
  <c r="BK106" i="75"/>
  <c r="BJ106" i="75"/>
  <c r="BI106" i="75"/>
  <c r="BH106" i="75"/>
  <c r="BG106" i="75"/>
  <c r="BF106" i="75"/>
  <c r="BE106" i="75"/>
  <c r="BD106" i="75"/>
  <c r="BC106" i="75"/>
  <c r="BB106" i="75"/>
  <c r="BA106" i="75"/>
  <c r="AZ106" i="75"/>
  <c r="AY106" i="75"/>
  <c r="AX106" i="75"/>
  <c r="AW106" i="75"/>
  <c r="AV106" i="75"/>
  <c r="AU106" i="75"/>
  <c r="AT106" i="75"/>
  <c r="AS106" i="75"/>
  <c r="AR106" i="75"/>
  <c r="AQ106" i="75"/>
  <c r="AP106" i="75"/>
  <c r="AO106" i="75"/>
  <c r="AN106" i="75"/>
  <c r="AM106" i="75"/>
  <c r="AL106" i="75"/>
  <c r="AK106" i="75"/>
  <c r="AJ106" i="75"/>
  <c r="AI106" i="75"/>
  <c r="AH106" i="75"/>
  <c r="AG106" i="75"/>
  <c r="AF106" i="75"/>
  <c r="AE106" i="75"/>
  <c r="AD106" i="75"/>
  <c r="AC106" i="75"/>
  <c r="AB106" i="75"/>
  <c r="AA106" i="75"/>
  <c r="Z106" i="75"/>
  <c r="Y106" i="75"/>
  <c r="X106" i="75"/>
  <c r="W106" i="75"/>
  <c r="V106" i="75"/>
  <c r="U106" i="75"/>
  <c r="T106" i="75"/>
  <c r="S106" i="75"/>
  <c r="R106" i="75"/>
  <c r="Q106" i="75"/>
  <c r="P106" i="75"/>
  <c r="O106" i="75"/>
  <c r="N106" i="75"/>
  <c r="M106" i="75"/>
  <c r="L106" i="75"/>
  <c r="K106" i="75"/>
  <c r="J106" i="75"/>
  <c r="I106" i="75"/>
  <c r="H106" i="75"/>
  <c r="O104" i="75"/>
  <c r="CJ138" i="75"/>
  <c r="CI138" i="75"/>
  <c r="CH138" i="75"/>
  <c r="CG138" i="75"/>
  <c r="CF138" i="75"/>
  <c r="CE138" i="75"/>
  <c r="CD138" i="75"/>
  <c r="CC138" i="75"/>
  <c r="CB138" i="75"/>
  <c r="CA138" i="75"/>
  <c r="BZ138" i="75"/>
  <c r="BY138" i="75"/>
  <c r="BX138" i="75"/>
  <c r="BW138" i="75"/>
  <c r="BV138" i="75"/>
  <c r="BU138" i="75"/>
  <c r="BT138" i="75"/>
  <c r="BS138" i="75"/>
  <c r="BR138" i="75"/>
  <c r="BQ138" i="75"/>
  <c r="BP138" i="75"/>
  <c r="BO138" i="75"/>
  <c r="BN138" i="75"/>
  <c r="BM138" i="75"/>
  <c r="BL138" i="75"/>
  <c r="BK138" i="75"/>
  <c r="BJ138" i="75"/>
  <c r="BI138" i="75"/>
  <c r="BH138" i="75"/>
  <c r="BG138" i="75"/>
  <c r="BF138" i="75"/>
  <c r="BC138" i="75"/>
  <c r="BB138" i="75"/>
  <c r="BA138" i="75"/>
  <c r="AZ138" i="75"/>
  <c r="AY138" i="75"/>
  <c r="AX138" i="75"/>
  <c r="AW138" i="75"/>
  <c r="AV138" i="75"/>
  <c r="AU138" i="75"/>
  <c r="AT138" i="75"/>
  <c r="AS138" i="75"/>
  <c r="AR138" i="75"/>
  <c r="AQ138" i="75"/>
  <c r="AP138" i="75"/>
  <c r="AO138" i="75"/>
  <c r="AN138" i="75"/>
  <c r="AM138" i="75"/>
  <c r="AL138" i="75"/>
  <c r="AK138" i="75"/>
  <c r="AJ138" i="75"/>
  <c r="AI138" i="75"/>
  <c r="AH138" i="75"/>
  <c r="AG138" i="75"/>
  <c r="AF138" i="75"/>
  <c r="AE138" i="75"/>
  <c r="AD138" i="75"/>
  <c r="AC138" i="75"/>
  <c r="AB138" i="75"/>
  <c r="AA138" i="75"/>
  <c r="Z138" i="75"/>
  <c r="Y138" i="75"/>
  <c r="X138" i="75"/>
  <c r="W138" i="75"/>
  <c r="V138" i="75"/>
  <c r="U138" i="75"/>
  <c r="T138" i="75"/>
  <c r="S138" i="75"/>
  <c r="R138" i="75"/>
  <c r="Q138" i="75"/>
  <c r="P138" i="75"/>
  <c r="O138" i="75"/>
  <c r="N138" i="75"/>
  <c r="M138" i="75"/>
  <c r="L138" i="75"/>
  <c r="K138" i="75"/>
  <c r="J138" i="75"/>
  <c r="I138" i="75"/>
  <c r="H138" i="75"/>
  <c r="CJ85" i="75"/>
  <c r="CI85" i="75"/>
  <c r="CH85" i="75"/>
  <c r="CG85" i="75"/>
  <c r="CF85" i="75"/>
  <c r="CE85" i="75"/>
  <c r="CD85" i="75"/>
  <c r="CC85" i="75"/>
  <c r="CC87" i="75" s="1"/>
  <c r="CC89" i="75" s="1"/>
  <c r="CB85" i="75"/>
  <c r="CA85" i="75"/>
  <c r="BZ85" i="75"/>
  <c r="BZ123" i="75" s="1"/>
  <c r="BY85" i="75"/>
  <c r="BX85" i="75"/>
  <c r="BW85" i="75"/>
  <c r="BV85" i="75"/>
  <c r="BU85" i="75"/>
  <c r="BT85" i="75"/>
  <c r="BT123" i="75" s="1"/>
  <c r="BS85" i="75"/>
  <c r="BR85" i="75"/>
  <c r="BR123" i="75" s="1"/>
  <c r="BQ85" i="75"/>
  <c r="BQ122" i="75" s="1"/>
  <c r="BP85" i="75"/>
  <c r="BP131" i="75" s="1"/>
  <c r="BO85" i="75"/>
  <c r="BN85" i="75"/>
  <c r="BN123" i="75" s="1"/>
  <c r="BM85" i="75"/>
  <c r="BL85" i="75"/>
  <c r="BK85" i="75"/>
  <c r="BJ85" i="75"/>
  <c r="BI85" i="75"/>
  <c r="BH85" i="75"/>
  <c r="BG85" i="75"/>
  <c r="BG123" i="75" s="1"/>
  <c r="BF85" i="75"/>
  <c r="BE85" i="75"/>
  <c r="BE87" i="75" s="1"/>
  <c r="BE89" i="75" s="1"/>
  <c r="BD85" i="75"/>
  <c r="BD131" i="75" s="1"/>
  <c r="BC85" i="75"/>
  <c r="BC131" i="75" s="1"/>
  <c r="BB85" i="75"/>
  <c r="BB123" i="75" s="1"/>
  <c r="BA85" i="75"/>
  <c r="AZ85" i="75"/>
  <c r="AY85" i="75"/>
  <c r="AX85" i="75"/>
  <c r="AW85" i="75"/>
  <c r="AV85" i="75"/>
  <c r="AU85" i="75"/>
  <c r="AU123" i="75" s="1"/>
  <c r="AT85" i="75"/>
  <c r="AS85" i="75"/>
  <c r="AS131" i="75" s="1"/>
  <c r="AR85" i="75"/>
  <c r="AR131" i="75" s="1"/>
  <c r="AQ85" i="75"/>
  <c r="AQ131" i="75" s="1"/>
  <c r="AP85" i="75"/>
  <c r="AP123" i="75" s="1"/>
  <c r="AO85" i="75"/>
  <c r="AN85" i="75"/>
  <c r="AM85" i="75"/>
  <c r="AL85" i="75"/>
  <c r="AK85" i="75"/>
  <c r="AJ85" i="75"/>
  <c r="AJ123" i="75" s="1"/>
  <c r="AI85" i="75"/>
  <c r="AH85" i="75"/>
  <c r="AG85" i="75"/>
  <c r="AG131" i="75" s="1"/>
  <c r="AF85" i="75"/>
  <c r="AF131" i="75" s="1"/>
  <c r="AE85" i="75"/>
  <c r="AE131" i="75" s="1"/>
  <c r="AD85" i="75"/>
  <c r="AD123" i="75" s="1"/>
  <c r="AC85" i="75"/>
  <c r="AB85" i="75"/>
  <c r="AA85" i="75"/>
  <c r="Z85" i="75"/>
  <c r="Y85" i="75"/>
  <c r="X85" i="75"/>
  <c r="W85" i="75"/>
  <c r="V85" i="75"/>
  <c r="U85" i="75"/>
  <c r="U131" i="75" s="1"/>
  <c r="T85" i="75"/>
  <c r="T131" i="75" s="1"/>
  <c r="S85" i="75"/>
  <c r="S131" i="75" s="1"/>
  <c r="R85" i="75"/>
  <c r="R123" i="75" s="1"/>
  <c r="Q85" i="75"/>
  <c r="P85" i="75"/>
  <c r="O85" i="75"/>
  <c r="N85" i="75"/>
  <c r="M85" i="75"/>
  <c r="L85" i="75"/>
  <c r="L123" i="75" s="1"/>
  <c r="K85" i="75"/>
  <c r="J85" i="75"/>
  <c r="I85" i="75"/>
  <c r="I131" i="75" s="1"/>
  <c r="H85" i="75"/>
  <c r="H131" i="75" s="1"/>
  <c r="CJ84" i="75"/>
  <c r="CI84" i="75"/>
  <c r="CH84" i="75"/>
  <c r="CG84" i="75"/>
  <c r="CF84" i="75"/>
  <c r="CE84" i="75"/>
  <c r="CD84" i="75"/>
  <c r="CC84" i="75"/>
  <c r="CB84" i="75"/>
  <c r="CA84" i="75"/>
  <c r="BZ84" i="75"/>
  <c r="BY84" i="75"/>
  <c r="BX84" i="75"/>
  <c r="BW84" i="75"/>
  <c r="BV84" i="75"/>
  <c r="BU84" i="75"/>
  <c r="BT84" i="75"/>
  <c r="BS84" i="75"/>
  <c r="BR84" i="75"/>
  <c r="BQ84" i="75"/>
  <c r="BP84" i="75"/>
  <c r="BO84" i="75"/>
  <c r="BN84" i="75"/>
  <c r="BM84" i="75"/>
  <c r="BL84" i="75"/>
  <c r="BK84" i="75"/>
  <c r="BJ84" i="75"/>
  <c r="BI84" i="75"/>
  <c r="BH84" i="75"/>
  <c r="BG84" i="75"/>
  <c r="BF84" i="75"/>
  <c r="BE84" i="75"/>
  <c r="BD84" i="75"/>
  <c r="BC84" i="75"/>
  <c r="BB84" i="75"/>
  <c r="BA84" i="75"/>
  <c r="AZ84" i="75"/>
  <c r="AY84" i="75"/>
  <c r="AX84" i="75"/>
  <c r="AW84" i="75"/>
  <c r="AV84" i="75"/>
  <c r="AU84" i="75"/>
  <c r="AT84" i="75"/>
  <c r="AS84" i="75"/>
  <c r="AR84" i="75"/>
  <c r="AQ84" i="75"/>
  <c r="AP84" i="75"/>
  <c r="AO84" i="75"/>
  <c r="AN84" i="75"/>
  <c r="AM84" i="75"/>
  <c r="AL84" i="75"/>
  <c r="AK84" i="75"/>
  <c r="AJ84" i="75"/>
  <c r="AI84" i="75"/>
  <c r="AH84" i="75"/>
  <c r="AG84" i="75"/>
  <c r="AF84" i="75"/>
  <c r="AE84" i="75"/>
  <c r="AD84" i="75"/>
  <c r="AC84" i="75"/>
  <c r="AB84" i="75"/>
  <c r="AA84" i="75"/>
  <c r="Z84" i="75"/>
  <c r="Y84" i="75"/>
  <c r="X84" i="75"/>
  <c r="W84" i="75"/>
  <c r="V84" i="75"/>
  <c r="U84" i="75"/>
  <c r="T84" i="75"/>
  <c r="S84" i="75"/>
  <c r="R84" i="75"/>
  <c r="Q84" i="75"/>
  <c r="P84" i="75"/>
  <c r="O84" i="75"/>
  <c r="N84" i="75"/>
  <c r="M84" i="75"/>
  <c r="L84" i="75"/>
  <c r="K84" i="75"/>
  <c r="J84" i="75"/>
  <c r="I84" i="75"/>
  <c r="H84" i="75"/>
  <c r="CB83" i="75"/>
  <c r="CB87" i="75" s="1"/>
  <c r="CB89" i="75" s="1"/>
  <c r="BY83" i="75"/>
  <c r="BX83" i="75"/>
  <c r="BX54" i="75" s="1"/>
  <c r="BE83" i="75"/>
  <c r="BD83" i="75"/>
  <c r="BD87" i="75" s="1"/>
  <c r="BD89" i="75" s="1"/>
  <c r="AS83" i="75"/>
  <c r="Q83" i="75"/>
  <c r="P83" i="75"/>
  <c r="O83" i="75"/>
  <c r="H77" i="75"/>
  <c r="H76" i="75"/>
  <c r="H75" i="75"/>
  <c r="CJ74" i="75"/>
  <c r="CI74" i="75"/>
  <c r="CH74" i="75"/>
  <c r="CG74" i="75"/>
  <c r="CF74" i="75"/>
  <c r="CE74" i="75"/>
  <c r="CD74" i="75"/>
  <c r="CC74" i="75"/>
  <c r="CB74" i="75"/>
  <c r="CA74" i="75"/>
  <c r="BZ74" i="75"/>
  <c r="BY74" i="75"/>
  <c r="BX74" i="75"/>
  <c r="BW74" i="75"/>
  <c r="BV74" i="75"/>
  <c r="BU74" i="75"/>
  <c r="BT74" i="75"/>
  <c r="BS74" i="75"/>
  <c r="BR74" i="75"/>
  <c r="BQ74" i="75"/>
  <c r="BP74" i="75"/>
  <c r="BO74" i="75"/>
  <c r="BN74" i="75"/>
  <c r="BM74" i="75"/>
  <c r="BL74" i="75"/>
  <c r="BK74" i="75"/>
  <c r="BJ74" i="75"/>
  <c r="BI74" i="75"/>
  <c r="BH74" i="75"/>
  <c r="BG74" i="75"/>
  <c r="BF74" i="75"/>
  <c r="BE74" i="75"/>
  <c r="BD74" i="75"/>
  <c r="BC74" i="75"/>
  <c r="BB74" i="75"/>
  <c r="BA74" i="75"/>
  <c r="AZ74" i="75"/>
  <c r="AY74" i="75"/>
  <c r="AX74" i="75"/>
  <c r="AW74" i="75"/>
  <c r="AV74" i="75"/>
  <c r="AU74" i="75"/>
  <c r="AT74" i="75"/>
  <c r="AS74" i="75"/>
  <c r="AR74" i="75"/>
  <c r="AQ74" i="75"/>
  <c r="AP74" i="75"/>
  <c r="AO74" i="75"/>
  <c r="AN74" i="75"/>
  <c r="AM74" i="75"/>
  <c r="AL74" i="75"/>
  <c r="AK74" i="75"/>
  <c r="AJ74" i="75"/>
  <c r="AI74" i="75"/>
  <c r="AH74" i="75"/>
  <c r="AG74" i="75"/>
  <c r="AF74" i="75"/>
  <c r="AE74" i="75"/>
  <c r="AD74" i="75"/>
  <c r="AC74" i="75"/>
  <c r="AB74" i="75"/>
  <c r="AA74" i="75"/>
  <c r="Z74" i="75"/>
  <c r="Y74" i="75"/>
  <c r="X74" i="75"/>
  <c r="W74" i="75"/>
  <c r="V74" i="75"/>
  <c r="U74" i="75"/>
  <c r="T74" i="75"/>
  <c r="S74" i="75"/>
  <c r="R74" i="75"/>
  <c r="Q74" i="75"/>
  <c r="P74" i="75"/>
  <c r="O74" i="75"/>
  <c r="N74" i="75"/>
  <c r="M74" i="75"/>
  <c r="L74" i="75"/>
  <c r="K74" i="75"/>
  <c r="J74" i="75"/>
  <c r="I74" i="75"/>
  <c r="H74" i="75"/>
  <c r="I69" i="75"/>
  <c r="I55" i="75" s="1"/>
  <c r="H69" i="75"/>
  <c r="H55" i="75" s="1"/>
  <c r="H68" i="75"/>
  <c r="I59" i="75"/>
  <c r="I77" i="75" s="1"/>
  <c r="CC54" i="75"/>
  <c r="CB54" i="75"/>
  <c r="BE54" i="75"/>
  <c r="BD54" i="75"/>
  <c r="AS54" i="75"/>
  <c r="Q54" i="75"/>
  <c r="P54" i="75"/>
  <c r="O54" i="75"/>
  <c r="CJ53" i="75"/>
  <c r="CI53" i="75"/>
  <c r="CH53" i="75"/>
  <c r="CG53" i="75"/>
  <c r="CF53" i="75"/>
  <c r="CE53" i="75"/>
  <c r="CD53" i="75"/>
  <c r="CC53" i="75"/>
  <c r="CC83" i="75" s="1"/>
  <c r="CB53" i="75"/>
  <c r="CA53" i="75"/>
  <c r="BZ53" i="75"/>
  <c r="BY53" i="75"/>
  <c r="BX53" i="75"/>
  <c r="BW53" i="75"/>
  <c r="BV53" i="75"/>
  <c r="BU53" i="75"/>
  <c r="BT53" i="75"/>
  <c r="BS53" i="75"/>
  <c r="BR53" i="75"/>
  <c r="BQ53" i="75"/>
  <c r="BP53" i="75"/>
  <c r="BO53" i="75"/>
  <c r="BN53" i="75"/>
  <c r="BM53" i="75"/>
  <c r="BM104" i="75" s="1"/>
  <c r="BL53" i="75"/>
  <c r="BK53" i="75"/>
  <c r="BJ53" i="75"/>
  <c r="BI53" i="75"/>
  <c r="BH53" i="75"/>
  <c r="BG53" i="75"/>
  <c r="BF53" i="75"/>
  <c r="BE53" i="75"/>
  <c r="BD53" i="75"/>
  <c r="BC53" i="75"/>
  <c r="BB53" i="75"/>
  <c r="BA53" i="75"/>
  <c r="AZ53" i="75"/>
  <c r="AY53" i="75"/>
  <c r="AX53" i="75"/>
  <c r="AW53" i="75"/>
  <c r="AV53" i="75"/>
  <c r="AU53" i="75"/>
  <c r="AT53" i="75"/>
  <c r="AS53" i="75"/>
  <c r="AR53" i="75"/>
  <c r="AQ53" i="75"/>
  <c r="AP53" i="75"/>
  <c r="AO53" i="75"/>
  <c r="AN53" i="75"/>
  <c r="AM53" i="75"/>
  <c r="AM104" i="75" s="1"/>
  <c r="AL53" i="75"/>
  <c r="AK53" i="75"/>
  <c r="AJ53" i="75"/>
  <c r="AI53" i="75"/>
  <c r="AI104" i="75" s="1"/>
  <c r="AH53" i="75"/>
  <c r="AH83" i="75" s="1"/>
  <c r="AG53" i="75"/>
  <c r="AF53" i="75"/>
  <c r="AE53" i="75"/>
  <c r="AD53" i="75"/>
  <c r="AC53" i="75"/>
  <c r="AC104" i="75" s="1"/>
  <c r="AB53" i="75"/>
  <c r="AA53" i="75"/>
  <c r="Z53" i="75"/>
  <c r="Y53" i="75"/>
  <c r="X53" i="75"/>
  <c r="W53" i="75"/>
  <c r="W83" i="75" s="1"/>
  <c r="V53" i="75"/>
  <c r="U53" i="75"/>
  <c r="U83" i="75" s="1"/>
  <c r="U54" i="75" s="1"/>
  <c r="T53" i="75"/>
  <c r="T83" i="75" s="1"/>
  <c r="T87" i="75" s="1"/>
  <c r="T89" i="75" s="1"/>
  <c r="S53" i="75"/>
  <c r="R53" i="75"/>
  <c r="Q53" i="75"/>
  <c r="Q121" i="75" s="1"/>
  <c r="P53" i="75"/>
  <c r="O53" i="75"/>
  <c r="N53" i="75"/>
  <c r="M53" i="75"/>
  <c r="L53" i="75"/>
  <c r="K53" i="75"/>
  <c r="J53" i="75"/>
  <c r="I53" i="75"/>
  <c r="H53" i="75"/>
  <c r="CJ44" i="75"/>
  <c r="CI44" i="75"/>
  <c r="CH44" i="75"/>
  <c r="CG44" i="75"/>
  <c r="CF44" i="75"/>
  <c r="CE44" i="75"/>
  <c r="CD44" i="75"/>
  <c r="CC44" i="75"/>
  <c r="CB44" i="75"/>
  <c r="CA44" i="75"/>
  <c r="BZ44" i="75"/>
  <c r="BY44" i="75"/>
  <c r="BX44" i="75"/>
  <c r="BW44" i="75"/>
  <c r="BV44" i="75"/>
  <c r="BU44" i="75"/>
  <c r="BT44" i="75"/>
  <c r="BS44" i="75"/>
  <c r="BR44" i="75"/>
  <c r="BQ44" i="75"/>
  <c r="BP44" i="75"/>
  <c r="BO44" i="75"/>
  <c r="BN44" i="75"/>
  <c r="BM44" i="75"/>
  <c r="BL44" i="75"/>
  <c r="BK44" i="75"/>
  <c r="BJ44" i="75"/>
  <c r="BI44" i="75"/>
  <c r="BH44" i="75"/>
  <c r="BG44" i="75"/>
  <c r="BF44" i="75"/>
  <c r="BE44" i="75"/>
  <c r="BD44" i="75"/>
  <c r="BC44" i="75"/>
  <c r="BB44" i="75"/>
  <c r="BA44" i="75"/>
  <c r="AZ44" i="75"/>
  <c r="AY44" i="75"/>
  <c r="AX44" i="75"/>
  <c r="AW44" i="75"/>
  <c r="AV44" i="75"/>
  <c r="AU44" i="75"/>
  <c r="AT44" i="75"/>
  <c r="AS44" i="75"/>
  <c r="AR44" i="75"/>
  <c r="AQ44" i="75"/>
  <c r="AP44" i="75"/>
  <c r="AO44" i="75"/>
  <c r="AN44" i="75"/>
  <c r="AM44" i="75"/>
  <c r="AL44" i="75"/>
  <c r="AK44" i="75"/>
  <c r="AJ44" i="75"/>
  <c r="AI44" i="75"/>
  <c r="AH44" i="75"/>
  <c r="AG44" i="75"/>
  <c r="AF44" i="75"/>
  <c r="AE44" i="75"/>
  <c r="AD44" i="75"/>
  <c r="AC44" i="75"/>
  <c r="AB44" i="75"/>
  <c r="AA44" i="75"/>
  <c r="Z44" i="75"/>
  <c r="Y44" i="75"/>
  <c r="X44" i="75"/>
  <c r="W44" i="75"/>
  <c r="V44" i="75"/>
  <c r="U44" i="75"/>
  <c r="T44" i="75"/>
  <c r="S44" i="75"/>
  <c r="R44" i="75"/>
  <c r="Q44" i="75"/>
  <c r="P44" i="75"/>
  <c r="O44" i="75"/>
  <c r="N44" i="75"/>
  <c r="M44" i="75"/>
  <c r="L44" i="75"/>
  <c r="K44" i="75"/>
  <c r="J44" i="75"/>
  <c r="I44" i="75"/>
  <c r="H44" i="75"/>
  <c r="CJ43" i="75"/>
  <c r="CI43" i="75"/>
  <c r="CH43" i="75"/>
  <c r="CG43" i="75"/>
  <c r="CF43" i="75"/>
  <c r="CE43" i="75"/>
  <c r="CD43" i="75"/>
  <c r="CC43" i="75"/>
  <c r="CB43" i="75"/>
  <c r="CA43" i="75"/>
  <c r="BZ43" i="75"/>
  <c r="BY43" i="75"/>
  <c r="BX43" i="75"/>
  <c r="BW43" i="75"/>
  <c r="BV43" i="75"/>
  <c r="BU43" i="75"/>
  <c r="BT43" i="75"/>
  <c r="BS43" i="75"/>
  <c r="BR43" i="75"/>
  <c r="BQ43" i="75"/>
  <c r="BP43" i="75"/>
  <c r="BO43" i="75"/>
  <c r="BN43" i="75"/>
  <c r="BM43" i="75"/>
  <c r="BL43" i="75"/>
  <c r="BK43" i="75"/>
  <c r="BJ43" i="75"/>
  <c r="BI43" i="75"/>
  <c r="BH43" i="75"/>
  <c r="BG43" i="75"/>
  <c r="BF43" i="75"/>
  <c r="BE43" i="75"/>
  <c r="BD43" i="75"/>
  <c r="BC43" i="75"/>
  <c r="BB43" i="75"/>
  <c r="BA43" i="75"/>
  <c r="AZ43" i="75"/>
  <c r="AY43" i="75"/>
  <c r="AX43" i="75"/>
  <c r="AW43" i="75"/>
  <c r="AV43" i="75"/>
  <c r="AU43" i="75"/>
  <c r="AT43" i="75"/>
  <c r="AS43" i="75"/>
  <c r="AR43" i="75"/>
  <c r="AQ43" i="75"/>
  <c r="AP43" i="75"/>
  <c r="AO43" i="75"/>
  <c r="AN43" i="75"/>
  <c r="AM43" i="75"/>
  <c r="AL43" i="75"/>
  <c r="AK43" i="75"/>
  <c r="AJ43" i="75"/>
  <c r="AI43" i="75"/>
  <c r="AH43" i="75"/>
  <c r="AG43" i="75"/>
  <c r="AF43" i="75"/>
  <c r="AE43" i="75"/>
  <c r="AD43" i="75"/>
  <c r="AC43" i="75"/>
  <c r="AB43" i="75"/>
  <c r="AA43" i="75"/>
  <c r="Z43" i="75"/>
  <c r="Y43" i="75"/>
  <c r="X43" i="75"/>
  <c r="W43" i="75"/>
  <c r="V43" i="75"/>
  <c r="U43" i="75"/>
  <c r="T43" i="75"/>
  <c r="S43" i="75"/>
  <c r="R43" i="75"/>
  <c r="Q43" i="75"/>
  <c r="P43" i="75"/>
  <c r="O43" i="75"/>
  <c r="N43" i="75"/>
  <c r="M43" i="75"/>
  <c r="L43" i="75"/>
  <c r="K43" i="75"/>
  <c r="J43" i="75"/>
  <c r="I43" i="75"/>
  <c r="H43" i="75"/>
  <c r="CJ42" i="75"/>
  <c r="CI42" i="75"/>
  <c r="CH42" i="75"/>
  <c r="CG42" i="75"/>
  <c r="CF42" i="75"/>
  <c r="CE42" i="75"/>
  <c r="CD42" i="75"/>
  <c r="CC42" i="75"/>
  <c r="CB42" i="75"/>
  <c r="CA42" i="75"/>
  <c r="BZ42" i="75"/>
  <c r="BY42" i="75"/>
  <c r="BX42" i="75"/>
  <c r="BW42" i="75"/>
  <c r="BV42" i="75"/>
  <c r="BU42" i="75"/>
  <c r="BT42" i="75"/>
  <c r="BS42" i="75"/>
  <c r="BR42" i="75"/>
  <c r="BQ42" i="75"/>
  <c r="BP42" i="75"/>
  <c r="BO42" i="75"/>
  <c r="BN42" i="75"/>
  <c r="BM42" i="75"/>
  <c r="BL42" i="75"/>
  <c r="BK42" i="75"/>
  <c r="BJ42" i="75"/>
  <c r="BI42" i="75"/>
  <c r="BH42" i="75"/>
  <c r="BG42" i="75"/>
  <c r="BF42" i="75"/>
  <c r="BE42" i="75"/>
  <c r="BD42" i="75"/>
  <c r="BC42" i="75"/>
  <c r="BB42" i="75"/>
  <c r="BA42" i="75"/>
  <c r="AZ42" i="75"/>
  <c r="AY42" i="75"/>
  <c r="AX42" i="75"/>
  <c r="AW42" i="75"/>
  <c r="AV42" i="75"/>
  <c r="AU42" i="75"/>
  <c r="AT42" i="75"/>
  <c r="AS42" i="75"/>
  <c r="AR42" i="75"/>
  <c r="AQ42" i="75"/>
  <c r="AP42" i="75"/>
  <c r="AO42" i="75"/>
  <c r="AN42" i="75"/>
  <c r="AM42" i="75"/>
  <c r="AL42" i="75"/>
  <c r="AK42" i="75"/>
  <c r="AJ42" i="75"/>
  <c r="AI42" i="75"/>
  <c r="AH42" i="75"/>
  <c r="AG42" i="75"/>
  <c r="AF42" i="75"/>
  <c r="AE42" i="75"/>
  <c r="AD42" i="75"/>
  <c r="AC42" i="75"/>
  <c r="AB42" i="75"/>
  <c r="AA42" i="75"/>
  <c r="Z42" i="75"/>
  <c r="Y42" i="75"/>
  <c r="X42" i="75"/>
  <c r="W42" i="75"/>
  <c r="V42" i="75"/>
  <c r="U42" i="75"/>
  <c r="T42" i="75"/>
  <c r="S42" i="75"/>
  <c r="R42" i="75"/>
  <c r="Q42" i="75"/>
  <c r="P42" i="75"/>
  <c r="O42" i="75"/>
  <c r="N42" i="75"/>
  <c r="M42" i="75"/>
  <c r="L42" i="75"/>
  <c r="K42" i="75"/>
  <c r="J42" i="75"/>
  <c r="I42" i="75"/>
  <c r="H42" i="75"/>
  <c r="CF143" i="74"/>
  <c r="CE143" i="74"/>
  <c r="CD143" i="74"/>
  <c r="BY143" i="74"/>
  <c r="BS143" i="74"/>
  <c r="BO143" i="74"/>
  <c r="BN143" i="74"/>
  <c r="BM143" i="74"/>
  <c r="BI143" i="74"/>
  <c r="BC143" i="74"/>
  <c r="BB143" i="74"/>
  <c r="BA143" i="74"/>
  <c r="AV143" i="74"/>
  <c r="L143" i="74"/>
  <c r="CJ142" i="74"/>
  <c r="CI142" i="74"/>
  <c r="CH142" i="74"/>
  <c r="CG142" i="74"/>
  <c r="CF142" i="74"/>
  <c r="CE142" i="74"/>
  <c r="CD142" i="74"/>
  <c r="CC142" i="74"/>
  <c r="CB142" i="74"/>
  <c r="CA142" i="74"/>
  <c r="BZ142" i="74"/>
  <c r="BY142" i="74"/>
  <c r="BX142" i="74"/>
  <c r="BW142" i="74"/>
  <c r="BV142" i="74"/>
  <c r="BU142" i="74"/>
  <c r="BT142" i="74"/>
  <c r="BS142" i="74"/>
  <c r="BR142" i="74"/>
  <c r="BQ142" i="74"/>
  <c r="BP142" i="74"/>
  <c r="BO142" i="74"/>
  <c r="BN142" i="74"/>
  <c r="BM142" i="74"/>
  <c r="BL142" i="74"/>
  <c r="BK142" i="74"/>
  <c r="BJ142" i="74"/>
  <c r="BI142" i="74"/>
  <c r="BH142" i="74"/>
  <c r="BG142" i="74"/>
  <c r="BF142" i="74"/>
  <c r="BE142" i="74"/>
  <c r="BD142" i="74"/>
  <c r="BC142" i="74"/>
  <c r="BB142" i="74"/>
  <c r="BA142" i="74"/>
  <c r="AZ142" i="74"/>
  <c r="AY142" i="74"/>
  <c r="AX142" i="74"/>
  <c r="AW142" i="74"/>
  <c r="AV142" i="74"/>
  <c r="AU142" i="74"/>
  <c r="AT142" i="74"/>
  <c r="AS142" i="74"/>
  <c r="AR142" i="74"/>
  <c r="AQ142" i="74"/>
  <c r="AP142" i="74"/>
  <c r="AO142" i="74"/>
  <c r="AN142" i="74"/>
  <c r="AM142" i="74"/>
  <c r="AL142" i="74"/>
  <c r="AK142" i="74"/>
  <c r="AJ142" i="74"/>
  <c r="AI142" i="74"/>
  <c r="AH142" i="74"/>
  <c r="AG142" i="74"/>
  <c r="AF142" i="74"/>
  <c r="AE142" i="74"/>
  <c r="AD142" i="74"/>
  <c r="AC142" i="74"/>
  <c r="AB142" i="74"/>
  <c r="AA142" i="74"/>
  <c r="Z142" i="74"/>
  <c r="Y142" i="74"/>
  <c r="X142" i="74"/>
  <c r="W142" i="74"/>
  <c r="V142" i="74"/>
  <c r="U142" i="74"/>
  <c r="T142" i="74"/>
  <c r="S142" i="74"/>
  <c r="R142" i="74"/>
  <c r="Q142" i="74"/>
  <c r="P142" i="74"/>
  <c r="O142" i="74"/>
  <c r="N142" i="74"/>
  <c r="M142" i="74"/>
  <c r="L142" i="74"/>
  <c r="K142" i="74"/>
  <c r="J142" i="74"/>
  <c r="I142" i="74"/>
  <c r="H142" i="74"/>
  <c r="CJ141" i="74"/>
  <c r="CI141" i="74"/>
  <c r="CH141" i="74"/>
  <c r="CG141" i="74"/>
  <c r="CF141" i="74"/>
  <c r="CE141" i="74"/>
  <c r="CD141" i="74"/>
  <c r="CC141" i="74"/>
  <c r="CB141" i="74"/>
  <c r="CA141" i="74"/>
  <c r="BZ141" i="74"/>
  <c r="BY141" i="74"/>
  <c r="BX141" i="74"/>
  <c r="BW141" i="74"/>
  <c r="BV141" i="74"/>
  <c r="BU141" i="74"/>
  <c r="BT141" i="74"/>
  <c r="BS141" i="74"/>
  <c r="BR141" i="74"/>
  <c r="BQ141" i="74"/>
  <c r="BP141" i="74"/>
  <c r="BO141" i="74"/>
  <c r="BN141" i="74"/>
  <c r="BM141" i="74"/>
  <c r="BL141" i="74"/>
  <c r="BK141" i="74"/>
  <c r="BJ141" i="74"/>
  <c r="BI141" i="74"/>
  <c r="BH141" i="74"/>
  <c r="BG141" i="74"/>
  <c r="BF141" i="74"/>
  <c r="BE141" i="74"/>
  <c r="BD141" i="74"/>
  <c r="BC141" i="74"/>
  <c r="BB141" i="74"/>
  <c r="BA141" i="74"/>
  <c r="AZ141" i="74"/>
  <c r="AY141" i="74"/>
  <c r="AX141" i="74"/>
  <c r="AW141" i="74"/>
  <c r="AV141" i="74"/>
  <c r="AU141" i="74"/>
  <c r="AT141" i="74"/>
  <c r="AS141" i="74"/>
  <c r="AR141" i="74"/>
  <c r="AQ141" i="74"/>
  <c r="AP141" i="74"/>
  <c r="AO141" i="74"/>
  <c r="AN141" i="74"/>
  <c r="AM141" i="74"/>
  <c r="AL141" i="74"/>
  <c r="AK141" i="74"/>
  <c r="AJ141" i="74"/>
  <c r="AI141" i="74"/>
  <c r="AH141" i="74"/>
  <c r="AG141" i="74"/>
  <c r="AF141" i="74"/>
  <c r="AE141" i="74"/>
  <c r="AD141" i="74"/>
  <c r="AC141" i="74"/>
  <c r="AB141" i="74"/>
  <c r="AA141" i="74"/>
  <c r="Z141" i="74"/>
  <c r="Y141" i="74"/>
  <c r="X141" i="74"/>
  <c r="W141" i="74"/>
  <c r="V141" i="74"/>
  <c r="U141" i="74"/>
  <c r="T141" i="74"/>
  <c r="S141" i="74"/>
  <c r="R141" i="74"/>
  <c r="Q141" i="74"/>
  <c r="P141" i="74"/>
  <c r="O141" i="74"/>
  <c r="N141" i="74"/>
  <c r="M141" i="74"/>
  <c r="L141" i="74"/>
  <c r="K141" i="74"/>
  <c r="J141" i="74"/>
  <c r="I141" i="74"/>
  <c r="H141" i="74"/>
  <c r="CI138" i="74"/>
  <c r="CG138" i="74"/>
  <c r="BZ138" i="74"/>
  <c r="BT138" i="74"/>
  <c r="BQ138" i="74"/>
  <c r="BL138" i="74"/>
  <c r="BI138" i="74"/>
  <c r="BH138" i="74"/>
  <c r="BE138" i="74"/>
  <c r="AV138" i="74"/>
  <c r="AM138" i="74"/>
  <c r="AL138" i="74"/>
  <c r="Z138" i="74"/>
  <c r="U138" i="74"/>
  <c r="R138" i="74"/>
  <c r="CJ137" i="74"/>
  <c r="CI137" i="74"/>
  <c r="CH137" i="74"/>
  <c r="CG137" i="74"/>
  <c r="CF137" i="74"/>
  <c r="CE137" i="74"/>
  <c r="CD137" i="74"/>
  <c r="CC137" i="74"/>
  <c r="CB137" i="74"/>
  <c r="CA137" i="74"/>
  <c r="BZ137" i="74"/>
  <c r="BY137" i="74"/>
  <c r="BX137" i="74"/>
  <c r="BW137" i="74"/>
  <c r="BV137" i="74"/>
  <c r="BU137" i="74"/>
  <c r="BT137" i="74"/>
  <c r="BS137" i="74"/>
  <c r="BR137" i="74"/>
  <c r="BQ137" i="74"/>
  <c r="BP137" i="74"/>
  <c r="BO137" i="74"/>
  <c r="BN137" i="74"/>
  <c r="BM137" i="74"/>
  <c r="BL137" i="74"/>
  <c r="BK137" i="74"/>
  <c r="BJ137" i="74"/>
  <c r="BI137" i="74"/>
  <c r="BH137" i="74"/>
  <c r="BG137" i="74"/>
  <c r="BF137" i="74"/>
  <c r="BE137" i="74"/>
  <c r="BD137" i="74"/>
  <c r="BC137" i="74"/>
  <c r="BB137" i="74"/>
  <c r="BA137" i="74"/>
  <c r="AZ137" i="74"/>
  <c r="AY137" i="74"/>
  <c r="AX137" i="74"/>
  <c r="AW137" i="74"/>
  <c r="AV137" i="74"/>
  <c r="AU137" i="74"/>
  <c r="AT137" i="74"/>
  <c r="AS137" i="74"/>
  <c r="AR137" i="74"/>
  <c r="AQ137" i="74"/>
  <c r="AP137" i="74"/>
  <c r="AO137" i="74"/>
  <c r="AN137" i="74"/>
  <c r="AM137" i="74"/>
  <c r="AL137" i="74"/>
  <c r="AK137" i="74"/>
  <c r="AJ137" i="74"/>
  <c r="AI137" i="74"/>
  <c r="AH137" i="74"/>
  <c r="AG137" i="74"/>
  <c r="AF137" i="74"/>
  <c r="AE137" i="74"/>
  <c r="AD137" i="74"/>
  <c r="AC137" i="74"/>
  <c r="AB137" i="74"/>
  <c r="AA137" i="74"/>
  <c r="Z137" i="74"/>
  <c r="Y137" i="74"/>
  <c r="X137" i="74"/>
  <c r="W137" i="74"/>
  <c r="V137" i="74"/>
  <c r="U137" i="74"/>
  <c r="T137" i="74"/>
  <c r="S137" i="74"/>
  <c r="R137" i="74"/>
  <c r="Q137" i="74"/>
  <c r="P137" i="74"/>
  <c r="O137" i="74"/>
  <c r="N137" i="74"/>
  <c r="M137" i="74"/>
  <c r="L137" i="74"/>
  <c r="K137" i="74"/>
  <c r="J137" i="74"/>
  <c r="I137" i="74"/>
  <c r="H137" i="74"/>
  <c r="CJ136" i="74"/>
  <c r="CI136" i="74"/>
  <c r="CH136" i="74"/>
  <c r="CG136" i="74"/>
  <c r="CF136" i="74"/>
  <c r="CE136" i="74"/>
  <c r="CD136" i="74"/>
  <c r="CC136" i="74"/>
  <c r="CB136" i="74"/>
  <c r="CA136" i="74"/>
  <c r="BZ136" i="74"/>
  <c r="BY136" i="74"/>
  <c r="BX136" i="74"/>
  <c r="BW136" i="74"/>
  <c r="BV136" i="74"/>
  <c r="BU136" i="74"/>
  <c r="BT136" i="74"/>
  <c r="BS136" i="74"/>
  <c r="BR136" i="74"/>
  <c r="BQ136" i="74"/>
  <c r="BP136" i="74"/>
  <c r="BO136" i="74"/>
  <c r="BN136" i="74"/>
  <c r="BM136" i="74"/>
  <c r="BL136" i="74"/>
  <c r="BK136" i="74"/>
  <c r="BJ136" i="74"/>
  <c r="BI136" i="74"/>
  <c r="BH136" i="74"/>
  <c r="BG136" i="74"/>
  <c r="BF136" i="74"/>
  <c r="BE136" i="74"/>
  <c r="BD136" i="74"/>
  <c r="BC136" i="74"/>
  <c r="BB136" i="74"/>
  <c r="BA136" i="74"/>
  <c r="AZ136" i="74"/>
  <c r="AY136" i="74"/>
  <c r="AX136" i="74"/>
  <c r="AW136" i="74"/>
  <c r="AV136" i="74"/>
  <c r="AU136" i="74"/>
  <c r="AT136" i="74"/>
  <c r="AS136" i="74"/>
  <c r="AR136" i="74"/>
  <c r="AQ136" i="74"/>
  <c r="AP136" i="74"/>
  <c r="AO136" i="74"/>
  <c r="AN136" i="74"/>
  <c r="AM136" i="74"/>
  <c r="AL136" i="74"/>
  <c r="AK136" i="74"/>
  <c r="AJ136" i="74"/>
  <c r="AI136" i="74"/>
  <c r="AH136" i="74"/>
  <c r="AG136" i="74"/>
  <c r="AF136" i="74"/>
  <c r="AE136" i="74"/>
  <c r="AD136" i="74"/>
  <c r="AC136" i="74"/>
  <c r="AB136" i="74"/>
  <c r="AA136" i="74"/>
  <c r="Z136" i="74"/>
  <c r="Y136" i="74"/>
  <c r="X136" i="74"/>
  <c r="W136" i="74"/>
  <c r="V136" i="74"/>
  <c r="U136" i="74"/>
  <c r="T136" i="74"/>
  <c r="S136" i="74"/>
  <c r="R136" i="74"/>
  <c r="Q136" i="74"/>
  <c r="P136" i="74"/>
  <c r="O136" i="74"/>
  <c r="N136" i="74"/>
  <c r="M136" i="74"/>
  <c r="L136" i="74"/>
  <c r="K136" i="74"/>
  <c r="J136" i="74"/>
  <c r="I136" i="74"/>
  <c r="H136" i="74"/>
  <c r="CJ132" i="74"/>
  <c r="CI132" i="74"/>
  <c r="CH132" i="74"/>
  <c r="CG132" i="74"/>
  <c r="CF132" i="74"/>
  <c r="CC132" i="74"/>
  <c r="CB132" i="74"/>
  <c r="BX132" i="74"/>
  <c r="BW132" i="74"/>
  <c r="BV132" i="74"/>
  <c r="BT132" i="74"/>
  <c r="BP132" i="74"/>
  <c r="BO132" i="74"/>
  <c r="BK132" i="74"/>
  <c r="BJ132" i="74"/>
  <c r="BE132" i="74"/>
  <c r="BD132" i="74"/>
  <c r="AX132" i="74"/>
  <c r="AS132" i="74"/>
  <c r="AR132" i="74"/>
  <c r="AO132" i="74"/>
  <c r="J132" i="74"/>
  <c r="H132" i="74"/>
  <c r="CF131" i="74"/>
  <c r="CE131" i="74"/>
  <c r="BT131" i="74"/>
  <c r="BI131" i="74"/>
  <c r="BH131" i="74"/>
  <c r="AY131" i="74"/>
  <c r="AW131" i="74"/>
  <c r="I131" i="74"/>
  <c r="CJ130" i="74"/>
  <c r="BK130" i="74"/>
  <c r="AY130" i="74"/>
  <c r="CJ129" i="74"/>
  <c r="CI129" i="74"/>
  <c r="CH129" i="74"/>
  <c r="CG129" i="74"/>
  <c r="CF129" i="74"/>
  <c r="CE129" i="74"/>
  <c r="CD129" i="74"/>
  <c r="CC129" i="74"/>
  <c r="CB129" i="74"/>
  <c r="CA129" i="74"/>
  <c r="BZ129" i="74"/>
  <c r="BY129" i="74"/>
  <c r="BX129" i="74"/>
  <c r="BW129" i="74"/>
  <c r="BV129" i="74"/>
  <c r="BU129" i="74"/>
  <c r="BT129" i="74"/>
  <c r="BS129" i="74"/>
  <c r="BR129" i="74"/>
  <c r="BQ129" i="74"/>
  <c r="BP129" i="74"/>
  <c r="BO129" i="74"/>
  <c r="BN129" i="74"/>
  <c r="BM129" i="74"/>
  <c r="BL129" i="74"/>
  <c r="BK129" i="74"/>
  <c r="BJ129" i="74"/>
  <c r="BI129" i="74"/>
  <c r="BH129" i="74"/>
  <c r="BG129" i="74"/>
  <c r="BF129" i="74"/>
  <c r="BE129" i="74"/>
  <c r="BD129" i="74"/>
  <c r="BC129" i="74"/>
  <c r="BB129" i="74"/>
  <c r="BA129" i="74"/>
  <c r="AZ129" i="74"/>
  <c r="AY129" i="74"/>
  <c r="AX129" i="74"/>
  <c r="AW129" i="74"/>
  <c r="AV129" i="74"/>
  <c r="AU129" i="74"/>
  <c r="AT129" i="74"/>
  <c r="AS129" i="74"/>
  <c r="AR129" i="74"/>
  <c r="AQ129" i="74"/>
  <c r="AP129" i="74"/>
  <c r="AO129" i="74"/>
  <c r="AN129" i="74"/>
  <c r="M129" i="74"/>
  <c r="L129" i="74"/>
  <c r="K129" i="74"/>
  <c r="J129" i="74"/>
  <c r="I129" i="74"/>
  <c r="H129" i="74"/>
  <c r="I128" i="74"/>
  <c r="H128" i="74"/>
  <c r="I127" i="74"/>
  <c r="H127" i="74"/>
  <c r="CI123" i="74"/>
  <c r="CF123" i="74"/>
  <c r="BT123" i="74"/>
  <c r="BP123" i="74"/>
  <c r="BL123" i="74"/>
  <c r="BI123" i="74"/>
  <c r="BH123" i="74"/>
  <c r="AY123" i="74"/>
  <c r="AV123" i="74"/>
  <c r="AS123" i="74"/>
  <c r="AR123" i="74"/>
  <c r="K123" i="74"/>
  <c r="CF122" i="74"/>
  <c r="BX122" i="74"/>
  <c r="BW122" i="74"/>
  <c r="BV122" i="74"/>
  <c r="BU122" i="74"/>
  <c r="BH122" i="74"/>
  <c r="AY122" i="74"/>
  <c r="AW122" i="74"/>
  <c r="AV122" i="74"/>
  <c r="AN122" i="74"/>
  <c r="L122" i="74"/>
  <c r="H122" i="74"/>
  <c r="CJ121" i="74"/>
  <c r="CD121" i="74"/>
  <c r="BY121" i="74"/>
  <c r="BW121" i="74"/>
  <c r="AY121" i="74"/>
  <c r="AO121" i="74"/>
  <c r="CJ120" i="74"/>
  <c r="CI120" i="74"/>
  <c r="CH120" i="74"/>
  <c r="CG120" i="74"/>
  <c r="CF120" i="74"/>
  <c r="CE120" i="74"/>
  <c r="CD120" i="74"/>
  <c r="CC120" i="74"/>
  <c r="CB120" i="74"/>
  <c r="CA120" i="74"/>
  <c r="BZ120" i="74"/>
  <c r="BY120" i="74"/>
  <c r="BX120" i="74"/>
  <c r="BW120" i="74"/>
  <c r="BV120" i="74"/>
  <c r="BU120" i="74"/>
  <c r="BT120" i="74"/>
  <c r="BS120" i="74"/>
  <c r="BR120" i="74"/>
  <c r="BQ120" i="74"/>
  <c r="BP120" i="74"/>
  <c r="BO120" i="74"/>
  <c r="BN120" i="74"/>
  <c r="BM120" i="74"/>
  <c r="BL120" i="74"/>
  <c r="BK120" i="74"/>
  <c r="BJ120" i="74"/>
  <c r="BI120" i="74"/>
  <c r="BH120" i="74"/>
  <c r="BG120" i="74"/>
  <c r="BF120" i="74"/>
  <c r="BE120" i="74"/>
  <c r="BD120" i="74"/>
  <c r="BC120" i="74"/>
  <c r="BB120" i="74"/>
  <c r="BA120" i="74"/>
  <c r="AZ120" i="74"/>
  <c r="AY120" i="74"/>
  <c r="AX120" i="74"/>
  <c r="AW120" i="74"/>
  <c r="AV120" i="74"/>
  <c r="AU120" i="74"/>
  <c r="AT120" i="74"/>
  <c r="AS120" i="74"/>
  <c r="AR120" i="74"/>
  <c r="AQ120" i="74"/>
  <c r="AP120" i="74"/>
  <c r="AO120" i="74"/>
  <c r="AN120" i="74"/>
  <c r="M120" i="74"/>
  <c r="L120" i="74"/>
  <c r="K120" i="74"/>
  <c r="J120" i="74"/>
  <c r="I120" i="74"/>
  <c r="H120" i="74"/>
  <c r="CJ119" i="74"/>
  <c r="CI119" i="74"/>
  <c r="CH119" i="74"/>
  <c r="CG119" i="74"/>
  <c r="CF119" i="74"/>
  <c r="CE119" i="74"/>
  <c r="CD119" i="74"/>
  <c r="CC119" i="74"/>
  <c r="CB119" i="74"/>
  <c r="CA119" i="74"/>
  <c r="BZ119" i="74"/>
  <c r="BY119" i="74"/>
  <c r="BX119" i="74"/>
  <c r="BW119" i="74"/>
  <c r="BV119" i="74"/>
  <c r="BU119" i="74"/>
  <c r="BT119" i="74"/>
  <c r="BS119" i="74"/>
  <c r="BR119" i="74"/>
  <c r="BQ119" i="74"/>
  <c r="BP119" i="74"/>
  <c r="BO119" i="74"/>
  <c r="BN119" i="74"/>
  <c r="BM119" i="74"/>
  <c r="BL119" i="74"/>
  <c r="BK119" i="74"/>
  <c r="BJ119" i="74"/>
  <c r="BI119" i="74"/>
  <c r="BH119" i="74"/>
  <c r="BG119" i="74"/>
  <c r="BF119" i="74"/>
  <c r="BE119" i="74"/>
  <c r="BD119" i="74"/>
  <c r="BC119" i="74"/>
  <c r="BB119" i="74"/>
  <c r="BA119" i="74"/>
  <c r="AZ119" i="74"/>
  <c r="AY119" i="74"/>
  <c r="AX119" i="74"/>
  <c r="AW119" i="74"/>
  <c r="AV119" i="74"/>
  <c r="AU119" i="74"/>
  <c r="AT119" i="74"/>
  <c r="AS119" i="74"/>
  <c r="AR119" i="74"/>
  <c r="AQ119" i="74"/>
  <c r="AP119" i="74"/>
  <c r="AO119" i="74"/>
  <c r="AN119" i="74"/>
  <c r="M119" i="74"/>
  <c r="L119" i="74"/>
  <c r="K119" i="74"/>
  <c r="J119" i="74"/>
  <c r="I119" i="74"/>
  <c r="H119" i="74"/>
  <c r="CJ118" i="74"/>
  <c r="CI118" i="74"/>
  <c r="CH118" i="74"/>
  <c r="CG118" i="74"/>
  <c r="CF118" i="74"/>
  <c r="CE118" i="74"/>
  <c r="CD118" i="74"/>
  <c r="CC118" i="74"/>
  <c r="CB118" i="74"/>
  <c r="CA118" i="74"/>
  <c r="BZ118" i="74"/>
  <c r="BY118" i="74"/>
  <c r="BX118" i="74"/>
  <c r="BW118" i="74"/>
  <c r="BV118" i="74"/>
  <c r="BU118" i="74"/>
  <c r="BU124" i="74" s="1"/>
  <c r="BT118" i="74"/>
  <c r="BS118" i="74"/>
  <c r="BR118" i="74"/>
  <c r="BQ118" i="74"/>
  <c r="BP118" i="74"/>
  <c r="BO118" i="74"/>
  <c r="BN118" i="74"/>
  <c r="BM118" i="74"/>
  <c r="BL118" i="74"/>
  <c r="BK118" i="74"/>
  <c r="BJ118" i="74"/>
  <c r="BI118" i="74"/>
  <c r="BH118" i="74"/>
  <c r="BG118" i="74"/>
  <c r="BF118" i="74"/>
  <c r="BE118" i="74"/>
  <c r="BD118" i="74"/>
  <c r="BC118" i="74"/>
  <c r="BB118" i="74"/>
  <c r="BA118" i="74"/>
  <c r="AZ118" i="74"/>
  <c r="AY118" i="74"/>
  <c r="AX118" i="74"/>
  <c r="AW118" i="74"/>
  <c r="AV118" i="74"/>
  <c r="AU118" i="74"/>
  <c r="AT118" i="74"/>
  <c r="AS118" i="74"/>
  <c r="AR118" i="74"/>
  <c r="AQ118" i="74"/>
  <c r="AP118" i="74"/>
  <c r="AO118" i="74"/>
  <c r="AN118" i="74"/>
  <c r="M118" i="74"/>
  <c r="L118" i="74"/>
  <c r="K118" i="74"/>
  <c r="J118" i="74"/>
  <c r="I118" i="74"/>
  <c r="H118" i="74"/>
  <c r="CJ143" i="74"/>
  <c r="CI143" i="74"/>
  <c r="CH143" i="74"/>
  <c r="CG143" i="74"/>
  <c r="CC143" i="74"/>
  <c r="CB143" i="74"/>
  <c r="CA143" i="74"/>
  <c r="BZ143" i="74"/>
  <c r="BX143" i="74"/>
  <c r="BW143" i="74"/>
  <c r="BV143" i="74"/>
  <c r="BU143" i="74"/>
  <c r="BT143" i="74"/>
  <c r="BR143" i="74"/>
  <c r="BQ143" i="74"/>
  <c r="BP143" i="74"/>
  <c r="BL143" i="74"/>
  <c r="BK143" i="74"/>
  <c r="BJ143" i="74"/>
  <c r="BH143" i="74"/>
  <c r="BG143" i="74"/>
  <c r="BF143" i="74"/>
  <c r="BE143" i="74"/>
  <c r="BD143" i="74"/>
  <c r="AZ143" i="74"/>
  <c r="AY143" i="74"/>
  <c r="AX143" i="74"/>
  <c r="AW143" i="74"/>
  <c r="AU143" i="74"/>
  <c r="AT143" i="74"/>
  <c r="AS143" i="74"/>
  <c r="AR143" i="74"/>
  <c r="AQ143" i="74"/>
  <c r="AP143" i="74"/>
  <c r="AO143" i="74"/>
  <c r="AN143" i="74"/>
  <c r="AM143" i="74"/>
  <c r="AL143" i="74"/>
  <c r="AK143" i="74"/>
  <c r="AJ143" i="74"/>
  <c r="AI143" i="74"/>
  <c r="AH143" i="74"/>
  <c r="AG143" i="74"/>
  <c r="AF143" i="74"/>
  <c r="AE143" i="74"/>
  <c r="AD143" i="74"/>
  <c r="AC143" i="74"/>
  <c r="AB143" i="74"/>
  <c r="AA143" i="74"/>
  <c r="Z143" i="74"/>
  <c r="Y143" i="74"/>
  <c r="X143" i="74"/>
  <c r="W143" i="74"/>
  <c r="V143" i="74"/>
  <c r="U143" i="74"/>
  <c r="T143" i="74"/>
  <c r="S143" i="74"/>
  <c r="R143" i="74"/>
  <c r="Q143" i="74"/>
  <c r="P143" i="74"/>
  <c r="O143" i="74"/>
  <c r="N143" i="74"/>
  <c r="M143" i="74"/>
  <c r="K143" i="74"/>
  <c r="J143" i="74"/>
  <c r="I143" i="74"/>
  <c r="H143" i="74"/>
  <c r="CE132" i="74"/>
  <c r="CA132" i="74"/>
  <c r="BQ132" i="74"/>
  <c r="BL132" i="74"/>
  <c r="BG132" i="74"/>
  <c r="BB132" i="74"/>
  <c r="AZ132" i="74"/>
  <c r="AY132" i="74"/>
  <c r="AN132" i="74"/>
  <c r="L132" i="74"/>
  <c r="CJ138" i="74"/>
  <c r="CH138" i="74"/>
  <c r="CF138" i="74"/>
  <c r="CE138" i="74"/>
  <c r="CD138" i="74"/>
  <c r="CC138" i="74"/>
  <c r="CB138" i="74"/>
  <c r="CA138" i="74"/>
  <c r="BY138" i="74"/>
  <c r="BX138" i="74"/>
  <c r="BW138" i="74"/>
  <c r="BV138" i="74"/>
  <c r="BU138" i="74"/>
  <c r="BS138" i="74"/>
  <c r="BR138" i="74"/>
  <c r="BP138" i="74"/>
  <c r="BO138" i="74"/>
  <c r="BN138" i="74"/>
  <c r="BM138" i="74"/>
  <c r="BK138" i="74"/>
  <c r="BJ138" i="74"/>
  <c r="BG138" i="74"/>
  <c r="BF138" i="74"/>
  <c r="BD138" i="74"/>
  <c r="BC138" i="74"/>
  <c r="BB138" i="74"/>
  <c r="BA138" i="74"/>
  <c r="AZ138" i="74"/>
  <c r="AY138" i="74"/>
  <c r="AX138" i="74"/>
  <c r="AW138" i="74"/>
  <c r="AU138" i="74"/>
  <c r="AT138" i="74"/>
  <c r="AS138" i="74"/>
  <c r="AR138" i="74"/>
  <c r="AQ138" i="74"/>
  <c r="AP138" i="74"/>
  <c r="AO138" i="74"/>
  <c r="AN138" i="74"/>
  <c r="AK138" i="74"/>
  <c r="AJ138" i="74"/>
  <c r="AI138" i="74"/>
  <c r="AH138" i="74"/>
  <c r="AG138" i="74"/>
  <c r="AF138" i="74"/>
  <c r="AE138" i="74"/>
  <c r="AD138" i="74"/>
  <c r="AC138" i="74"/>
  <c r="AB138" i="74"/>
  <c r="AA138" i="74"/>
  <c r="Y138" i="74"/>
  <c r="X138" i="74"/>
  <c r="W138" i="74"/>
  <c r="V138" i="74"/>
  <c r="T138" i="74"/>
  <c r="S138" i="74"/>
  <c r="Q138" i="74"/>
  <c r="P138" i="74"/>
  <c r="O138" i="74"/>
  <c r="N138" i="74"/>
  <c r="M138" i="74"/>
  <c r="L138" i="74"/>
  <c r="K138" i="74"/>
  <c r="J138" i="74"/>
  <c r="I138" i="74"/>
  <c r="H138" i="74"/>
  <c r="CJ85" i="74"/>
  <c r="CI85" i="74"/>
  <c r="CI122" i="74" s="1"/>
  <c r="CH85" i="74"/>
  <c r="CG85" i="74"/>
  <c r="CG122" i="74" s="1"/>
  <c r="CF85" i="74"/>
  <c r="CE85" i="74"/>
  <c r="CE122" i="74" s="1"/>
  <c r="CD85" i="74"/>
  <c r="CC85" i="74"/>
  <c r="CB85" i="74"/>
  <c r="CA85" i="74"/>
  <c r="CA122" i="74" s="1"/>
  <c r="BZ85" i="74"/>
  <c r="BY85" i="74"/>
  <c r="BX85" i="74"/>
  <c r="BW85" i="74"/>
  <c r="BV85" i="74"/>
  <c r="BV123" i="74" s="1"/>
  <c r="BU85" i="74"/>
  <c r="BT85" i="74"/>
  <c r="BT122" i="74" s="1"/>
  <c r="BS85" i="74"/>
  <c r="BR85" i="74"/>
  <c r="BR123" i="74" s="1"/>
  <c r="BQ85" i="74"/>
  <c r="BP85" i="74"/>
  <c r="BO85" i="74"/>
  <c r="BN85" i="74"/>
  <c r="BM85" i="74"/>
  <c r="BL85" i="74"/>
  <c r="BK85" i="74"/>
  <c r="BK122" i="74" s="1"/>
  <c r="BJ85" i="74"/>
  <c r="BI85" i="74"/>
  <c r="BI122" i="74" s="1"/>
  <c r="BH85" i="74"/>
  <c r="BG85" i="74"/>
  <c r="BF85" i="74"/>
  <c r="BF131" i="74" s="1"/>
  <c r="BE85" i="74"/>
  <c r="BD85" i="74"/>
  <c r="BC85" i="74"/>
  <c r="BB85" i="74"/>
  <c r="BA85" i="74"/>
  <c r="AZ85" i="74"/>
  <c r="AY85" i="74"/>
  <c r="AX85" i="74"/>
  <c r="AW85" i="74"/>
  <c r="AW123" i="74" s="1"/>
  <c r="AV85" i="74"/>
  <c r="AV131" i="74" s="1"/>
  <c r="AU85" i="74"/>
  <c r="AU122" i="74" s="1"/>
  <c r="AT85" i="74"/>
  <c r="AT122" i="74" s="1"/>
  <c r="AS85" i="74"/>
  <c r="AR85" i="74"/>
  <c r="AQ85" i="74"/>
  <c r="AP85" i="74"/>
  <c r="AO85" i="74"/>
  <c r="AN85" i="74"/>
  <c r="AM85" i="74"/>
  <c r="AJ85" i="74"/>
  <c r="AI85" i="74"/>
  <c r="AH85" i="74"/>
  <c r="AG85" i="74"/>
  <c r="AF85" i="74"/>
  <c r="AE85" i="74"/>
  <c r="AD85" i="74"/>
  <c r="AC85" i="74"/>
  <c r="AB85" i="74"/>
  <c r="AA85" i="74"/>
  <c r="Z85" i="74"/>
  <c r="Y85" i="74"/>
  <c r="X85" i="74"/>
  <c r="W85" i="74"/>
  <c r="V85" i="74"/>
  <c r="U85" i="74"/>
  <c r="T85" i="74"/>
  <c r="Q85" i="74"/>
  <c r="P85" i="74"/>
  <c r="O85" i="74"/>
  <c r="N85" i="74"/>
  <c r="M85" i="74"/>
  <c r="M123" i="74" s="1"/>
  <c r="L85" i="74"/>
  <c r="L123" i="74" s="1"/>
  <c r="K85" i="74"/>
  <c r="K122" i="74" s="1"/>
  <c r="J85" i="74"/>
  <c r="I85" i="74"/>
  <c r="I122" i="74" s="1"/>
  <c r="H85" i="74"/>
  <c r="CJ84" i="74"/>
  <c r="CI84" i="74"/>
  <c r="CH84" i="74"/>
  <c r="CG84" i="74"/>
  <c r="CF84" i="74"/>
  <c r="CE84" i="74"/>
  <c r="CD84" i="74"/>
  <c r="CC84" i="74"/>
  <c r="CB84" i="74"/>
  <c r="CA84" i="74"/>
  <c r="BZ84" i="74"/>
  <c r="BY84" i="74"/>
  <c r="BX84" i="74"/>
  <c r="BW84" i="74"/>
  <c r="BV84" i="74"/>
  <c r="BU84" i="74"/>
  <c r="BT84" i="74"/>
  <c r="BS84" i="74"/>
  <c r="BR84" i="74"/>
  <c r="BQ84" i="74"/>
  <c r="BP84" i="74"/>
  <c r="BO84" i="74"/>
  <c r="BN84" i="74"/>
  <c r="BM84" i="74"/>
  <c r="BL84" i="74"/>
  <c r="BK84" i="74"/>
  <c r="BJ84" i="74"/>
  <c r="BI84" i="74"/>
  <c r="BH84" i="74"/>
  <c r="BG84" i="74"/>
  <c r="BF84" i="74"/>
  <c r="BE84" i="74"/>
  <c r="BD84" i="74"/>
  <c r="BC84" i="74"/>
  <c r="BB84" i="74"/>
  <c r="BA84" i="74"/>
  <c r="AZ84" i="74"/>
  <c r="AY84" i="74"/>
  <c r="AX84" i="74"/>
  <c r="AW84" i="74"/>
  <c r="AV84" i="74"/>
  <c r="AU84" i="74"/>
  <c r="AT84" i="74"/>
  <c r="AS84" i="74"/>
  <c r="AR84" i="74"/>
  <c r="AQ84" i="74"/>
  <c r="AP84" i="74"/>
  <c r="AO84" i="74"/>
  <c r="AN84" i="74"/>
  <c r="AM84" i="74"/>
  <c r="AJ84" i="74"/>
  <c r="AI84" i="74"/>
  <c r="AH84" i="74"/>
  <c r="AG84" i="74"/>
  <c r="AF84" i="74"/>
  <c r="AE84" i="74"/>
  <c r="AD84" i="74"/>
  <c r="AC84" i="74"/>
  <c r="AB84" i="74"/>
  <c r="AA84" i="74"/>
  <c r="Z84" i="74"/>
  <c r="Y84" i="74"/>
  <c r="X84" i="74"/>
  <c r="W84" i="74"/>
  <c r="V84" i="74"/>
  <c r="U84" i="74"/>
  <c r="T84" i="74"/>
  <c r="Q84" i="74"/>
  <c r="P84" i="74"/>
  <c r="O84" i="74"/>
  <c r="N84" i="74"/>
  <c r="M84" i="74"/>
  <c r="L84" i="74"/>
  <c r="K84" i="74"/>
  <c r="J84" i="74"/>
  <c r="I84" i="74"/>
  <c r="H84" i="74"/>
  <c r="CJ83" i="74"/>
  <c r="CJ87" i="74" s="1"/>
  <c r="CJ89" i="74" s="1"/>
  <c r="CI83" i="74"/>
  <c r="CF83" i="74"/>
  <c r="CF87" i="74" s="1"/>
  <c r="CF89" i="74" s="1"/>
  <c r="CE83" i="74"/>
  <c r="CE87" i="74" s="1"/>
  <c r="CE89" i="74" s="1"/>
  <c r="BW83" i="74"/>
  <c r="BQ83" i="74"/>
  <c r="BC83" i="74"/>
  <c r="H83" i="74"/>
  <c r="H87" i="74" s="1"/>
  <c r="H89" i="74" s="1"/>
  <c r="H77" i="74"/>
  <c r="H76" i="74"/>
  <c r="H75" i="74"/>
  <c r="CJ74" i="74"/>
  <c r="CI74" i="74"/>
  <c r="CH74" i="74"/>
  <c r="CG74" i="74"/>
  <c r="CF74" i="74"/>
  <c r="CE74" i="74"/>
  <c r="CD74" i="74"/>
  <c r="CC74" i="74"/>
  <c r="CB74" i="74"/>
  <c r="CA74" i="74"/>
  <c r="BZ74" i="74"/>
  <c r="BY74" i="74"/>
  <c r="BX74" i="74"/>
  <c r="BW74" i="74"/>
  <c r="BV74" i="74"/>
  <c r="BU74" i="74"/>
  <c r="BT74" i="74"/>
  <c r="BS74" i="74"/>
  <c r="BR74" i="74"/>
  <c r="BQ74" i="74"/>
  <c r="BP74" i="74"/>
  <c r="BO74" i="74"/>
  <c r="BN74" i="74"/>
  <c r="BM74" i="74"/>
  <c r="BL74" i="74"/>
  <c r="BK74" i="74"/>
  <c r="BJ74" i="74"/>
  <c r="BI74" i="74"/>
  <c r="BH74" i="74"/>
  <c r="BG74" i="74"/>
  <c r="BF74" i="74"/>
  <c r="BE74" i="74"/>
  <c r="BD74" i="74"/>
  <c r="BC74" i="74"/>
  <c r="BB74" i="74"/>
  <c r="BA74" i="74"/>
  <c r="AZ74" i="74"/>
  <c r="AY74" i="74"/>
  <c r="AX74" i="74"/>
  <c r="AW74" i="74"/>
  <c r="AV74" i="74"/>
  <c r="AU74" i="74"/>
  <c r="AT74" i="74"/>
  <c r="AS74" i="74"/>
  <c r="AR74" i="74"/>
  <c r="AQ74" i="74"/>
  <c r="AP74" i="74"/>
  <c r="AO74" i="74"/>
  <c r="AN74" i="74"/>
  <c r="AM74" i="74"/>
  <c r="M74" i="74"/>
  <c r="L74" i="74"/>
  <c r="K74" i="74"/>
  <c r="J74" i="74"/>
  <c r="I74" i="74"/>
  <c r="H74" i="74"/>
  <c r="H69" i="74"/>
  <c r="H55" i="74" s="1"/>
  <c r="H68" i="74"/>
  <c r="I59" i="74"/>
  <c r="I75" i="74" s="1"/>
  <c r="CJ54" i="74"/>
  <c r="CI54" i="74"/>
  <c r="CF54" i="74"/>
  <c r="CE54" i="74"/>
  <c r="BW54" i="74"/>
  <c r="CJ53" i="74"/>
  <c r="CI53" i="74"/>
  <c r="CI130" i="74" s="1"/>
  <c r="CH53" i="74"/>
  <c r="CG53" i="74"/>
  <c r="CG83" i="74" s="1"/>
  <c r="CG87" i="74" s="1"/>
  <c r="CG89" i="74" s="1"/>
  <c r="CF53" i="74"/>
  <c r="CE53" i="74"/>
  <c r="CD53" i="74"/>
  <c r="CC53" i="74"/>
  <c r="CB53" i="74"/>
  <c r="CA53" i="74"/>
  <c r="BZ53" i="74"/>
  <c r="BZ130" i="74" s="1"/>
  <c r="BY53" i="74"/>
  <c r="BX53" i="74"/>
  <c r="BW53" i="74"/>
  <c r="BV53" i="74"/>
  <c r="BU53" i="74"/>
  <c r="BU121" i="74" s="1"/>
  <c r="BT53" i="74"/>
  <c r="BS53" i="74"/>
  <c r="BR53" i="74"/>
  <c r="BQ53" i="74"/>
  <c r="BP53" i="74"/>
  <c r="BO53" i="74"/>
  <c r="BN53" i="74"/>
  <c r="BN130" i="74" s="1"/>
  <c r="BM53" i="74"/>
  <c r="BL53" i="74"/>
  <c r="BK53" i="74"/>
  <c r="BK121" i="74" s="1"/>
  <c r="BJ53" i="74"/>
  <c r="BI53" i="74"/>
  <c r="BH53" i="74"/>
  <c r="BG53" i="74"/>
  <c r="BF53" i="74"/>
  <c r="BE53" i="74"/>
  <c r="BD53" i="74"/>
  <c r="BC53" i="74"/>
  <c r="BB53" i="74"/>
  <c r="BA53" i="74"/>
  <c r="AZ53" i="74"/>
  <c r="AY53" i="74"/>
  <c r="AX53" i="74"/>
  <c r="AW53" i="74"/>
  <c r="AW121" i="74" s="1"/>
  <c r="AV53" i="74"/>
  <c r="AU53" i="74"/>
  <c r="AU83" i="74" s="1"/>
  <c r="AU87" i="74" s="1"/>
  <c r="AU89" i="74" s="1"/>
  <c r="AT53" i="74"/>
  <c r="AS53" i="74"/>
  <c r="AR53" i="74"/>
  <c r="AQ53" i="74"/>
  <c r="AP53" i="74"/>
  <c r="AO53" i="74"/>
  <c r="AO130" i="74" s="1"/>
  <c r="AN53" i="74"/>
  <c r="AN83" i="74" s="1"/>
  <c r="AN87" i="74" s="1"/>
  <c r="AN89" i="74" s="1"/>
  <c r="AM53" i="74"/>
  <c r="P53" i="74"/>
  <c r="O53" i="74"/>
  <c r="N53" i="74"/>
  <c r="M53" i="74"/>
  <c r="L53" i="74"/>
  <c r="K53" i="74"/>
  <c r="K121" i="74" s="1"/>
  <c r="J53" i="74"/>
  <c r="I53" i="74"/>
  <c r="I121" i="74" s="1"/>
  <c r="H53" i="74"/>
  <c r="H54" i="74" s="1"/>
  <c r="CJ44" i="74"/>
  <c r="CI44" i="74"/>
  <c r="CH44" i="74"/>
  <c r="CG44" i="74"/>
  <c r="CF44" i="74"/>
  <c r="CE44" i="74"/>
  <c r="CD44" i="74"/>
  <c r="CC44" i="74"/>
  <c r="CB44" i="74"/>
  <c r="CA44" i="74"/>
  <c r="BZ44" i="74"/>
  <c r="BY44" i="74"/>
  <c r="BX44" i="74"/>
  <c r="BW44" i="74"/>
  <c r="BV44" i="74"/>
  <c r="BU44" i="74"/>
  <c r="BT44" i="74"/>
  <c r="BS44" i="74"/>
  <c r="BR44" i="74"/>
  <c r="BQ44" i="74"/>
  <c r="BP44" i="74"/>
  <c r="BO44" i="74"/>
  <c r="BN44" i="74"/>
  <c r="BM44" i="74"/>
  <c r="BL44" i="74"/>
  <c r="BK44" i="74"/>
  <c r="BJ44" i="74"/>
  <c r="BI44" i="74"/>
  <c r="BH44" i="74"/>
  <c r="BG44" i="74"/>
  <c r="BF44" i="74"/>
  <c r="BE44" i="74"/>
  <c r="BD44" i="74"/>
  <c r="BC44" i="74"/>
  <c r="BB44" i="74"/>
  <c r="BA44" i="74"/>
  <c r="AZ44" i="74"/>
  <c r="AY44" i="74"/>
  <c r="AX44" i="74"/>
  <c r="AW44" i="74"/>
  <c r="AV44" i="74"/>
  <c r="AU44" i="74"/>
  <c r="AT44" i="74"/>
  <c r="AS44" i="74"/>
  <c r="AR44" i="74"/>
  <c r="AQ44" i="74"/>
  <c r="AP44" i="74"/>
  <c r="AO44" i="74"/>
  <c r="AN44" i="74"/>
  <c r="M44" i="74"/>
  <c r="L44" i="74"/>
  <c r="K44" i="74"/>
  <c r="J44" i="74"/>
  <c r="I44" i="74"/>
  <c r="H44" i="74"/>
  <c r="CJ43" i="74"/>
  <c r="CI43" i="74"/>
  <c r="CH43" i="74"/>
  <c r="CG43" i="74"/>
  <c r="CF43" i="74"/>
  <c r="CE43" i="74"/>
  <c r="CD43" i="74"/>
  <c r="CC43" i="74"/>
  <c r="CB43" i="74"/>
  <c r="CA43" i="74"/>
  <c r="BZ43" i="74"/>
  <c r="BY43" i="74"/>
  <c r="BX43" i="74"/>
  <c r="BW43" i="74"/>
  <c r="BV43" i="74"/>
  <c r="BU43" i="74"/>
  <c r="BT43" i="74"/>
  <c r="BS43" i="74"/>
  <c r="BR43" i="74"/>
  <c r="BQ43" i="74"/>
  <c r="BP43" i="74"/>
  <c r="BO43" i="74"/>
  <c r="BN43" i="74"/>
  <c r="BM43" i="74"/>
  <c r="BL43" i="74"/>
  <c r="BK43" i="74"/>
  <c r="BJ43" i="74"/>
  <c r="BI43" i="74"/>
  <c r="BH43" i="74"/>
  <c r="BG43" i="74"/>
  <c r="BF43" i="74"/>
  <c r="BE43" i="74"/>
  <c r="BD43" i="74"/>
  <c r="BC43" i="74"/>
  <c r="BB43" i="74"/>
  <c r="BA43" i="74"/>
  <c r="AZ43" i="74"/>
  <c r="AY43" i="74"/>
  <c r="AX43" i="74"/>
  <c r="AW43" i="74"/>
  <c r="AV43" i="74"/>
  <c r="AU43" i="74"/>
  <c r="AT43" i="74"/>
  <c r="AS43" i="74"/>
  <c r="AR43" i="74"/>
  <c r="AQ43" i="74"/>
  <c r="AP43" i="74"/>
  <c r="AO43" i="74"/>
  <c r="AN43" i="74"/>
  <c r="M43" i="74"/>
  <c r="L43" i="74"/>
  <c r="K43" i="74"/>
  <c r="J43" i="74"/>
  <c r="I43" i="74"/>
  <c r="H43" i="74"/>
  <c r="CJ42" i="74"/>
  <c r="CI42" i="74"/>
  <c r="CH42" i="74"/>
  <c r="CG42" i="74"/>
  <c r="CF42" i="74"/>
  <c r="CE42" i="74"/>
  <c r="CD42" i="74"/>
  <c r="CC42" i="74"/>
  <c r="CB42" i="74"/>
  <c r="CA42" i="74"/>
  <c r="BZ42" i="74"/>
  <c r="BY42" i="74"/>
  <c r="BX42" i="74"/>
  <c r="BW42" i="74"/>
  <c r="BV42" i="74"/>
  <c r="BU42" i="74"/>
  <c r="BT42" i="74"/>
  <c r="BS42" i="74"/>
  <c r="BR42" i="74"/>
  <c r="BQ42" i="74"/>
  <c r="BP42" i="74"/>
  <c r="BO42" i="74"/>
  <c r="BN42" i="74"/>
  <c r="BM42" i="74"/>
  <c r="BL42" i="74"/>
  <c r="BK42" i="74"/>
  <c r="BJ42" i="74"/>
  <c r="BI42" i="74"/>
  <c r="BH42" i="74"/>
  <c r="BG42" i="74"/>
  <c r="BF42" i="74"/>
  <c r="BE42" i="74"/>
  <c r="BD42" i="74"/>
  <c r="BC42" i="74"/>
  <c r="BB42" i="74"/>
  <c r="BA42" i="74"/>
  <c r="AZ42" i="74"/>
  <c r="AY42" i="74"/>
  <c r="AX42" i="74"/>
  <c r="AW42" i="74"/>
  <c r="AV42" i="74"/>
  <c r="AU42" i="74"/>
  <c r="AT42" i="74"/>
  <c r="AS42" i="74"/>
  <c r="AR42" i="74"/>
  <c r="AQ42" i="74"/>
  <c r="AP42" i="74"/>
  <c r="AO42" i="74"/>
  <c r="AN42" i="74"/>
  <c r="M42" i="74"/>
  <c r="L42" i="74"/>
  <c r="K42" i="74"/>
  <c r="J42" i="74"/>
  <c r="I42" i="74"/>
  <c r="H42" i="74"/>
  <c r="CJ143" i="73"/>
  <c r="BZ143" i="73"/>
  <c r="BY143" i="73"/>
  <c r="BX143" i="73"/>
  <c r="BN143" i="73"/>
  <c r="BM143" i="73"/>
  <c r="BL143" i="73"/>
  <c r="BB143" i="73"/>
  <c r="BA143" i="73"/>
  <c r="AZ143" i="73"/>
  <c r="AP143" i="73"/>
  <c r="AO143" i="73"/>
  <c r="AN143" i="73"/>
  <c r="AD143" i="73"/>
  <c r="AC143" i="73"/>
  <c r="AB143" i="73"/>
  <c r="AA143" i="73"/>
  <c r="R143" i="73"/>
  <c r="Q143" i="73"/>
  <c r="P143" i="73"/>
  <c r="CJ142" i="73"/>
  <c r="CI142" i="73"/>
  <c r="CH142" i="73"/>
  <c r="CG142" i="73"/>
  <c r="CF142" i="73"/>
  <c r="CE142" i="73"/>
  <c r="CD142" i="73"/>
  <c r="CC142" i="73"/>
  <c r="CB142" i="73"/>
  <c r="CA142" i="73"/>
  <c r="BZ142" i="73"/>
  <c r="BY142" i="73"/>
  <c r="BX142" i="73"/>
  <c r="BW142" i="73"/>
  <c r="BV142" i="73"/>
  <c r="BU142" i="73"/>
  <c r="BT142" i="73"/>
  <c r="BS142" i="73"/>
  <c r="BR142" i="73"/>
  <c r="BQ142" i="73"/>
  <c r="BP142" i="73"/>
  <c r="BO142" i="73"/>
  <c r="BN142" i="73"/>
  <c r="BM142" i="73"/>
  <c r="BL142" i="73"/>
  <c r="BK142" i="73"/>
  <c r="BJ142" i="73"/>
  <c r="BI142" i="73"/>
  <c r="BH142" i="73"/>
  <c r="BG142" i="73"/>
  <c r="BF142" i="73"/>
  <c r="BE142" i="73"/>
  <c r="BD142" i="73"/>
  <c r="BC142" i="73"/>
  <c r="BB142" i="73"/>
  <c r="BA142" i="73"/>
  <c r="AZ142" i="73"/>
  <c r="AY142" i="73"/>
  <c r="AX142" i="73"/>
  <c r="AW142" i="73"/>
  <c r="AV142" i="73"/>
  <c r="AU142" i="73"/>
  <c r="AT142" i="73"/>
  <c r="AS142" i="73"/>
  <c r="AR142" i="73"/>
  <c r="AQ142" i="73"/>
  <c r="AP142" i="73"/>
  <c r="AO142" i="73"/>
  <c r="AN142" i="73"/>
  <c r="AM142" i="73"/>
  <c r="AL142" i="73"/>
  <c r="AK142" i="73"/>
  <c r="AJ142" i="73"/>
  <c r="AI142" i="73"/>
  <c r="AH142" i="73"/>
  <c r="AG142" i="73"/>
  <c r="AF142" i="73"/>
  <c r="AE142" i="73"/>
  <c r="AD142" i="73"/>
  <c r="AC142" i="73"/>
  <c r="AB142" i="73"/>
  <c r="AA142" i="73"/>
  <c r="Z142" i="73"/>
  <c r="Y142" i="73"/>
  <c r="X142" i="73"/>
  <c r="W142" i="73"/>
  <c r="V142" i="73"/>
  <c r="U142" i="73"/>
  <c r="T142" i="73"/>
  <c r="S142" i="73"/>
  <c r="R142" i="73"/>
  <c r="Q142" i="73"/>
  <c r="P142" i="73"/>
  <c r="O142" i="73"/>
  <c r="N142" i="73"/>
  <c r="M142" i="73"/>
  <c r="L142" i="73"/>
  <c r="K142" i="73"/>
  <c r="J142" i="73"/>
  <c r="I142" i="73"/>
  <c r="H142" i="73"/>
  <c r="CJ141" i="73"/>
  <c r="CI141" i="73"/>
  <c r="CH141" i="73"/>
  <c r="CG141" i="73"/>
  <c r="CF141" i="73"/>
  <c r="CE141" i="73"/>
  <c r="CD141" i="73"/>
  <c r="CC141" i="73"/>
  <c r="CB141" i="73"/>
  <c r="CA141" i="73"/>
  <c r="BZ141" i="73"/>
  <c r="BY141" i="73"/>
  <c r="BX141" i="73"/>
  <c r="BW141" i="73"/>
  <c r="BV141" i="73"/>
  <c r="BU141" i="73"/>
  <c r="BT141" i="73"/>
  <c r="BS141" i="73"/>
  <c r="BR141" i="73"/>
  <c r="BQ141" i="73"/>
  <c r="BP141" i="73"/>
  <c r="BO141" i="73"/>
  <c r="BN141" i="73"/>
  <c r="BM141" i="73"/>
  <c r="BL141" i="73"/>
  <c r="BK141" i="73"/>
  <c r="BJ141" i="73"/>
  <c r="BI141" i="73"/>
  <c r="BH141" i="73"/>
  <c r="BG141" i="73"/>
  <c r="BF141" i="73"/>
  <c r="BE141" i="73"/>
  <c r="BD141" i="73"/>
  <c r="BC141" i="73"/>
  <c r="BB141" i="73"/>
  <c r="BA141" i="73"/>
  <c r="AZ141" i="73"/>
  <c r="AY141" i="73"/>
  <c r="AX141" i="73"/>
  <c r="AW141" i="73"/>
  <c r="AV141" i="73"/>
  <c r="AU141" i="73"/>
  <c r="AT141" i="73"/>
  <c r="AS141" i="73"/>
  <c r="AR141" i="73"/>
  <c r="AQ141" i="73"/>
  <c r="AP141" i="73"/>
  <c r="AO141" i="73"/>
  <c r="AN141" i="73"/>
  <c r="AM141" i="73"/>
  <c r="AL141" i="73"/>
  <c r="AK141" i="73"/>
  <c r="AJ141" i="73"/>
  <c r="AI141" i="73"/>
  <c r="AH141" i="73"/>
  <c r="AG141" i="73"/>
  <c r="AF141" i="73"/>
  <c r="AE141" i="73"/>
  <c r="AD141" i="73"/>
  <c r="AC141" i="73"/>
  <c r="AB141" i="73"/>
  <c r="AA141" i="73"/>
  <c r="Z141" i="73"/>
  <c r="Y141" i="73"/>
  <c r="X141" i="73"/>
  <c r="W141" i="73"/>
  <c r="V141" i="73"/>
  <c r="U141" i="73"/>
  <c r="T141" i="73"/>
  <c r="S141" i="73"/>
  <c r="R141" i="73"/>
  <c r="Q141" i="73"/>
  <c r="P141" i="73"/>
  <c r="O141" i="73"/>
  <c r="N141" i="73"/>
  <c r="M141" i="73"/>
  <c r="L141" i="73"/>
  <c r="K141" i="73"/>
  <c r="J141" i="73"/>
  <c r="I141" i="73"/>
  <c r="H141" i="73"/>
  <c r="BM138" i="73"/>
  <c r="BB138" i="73"/>
  <c r="AD138" i="73"/>
  <c r="CJ137" i="73"/>
  <c r="CI137" i="73"/>
  <c r="CH137" i="73"/>
  <c r="CG137" i="73"/>
  <c r="CF137" i="73"/>
  <c r="CE137" i="73"/>
  <c r="CD137" i="73"/>
  <c r="CC137" i="73"/>
  <c r="CB137" i="73"/>
  <c r="CA137" i="73"/>
  <c r="BZ137" i="73"/>
  <c r="BY137" i="73"/>
  <c r="BX137" i="73"/>
  <c r="BW137" i="73"/>
  <c r="BV137" i="73"/>
  <c r="BU137" i="73"/>
  <c r="BT137" i="73"/>
  <c r="BS137" i="73"/>
  <c r="BR137" i="73"/>
  <c r="BQ137" i="73"/>
  <c r="BP137" i="73"/>
  <c r="BO137" i="73"/>
  <c r="BN137" i="73"/>
  <c r="BM137" i="73"/>
  <c r="BL137" i="73"/>
  <c r="BK137" i="73"/>
  <c r="BJ137" i="73"/>
  <c r="BI137" i="73"/>
  <c r="BH137" i="73"/>
  <c r="BG137" i="73"/>
  <c r="BF137" i="73"/>
  <c r="BE137" i="73"/>
  <c r="BD137" i="73"/>
  <c r="BC137" i="73"/>
  <c r="BB137" i="73"/>
  <c r="BA137" i="73"/>
  <c r="AZ137" i="73"/>
  <c r="AY137" i="73"/>
  <c r="AX137" i="73"/>
  <c r="AW137" i="73"/>
  <c r="AV137" i="73"/>
  <c r="AU137" i="73"/>
  <c r="AT137" i="73"/>
  <c r="AS137" i="73"/>
  <c r="AR137" i="73"/>
  <c r="AQ137" i="73"/>
  <c r="AP137" i="73"/>
  <c r="AO137" i="73"/>
  <c r="AN137" i="73"/>
  <c r="AM137" i="73"/>
  <c r="AL137" i="73"/>
  <c r="AK137" i="73"/>
  <c r="AJ137" i="73"/>
  <c r="AI137" i="73"/>
  <c r="AH137" i="73"/>
  <c r="AG137" i="73"/>
  <c r="AF137" i="73"/>
  <c r="AE137" i="73"/>
  <c r="AD137" i="73"/>
  <c r="AC137" i="73"/>
  <c r="AB137" i="73"/>
  <c r="AA137" i="73"/>
  <c r="Z137" i="73"/>
  <c r="Y137" i="73"/>
  <c r="X137" i="73"/>
  <c r="W137" i="73"/>
  <c r="V137" i="73"/>
  <c r="U137" i="73"/>
  <c r="T137" i="73"/>
  <c r="S137" i="73"/>
  <c r="R137" i="73"/>
  <c r="Q137" i="73"/>
  <c r="P137" i="73"/>
  <c r="O137" i="73"/>
  <c r="N137" i="73"/>
  <c r="M137" i="73"/>
  <c r="L137" i="73"/>
  <c r="K137" i="73"/>
  <c r="J137" i="73"/>
  <c r="I137" i="73"/>
  <c r="H137" i="73"/>
  <c r="CJ136" i="73"/>
  <c r="CI136" i="73"/>
  <c r="CH136" i="73"/>
  <c r="CG136" i="73"/>
  <c r="CF136" i="73"/>
  <c r="CE136" i="73"/>
  <c r="CD136" i="73"/>
  <c r="CC136" i="73"/>
  <c r="CB136" i="73"/>
  <c r="CA136" i="73"/>
  <c r="BZ136" i="73"/>
  <c r="BY136" i="73"/>
  <c r="BX136" i="73"/>
  <c r="BW136" i="73"/>
  <c r="BV136" i="73"/>
  <c r="BU136" i="73"/>
  <c r="BT136" i="73"/>
  <c r="BS136" i="73"/>
  <c r="BR136" i="73"/>
  <c r="BQ136" i="73"/>
  <c r="BP136" i="73"/>
  <c r="BO136" i="73"/>
  <c r="BN136" i="73"/>
  <c r="BM136" i="73"/>
  <c r="BL136" i="73"/>
  <c r="BK136" i="73"/>
  <c r="BJ136" i="73"/>
  <c r="BI136" i="73"/>
  <c r="BH136" i="73"/>
  <c r="BG136" i="73"/>
  <c r="BF136" i="73"/>
  <c r="BE136" i="73"/>
  <c r="BD136" i="73"/>
  <c r="BC136" i="73"/>
  <c r="BB136" i="73"/>
  <c r="BA136" i="73"/>
  <c r="AZ136" i="73"/>
  <c r="AY136" i="73"/>
  <c r="AX136" i="73"/>
  <c r="AW136" i="73"/>
  <c r="AV136" i="73"/>
  <c r="AU136" i="73"/>
  <c r="AT136" i="73"/>
  <c r="AS136" i="73"/>
  <c r="AR136" i="73"/>
  <c r="AQ136" i="73"/>
  <c r="AP136" i="73"/>
  <c r="AO136" i="73"/>
  <c r="AN136" i="73"/>
  <c r="AM136" i="73"/>
  <c r="AL136" i="73"/>
  <c r="AK136" i="73"/>
  <c r="AJ136" i="73"/>
  <c r="AI136" i="73"/>
  <c r="AH136" i="73"/>
  <c r="AG136" i="73"/>
  <c r="AF136" i="73"/>
  <c r="AE136" i="73"/>
  <c r="AD136" i="73"/>
  <c r="AC136" i="73"/>
  <c r="AB136" i="73"/>
  <c r="AA136" i="73"/>
  <c r="Z136" i="73"/>
  <c r="Y136" i="73"/>
  <c r="X136" i="73"/>
  <c r="W136" i="73"/>
  <c r="V136" i="73"/>
  <c r="U136" i="73"/>
  <c r="T136" i="73"/>
  <c r="S136" i="73"/>
  <c r="R136" i="73"/>
  <c r="Q136" i="73"/>
  <c r="P136" i="73"/>
  <c r="O136" i="73"/>
  <c r="N136" i="73"/>
  <c r="M136" i="73"/>
  <c r="L136" i="73"/>
  <c r="K136" i="73"/>
  <c r="J136" i="73"/>
  <c r="I136" i="73"/>
  <c r="H136" i="73"/>
  <c r="CJ132" i="73"/>
  <c r="CC132" i="73"/>
  <c r="CB132" i="73"/>
  <c r="CA132" i="73"/>
  <c r="BQ132" i="73"/>
  <c r="BP132" i="73"/>
  <c r="BO132" i="73"/>
  <c r="BL132" i="73"/>
  <c r="BE132" i="73"/>
  <c r="BD132" i="73"/>
  <c r="BC132" i="73"/>
  <c r="AS132" i="73"/>
  <c r="AR132" i="73"/>
  <c r="AQ132" i="73"/>
  <c r="AN132" i="73"/>
  <c r="AG132" i="73"/>
  <c r="AF132" i="73"/>
  <c r="AE132" i="73"/>
  <c r="U132" i="73"/>
  <c r="T132" i="73"/>
  <c r="S132" i="73"/>
  <c r="P132" i="73"/>
  <c r="I132" i="73"/>
  <c r="H132" i="73"/>
  <c r="CJ131" i="73"/>
  <c r="AB131" i="73"/>
  <c r="BU130" i="73"/>
  <c r="AX130" i="73"/>
  <c r="AW130" i="73"/>
  <c r="AV130" i="73"/>
  <c r="AV133" i="73" s="1"/>
  <c r="Y130" i="73"/>
  <c r="CJ129" i="73"/>
  <c r="CI129" i="73"/>
  <c r="CH129" i="73"/>
  <c r="CG129" i="73"/>
  <c r="CF129" i="73"/>
  <c r="CE129" i="73"/>
  <c r="CD129" i="73"/>
  <c r="CC129" i="73"/>
  <c r="CB129" i="73"/>
  <c r="CA129" i="73"/>
  <c r="BZ129" i="73"/>
  <c r="BY129" i="73"/>
  <c r="BX129" i="73"/>
  <c r="BW129" i="73"/>
  <c r="BV129" i="73"/>
  <c r="BU129" i="73"/>
  <c r="BT129" i="73"/>
  <c r="BS129" i="73"/>
  <c r="BR129" i="73"/>
  <c r="BQ129" i="73"/>
  <c r="BP129" i="73"/>
  <c r="BO129" i="73"/>
  <c r="BN129" i="73"/>
  <c r="BM129" i="73"/>
  <c r="BL129" i="73"/>
  <c r="BK129" i="73"/>
  <c r="BJ129" i="73"/>
  <c r="BI129" i="73"/>
  <c r="BH129" i="73"/>
  <c r="BG129" i="73"/>
  <c r="BF129" i="73"/>
  <c r="BE129" i="73"/>
  <c r="BD129" i="73"/>
  <c r="BC129" i="73"/>
  <c r="BB129" i="73"/>
  <c r="BA129" i="73"/>
  <c r="AZ129" i="73"/>
  <c r="AY129" i="73"/>
  <c r="AX129" i="73"/>
  <c r="AW129" i="73"/>
  <c r="AV129" i="73"/>
  <c r="AU129" i="73"/>
  <c r="AT129" i="73"/>
  <c r="AS129" i="73"/>
  <c r="AR129" i="73"/>
  <c r="AQ129" i="73"/>
  <c r="AP129" i="73"/>
  <c r="AO129" i="73"/>
  <c r="AN129" i="73"/>
  <c r="AM129" i="73"/>
  <c r="AL129" i="73"/>
  <c r="AK129" i="73"/>
  <c r="AJ129" i="73"/>
  <c r="AI129" i="73"/>
  <c r="AH129" i="73"/>
  <c r="AG129" i="73"/>
  <c r="AF129" i="73"/>
  <c r="AE129" i="73"/>
  <c r="AD129" i="73"/>
  <c r="AC129" i="73"/>
  <c r="AB129" i="73"/>
  <c r="AA129" i="73"/>
  <c r="Z129" i="73"/>
  <c r="Y129" i="73"/>
  <c r="X129" i="73"/>
  <c r="W129" i="73"/>
  <c r="V129" i="73"/>
  <c r="U129" i="73"/>
  <c r="T129" i="73"/>
  <c r="S129" i="73"/>
  <c r="R129" i="73"/>
  <c r="Q129" i="73"/>
  <c r="P129" i="73"/>
  <c r="O129" i="73"/>
  <c r="N129" i="73"/>
  <c r="M129" i="73"/>
  <c r="L129" i="73"/>
  <c r="K129" i="73"/>
  <c r="J129" i="73"/>
  <c r="I129" i="73"/>
  <c r="H129" i="73"/>
  <c r="I128" i="73"/>
  <c r="H128" i="73"/>
  <c r="I127" i="73"/>
  <c r="H127" i="73"/>
  <c r="BX123" i="73"/>
  <c r="BT123" i="73"/>
  <c r="BQ123" i="73"/>
  <c r="BG123" i="73"/>
  <c r="BF123" i="73"/>
  <c r="AS123" i="73"/>
  <c r="AJ123" i="73"/>
  <c r="AB123" i="73"/>
  <c r="X123" i="73"/>
  <c r="L123" i="73"/>
  <c r="K123" i="73"/>
  <c r="I123" i="73"/>
  <c r="BJ122" i="73"/>
  <c r="BE122" i="73"/>
  <c r="AQ122" i="73"/>
  <c r="AB122" i="73"/>
  <c r="U122" i="73"/>
  <c r="M122" i="73"/>
  <c r="BY121" i="73"/>
  <c r="BJ121" i="73"/>
  <c r="BI121" i="73"/>
  <c r="AP121" i="73"/>
  <c r="O121" i="73"/>
  <c r="N121" i="73"/>
  <c r="L121" i="73"/>
  <c r="L124" i="73" s="1"/>
  <c r="CJ120" i="73"/>
  <c r="CI120" i="73"/>
  <c r="CH120" i="73"/>
  <c r="CG120" i="73"/>
  <c r="CF120" i="73"/>
  <c r="CE120" i="73"/>
  <c r="CD120" i="73"/>
  <c r="CC120" i="73"/>
  <c r="CB120" i="73"/>
  <c r="CA120" i="73"/>
  <c r="BZ120" i="73"/>
  <c r="BY120" i="73"/>
  <c r="BX120" i="73"/>
  <c r="BW120" i="73"/>
  <c r="BV120" i="73"/>
  <c r="BU120" i="73"/>
  <c r="BT120" i="73"/>
  <c r="BS120" i="73"/>
  <c r="BR120" i="73"/>
  <c r="BQ120" i="73"/>
  <c r="BP120" i="73"/>
  <c r="BO120" i="73"/>
  <c r="BN120" i="73"/>
  <c r="BM120" i="73"/>
  <c r="BL120" i="73"/>
  <c r="BK120" i="73"/>
  <c r="BJ120" i="73"/>
  <c r="BI120" i="73"/>
  <c r="BH120" i="73"/>
  <c r="BG120" i="73"/>
  <c r="BF120" i="73"/>
  <c r="BE120" i="73"/>
  <c r="BD120" i="73"/>
  <c r="BC120" i="73"/>
  <c r="BB120" i="73"/>
  <c r="BA120" i="73"/>
  <c r="AZ120" i="73"/>
  <c r="AY120" i="73"/>
  <c r="AX120" i="73"/>
  <c r="AW120" i="73"/>
  <c r="AV120" i="73"/>
  <c r="AU120" i="73"/>
  <c r="AT120" i="73"/>
  <c r="AS120" i="73"/>
  <c r="AR120" i="73"/>
  <c r="AQ120" i="73"/>
  <c r="AP120" i="73"/>
  <c r="AO120" i="73"/>
  <c r="AN120" i="73"/>
  <c r="AM120" i="73"/>
  <c r="AL120" i="73"/>
  <c r="AK120" i="73"/>
  <c r="AJ120" i="73"/>
  <c r="AI120" i="73"/>
  <c r="AH120" i="73"/>
  <c r="AG120" i="73"/>
  <c r="AF120" i="73"/>
  <c r="AE120" i="73"/>
  <c r="AD120" i="73"/>
  <c r="AC120" i="73"/>
  <c r="AB120" i="73"/>
  <c r="AA120" i="73"/>
  <c r="Z120" i="73"/>
  <c r="Y120" i="73"/>
  <c r="X120" i="73"/>
  <c r="W120" i="73"/>
  <c r="V120" i="73"/>
  <c r="U120" i="73"/>
  <c r="T120" i="73"/>
  <c r="S120" i="73"/>
  <c r="R120" i="73"/>
  <c r="Q120" i="73"/>
  <c r="P120" i="73"/>
  <c r="O120" i="73"/>
  <c r="N120" i="73"/>
  <c r="M120" i="73"/>
  <c r="L120" i="73"/>
  <c r="K120" i="73"/>
  <c r="J120" i="73"/>
  <c r="I120" i="73"/>
  <c r="H120" i="73"/>
  <c r="CJ119" i="73"/>
  <c r="CI119" i="73"/>
  <c r="CH119" i="73"/>
  <c r="CG119" i="73"/>
  <c r="CF119" i="73"/>
  <c r="CE119" i="73"/>
  <c r="CD119" i="73"/>
  <c r="CC119" i="73"/>
  <c r="CB119" i="73"/>
  <c r="CA119" i="73"/>
  <c r="BZ119" i="73"/>
  <c r="BY119" i="73"/>
  <c r="BX119" i="73"/>
  <c r="BW119" i="73"/>
  <c r="BV119" i="73"/>
  <c r="BU119" i="73"/>
  <c r="BT119" i="73"/>
  <c r="BS119" i="73"/>
  <c r="BR119" i="73"/>
  <c r="BQ119" i="73"/>
  <c r="BP119" i="73"/>
  <c r="BO119" i="73"/>
  <c r="BN119" i="73"/>
  <c r="BM119" i="73"/>
  <c r="BL119" i="73"/>
  <c r="BK119" i="73"/>
  <c r="BJ119" i="73"/>
  <c r="BI119" i="73"/>
  <c r="BH119" i="73"/>
  <c r="BG119" i="73"/>
  <c r="BF119" i="73"/>
  <c r="BE119" i="73"/>
  <c r="BD119" i="73"/>
  <c r="BC119" i="73"/>
  <c r="BB119" i="73"/>
  <c r="BA119" i="73"/>
  <c r="AZ119" i="73"/>
  <c r="AY119" i="73"/>
  <c r="AX119" i="73"/>
  <c r="AW119" i="73"/>
  <c r="AV119" i="73"/>
  <c r="AU119" i="73"/>
  <c r="AT119" i="73"/>
  <c r="AS119" i="73"/>
  <c r="AR119" i="73"/>
  <c r="AQ119" i="73"/>
  <c r="AP119" i="73"/>
  <c r="AO119" i="73"/>
  <c r="AN119" i="73"/>
  <c r="AM119" i="73"/>
  <c r="AL119" i="73"/>
  <c r="AK119" i="73"/>
  <c r="AJ119" i="73"/>
  <c r="AI119" i="73"/>
  <c r="AH119" i="73"/>
  <c r="AG119" i="73"/>
  <c r="AF119" i="73"/>
  <c r="AE119" i="73"/>
  <c r="AD119" i="73"/>
  <c r="AC119" i="73"/>
  <c r="AB119" i="73"/>
  <c r="AA119" i="73"/>
  <c r="Z119" i="73"/>
  <c r="Y119" i="73"/>
  <c r="X119" i="73"/>
  <c r="W119" i="73"/>
  <c r="V119" i="73"/>
  <c r="U119" i="73"/>
  <c r="T119" i="73"/>
  <c r="S119" i="73"/>
  <c r="R119" i="73"/>
  <c r="Q119" i="73"/>
  <c r="P119" i="73"/>
  <c r="O119" i="73"/>
  <c r="N119" i="73"/>
  <c r="M119" i="73"/>
  <c r="L119" i="73"/>
  <c r="K119" i="73"/>
  <c r="J119" i="73"/>
  <c r="I119" i="73"/>
  <c r="H119" i="73"/>
  <c r="CJ118" i="73"/>
  <c r="CI118" i="73"/>
  <c r="CH118" i="73"/>
  <c r="CG118" i="73"/>
  <c r="CF118" i="73"/>
  <c r="CE118" i="73"/>
  <c r="CD118" i="73"/>
  <c r="CC118" i="73"/>
  <c r="CB118" i="73"/>
  <c r="CA118" i="73"/>
  <c r="BZ118" i="73"/>
  <c r="BY118" i="73"/>
  <c r="BX118" i="73"/>
  <c r="BW118" i="73"/>
  <c r="BV118" i="73"/>
  <c r="BV124" i="73" s="1"/>
  <c r="BU118" i="73"/>
  <c r="BU124" i="73" s="1"/>
  <c r="BT118" i="73"/>
  <c r="BS118" i="73"/>
  <c r="BR118" i="73"/>
  <c r="BQ118" i="73"/>
  <c r="BP118" i="73"/>
  <c r="BO118" i="73"/>
  <c r="BN118" i="73"/>
  <c r="BM118" i="73"/>
  <c r="BL118" i="73"/>
  <c r="BK118" i="73"/>
  <c r="BJ118" i="73"/>
  <c r="BI118" i="73"/>
  <c r="BI124" i="73" s="1"/>
  <c r="BH118" i="73"/>
  <c r="BG118" i="73"/>
  <c r="BF118" i="73"/>
  <c r="BE118" i="73"/>
  <c r="BD118" i="73"/>
  <c r="BC118" i="73"/>
  <c r="BB118" i="73"/>
  <c r="BA118" i="73"/>
  <c r="AZ118" i="73"/>
  <c r="AY118" i="73"/>
  <c r="AX118" i="73"/>
  <c r="AX124" i="73" s="1"/>
  <c r="AW118" i="73"/>
  <c r="AV118" i="73"/>
  <c r="AU118" i="73"/>
  <c r="AT118" i="73"/>
  <c r="AS118" i="73"/>
  <c r="AR118" i="73"/>
  <c r="AQ118" i="73"/>
  <c r="AP118" i="73"/>
  <c r="AO118" i="73"/>
  <c r="AN118" i="73"/>
  <c r="AM118" i="73"/>
  <c r="AL118" i="73"/>
  <c r="AK118" i="73"/>
  <c r="AJ118" i="73"/>
  <c r="AI118" i="73"/>
  <c r="AH118" i="73"/>
  <c r="AG118" i="73"/>
  <c r="AF118" i="73"/>
  <c r="AE118" i="73"/>
  <c r="AD118" i="73"/>
  <c r="AC118" i="73"/>
  <c r="AB118" i="73"/>
  <c r="AA118" i="73"/>
  <c r="Z118" i="73"/>
  <c r="Z124" i="73" s="1"/>
  <c r="Y118" i="73"/>
  <c r="Y124" i="73" s="1"/>
  <c r="X118" i="73"/>
  <c r="W118" i="73"/>
  <c r="V118" i="73"/>
  <c r="U118" i="73"/>
  <c r="T118" i="73"/>
  <c r="S118" i="73"/>
  <c r="R118" i="73"/>
  <c r="Q118" i="73"/>
  <c r="P118" i="73"/>
  <c r="O118" i="73"/>
  <c r="N118" i="73"/>
  <c r="M118" i="73"/>
  <c r="M124" i="73" s="1"/>
  <c r="L118" i="73"/>
  <c r="K118" i="73"/>
  <c r="J118" i="73"/>
  <c r="I118" i="73"/>
  <c r="H118" i="73"/>
  <c r="CJ112" i="73"/>
  <c r="CI112" i="73"/>
  <c r="CI143" i="73" s="1"/>
  <c r="CH112" i="73"/>
  <c r="CH143" i="73" s="1"/>
  <c r="CG112" i="73"/>
  <c r="CG143" i="73" s="1"/>
  <c r="CF112" i="73"/>
  <c r="CF143" i="73" s="1"/>
  <c r="CE112" i="73"/>
  <c r="CE143" i="73" s="1"/>
  <c r="CD112" i="73"/>
  <c r="CD143" i="73" s="1"/>
  <c r="CC112" i="73"/>
  <c r="CC143" i="73" s="1"/>
  <c r="CB112" i="73"/>
  <c r="CB143" i="73" s="1"/>
  <c r="CA112" i="73"/>
  <c r="CA143" i="73" s="1"/>
  <c r="BZ112" i="73"/>
  <c r="BY112" i="73"/>
  <c r="BX112" i="73"/>
  <c r="BW112" i="73"/>
  <c r="BW143" i="73" s="1"/>
  <c r="BV112" i="73"/>
  <c r="BV143" i="73" s="1"/>
  <c r="BU112" i="73"/>
  <c r="BU143" i="73" s="1"/>
  <c r="BT112" i="73"/>
  <c r="BT143" i="73" s="1"/>
  <c r="BS112" i="73"/>
  <c r="BS143" i="73" s="1"/>
  <c r="BR112" i="73"/>
  <c r="BR143" i="73" s="1"/>
  <c r="BQ112" i="73"/>
  <c r="BQ143" i="73" s="1"/>
  <c r="BP112" i="73"/>
  <c r="BP143" i="73" s="1"/>
  <c r="BO112" i="73"/>
  <c r="BO143" i="73" s="1"/>
  <c r="BN112" i="73"/>
  <c r="BM112" i="73"/>
  <c r="BL112" i="73"/>
  <c r="BK112" i="73"/>
  <c r="BK143" i="73" s="1"/>
  <c r="BJ112" i="73"/>
  <c r="BJ143" i="73" s="1"/>
  <c r="BI112" i="73"/>
  <c r="BI143" i="73" s="1"/>
  <c r="BH112" i="73"/>
  <c r="BH143" i="73" s="1"/>
  <c r="BG112" i="73"/>
  <c r="BG143" i="73" s="1"/>
  <c r="BF112" i="73"/>
  <c r="BF143" i="73" s="1"/>
  <c r="BE112" i="73"/>
  <c r="BE143" i="73" s="1"/>
  <c r="BD112" i="73"/>
  <c r="BD143" i="73" s="1"/>
  <c r="BC112" i="73"/>
  <c r="BC143" i="73" s="1"/>
  <c r="BB112" i="73"/>
  <c r="BA112" i="73"/>
  <c r="AZ112" i="73"/>
  <c r="AY112" i="73"/>
  <c r="AY143" i="73" s="1"/>
  <c r="AX112" i="73"/>
  <c r="AX143" i="73" s="1"/>
  <c r="AW112" i="73"/>
  <c r="AW143" i="73" s="1"/>
  <c r="AV112" i="73"/>
  <c r="AV143" i="73" s="1"/>
  <c r="AU112" i="73"/>
  <c r="AU143" i="73" s="1"/>
  <c r="AT112" i="73"/>
  <c r="AT143" i="73" s="1"/>
  <c r="AS112" i="73"/>
  <c r="AS143" i="73" s="1"/>
  <c r="AR112" i="73"/>
  <c r="AR143" i="73" s="1"/>
  <c r="AQ112" i="73"/>
  <c r="AQ143" i="73" s="1"/>
  <c r="AP112" i="73"/>
  <c r="AO112" i="73"/>
  <c r="AN112" i="73"/>
  <c r="AM112" i="73"/>
  <c r="AM143" i="73" s="1"/>
  <c r="AL112" i="73"/>
  <c r="AL143" i="73" s="1"/>
  <c r="AK112" i="73"/>
  <c r="AK143" i="73" s="1"/>
  <c r="AJ112" i="73"/>
  <c r="AJ143" i="73" s="1"/>
  <c r="AI112" i="73"/>
  <c r="AI143" i="73" s="1"/>
  <c r="AH112" i="73"/>
  <c r="AH143" i="73" s="1"/>
  <c r="AG112" i="73"/>
  <c r="AG143" i="73" s="1"/>
  <c r="AF112" i="73"/>
  <c r="AF143" i="73" s="1"/>
  <c r="AE112" i="73"/>
  <c r="AE143" i="73" s="1"/>
  <c r="AD112" i="73"/>
  <c r="AC112" i="73"/>
  <c r="AB112" i="73"/>
  <c r="AA112" i="73"/>
  <c r="Z112" i="73"/>
  <c r="Z143" i="73" s="1"/>
  <c r="Y112" i="73"/>
  <c r="Y143" i="73" s="1"/>
  <c r="X112" i="73"/>
  <c r="X143" i="73" s="1"/>
  <c r="W112" i="73"/>
  <c r="W143" i="73" s="1"/>
  <c r="V112" i="73"/>
  <c r="V143" i="73" s="1"/>
  <c r="U112" i="73"/>
  <c r="U143" i="73" s="1"/>
  <c r="T112" i="73"/>
  <c r="T143" i="73" s="1"/>
  <c r="S112" i="73"/>
  <c r="S143" i="73" s="1"/>
  <c r="R112" i="73"/>
  <c r="Q112" i="73"/>
  <c r="P112" i="73"/>
  <c r="O112" i="73"/>
  <c r="O143" i="73" s="1"/>
  <c r="N112" i="73"/>
  <c r="N143" i="73" s="1"/>
  <c r="M112" i="73"/>
  <c r="M143" i="73" s="1"/>
  <c r="L112" i="73"/>
  <c r="L143" i="73" s="1"/>
  <c r="K112" i="73"/>
  <c r="K143" i="73" s="1"/>
  <c r="J112" i="73"/>
  <c r="J143" i="73" s="1"/>
  <c r="I112" i="73"/>
  <c r="I143" i="73" s="1"/>
  <c r="H112" i="73"/>
  <c r="H143" i="73" s="1"/>
  <c r="CJ110" i="73"/>
  <c r="CI110" i="73"/>
  <c r="CH110" i="73"/>
  <c r="CG110" i="73"/>
  <c r="CF110" i="73"/>
  <c r="CE110" i="73"/>
  <c r="CD110" i="73"/>
  <c r="CC110" i="73"/>
  <c r="CB110" i="73"/>
  <c r="CA110" i="73"/>
  <c r="BZ110" i="73"/>
  <c r="BY110" i="73"/>
  <c r="BX110" i="73"/>
  <c r="BW110" i="73"/>
  <c r="BV110" i="73"/>
  <c r="BU110" i="73"/>
  <c r="BT110" i="73"/>
  <c r="BS110" i="73"/>
  <c r="BR110" i="73"/>
  <c r="BQ110" i="73"/>
  <c r="BP110" i="73"/>
  <c r="BO110" i="73"/>
  <c r="BN110" i="73"/>
  <c r="BM110" i="73"/>
  <c r="BL110" i="73"/>
  <c r="BK110" i="73"/>
  <c r="BJ110" i="73"/>
  <c r="BI110" i="73"/>
  <c r="BH110" i="73"/>
  <c r="BG110" i="73"/>
  <c r="BF110" i="73"/>
  <c r="BE110" i="73"/>
  <c r="BD110" i="73"/>
  <c r="BC110" i="73"/>
  <c r="BB110" i="73"/>
  <c r="BA110" i="73"/>
  <c r="AZ110" i="73"/>
  <c r="AY110" i="73"/>
  <c r="AX110" i="73"/>
  <c r="AW110" i="73"/>
  <c r="AV110" i="73"/>
  <c r="AU110" i="73"/>
  <c r="AT110" i="73"/>
  <c r="AS110" i="73"/>
  <c r="AR110" i="73"/>
  <c r="AQ110" i="73"/>
  <c r="AP110" i="73"/>
  <c r="AO110" i="73"/>
  <c r="AN110" i="73"/>
  <c r="AM110" i="73"/>
  <c r="AL110" i="73"/>
  <c r="AK110" i="73"/>
  <c r="AJ110" i="73"/>
  <c r="AI110" i="73"/>
  <c r="AH110" i="73"/>
  <c r="AG110" i="73"/>
  <c r="AF110" i="73"/>
  <c r="AE110" i="73"/>
  <c r="AD110" i="73"/>
  <c r="AC110" i="73"/>
  <c r="AB110" i="73"/>
  <c r="AA110" i="73"/>
  <c r="Z110" i="73"/>
  <c r="Y110" i="73"/>
  <c r="X110" i="73"/>
  <c r="W110" i="73"/>
  <c r="V110" i="73"/>
  <c r="U110" i="73"/>
  <c r="T110" i="73"/>
  <c r="S110" i="73"/>
  <c r="R110" i="73"/>
  <c r="Q110" i="73"/>
  <c r="P110" i="73"/>
  <c r="O110" i="73"/>
  <c r="N110" i="73"/>
  <c r="M110" i="73"/>
  <c r="L110" i="73"/>
  <c r="K110" i="73"/>
  <c r="J110" i="73"/>
  <c r="I110" i="73"/>
  <c r="H110" i="73"/>
  <c r="CJ109" i="73"/>
  <c r="CI109" i="73"/>
  <c r="CH109" i="73"/>
  <c r="CG109" i="73"/>
  <c r="CF109" i="73"/>
  <c r="CF132" i="73" s="1"/>
  <c r="CE109" i="73"/>
  <c r="CE132" i="73" s="1"/>
  <c r="CD109" i="73"/>
  <c r="CD132" i="73" s="1"/>
  <c r="CC109" i="73"/>
  <c r="CB109" i="73"/>
  <c r="CA109" i="73"/>
  <c r="BZ109" i="73"/>
  <c r="BZ132" i="73" s="1"/>
  <c r="BY109" i="73"/>
  <c r="BY132" i="73" s="1"/>
  <c r="BX109" i="73"/>
  <c r="BW109" i="73"/>
  <c r="BV109" i="73"/>
  <c r="BU109" i="73"/>
  <c r="BT109" i="73"/>
  <c r="BS109" i="73"/>
  <c r="BS132" i="73" s="1"/>
  <c r="BR109" i="73"/>
  <c r="BR132" i="73" s="1"/>
  <c r="BQ109" i="73"/>
  <c r="BP109" i="73"/>
  <c r="BO109" i="73"/>
  <c r="BN109" i="73"/>
  <c r="BN132" i="73" s="1"/>
  <c r="BM109" i="73"/>
  <c r="BM132" i="73" s="1"/>
  <c r="BL109" i="73"/>
  <c r="BK109" i="73"/>
  <c r="BJ109" i="73"/>
  <c r="BI109" i="73"/>
  <c r="BH109" i="73"/>
  <c r="BH132" i="73" s="1"/>
  <c r="BG109" i="73"/>
  <c r="BG132" i="73" s="1"/>
  <c r="BF109" i="73"/>
  <c r="BF132" i="73" s="1"/>
  <c r="BE109" i="73"/>
  <c r="BD109" i="73"/>
  <c r="BC109" i="73"/>
  <c r="BB109" i="73"/>
  <c r="BA109" i="73"/>
  <c r="AZ109" i="73"/>
  <c r="AZ132" i="73" s="1"/>
  <c r="AY109" i="73"/>
  <c r="AX109" i="73"/>
  <c r="AW109" i="73"/>
  <c r="AV109" i="73"/>
  <c r="AU109" i="73"/>
  <c r="AU132" i="73" s="1"/>
  <c r="AT109" i="73"/>
  <c r="AT132" i="73" s="1"/>
  <c r="AS109" i="73"/>
  <c r="AR109" i="73"/>
  <c r="AQ109" i="73"/>
  <c r="AP109" i="73"/>
  <c r="AO109" i="73"/>
  <c r="AO132" i="73" s="1"/>
  <c r="AN109" i="73"/>
  <c r="AM109" i="73"/>
  <c r="AL109" i="73"/>
  <c r="AK109" i="73"/>
  <c r="AJ109" i="73"/>
  <c r="AJ132" i="73" s="1"/>
  <c r="AI109" i="73"/>
  <c r="AI132" i="73" s="1"/>
  <c r="AH109" i="73"/>
  <c r="AH132" i="73" s="1"/>
  <c r="AG109" i="73"/>
  <c r="AF109" i="73"/>
  <c r="AE109" i="73"/>
  <c r="AD109" i="73"/>
  <c r="AD132" i="73" s="1"/>
  <c r="AC109" i="73"/>
  <c r="AC132" i="73" s="1"/>
  <c r="AB109" i="73"/>
  <c r="AA109" i="73"/>
  <c r="Z109" i="73"/>
  <c r="Y109" i="73"/>
  <c r="X109" i="73"/>
  <c r="W109" i="73"/>
  <c r="W132" i="73" s="1"/>
  <c r="V109" i="73"/>
  <c r="V132" i="73" s="1"/>
  <c r="U109" i="73"/>
  <c r="T109" i="73"/>
  <c r="S109" i="73"/>
  <c r="R109" i="73"/>
  <c r="R132" i="73" s="1"/>
  <c r="Q109" i="73"/>
  <c r="Q132" i="73" s="1"/>
  <c r="P109" i="73"/>
  <c r="O109" i="73"/>
  <c r="N109" i="73"/>
  <c r="M109" i="73"/>
  <c r="L109" i="73"/>
  <c r="L132" i="73" s="1"/>
  <c r="K109" i="73"/>
  <c r="K132" i="73" s="1"/>
  <c r="J109" i="73"/>
  <c r="J132" i="73" s="1"/>
  <c r="I109" i="73"/>
  <c r="H109" i="73"/>
  <c r="CJ108" i="73"/>
  <c r="CI108" i="73"/>
  <c r="CH108" i="73"/>
  <c r="CG108" i="73"/>
  <c r="CF108" i="73"/>
  <c r="CE108" i="73"/>
  <c r="CD108" i="73"/>
  <c r="CC108" i="73"/>
  <c r="CB108" i="73"/>
  <c r="CA108" i="73"/>
  <c r="BZ108" i="73"/>
  <c r="BY108" i="73"/>
  <c r="BX108" i="73"/>
  <c r="BW108" i="73"/>
  <c r="BV108" i="73"/>
  <c r="BU108" i="73"/>
  <c r="BT108" i="73"/>
  <c r="BS108" i="73"/>
  <c r="BR108" i="73"/>
  <c r="BQ108" i="73"/>
  <c r="BP108" i="73"/>
  <c r="BO108" i="73"/>
  <c r="BN108" i="73"/>
  <c r="BM108" i="73"/>
  <c r="BL108" i="73"/>
  <c r="BK108" i="73"/>
  <c r="BJ108" i="73"/>
  <c r="BI108" i="73"/>
  <c r="BH108" i="73"/>
  <c r="BG108" i="73"/>
  <c r="BF108" i="73"/>
  <c r="BE108" i="73"/>
  <c r="BD108" i="73"/>
  <c r="BC108" i="73"/>
  <c r="BB108" i="73"/>
  <c r="BA108" i="73"/>
  <c r="AZ108" i="73"/>
  <c r="AY108" i="73"/>
  <c r="AX108" i="73"/>
  <c r="AW108" i="73"/>
  <c r="AV108" i="73"/>
  <c r="AU108" i="73"/>
  <c r="AT108" i="73"/>
  <c r="AS108" i="73"/>
  <c r="AR108" i="73"/>
  <c r="AQ108" i="73"/>
  <c r="AP108" i="73"/>
  <c r="AO108" i="73"/>
  <c r="AN108" i="73"/>
  <c r="AM108" i="73"/>
  <c r="AL108" i="73"/>
  <c r="AK108" i="73"/>
  <c r="AJ108" i="73"/>
  <c r="AI108" i="73"/>
  <c r="AH108" i="73"/>
  <c r="AG108" i="73"/>
  <c r="AF108" i="73"/>
  <c r="AE108" i="73"/>
  <c r="AD108" i="73"/>
  <c r="AC108" i="73"/>
  <c r="AB108" i="73"/>
  <c r="AA108" i="73"/>
  <c r="Z108" i="73"/>
  <c r="Y108" i="73"/>
  <c r="X108" i="73"/>
  <c r="W108" i="73"/>
  <c r="V108" i="73"/>
  <c r="U108" i="73"/>
  <c r="T108" i="73"/>
  <c r="S108" i="73"/>
  <c r="R108" i="73"/>
  <c r="Q108" i="73"/>
  <c r="P108" i="73"/>
  <c r="O108" i="73"/>
  <c r="N108" i="73"/>
  <c r="M108" i="73"/>
  <c r="L108" i="73"/>
  <c r="K108" i="73"/>
  <c r="J108" i="73"/>
  <c r="I108" i="73"/>
  <c r="H108" i="73"/>
  <c r="CJ106" i="73"/>
  <c r="CI106" i="73"/>
  <c r="CH106" i="73"/>
  <c r="CG106" i="73"/>
  <c r="CF106" i="73"/>
  <c r="CE106" i="73"/>
  <c r="CD106" i="73"/>
  <c r="CC106" i="73"/>
  <c r="CB106" i="73"/>
  <c r="CA106" i="73"/>
  <c r="BZ106" i="73"/>
  <c r="BY106" i="73"/>
  <c r="BX106" i="73"/>
  <c r="BW106" i="73"/>
  <c r="BV106" i="73"/>
  <c r="BU106" i="73"/>
  <c r="BT106" i="73"/>
  <c r="BS106" i="73"/>
  <c r="BR106" i="73"/>
  <c r="BQ106" i="73"/>
  <c r="BP106" i="73"/>
  <c r="BO106" i="73"/>
  <c r="BN106" i="73"/>
  <c r="BM106" i="73"/>
  <c r="BL106" i="73"/>
  <c r="BK106" i="73"/>
  <c r="BJ106" i="73"/>
  <c r="BI106" i="73"/>
  <c r="BH106" i="73"/>
  <c r="BG106" i="73"/>
  <c r="BF106" i="73"/>
  <c r="BE106" i="73"/>
  <c r="BD106" i="73"/>
  <c r="BC106" i="73"/>
  <c r="BB106" i="73"/>
  <c r="BA106" i="73"/>
  <c r="AZ106" i="73"/>
  <c r="AY106" i="73"/>
  <c r="AX106" i="73"/>
  <c r="AW106" i="73"/>
  <c r="AV106" i="73"/>
  <c r="AU106" i="73"/>
  <c r="AT106" i="73"/>
  <c r="AS106" i="73"/>
  <c r="AR106" i="73"/>
  <c r="AQ106" i="73"/>
  <c r="AP106" i="73"/>
  <c r="AO106" i="73"/>
  <c r="AN106" i="73"/>
  <c r="AM106" i="73"/>
  <c r="AL106" i="73"/>
  <c r="AK106" i="73"/>
  <c r="AJ106" i="73"/>
  <c r="AI106" i="73"/>
  <c r="AH106" i="73"/>
  <c r="AG106" i="73"/>
  <c r="AF106" i="73"/>
  <c r="AE106" i="73"/>
  <c r="AD106" i="73"/>
  <c r="AC106" i="73"/>
  <c r="AB106" i="73"/>
  <c r="AA106" i="73"/>
  <c r="Z106" i="73"/>
  <c r="Y106" i="73"/>
  <c r="X106" i="73"/>
  <c r="W106" i="73"/>
  <c r="V106" i="73"/>
  <c r="U106" i="73"/>
  <c r="T106" i="73"/>
  <c r="S106" i="73"/>
  <c r="R106" i="73"/>
  <c r="Q106" i="73"/>
  <c r="P106" i="73"/>
  <c r="O106" i="73"/>
  <c r="N106" i="73"/>
  <c r="M106" i="73"/>
  <c r="L106" i="73"/>
  <c r="K106" i="73"/>
  <c r="J106" i="73"/>
  <c r="I106" i="73"/>
  <c r="H106" i="73"/>
  <c r="CG104" i="73"/>
  <c r="CG107" i="73" s="1"/>
  <c r="CF104" i="73"/>
  <c r="BY104" i="73"/>
  <c r="BV104" i="73"/>
  <c r="BI104" i="73"/>
  <c r="BI107" i="73" s="1"/>
  <c r="BA104" i="73"/>
  <c r="AX104" i="73"/>
  <c r="AL104" i="73"/>
  <c r="AL107" i="73" s="1"/>
  <c r="AK104" i="73"/>
  <c r="AC104" i="73"/>
  <c r="Z104" i="73"/>
  <c r="L104" i="73"/>
  <c r="K104" i="73"/>
  <c r="CJ138" i="73"/>
  <c r="CI138" i="73"/>
  <c r="CH138" i="73"/>
  <c r="CG138" i="73"/>
  <c r="CF138" i="73"/>
  <c r="CE138" i="73"/>
  <c r="CD138" i="73"/>
  <c r="CC138" i="73"/>
  <c r="CB138" i="73"/>
  <c r="CA138" i="73"/>
  <c r="BZ138" i="73"/>
  <c r="BY138" i="73"/>
  <c r="BX138" i="73"/>
  <c r="BW138" i="73"/>
  <c r="BV138" i="73"/>
  <c r="BU138" i="73"/>
  <c r="BT138" i="73"/>
  <c r="BS138" i="73"/>
  <c r="BR138" i="73"/>
  <c r="BQ138" i="73"/>
  <c r="BP138" i="73"/>
  <c r="BO138" i="73"/>
  <c r="BN138" i="73"/>
  <c r="BL138" i="73"/>
  <c r="BK138" i="73"/>
  <c r="BJ138" i="73"/>
  <c r="BI138" i="73"/>
  <c r="BH138" i="73"/>
  <c r="BG138" i="73"/>
  <c r="BF138" i="73"/>
  <c r="BE138" i="73"/>
  <c r="BD138" i="73"/>
  <c r="BC138" i="73"/>
  <c r="BA138" i="73"/>
  <c r="AZ138" i="73"/>
  <c r="AY138" i="73"/>
  <c r="AX138" i="73"/>
  <c r="AW138" i="73"/>
  <c r="AV138" i="73"/>
  <c r="AU138" i="73"/>
  <c r="AT138" i="73"/>
  <c r="AS138" i="73"/>
  <c r="AR138" i="73"/>
  <c r="AQ138" i="73"/>
  <c r="AP138" i="73"/>
  <c r="AO138" i="73"/>
  <c r="AN138" i="73"/>
  <c r="AM138" i="73"/>
  <c r="AL138" i="73"/>
  <c r="AK138" i="73"/>
  <c r="AJ138" i="73"/>
  <c r="AI138" i="73"/>
  <c r="AH138" i="73"/>
  <c r="AG138" i="73"/>
  <c r="AF138" i="73"/>
  <c r="AE138" i="73"/>
  <c r="AC138" i="73"/>
  <c r="AB138" i="73"/>
  <c r="AA138" i="73"/>
  <c r="Z138" i="73"/>
  <c r="Y138" i="73"/>
  <c r="X138" i="73"/>
  <c r="W138" i="73"/>
  <c r="V138" i="73"/>
  <c r="U138" i="73"/>
  <c r="T138" i="73"/>
  <c r="S138" i="73"/>
  <c r="R138" i="73"/>
  <c r="Q138" i="73"/>
  <c r="P138" i="73"/>
  <c r="O138" i="73"/>
  <c r="N138" i="73"/>
  <c r="M138" i="73"/>
  <c r="L138" i="73"/>
  <c r="K138" i="73"/>
  <c r="J138" i="73"/>
  <c r="I138" i="73"/>
  <c r="H138" i="73"/>
  <c r="CG87" i="73"/>
  <c r="CG89" i="73" s="1"/>
  <c r="BV87" i="73"/>
  <c r="BV89" i="73" s="1"/>
  <c r="AN87" i="73"/>
  <c r="AN89" i="73" s="1"/>
  <c r="Y87" i="73"/>
  <c r="Y89" i="73" s="1"/>
  <c r="CJ85" i="73"/>
  <c r="CI85" i="73"/>
  <c r="CH85" i="73"/>
  <c r="CG85" i="73"/>
  <c r="CF85" i="73"/>
  <c r="CF123" i="73" s="1"/>
  <c r="CE85" i="73"/>
  <c r="CD85" i="73"/>
  <c r="CC85" i="73"/>
  <c r="CB85" i="73"/>
  <c r="CA85" i="73"/>
  <c r="BZ85" i="73"/>
  <c r="BY85" i="73"/>
  <c r="BX85" i="73"/>
  <c r="BX131" i="73" s="1"/>
  <c r="BW85" i="73"/>
  <c r="BV85" i="73"/>
  <c r="BU85" i="73"/>
  <c r="BT85" i="73"/>
  <c r="BS85" i="73"/>
  <c r="BR85" i="73"/>
  <c r="BQ85" i="73"/>
  <c r="BP85" i="73"/>
  <c r="BO85" i="73"/>
  <c r="BN85" i="73"/>
  <c r="BM85" i="73"/>
  <c r="BL85" i="73"/>
  <c r="BL131" i="73" s="1"/>
  <c r="BK85" i="73"/>
  <c r="BJ85" i="73"/>
  <c r="BI85" i="73"/>
  <c r="BH85" i="73"/>
  <c r="BH123" i="73" s="1"/>
  <c r="BG85" i="73"/>
  <c r="BF85" i="73"/>
  <c r="BE85" i="73"/>
  <c r="BE131" i="73" s="1"/>
  <c r="BD85" i="73"/>
  <c r="BC85" i="73"/>
  <c r="BB85" i="73"/>
  <c r="BA85" i="73"/>
  <c r="AZ85" i="73"/>
  <c r="AZ123" i="73" s="1"/>
  <c r="AY85" i="73"/>
  <c r="AX85" i="73"/>
  <c r="AW85" i="73"/>
  <c r="AV85" i="73"/>
  <c r="AU85" i="73"/>
  <c r="AT85" i="73"/>
  <c r="AS85" i="73"/>
  <c r="AR85" i="73"/>
  <c r="AR123" i="73" s="1"/>
  <c r="AQ85" i="73"/>
  <c r="AP85" i="73"/>
  <c r="AP122" i="73" s="1"/>
  <c r="AO85" i="73"/>
  <c r="AN85" i="73"/>
  <c r="AN131" i="73" s="1"/>
  <c r="AM85" i="73"/>
  <c r="AL85" i="73"/>
  <c r="AK85" i="73"/>
  <c r="AK122" i="73" s="1"/>
  <c r="AJ85" i="73"/>
  <c r="AI85" i="73"/>
  <c r="AH85" i="73"/>
  <c r="AG85" i="73"/>
  <c r="AF85" i="73"/>
  <c r="AE85" i="73"/>
  <c r="AD85" i="73"/>
  <c r="AC85" i="73"/>
  <c r="AC123" i="73" s="1"/>
  <c r="AB85" i="73"/>
  <c r="AA85" i="73"/>
  <c r="Z85" i="73"/>
  <c r="Y85" i="73"/>
  <c r="X85" i="73"/>
  <c r="W85" i="73"/>
  <c r="V85" i="73"/>
  <c r="U85" i="73"/>
  <c r="T85" i="73"/>
  <c r="S85" i="73"/>
  <c r="R85" i="73"/>
  <c r="R131" i="73" s="1"/>
  <c r="Q85" i="73"/>
  <c r="P85" i="73"/>
  <c r="O85" i="73"/>
  <c r="N85" i="73"/>
  <c r="M85" i="73"/>
  <c r="L85" i="73"/>
  <c r="K85" i="73"/>
  <c r="J85" i="73"/>
  <c r="I85" i="73"/>
  <c r="I131" i="73" s="1"/>
  <c r="H85" i="73"/>
  <c r="CJ84" i="73"/>
  <c r="CI84" i="73"/>
  <c r="CH84" i="73"/>
  <c r="CG84" i="73"/>
  <c r="CF84" i="73"/>
  <c r="CE84" i="73"/>
  <c r="CD84" i="73"/>
  <c r="CC84" i="73"/>
  <c r="CB84" i="73"/>
  <c r="CA84" i="73"/>
  <c r="BZ84" i="73"/>
  <c r="BY84" i="73"/>
  <c r="BX84" i="73"/>
  <c r="BW84" i="73"/>
  <c r="BV84" i="73"/>
  <c r="BU84" i="73"/>
  <c r="BT84" i="73"/>
  <c r="BS84" i="73"/>
  <c r="BR84" i="73"/>
  <c r="BQ84" i="73"/>
  <c r="BP84" i="73"/>
  <c r="BO84" i="73"/>
  <c r="BN84" i="73"/>
  <c r="BM84" i="73"/>
  <c r="BL84" i="73"/>
  <c r="BK84" i="73"/>
  <c r="BJ84" i="73"/>
  <c r="BI84" i="73"/>
  <c r="BH84" i="73"/>
  <c r="BG84" i="73"/>
  <c r="BF84" i="73"/>
  <c r="BE84" i="73"/>
  <c r="BD84" i="73"/>
  <c r="BC84" i="73"/>
  <c r="BB84" i="73"/>
  <c r="BA84" i="73"/>
  <c r="AZ84" i="73"/>
  <c r="AY84" i="73"/>
  <c r="AX84" i="73"/>
  <c r="AW84" i="73"/>
  <c r="AV84" i="73"/>
  <c r="AU84" i="73"/>
  <c r="AT84" i="73"/>
  <c r="AS84" i="73"/>
  <c r="AR84" i="73"/>
  <c r="AQ84" i="73"/>
  <c r="AP84" i="73"/>
  <c r="AO84" i="73"/>
  <c r="AN84" i="73"/>
  <c r="AM84" i="73"/>
  <c r="AL84" i="73"/>
  <c r="AK84" i="73"/>
  <c r="AJ84" i="73"/>
  <c r="AI84" i="73"/>
  <c r="AH84" i="73"/>
  <c r="AG84" i="73"/>
  <c r="AF84" i="73"/>
  <c r="AE84" i="73"/>
  <c r="AD84" i="73"/>
  <c r="AC84" i="73"/>
  <c r="AB84" i="73"/>
  <c r="AA84" i="73"/>
  <c r="Z84" i="73"/>
  <c r="Y84" i="73"/>
  <c r="X84" i="73"/>
  <c r="W84" i="73"/>
  <c r="V84" i="73"/>
  <c r="U84" i="73"/>
  <c r="T84" i="73"/>
  <c r="S84" i="73"/>
  <c r="R84" i="73"/>
  <c r="Q84" i="73"/>
  <c r="P84" i="73"/>
  <c r="O84" i="73"/>
  <c r="N84" i="73"/>
  <c r="M84" i="73"/>
  <c r="L84" i="73"/>
  <c r="K84" i="73"/>
  <c r="J84" i="73"/>
  <c r="I84" i="73"/>
  <c r="H84" i="73"/>
  <c r="CH83" i="73"/>
  <c r="CH87" i="73" s="1"/>
  <c r="CH89" i="73" s="1"/>
  <c r="CG83" i="73"/>
  <c r="CF83" i="73"/>
  <c r="CF87" i="73" s="1"/>
  <c r="CF89" i="73" s="1"/>
  <c r="CE83" i="73"/>
  <c r="CE87" i="73" s="1"/>
  <c r="CE89" i="73" s="1"/>
  <c r="BV83" i="73"/>
  <c r="BJ83" i="73"/>
  <c r="BJ87" i="73" s="1"/>
  <c r="BJ89" i="73" s="1"/>
  <c r="BI83" i="73"/>
  <c r="BI87" i="73" s="1"/>
  <c r="BI89" i="73" s="1"/>
  <c r="AY83" i="73"/>
  <c r="AY54" i="73" s="1"/>
  <c r="AN83" i="73"/>
  <c r="AM83" i="73"/>
  <c r="AK83" i="73"/>
  <c r="AK87" i="73" s="1"/>
  <c r="AK89" i="73" s="1"/>
  <c r="Z83" i="73"/>
  <c r="Z54" i="73" s="1"/>
  <c r="Y83" i="73"/>
  <c r="N83" i="73"/>
  <c r="N54" i="73" s="1"/>
  <c r="M83" i="73"/>
  <c r="M87" i="73" s="1"/>
  <c r="M89" i="73" s="1"/>
  <c r="L83" i="73"/>
  <c r="L87" i="73" s="1"/>
  <c r="L89" i="73" s="1"/>
  <c r="K83" i="73"/>
  <c r="K87" i="73" s="1"/>
  <c r="K89" i="73" s="1"/>
  <c r="H77" i="73"/>
  <c r="H78" i="73" s="1"/>
  <c r="H76" i="73"/>
  <c r="H75" i="73"/>
  <c r="CJ74" i="73"/>
  <c r="CI74" i="73"/>
  <c r="CH74" i="73"/>
  <c r="CG74" i="73"/>
  <c r="CF74" i="73"/>
  <c r="CE74" i="73"/>
  <c r="CD74" i="73"/>
  <c r="CC74" i="73"/>
  <c r="CB74" i="73"/>
  <c r="CA74" i="73"/>
  <c r="BZ74" i="73"/>
  <c r="BY74" i="73"/>
  <c r="BX74" i="73"/>
  <c r="BW74" i="73"/>
  <c r="BV74" i="73"/>
  <c r="BU74" i="73"/>
  <c r="BT74" i="73"/>
  <c r="BS74" i="73"/>
  <c r="BR74" i="73"/>
  <c r="BQ74" i="73"/>
  <c r="BP74" i="73"/>
  <c r="BO74" i="73"/>
  <c r="BN74" i="73"/>
  <c r="BM74" i="73"/>
  <c r="BL74" i="73"/>
  <c r="BK74" i="73"/>
  <c r="BJ74" i="73"/>
  <c r="BI74" i="73"/>
  <c r="BH74" i="73"/>
  <c r="BG74" i="73"/>
  <c r="BF74" i="73"/>
  <c r="BE74" i="73"/>
  <c r="BD74" i="73"/>
  <c r="BC74" i="73"/>
  <c r="BB74" i="73"/>
  <c r="BA74" i="73"/>
  <c r="AZ74" i="73"/>
  <c r="AY74" i="73"/>
  <c r="AX74" i="73"/>
  <c r="AW74" i="73"/>
  <c r="AV74" i="73"/>
  <c r="AU74" i="73"/>
  <c r="AT74" i="73"/>
  <c r="AS74" i="73"/>
  <c r="AR74" i="73"/>
  <c r="AQ74" i="73"/>
  <c r="AP74" i="73"/>
  <c r="AO74" i="73"/>
  <c r="AN74" i="73"/>
  <c r="AM74" i="73"/>
  <c r="AL74" i="73"/>
  <c r="AK74" i="73"/>
  <c r="AJ74" i="73"/>
  <c r="AI74" i="73"/>
  <c r="AH74" i="73"/>
  <c r="AG74" i="73"/>
  <c r="AF74" i="73"/>
  <c r="AE74" i="73"/>
  <c r="AD74" i="73"/>
  <c r="AC74" i="73"/>
  <c r="AB74" i="73"/>
  <c r="AA74" i="73"/>
  <c r="Z74" i="73"/>
  <c r="Y74" i="73"/>
  <c r="X74" i="73"/>
  <c r="W74" i="73"/>
  <c r="V74" i="73"/>
  <c r="U74" i="73"/>
  <c r="T74" i="73"/>
  <c r="S74" i="73"/>
  <c r="R74" i="73"/>
  <c r="Q74" i="73"/>
  <c r="P74" i="73"/>
  <c r="O74" i="73"/>
  <c r="N74" i="73"/>
  <c r="M74" i="73"/>
  <c r="L74" i="73"/>
  <c r="K74" i="73"/>
  <c r="J74" i="73"/>
  <c r="I74" i="73"/>
  <c r="H74" i="73"/>
  <c r="H69" i="73"/>
  <c r="H68" i="73"/>
  <c r="J59" i="73"/>
  <c r="J75" i="73" s="1"/>
  <c r="I59" i="73"/>
  <c r="I75" i="73" s="1"/>
  <c r="CG54" i="73"/>
  <c r="CF54" i="73"/>
  <c r="CE54" i="73"/>
  <c r="BV54" i="73"/>
  <c r="BI54" i="73"/>
  <c r="AM54" i="73"/>
  <c r="AK54" i="73"/>
  <c r="Y54" i="73"/>
  <c r="M54" i="73"/>
  <c r="L54" i="73"/>
  <c r="K54" i="73"/>
  <c r="CJ53" i="73"/>
  <c r="CI53" i="73"/>
  <c r="CH53" i="73"/>
  <c r="CG53" i="73"/>
  <c r="CG130" i="73" s="1"/>
  <c r="CF53" i="73"/>
  <c r="CE53" i="73"/>
  <c r="CD53" i="73"/>
  <c r="CD104" i="73" s="1"/>
  <c r="CC53" i="73"/>
  <c r="CC83" i="73" s="1"/>
  <c r="CB53" i="73"/>
  <c r="CA53" i="73"/>
  <c r="BZ53" i="73"/>
  <c r="BY53" i="73"/>
  <c r="BX53" i="73"/>
  <c r="BW53" i="73"/>
  <c r="BV53" i="73"/>
  <c r="BV121" i="73" s="1"/>
  <c r="BU53" i="73"/>
  <c r="BU121" i="73" s="1"/>
  <c r="BT53" i="73"/>
  <c r="BS53" i="73"/>
  <c r="BR53" i="73"/>
  <c r="BQ53" i="73"/>
  <c r="BQ104" i="73" s="1"/>
  <c r="BP53" i="73"/>
  <c r="BO53" i="73"/>
  <c r="BO104" i="73" s="1"/>
  <c r="BN53" i="73"/>
  <c r="BM53" i="73"/>
  <c r="BL53" i="73"/>
  <c r="BK53" i="73"/>
  <c r="BJ53" i="73"/>
  <c r="BI53" i="73"/>
  <c r="BI130" i="73" s="1"/>
  <c r="BH53" i="73"/>
  <c r="BG53" i="73"/>
  <c r="BF53" i="73"/>
  <c r="BF83" i="73" s="1"/>
  <c r="BE53" i="73"/>
  <c r="BE83" i="73" s="1"/>
  <c r="BD53" i="73"/>
  <c r="BD83" i="73" s="1"/>
  <c r="BC53" i="73"/>
  <c r="BC83" i="73" s="1"/>
  <c r="BB53" i="73"/>
  <c r="BA53" i="73"/>
  <c r="AZ53" i="73"/>
  <c r="AY53" i="73"/>
  <c r="AX53" i="73"/>
  <c r="AX121" i="73" s="1"/>
  <c r="AW53" i="73"/>
  <c r="AV53" i="73"/>
  <c r="AV104" i="73" s="1"/>
  <c r="AU53" i="73"/>
  <c r="AU104" i="73" s="1"/>
  <c r="AT53" i="73"/>
  <c r="AT104" i="73" s="1"/>
  <c r="AS53" i="73"/>
  <c r="AR53" i="73"/>
  <c r="AQ53" i="73"/>
  <c r="AP53" i="73"/>
  <c r="AO53" i="73"/>
  <c r="AN53" i="73"/>
  <c r="AM53" i="73"/>
  <c r="AM121" i="73" s="1"/>
  <c r="AL53" i="73"/>
  <c r="AK53" i="73"/>
  <c r="AJ53" i="73"/>
  <c r="AI53" i="73"/>
  <c r="AH53" i="73"/>
  <c r="AH83" i="73" s="1"/>
  <c r="AH87" i="73" s="1"/>
  <c r="AH89" i="73" s="1"/>
  <c r="AG53" i="73"/>
  <c r="AG83" i="73" s="1"/>
  <c r="AG54" i="73" s="1"/>
  <c r="AF53" i="73"/>
  <c r="AF104" i="73" s="1"/>
  <c r="AE53" i="73"/>
  <c r="AE104" i="73" s="1"/>
  <c r="AD53" i="73"/>
  <c r="AC53" i="73"/>
  <c r="AB53" i="73"/>
  <c r="AA53" i="73"/>
  <c r="AA121" i="73" s="1"/>
  <c r="Z53" i="73"/>
  <c r="Z121" i="73" s="1"/>
  <c r="Y53" i="73"/>
  <c r="Y121" i="73" s="1"/>
  <c r="X53" i="73"/>
  <c r="W53" i="73"/>
  <c r="V53" i="73"/>
  <c r="U53" i="73"/>
  <c r="T53" i="73"/>
  <c r="S53" i="73"/>
  <c r="R53" i="73"/>
  <c r="Q53" i="73"/>
  <c r="P53" i="73"/>
  <c r="O53" i="73"/>
  <c r="N53" i="73"/>
  <c r="M53" i="73"/>
  <c r="M121" i="73" s="1"/>
  <c r="L53" i="73"/>
  <c r="L130" i="73" s="1"/>
  <c r="L133" i="73" s="1"/>
  <c r="K53" i="73"/>
  <c r="J53" i="73"/>
  <c r="J104" i="73" s="1"/>
  <c r="I53" i="73"/>
  <c r="I104" i="73" s="1"/>
  <c r="H53" i="73"/>
  <c r="H46" i="73"/>
  <c r="CJ44" i="73"/>
  <c r="CI44" i="73"/>
  <c r="CH44" i="73"/>
  <c r="CG44" i="73"/>
  <c r="CF44" i="73"/>
  <c r="CE44" i="73"/>
  <c r="CD44" i="73"/>
  <c r="CC44" i="73"/>
  <c r="CB44" i="73"/>
  <c r="CA44" i="73"/>
  <c r="BZ44" i="73"/>
  <c r="BY44" i="73"/>
  <c r="BX44" i="73"/>
  <c r="BW44" i="73"/>
  <c r="BV44" i="73"/>
  <c r="BU44" i="73"/>
  <c r="BT44" i="73"/>
  <c r="BS44" i="73"/>
  <c r="BR44" i="73"/>
  <c r="BQ44" i="73"/>
  <c r="BP44" i="73"/>
  <c r="BO44" i="73"/>
  <c r="BN44" i="73"/>
  <c r="BM44" i="73"/>
  <c r="BL44" i="73"/>
  <c r="BK44" i="73"/>
  <c r="BJ44" i="73"/>
  <c r="BI44" i="73"/>
  <c r="BH44" i="73"/>
  <c r="BG44" i="73"/>
  <c r="BF44" i="73"/>
  <c r="BE44" i="73"/>
  <c r="BD44" i="73"/>
  <c r="BC44" i="73"/>
  <c r="BB44" i="73"/>
  <c r="BA44" i="73"/>
  <c r="AZ44" i="73"/>
  <c r="AY44" i="73"/>
  <c r="AX44" i="73"/>
  <c r="AW44" i="73"/>
  <c r="AV44" i="73"/>
  <c r="AU44" i="73"/>
  <c r="AT44" i="73"/>
  <c r="AS44" i="73"/>
  <c r="AR44" i="73"/>
  <c r="AQ44" i="73"/>
  <c r="AP44" i="73"/>
  <c r="AO44" i="73"/>
  <c r="AN44" i="73"/>
  <c r="AM44" i="73"/>
  <c r="AL44" i="73"/>
  <c r="AK44" i="73"/>
  <c r="AJ44" i="73"/>
  <c r="AI44" i="73"/>
  <c r="AH44" i="73"/>
  <c r="AG44" i="73"/>
  <c r="AF44" i="73"/>
  <c r="AE44" i="73"/>
  <c r="AD44" i="73"/>
  <c r="AC44" i="73"/>
  <c r="AB44" i="73"/>
  <c r="AA44" i="73"/>
  <c r="Z44" i="73"/>
  <c r="Y44" i="73"/>
  <c r="X44" i="73"/>
  <c r="W44" i="73"/>
  <c r="V44" i="73"/>
  <c r="U44" i="73"/>
  <c r="T44" i="73"/>
  <c r="S44" i="73"/>
  <c r="R44" i="73"/>
  <c r="Q44" i="73"/>
  <c r="P44" i="73"/>
  <c r="O44" i="73"/>
  <c r="N44" i="73"/>
  <c r="M44" i="73"/>
  <c r="L44" i="73"/>
  <c r="K44" i="73"/>
  <c r="J44" i="73"/>
  <c r="I44" i="73"/>
  <c r="H44" i="73"/>
  <c r="CJ43" i="73"/>
  <c r="CI43" i="73"/>
  <c r="CH43" i="73"/>
  <c r="CG43" i="73"/>
  <c r="CF43" i="73"/>
  <c r="CE43" i="73"/>
  <c r="CD43" i="73"/>
  <c r="CC43" i="73"/>
  <c r="CB43" i="73"/>
  <c r="CA43" i="73"/>
  <c r="BZ43" i="73"/>
  <c r="BY43" i="73"/>
  <c r="BX43" i="73"/>
  <c r="BW43" i="73"/>
  <c r="BV43" i="73"/>
  <c r="BU43" i="73"/>
  <c r="BT43" i="73"/>
  <c r="BS43" i="73"/>
  <c r="BR43" i="73"/>
  <c r="BQ43" i="73"/>
  <c r="BP43" i="73"/>
  <c r="BO43" i="73"/>
  <c r="BN43" i="73"/>
  <c r="BM43" i="73"/>
  <c r="BL43" i="73"/>
  <c r="BK43" i="73"/>
  <c r="BJ43" i="73"/>
  <c r="BI43" i="73"/>
  <c r="BH43" i="73"/>
  <c r="BG43" i="73"/>
  <c r="BF43" i="73"/>
  <c r="BE43" i="73"/>
  <c r="BD43" i="73"/>
  <c r="BC43" i="73"/>
  <c r="BB43" i="73"/>
  <c r="BA43" i="73"/>
  <c r="AZ43" i="73"/>
  <c r="AY43" i="73"/>
  <c r="AX43" i="73"/>
  <c r="AW43" i="73"/>
  <c r="AV43" i="73"/>
  <c r="AU43" i="73"/>
  <c r="AT43" i="73"/>
  <c r="AS43" i="73"/>
  <c r="AR43" i="73"/>
  <c r="AQ43" i="73"/>
  <c r="AP43" i="73"/>
  <c r="AO43" i="73"/>
  <c r="AN43" i="73"/>
  <c r="AM43" i="73"/>
  <c r="AL43" i="73"/>
  <c r="AK43" i="73"/>
  <c r="AJ43" i="73"/>
  <c r="AI43" i="73"/>
  <c r="AH43" i="73"/>
  <c r="AG43" i="73"/>
  <c r="AF43" i="73"/>
  <c r="AE43" i="73"/>
  <c r="AD43" i="73"/>
  <c r="AC43" i="73"/>
  <c r="AB43" i="73"/>
  <c r="AA43" i="73"/>
  <c r="Z43" i="73"/>
  <c r="Y43" i="73"/>
  <c r="X43" i="73"/>
  <c r="W43" i="73"/>
  <c r="V43" i="73"/>
  <c r="U43" i="73"/>
  <c r="T43" i="73"/>
  <c r="S43" i="73"/>
  <c r="R43" i="73"/>
  <c r="Q43" i="73"/>
  <c r="P43" i="73"/>
  <c r="O43" i="73"/>
  <c r="N43" i="73"/>
  <c r="M43" i="73"/>
  <c r="L43" i="73"/>
  <c r="K43" i="73"/>
  <c r="J43" i="73"/>
  <c r="I43" i="73"/>
  <c r="H43" i="73"/>
  <c r="CJ42" i="73"/>
  <c r="CI42" i="73"/>
  <c r="CH42" i="73"/>
  <c r="CG42" i="73"/>
  <c r="CF42" i="73"/>
  <c r="CE42" i="73"/>
  <c r="CD42" i="73"/>
  <c r="CC42" i="73"/>
  <c r="CB42" i="73"/>
  <c r="CA42" i="73"/>
  <c r="BZ42" i="73"/>
  <c r="BY42" i="73"/>
  <c r="BX42" i="73"/>
  <c r="BW42" i="73"/>
  <c r="BV42" i="73"/>
  <c r="BU42" i="73"/>
  <c r="BT42" i="73"/>
  <c r="BS42" i="73"/>
  <c r="BR42" i="73"/>
  <c r="BQ42" i="73"/>
  <c r="BP42" i="73"/>
  <c r="BO42" i="73"/>
  <c r="BN42" i="73"/>
  <c r="BM42" i="73"/>
  <c r="BL42" i="73"/>
  <c r="BK42" i="73"/>
  <c r="BJ42" i="73"/>
  <c r="BI42" i="73"/>
  <c r="BH42" i="73"/>
  <c r="BG42" i="73"/>
  <c r="BF42" i="73"/>
  <c r="BE42" i="73"/>
  <c r="BD42" i="73"/>
  <c r="BC42" i="73"/>
  <c r="BB42" i="73"/>
  <c r="BA42" i="73"/>
  <c r="AZ42" i="73"/>
  <c r="AY42" i="73"/>
  <c r="AX42" i="73"/>
  <c r="AW42" i="73"/>
  <c r="AV42" i="73"/>
  <c r="AU42" i="73"/>
  <c r="AT42" i="73"/>
  <c r="AS42" i="73"/>
  <c r="AR42" i="73"/>
  <c r="AQ42" i="73"/>
  <c r="AP42" i="73"/>
  <c r="AO42" i="73"/>
  <c r="AN42" i="73"/>
  <c r="AM42" i="73"/>
  <c r="AL42" i="73"/>
  <c r="AK42" i="73"/>
  <c r="AJ42" i="73"/>
  <c r="AI42" i="73"/>
  <c r="AH42" i="73"/>
  <c r="AG42" i="73"/>
  <c r="AF42" i="73"/>
  <c r="AE42" i="73"/>
  <c r="AD42" i="73"/>
  <c r="AC42" i="73"/>
  <c r="AB42" i="73"/>
  <c r="AA42" i="73"/>
  <c r="Z42" i="73"/>
  <c r="Y42" i="73"/>
  <c r="X42" i="73"/>
  <c r="W42" i="73"/>
  <c r="V42" i="73"/>
  <c r="U42" i="73"/>
  <c r="T42" i="73"/>
  <c r="S42" i="73"/>
  <c r="R42" i="73"/>
  <c r="Q42" i="73"/>
  <c r="P42" i="73"/>
  <c r="O42" i="73"/>
  <c r="N42" i="73"/>
  <c r="M42" i="73"/>
  <c r="L42" i="73"/>
  <c r="K42" i="73"/>
  <c r="J42" i="73"/>
  <c r="I42" i="73"/>
  <c r="H42" i="73"/>
  <c r="CJ143" i="72"/>
  <c r="CI143" i="72"/>
  <c r="BZ143" i="72"/>
  <c r="BY143" i="72"/>
  <c r="BW143" i="72"/>
  <c r="BM143" i="72"/>
  <c r="BA143" i="72"/>
  <c r="AZ143" i="72"/>
  <c r="AO143" i="72"/>
  <c r="AN143" i="72"/>
  <c r="AM143" i="72"/>
  <c r="AG143" i="72"/>
  <c r="AC143" i="72"/>
  <c r="AA143" i="72"/>
  <c r="Q143" i="72"/>
  <c r="M143" i="72"/>
  <c r="CJ142" i="72"/>
  <c r="CI142" i="72"/>
  <c r="CH142" i="72"/>
  <c r="CG142" i="72"/>
  <c r="CF142" i="72"/>
  <c r="CE142" i="72"/>
  <c r="CD142" i="72"/>
  <c r="CC142" i="72"/>
  <c r="CB142" i="72"/>
  <c r="CA142" i="72"/>
  <c r="BZ142" i="72"/>
  <c r="BY142" i="72"/>
  <c r="BX142" i="72"/>
  <c r="BW142" i="72"/>
  <c r="BV142" i="72"/>
  <c r="BU142" i="72"/>
  <c r="BT142" i="72"/>
  <c r="BS142" i="72"/>
  <c r="BR142" i="72"/>
  <c r="BQ142" i="72"/>
  <c r="BP142" i="72"/>
  <c r="BO142" i="72"/>
  <c r="BN142" i="72"/>
  <c r="BM142" i="72"/>
  <c r="BL142" i="72"/>
  <c r="BK142" i="72"/>
  <c r="BJ142" i="72"/>
  <c r="BI142" i="72"/>
  <c r="BH142" i="72"/>
  <c r="BG142" i="72"/>
  <c r="BF142" i="72"/>
  <c r="BE142" i="72"/>
  <c r="BD142" i="72"/>
  <c r="BC142" i="72"/>
  <c r="BB142" i="72"/>
  <c r="BA142" i="72"/>
  <c r="AZ142" i="72"/>
  <c r="AY142" i="72"/>
  <c r="AX142" i="72"/>
  <c r="AW142" i="72"/>
  <c r="AV142" i="72"/>
  <c r="AU142" i="72"/>
  <c r="AT142" i="72"/>
  <c r="AS142" i="72"/>
  <c r="AR142" i="72"/>
  <c r="AQ142" i="72"/>
  <c r="AP142" i="72"/>
  <c r="AO142" i="72"/>
  <c r="AN142" i="72"/>
  <c r="AM142" i="72"/>
  <c r="AL142" i="72"/>
  <c r="AK142" i="72"/>
  <c r="AJ142" i="72"/>
  <c r="AI142" i="72"/>
  <c r="AH142" i="72"/>
  <c r="AG142" i="72"/>
  <c r="AF142" i="72"/>
  <c r="AE142" i="72"/>
  <c r="AD142" i="72"/>
  <c r="AC142" i="72"/>
  <c r="AB142" i="72"/>
  <c r="AA142" i="72"/>
  <c r="Z142" i="72"/>
  <c r="Y142" i="72"/>
  <c r="X142" i="72"/>
  <c r="W142" i="72"/>
  <c r="V142" i="72"/>
  <c r="U142" i="72"/>
  <c r="T142" i="72"/>
  <c r="S142" i="72"/>
  <c r="R142" i="72"/>
  <c r="Q142" i="72"/>
  <c r="P142" i="72"/>
  <c r="O142" i="72"/>
  <c r="N142" i="72"/>
  <c r="M142" i="72"/>
  <c r="L142" i="72"/>
  <c r="K142" i="72"/>
  <c r="J142" i="72"/>
  <c r="I142" i="72"/>
  <c r="H142" i="72"/>
  <c r="CJ141" i="72"/>
  <c r="CI141" i="72"/>
  <c r="CH141" i="72"/>
  <c r="CG141" i="72"/>
  <c r="CF141" i="72"/>
  <c r="CE141" i="72"/>
  <c r="CD141" i="72"/>
  <c r="CC141" i="72"/>
  <c r="CB141" i="72"/>
  <c r="CA141" i="72"/>
  <c r="BZ141" i="72"/>
  <c r="BY141" i="72"/>
  <c r="BX141" i="72"/>
  <c r="BW141" i="72"/>
  <c r="BV141" i="72"/>
  <c r="BU141" i="72"/>
  <c r="BT141" i="72"/>
  <c r="BS141" i="72"/>
  <c r="BR141" i="72"/>
  <c r="BQ141" i="72"/>
  <c r="BP141" i="72"/>
  <c r="BO141" i="72"/>
  <c r="BN141" i="72"/>
  <c r="BM141" i="72"/>
  <c r="BL141" i="72"/>
  <c r="BK141" i="72"/>
  <c r="BJ141" i="72"/>
  <c r="BI141" i="72"/>
  <c r="BH141" i="72"/>
  <c r="BG141" i="72"/>
  <c r="BF141" i="72"/>
  <c r="BE141" i="72"/>
  <c r="BD141" i="72"/>
  <c r="BC141" i="72"/>
  <c r="BB141" i="72"/>
  <c r="BA141" i="72"/>
  <c r="AZ141" i="72"/>
  <c r="AY141" i="72"/>
  <c r="AX141" i="72"/>
  <c r="AW141" i="72"/>
  <c r="AV141" i="72"/>
  <c r="AU141" i="72"/>
  <c r="AT141" i="72"/>
  <c r="AS141" i="72"/>
  <c r="AR141" i="72"/>
  <c r="AQ141" i="72"/>
  <c r="AP141" i="72"/>
  <c r="AO141" i="72"/>
  <c r="AN141" i="72"/>
  <c r="AM141" i="72"/>
  <c r="AL141" i="72"/>
  <c r="AK141" i="72"/>
  <c r="AJ141" i="72"/>
  <c r="AI141" i="72"/>
  <c r="AH141" i="72"/>
  <c r="AG141" i="72"/>
  <c r="AF141" i="72"/>
  <c r="AE141" i="72"/>
  <c r="AD141" i="72"/>
  <c r="AC141" i="72"/>
  <c r="AB141" i="72"/>
  <c r="AA141" i="72"/>
  <c r="Z141" i="72"/>
  <c r="Y141" i="72"/>
  <c r="X141" i="72"/>
  <c r="W141" i="72"/>
  <c r="V141" i="72"/>
  <c r="U141" i="72"/>
  <c r="T141" i="72"/>
  <c r="S141" i="72"/>
  <c r="R141" i="72"/>
  <c r="Q141" i="72"/>
  <c r="P141" i="72"/>
  <c r="O141" i="72"/>
  <c r="N141" i="72"/>
  <c r="M141" i="72"/>
  <c r="L141" i="72"/>
  <c r="K141" i="72"/>
  <c r="J141" i="72"/>
  <c r="I141" i="72"/>
  <c r="H141" i="72"/>
  <c r="CJ138" i="72"/>
  <c r="BV138" i="72"/>
  <c r="BI138" i="72"/>
  <c r="BA138" i="72"/>
  <c r="AW138" i="72"/>
  <c r="AB138" i="72"/>
  <c r="P138" i="72"/>
  <c r="O138" i="72"/>
  <c r="N138" i="72"/>
  <c r="CJ137" i="72"/>
  <c r="CI137" i="72"/>
  <c r="CH137" i="72"/>
  <c r="CG137" i="72"/>
  <c r="CF137" i="72"/>
  <c r="CE137" i="72"/>
  <c r="CD137" i="72"/>
  <c r="CC137" i="72"/>
  <c r="CB137" i="72"/>
  <c r="CA137" i="72"/>
  <c r="BZ137" i="72"/>
  <c r="BY137" i="72"/>
  <c r="BX137" i="72"/>
  <c r="BW137" i="72"/>
  <c r="BV137" i="72"/>
  <c r="BU137" i="72"/>
  <c r="BT137" i="72"/>
  <c r="BS137" i="72"/>
  <c r="BR137" i="72"/>
  <c r="BQ137" i="72"/>
  <c r="BP137" i="72"/>
  <c r="BO137" i="72"/>
  <c r="BN137" i="72"/>
  <c r="BM137" i="72"/>
  <c r="BL137" i="72"/>
  <c r="BK137" i="72"/>
  <c r="BJ137" i="72"/>
  <c r="BI137" i="72"/>
  <c r="BH137" i="72"/>
  <c r="BG137" i="72"/>
  <c r="BF137" i="72"/>
  <c r="BE137" i="72"/>
  <c r="BD137" i="72"/>
  <c r="BC137" i="72"/>
  <c r="BB137" i="72"/>
  <c r="BA137" i="72"/>
  <c r="AZ137" i="72"/>
  <c r="AY137" i="72"/>
  <c r="AX137" i="72"/>
  <c r="AW137" i="72"/>
  <c r="AV137" i="72"/>
  <c r="AU137" i="72"/>
  <c r="AT137" i="72"/>
  <c r="AS137" i="72"/>
  <c r="AR137" i="72"/>
  <c r="AQ137" i="72"/>
  <c r="AP137" i="72"/>
  <c r="AO137" i="72"/>
  <c r="AN137" i="72"/>
  <c r="AM137" i="72"/>
  <c r="AL137" i="72"/>
  <c r="AK137" i="72"/>
  <c r="AJ137" i="72"/>
  <c r="AI137" i="72"/>
  <c r="AH137" i="72"/>
  <c r="AG137" i="72"/>
  <c r="AF137" i="72"/>
  <c r="AE137" i="72"/>
  <c r="AD137" i="72"/>
  <c r="AC137" i="72"/>
  <c r="AB137" i="72"/>
  <c r="AA137" i="72"/>
  <c r="Z137" i="72"/>
  <c r="Y137" i="72"/>
  <c r="X137" i="72"/>
  <c r="W137" i="72"/>
  <c r="V137" i="72"/>
  <c r="U137" i="72"/>
  <c r="T137" i="72"/>
  <c r="S137" i="72"/>
  <c r="R137" i="72"/>
  <c r="Q137" i="72"/>
  <c r="P137" i="72"/>
  <c r="O137" i="72"/>
  <c r="N137" i="72"/>
  <c r="M137" i="72"/>
  <c r="L137" i="72"/>
  <c r="K137" i="72"/>
  <c r="J137" i="72"/>
  <c r="I137" i="72"/>
  <c r="H137" i="72"/>
  <c r="CJ136" i="72"/>
  <c r="CI136" i="72"/>
  <c r="CH136" i="72"/>
  <c r="CG136" i="72"/>
  <c r="CF136" i="72"/>
  <c r="CE136" i="72"/>
  <c r="CD136" i="72"/>
  <c r="CC136" i="72"/>
  <c r="CB136" i="72"/>
  <c r="CA136" i="72"/>
  <c r="BZ136" i="72"/>
  <c r="BY136" i="72"/>
  <c r="BX136" i="72"/>
  <c r="BW136" i="72"/>
  <c r="BV136" i="72"/>
  <c r="BU136" i="72"/>
  <c r="BT136" i="72"/>
  <c r="BS136" i="72"/>
  <c r="BR136" i="72"/>
  <c r="BQ136" i="72"/>
  <c r="BP136" i="72"/>
  <c r="BO136" i="72"/>
  <c r="BN136" i="72"/>
  <c r="BM136" i="72"/>
  <c r="BL136" i="72"/>
  <c r="BK136" i="72"/>
  <c r="BJ136" i="72"/>
  <c r="BI136" i="72"/>
  <c r="BH136" i="72"/>
  <c r="BG136" i="72"/>
  <c r="BF136" i="72"/>
  <c r="BE136" i="72"/>
  <c r="BD136" i="72"/>
  <c r="BC136" i="72"/>
  <c r="BB136" i="72"/>
  <c r="BA136" i="72"/>
  <c r="AZ136" i="72"/>
  <c r="AY136" i="72"/>
  <c r="AX136" i="72"/>
  <c r="AW136" i="72"/>
  <c r="AV136" i="72"/>
  <c r="AU136" i="72"/>
  <c r="AT136" i="72"/>
  <c r="AS136" i="72"/>
  <c r="AR136" i="72"/>
  <c r="AQ136" i="72"/>
  <c r="AP136" i="72"/>
  <c r="AO136" i="72"/>
  <c r="AN136" i="72"/>
  <c r="AM136" i="72"/>
  <c r="AL136" i="72"/>
  <c r="AK136" i="72"/>
  <c r="AJ136" i="72"/>
  <c r="AI136" i="72"/>
  <c r="AH136" i="72"/>
  <c r="AG136" i="72"/>
  <c r="AF136" i="72"/>
  <c r="AE136" i="72"/>
  <c r="AD136" i="72"/>
  <c r="AC136" i="72"/>
  <c r="AB136" i="72"/>
  <c r="AA136" i="72"/>
  <c r="Z136" i="72"/>
  <c r="Y136" i="72"/>
  <c r="X136" i="72"/>
  <c r="W136" i="72"/>
  <c r="V136" i="72"/>
  <c r="U136" i="72"/>
  <c r="T136" i="72"/>
  <c r="S136" i="72"/>
  <c r="R136" i="72"/>
  <c r="Q136" i="72"/>
  <c r="P136" i="72"/>
  <c r="O136" i="72"/>
  <c r="N136" i="72"/>
  <c r="M136" i="72"/>
  <c r="L136" i="72"/>
  <c r="K136" i="72"/>
  <c r="J136" i="72"/>
  <c r="I136" i="72"/>
  <c r="H136" i="72"/>
  <c r="CC132" i="72"/>
  <c r="CB132" i="72"/>
  <c r="BU132" i="72"/>
  <c r="BT132" i="72"/>
  <c r="BP132" i="72"/>
  <c r="BO132" i="72"/>
  <c r="BH132" i="72"/>
  <c r="BD132" i="72"/>
  <c r="AZ132" i="72"/>
  <c r="AS132" i="72"/>
  <c r="AR132" i="72"/>
  <c r="AF132" i="72"/>
  <c r="AC132" i="72"/>
  <c r="AA132" i="72"/>
  <c r="T132" i="72"/>
  <c r="S132" i="72"/>
  <c r="P132" i="72"/>
  <c r="M132" i="72"/>
  <c r="L132" i="72"/>
  <c r="H132" i="72"/>
  <c r="CA131" i="72"/>
  <c r="BQ131" i="72"/>
  <c r="BC131" i="72"/>
  <c r="AS131" i="72"/>
  <c r="AP131" i="72"/>
  <c r="AN131" i="72"/>
  <c r="AJ131" i="72"/>
  <c r="AE131" i="72"/>
  <c r="P131" i="72"/>
  <c r="BG130" i="72"/>
  <c r="CJ129" i="72"/>
  <c r="CI129" i="72"/>
  <c r="CH129" i="72"/>
  <c r="CG129" i="72"/>
  <c r="CF129" i="72"/>
  <c r="CE129" i="72"/>
  <c r="CD129" i="72"/>
  <c r="CC129" i="72"/>
  <c r="CB129" i="72"/>
  <c r="CA129" i="72"/>
  <c r="BZ129" i="72"/>
  <c r="BY129" i="72"/>
  <c r="BX129" i="72"/>
  <c r="BW129" i="72"/>
  <c r="BV129" i="72"/>
  <c r="BU129" i="72"/>
  <c r="BT129" i="72"/>
  <c r="BS129" i="72"/>
  <c r="BR129" i="72"/>
  <c r="BQ129" i="72"/>
  <c r="BP129" i="72"/>
  <c r="BO129" i="72"/>
  <c r="BN129" i="72"/>
  <c r="BM129" i="72"/>
  <c r="BL129" i="72"/>
  <c r="BK129" i="72"/>
  <c r="BJ129" i="72"/>
  <c r="BI129" i="72"/>
  <c r="BH129" i="72"/>
  <c r="BG129" i="72"/>
  <c r="BF129" i="72"/>
  <c r="BE129" i="72"/>
  <c r="BD129" i="72"/>
  <c r="BC129" i="72"/>
  <c r="BB129" i="72"/>
  <c r="BA129" i="72"/>
  <c r="AZ129" i="72"/>
  <c r="AY129" i="72"/>
  <c r="AX129" i="72"/>
  <c r="AW129" i="72"/>
  <c r="AV129" i="72"/>
  <c r="AU129" i="72"/>
  <c r="AT129" i="72"/>
  <c r="AS129" i="72"/>
  <c r="AR129" i="72"/>
  <c r="AQ129" i="72"/>
  <c r="AP129" i="72"/>
  <c r="AO129" i="72"/>
  <c r="AN129" i="72"/>
  <c r="AM129" i="72"/>
  <c r="AL129" i="72"/>
  <c r="AK129" i="72"/>
  <c r="AJ129" i="72"/>
  <c r="AI129" i="72"/>
  <c r="AH129" i="72"/>
  <c r="AG129" i="72"/>
  <c r="AF129" i="72"/>
  <c r="AE129" i="72"/>
  <c r="AD129" i="72"/>
  <c r="AC129" i="72"/>
  <c r="AB129" i="72"/>
  <c r="AA129" i="72"/>
  <c r="Z129" i="72"/>
  <c r="Y129" i="72"/>
  <c r="X129" i="72"/>
  <c r="W129" i="72"/>
  <c r="V129" i="72"/>
  <c r="U129" i="72"/>
  <c r="T129" i="72"/>
  <c r="S129" i="72"/>
  <c r="R129" i="72"/>
  <c r="Q129" i="72"/>
  <c r="P129" i="72"/>
  <c r="O129" i="72"/>
  <c r="N129" i="72"/>
  <c r="M129" i="72"/>
  <c r="L129" i="72"/>
  <c r="K129" i="72"/>
  <c r="J129" i="72"/>
  <c r="I129" i="72"/>
  <c r="H129" i="72"/>
  <c r="I128" i="72"/>
  <c r="H128" i="72"/>
  <c r="I127" i="72"/>
  <c r="H127" i="72"/>
  <c r="CC123" i="72"/>
  <c r="CB123" i="72"/>
  <c r="CA123" i="72"/>
  <c r="BP123" i="72"/>
  <c r="BH123" i="72"/>
  <c r="BD123" i="72"/>
  <c r="BC123" i="72"/>
  <c r="AZ123" i="72"/>
  <c r="AP123" i="72"/>
  <c r="AG123" i="72"/>
  <c r="T123" i="72"/>
  <c r="CB122" i="72"/>
  <c r="BT122" i="72"/>
  <c r="BQ122" i="72"/>
  <c r="BD122" i="72"/>
  <c r="BC122" i="72"/>
  <c r="AS122" i="72"/>
  <c r="AP122" i="72"/>
  <c r="AO122" i="72"/>
  <c r="AF122" i="72"/>
  <c r="AE122" i="72"/>
  <c r="P122" i="72"/>
  <c r="I122" i="72"/>
  <c r="AG121" i="72"/>
  <c r="CJ120" i="72"/>
  <c r="CI120" i="72"/>
  <c r="CH120" i="72"/>
  <c r="CG120" i="72"/>
  <c r="CF120" i="72"/>
  <c r="CE120" i="72"/>
  <c r="CD120" i="72"/>
  <c r="CC120" i="72"/>
  <c r="CB120" i="72"/>
  <c r="CA120" i="72"/>
  <c r="BZ120" i="72"/>
  <c r="BY120" i="72"/>
  <c r="BX120" i="72"/>
  <c r="BW120" i="72"/>
  <c r="BV120" i="72"/>
  <c r="BU120" i="72"/>
  <c r="BT120" i="72"/>
  <c r="BS120" i="72"/>
  <c r="BR120" i="72"/>
  <c r="BQ120" i="72"/>
  <c r="BP120" i="72"/>
  <c r="BO120" i="72"/>
  <c r="BN120" i="72"/>
  <c r="BM120" i="72"/>
  <c r="BL120" i="72"/>
  <c r="BK120" i="72"/>
  <c r="BJ120" i="72"/>
  <c r="BI120" i="72"/>
  <c r="BH120" i="72"/>
  <c r="BG120" i="72"/>
  <c r="BF120" i="72"/>
  <c r="BE120" i="72"/>
  <c r="BD120" i="72"/>
  <c r="BC120" i="72"/>
  <c r="BB120" i="72"/>
  <c r="BA120" i="72"/>
  <c r="AZ120" i="72"/>
  <c r="AY120" i="72"/>
  <c r="AX120" i="72"/>
  <c r="AW120" i="72"/>
  <c r="AV120" i="72"/>
  <c r="AU120" i="72"/>
  <c r="AT120" i="72"/>
  <c r="AS120" i="72"/>
  <c r="AR120" i="72"/>
  <c r="AQ120" i="72"/>
  <c r="AP120" i="72"/>
  <c r="AO120" i="72"/>
  <c r="AN120" i="72"/>
  <c r="AM120" i="72"/>
  <c r="AL120" i="72"/>
  <c r="AK120" i="72"/>
  <c r="AJ120" i="72"/>
  <c r="AI120" i="72"/>
  <c r="AH120" i="72"/>
  <c r="AG120" i="72"/>
  <c r="AF120" i="72"/>
  <c r="AE120" i="72"/>
  <c r="AD120" i="72"/>
  <c r="AC120" i="72"/>
  <c r="AB120" i="72"/>
  <c r="AA120" i="72"/>
  <c r="Z120" i="72"/>
  <c r="Y120" i="72"/>
  <c r="X120" i="72"/>
  <c r="W120" i="72"/>
  <c r="V120" i="72"/>
  <c r="U120" i="72"/>
  <c r="T120" i="72"/>
  <c r="S120" i="72"/>
  <c r="R120" i="72"/>
  <c r="Q120" i="72"/>
  <c r="P120" i="72"/>
  <c r="O120" i="72"/>
  <c r="N120" i="72"/>
  <c r="M120" i="72"/>
  <c r="L120" i="72"/>
  <c r="K120" i="72"/>
  <c r="J120" i="72"/>
  <c r="I120" i="72"/>
  <c r="H120" i="72"/>
  <c r="CJ119" i="72"/>
  <c r="CI119" i="72"/>
  <c r="CH119" i="72"/>
  <c r="CG119" i="72"/>
  <c r="CF119" i="72"/>
  <c r="CE119" i="72"/>
  <c r="CD119" i="72"/>
  <c r="CC119" i="72"/>
  <c r="CB119" i="72"/>
  <c r="CA119" i="72"/>
  <c r="BZ119" i="72"/>
  <c r="BY119" i="72"/>
  <c r="BX119" i="72"/>
  <c r="BW119" i="72"/>
  <c r="BV119" i="72"/>
  <c r="BU119" i="72"/>
  <c r="BT119" i="72"/>
  <c r="BS119" i="72"/>
  <c r="BR119" i="72"/>
  <c r="BQ119" i="72"/>
  <c r="BP119" i="72"/>
  <c r="BO119" i="72"/>
  <c r="BN119" i="72"/>
  <c r="BM119" i="72"/>
  <c r="BL119" i="72"/>
  <c r="BK119" i="72"/>
  <c r="BJ119" i="72"/>
  <c r="BI119" i="72"/>
  <c r="BH119" i="72"/>
  <c r="BG119" i="72"/>
  <c r="BF119" i="72"/>
  <c r="BE119" i="72"/>
  <c r="BD119" i="72"/>
  <c r="BC119" i="72"/>
  <c r="BB119" i="72"/>
  <c r="BA119" i="72"/>
  <c r="AZ119" i="72"/>
  <c r="AY119" i="72"/>
  <c r="AX119" i="72"/>
  <c r="AW119" i="72"/>
  <c r="AV119" i="72"/>
  <c r="AU119" i="72"/>
  <c r="AT119" i="72"/>
  <c r="AS119" i="72"/>
  <c r="AR119" i="72"/>
  <c r="AQ119" i="72"/>
  <c r="AP119" i="72"/>
  <c r="AO119" i="72"/>
  <c r="AN119" i="72"/>
  <c r="AM119" i="72"/>
  <c r="AL119" i="72"/>
  <c r="AK119" i="72"/>
  <c r="AJ119" i="72"/>
  <c r="AI119" i="72"/>
  <c r="AH119" i="72"/>
  <c r="AG119" i="72"/>
  <c r="AF119" i="72"/>
  <c r="AE119" i="72"/>
  <c r="AD119" i="72"/>
  <c r="AC119" i="72"/>
  <c r="AB119" i="72"/>
  <c r="AA119" i="72"/>
  <c r="Z119" i="72"/>
  <c r="Y119" i="72"/>
  <c r="X119" i="72"/>
  <c r="W119" i="72"/>
  <c r="V119" i="72"/>
  <c r="U119" i="72"/>
  <c r="T119" i="72"/>
  <c r="S119" i="72"/>
  <c r="R119" i="72"/>
  <c r="Q119" i="72"/>
  <c r="P119" i="72"/>
  <c r="O119" i="72"/>
  <c r="N119" i="72"/>
  <c r="M119" i="72"/>
  <c r="L119" i="72"/>
  <c r="K119" i="72"/>
  <c r="J119" i="72"/>
  <c r="I119" i="72"/>
  <c r="H119" i="72"/>
  <c r="CJ118" i="72"/>
  <c r="CI118" i="72"/>
  <c r="CH118" i="72"/>
  <c r="CG118" i="72"/>
  <c r="CF118" i="72"/>
  <c r="CE118" i="72"/>
  <c r="CD118" i="72"/>
  <c r="CC118" i="72"/>
  <c r="CB118" i="72"/>
  <c r="CA118" i="72"/>
  <c r="BZ118" i="72"/>
  <c r="BY118" i="72"/>
  <c r="BX118" i="72"/>
  <c r="BW118" i="72"/>
  <c r="BV118" i="72"/>
  <c r="BU118" i="72"/>
  <c r="BT118" i="72"/>
  <c r="BS118" i="72"/>
  <c r="BR118" i="72"/>
  <c r="BQ118" i="72"/>
  <c r="BP118" i="72"/>
  <c r="BO118" i="72"/>
  <c r="BN118" i="72"/>
  <c r="BM118" i="72"/>
  <c r="BL118" i="72"/>
  <c r="BK118" i="72"/>
  <c r="BJ118" i="72"/>
  <c r="BI118" i="72"/>
  <c r="BH118" i="72"/>
  <c r="BG118" i="72"/>
  <c r="BF118" i="72"/>
  <c r="BE118" i="72"/>
  <c r="BD118" i="72"/>
  <c r="BC118" i="72"/>
  <c r="BB118" i="72"/>
  <c r="BA118" i="72"/>
  <c r="AZ118" i="72"/>
  <c r="AY118" i="72"/>
  <c r="AX118" i="72"/>
  <c r="AW118" i="72"/>
  <c r="AV118" i="72"/>
  <c r="AU118" i="72"/>
  <c r="AT118" i="72"/>
  <c r="AS118" i="72"/>
  <c r="AR118" i="72"/>
  <c r="AQ118" i="72"/>
  <c r="AP118" i="72"/>
  <c r="AO118" i="72"/>
  <c r="AN118" i="72"/>
  <c r="AM118" i="72"/>
  <c r="AL118" i="72"/>
  <c r="AK118" i="72"/>
  <c r="AJ118" i="72"/>
  <c r="AI118" i="72"/>
  <c r="AH118" i="72"/>
  <c r="AG118" i="72"/>
  <c r="AF118" i="72"/>
  <c r="AE118" i="72"/>
  <c r="AD118" i="72"/>
  <c r="AC118" i="72"/>
  <c r="AB118" i="72"/>
  <c r="AA118" i="72"/>
  <c r="Z118" i="72"/>
  <c r="Y118" i="72"/>
  <c r="X118" i="72"/>
  <c r="W118" i="72"/>
  <c r="V118" i="72"/>
  <c r="U118" i="72"/>
  <c r="T118" i="72"/>
  <c r="S118" i="72"/>
  <c r="R118" i="72"/>
  <c r="Q118" i="72"/>
  <c r="P118" i="72"/>
  <c r="O118" i="72"/>
  <c r="N118" i="72"/>
  <c r="M118" i="72"/>
  <c r="L118" i="72"/>
  <c r="K118" i="72"/>
  <c r="J118" i="72"/>
  <c r="I118" i="72"/>
  <c r="H118" i="72"/>
  <c r="CJ112" i="72"/>
  <c r="CI112" i="72"/>
  <c r="CH112" i="72"/>
  <c r="CH143" i="72" s="1"/>
  <c r="CG112" i="72"/>
  <c r="CG143" i="72" s="1"/>
  <c r="CF112" i="72"/>
  <c r="CF143" i="72" s="1"/>
  <c r="CE112" i="72"/>
  <c r="CE143" i="72" s="1"/>
  <c r="CD112" i="72"/>
  <c r="CD143" i="72" s="1"/>
  <c r="CC112" i="72"/>
  <c r="CC143" i="72" s="1"/>
  <c r="CB112" i="72"/>
  <c r="CB143" i="72" s="1"/>
  <c r="CA112" i="72"/>
  <c r="CA143" i="72" s="1"/>
  <c r="BZ112" i="72"/>
  <c r="BY112" i="72"/>
  <c r="BX112" i="72"/>
  <c r="BX143" i="72" s="1"/>
  <c r="BW112" i="72"/>
  <c r="BV112" i="72"/>
  <c r="BV143" i="72" s="1"/>
  <c r="BU112" i="72"/>
  <c r="BU143" i="72" s="1"/>
  <c r="BT112" i="72"/>
  <c r="BT143" i="72" s="1"/>
  <c r="BS112" i="72"/>
  <c r="BS143" i="72" s="1"/>
  <c r="BR112" i="72"/>
  <c r="BR143" i="72" s="1"/>
  <c r="BQ112" i="72"/>
  <c r="BQ143" i="72" s="1"/>
  <c r="BP112" i="72"/>
  <c r="BP143" i="72" s="1"/>
  <c r="BO112" i="72"/>
  <c r="BO143" i="72" s="1"/>
  <c r="BN112" i="72"/>
  <c r="BN143" i="72" s="1"/>
  <c r="BM112" i="72"/>
  <c r="BL112" i="72"/>
  <c r="BL143" i="72" s="1"/>
  <c r="BK112" i="72"/>
  <c r="BK143" i="72" s="1"/>
  <c r="BJ112" i="72"/>
  <c r="BJ143" i="72" s="1"/>
  <c r="BI112" i="72"/>
  <c r="BI143" i="72" s="1"/>
  <c r="BH112" i="72"/>
  <c r="BH143" i="72" s="1"/>
  <c r="BG112" i="72"/>
  <c r="BG143" i="72" s="1"/>
  <c r="BF112" i="72"/>
  <c r="BF143" i="72" s="1"/>
  <c r="BE112" i="72"/>
  <c r="BE143" i="72" s="1"/>
  <c r="BD112" i="72"/>
  <c r="BD143" i="72" s="1"/>
  <c r="BC112" i="72"/>
  <c r="BC143" i="72" s="1"/>
  <c r="BB112" i="72"/>
  <c r="BB143" i="72" s="1"/>
  <c r="BA112" i="72"/>
  <c r="AZ112" i="72"/>
  <c r="AY112" i="72"/>
  <c r="AY143" i="72" s="1"/>
  <c r="AX112" i="72"/>
  <c r="AX143" i="72" s="1"/>
  <c r="AW112" i="72"/>
  <c r="AW143" i="72" s="1"/>
  <c r="AV112" i="72"/>
  <c r="AV143" i="72" s="1"/>
  <c r="AU112" i="72"/>
  <c r="AU143" i="72" s="1"/>
  <c r="AT112" i="72"/>
  <c r="AT143" i="72" s="1"/>
  <c r="AS112" i="72"/>
  <c r="AS143" i="72" s="1"/>
  <c r="AR112" i="72"/>
  <c r="AR143" i="72" s="1"/>
  <c r="AQ112" i="72"/>
  <c r="AQ143" i="72" s="1"/>
  <c r="AP112" i="72"/>
  <c r="AP143" i="72" s="1"/>
  <c r="AO112" i="72"/>
  <c r="AN112" i="72"/>
  <c r="AM112" i="72"/>
  <c r="AL112" i="72"/>
  <c r="AL143" i="72" s="1"/>
  <c r="AK112" i="72"/>
  <c r="AK143" i="72" s="1"/>
  <c r="AJ112" i="72"/>
  <c r="AJ143" i="72" s="1"/>
  <c r="AI112" i="72"/>
  <c r="AI143" i="72" s="1"/>
  <c r="AH112" i="72"/>
  <c r="AH143" i="72" s="1"/>
  <c r="AG112" i="72"/>
  <c r="AF112" i="72"/>
  <c r="AF143" i="72" s="1"/>
  <c r="AE112" i="72"/>
  <c r="AE143" i="72" s="1"/>
  <c r="AD112" i="72"/>
  <c r="AD143" i="72" s="1"/>
  <c r="AC112" i="72"/>
  <c r="AB112" i="72"/>
  <c r="AB143" i="72" s="1"/>
  <c r="AA112" i="72"/>
  <c r="Z112" i="72"/>
  <c r="Z143" i="72" s="1"/>
  <c r="Y112" i="72"/>
  <c r="Y143" i="72" s="1"/>
  <c r="X112" i="72"/>
  <c r="X143" i="72" s="1"/>
  <c r="W112" i="72"/>
  <c r="W143" i="72" s="1"/>
  <c r="V112" i="72"/>
  <c r="V143" i="72" s="1"/>
  <c r="U112" i="72"/>
  <c r="U143" i="72" s="1"/>
  <c r="T112" i="72"/>
  <c r="T143" i="72" s="1"/>
  <c r="S112" i="72"/>
  <c r="S143" i="72" s="1"/>
  <c r="R112" i="72"/>
  <c r="R143" i="72" s="1"/>
  <c r="Q112" i="72"/>
  <c r="P112" i="72"/>
  <c r="P143" i="72" s="1"/>
  <c r="O112" i="72"/>
  <c r="O143" i="72" s="1"/>
  <c r="N112" i="72"/>
  <c r="N143" i="72" s="1"/>
  <c r="M112" i="72"/>
  <c r="L112" i="72"/>
  <c r="L143" i="72" s="1"/>
  <c r="K112" i="72"/>
  <c r="K143" i="72" s="1"/>
  <c r="J112" i="72"/>
  <c r="J143" i="72" s="1"/>
  <c r="I112" i="72"/>
  <c r="I143" i="72" s="1"/>
  <c r="H112" i="72"/>
  <c r="H143" i="72" s="1"/>
  <c r="CJ110" i="72"/>
  <c r="CI110" i="72"/>
  <c r="CH110" i="72"/>
  <c r="CG110" i="72"/>
  <c r="CF110" i="72"/>
  <c r="CE110" i="72"/>
  <c r="CD110" i="72"/>
  <c r="CC110" i="72"/>
  <c r="CB110" i="72"/>
  <c r="CA110" i="72"/>
  <c r="BZ110" i="72"/>
  <c r="BY110" i="72"/>
  <c r="BX110" i="72"/>
  <c r="BW110" i="72"/>
  <c r="BV110" i="72"/>
  <c r="BU110" i="72"/>
  <c r="BT110" i="72"/>
  <c r="BS110" i="72"/>
  <c r="BR110" i="72"/>
  <c r="BQ110" i="72"/>
  <c r="BP110" i="72"/>
  <c r="BO110" i="72"/>
  <c r="BN110" i="72"/>
  <c r="BM110" i="72"/>
  <c r="BL110" i="72"/>
  <c r="BK110" i="72"/>
  <c r="BJ110" i="72"/>
  <c r="BI110" i="72"/>
  <c r="BH110" i="72"/>
  <c r="BG110" i="72"/>
  <c r="BF110" i="72"/>
  <c r="BE110" i="72"/>
  <c r="BD110" i="72"/>
  <c r="BC110" i="72"/>
  <c r="BB110" i="72"/>
  <c r="BA110" i="72"/>
  <c r="AZ110" i="72"/>
  <c r="AY110" i="72"/>
  <c r="AX110" i="72"/>
  <c r="AW110" i="72"/>
  <c r="AV110" i="72"/>
  <c r="AU110" i="72"/>
  <c r="AT110" i="72"/>
  <c r="AS110" i="72"/>
  <c r="AR110" i="72"/>
  <c r="AQ110" i="72"/>
  <c r="AP110" i="72"/>
  <c r="AO110" i="72"/>
  <c r="AN110" i="72"/>
  <c r="AM110" i="72"/>
  <c r="AL110" i="72"/>
  <c r="AK110" i="72"/>
  <c r="AJ110" i="72"/>
  <c r="AI110" i="72"/>
  <c r="AH110" i="72"/>
  <c r="AG110" i="72"/>
  <c r="AF110" i="72"/>
  <c r="AE110" i="72"/>
  <c r="AD110" i="72"/>
  <c r="AC110" i="72"/>
  <c r="AB110" i="72"/>
  <c r="AA110" i="72"/>
  <c r="Z110" i="72"/>
  <c r="Y110" i="72"/>
  <c r="X110" i="72"/>
  <c r="W110" i="72"/>
  <c r="V110" i="72"/>
  <c r="U110" i="72"/>
  <c r="T110" i="72"/>
  <c r="S110" i="72"/>
  <c r="R110" i="72"/>
  <c r="Q110" i="72"/>
  <c r="P110" i="72"/>
  <c r="O110" i="72"/>
  <c r="N110" i="72"/>
  <c r="M110" i="72"/>
  <c r="L110" i="72"/>
  <c r="K110" i="72"/>
  <c r="J110" i="72"/>
  <c r="I110" i="72"/>
  <c r="H110" i="72"/>
  <c r="CJ109" i="72"/>
  <c r="CJ132" i="72" s="1"/>
  <c r="CI109" i="72"/>
  <c r="CI132" i="72" s="1"/>
  <c r="CH109" i="72"/>
  <c r="CG109" i="72"/>
  <c r="CF109" i="72"/>
  <c r="CE109" i="72"/>
  <c r="CE132" i="72" s="1"/>
  <c r="CD109" i="72"/>
  <c r="CC109" i="72"/>
  <c r="CB109" i="72"/>
  <c r="CA109" i="72"/>
  <c r="CA132" i="72" s="1"/>
  <c r="BZ109" i="72"/>
  <c r="BY109" i="72"/>
  <c r="BY132" i="72" s="1"/>
  <c r="BX109" i="72"/>
  <c r="BX132" i="72" s="1"/>
  <c r="BW109" i="72"/>
  <c r="BW132" i="72" s="1"/>
  <c r="BV109" i="72"/>
  <c r="BU109" i="72"/>
  <c r="BT109" i="72"/>
  <c r="BS109" i="72"/>
  <c r="BS132" i="72" s="1"/>
  <c r="BR109" i="72"/>
  <c r="BQ109" i="72"/>
  <c r="BQ132" i="72" s="1"/>
  <c r="BP109" i="72"/>
  <c r="BO109" i="72"/>
  <c r="BN109" i="72"/>
  <c r="BM109" i="72"/>
  <c r="BL109" i="72"/>
  <c r="BL132" i="72" s="1"/>
  <c r="BK109" i="72"/>
  <c r="BK132" i="72" s="1"/>
  <c r="BJ109" i="72"/>
  <c r="BI109" i="72"/>
  <c r="BH109" i="72"/>
  <c r="BG109" i="72"/>
  <c r="BG132" i="72" s="1"/>
  <c r="BF109" i="72"/>
  <c r="BE109" i="72"/>
  <c r="BD109" i="72"/>
  <c r="BC109" i="72"/>
  <c r="BC132" i="72" s="1"/>
  <c r="BB109" i="72"/>
  <c r="BA109" i="72"/>
  <c r="BA132" i="72" s="1"/>
  <c r="AZ109" i="72"/>
  <c r="AY109" i="72"/>
  <c r="AX109" i="72"/>
  <c r="AW109" i="72"/>
  <c r="AV109" i="72"/>
  <c r="AV132" i="72" s="1"/>
  <c r="AU109" i="72"/>
  <c r="AU132" i="72" s="1"/>
  <c r="AT109" i="72"/>
  <c r="AT132" i="72" s="1"/>
  <c r="AS109" i="72"/>
  <c r="AR109" i="72"/>
  <c r="AQ109" i="72"/>
  <c r="AQ132" i="72" s="1"/>
  <c r="AP109" i="72"/>
  <c r="AO109" i="72"/>
  <c r="AN109" i="72"/>
  <c r="AN132" i="72" s="1"/>
  <c r="AM109" i="72"/>
  <c r="AM132" i="72" s="1"/>
  <c r="AL109" i="72"/>
  <c r="AK109" i="72"/>
  <c r="AK132" i="72" s="1"/>
  <c r="AJ109" i="72"/>
  <c r="AJ132" i="72" s="1"/>
  <c r="AI109" i="72"/>
  <c r="AH109" i="72"/>
  <c r="AG109" i="72"/>
  <c r="AG132" i="72" s="1"/>
  <c r="AF109" i="72"/>
  <c r="AE109" i="72"/>
  <c r="AD109" i="72"/>
  <c r="AC109" i="72"/>
  <c r="AB109" i="72"/>
  <c r="AB132" i="72" s="1"/>
  <c r="AA109" i="72"/>
  <c r="Z109" i="72"/>
  <c r="Y109" i="72"/>
  <c r="X109" i="72"/>
  <c r="X132" i="72" s="1"/>
  <c r="W109" i="72"/>
  <c r="W132" i="72" s="1"/>
  <c r="V109" i="72"/>
  <c r="U109" i="72"/>
  <c r="U132" i="72" s="1"/>
  <c r="T109" i="72"/>
  <c r="S109" i="72"/>
  <c r="R109" i="72"/>
  <c r="Q109" i="72"/>
  <c r="P109" i="72"/>
  <c r="O109" i="72"/>
  <c r="O132" i="72" s="1"/>
  <c r="N109" i="72"/>
  <c r="M109" i="72"/>
  <c r="L109" i="72"/>
  <c r="K109" i="72"/>
  <c r="J109" i="72"/>
  <c r="I109" i="72"/>
  <c r="H109" i="72"/>
  <c r="CJ108" i="72"/>
  <c r="CI108" i="72"/>
  <c r="CH108" i="72"/>
  <c r="CG108" i="72"/>
  <c r="CF108" i="72"/>
  <c r="CE108" i="72"/>
  <c r="CD108" i="72"/>
  <c r="CC108" i="72"/>
  <c r="CB108" i="72"/>
  <c r="CA108" i="72"/>
  <c r="BZ108" i="72"/>
  <c r="BY108" i="72"/>
  <c r="BX108" i="72"/>
  <c r="BW108" i="72"/>
  <c r="BV108" i="72"/>
  <c r="BU108" i="72"/>
  <c r="BT108" i="72"/>
  <c r="BS108" i="72"/>
  <c r="BR108" i="72"/>
  <c r="BQ108" i="72"/>
  <c r="BP108" i="72"/>
  <c r="BO108" i="72"/>
  <c r="BN108" i="72"/>
  <c r="BM108" i="72"/>
  <c r="BL108" i="72"/>
  <c r="BK108" i="72"/>
  <c r="BJ108" i="72"/>
  <c r="BI108" i="72"/>
  <c r="BH108" i="72"/>
  <c r="BG108" i="72"/>
  <c r="BF108" i="72"/>
  <c r="BE108" i="72"/>
  <c r="BD108" i="72"/>
  <c r="BC108" i="72"/>
  <c r="BB108" i="72"/>
  <c r="BA108" i="72"/>
  <c r="AZ108" i="72"/>
  <c r="AY108" i="72"/>
  <c r="AX108" i="72"/>
  <c r="AW108" i="72"/>
  <c r="AV108" i="72"/>
  <c r="AU108" i="72"/>
  <c r="AT108" i="72"/>
  <c r="AS108" i="72"/>
  <c r="AR108" i="72"/>
  <c r="AQ108" i="72"/>
  <c r="AP108" i="72"/>
  <c r="AO108" i="72"/>
  <c r="AN108" i="72"/>
  <c r="AM108" i="72"/>
  <c r="AL108" i="72"/>
  <c r="AK108" i="72"/>
  <c r="AJ108" i="72"/>
  <c r="AI108" i="72"/>
  <c r="AH108" i="72"/>
  <c r="AG108" i="72"/>
  <c r="AF108" i="72"/>
  <c r="AE108" i="72"/>
  <c r="AD108" i="72"/>
  <c r="AC108" i="72"/>
  <c r="AB108" i="72"/>
  <c r="AA108" i="72"/>
  <c r="Z108" i="72"/>
  <c r="Y108" i="72"/>
  <c r="X108" i="72"/>
  <c r="W108" i="72"/>
  <c r="V108" i="72"/>
  <c r="U108" i="72"/>
  <c r="T108" i="72"/>
  <c r="S108" i="72"/>
  <c r="R108" i="72"/>
  <c r="Q108" i="72"/>
  <c r="P108" i="72"/>
  <c r="O108" i="72"/>
  <c r="N108" i="72"/>
  <c r="M108" i="72"/>
  <c r="L108" i="72"/>
  <c r="K108" i="72"/>
  <c r="J108" i="72"/>
  <c r="I108" i="72"/>
  <c r="H108" i="72"/>
  <c r="AI107" i="72"/>
  <c r="CJ106" i="72"/>
  <c r="CI106" i="72"/>
  <c r="CH106" i="72"/>
  <c r="CG106" i="72"/>
  <c r="CF106" i="72"/>
  <c r="CE106" i="72"/>
  <c r="CD106" i="72"/>
  <c r="CC106" i="72"/>
  <c r="CB106" i="72"/>
  <c r="CA106" i="72"/>
  <c r="BZ106" i="72"/>
  <c r="BY106" i="72"/>
  <c r="BX106" i="72"/>
  <c r="BW106" i="72"/>
  <c r="BV106" i="72"/>
  <c r="BU106" i="72"/>
  <c r="BT106" i="72"/>
  <c r="BS106" i="72"/>
  <c r="BR106" i="72"/>
  <c r="BQ106" i="72"/>
  <c r="BP106" i="72"/>
  <c r="BO106" i="72"/>
  <c r="BN106" i="72"/>
  <c r="BM106" i="72"/>
  <c r="BL106" i="72"/>
  <c r="BK106" i="72"/>
  <c r="BJ106" i="72"/>
  <c r="BI106" i="72"/>
  <c r="BH106" i="72"/>
  <c r="BG106" i="72"/>
  <c r="BF106" i="72"/>
  <c r="BE106" i="72"/>
  <c r="BD106" i="72"/>
  <c r="BC106" i="72"/>
  <c r="BB106" i="72"/>
  <c r="BA106" i="72"/>
  <c r="AZ106" i="72"/>
  <c r="AY106" i="72"/>
  <c r="AX106" i="72"/>
  <c r="AW106" i="72"/>
  <c r="AV106" i="72"/>
  <c r="AU106" i="72"/>
  <c r="AT106" i="72"/>
  <c r="AS106" i="72"/>
  <c r="AR106" i="72"/>
  <c r="AQ106" i="72"/>
  <c r="AP106" i="72"/>
  <c r="AO106" i="72"/>
  <c r="AN106" i="72"/>
  <c r="AM106" i="72"/>
  <c r="AL106" i="72"/>
  <c r="AK106" i="72"/>
  <c r="AJ106" i="72"/>
  <c r="AI106" i="72"/>
  <c r="AH106" i="72"/>
  <c r="AG106" i="72"/>
  <c r="AF106" i="72"/>
  <c r="AE106" i="72"/>
  <c r="AD106" i="72"/>
  <c r="AC106" i="72"/>
  <c r="AB106" i="72"/>
  <c r="AA106" i="72"/>
  <c r="Z106" i="72"/>
  <c r="Y106" i="72"/>
  <c r="X106" i="72"/>
  <c r="W106" i="72"/>
  <c r="V106" i="72"/>
  <c r="U106" i="72"/>
  <c r="T106" i="72"/>
  <c r="S106" i="72"/>
  <c r="R106" i="72"/>
  <c r="Q106" i="72"/>
  <c r="P106" i="72"/>
  <c r="O106" i="72"/>
  <c r="N106" i="72"/>
  <c r="M106" i="72"/>
  <c r="L106" i="72"/>
  <c r="K106" i="72"/>
  <c r="J106" i="72"/>
  <c r="I106" i="72"/>
  <c r="H106" i="72"/>
  <c r="CJ104" i="72"/>
  <c r="CI104" i="72"/>
  <c r="CD104" i="72"/>
  <c r="CC104" i="72"/>
  <c r="CC107" i="72" s="1"/>
  <c r="CC111" i="72" s="1"/>
  <c r="CC113" i="72" s="1"/>
  <c r="BN104" i="72"/>
  <c r="BM104" i="72"/>
  <c r="BK104" i="72"/>
  <c r="BG104" i="72"/>
  <c r="AT104" i="72"/>
  <c r="AJ104" i="72"/>
  <c r="AI104" i="72"/>
  <c r="W104" i="72"/>
  <c r="V104" i="72"/>
  <c r="P104" i="72"/>
  <c r="J104" i="72"/>
  <c r="CI138" i="72"/>
  <c r="CH138" i="72"/>
  <c r="CG138" i="72"/>
  <c r="CF138" i="72"/>
  <c r="CE138" i="72"/>
  <c r="CD138" i="72"/>
  <c r="CC138" i="72"/>
  <c r="CB138" i="72"/>
  <c r="CA138" i="72"/>
  <c r="BZ138" i="72"/>
  <c r="BY138" i="72"/>
  <c r="BX138" i="72"/>
  <c r="BW138" i="72"/>
  <c r="BU138" i="72"/>
  <c r="BT138" i="72"/>
  <c r="BS138" i="72"/>
  <c r="BR138" i="72"/>
  <c r="BQ138" i="72"/>
  <c r="BP138" i="72"/>
  <c r="BO138" i="72"/>
  <c r="BN138" i="72"/>
  <c r="BM138" i="72"/>
  <c r="BL138" i="72"/>
  <c r="BK138" i="72"/>
  <c r="BJ138" i="72"/>
  <c r="BH138" i="72"/>
  <c r="BG138" i="72"/>
  <c r="BF138" i="72"/>
  <c r="BE138" i="72"/>
  <c r="BD138" i="72"/>
  <c r="BC138" i="72"/>
  <c r="BB138" i="72"/>
  <c r="AZ138" i="72"/>
  <c r="AY138" i="72"/>
  <c r="AX138" i="72"/>
  <c r="AV138" i="72"/>
  <c r="AU138" i="72"/>
  <c r="AT138" i="72"/>
  <c r="AS138" i="72"/>
  <c r="AR138" i="72"/>
  <c r="AQ138" i="72"/>
  <c r="AP138" i="72"/>
  <c r="AO138" i="72"/>
  <c r="AN138" i="72"/>
  <c r="AM138" i="72"/>
  <c r="AL138" i="72"/>
  <c r="AK138" i="72"/>
  <c r="AJ138" i="72"/>
  <c r="AI138" i="72"/>
  <c r="AH138" i="72"/>
  <c r="AG138" i="72"/>
  <c r="AF138" i="72"/>
  <c r="AE138" i="72"/>
  <c r="AD138" i="72"/>
  <c r="AC138" i="72"/>
  <c r="AA138" i="72"/>
  <c r="Z138" i="72"/>
  <c r="Y138" i="72"/>
  <c r="X138" i="72"/>
  <c r="W138" i="72"/>
  <c r="V138" i="72"/>
  <c r="U138" i="72"/>
  <c r="T138" i="72"/>
  <c r="S138" i="72"/>
  <c r="R138" i="72"/>
  <c r="Q138" i="72"/>
  <c r="M138" i="72"/>
  <c r="L138" i="72"/>
  <c r="K138" i="72"/>
  <c r="J138" i="72"/>
  <c r="I138" i="72"/>
  <c r="H138" i="72"/>
  <c r="CJ87" i="72"/>
  <c r="CJ89" i="72" s="1"/>
  <c r="CJ85" i="72"/>
  <c r="CI85" i="72"/>
  <c r="CH85" i="72"/>
  <c r="CG85" i="72"/>
  <c r="CF85" i="72"/>
  <c r="CE85" i="72"/>
  <c r="CD85" i="72"/>
  <c r="CD122" i="72" s="1"/>
  <c r="CC85" i="72"/>
  <c r="CC122" i="72" s="1"/>
  <c r="CB85" i="72"/>
  <c r="CB131" i="72" s="1"/>
  <c r="CA85" i="72"/>
  <c r="CA122" i="72" s="1"/>
  <c r="BZ85" i="72"/>
  <c r="BY85" i="72"/>
  <c r="BX85" i="72"/>
  <c r="BW85" i="72"/>
  <c r="BV85" i="72"/>
  <c r="BU85" i="72"/>
  <c r="BT85" i="72"/>
  <c r="BT123" i="72" s="1"/>
  <c r="BS85" i="72"/>
  <c r="BR85" i="72"/>
  <c r="BQ85" i="72"/>
  <c r="BQ123" i="72" s="1"/>
  <c r="BP85" i="72"/>
  <c r="BP131" i="72" s="1"/>
  <c r="BO85" i="72"/>
  <c r="BO122" i="72" s="1"/>
  <c r="BN85" i="72"/>
  <c r="BM85" i="72"/>
  <c r="BL85" i="72"/>
  <c r="BK85" i="72"/>
  <c r="BJ85" i="72"/>
  <c r="BI85" i="72"/>
  <c r="BH85" i="72"/>
  <c r="BG85" i="72"/>
  <c r="BF85" i="72"/>
  <c r="BE85" i="72"/>
  <c r="BE131" i="72" s="1"/>
  <c r="BD85" i="72"/>
  <c r="BD131" i="72" s="1"/>
  <c r="BC85" i="72"/>
  <c r="BB85" i="72"/>
  <c r="BA85" i="72"/>
  <c r="AZ85" i="72"/>
  <c r="AY85" i="72"/>
  <c r="AX85" i="72"/>
  <c r="AW85" i="72"/>
  <c r="AV85" i="72"/>
  <c r="AU85" i="72"/>
  <c r="AT85" i="72"/>
  <c r="AS85" i="72"/>
  <c r="AS123" i="72" s="1"/>
  <c r="AR85" i="72"/>
  <c r="AQ85" i="72"/>
  <c r="AQ122" i="72" s="1"/>
  <c r="AP85" i="72"/>
  <c r="AO85" i="72"/>
  <c r="AO131" i="72" s="1"/>
  <c r="AN85" i="72"/>
  <c r="AM85" i="72"/>
  <c r="AL85" i="72"/>
  <c r="AK85" i="72"/>
  <c r="AK122" i="72" s="1"/>
  <c r="AJ85" i="72"/>
  <c r="AI85" i="72"/>
  <c r="AH85" i="72"/>
  <c r="AG85" i="72"/>
  <c r="AF85" i="72"/>
  <c r="AE85" i="72"/>
  <c r="AE123" i="72" s="1"/>
  <c r="AD85" i="72"/>
  <c r="AC85" i="72"/>
  <c r="AB85" i="72"/>
  <c r="AA85" i="72"/>
  <c r="Z85" i="72"/>
  <c r="Y85" i="72"/>
  <c r="Y123" i="72" s="1"/>
  <c r="X85" i="72"/>
  <c r="W85" i="72"/>
  <c r="V85" i="72"/>
  <c r="U85" i="72"/>
  <c r="T85" i="72"/>
  <c r="S85" i="72"/>
  <c r="R85" i="72"/>
  <c r="Q85" i="72"/>
  <c r="P85" i="72"/>
  <c r="P123" i="72" s="1"/>
  <c r="O85" i="72"/>
  <c r="N85" i="72"/>
  <c r="M85" i="72"/>
  <c r="L85" i="72"/>
  <c r="K85" i="72"/>
  <c r="J85" i="72"/>
  <c r="I85" i="72"/>
  <c r="H85" i="72"/>
  <c r="CJ84" i="72"/>
  <c r="CI84" i="72"/>
  <c r="CH84" i="72"/>
  <c r="CG84" i="72"/>
  <c r="CF84" i="72"/>
  <c r="CE84" i="72"/>
  <c r="CD84" i="72"/>
  <c r="CC84" i="72"/>
  <c r="CB84" i="72"/>
  <c r="CA84" i="72"/>
  <c r="BZ84" i="72"/>
  <c r="BY84" i="72"/>
  <c r="BX84" i="72"/>
  <c r="BW84" i="72"/>
  <c r="BV84" i="72"/>
  <c r="BU84" i="72"/>
  <c r="BT84" i="72"/>
  <c r="BS84" i="72"/>
  <c r="BR84" i="72"/>
  <c r="BQ84" i="72"/>
  <c r="BP84" i="72"/>
  <c r="BO84" i="72"/>
  <c r="BN84" i="72"/>
  <c r="BM84" i="72"/>
  <c r="BL84" i="72"/>
  <c r="BK84" i="72"/>
  <c r="BJ84" i="72"/>
  <c r="BI84" i="72"/>
  <c r="BH84" i="72"/>
  <c r="BG84" i="72"/>
  <c r="BF84" i="72"/>
  <c r="BE84" i="72"/>
  <c r="BD84" i="72"/>
  <c r="BC84" i="72"/>
  <c r="BB84" i="72"/>
  <c r="BA84" i="72"/>
  <c r="AZ84" i="72"/>
  <c r="AY84" i="72"/>
  <c r="AX84" i="72"/>
  <c r="AW84" i="72"/>
  <c r="AV84" i="72"/>
  <c r="AU84" i="72"/>
  <c r="AT84" i="72"/>
  <c r="AS84" i="72"/>
  <c r="AR84" i="72"/>
  <c r="AQ84" i="72"/>
  <c r="AP84" i="72"/>
  <c r="AO84" i="72"/>
  <c r="AN84" i="72"/>
  <c r="AM84" i="72"/>
  <c r="AL84" i="72"/>
  <c r="AK84" i="72"/>
  <c r="AJ84" i="72"/>
  <c r="AI84" i="72"/>
  <c r="AH84" i="72"/>
  <c r="AG84" i="72"/>
  <c r="AF84" i="72"/>
  <c r="AE84" i="72"/>
  <c r="AD84" i="72"/>
  <c r="AC84" i="72"/>
  <c r="AB84" i="72"/>
  <c r="AA84" i="72"/>
  <c r="Z84" i="72"/>
  <c r="Y84" i="72"/>
  <c r="X84" i="72"/>
  <c r="W84" i="72"/>
  <c r="V84" i="72"/>
  <c r="U84" i="72"/>
  <c r="T84" i="72"/>
  <c r="S84" i="72"/>
  <c r="R84" i="72"/>
  <c r="Q84" i="72"/>
  <c r="P84" i="72"/>
  <c r="O84" i="72"/>
  <c r="N84" i="72"/>
  <c r="M84" i="72"/>
  <c r="L84" i="72"/>
  <c r="K84" i="72"/>
  <c r="J84" i="72"/>
  <c r="I84" i="72"/>
  <c r="H84" i="72"/>
  <c r="CJ83" i="72"/>
  <c r="CC83" i="72"/>
  <c r="CC87" i="72" s="1"/>
  <c r="CC89" i="72" s="1"/>
  <c r="BT83" i="72"/>
  <c r="BS83" i="72"/>
  <c r="BS54" i="72" s="1"/>
  <c r="BR83" i="72"/>
  <c r="BR54" i="72" s="1"/>
  <c r="BQ83" i="72"/>
  <c r="BQ54" i="72" s="1"/>
  <c r="BL83" i="72"/>
  <c r="BL87" i="72" s="1"/>
  <c r="BL89" i="72" s="1"/>
  <c r="BG83" i="72"/>
  <c r="BF83" i="72"/>
  <c r="BE83" i="72"/>
  <c r="BE87" i="72" s="1"/>
  <c r="BE89" i="72" s="1"/>
  <c r="BA83" i="72"/>
  <c r="AS83" i="72"/>
  <c r="AS87" i="72" s="1"/>
  <c r="AS89" i="72" s="1"/>
  <c r="AN83" i="72"/>
  <c r="AN87" i="72" s="1"/>
  <c r="AN89" i="72" s="1"/>
  <c r="AI83" i="72"/>
  <c r="AH83" i="72"/>
  <c r="X83" i="72"/>
  <c r="X87" i="72" s="1"/>
  <c r="X89" i="72" s="1"/>
  <c r="W83" i="72"/>
  <c r="K83" i="72"/>
  <c r="J83" i="72"/>
  <c r="H77" i="72"/>
  <c r="H76" i="72"/>
  <c r="H75" i="72"/>
  <c r="CJ74" i="72"/>
  <c r="CI74" i="72"/>
  <c r="CH74" i="72"/>
  <c r="CG74" i="72"/>
  <c r="CF74" i="72"/>
  <c r="CE74" i="72"/>
  <c r="CD74" i="72"/>
  <c r="CC74" i="72"/>
  <c r="CB74" i="72"/>
  <c r="CA74" i="72"/>
  <c r="BZ74" i="72"/>
  <c r="BY74" i="72"/>
  <c r="BX74" i="72"/>
  <c r="BW74" i="72"/>
  <c r="BV74" i="72"/>
  <c r="BU74" i="72"/>
  <c r="BT74" i="72"/>
  <c r="BS74" i="72"/>
  <c r="BR74" i="72"/>
  <c r="BQ74" i="72"/>
  <c r="BP74" i="72"/>
  <c r="BO74" i="72"/>
  <c r="BN74" i="72"/>
  <c r="BM74" i="72"/>
  <c r="BL74" i="72"/>
  <c r="BK74" i="72"/>
  <c r="BJ74" i="72"/>
  <c r="BI74" i="72"/>
  <c r="BH74" i="72"/>
  <c r="BG74" i="72"/>
  <c r="BF74" i="72"/>
  <c r="BE74" i="72"/>
  <c r="BD74" i="72"/>
  <c r="BC74" i="72"/>
  <c r="BB74" i="72"/>
  <c r="BA74" i="72"/>
  <c r="AZ74" i="72"/>
  <c r="AY74" i="72"/>
  <c r="AX74" i="72"/>
  <c r="AW74" i="72"/>
  <c r="AV74" i="72"/>
  <c r="AU74" i="72"/>
  <c r="AT74" i="72"/>
  <c r="AS74" i="72"/>
  <c r="AR74" i="72"/>
  <c r="AQ74" i="72"/>
  <c r="AP74" i="72"/>
  <c r="AO74" i="72"/>
  <c r="AN74" i="72"/>
  <c r="AM74" i="72"/>
  <c r="AL74" i="72"/>
  <c r="AK74" i="72"/>
  <c r="AJ74" i="72"/>
  <c r="AI74" i="72"/>
  <c r="AH74" i="72"/>
  <c r="AG74" i="72"/>
  <c r="AF74" i="72"/>
  <c r="AE74" i="72"/>
  <c r="AD74" i="72"/>
  <c r="AC74" i="72"/>
  <c r="AB74" i="72"/>
  <c r="AA74" i="72"/>
  <c r="Z74" i="72"/>
  <c r="Y74" i="72"/>
  <c r="X74" i="72"/>
  <c r="W74" i="72"/>
  <c r="V74" i="72"/>
  <c r="U74" i="72"/>
  <c r="T74" i="72"/>
  <c r="S74" i="72"/>
  <c r="R74" i="72"/>
  <c r="Q74" i="72"/>
  <c r="P74" i="72"/>
  <c r="O74" i="72"/>
  <c r="N74" i="72"/>
  <c r="M74" i="72"/>
  <c r="L74" i="72"/>
  <c r="K74" i="72"/>
  <c r="J74" i="72"/>
  <c r="I74" i="72"/>
  <c r="H74" i="72"/>
  <c r="H69" i="72"/>
  <c r="H46" i="72" s="1"/>
  <c r="H68" i="72"/>
  <c r="H78" i="72" s="1"/>
  <c r="I59" i="72"/>
  <c r="I76" i="72" s="1"/>
  <c r="CE54" i="72"/>
  <c r="CD54" i="72"/>
  <c r="CC54" i="72"/>
  <c r="BL54" i="72"/>
  <c r="BG54" i="72"/>
  <c r="BF54" i="72"/>
  <c r="BE54" i="72"/>
  <c r="BA54" i="72"/>
  <c r="AI54" i="72"/>
  <c r="AH54" i="72"/>
  <c r="W54" i="72"/>
  <c r="K54" i="72"/>
  <c r="J54" i="72"/>
  <c r="CJ53" i="72"/>
  <c r="CI53" i="72"/>
  <c r="CH53" i="72"/>
  <c r="CG53" i="72"/>
  <c r="CF53" i="72"/>
  <c r="CE53" i="72"/>
  <c r="CE83" i="72" s="1"/>
  <c r="CD53" i="72"/>
  <c r="CD83" i="72" s="1"/>
  <c r="CC53" i="72"/>
  <c r="CB53" i="72"/>
  <c r="CA53" i="72"/>
  <c r="CA83" i="72" s="1"/>
  <c r="CA87" i="72" s="1"/>
  <c r="CA89" i="72" s="1"/>
  <c r="BZ53" i="72"/>
  <c r="BZ83" i="72" s="1"/>
  <c r="BZ87" i="72" s="1"/>
  <c r="BZ89" i="72" s="1"/>
  <c r="BY53" i="72"/>
  <c r="BY83" i="72" s="1"/>
  <c r="BX53" i="72"/>
  <c r="BW53" i="72"/>
  <c r="BV53" i="72"/>
  <c r="BU53" i="72"/>
  <c r="BT53" i="72"/>
  <c r="BS53" i="72"/>
  <c r="BR53" i="72"/>
  <c r="BQ53" i="72"/>
  <c r="BP53" i="72"/>
  <c r="BO53" i="72"/>
  <c r="BN53" i="72"/>
  <c r="BM53" i="72"/>
  <c r="BL53" i="72"/>
  <c r="BK53" i="72"/>
  <c r="BJ53" i="72"/>
  <c r="BI53" i="72"/>
  <c r="BH53" i="72"/>
  <c r="BH104" i="72" s="1"/>
  <c r="BG53" i="72"/>
  <c r="BG121" i="72" s="1"/>
  <c r="BF53" i="72"/>
  <c r="BE53" i="72"/>
  <c r="BD53" i="72"/>
  <c r="BD83" i="72" s="1"/>
  <c r="BD87" i="72" s="1"/>
  <c r="BD89" i="72" s="1"/>
  <c r="BC53" i="72"/>
  <c r="BC83" i="72" s="1"/>
  <c r="BC87" i="72" s="1"/>
  <c r="BC89" i="72" s="1"/>
  <c r="BB53" i="72"/>
  <c r="BB83" i="72" s="1"/>
  <c r="BA53" i="72"/>
  <c r="AZ53" i="72"/>
  <c r="AY53" i="72"/>
  <c r="AX53" i="72"/>
  <c r="AW53" i="72"/>
  <c r="AV53" i="72"/>
  <c r="AV104" i="72" s="1"/>
  <c r="AU53" i="72"/>
  <c r="AU83" i="72" s="1"/>
  <c r="AU54" i="72" s="1"/>
  <c r="AT53" i="72"/>
  <c r="AS53" i="72"/>
  <c r="AS130" i="72" s="1"/>
  <c r="AR53" i="72"/>
  <c r="AQ53" i="72"/>
  <c r="AP53" i="72"/>
  <c r="AP104" i="72" s="1"/>
  <c r="AO53" i="72"/>
  <c r="AN53" i="72"/>
  <c r="AM53" i="72"/>
  <c r="AL53" i="72"/>
  <c r="AK53" i="72"/>
  <c r="AJ53" i="72"/>
  <c r="AI53" i="72"/>
  <c r="AH53" i="72"/>
  <c r="AG53" i="72"/>
  <c r="AG130" i="72" s="1"/>
  <c r="AF53" i="72"/>
  <c r="AF130" i="72" s="1"/>
  <c r="AE53" i="72"/>
  <c r="AD53" i="72"/>
  <c r="AC53" i="72"/>
  <c r="AC83" i="72" s="1"/>
  <c r="AC87" i="72" s="1"/>
  <c r="AC89" i="72" s="1"/>
  <c r="AB53" i="72"/>
  <c r="AB83" i="72" s="1"/>
  <c r="AB54" i="72" s="1"/>
  <c r="AA53" i="72"/>
  <c r="Z53" i="72"/>
  <c r="Y53" i="72"/>
  <c r="X53" i="72"/>
  <c r="W53" i="72"/>
  <c r="V53" i="72"/>
  <c r="U53" i="72"/>
  <c r="T53" i="72"/>
  <c r="S53" i="72"/>
  <c r="R53" i="72"/>
  <c r="Q53" i="72"/>
  <c r="P53" i="72"/>
  <c r="O53" i="72"/>
  <c r="N53" i="72"/>
  <c r="M53" i="72"/>
  <c r="L53" i="72"/>
  <c r="K53" i="72"/>
  <c r="J53" i="72"/>
  <c r="I53" i="72"/>
  <c r="H53" i="72"/>
  <c r="CJ44" i="72"/>
  <c r="CI44" i="72"/>
  <c r="CH44" i="72"/>
  <c r="CG44" i="72"/>
  <c r="CF44" i="72"/>
  <c r="CE44" i="72"/>
  <c r="CD44" i="72"/>
  <c r="CC44" i="72"/>
  <c r="CB44" i="72"/>
  <c r="CA44" i="72"/>
  <c r="BZ44" i="72"/>
  <c r="BY44" i="72"/>
  <c r="BX44" i="72"/>
  <c r="BW44" i="72"/>
  <c r="BV44" i="72"/>
  <c r="BU44" i="72"/>
  <c r="BT44" i="72"/>
  <c r="BS44" i="72"/>
  <c r="BR44" i="72"/>
  <c r="BQ44" i="72"/>
  <c r="BP44" i="72"/>
  <c r="BO44" i="72"/>
  <c r="BN44" i="72"/>
  <c r="BM44" i="72"/>
  <c r="BL44" i="72"/>
  <c r="BK44" i="72"/>
  <c r="BJ44" i="72"/>
  <c r="BI44" i="72"/>
  <c r="BH44" i="72"/>
  <c r="BG44" i="72"/>
  <c r="BF44" i="72"/>
  <c r="BE44" i="72"/>
  <c r="BD44" i="72"/>
  <c r="BC44" i="72"/>
  <c r="BB44" i="72"/>
  <c r="BA44" i="72"/>
  <c r="AZ44" i="72"/>
  <c r="AY44" i="72"/>
  <c r="AX44" i="72"/>
  <c r="AW44" i="72"/>
  <c r="AV44" i="72"/>
  <c r="AU44" i="72"/>
  <c r="AT44" i="72"/>
  <c r="AS44" i="72"/>
  <c r="AR44" i="72"/>
  <c r="AQ44" i="72"/>
  <c r="AP44" i="72"/>
  <c r="AO44" i="72"/>
  <c r="AN44" i="72"/>
  <c r="AM44" i="72"/>
  <c r="AL44" i="72"/>
  <c r="AK44" i="72"/>
  <c r="AJ44" i="72"/>
  <c r="AI44" i="72"/>
  <c r="AH44" i="72"/>
  <c r="AG44" i="72"/>
  <c r="AF44" i="72"/>
  <c r="AE44" i="72"/>
  <c r="AD44" i="72"/>
  <c r="AC44" i="72"/>
  <c r="AB44" i="72"/>
  <c r="AA44" i="72"/>
  <c r="Z44" i="72"/>
  <c r="Y44" i="72"/>
  <c r="X44" i="72"/>
  <c r="W44" i="72"/>
  <c r="V44" i="72"/>
  <c r="U44" i="72"/>
  <c r="T44" i="72"/>
  <c r="S44" i="72"/>
  <c r="R44" i="72"/>
  <c r="Q44" i="72"/>
  <c r="P44" i="72"/>
  <c r="O44" i="72"/>
  <c r="N44" i="72"/>
  <c r="M44" i="72"/>
  <c r="L44" i="72"/>
  <c r="K44" i="72"/>
  <c r="J44" i="72"/>
  <c r="I44" i="72"/>
  <c r="H44" i="72"/>
  <c r="CJ43" i="72"/>
  <c r="CI43" i="72"/>
  <c r="CH43" i="72"/>
  <c r="CG43" i="72"/>
  <c r="CF43" i="72"/>
  <c r="CE43" i="72"/>
  <c r="CD43" i="72"/>
  <c r="CC43" i="72"/>
  <c r="CB43" i="72"/>
  <c r="CA43" i="72"/>
  <c r="BZ43" i="72"/>
  <c r="BY43" i="72"/>
  <c r="BX43" i="72"/>
  <c r="BW43" i="72"/>
  <c r="BV43" i="72"/>
  <c r="BU43" i="72"/>
  <c r="BT43" i="72"/>
  <c r="BS43" i="72"/>
  <c r="BR43" i="72"/>
  <c r="BQ43" i="72"/>
  <c r="BP43" i="72"/>
  <c r="BO43" i="72"/>
  <c r="BN43" i="72"/>
  <c r="BM43" i="72"/>
  <c r="BL43" i="72"/>
  <c r="BK43" i="72"/>
  <c r="BJ43" i="72"/>
  <c r="BI43" i="72"/>
  <c r="BH43" i="72"/>
  <c r="BG43" i="72"/>
  <c r="BF43" i="72"/>
  <c r="BE43" i="72"/>
  <c r="BD43" i="72"/>
  <c r="BC43" i="72"/>
  <c r="BB43" i="72"/>
  <c r="BA43" i="72"/>
  <c r="AZ43" i="72"/>
  <c r="AY43" i="72"/>
  <c r="AX43" i="72"/>
  <c r="AW43" i="72"/>
  <c r="AV43" i="72"/>
  <c r="AU43" i="72"/>
  <c r="AT43" i="72"/>
  <c r="AS43" i="72"/>
  <c r="AR43" i="72"/>
  <c r="AQ43" i="72"/>
  <c r="AP43" i="72"/>
  <c r="AO43" i="72"/>
  <c r="AN43" i="72"/>
  <c r="AM43" i="72"/>
  <c r="AL43" i="72"/>
  <c r="AK43" i="72"/>
  <c r="AJ43" i="72"/>
  <c r="AI43" i="72"/>
  <c r="AH43" i="72"/>
  <c r="AG43" i="72"/>
  <c r="AF43" i="72"/>
  <c r="AE43" i="72"/>
  <c r="AD43" i="72"/>
  <c r="AC43" i="72"/>
  <c r="AB43" i="72"/>
  <c r="AA43" i="72"/>
  <c r="Z43" i="72"/>
  <c r="Y43" i="72"/>
  <c r="X43" i="72"/>
  <c r="W43" i="72"/>
  <c r="V43" i="72"/>
  <c r="U43" i="72"/>
  <c r="T43" i="72"/>
  <c r="S43" i="72"/>
  <c r="R43" i="72"/>
  <c r="Q43" i="72"/>
  <c r="P43" i="72"/>
  <c r="O43" i="72"/>
  <c r="N43" i="72"/>
  <c r="M43" i="72"/>
  <c r="L43" i="72"/>
  <c r="K43" i="72"/>
  <c r="J43" i="72"/>
  <c r="I43" i="72"/>
  <c r="H43" i="72"/>
  <c r="CJ42" i="72"/>
  <c r="CI42" i="72"/>
  <c r="CH42" i="72"/>
  <c r="CG42" i="72"/>
  <c r="CF42" i="72"/>
  <c r="CE42" i="72"/>
  <c r="CD42" i="72"/>
  <c r="CC42" i="72"/>
  <c r="CB42" i="72"/>
  <c r="CA42" i="72"/>
  <c r="BZ42" i="72"/>
  <c r="BY42" i="72"/>
  <c r="BX42" i="72"/>
  <c r="BW42" i="72"/>
  <c r="BV42" i="72"/>
  <c r="BU42" i="72"/>
  <c r="BT42" i="72"/>
  <c r="BS42" i="72"/>
  <c r="BR42" i="72"/>
  <c r="BQ42" i="72"/>
  <c r="BP42" i="72"/>
  <c r="BO42" i="72"/>
  <c r="BN42" i="72"/>
  <c r="BM42" i="72"/>
  <c r="BL42" i="72"/>
  <c r="BK42" i="72"/>
  <c r="BJ42" i="72"/>
  <c r="BI42" i="72"/>
  <c r="BH42" i="72"/>
  <c r="BG42" i="72"/>
  <c r="BF42" i="72"/>
  <c r="BE42" i="72"/>
  <c r="BD42" i="72"/>
  <c r="BC42" i="72"/>
  <c r="BB42" i="72"/>
  <c r="BA42" i="72"/>
  <c r="AZ42" i="72"/>
  <c r="AY42" i="72"/>
  <c r="AX42" i="72"/>
  <c r="AW42" i="72"/>
  <c r="AV42" i="72"/>
  <c r="AU42" i="72"/>
  <c r="AT42" i="72"/>
  <c r="AS42" i="72"/>
  <c r="AR42" i="72"/>
  <c r="AQ42" i="72"/>
  <c r="AP42" i="72"/>
  <c r="AO42" i="72"/>
  <c r="AN42" i="72"/>
  <c r="AM42" i="72"/>
  <c r="AL42" i="72"/>
  <c r="AK42" i="72"/>
  <c r="AJ42" i="72"/>
  <c r="AI42" i="72"/>
  <c r="AH42" i="72"/>
  <c r="AG42" i="72"/>
  <c r="AF42" i="72"/>
  <c r="AE42" i="72"/>
  <c r="AD42" i="72"/>
  <c r="AC42" i="72"/>
  <c r="AB42" i="72"/>
  <c r="AA42" i="72"/>
  <c r="Z42" i="72"/>
  <c r="Y42" i="72"/>
  <c r="X42" i="72"/>
  <c r="W42" i="72"/>
  <c r="V42" i="72"/>
  <c r="U42" i="72"/>
  <c r="T42" i="72"/>
  <c r="S42" i="72"/>
  <c r="R42" i="72"/>
  <c r="Q42" i="72"/>
  <c r="P42" i="72"/>
  <c r="O42" i="72"/>
  <c r="N42" i="72"/>
  <c r="M42" i="72"/>
  <c r="L42" i="72"/>
  <c r="K42" i="72"/>
  <c r="J42" i="72"/>
  <c r="I42" i="72"/>
  <c r="H42" i="72"/>
  <c r="CJ143" i="71"/>
  <c r="CF143" i="71"/>
  <c r="CE143" i="71"/>
  <c r="CC143" i="71"/>
  <c r="BY143" i="71"/>
  <c r="BX143" i="71"/>
  <c r="BU143" i="71"/>
  <c r="BT143" i="71"/>
  <c r="BS143" i="71"/>
  <c r="BQ143" i="71"/>
  <c r="BM143" i="71"/>
  <c r="BL143" i="71"/>
  <c r="BG143" i="71"/>
  <c r="BE143" i="71"/>
  <c r="BB143" i="71"/>
  <c r="BA143" i="71"/>
  <c r="AZ143" i="71"/>
  <c r="AU143" i="71"/>
  <c r="AS143" i="71"/>
  <c r="AO143" i="71"/>
  <c r="AN143" i="71"/>
  <c r="AK143" i="71"/>
  <c r="AJ143" i="71"/>
  <c r="AG143" i="71"/>
  <c r="AC143" i="71"/>
  <c r="AB143" i="71"/>
  <c r="X143" i="71"/>
  <c r="W143" i="71"/>
  <c r="Q143" i="71"/>
  <c r="P143" i="71"/>
  <c r="O143" i="71"/>
  <c r="L143" i="71"/>
  <c r="K143" i="71"/>
  <c r="I143" i="71"/>
  <c r="CJ142" i="71"/>
  <c r="CI142" i="71"/>
  <c r="CH142" i="71"/>
  <c r="CG142" i="71"/>
  <c r="CF142" i="71"/>
  <c r="CE142" i="71"/>
  <c r="CD142" i="71"/>
  <c r="CC142" i="71"/>
  <c r="CB142" i="71"/>
  <c r="CA142" i="71"/>
  <c r="BZ142" i="71"/>
  <c r="BY142" i="71"/>
  <c r="BX142" i="71"/>
  <c r="BW142" i="71"/>
  <c r="BV142" i="71"/>
  <c r="BU142" i="71"/>
  <c r="BT142" i="71"/>
  <c r="BS142" i="71"/>
  <c r="BR142" i="71"/>
  <c r="BQ142" i="71"/>
  <c r="BP142" i="71"/>
  <c r="BO142" i="71"/>
  <c r="BN142" i="71"/>
  <c r="BM142" i="71"/>
  <c r="BL142" i="71"/>
  <c r="BK142" i="71"/>
  <c r="BJ142" i="71"/>
  <c r="BI142" i="71"/>
  <c r="BH142" i="71"/>
  <c r="BG142" i="71"/>
  <c r="BF142" i="71"/>
  <c r="BE142" i="71"/>
  <c r="BD142" i="71"/>
  <c r="BC142" i="71"/>
  <c r="BB142" i="71"/>
  <c r="BA142" i="71"/>
  <c r="AZ142" i="71"/>
  <c r="AY142" i="71"/>
  <c r="AX142" i="71"/>
  <c r="AW142" i="71"/>
  <c r="AV142" i="71"/>
  <c r="AU142" i="71"/>
  <c r="AT142" i="71"/>
  <c r="AS142" i="71"/>
  <c r="AR142" i="71"/>
  <c r="AQ142" i="71"/>
  <c r="AP142" i="71"/>
  <c r="AO142" i="71"/>
  <c r="AN142" i="71"/>
  <c r="AM142" i="71"/>
  <c r="AL142" i="71"/>
  <c r="AK142" i="71"/>
  <c r="AJ142" i="71"/>
  <c r="AI142" i="71"/>
  <c r="AH142" i="71"/>
  <c r="AG142" i="71"/>
  <c r="AF142" i="71"/>
  <c r="AE142" i="71"/>
  <c r="AD142" i="71"/>
  <c r="AC142" i="71"/>
  <c r="AB142" i="71"/>
  <c r="AA142" i="71"/>
  <c r="Z142" i="71"/>
  <c r="Y142" i="71"/>
  <c r="X142" i="71"/>
  <c r="W142" i="71"/>
  <c r="V142" i="71"/>
  <c r="U142" i="71"/>
  <c r="T142" i="71"/>
  <c r="S142" i="71"/>
  <c r="R142" i="71"/>
  <c r="Q142" i="71"/>
  <c r="P142" i="71"/>
  <c r="O142" i="71"/>
  <c r="N142" i="71"/>
  <c r="M142" i="71"/>
  <c r="L142" i="71"/>
  <c r="K142" i="71"/>
  <c r="J142" i="71"/>
  <c r="I142" i="71"/>
  <c r="H142" i="71"/>
  <c r="CJ141" i="71"/>
  <c r="CI141" i="71"/>
  <c r="CH141" i="71"/>
  <c r="CG141" i="71"/>
  <c r="CF141" i="71"/>
  <c r="CE141" i="71"/>
  <c r="CD141" i="71"/>
  <c r="CC141" i="71"/>
  <c r="CB141" i="71"/>
  <c r="CA141" i="71"/>
  <c r="BZ141" i="71"/>
  <c r="BY141" i="71"/>
  <c r="BX141" i="71"/>
  <c r="BW141" i="71"/>
  <c r="BV141" i="71"/>
  <c r="BU141" i="71"/>
  <c r="BT141" i="71"/>
  <c r="BS141" i="71"/>
  <c r="BR141" i="71"/>
  <c r="BQ141" i="71"/>
  <c r="BP141" i="71"/>
  <c r="BO141" i="71"/>
  <c r="BN141" i="71"/>
  <c r="BM141" i="71"/>
  <c r="BL141" i="71"/>
  <c r="BK141" i="71"/>
  <c r="BJ141" i="71"/>
  <c r="BI141" i="71"/>
  <c r="BH141" i="71"/>
  <c r="BG141" i="71"/>
  <c r="BF141" i="71"/>
  <c r="BE141" i="71"/>
  <c r="BD141" i="71"/>
  <c r="BC141" i="71"/>
  <c r="BB141" i="71"/>
  <c r="BA141" i="71"/>
  <c r="AZ141" i="71"/>
  <c r="AY141" i="71"/>
  <c r="AX141" i="71"/>
  <c r="AW141" i="71"/>
  <c r="AV141" i="71"/>
  <c r="AU141" i="71"/>
  <c r="AT141" i="71"/>
  <c r="AS141" i="71"/>
  <c r="AR141" i="71"/>
  <c r="AQ141" i="71"/>
  <c r="AP141" i="71"/>
  <c r="AO141" i="71"/>
  <c r="AN141" i="71"/>
  <c r="AM141" i="71"/>
  <c r="AL141" i="71"/>
  <c r="AK141" i="71"/>
  <c r="AJ141" i="71"/>
  <c r="AI141" i="71"/>
  <c r="AH141" i="71"/>
  <c r="AG141" i="71"/>
  <c r="AF141" i="71"/>
  <c r="AE141" i="71"/>
  <c r="AD141" i="71"/>
  <c r="AC141" i="71"/>
  <c r="AB141" i="71"/>
  <c r="AA141" i="71"/>
  <c r="Z141" i="71"/>
  <c r="Y141" i="71"/>
  <c r="X141" i="71"/>
  <c r="W141" i="71"/>
  <c r="V141" i="71"/>
  <c r="U141" i="71"/>
  <c r="T141" i="71"/>
  <c r="S141" i="71"/>
  <c r="R141" i="71"/>
  <c r="Q141" i="71"/>
  <c r="P141" i="71"/>
  <c r="O141" i="71"/>
  <c r="N141" i="71"/>
  <c r="M141" i="71"/>
  <c r="L141" i="71"/>
  <c r="K141" i="71"/>
  <c r="J141" i="71"/>
  <c r="I141" i="71"/>
  <c r="H141" i="71"/>
  <c r="CC138" i="71"/>
  <c r="BV138" i="71"/>
  <c r="BQ138" i="71"/>
  <c r="BO138" i="71"/>
  <c r="BE138" i="71"/>
  <c r="BC138" i="71"/>
  <c r="AS138" i="71"/>
  <c r="AQ138" i="71"/>
  <c r="AG138" i="71"/>
  <c r="AE138" i="71"/>
  <c r="S138" i="71"/>
  <c r="O138" i="71"/>
  <c r="N138" i="71"/>
  <c r="I138" i="71"/>
  <c r="CJ137" i="71"/>
  <c r="CI137" i="71"/>
  <c r="CH137" i="71"/>
  <c r="CG137" i="71"/>
  <c r="CF137" i="71"/>
  <c r="CE137" i="71"/>
  <c r="CD137" i="71"/>
  <c r="CC137" i="71"/>
  <c r="CB137" i="71"/>
  <c r="CA137" i="71"/>
  <c r="BZ137" i="71"/>
  <c r="BY137" i="71"/>
  <c r="BX137" i="71"/>
  <c r="BW137" i="71"/>
  <c r="BV137" i="71"/>
  <c r="BU137" i="71"/>
  <c r="BT137" i="71"/>
  <c r="BS137" i="71"/>
  <c r="BR137" i="71"/>
  <c r="BQ137" i="71"/>
  <c r="BP137" i="71"/>
  <c r="BO137" i="71"/>
  <c r="BN137" i="71"/>
  <c r="BM137" i="71"/>
  <c r="BL137" i="71"/>
  <c r="BK137" i="71"/>
  <c r="BJ137" i="71"/>
  <c r="BI137" i="71"/>
  <c r="BH137" i="71"/>
  <c r="BG137" i="71"/>
  <c r="BF137" i="71"/>
  <c r="BE137" i="71"/>
  <c r="BD137" i="71"/>
  <c r="BC137" i="71"/>
  <c r="BB137" i="71"/>
  <c r="BA137" i="71"/>
  <c r="AZ137" i="71"/>
  <c r="AY137" i="71"/>
  <c r="AX137" i="71"/>
  <c r="AW137" i="71"/>
  <c r="AV137" i="71"/>
  <c r="AU137" i="71"/>
  <c r="AT137" i="71"/>
  <c r="AS137" i="71"/>
  <c r="AR137" i="71"/>
  <c r="AQ137" i="71"/>
  <c r="AP137" i="71"/>
  <c r="AO137" i="71"/>
  <c r="AN137" i="71"/>
  <c r="AM137" i="71"/>
  <c r="AL137" i="71"/>
  <c r="AK137" i="71"/>
  <c r="AJ137" i="71"/>
  <c r="AI137" i="71"/>
  <c r="AH137" i="71"/>
  <c r="AG137" i="71"/>
  <c r="AF137" i="71"/>
  <c r="AE137" i="71"/>
  <c r="AD137" i="71"/>
  <c r="AC137" i="71"/>
  <c r="AB137" i="71"/>
  <c r="AA137" i="71"/>
  <c r="Z137" i="71"/>
  <c r="Y137" i="71"/>
  <c r="X137" i="71"/>
  <c r="W137" i="71"/>
  <c r="V137" i="71"/>
  <c r="U137" i="71"/>
  <c r="T137" i="71"/>
  <c r="S137" i="71"/>
  <c r="R137" i="71"/>
  <c r="Q137" i="71"/>
  <c r="P137" i="71"/>
  <c r="O137" i="71"/>
  <c r="N137" i="71"/>
  <c r="M137" i="71"/>
  <c r="L137" i="71"/>
  <c r="K137" i="71"/>
  <c r="J137" i="71"/>
  <c r="I137" i="71"/>
  <c r="H137" i="71"/>
  <c r="CJ136" i="71"/>
  <c r="CI136" i="71"/>
  <c r="CH136" i="71"/>
  <c r="CG136" i="71"/>
  <c r="CF136" i="71"/>
  <c r="CE136" i="71"/>
  <c r="CD136" i="71"/>
  <c r="CC136" i="71"/>
  <c r="CB136" i="71"/>
  <c r="CA136" i="71"/>
  <c r="BZ136" i="71"/>
  <c r="BY136" i="71"/>
  <c r="BX136" i="71"/>
  <c r="BW136" i="71"/>
  <c r="BV136" i="71"/>
  <c r="BU136" i="71"/>
  <c r="BT136" i="71"/>
  <c r="BS136" i="71"/>
  <c r="BR136" i="71"/>
  <c r="BQ136" i="71"/>
  <c r="BP136" i="71"/>
  <c r="BO136" i="71"/>
  <c r="BN136" i="71"/>
  <c r="BM136" i="71"/>
  <c r="BL136" i="71"/>
  <c r="BK136" i="71"/>
  <c r="BJ136" i="71"/>
  <c r="BI136" i="71"/>
  <c r="BH136" i="71"/>
  <c r="BG136" i="71"/>
  <c r="BF136" i="71"/>
  <c r="BE136" i="71"/>
  <c r="BD136" i="71"/>
  <c r="BC136" i="71"/>
  <c r="BB136" i="71"/>
  <c r="BA136" i="71"/>
  <c r="AZ136" i="71"/>
  <c r="AY136" i="71"/>
  <c r="AX136" i="71"/>
  <c r="AW136" i="71"/>
  <c r="AV136" i="71"/>
  <c r="AU136" i="71"/>
  <c r="AT136" i="71"/>
  <c r="AS136" i="71"/>
  <c r="AR136" i="71"/>
  <c r="AQ136" i="71"/>
  <c r="AP136" i="71"/>
  <c r="AO136" i="71"/>
  <c r="AN136" i="71"/>
  <c r="AM136" i="71"/>
  <c r="AL136" i="71"/>
  <c r="AK136" i="71"/>
  <c r="AJ136" i="71"/>
  <c r="AI136" i="71"/>
  <c r="AH136" i="71"/>
  <c r="AG136" i="71"/>
  <c r="AF136" i="71"/>
  <c r="AE136" i="71"/>
  <c r="AD136" i="71"/>
  <c r="AC136" i="71"/>
  <c r="AB136" i="71"/>
  <c r="AA136" i="71"/>
  <c r="Z136" i="71"/>
  <c r="Y136" i="71"/>
  <c r="X136" i="71"/>
  <c r="W136" i="71"/>
  <c r="V136" i="71"/>
  <c r="U136" i="71"/>
  <c r="T136" i="71"/>
  <c r="S136" i="71"/>
  <c r="R136" i="71"/>
  <c r="Q136" i="71"/>
  <c r="P136" i="71"/>
  <c r="O136" i="71"/>
  <c r="N136" i="71"/>
  <c r="M136" i="71"/>
  <c r="L136" i="71"/>
  <c r="K136" i="71"/>
  <c r="J136" i="71"/>
  <c r="I136" i="71"/>
  <c r="H136" i="71"/>
  <c r="CI132" i="71"/>
  <c r="CG132" i="71"/>
  <c r="CF132" i="71"/>
  <c r="CB132" i="71"/>
  <c r="CA132" i="71"/>
  <c r="BX132" i="71"/>
  <c r="BU132" i="71"/>
  <c r="BT132" i="71"/>
  <c r="BP132" i="71"/>
  <c r="BO132" i="71"/>
  <c r="BK132" i="71"/>
  <c r="BD132" i="71"/>
  <c r="BC132" i="71"/>
  <c r="BB132" i="71"/>
  <c r="AY132" i="71"/>
  <c r="AW132" i="71"/>
  <c r="AV132" i="71"/>
  <c r="AR132" i="71"/>
  <c r="AQ132" i="71"/>
  <c r="AN132" i="71"/>
  <c r="AM132" i="71"/>
  <c r="AK132" i="71"/>
  <c r="AJ132" i="71"/>
  <c r="AF132" i="71"/>
  <c r="AE132" i="71"/>
  <c r="AA132" i="71"/>
  <c r="Y132" i="71"/>
  <c r="X132" i="71"/>
  <c r="U132" i="71"/>
  <c r="T132" i="71"/>
  <c r="S132" i="71"/>
  <c r="O132" i="71"/>
  <c r="M132" i="71"/>
  <c r="L132" i="71"/>
  <c r="H132" i="71"/>
  <c r="CI131" i="71"/>
  <c r="CG131" i="71"/>
  <c r="CD131" i="71"/>
  <c r="BW131" i="71"/>
  <c r="BK131" i="71"/>
  <c r="AT131" i="71"/>
  <c r="AA131" i="71"/>
  <c r="O131" i="71"/>
  <c r="CH130" i="71"/>
  <c r="AY130" i="71"/>
  <c r="AX130" i="71"/>
  <c r="AL130" i="71"/>
  <c r="N130" i="71"/>
  <c r="CJ129" i="71"/>
  <c r="CI129" i="71"/>
  <c r="CH129" i="71"/>
  <c r="CG129" i="71"/>
  <c r="CF129" i="71"/>
  <c r="CE129" i="71"/>
  <c r="CD129" i="71"/>
  <c r="CC129" i="71"/>
  <c r="CB129" i="71"/>
  <c r="CA129" i="71"/>
  <c r="BZ129" i="71"/>
  <c r="BY129" i="71"/>
  <c r="BX129" i="71"/>
  <c r="BW129" i="71"/>
  <c r="BV129" i="71"/>
  <c r="BU129" i="71"/>
  <c r="BT129" i="71"/>
  <c r="BS129" i="71"/>
  <c r="BR129" i="71"/>
  <c r="BQ129" i="71"/>
  <c r="BP129" i="71"/>
  <c r="BO129" i="71"/>
  <c r="BN129" i="71"/>
  <c r="BM129" i="71"/>
  <c r="BL129" i="71"/>
  <c r="BK129" i="71"/>
  <c r="BJ129" i="71"/>
  <c r="BI129" i="71"/>
  <c r="BH129" i="71"/>
  <c r="BG129" i="71"/>
  <c r="BF129" i="71"/>
  <c r="BE129" i="71"/>
  <c r="BD129" i="71"/>
  <c r="BC129" i="71"/>
  <c r="BB129" i="71"/>
  <c r="BA129" i="71"/>
  <c r="AZ129" i="71"/>
  <c r="AY129" i="71"/>
  <c r="AX129" i="71"/>
  <c r="AW129" i="71"/>
  <c r="AV129" i="71"/>
  <c r="AU129" i="71"/>
  <c r="AT129" i="71"/>
  <c r="AS129" i="71"/>
  <c r="AR129" i="71"/>
  <c r="AQ129" i="71"/>
  <c r="AP129" i="71"/>
  <c r="AO129" i="71"/>
  <c r="AN129" i="71"/>
  <c r="AM129" i="71"/>
  <c r="AL129" i="71"/>
  <c r="AK129" i="71"/>
  <c r="AJ129" i="71"/>
  <c r="AI129" i="71"/>
  <c r="AH129" i="71"/>
  <c r="AG129" i="71"/>
  <c r="AF129" i="71"/>
  <c r="AE129" i="71"/>
  <c r="AD129" i="71"/>
  <c r="AC129" i="71"/>
  <c r="AB129" i="71"/>
  <c r="AA129" i="71"/>
  <c r="Z129" i="71"/>
  <c r="Y129" i="71"/>
  <c r="X129" i="71"/>
  <c r="W129" i="71"/>
  <c r="V129" i="71"/>
  <c r="U129" i="71"/>
  <c r="T129" i="71"/>
  <c r="S129" i="71"/>
  <c r="R129" i="71"/>
  <c r="Q129" i="71"/>
  <c r="P129" i="71"/>
  <c r="O129" i="71"/>
  <c r="N129" i="71"/>
  <c r="M129" i="71"/>
  <c r="L129" i="71"/>
  <c r="K129" i="71"/>
  <c r="J129" i="71"/>
  <c r="I129" i="71"/>
  <c r="H129" i="71"/>
  <c r="I128" i="71"/>
  <c r="H128" i="71"/>
  <c r="I127" i="71"/>
  <c r="H127" i="71"/>
  <c r="CC123" i="71"/>
  <c r="CA123" i="71"/>
  <c r="BW123" i="71"/>
  <c r="BL123" i="71"/>
  <c r="BK123" i="71"/>
  <c r="BC123" i="71"/>
  <c r="AY123" i="71"/>
  <c r="AM123" i="71"/>
  <c r="AD123" i="71"/>
  <c r="AA123" i="71"/>
  <c r="S123" i="71"/>
  <c r="CJ122" i="71"/>
  <c r="CI122" i="71"/>
  <c r="BW122" i="71"/>
  <c r="BO122" i="71"/>
  <c r="BC122" i="71"/>
  <c r="BA122" i="71"/>
  <c r="AQ122" i="71"/>
  <c r="AM122" i="71"/>
  <c r="AE122" i="71"/>
  <c r="AA122" i="71"/>
  <c r="O122" i="71"/>
  <c r="M122" i="71"/>
  <c r="L122" i="71"/>
  <c r="BJ121" i="71"/>
  <c r="AX121" i="71"/>
  <c r="Z121" i="71"/>
  <c r="CJ120" i="71"/>
  <c r="CI120" i="71"/>
  <c r="CH120" i="71"/>
  <c r="CH124" i="71" s="1"/>
  <c r="CG120" i="71"/>
  <c r="CF120" i="71"/>
  <c r="CE120" i="71"/>
  <c r="CD120" i="71"/>
  <c r="CC120" i="71"/>
  <c r="CB120" i="71"/>
  <c r="CA120" i="71"/>
  <c r="BZ120" i="71"/>
  <c r="BY120" i="71"/>
  <c r="BX120" i="71"/>
  <c r="BW120" i="71"/>
  <c r="BV120" i="71"/>
  <c r="BU120" i="71"/>
  <c r="BT120" i="71"/>
  <c r="BS120" i="71"/>
  <c r="BR120" i="71"/>
  <c r="BQ120" i="71"/>
  <c r="BP120" i="71"/>
  <c r="BO120" i="71"/>
  <c r="BN120" i="71"/>
  <c r="BM120" i="71"/>
  <c r="BL120" i="71"/>
  <c r="BK120" i="71"/>
  <c r="BJ120" i="71"/>
  <c r="BI120" i="71"/>
  <c r="BH120" i="71"/>
  <c r="BG120" i="71"/>
  <c r="BF120" i="71"/>
  <c r="BE120" i="71"/>
  <c r="BD120" i="71"/>
  <c r="BC120" i="71"/>
  <c r="BB120" i="71"/>
  <c r="BA120" i="71"/>
  <c r="AZ120" i="71"/>
  <c r="AY120" i="71"/>
  <c r="AX120" i="71"/>
  <c r="AX124" i="71" s="1"/>
  <c r="AW120" i="71"/>
  <c r="AV120" i="71"/>
  <c r="AU120" i="71"/>
  <c r="AT120" i="71"/>
  <c r="AS120" i="71"/>
  <c r="AR120" i="71"/>
  <c r="AQ120" i="71"/>
  <c r="AP120" i="71"/>
  <c r="AO120" i="71"/>
  <c r="AN120" i="71"/>
  <c r="AM120" i="71"/>
  <c r="AL120" i="71"/>
  <c r="AK120" i="71"/>
  <c r="AJ120" i="71"/>
  <c r="AI120" i="71"/>
  <c r="AH120" i="71"/>
  <c r="AG120" i="71"/>
  <c r="AF120" i="71"/>
  <c r="AE120" i="71"/>
  <c r="AD120" i="71"/>
  <c r="AC120" i="71"/>
  <c r="AB120" i="71"/>
  <c r="AA120" i="71"/>
  <c r="Z120" i="71"/>
  <c r="Z124" i="71" s="1"/>
  <c r="Y120" i="71"/>
  <c r="X120" i="71"/>
  <c r="W120" i="71"/>
  <c r="V120" i="71"/>
  <c r="U120" i="71"/>
  <c r="T120" i="71"/>
  <c r="S120" i="71"/>
  <c r="R120" i="71"/>
  <c r="Q120" i="71"/>
  <c r="P120" i="71"/>
  <c r="O120" i="71"/>
  <c r="N120" i="71"/>
  <c r="N124" i="71" s="1"/>
  <c r="M120" i="71"/>
  <c r="L120" i="71"/>
  <c r="K120" i="71"/>
  <c r="J120" i="71"/>
  <c r="I120" i="71"/>
  <c r="H120" i="71"/>
  <c r="CJ119" i="71"/>
  <c r="CI119" i="71"/>
  <c r="CH119" i="71"/>
  <c r="CG119" i="71"/>
  <c r="CF119" i="71"/>
  <c r="CE119" i="71"/>
  <c r="CD119" i="71"/>
  <c r="CC119" i="71"/>
  <c r="CB119" i="71"/>
  <c r="CA119" i="71"/>
  <c r="BZ119" i="71"/>
  <c r="BY119" i="71"/>
  <c r="BX119" i="71"/>
  <c r="BW119" i="71"/>
  <c r="BV119" i="71"/>
  <c r="BU119" i="71"/>
  <c r="BT119" i="71"/>
  <c r="BS119" i="71"/>
  <c r="BR119" i="71"/>
  <c r="BQ119" i="71"/>
  <c r="BP119" i="71"/>
  <c r="BO119" i="71"/>
  <c r="BN119" i="71"/>
  <c r="BM119" i="71"/>
  <c r="BL119" i="71"/>
  <c r="BK119" i="71"/>
  <c r="BJ119" i="71"/>
  <c r="BI119" i="71"/>
  <c r="BH119" i="71"/>
  <c r="BG119" i="71"/>
  <c r="BF119" i="71"/>
  <c r="BE119" i="71"/>
  <c r="BD119" i="71"/>
  <c r="BC119" i="71"/>
  <c r="BB119" i="71"/>
  <c r="BA119" i="71"/>
  <c r="AZ119" i="71"/>
  <c r="AY119" i="71"/>
  <c r="AX119" i="71"/>
  <c r="AW119" i="71"/>
  <c r="AV119" i="71"/>
  <c r="AU119" i="71"/>
  <c r="AT119" i="71"/>
  <c r="AS119" i="71"/>
  <c r="AR119" i="71"/>
  <c r="AQ119" i="71"/>
  <c r="AP119" i="71"/>
  <c r="AO119" i="71"/>
  <c r="AN119" i="71"/>
  <c r="AM119" i="71"/>
  <c r="AL119" i="71"/>
  <c r="AK119" i="71"/>
  <c r="AJ119" i="71"/>
  <c r="AI119" i="71"/>
  <c r="AH119" i="71"/>
  <c r="AG119" i="71"/>
  <c r="AF119" i="71"/>
  <c r="AE119" i="71"/>
  <c r="AD119" i="71"/>
  <c r="AC119" i="71"/>
  <c r="AB119" i="71"/>
  <c r="AA119" i="71"/>
  <c r="Z119" i="71"/>
  <c r="Y119" i="71"/>
  <c r="X119" i="71"/>
  <c r="W119" i="71"/>
  <c r="V119" i="71"/>
  <c r="U119" i="71"/>
  <c r="T119" i="71"/>
  <c r="S119" i="71"/>
  <c r="R119" i="71"/>
  <c r="Q119" i="71"/>
  <c r="P119" i="71"/>
  <c r="O119" i="71"/>
  <c r="N119" i="71"/>
  <c r="M119" i="71"/>
  <c r="L119" i="71"/>
  <c r="K119" i="71"/>
  <c r="J119" i="71"/>
  <c r="I119" i="71"/>
  <c r="H119" i="71"/>
  <c r="CJ118" i="71"/>
  <c r="CI118" i="71"/>
  <c r="CH118" i="71"/>
  <c r="CG118" i="71"/>
  <c r="CF118" i="71"/>
  <c r="CE118" i="71"/>
  <c r="CD118" i="71"/>
  <c r="CC118" i="71"/>
  <c r="CB118" i="71"/>
  <c r="CA118" i="71"/>
  <c r="BZ118" i="71"/>
  <c r="BY118" i="71"/>
  <c r="BX118" i="71"/>
  <c r="BW118" i="71"/>
  <c r="BV118" i="71"/>
  <c r="BU118" i="71"/>
  <c r="BT118" i="71"/>
  <c r="BS118" i="71"/>
  <c r="BR118" i="71"/>
  <c r="BQ118" i="71"/>
  <c r="BP118" i="71"/>
  <c r="BO118" i="71"/>
  <c r="BN118" i="71"/>
  <c r="BM118" i="71"/>
  <c r="BL118" i="71"/>
  <c r="BK118" i="71"/>
  <c r="BJ118" i="71"/>
  <c r="BI118" i="71"/>
  <c r="BH118" i="71"/>
  <c r="BG118" i="71"/>
  <c r="BF118" i="71"/>
  <c r="BE118" i="71"/>
  <c r="BD118" i="71"/>
  <c r="BC118" i="71"/>
  <c r="BB118" i="71"/>
  <c r="BA118" i="71"/>
  <c r="AZ118" i="71"/>
  <c r="AY118" i="71"/>
  <c r="AX118" i="71"/>
  <c r="AW118" i="71"/>
  <c r="AV118" i="71"/>
  <c r="AU118" i="71"/>
  <c r="AT118" i="71"/>
  <c r="AS118" i="71"/>
  <c r="AR118" i="71"/>
  <c r="AQ118" i="71"/>
  <c r="AP118" i="71"/>
  <c r="AO118" i="71"/>
  <c r="AN118" i="71"/>
  <c r="AM118" i="71"/>
  <c r="AL118" i="71"/>
  <c r="AK118" i="71"/>
  <c r="AJ118" i="71"/>
  <c r="AI118" i="71"/>
  <c r="AH118" i="71"/>
  <c r="AG118" i="71"/>
  <c r="AF118" i="71"/>
  <c r="AE118" i="71"/>
  <c r="AD118" i="71"/>
  <c r="AC118" i="71"/>
  <c r="AB118" i="71"/>
  <c r="AA118" i="71"/>
  <c r="Z118" i="71"/>
  <c r="Y118" i="71"/>
  <c r="X118" i="71"/>
  <c r="W118" i="71"/>
  <c r="V118" i="71"/>
  <c r="U118" i="71"/>
  <c r="T118" i="71"/>
  <c r="S118" i="71"/>
  <c r="R118" i="71"/>
  <c r="Q118" i="71"/>
  <c r="P118" i="71"/>
  <c r="O118" i="71"/>
  <c r="N118" i="71"/>
  <c r="M118" i="71"/>
  <c r="L118" i="71"/>
  <c r="K118" i="71"/>
  <c r="J118" i="71"/>
  <c r="I118" i="71"/>
  <c r="H118" i="71"/>
  <c r="CJ112" i="71"/>
  <c r="CI112" i="71"/>
  <c r="CI143" i="71" s="1"/>
  <c r="CH112" i="71"/>
  <c r="CH143" i="71" s="1"/>
  <c r="CG112" i="71"/>
  <c r="CG143" i="71" s="1"/>
  <c r="CF112" i="71"/>
  <c r="CE112" i="71"/>
  <c r="CD112" i="71"/>
  <c r="CD143" i="71" s="1"/>
  <c r="CC112" i="71"/>
  <c r="CB112" i="71"/>
  <c r="CB143" i="71" s="1"/>
  <c r="CA112" i="71"/>
  <c r="CA143" i="71" s="1"/>
  <c r="BZ112" i="71"/>
  <c r="BZ143" i="71" s="1"/>
  <c r="BY112" i="71"/>
  <c r="BX112" i="71"/>
  <c r="BW112" i="71"/>
  <c r="BW143" i="71" s="1"/>
  <c r="BV112" i="71"/>
  <c r="BV143" i="71" s="1"/>
  <c r="BU112" i="71"/>
  <c r="BT112" i="71"/>
  <c r="BS112" i="71"/>
  <c r="BR112" i="71"/>
  <c r="BR143" i="71" s="1"/>
  <c r="BQ112" i="71"/>
  <c r="BP112" i="71"/>
  <c r="BP143" i="71" s="1"/>
  <c r="BO112" i="71"/>
  <c r="BO143" i="71" s="1"/>
  <c r="BN112" i="71"/>
  <c r="BN143" i="71" s="1"/>
  <c r="BM112" i="71"/>
  <c r="BL112" i="71"/>
  <c r="BK112" i="71"/>
  <c r="BK143" i="71" s="1"/>
  <c r="BJ112" i="71"/>
  <c r="BJ143" i="71" s="1"/>
  <c r="BI112" i="71"/>
  <c r="BI143" i="71" s="1"/>
  <c r="BH112" i="71"/>
  <c r="BH143" i="71" s="1"/>
  <c r="BG112" i="71"/>
  <c r="BF112" i="71"/>
  <c r="BF143" i="71" s="1"/>
  <c r="BE112" i="71"/>
  <c r="BD112" i="71"/>
  <c r="BD143" i="71" s="1"/>
  <c r="BC112" i="71"/>
  <c r="BC143" i="71" s="1"/>
  <c r="BB112" i="71"/>
  <c r="BA112" i="71"/>
  <c r="AZ112" i="71"/>
  <c r="AY112" i="71"/>
  <c r="AY143" i="71" s="1"/>
  <c r="AX112" i="71"/>
  <c r="AX143" i="71" s="1"/>
  <c r="AW112" i="71"/>
  <c r="AW143" i="71" s="1"/>
  <c r="AV112" i="71"/>
  <c r="AV143" i="71" s="1"/>
  <c r="AU112" i="71"/>
  <c r="AT112" i="71"/>
  <c r="AT143" i="71" s="1"/>
  <c r="AS112" i="71"/>
  <c r="AR112" i="71"/>
  <c r="AR143" i="71" s="1"/>
  <c r="AQ112" i="71"/>
  <c r="AQ143" i="71" s="1"/>
  <c r="AP112" i="71"/>
  <c r="AP143" i="71" s="1"/>
  <c r="AO112" i="71"/>
  <c r="AN112" i="71"/>
  <c r="AM112" i="71"/>
  <c r="AM143" i="71" s="1"/>
  <c r="AL112" i="71"/>
  <c r="AL143" i="71" s="1"/>
  <c r="AK112" i="71"/>
  <c r="AJ112" i="71"/>
  <c r="AI112" i="71"/>
  <c r="AI143" i="71" s="1"/>
  <c r="AH112" i="71"/>
  <c r="AH143" i="71" s="1"/>
  <c r="AG112" i="71"/>
  <c r="AF112" i="71"/>
  <c r="AF143" i="71" s="1"/>
  <c r="AE112" i="71"/>
  <c r="AE143" i="71" s="1"/>
  <c r="AD112" i="71"/>
  <c r="AD143" i="71" s="1"/>
  <c r="AC112" i="71"/>
  <c r="AB112" i="71"/>
  <c r="AA112" i="71"/>
  <c r="AA143" i="71" s="1"/>
  <c r="Z112" i="71"/>
  <c r="Z143" i="71" s="1"/>
  <c r="Y112" i="71"/>
  <c r="Y143" i="71" s="1"/>
  <c r="X112" i="71"/>
  <c r="W112" i="71"/>
  <c r="V112" i="71"/>
  <c r="V143" i="71" s="1"/>
  <c r="U112" i="71"/>
  <c r="U143" i="71" s="1"/>
  <c r="T112" i="71"/>
  <c r="T143" i="71" s="1"/>
  <c r="S112" i="71"/>
  <c r="S143" i="71" s="1"/>
  <c r="R112" i="71"/>
  <c r="R143" i="71" s="1"/>
  <c r="Q112" i="71"/>
  <c r="P112" i="71"/>
  <c r="O112" i="71"/>
  <c r="N112" i="71"/>
  <c r="N143" i="71" s="1"/>
  <c r="M112" i="71"/>
  <c r="M143" i="71" s="1"/>
  <c r="L112" i="71"/>
  <c r="K112" i="71"/>
  <c r="J112" i="71"/>
  <c r="J143" i="71" s="1"/>
  <c r="I112" i="71"/>
  <c r="H112" i="71"/>
  <c r="H143" i="71" s="1"/>
  <c r="CJ110" i="71"/>
  <c r="CI110" i="71"/>
  <c r="CH110" i="71"/>
  <c r="CG110" i="71"/>
  <c r="CF110" i="71"/>
  <c r="CE110" i="71"/>
  <c r="CD110" i="71"/>
  <c r="CC110" i="71"/>
  <c r="CB110" i="71"/>
  <c r="CA110" i="71"/>
  <c r="BZ110" i="71"/>
  <c r="BY110" i="71"/>
  <c r="BX110" i="71"/>
  <c r="BW110" i="71"/>
  <c r="BV110" i="71"/>
  <c r="BU110" i="71"/>
  <c r="BT110" i="71"/>
  <c r="BS110" i="71"/>
  <c r="BR110" i="71"/>
  <c r="BQ110" i="71"/>
  <c r="BP110" i="71"/>
  <c r="BO110" i="71"/>
  <c r="BN110" i="71"/>
  <c r="BM110" i="71"/>
  <c r="BL110" i="71"/>
  <c r="BK110" i="71"/>
  <c r="BJ110" i="71"/>
  <c r="BI110" i="71"/>
  <c r="BH110" i="71"/>
  <c r="BG110" i="71"/>
  <c r="BF110" i="71"/>
  <c r="BE110" i="71"/>
  <c r="BD110" i="71"/>
  <c r="BC110" i="71"/>
  <c r="BB110" i="71"/>
  <c r="BA110" i="71"/>
  <c r="AZ110" i="71"/>
  <c r="AY110" i="71"/>
  <c r="AX110" i="71"/>
  <c r="AW110" i="71"/>
  <c r="AV110" i="71"/>
  <c r="AU110" i="71"/>
  <c r="AT110" i="71"/>
  <c r="AS110" i="71"/>
  <c r="AR110" i="71"/>
  <c r="AQ110" i="71"/>
  <c r="AP110" i="71"/>
  <c r="AO110" i="71"/>
  <c r="AN110" i="71"/>
  <c r="AM110" i="71"/>
  <c r="AL110" i="71"/>
  <c r="AK110" i="71"/>
  <c r="AJ110" i="71"/>
  <c r="AI110" i="71"/>
  <c r="AH110" i="71"/>
  <c r="AG110" i="71"/>
  <c r="AF110" i="71"/>
  <c r="AE110" i="71"/>
  <c r="AD110" i="71"/>
  <c r="AC110" i="71"/>
  <c r="AB110" i="71"/>
  <c r="AA110" i="71"/>
  <c r="Z110" i="71"/>
  <c r="Y110" i="71"/>
  <c r="X110" i="71"/>
  <c r="W110" i="71"/>
  <c r="V110" i="71"/>
  <c r="U110" i="71"/>
  <c r="T110" i="71"/>
  <c r="S110" i="71"/>
  <c r="R110" i="71"/>
  <c r="Q110" i="71"/>
  <c r="P110" i="71"/>
  <c r="O110" i="71"/>
  <c r="N110" i="71"/>
  <c r="M110" i="71"/>
  <c r="L110" i="71"/>
  <c r="K110" i="71"/>
  <c r="J110" i="71"/>
  <c r="I110" i="71"/>
  <c r="H110" i="71"/>
  <c r="CJ109" i="71"/>
  <c r="CJ132" i="71" s="1"/>
  <c r="CI109" i="71"/>
  <c r="CH109" i="71"/>
  <c r="CG109" i="71"/>
  <c r="CF109" i="71"/>
  <c r="CE109" i="71"/>
  <c r="CE132" i="71" s="1"/>
  <c r="CD109" i="71"/>
  <c r="CD132" i="71" s="1"/>
  <c r="CC109" i="71"/>
  <c r="CC132" i="71" s="1"/>
  <c r="CB109" i="71"/>
  <c r="CA109" i="71"/>
  <c r="BZ109" i="71"/>
  <c r="BZ132" i="71" s="1"/>
  <c r="BY109" i="71"/>
  <c r="BX109" i="71"/>
  <c r="BW109" i="71"/>
  <c r="BW132" i="71" s="1"/>
  <c r="BV109" i="71"/>
  <c r="BU109" i="71"/>
  <c r="BT109" i="71"/>
  <c r="BS109" i="71"/>
  <c r="BS132" i="71" s="1"/>
  <c r="BR109" i="71"/>
  <c r="BR132" i="71" s="1"/>
  <c r="BQ109" i="71"/>
  <c r="BQ132" i="71" s="1"/>
  <c r="BP109" i="71"/>
  <c r="BO109" i="71"/>
  <c r="BN109" i="71"/>
  <c r="BN132" i="71" s="1"/>
  <c r="BM109" i="71"/>
  <c r="BL109" i="71"/>
  <c r="BK109" i="71"/>
  <c r="BJ109" i="71"/>
  <c r="BI109" i="71"/>
  <c r="BH109" i="71"/>
  <c r="BH132" i="71" s="1"/>
  <c r="BG109" i="71"/>
  <c r="BG132" i="71" s="1"/>
  <c r="BF109" i="71"/>
  <c r="BF132" i="71" s="1"/>
  <c r="BE109" i="71"/>
  <c r="BD109" i="71"/>
  <c r="BC109" i="71"/>
  <c r="BB109" i="71"/>
  <c r="BA109" i="71"/>
  <c r="AZ109" i="71"/>
  <c r="AZ132" i="71" s="1"/>
  <c r="AY109" i="71"/>
  <c r="AX109" i="71"/>
  <c r="AW109" i="71"/>
  <c r="AV109" i="71"/>
  <c r="AU109" i="71"/>
  <c r="AU132" i="71" s="1"/>
  <c r="AT109" i="71"/>
  <c r="AT132" i="71" s="1"/>
  <c r="AS109" i="71"/>
  <c r="AS132" i="71" s="1"/>
  <c r="AR109" i="71"/>
  <c r="AQ109" i="71"/>
  <c r="AP109" i="71"/>
  <c r="AP132" i="71" s="1"/>
  <c r="AO109" i="71"/>
  <c r="AN109" i="71"/>
  <c r="AM109" i="71"/>
  <c r="AL109" i="71"/>
  <c r="AK109" i="71"/>
  <c r="AJ109" i="71"/>
  <c r="AI109" i="71"/>
  <c r="AH109" i="71"/>
  <c r="AH132" i="71" s="1"/>
  <c r="AG109" i="71"/>
  <c r="AG132" i="71" s="1"/>
  <c r="AF109" i="71"/>
  <c r="AE109" i="71"/>
  <c r="AD109" i="71"/>
  <c r="AD132" i="71" s="1"/>
  <c r="AC109" i="71"/>
  <c r="AB109" i="71"/>
  <c r="AA109" i="71"/>
  <c r="Z109" i="71"/>
  <c r="Y109" i="71"/>
  <c r="X109" i="71"/>
  <c r="W109" i="71"/>
  <c r="W132" i="71" s="1"/>
  <c r="V109" i="71"/>
  <c r="V132" i="71" s="1"/>
  <c r="U109" i="71"/>
  <c r="T109" i="71"/>
  <c r="S109" i="71"/>
  <c r="R109" i="71"/>
  <c r="Q109" i="71"/>
  <c r="P109" i="71"/>
  <c r="O109" i="71"/>
  <c r="N109" i="71"/>
  <c r="M109" i="71"/>
  <c r="L109" i="71"/>
  <c r="K109" i="71"/>
  <c r="K132" i="71" s="1"/>
  <c r="J109" i="71"/>
  <c r="J132" i="71" s="1"/>
  <c r="I109" i="71"/>
  <c r="I132" i="71" s="1"/>
  <c r="H109" i="71"/>
  <c r="CJ108" i="71"/>
  <c r="CI108" i="71"/>
  <c r="CH108" i="71"/>
  <c r="CG108" i="71"/>
  <c r="CF108" i="71"/>
  <c r="CE108" i="71"/>
  <c r="CD108" i="71"/>
  <c r="CC108" i="71"/>
  <c r="CB108" i="71"/>
  <c r="CA108" i="71"/>
  <c r="BZ108" i="71"/>
  <c r="BY108" i="71"/>
  <c r="BX108" i="71"/>
  <c r="BW108" i="71"/>
  <c r="BV108" i="71"/>
  <c r="BU108" i="71"/>
  <c r="BT108" i="71"/>
  <c r="BS108" i="71"/>
  <c r="BR108" i="71"/>
  <c r="BQ108" i="71"/>
  <c r="BP108" i="71"/>
  <c r="BO108" i="71"/>
  <c r="BN108" i="71"/>
  <c r="BM108" i="71"/>
  <c r="BL108" i="71"/>
  <c r="BK108" i="71"/>
  <c r="BJ108" i="71"/>
  <c r="BI108" i="71"/>
  <c r="BH108" i="71"/>
  <c r="BG108" i="71"/>
  <c r="BF108" i="71"/>
  <c r="BE108" i="71"/>
  <c r="BD108" i="71"/>
  <c r="BC108" i="71"/>
  <c r="BB108" i="71"/>
  <c r="BA108" i="71"/>
  <c r="AZ108" i="71"/>
  <c r="AY108" i="71"/>
  <c r="AX108" i="71"/>
  <c r="AW108" i="71"/>
  <c r="AV108" i="71"/>
  <c r="AU108" i="71"/>
  <c r="AT108" i="71"/>
  <c r="AS108" i="71"/>
  <c r="AR108" i="71"/>
  <c r="AQ108" i="71"/>
  <c r="AP108" i="71"/>
  <c r="AO108" i="71"/>
  <c r="AN108" i="71"/>
  <c r="AM108" i="71"/>
  <c r="AL108" i="71"/>
  <c r="AK108" i="71"/>
  <c r="AJ108" i="71"/>
  <c r="AI108" i="71"/>
  <c r="AH108" i="71"/>
  <c r="AG108" i="71"/>
  <c r="AF108" i="71"/>
  <c r="AE108" i="71"/>
  <c r="AD108" i="71"/>
  <c r="AC108" i="71"/>
  <c r="AB108" i="71"/>
  <c r="AA108" i="71"/>
  <c r="Z108" i="71"/>
  <c r="Y108" i="71"/>
  <c r="X108" i="71"/>
  <c r="W108" i="71"/>
  <c r="V108" i="71"/>
  <c r="U108" i="71"/>
  <c r="T108" i="71"/>
  <c r="S108" i="71"/>
  <c r="R108" i="71"/>
  <c r="Q108" i="71"/>
  <c r="P108" i="71"/>
  <c r="O108" i="71"/>
  <c r="N108" i="71"/>
  <c r="M108" i="71"/>
  <c r="L108" i="71"/>
  <c r="K108" i="71"/>
  <c r="J108" i="71"/>
  <c r="I108" i="71"/>
  <c r="H108" i="71"/>
  <c r="BM107" i="71"/>
  <c r="CJ106" i="71"/>
  <c r="CI106" i="71"/>
  <c r="CH106" i="71"/>
  <c r="CG106" i="71"/>
  <c r="CF106" i="71"/>
  <c r="CE106" i="71"/>
  <c r="CD106" i="71"/>
  <c r="CC106" i="71"/>
  <c r="CB106" i="71"/>
  <c r="CA106" i="71"/>
  <c r="BZ106" i="71"/>
  <c r="BY106" i="71"/>
  <c r="BX106" i="71"/>
  <c r="BW106" i="71"/>
  <c r="BV106" i="71"/>
  <c r="BU106" i="71"/>
  <c r="BT106" i="71"/>
  <c r="BS106" i="71"/>
  <c r="BR106" i="71"/>
  <c r="BQ106" i="71"/>
  <c r="BP106" i="71"/>
  <c r="BO106" i="71"/>
  <c r="BN106" i="71"/>
  <c r="BM106" i="71"/>
  <c r="BL106" i="71"/>
  <c r="BK106" i="71"/>
  <c r="BJ106" i="71"/>
  <c r="BI106" i="71"/>
  <c r="BH106" i="71"/>
  <c r="BG106" i="71"/>
  <c r="BF106" i="71"/>
  <c r="BE106" i="71"/>
  <c r="BD106" i="71"/>
  <c r="BC106" i="71"/>
  <c r="BB106" i="71"/>
  <c r="BA106" i="71"/>
  <c r="AZ106" i="71"/>
  <c r="AY106" i="71"/>
  <c r="AX106" i="71"/>
  <c r="AW106" i="71"/>
  <c r="AV106" i="71"/>
  <c r="AU106" i="71"/>
  <c r="AT106" i="71"/>
  <c r="AS106" i="71"/>
  <c r="AR106" i="71"/>
  <c r="AQ106" i="71"/>
  <c r="AP106" i="71"/>
  <c r="AO106" i="71"/>
  <c r="AN106" i="71"/>
  <c r="AM106" i="71"/>
  <c r="AL106" i="71"/>
  <c r="AK106" i="71"/>
  <c r="AJ106" i="71"/>
  <c r="AI106" i="71"/>
  <c r="AH106" i="71"/>
  <c r="AG106" i="71"/>
  <c r="AF106" i="71"/>
  <c r="AE106" i="71"/>
  <c r="AD106" i="71"/>
  <c r="AC106" i="71"/>
  <c r="AB106" i="71"/>
  <c r="AA106" i="71"/>
  <c r="Z106" i="71"/>
  <c r="Y106" i="71"/>
  <c r="X106" i="71"/>
  <c r="W106" i="71"/>
  <c r="V106" i="71"/>
  <c r="U106" i="71"/>
  <c r="T106" i="71"/>
  <c r="S106" i="71"/>
  <c r="R106" i="71"/>
  <c r="Q106" i="71"/>
  <c r="P106" i="71"/>
  <c r="O106" i="71"/>
  <c r="N106" i="71"/>
  <c r="M106" i="71"/>
  <c r="L106" i="71"/>
  <c r="K106" i="71"/>
  <c r="J106" i="71"/>
  <c r="I106" i="71"/>
  <c r="H106" i="71"/>
  <c r="BP105" i="71"/>
  <c r="BJ105" i="71"/>
  <c r="AL105" i="71"/>
  <c r="N105" i="71"/>
  <c r="CH104" i="71"/>
  <c r="CH107" i="71" s="1"/>
  <c r="CB104" i="71"/>
  <c r="CB107" i="71" s="1"/>
  <c r="BU104" i="71"/>
  <c r="BT104" i="71"/>
  <c r="BP104" i="71"/>
  <c r="BP107" i="71" s="1"/>
  <c r="BP111" i="71" s="1"/>
  <c r="BJ104" i="71"/>
  <c r="BJ107" i="71" s="1"/>
  <c r="BA104" i="71"/>
  <c r="AX104" i="71"/>
  <c r="AX107" i="71" s="1"/>
  <c r="AX105" i="71" s="1"/>
  <c r="AR104" i="71"/>
  <c r="AR107" i="71" s="1"/>
  <c r="AL104" i="71"/>
  <c r="AL107" i="71" s="1"/>
  <c r="AF104" i="71"/>
  <c r="AF107" i="71" s="1"/>
  <c r="Z104" i="71"/>
  <c r="Z107" i="71" s="1"/>
  <c r="T104" i="71"/>
  <c r="T107" i="71" s="1"/>
  <c r="T111" i="71" s="1"/>
  <c r="T113" i="71" s="1"/>
  <c r="N104" i="71"/>
  <c r="N107" i="71" s="1"/>
  <c r="CJ138" i="71"/>
  <c r="CI138" i="71"/>
  <c r="CH138" i="71"/>
  <c r="CG138" i="71"/>
  <c r="CF138" i="71"/>
  <c r="CE138" i="71"/>
  <c r="CD138" i="71"/>
  <c r="CB138" i="71"/>
  <c r="CA138" i="71"/>
  <c r="BZ138" i="71"/>
  <c r="BY138" i="71"/>
  <c r="BX138" i="71"/>
  <c r="BW138" i="71"/>
  <c r="BU138" i="71"/>
  <c r="BT138" i="71"/>
  <c r="BS138" i="71"/>
  <c r="BR138" i="71"/>
  <c r="BP138" i="71"/>
  <c r="BN138" i="71"/>
  <c r="BM138" i="71"/>
  <c r="BL138" i="71"/>
  <c r="BK138" i="71"/>
  <c r="BJ138" i="71"/>
  <c r="BI138" i="71"/>
  <c r="BH138" i="71"/>
  <c r="BG138" i="71"/>
  <c r="BF138" i="71"/>
  <c r="BD138" i="71"/>
  <c r="BB138" i="71"/>
  <c r="BA138" i="71"/>
  <c r="AZ138" i="71"/>
  <c r="AY138" i="71"/>
  <c r="AX138" i="71"/>
  <c r="AW138" i="71"/>
  <c r="AV138" i="71"/>
  <c r="AU138" i="71"/>
  <c r="AT138" i="71"/>
  <c r="AR138" i="71"/>
  <c r="AP138" i="71"/>
  <c r="AO138" i="71"/>
  <c r="AN138" i="71"/>
  <c r="AM138" i="71"/>
  <c r="AL138" i="71"/>
  <c r="AK138" i="71"/>
  <c r="AJ138" i="71"/>
  <c r="AI138" i="71"/>
  <c r="AH138" i="71"/>
  <c r="AF138" i="71"/>
  <c r="AD138" i="71"/>
  <c r="AC138" i="71"/>
  <c r="AB138" i="71"/>
  <c r="AA138" i="71"/>
  <c r="Z138" i="71"/>
  <c r="Y138" i="71"/>
  <c r="X138" i="71"/>
  <c r="W138" i="71"/>
  <c r="V138" i="71"/>
  <c r="U138" i="71"/>
  <c r="T138" i="71"/>
  <c r="R138" i="71"/>
  <c r="Q138" i="71"/>
  <c r="P138" i="71"/>
  <c r="M138" i="71"/>
  <c r="L138" i="71"/>
  <c r="K138" i="71"/>
  <c r="J138" i="71"/>
  <c r="H138" i="71"/>
  <c r="CJ85" i="71"/>
  <c r="CI85" i="71"/>
  <c r="CI123" i="71" s="1"/>
  <c r="CH85" i="71"/>
  <c r="CG85" i="71"/>
  <c r="CF85" i="71"/>
  <c r="CE85" i="71"/>
  <c r="CE123" i="71" s="1"/>
  <c r="CD85" i="71"/>
  <c r="CC85" i="71"/>
  <c r="CB85" i="71"/>
  <c r="CA85" i="71"/>
  <c r="BZ85" i="71"/>
  <c r="BY85" i="71"/>
  <c r="BX85" i="71"/>
  <c r="BW85" i="71"/>
  <c r="BV85" i="71"/>
  <c r="BU85" i="71"/>
  <c r="BT85" i="71"/>
  <c r="BT122" i="71" s="1"/>
  <c r="BS85" i="71"/>
  <c r="BR85" i="71"/>
  <c r="BQ85" i="71"/>
  <c r="BP85" i="71"/>
  <c r="BP87" i="71" s="1"/>
  <c r="BP89" i="71" s="1"/>
  <c r="BO85" i="71"/>
  <c r="BO131" i="71" s="1"/>
  <c r="BN85" i="71"/>
  <c r="BM85" i="71"/>
  <c r="BL85" i="71"/>
  <c r="BL122" i="71" s="1"/>
  <c r="BK85" i="71"/>
  <c r="BK122" i="71" s="1"/>
  <c r="BJ85" i="71"/>
  <c r="BJ131" i="71" s="1"/>
  <c r="BI85" i="71"/>
  <c r="BH85" i="71"/>
  <c r="BG85" i="71"/>
  <c r="BF85" i="71"/>
  <c r="BE85" i="71"/>
  <c r="BD85" i="71"/>
  <c r="BC85" i="71"/>
  <c r="BC131" i="71" s="1"/>
  <c r="BB85" i="71"/>
  <c r="BA85" i="71"/>
  <c r="AZ85" i="71"/>
  <c r="AY85" i="71"/>
  <c r="AY122" i="71" s="1"/>
  <c r="AX85" i="71"/>
  <c r="AW85" i="71"/>
  <c r="AV85" i="71"/>
  <c r="AU85" i="71"/>
  <c r="AU123" i="71" s="1"/>
  <c r="AT85" i="71"/>
  <c r="AT122" i="71" s="1"/>
  <c r="AS85" i="71"/>
  <c r="AS123" i="71" s="1"/>
  <c r="AR85" i="71"/>
  <c r="AQ85" i="71"/>
  <c r="AP85" i="71"/>
  <c r="AO85" i="71"/>
  <c r="AN85" i="71"/>
  <c r="AM85" i="71"/>
  <c r="AM131" i="71" s="1"/>
  <c r="AL85" i="71"/>
  <c r="AK85" i="71"/>
  <c r="AJ85" i="71"/>
  <c r="AI85" i="71"/>
  <c r="AH85" i="71"/>
  <c r="AG85" i="71"/>
  <c r="AF85" i="71"/>
  <c r="AE85" i="71"/>
  <c r="AE131" i="71" s="1"/>
  <c r="AD85" i="71"/>
  <c r="AC85" i="71"/>
  <c r="AB85" i="71"/>
  <c r="AA85" i="71"/>
  <c r="Z85" i="71"/>
  <c r="Y85" i="71"/>
  <c r="X85" i="71"/>
  <c r="X131" i="71" s="1"/>
  <c r="W85" i="71"/>
  <c r="V85" i="71"/>
  <c r="U85" i="71"/>
  <c r="T85" i="71"/>
  <c r="S85" i="71"/>
  <c r="R85" i="71"/>
  <c r="Q85" i="71"/>
  <c r="P85" i="71"/>
  <c r="O85" i="71"/>
  <c r="O123" i="71" s="1"/>
  <c r="N85" i="71"/>
  <c r="M85" i="71"/>
  <c r="L85" i="71"/>
  <c r="K85" i="71"/>
  <c r="J85" i="71"/>
  <c r="I85" i="71"/>
  <c r="H85" i="71"/>
  <c r="CJ84" i="71"/>
  <c r="CI84" i="71"/>
  <c r="CH84" i="71"/>
  <c r="CG84" i="71"/>
  <c r="CF84" i="71"/>
  <c r="CE84" i="71"/>
  <c r="CD84" i="71"/>
  <c r="CC84" i="71"/>
  <c r="CB84" i="71"/>
  <c r="CA84" i="71"/>
  <c r="BZ84" i="71"/>
  <c r="BY84" i="71"/>
  <c r="BX84" i="71"/>
  <c r="BW84" i="71"/>
  <c r="BV84" i="71"/>
  <c r="BU84" i="71"/>
  <c r="BT84" i="71"/>
  <c r="BS84" i="71"/>
  <c r="BR84" i="71"/>
  <c r="BQ84" i="71"/>
  <c r="BP84" i="71"/>
  <c r="BO84" i="71"/>
  <c r="BN84" i="71"/>
  <c r="BM84" i="71"/>
  <c r="BL84" i="71"/>
  <c r="BK84" i="71"/>
  <c r="BJ84" i="71"/>
  <c r="BI84" i="71"/>
  <c r="BH84" i="71"/>
  <c r="BG84" i="71"/>
  <c r="BF84" i="71"/>
  <c r="BE84" i="71"/>
  <c r="BD84" i="71"/>
  <c r="BC84" i="71"/>
  <c r="BB84" i="71"/>
  <c r="BA84" i="71"/>
  <c r="AZ84" i="71"/>
  <c r="AY84" i="71"/>
  <c r="AX84" i="71"/>
  <c r="AW84" i="71"/>
  <c r="AV84" i="71"/>
  <c r="AU84" i="71"/>
  <c r="AT84" i="71"/>
  <c r="AS84" i="71"/>
  <c r="AR84" i="71"/>
  <c r="AQ84" i="71"/>
  <c r="AP84" i="71"/>
  <c r="AO84" i="71"/>
  <c r="AN84" i="71"/>
  <c r="AM84" i="71"/>
  <c r="AL84" i="71"/>
  <c r="AK84" i="71"/>
  <c r="AJ84" i="71"/>
  <c r="AI84" i="71"/>
  <c r="AH84" i="71"/>
  <c r="AG84" i="71"/>
  <c r="AF84" i="71"/>
  <c r="AE84" i="71"/>
  <c r="AD84" i="71"/>
  <c r="AC84" i="71"/>
  <c r="AB84" i="71"/>
  <c r="AA84" i="71"/>
  <c r="Z84" i="71"/>
  <c r="Y84" i="71"/>
  <c r="X84" i="71"/>
  <c r="W84" i="71"/>
  <c r="V84" i="71"/>
  <c r="U84" i="71"/>
  <c r="T84" i="71"/>
  <c r="S84" i="71"/>
  <c r="R84" i="71"/>
  <c r="Q84" i="71"/>
  <c r="P84" i="71"/>
  <c r="O84" i="71"/>
  <c r="N84" i="71"/>
  <c r="M84" i="71"/>
  <c r="L84" i="71"/>
  <c r="K84" i="71"/>
  <c r="J84" i="71"/>
  <c r="I84" i="71"/>
  <c r="H84" i="71"/>
  <c r="CH83" i="71"/>
  <c r="CH54" i="71" s="1"/>
  <c r="BY83" i="71"/>
  <c r="BW83" i="71"/>
  <c r="BW87" i="71" s="1"/>
  <c r="BW89" i="71" s="1"/>
  <c r="BV83" i="71"/>
  <c r="BP83" i="71"/>
  <c r="BJ83" i="71"/>
  <c r="BF83" i="71"/>
  <c r="AX83" i="71"/>
  <c r="AX54" i="71" s="1"/>
  <c r="AL83" i="71"/>
  <c r="AK83" i="71"/>
  <c r="AK87" i="71" s="1"/>
  <c r="AK89" i="71" s="1"/>
  <c r="Z83" i="71"/>
  <c r="T83" i="71"/>
  <c r="R83" i="71"/>
  <c r="N83" i="71"/>
  <c r="H83" i="71"/>
  <c r="H54" i="71" s="1"/>
  <c r="H77" i="71"/>
  <c r="H76" i="71"/>
  <c r="H75" i="71"/>
  <c r="CJ74" i="71"/>
  <c r="CI74" i="71"/>
  <c r="CH74" i="71"/>
  <c r="CG74" i="71"/>
  <c r="CF74" i="71"/>
  <c r="CE74" i="71"/>
  <c r="CD74" i="71"/>
  <c r="CC74" i="71"/>
  <c r="CB74" i="71"/>
  <c r="CA74" i="71"/>
  <c r="BZ74" i="71"/>
  <c r="BY74" i="71"/>
  <c r="BX74" i="71"/>
  <c r="BW74" i="71"/>
  <c r="BV74" i="71"/>
  <c r="BU74" i="71"/>
  <c r="BT74" i="71"/>
  <c r="BS74" i="71"/>
  <c r="BR74" i="71"/>
  <c r="BQ74" i="71"/>
  <c r="BP74" i="71"/>
  <c r="BO74" i="71"/>
  <c r="BN74" i="71"/>
  <c r="BM74" i="71"/>
  <c r="BL74" i="71"/>
  <c r="BK74" i="71"/>
  <c r="BJ74" i="71"/>
  <c r="BI74" i="71"/>
  <c r="BH74" i="71"/>
  <c r="BG74" i="71"/>
  <c r="BF74" i="71"/>
  <c r="BE74" i="71"/>
  <c r="BD74" i="71"/>
  <c r="BC74" i="71"/>
  <c r="BB74" i="71"/>
  <c r="BA74" i="71"/>
  <c r="AZ74" i="71"/>
  <c r="AY74" i="71"/>
  <c r="AX74" i="71"/>
  <c r="AW74" i="71"/>
  <c r="AV74" i="71"/>
  <c r="AU74" i="71"/>
  <c r="AT74" i="71"/>
  <c r="AS74" i="71"/>
  <c r="AR74" i="71"/>
  <c r="AQ74" i="71"/>
  <c r="AP74" i="71"/>
  <c r="AO74" i="71"/>
  <c r="AN74" i="71"/>
  <c r="AM74" i="71"/>
  <c r="AL74" i="71"/>
  <c r="AK74" i="71"/>
  <c r="AJ74" i="71"/>
  <c r="AI74" i="71"/>
  <c r="AH74" i="71"/>
  <c r="AG74" i="71"/>
  <c r="AF74" i="71"/>
  <c r="AE74" i="71"/>
  <c r="AD74" i="71"/>
  <c r="AC74" i="71"/>
  <c r="AB74" i="71"/>
  <c r="AA74" i="71"/>
  <c r="Z74" i="71"/>
  <c r="Y74" i="71"/>
  <c r="X74" i="71"/>
  <c r="W74" i="71"/>
  <c r="V74" i="71"/>
  <c r="U74" i="71"/>
  <c r="T74" i="71"/>
  <c r="S74" i="71"/>
  <c r="R74" i="71"/>
  <c r="Q74" i="71"/>
  <c r="P74" i="71"/>
  <c r="O74" i="71"/>
  <c r="N74" i="71"/>
  <c r="M74" i="71"/>
  <c r="L74" i="71"/>
  <c r="K74" i="71"/>
  <c r="J74" i="71"/>
  <c r="I74" i="71"/>
  <c r="H74" i="71"/>
  <c r="H69" i="71"/>
  <c r="H68" i="71"/>
  <c r="I59" i="71"/>
  <c r="BV54" i="71"/>
  <c r="BP54" i="71"/>
  <c r="BJ54" i="71"/>
  <c r="AL54" i="71"/>
  <c r="Z54" i="71"/>
  <c r="T54" i="71"/>
  <c r="R54" i="71"/>
  <c r="N54" i="71"/>
  <c r="CJ53" i="71"/>
  <c r="CI53" i="71"/>
  <c r="CH53" i="71"/>
  <c r="CH121" i="71" s="1"/>
  <c r="CG53" i="71"/>
  <c r="CF53" i="71"/>
  <c r="CE53" i="71"/>
  <c r="CD53" i="71"/>
  <c r="CC53" i="71"/>
  <c r="CB53" i="71"/>
  <c r="CA53" i="71"/>
  <c r="BZ53" i="71"/>
  <c r="BY53" i="71"/>
  <c r="BY104" i="71" s="1"/>
  <c r="BX53" i="71"/>
  <c r="BX121" i="71" s="1"/>
  <c r="BW53" i="71"/>
  <c r="BV53" i="71"/>
  <c r="BU53" i="71"/>
  <c r="BT53" i="71"/>
  <c r="BS53" i="71"/>
  <c r="BR53" i="71"/>
  <c r="BQ53" i="71"/>
  <c r="BP53" i="71"/>
  <c r="BO53" i="71"/>
  <c r="BN53" i="71"/>
  <c r="BM53" i="71"/>
  <c r="BM104" i="71" s="1"/>
  <c r="BL53" i="71"/>
  <c r="BK53" i="71"/>
  <c r="BJ53" i="71"/>
  <c r="BJ130" i="71" s="1"/>
  <c r="BI53" i="71"/>
  <c r="BH53" i="71"/>
  <c r="BG53" i="71"/>
  <c r="BF53" i="71"/>
  <c r="BE53" i="71"/>
  <c r="BD53" i="71"/>
  <c r="BC53" i="71"/>
  <c r="BC83" i="71" s="1"/>
  <c r="BC87" i="71" s="1"/>
  <c r="BC89" i="71" s="1"/>
  <c r="BB53" i="71"/>
  <c r="BA53" i="71"/>
  <c r="BA121" i="71" s="1"/>
  <c r="AZ53" i="71"/>
  <c r="AY53" i="71"/>
  <c r="AX53" i="71"/>
  <c r="AW53" i="71"/>
  <c r="AV53" i="71"/>
  <c r="AU53" i="71"/>
  <c r="AT53" i="71"/>
  <c r="AS53" i="71"/>
  <c r="AR53" i="71"/>
  <c r="AQ53" i="71"/>
  <c r="AP53" i="71"/>
  <c r="AO53" i="71"/>
  <c r="AO104" i="71" s="1"/>
  <c r="AN53" i="71"/>
  <c r="AM53" i="71"/>
  <c r="AL53" i="71"/>
  <c r="AL121" i="71" s="1"/>
  <c r="AK53" i="71"/>
  <c r="AJ53" i="71"/>
  <c r="AI53" i="71"/>
  <c r="AI104" i="71" s="1"/>
  <c r="AH53" i="71"/>
  <c r="AG53" i="71"/>
  <c r="AF53" i="71"/>
  <c r="AE53" i="71"/>
  <c r="AD53" i="71"/>
  <c r="AC53" i="71"/>
  <c r="AB53" i="71"/>
  <c r="AA53" i="71"/>
  <c r="Z53" i="71"/>
  <c r="Z130" i="71" s="1"/>
  <c r="Y53" i="71"/>
  <c r="X53" i="71"/>
  <c r="W53" i="71"/>
  <c r="V53" i="71"/>
  <c r="U53" i="71"/>
  <c r="T53" i="71"/>
  <c r="S53" i="71"/>
  <c r="R53" i="71"/>
  <c r="Q53" i="71"/>
  <c r="P53" i="71"/>
  <c r="O53" i="71"/>
  <c r="N53" i="71"/>
  <c r="N121" i="71" s="1"/>
  <c r="M53" i="71"/>
  <c r="L53" i="71"/>
  <c r="K53" i="71"/>
  <c r="J53" i="71"/>
  <c r="I53" i="71"/>
  <c r="H53" i="71"/>
  <c r="H46" i="71"/>
  <c r="CJ44" i="71"/>
  <c r="CI44" i="71"/>
  <c r="CH44" i="71"/>
  <c r="CG44" i="71"/>
  <c r="CF44" i="71"/>
  <c r="CE44" i="71"/>
  <c r="CD44" i="71"/>
  <c r="CC44" i="71"/>
  <c r="CB44" i="71"/>
  <c r="CA44" i="71"/>
  <c r="BZ44" i="71"/>
  <c r="BY44" i="71"/>
  <c r="BX44" i="71"/>
  <c r="BW44" i="71"/>
  <c r="BV44" i="71"/>
  <c r="BU44" i="71"/>
  <c r="BT44" i="71"/>
  <c r="BS44" i="71"/>
  <c r="BR44" i="71"/>
  <c r="BQ44" i="71"/>
  <c r="BP44" i="71"/>
  <c r="BO44" i="71"/>
  <c r="BN44" i="71"/>
  <c r="BM44" i="71"/>
  <c r="BL44" i="71"/>
  <c r="BK44" i="71"/>
  <c r="BJ44" i="71"/>
  <c r="BI44" i="71"/>
  <c r="BH44" i="71"/>
  <c r="BG44" i="71"/>
  <c r="BF44" i="71"/>
  <c r="BE44" i="71"/>
  <c r="BD44" i="71"/>
  <c r="BC44" i="71"/>
  <c r="BB44" i="71"/>
  <c r="BA44" i="71"/>
  <c r="AZ44" i="71"/>
  <c r="AY44" i="71"/>
  <c r="AX44" i="71"/>
  <c r="AW44" i="71"/>
  <c r="AV44" i="71"/>
  <c r="AU44" i="71"/>
  <c r="AT44" i="71"/>
  <c r="AS44" i="71"/>
  <c r="AR44" i="71"/>
  <c r="AQ44" i="71"/>
  <c r="AP44" i="71"/>
  <c r="AO44" i="71"/>
  <c r="AN44" i="71"/>
  <c r="AM44" i="71"/>
  <c r="AL44" i="71"/>
  <c r="AK44" i="71"/>
  <c r="AJ44" i="71"/>
  <c r="AI44" i="71"/>
  <c r="AH44" i="71"/>
  <c r="AG44" i="71"/>
  <c r="AF44" i="71"/>
  <c r="AE44" i="71"/>
  <c r="AD44" i="71"/>
  <c r="AC44" i="71"/>
  <c r="AB44" i="71"/>
  <c r="AA44" i="71"/>
  <c r="Z44" i="71"/>
  <c r="Y44" i="71"/>
  <c r="X44" i="71"/>
  <c r="W44" i="71"/>
  <c r="V44" i="71"/>
  <c r="U44" i="71"/>
  <c r="T44" i="71"/>
  <c r="S44" i="71"/>
  <c r="R44" i="71"/>
  <c r="Q44" i="71"/>
  <c r="P44" i="71"/>
  <c r="O44" i="71"/>
  <c r="N44" i="71"/>
  <c r="M44" i="71"/>
  <c r="L44" i="71"/>
  <c r="K44" i="71"/>
  <c r="J44" i="71"/>
  <c r="I44" i="71"/>
  <c r="H44" i="71"/>
  <c r="CJ43" i="71"/>
  <c r="CI43" i="71"/>
  <c r="CH43" i="71"/>
  <c r="CG43" i="71"/>
  <c r="CF43" i="71"/>
  <c r="CE43" i="71"/>
  <c r="CD43" i="71"/>
  <c r="CC43" i="71"/>
  <c r="CB43" i="71"/>
  <c r="CA43" i="71"/>
  <c r="BZ43" i="71"/>
  <c r="BY43" i="71"/>
  <c r="BX43" i="71"/>
  <c r="BW43" i="71"/>
  <c r="BV43" i="71"/>
  <c r="BU43" i="71"/>
  <c r="BT43" i="71"/>
  <c r="BS43" i="71"/>
  <c r="BR43" i="71"/>
  <c r="BQ43" i="71"/>
  <c r="BP43" i="71"/>
  <c r="BO43" i="71"/>
  <c r="BN43" i="71"/>
  <c r="BM43" i="71"/>
  <c r="BL43" i="71"/>
  <c r="BK43" i="71"/>
  <c r="BJ43" i="71"/>
  <c r="BI43" i="71"/>
  <c r="BH43" i="71"/>
  <c r="BG43" i="71"/>
  <c r="BF43" i="71"/>
  <c r="BE43" i="71"/>
  <c r="BD43" i="71"/>
  <c r="BC43" i="71"/>
  <c r="BB43" i="71"/>
  <c r="BA43" i="71"/>
  <c r="AZ43" i="71"/>
  <c r="AY43" i="71"/>
  <c r="AX43" i="71"/>
  <c r="AW43" i="71"/>
  <c r="AV43" i="71"/>
  <c r="AU43" i="71"/>
  <c r="AT43" i="71"/>
  <c r="AS43" i="71"/>
  <c r="AR43" i="71"/>
  <c r="AQ43" i="71"/>
  <c r="AP43" i="71"/>
  <c r="AO43" i="71"/>
  <c r="AN43" i="71"/>
  <c r="AM43" i="71"/>
  <c r="AL43" i="71"/>
  <c r="AK43" i="71"/>
  <c r="AJ43" i="71"/>
  <c r="AI43" i="71"/>
  <c r="AH43" i="71"/>
  <c r="AG43" i="71"/>
  <c r="AF43" i="71"/>
  <c r="AE43" i="71"/>
  <c r="AD43" i="71"/>
  <c r="AC43" i="71"/>
  <c r="AB43" i="71"/>
  <c r="AA43" i="71"/>
  <c r="Z43" i="71"/>
  <c r="Y43" i="71"/>
  <c r="X43" i="71"/>
  <c r="W43" i="71"/>
  <c r="V43" i="71"/>
  <c r="U43" i="71"/>
  <c r="T43" i="71"/>
  <c r="S43" i="71"/>
  <c r="R43" i="71"/>
  <c r="Q43" i="71"/>
  <c r="P43" i="71"/>
  <c r="O43" i="71"/>
  <c r="N43" i="71"/>
  <c r="M43" i="71"/>
  <c r="L43" i="71"/>
  <c r="K43" i="71"/>
  <c r="J43" i="71"/>
  <c r="I43" i="71"/>
  <c r="H43" i="71"/>
  <c r="CJ42" i="71"/>
  <c r="CI42" i="71"/>
  <c r="CH42" i="71"/>
  <c r="CG42" i="71"/>
  <c r="CF42" i="71"/>
  <c r="CE42" i="71"/>
  <c r="CD42" i="71"/>
  <c r="CC42" i="71"/>
  <c r="CB42" i="71"/>
  <c r="CA42" i="71"/>
  <c r="BZ42" i="71"/>
  <c r="BY42" i="71"/>
  <c r="BX42" i="71"/>
  <c r="BW42" i="71"/>
  <c r="BV42" i="71"/>
  <c r="BU42" i="71"/>
  <c r="BT42" i="71"/>
  <c r="BS42" i="71"/>
  <c r="BR42" i="71"/>
  <c r="BQ42" i="71"/>
  <c r="BP42" i="71"/>
  <c r="BO42" i="71"/>
  <c r="BN42" i="71"/>
  <c r="BM42" i="71"/>
  <c r="BL42" i="71"/>
  <c r="BK42" i="71"/>
  <c r="BJ42" i="71"/>
  <c r="BI42" i="71"/>
  <c r="BH42" i="71"/>
  <c r="BG42" i="71"/>
  <c r="BF42" i="71"/>
  <c r="BE42" i="71"/>
  <c r="BD42" i="71"/>
  <c r="BC42" i="71"/>
  <c r="BB42" i="71"/>
  <c r="BA42" i="71"/>
  <c r="AZ42" i="71"/>
  <c r="AY42" i="71"/>
  <c r="AX42" i="71"/>
  <c r="AW42" i="71"/>
  <c r="AV42" i="71"/>
  <c r="AU42" i="71"/>
  <c r="AT42" i="71"/>
  <c r="AS42" i="71"/>
  <c r="AR42" i="71"/>
  <c r="AQ42" i="71"/>
  <c r="AP42" i="71"/>
  <c r="AO42" i="71"/>
  <c r="AN42" i="71"/>
  <c r="AM42" i="71"/>
  <c r="AL42" i="71"/>
  <c r="AK42" i="71"/>
  <c r="AJ42" i="71"/>
  <c r="AI42" i="71"/>
  <c r="AH42" i="71"/>
  <c r="AG42" i="71"/>
  <c r="AF42" i="71"/>
  <c r="AE42" i="71"/>
  <c r="AD42" i="71"/>
  <c r="AC42" i="71"/>
  <c r="AB42" i="71"/>
  <c r="AA42" i="71"/>
  <c r="Z42" i="71"/>
  <c r="Y42" i="71"/>
  <c r="X42" i="71"/>
  <c r="W42" i="71"/>
  <c r="V42" i="71"/>
  <c r="U42" i="71"/>
  <c r="T42" i="71"/>
  <c r="S42" i="71"/>
  <c r="R42" i="71"/>
  <c r="Q42" i="71"/>
  <c r="P42" i="71"/>
  <c r="O42" i="71"/>
  <c r="N42" i="71"/>
  <c r="M42" i="71"/>
  <c r="L42" i="71"/>
  <c r="K42" i="71"/>
  <c r="J42" i="71"/>
  <c r="I42" i="71"/>
  <c r="H42" i="71"/>
  <c r="CE143" i="70"/>
  <c r="CD143" i="70"/>
  <c r="CC143" i="70"/>
  <c r="BY143" i="70"/>
  <c r="BS143" i="70"/>
  <c r="BR143" i="70"/>
  <c r="BM143" i="70"/>
  <c r="BH143" i="70"/>
  <c r="BG143" i="70"/>
  <c r="BF143" i="70"/>
  <c r="BA143" i="70"/>
  <c r="AX143" i="70"/>
  <c r="AU143" i="70"/>
  <c r="AT143" i="70"/>
  <c r="AP143" i="70"/>
  <c r="AO143" i="70"/>
  <c r="AL143" i="70"/>
  <c r="AH143" i="70"/>
  <c r="AG143" i="70"/>
  <c r="AC143" i="70"/>
  <c r="U143" i="70"/>
  <c r="Q143" i="70"/>
  <c r="N143" i="70"/>
  <c r="K143" i="70"/>
  <c r="CJ142" i="70"/>
  <c r="CI142" i="70"/>
  <c r="CH142" i="70"/>
  <c r="CG142" i="70"/>
  <c r="CF142" i="70"/>
  <c r="CE142" i="70"/>
  <c r="CD142" i="70"/>
  <c r="CC142" i="70"/>
  <c r="CB142" i="70"/>
  <c r="CA142" i="70"/>
  <c r="BZ142" i="70"/>
  <c r="BY142" i="70"/>
  <c r="BX142" i="70"/>
  <c r="BW142" i="70"/>
  <c r="BV142" i="70"/>
  <c r="BU142" i="70"/>
  <c r="BT142" i="70"/>
  <c r="BS142" i="70"/>
  <c r="BR142" i="70"/>
  <c r="BQ142" i="70"/>
  <c r="BP142" i="70"/>
  <c r="BO142" i="70"/>
  <c r="BN142" i="70"/>
  <c r="BM142" i="70"/>
  <c r="BL142" i="70"/>
  <c r="BK142" i="70"/>
  <c r="BJ142" i="70"/>
  <c r="BI142" i="70"/>
  <c r="BH142" i="70"/>
  <c r="BG142" i="70"/>
  <c r="BF142" i="70"/>
  <c r="BE142" i="70"/>
  <c r="BD142" i="70"/>
  <c r="BC142" i="70"/>
  <c r="BB142" i="70"/>
  <c r="BA142" i="70"/>
  <c r="AZ142" i="70"/>
  <c r="AY142" i="70"/>
  <c r="AX142" i="70"/>
  <c r="AW142" i="70"/>
  <c r="AV142" i="70"/>
  <c r="AU142" i="70"/>
  <c r="AT142" i="70"/>
  <c r="AS142" i="70"/>
  <c r="AR142" i="70"/>
  <c r="AQ142" i="70"/>
  <c r="AP142" i="70"/>
  <c r="AO142" i="70"/>
  <c r="AN142" i="70"/>
  <c r="AM142" i="70"/>
  <c r="AL142" i="70"/>
  <c r="AK142" i="70"/>
  <c r="AJ142" i="70"/>
  <c r="AI142" i="70"/>
  <c r="AH142" i="70"/>
  <c r="AG142" i="70"/>
  <c r="AF142" i="70"/>
  <c r="AE142" i="70"/>
  <c r="AD142" i="70"/>
  <c r="AC142" i="70"/>
  <c r="AB142" i="70"/>
  <c r="AA142" i="70"/>
  <c r="Z142" i="70"/>
  <c r="Y142" i="70"/>
  <c r="X142" i="70"/>
  <c r="W142" i="70"/>
  <c r="V142" i="70"/>
  <c r="U142" i="70"/>
  <c r="T142" i="70"/>
  <c r="S142" i="70"/>
  <c r="R142" i="70"/>
  <c r="Q142" i="70"/>
  <c r="P142" i="70"/>
  <c r="O142" i="70"/>
  <c r="N142" i="70"/>
  <c r="M142" i="70"/>
  <c r="L142" i="70"/>
  <c r="K142" i="70"/>
  <c r="J142" i="70"/>
  <c r="I142" i="70"/>
  <c r="H142" i="70"/>
  <c r="CJ141" i="70"/>
  <c r="CI141" i="70"/>
  <c r="CH141" i="70"/>
  <c r="CG141" i="70"/>
  <c r="CF141" i="70"/>
  <c r="CE141" i="70"/>
  <c r="CD141" i="70"/>
  <c r="CC141" i="70"/>
  <c r="CB141" i="70"/>
  <c r="CA141" i="70"/>
  <c r="BZ141" i="70"/>
  <c r="BY141" i="70"/>
  <c r="BX141" i="70"/>
  <c r="BW141" i="70"/>
  <c r="BV141" i="70"/>
  <c r="BU141" i="70"/>
  <c r="BT141" i="70"/>
  <c r="BS141" i="70"/>
  <c r="BR141" i="70"/>
  <c r="BQ141" i="70"/>
  <c r="BP141" i="70"/>
  <c r="BO141" i="70"/>
  <c r="BN141" i="70"/>
  <c r="BM141" i="70"/>
  <c r="BL141" i="70"/>
  <c r="BK141" i="70"/>
  <c r="BJ141" i="70"/>
  <c r="BI141" i="70"/>
  <c r="BH141" i="70"/>
  <c r="BG141" i="70"/>
  <c r="BF141" i="70"/>
  <c r="BE141" i="70"/>
  <c r="BD141" i="70"/>
  <c r="BC141" i="70"/>
  <c r="BB141" i="70"/>
  <c r="BA141" i="70"/>
  <c r="AZ141" i="70"/>
  <c r="AY141" i="70"/>
  <c r="AX141" i="70"/>
  <c r="AW141" i="70"/>
  <c r="AV141" i="70"/>
  <c r="AU141" i="70"/>
  <c r="AT141" i="70"/>
  <c r="AS141" i="70"/>
  <c r="AR141" i="70"/>
  <c r="AQ141" i="70"/>
  <c r="AP141" i="70"/>
  <c r="AO141" i="70"/>
  <c r="AN141" i="70"/>
  <c r="AM141" i="70"/>
  <c r="AL141" i="70"/>
  <c r="AK141" i="70"/>
  <c r="AJ141" i="70"/>
  <c r="AI141" i="70"/>
  <c r="AH141" i="70"/>
  <c r="AG141" i="70"/>
  <c r="AF141" i="70"/>
  <c r="AE141" i="70"/>
  <c r="AD141" i="70"/>
  <c r="AC141" i="70"/>
  <c r="AB141" i="70"/>
  <c r="AA141" i="70"/>
  <c r="Z141" i="70"/>
  <c r="Y141" i="70"/>
  <c r="X141" i="70"/>
  <c r="W141" i="70"/>
  <c r="V141" i="70"/>
  <c r="U141" i="70"/>
  <c r="T141" i="70"/>
  <c r="S141" i="70"/>
  <c r="R141" i="70"/>
  <c r="Q141" i="70"/>
  <c r="P141" i="70"/>
  <c r="O141" i="70"/>
  <c r="N141" i="70"/>
  <c r="M141" i="70"/>
  <c r="L141" i="70"/>
  <c r="K141" i="70"/>
  <c r="J141" i="70"/>
  <c r="I141" i="70"/>
  <c r="H141" i="70"/>
  <c r="CH138" i="70"/>
  <c r="CC138" i="70"/>
  <c r="CB138" i="70"/>
  <c r="BY138" i="70"/>
  <c r="BM138" i="70"/>
  <c r="BK138" i="70"/>
  <c r="BJ138" i="70"/>
  <c r="BH138" i="70"/>
  <c r="AX138" i="70"/>
  <c r="AS138" i="70"/>
  <c r="AO138" i="70"/>
  <c r="AL138" i="70"/>
  <c r="AG138" i="70"/>
  <c r="AC138" i="70"/>
  <c r="Z138" i="70"/>
  <c r="T138" i="70"/>
  <c r="N138" i="70"/>
  <c r="L138" i="70"/>
  <c r="I138" i="70"/>
  <c r="CJ137" i="70"/>
  <c r="CI137" i="70"/>
  <c r="CH137" i="70"/>
  <c r="CG137" i="70"/>
  <c r="CF137" i="70"/>
  <c r="CE137" i="70"/>
  <c r="CD137" i="70"/>
  <c r="CC137" i="70"/>
  <c r="CB137" i="70"/>
  <c r="CA137" i="70"/>
  <c r="BZ137" i="70"/>
  <c r="BY137" i="70"/>
  <c r="BX137" i="70"/>
  <c r="BW137" i="70"/>
  <c r="BV137" i="70"/>
  <c r="BU137" i="70"/>
  <c r="BT137" i="70"/>
  <c r="BS137" i="70"/>
  <c r="BR137" i="70"/>
  <c r="BQ137" i="70"/>
  <c r="BP137" i="70"/>
  <c r="BO137" i="70"/>
  <c r="BN137" i="70"/>
  <c r="BM137" i="70"/>
  <c r="BL137" i="70"/>
  <c r="BK137" i="70"/>
  <c r="BJ137" i="70"/>
  <c r="BI137" i="70"/>
  <c r="BH137" i="70"/>
  <c r="BG137" i="70"/>
  <c r="BF137" i="70"/>
  <c r="BE137" i="70"/>
  <c r="BD137" i="70"/>
  <c r="BC137" i="70"/>
  <c r="BB137" i="70"/>
  <c r="BA137" i="70"/>
  <c r="AZ137" i="70"/>
  <c r="AY137" i="70"/>
  <c r="AX137" i="70"/>
  <c r="AW137" i="70"/>
  <c r="AV137" i="70"/>
  <c r="AU137" i="70"/>
  <c r="AT137" i="70"/>
  <c r="AS137" i="70"/>
  <c r="AR137" i="70"/>
  <c r="AQ137" i="70"/>
  <c r="AP137" i="70"/>
  <c r="AO137" i="70"/>
  <c r="AN137" i="70"/>
  <c r="AM137" i="70"/>
  <c r="AL137" i="70"/>
  <c r="AK137" i="70"/>
  <c r="AJ137" i="70"/>
  <c r="AI137" i="70"/>
  <c r="AH137" i="70"/>
  <c r="AG137" i="70"/>
  <c r="AF137" i="70"/>
  <c r="AE137" i="70"/>
  <c r="AD137" i="70"/>
  <c r="AC137" i="70"/>
  <c r="AB137" i="70"/>
  <c r="AA137" i="70"/>
  <c r="Z137" i="70"/>
  <c r="Y137" i="70"/>
  <c r="X137" i="70"/>
  <c r="W137" i="70"/>
  <c r="V137" i="70"/>
  <c r="U137" i="70"/>
  <c r="T137" i="70"/>
  <c r="S137" i="70"/>
  <c r="R137" i="70"/>
  <c r="Q137" i="70"/>
  <c r="P137" i="70"/>
  <c r="O137" i="70"/>
  <c r="N137" i="70"/>
  <c r="M137" i="70"/>
  <c r="L137" i="70"/>
  <c r="K137" i="70"/>
  <c r="J137" i="70"/>
  <c r="I137" i="70"/>
  <c r="H137" i="70"/>
  <c r="CJ136" i="70"/>
  <c r="CI136" i="70"/>
  <c r="CH136" i="70"/>
  <c r="CG136" i="70"/>
  <c r="CF136" i="70"/>
  <c r="CE136" i="70"/>
  <c r="CD136" i="70"/>
  <c r="CC136" i="70"/>
  <c r="CB136" i="70"/>
  <c r="CA136" i="70"/>
  <c r="BZ136" i="70"/>
  <c r="BY136" i="70"/>
  <c r="BX136" i="70"/>
  <c r="BW136" i="70"/>
  <c r="BV136" i="70"/>
  <c r="BU136" i="70"/>
  <c r="BT136" i="70"/>
  <c r="BS136" i="70"/>
  <c r="BR136" i="70"/>
  <c r="BQ136" i="70"/>
  <c r="BP136" i="70"/>
  <c r="BO136" i="70"/>
  <c r="BN136" i="70"/>
  <c r="BM136" i="70"/>
  <c r="BL136" i="70"/>
  <c r="BK136" i="70"/>
  <c r="BJ136" i="70"/>
  <c r="BI136" i="70"/>
  <c r="BH136" i="70"/>
  <c r="BG136" i="70"/>
  <c r="BF136" i="70"/>
  <c r="BE136" i="70"/>
  <c r="BD136" i="70"/>
  <c r="BC136" i="70"/>
  <c r="BB136" i="70"/>
  <c r="BA136" i="70"/>
  <c r="AZ136" i="70"/>
  <c r="AY136" i="70"/>
  <c r="AX136" i="70"/>
  <c r="AW136" i="70"/>
  <c r="AV136" i="70"/>
  <c r="AU136" i="70"/>
  <c r="AT136" i="70"/>
  <c r="AS136" i="70"/>
  <c r="AR136" i="70"/>
  <c r="AQ136" i="70"/>
  <c r="AP136" i="70"/>
  <c r="AO136" i="70"/>
  <c r="AN136" i="70"/>
  <c r="AM136" i="70"/>
  <c r="AL136" i="70"/>
  <c r="AK136" i="70"/>
  <c r="AJ136" i="70"/>
  <c r="AI136" i="70"/>
  <c r="AH136" i="70"/>
  <c r="AG136" i="70"/>
  <c r="AF136" i="70"/>
  <c r="AE136" i="70"/>
  <c r="AD136" i="70"/>
  <c r="AC136" i="70"/>
  <c r="AB136" i="70"/>
  <c r="AA136" i="70"/>
  <c r="Z136" i="70"/>
  <c r="Y136" i="70"/>
  <c r="X136" i="70"/>
  <c r="W136" i="70"/>
  <c r="V136" i="70"/>
  <c r="U136" i="70"/>
  <c r="T136" i="70"/>
  <c r="S136" i="70"/>
  <c r="R136" i="70"/>
  <c r="Q136" i="70"/>
  <c r="P136" i="70"/>
  <c r="O136" i="70"/>
  <c r="N136" i="70"/>
  <c r="M136" i="70"/>
  <c r="L136" i="70"/>
  <c r="K136" i="70"/>
  <c r="J136" i="70"/>
  <c r="I136" i="70"/>
  <c r="H136" i="70"/>
  <c r="I133" i="70"/>
  <c r="CJ132" i="70"/>
  <c r="CB132" i="70"/>
  <c r="CA132" i="70"/>
  <c r="BZ132" i="70"/>
  <c r="BX132" i="70"/>
  <c r="BW132" i="70"/>
  <c r="BU132" i="70"/>
  <c r="BP132" i="70"/>
  <c r="BN132" i="70"/>
  <c r="BL132" i="70"/>
  <c r="BI132" i="70"/>
  <c r="BH132" i="70"/>
  <c r="BD132" i="70"/>
  <c r="AW132" i="70"/>
  <c r="AV132" i="70"/>
  <c r="AR132" i="70"/>
  <c r="AQ132" i="70"/>
  <c r="AN132" i="70"/>
  <c r="AK132" i="70"/>
  <c r="AG132" i="70"/>
  <c r="AF132" i="70"/>
  <c r="AE132" i="70"/>
  <c r="AD132" i="70"/>
  <c r="AA132" i="70"/>
  <c r="Y132" i="70"/>
  <c r="U132" i="70"/>
  <c r="T132" i="70"/>
  <c r="R132" i="70"/>
  <c r="M132" i="70"/>
  <c r="L132" i="70"/>
  <c r="I132" i="70"/>
  <c r="H132" i="70"/>
  <c r="CA131" i="70"/>
  <c r="BZ131" i="70"/>
  <c r="BW131" i="70"/>
  <c r="BU131" i="70"/>
  <c r="BN131" i="70"/>
  <c r="BC131" i="70"/>
  <c r="BB131" i="70"/>
  <c r="AT131" i="70"/>
  <c r="AO131" i="70"/>
  <c r="AN131" i="70"/>
  <c r="AH131" i="70"/>
  <c r="AG131" i="70"/>
  <c r="X131" i="70"/>
  <c r="U131" i="70"/>
  <c r="S131" i="70"/>
  <c r="J131" i="70"/>
  <c r="CJ130" i="70"/>
  <c r="CD130" i="70"/>
  <c r="BQ130" i="70"/>
  <c r="BI130" i="70"/>
  <c r="AZ130" i="70"/>
  <c r="AD130" i="70"/>
  <c r="P130" i="70"/>
  <c r="M130" i="70"/>
  <c r="I130" i="70"/>
  <c r="CJ129" i="70"/>
  <c r="CI129" i="70"/>
  <c r="CH129" i="70"/>
  <c r="CG129" i="70"/>
  <c r="CF129" i="70"/>
  <c r="CE129" i="70"/>
  <c r="CD129" i="70"/>
  <c r="CC129" i="70"/>
  <c r="CB129" i="70"/>
  <c r="CA129" i="70"/>
  <c r="BZ129" i="70"/>
  <c r="BY129" i="70"/>
  <c r="BX129" i="70"/>
  <c r="BW129" i="70"/>
  <c r="BV129" i="70"/>
  <c r="BU129" i="70"/>
  <c r="BT129" i="70"/>
  <c r="BS129" i="70"/>
  <c r="BR129" i="70"/>
  <c r="BQ129" i="70"/>
  <c r="BP129" i="70"/>
  <c r="BO129" i="70"/>
  <c r="BN129" i="70"/>
  <c r="BM129" i="70"/>
  <c r="BL129" i="70"/>
  <c r="BK129" i="70"/>
  <c r="BJ129" i="70"/>
  <c r="BI129" i="70"/>
  <c r="BH129" i="70"/>
  <c r="BG129" i="70"/>
  <c r="BF129" i="70"/>
  <c r="BE129" i="70"/>
  <c r="BD129" i="70"/>
  <c r="BC129" i="70"/>
  <c r="BB129" i="70"/>
  <c r="BA129" i="70"/>
  <c r="AZ129" i="70"/>
  <c r="AY129" i="70"/>
  <c r="AX129" i="70"/>
  <c r="AW129" i="70"/>
  <c r="AV129" i="70"/>
  <c r="AU129" i="70"/>
  <c r="AT129" i="70"/>
  <c r="AS129" i="70"/>
  <c r="AR129" i="70"/>
  <c r="AQ129" i="70"/>
  <c r="AP129" i="70"/>
  <c r="AO129" i="70"/>
  <c r="AN129" i="70"/>
  <c r="AM129" i="70"/>
  <c r="AL129" i="70"/>
  <c r="AK129" i="70"/>
  <c r="AJ129" i="70"/>
  <c r="AI129" i="70"/>
  <c r="AH129" i="70"/>
  <c r="AG129" i="70"/>
  <c r="AF129" i="70"/>
  <c r="AE129" i="70"/>
  <c r="AD129" i="70"/>
  <c r="AC129" i="70"/>
  <c r="AB129" i="70"/>
  <c r="AA129" i="70"/>
  <c r="Z129" i="70"/>
  <c r="Y129" i="70"/>
  <c r="X129" i="70"/>
  <c r="W129" i="70"/>
  <c r="V129" i="70"/>
  <c r="U129" i="70"/>
  <c r="T129" i="70"/>
  <c r="S129" i="70"/>
  <c r="R129" i="70"/>
  <c r="Q129" i="70"/>
  <c r="P129" i="70"/>
  <c r="O129" i="70"/>
  <c r="N129" i="70"/>
  <c r="M129" i="70"/>
  <c r="L129" i="70"/>
  <c r="K129" i="70"/>
  <c r="J129" i="70"/>
  <c r="I129" i="70"/>
  <c r="H129" i="70"/>
  <c r="I128" i="70"/>
  <c r="H128" i="70"/>
  <c r="CJ133" i="70"/>
  <c r="BX133" i="70"/>
  <c r="P133" i="70"/>
  <c r="I127" i="70"/>
  <c r="H127" i="70"/>
  <c r="CJ124" i="70"/>
  <c r="BI124" i="70"/>
  <c r="CB123" i="70"/>
  <c r="BZ123" i="70"/>
  <c r="BN123" i="70"/>
  <c r="BB123" i="70"/>
  <c r="BA123" i="70"/>
  <c r="AW123" i="70"/>
  <c r="AS123" i="70"/>
  <c r="AR123" i="70"/>
  <c r="AF123" i="70"/>
  <c r="AE123" i="70"/>
  <c r="Y123" i="70"/>
  <c r="X123" i="70"/>
  <c r="L123" i="70"/>
  <c r="I123" i="70"/>
  <c r="H123" i="70"/>
  <c r="CD122" i="70"/>
  <c r="CC122" i="70"/>
  <c r="BZ122" i="70"/>
  <c r="BY122" i="70"/>
  <c r="BV122" i="70"/>
  <c r="BP122" i="70"/>
  <c r="BN122" i="70"/>
  <c r="BH122" i="70"/>
  <c r="BD122" i="70"/>
  <c r="BC122" i="70"/>
  <c r="BB122" i="70"/>
  <c r="AX122" i="70"/>
  <c r="AO122" i="70"/>
  <c r="AH122" i="70"/>
  <c r="AD122" i="70"/>
  <c r="T122" i="70"/>
  <c r="P122" i="70"/>
  <c r="N122" i="70"/>
  <c r="H122" i="70"/>
  <c r="CJ121" i="70"/>
  <c r="BX121" i="70"/>
  <c r="BR121" i="70"/>
  <c r="BN121" i="70"/>
  <c r="AZ121" i="70"/>
  <c r="AW121" i="70"/>
  <c r="AT121" i="70"/>
  <c r="AS121" i="70"/>
  <c r="AK121" i="70"/>
  <c r="AD121" i="70"/>
  <c r="AB121" i="70"/>
  <c r="P121" i="70"/>
  <c r="CJ120" i="70"/>
  <c r="CI120" i="70"/>
  <c r="CH120" i="70"/>
  <c r="CG120" i="70"/>
  <c r="CF120" i="70"/>
  <c r="CE120" i="70"/>
  <c r="CD120" i="70"/>
  <c r="CC120" i="70"/>
  <c r="CB120" i="70"/>
  <c r="CA120" i="70"/>
  <c r="BZ120" i="70"/>
  <c r="BY120" i="70"/>
  <c r="BX120" i="70"/>
  <c r="BW120" i="70"/>
  <c r="BV120" i="70"/>
  <c r="BU120" i="70"/>
  <c r="BT120" i="70"/>
  <c r="BS120" i="70"/>
  <c r="BR120" i="70"/>
  <c r="BQ120" i="70"/>
  <c r="BP120" i="70"/>
  <c r="BO120" i="70"/>
  <c r="BN120" i="70"/>
  <c r="BM120" i="70"/>
  <c r="BL120" i="70"/>
  <c r="BK120" i="70"/>
  <c r="BJ120" i="70"/>
  <c r="BI120" i="70"/>
  <c r="BH120" i="70"/>
  <c r="BG120" i="70"/>
  <c r="BF120" i="70"/>
  <c r="BE120" i="70"/>
  <c r="BD120" i="70"/>
  <c r="BC120" i="70"/>
  <c r="BB120" i="70"/>
  <c r="BA120" i="70"/>
  <c r="AZ120" i="70"/>
  <c r="AY120" i="70"/>
  <c r="AX120" i="70"/>
  <c r="AW120" i="70"/>
  <c r="AV120" i="70"/>
  <c r="AU120" i="70"/>
  <c r="AT120" i="70"/>
  <c r="AS120" i="70"/>
  <c r="AR120" i="70"/>
  <c r="AQ120" i="70"/>
  <c r="AP120" i="70"/>
  <c r="AO120" i="70"/>
  <c r="AN120" i="70"/>
  <c r="AM120" i="70"/>
  <c r="AL120" i="70"/>
  <c r="AK120" i="70"/>
  <c r="AJ120" i="70"/>
  <c r="AI120" i="70"/>
  <c r="AH120" i="70"/>
  <c r="AG120" i="70"/>
  <c r="AF120" i="70"/>
  <c r="AE120" i="70"/>
  <c r="AD120" i="70"/>
  <c r="AC120" i="70"/>
  <c r="AB120" i="70"/>
  <c r="AA120" i="70"/>
  <c r="Z120" i="70"/>
  <c r="Y120" i="70"/>
  <c r="X120" i="70"/>
  <c r="W120" i="70"/>
  <c r="V120" i="70"/>
  <c r="U120" i="70"/>
  <c r="T120" i="70"/>
  <c r="S120" i="70"/>
  <c r="R120" i="70"/>
  <c r="Q120" i="70"/>
  <c r="P120" i="70"/>
  <c r="O120" i="70"/>
  <c r="N120" i="70"/>
  <c r="M120" i="70"/>
  <c r="L120" i="70"/>
  <c r="K120" i="70"/>
  <c r="J120" i="70"/>
  <c r="I120" i="70"/>
  <c r="H120" i="70"/>
  <c r="CJ119" i="70"/>
  <c r="CI119" i="70"/>
  <c r="CH119" i="70"/>
  <c r="CG119" i="70"/>
  <c r="CF119" i="70"/>
  <c r="CE119" i="70"/>
  <c r="CD119" i="70"/>
  <c r="CC119" i="70"/>
  <c r="CB119" i="70"/>
  <c r="CA119" i="70"/>
  <c r="BZ119" i="70"/>
  <c r="BY119" i="70"/>
  <c r="BX119" i="70"/>
  <c r="BW119" i="70"/>
  <c r="BV119" i="70"/>
  <c r="BU119" i="70"/>
  <c r="BT119" i="70"/>
  <c r="BS119" i="70"/>
  <c r="BR119" i="70"/>
  <c r="BQ119" i="70"/>
  <c r="BP119" i="70"/>
  <c r="BO119" i="70"/>
  <c r="BN119" i="70"/>
  <c r="BM119" i="70"/>
  <c r="BL119" i="70"/>
  <c r="BK119" i="70"/>
  <c r="BJ119" i="70"/>
  <c r="BI119" i="70"/>
  <c r="BH119" i="70"/>
  <c r="BG119" i="70"/>
  <c r="BF119" i="70"/>
  <c r="BE119" i="70"/>
  <c r="BD119" i="70"/>
  <c r="BC119" i="70"/>
  <c r="BB119" i="70"/>
  <c r="BA119" i="70"/>
  <c r="AZ119" i="70"/>
  <c r="AY119" i="70"/>
  <c r="AX119" i="70"/>
  <c r="AW119" i="70"/>
  <c r="AV119" i="70"/>
  <c r="AU119" i="70"/>
  <c r="AT119" i="70"/>
  <c r="AS119" i="70"/>
  <c r="AR119" i="70"/>
  <c r="AQ119" i="70"/>
  <c r="AP119" i="70"/>
  <c r="AO119" i="70"/>
  <c r="AN119" i="70"/>
  <c r="AM119" i="70"/>
  <c r="AL119" i="70"/>
  <c r="AK119" i="70"/>
  <c r="AJ119" i="70"/>
  <c r="AI119" i="70"/>
  <c r="AH119" i="70"/>
  <c r="AG119" i="70"/>
  <c r="AF119" i="70"/>
  <c r="AE119" i="70"/>
  <c r="AD119" i="70"/>
  <c r="AC119" i="70"/>
  <c r="AB119" i="70"/>
  <c r="AA119" i="70"/>
  <c r="Z119" i="70"/>
  <c r="Y119" i="70"/>
  <c r="X119" i="70"/>
  <c r="W119" i="70"/>
  <c r="V119" i="70"/>
  <c r="U119" i="70"/>
  <c r="T119" i="70"/>
  <c r="S119" i="70"/>
  <c r="R119" i="70"/>
  <c r="Q119" i="70"/>
  <c r="P119" i="70"/>
  <c r="O119" i="70"/>
  <c r="N119" i="70"/>
  <c r="M119" i="70"/>
  <c r="L119" i="70"/>
  <c r="K119" i="70"/>
  <c r="J119" i="70"/>
  <c r="I119" i="70"/>
  <c r="H119" i="70"/>
  <c r="CJ118" i="70"/>
  <c r="CI118" i="70"/>
  <c r="CH118" i="70"/>
  <c r="CG118" i="70"/>
  <c r="CF118" i="70"/>
  <c r="CE118" i="70"/>
  <c r="CD118" i="70"/>
  <c r="CC118" i="70"/>
  <c r="CB118" i="70"/>
  <c r="CA118" i="70"/>
  <c r="BZ118" i="70"/>
  <c r="BY118" i="70"/>
  <c r="BX118" i="70"/>
  <c r="BX124" i="70" s="1"/>
  <c r="BW118" i="70"/>
  <c r="BV118" i="70"/>
  <c r="BU118" i="70"/>
  <c r="BT118" i="70"/>
  <c r="BS118" i="70"/>
  <c r="BR118" i="70"/>
  <c r="BQ118" i="70"/>
  <c r="BQ124" i="70" s="1"/>
  <c r="BP118" i="70"/>
  <c r="BO118" i="70"/>
  <c r="BN118" i="70"/>
  <c r="BM118" i="70"/>
  <c r="BL118" i="70"/>
  <c r="BL124" i="70" s="1"/>
  <c r="BK118" i="70"/>
  <c r="BJ118" i="70"/>
  <c r="BI118" i="70"/>
  <c r="BH118" i="70"/>
  <c r="BG118" i="70"/>
  <c r="BF118" i="70"/>
  <c r="BE118" i="70"/>
  <c r="BD118" i="70"/>
  <c r="BC118" i="70"/>
  <c r="BB118" i="70"/>
  <c r="BA118" i="70"/>
  <c r="AZ118" i="70"/>
  <c r="AZ124" i="70" s="1"/>
  <c r="AY118" i="70"/>
  <c r="AX118" i="70"/>
  <c r="AW118" i="70"/>
  <c r="AW124" i="70" s="1"/>
  <c r="AV118" i="70"/>
  <c r="AU118" i="70"/>
  <c r="AT118" i="70"/>
  <c r="AS118" i="70"/>
  <c r="AS124" i="70" s="1"/>
  <c r="AR118" i="70"/>
  <c r="AQ118" i="70"/>
  <c r="AP118" i="70"/>
  <c r="AO118" i="70"/>
  <c r="AN118" i="70"/>
  <c r="AM118" i="70"/>
  <c r="AL118" i="70"/>
  <c r="AK118" i="70"/>
  <c r="AK124" i="70" s="1"/>
  <c r="AJ118" i="70"/>
  <c r="AI118" i="70"/>
  <c r="AH118" i="70"/>
  <c r="AG118" i="70"/>
  <c r="AF118" i="70"/>
  <c r="AE118" i="70"/>
  <c r="AD118" i="70"/>
  <c r="AC118" i="70"/>
  <c r="AB118" i="70"/>
  <c r="AB124" i="70" s="1"/>
  <c r="AA118" i="70"/>
  <c r="Z118" i="70"/>
  <c r="Y118" i="70"/>
  <c r="X118" i="70"/>
  <c r="W118" i="70"/>
  <c r="V118" i="70"/>
  <c r="U118" i="70"/>
  <c r="T118" i="70"/>
  <c r="S118" i="70"/>
  <c r="R118" i="70"/>
  <c r="Q118" i="70"/>
  <c r="P118" i="70"/>
  <c r="P124" i="70" s="1"/>
  <c r="O118" i="70"/>
  <c r="N118" i="70"/>
  <c r="M118" i="70"/>
  <c r="M124" i="70" s="1"/>
  <c r="L118" i="70"/>
  <c r="K118" i="70"/>
  <c r="J118" i="70"/>
  <c r="I118" i="70"/>
  <c r="H118" i="70"/>
  <c r="CJ112" i="70"/>
  <c r="CJ143" i="70" s="1"/>
  <c r="CI112" i="70"/>
  <c r="CI143" i="70" s="1"/>
  <c r="CH112" i="70"/>
  <c r="CH143" i="70" s="1"/>
  <c r="CG112" i="70"/>
  <c r="CG143" i="70" s="1"/>
  <c r="CF112" i="70"/>
  <c r="CF143" i="70" s="1"/>
  <c r="CE112" i="70"/>
  <c r="CD112" i="70"/>
  <c r="CC112" i="70"/>
  <c r="CB112" i="70"/>
  <c r="CB143" i="70" s="1"/>
  <c r="CA112" i="70"/>
  <c r="CA143" i="70" s="1"/>
  <c r="BZ112" i="70"/>
  <c r="BZ143" i="70" s="1"/>
  <c r="BY112" i="70"/>
  <c r="BX112" i="70"/>
  <c r="BX143" i="70" s="1"/>
  <c r="BW112" i="70"/>
  <c r="BW143" i="70" s="1"/>
  <c r="BV112" i="70"/>
  <c r="BV143" i="70" s="1"/>
  <c r="BU112" i="70"/>
  <c r="BU143" i="70" s="1"/>
  <c r="BT112" i="70"/>
  <c r="BT143" i="70" s="1"/>
  <c r="BS112" i="70"/>
  <c r="BR112" i="70"/>
  <c r="BQ112" i="70"/>
  <c r="BQ143" i="70" s="1"/>
  <c r="BP112" i="70"/>
  <c r="BP143" i="70" s="1"/>
  <c r="BO112" i="70"/>
  <c r="BO143" i="70" s="1"/>
  <c r="BN112" i="70"/>
  <c r="BN143" i="70" s="1"/>
  <c r="BM112" i="70"/>
  <c r="BL112" i="70"/>
  <c r="BL143" i="70" s="1"/>
  <c r="BK112" i="70"/>
  <c r="BK143" i="70" s="1"/>
  <c r="BJ112" i="70"/>
  <c r="BJ143" i="70" s="1"/>
  <c r="BI112" i="70"/>
  <c r="BI143" i="70" s="1"/>
  <c r="BH112" i="70"/>
  <c r="BG112" i="70"/>
  <c r="BF112" i="70"/>
  <c r="BE112" i="70"/>
  <c r="BE143" i="70" s="1"/>
  <c r="BD112" i="70"/>
  <c r="BD143" i="70" s="1"/>
  <c r="BC112" i="70"/>
  <c r="BC143" i="70" s="1"/>
  <c r="BB112" i="70"/>
  <c r="BB143" i="70" s="1"/>
  <c r="BA112" i="70"/>
  <c r="AZ112" i="70"/>
  <c r="AZ143" i="70" s="1"/>
  <c r="AY112" i="70"/>
  <c r="AY143" i="70" s="1"/>
  <c r="AX112" i="70"/>
  <c r="AW112" i="70"/>
  <c r="AW143" i="70" s="1"/>
  <c r="AV112" i="70"/>
  <c r="AV143" i="70" s="1"/>
  <c r="AU112" i="70"/>
  <c r="AT112" i="70"/>
  <c r="AS112" i="70"/>
  <c r="AS143" i="70" s="1"/>
  <c r="AR112" i="70"/>
  <c r="AR143" i="70" s="1"/>
  <c r="AQ112" i="70"/>
  <c r="AQ143" i="70" s="1"/>
  <c r="AP112" i="70"/>
  <c r="AO112" i="70"/>
  <c r="AN112" i="70"/>
  <c r="AN143" i="70" s="1"/>
  <c r="AM112" i="70"/>
  <c r="AM143" i="70" s="1"/>
  <c r="AL112" i="70"/>
  <c r="AK112" i="70"/>
  <c r="AK143" i="70" s="1"/>
  <c r="AJ112" i="70"/>
  <c r="AJ143" i="70" s="1"/>
  <c r="AI112" i="70"/>
  <c r="AI143" i="70" s="1"/>
  <c r="AH112" i="70"/>
  <c r="AG112" i="70"/>
  <c r="AF112" i="70"/>
  <c r="AF143" i="70" s="1"/>
  <c r="AE112" i="70"/>
  <c r="AE143" i="70" s="1"/>
  <c r="AD112" i="70"/>
  <c r="AD143" i="70" s="1"/>
  <c r="AC112" i="70"/>
  <c r="AB112" i="70"/>
  <c r="AB143" i="70" s="1"/>
  <c r="AA112" i="70"/>
  <c r="AA143" i="70" s="1"/>
  <c r="Z112" i="70"/>
  <c r="Z143" i="70" s="1"/>
  <c r="Y112" i="70"/>
  <c r="Y143" i="70" s="1"/>
  <c r="X112" i="70"/>
  <c r="X143" i="70" s="1"/>
  <c r="W112" i="70"/>
  <c r="W143" i="70" s="1"/>
  <c r="V112" i="70"/>
  <c r="V143" i="70" s="1"/>
  <c r="U112" i="70"/>
  <c r="T112" i="70"/>
  <c r="T143" i="70" s="1"/>
  <c r="S112" i="70"/>
  <c r="S143" i="70" s="1"/>
  <c r="R112" i="70"/>
  <c r="R143" i="70" s="1"/>
  <c r="Q112" i="70"/>
  <c r="P112" i="70"/>
  <c r="P143" i="70" s="1"/>
  <c r="O112" i="70"/>
  <c r="O143" i="70" s="1"/>
  <c r="N112" i="70"/>
  <c r="M112" i="70"/>
  <c r="M143" i="70" s="1"/>
  <c r="L112" i="70"/>
  <c r="L143" i="70" s="1"/>
  <c r="K112" i="70"/>
  <c r="J112" i="70"/>
  <c r="J143" i="70" s="1"/>
  <c r="I112" i="70"/>
  <c r="I143" i="70" s="1"/>
  <c r="H112" i="70"/>
  <c r="H143" i="70" s="1"/>
  <c r="CJ111" i="70"/>
  <c r="CJ113" i="70" s="1"/>
  <c r="M111" i="70"/>
  <c r="M113" i="70" s="1"/>
  <c r="CJ110" i="70"/>
  <c r="CI110" i="70"/>
  <c r="CH110" i="70"/>
  <c r="CG110" i="70"/>
  <c r="CF110" i="70"/>
  <c r="CE110" i="70"/>
  <c r="CD110" i="70"/>
  <c r="CC110" i="70"/>
  <c r="CB110" i="70"/>
  <c r="CA110" i="70"/>
  <c r="BZ110" i="70"/>
  <c r="BY110" i="70"/>
  <c r="BX110" i="70"/>
  <c r="BW110" i="70"/>
  <c r="BV110" i="70"/>
  <c r="BU110" i="70"/>
  <c r="BT110" i="70"/>
  <c r="BS110" i="70"/>
  <c r="BR110" i="70"/>
  <c r="BQ110" i="70"/>
  <c r="BQ133" i="70" s="1"/>
  <c r="BP110" i="70"/>
  <c r="BO110" i="70"/>
  <c r="BN110" i="70"/>
  <c r="BM110" i="70"/>
  <c r="BL110" i="70"/>
  <c r="BK110" i="70"/>
  <c r="BJ110" i="70"/>
  <c r="BI110" i="70"/>
  <c r="BH110" i="70"/>
  <c r="BG110" i="70"/>
  <c r="BF110" i="70"/>
  <c r="BE110" i="70"/>
  <c r="BD110" i="70"/>
  <c r="BC110" i="70"/>
  <c r="BB110" i="70"/>
  <c r="BA110" i="70"/>
  <c r="AZ110" i="70"/>
  <c r="AY110" i="70"/>
  <c r="AX110" i="70"/>
  <c r="AW110" i="70"/>
  <c r="AV110" i="70"/>
  <c r="AU110" i="70"/>
  <c r="AT110" i="70"/>
  <c r="AS110" i="70"/>
  <c r="AR110" i="70"/>
  <c r="AQ110" i="70"/>
  <c r="AP110" i="70"/>
  <c r="AO110" i="70"/>
  <c r="AN110" i="70"/>
  <c r="AM110" i="70"/>
  <c r="AL110" i="70"/>
  <c r="AK110" i="70"/>
  <c r="AJ110" i="70"/>
  <c r="AI110" i="70"/>
  <c r="AH110" i="70"/>
  <c r="AG110" i="70"/>
  <c r="AF110" i="70"/>
  <c r="AE110" i="70"/>
  <c r="AD110" i="70"/>
  <c r="AC110" i="70"/>
  <c r="AB110" i="70"/>
  <c r="AA110" i="70"/>
  <c r="Z110" i="70"/>
  <c r="Y110" i="70"/>
  <c r="X110" i="70"/>
  <c r="W110" i="70"/>
  <c r="V110" i="70"/>
  <c r="U110" i="70"/>
  <c r="T110" i="70"/>
  <c r="S110" i="70"/>
  <c r="R110" i="70"/>
  <c r="Q110" i="70"/>
  <c r="P110" i="70"/>
  <c r="O110" i="70"/>
  <c r="N110" i="70"/>
  <c r="M110" i="70"/>
  <c r="L110" i="70"/>
  <c r="K110" i="70"/>
  <c r="J110" i="70"/>
  <c r="I110" i="70"/>
  <c r="H110" i="70"/>
  <c r="CJ109" i="70"/>
  <c r="CI109" i="70"/>
  <c r="CI132" i="70" s="1"/>
  <c r="CH109" i="70"/>
  <c r="CG109" i="70"/>
  <c r="CG132" i="70" s="1"/>
  <c r="CF109" i="70"/>
  <c r="CF132" i="70" s="1"/>
  <c r="CE109" i="70"/>
  <c r="CE132" i="70" s="1"/>
  <c r="CD109" i="70"/>
  <c r="CC109" i="70"/>
  <c r="CC132" i="70" s="1"/>
  <c r="CB109" i="70"/>
  <c r="CA109" i="70"/>
  <c r="BZ109" i="70"/>
  <c r="BY109" i="70"/>
  <c r="BX109" i="70"/>
  <c r="BW109" i="70"/>
  <c r="BV109" i="70"/>
  <c r="BU109" i="70"/>
  <c r="BT109" i="70"/>
  <c r="BT132" i="70" s="1"/>
  <c r="BS109" i="70"/>
  <c r="BS132" i="70" s="1"/>
  <c r="BR109" i="70"/>
  <c r="BQ109" i="70"/>
  <c r="BQ132" i="70" s="1"/>
  <c r="BP109" i="70"/>
  <c r="BO109" i="70"/>
  <c r="BO132" i="70" s="1"/>
  <c r="BN109" i="70"/>
  <c r="BM109" i="70"/>
  <c r="BL109" i="70"/>
  <c r="BK109" i="70"/>
  <c r="BJ109" i="70"/>
  <c r="BI109" i="70"/>
  <c r="BH109" i="70"/>
  <c r="BG109" i="70"/>
  <c r="BG132" i="70" s="1"/>
  <c r="BF109" i="70"/>
  <c r="BF132" i="70" s="1"/>
  <c r="BE109" i="70"/>
  <c r="BE132" i="70" s="1"/>
  <c r="BD109" i="70"/>
  <c r="BC109" i="70"/>
  <c r="BC132" i="70" s="1"/>
  <c r="BB109" i="70"/>
  <c r="BB132" i="70" s="1"/>
  <c r="BA109" i="70"/>
  <c r="AZ109" i="70"/>
  <c r="AY109" i="70"/>
  <c r="AY132" i="70" s="1"/>
  <c r="AX109" i="70"/>
  <c r="AW109" i="70"/>
  <c r="AW111" i="70" s="1"/>
  <c r="AW113" i="70" s="1"/>
  <c r="AV109" i="70"/>
  <c r="AU109" i="70"/>
  <c r="AU132" i="70" s="1"/>
  <c r="AT109" i="70"/>
  <c r="AT132" i="70" s="1"/>
  <c r="AS109" i="70"/>
  <c r="AS132" i="70" s="1"/>
  <c r="AR109" i="70"/>
  <c r="AQ109" i="70"/>
  <c r="AP109" i="70"/>
  <c r="AP132" i="70" s="1"/>
  <c r="AO109" i="70"/>
  <c r="AO132" i="70" s="1"/>
  <c r="AN109" i="70"/>
  <c r="AM109" i="70"/>
  <c r="AL109" i="70"/>
  <c r="AK109" i="70"/>
  <c r="AJ109" i="70"/>
  <c r="AJ132" i="70" s="1"/>
  <c r="AI109" i="70"/>
  <c r="AH109" i="70"/>
  <c r="AG109" i="70"/>
  <c r="AF109" i="70"/>
  <c r="AE109" i="70"/>
  <c r="AD109" i="70"/>
  <c r="AC109" i="70"/>
  <c r="AB109" i="70"/>
  <c r="AB132" i="70" s="1"/>
  <c r="AA109" i="70"/>
  <c r="Z109" i="70"/>
  <c r="Z132" i="70" s="1"/>
  <c r="Y109" i="70"/>
  <c r="X109" i="70"/>
  <c r="X132" i="70" s="1"/>
  <c r="W109" i="70"/>
  <c r="V109" i="70"/>
  <c r="V132" i="70" s="1"/>
  <c r="U109" i="70"/>
  <c r="T109" i="70"/>
  <c r="S109" i="70"/>
  <c r="S132" i="70" s="1"/>
  <c r="R109" i="70"/>
  <c r="Q109" i="70"/>
  <c r="P109" i="70"/>
  <c r="P132" i="70" s="1"/>
  <c r="O109" i="70"/>
  <c r="O132" i="70" s="1"/>
  <c r="N109" i="70"/>
  <c r="M109" i="70"/>
  <c r="L109" i="70"/>
  <c r="K109" i="70"/>
  <c r="K132" i="70" s="1"/>
  <c r="J109" i="70"/>
  <c r="I109" i="70"/>
  <c r="H109" i="70"/>
  <c r="CJ108" i="70"/>
  <c r="CI108" i="70"/>
  <c r="CH108" i="70"/>
  <c r="CG108" i="70"/>
  <c r="CF108" i="70"/>
  <c r="CE108" i="70"/>
  <c r="CD108" i="70"/>
  <c r="CC108" i="70"/>
  <c r="CB108" i="70"/>
  <c r="CA108" i="70"/>
  <c r="BZ108" i="70"/>
  <c r="BY108" i="70"/>
  <c r="BX108" i="70"/>
  <c r="BW108" i="70"/>
  <c r="BV108" i="70"/>
  <c r="BU108" i="70"/>
  <c r="BT108" i="70"/>
  <c r="BS108" i="70"/>
  <c r="BR108" i="70"/>
  <c r="BQ108" i="70"/>
  <c r="BP108" i="70"/>
  <c r="BO108" i="70"/>
  <c r="BN108" i="70"/>
  <c r="BM108" i="70"/>
  <c r="BL108" i="70"/>
  <c r="BK108" i="70"/>
  <c r="BJ108" i="70"/>
  <c r="BI108" i="70"/>
  <c r="BH108" i="70"/>
  <c r="BG108" i="70"/>
  <c r="BF108" i="70"/>
  <c r="BE108" i="70"/>
  <c r="BD108" i="70"/>
  <c r="BC108" i="70"/>
  <c r="BB108" i="70"/>
  <c r="BA108" i="70"/>
  <c r="AZ108" i="70"/>
  <c r="AY108" i="70"/>
  <c r="AX108" i="70"/>
  <c r="AW108" i="70"/>
  <c r="AV108" i="70"/>
  <c r="AU108" i="70"/>
  <c r="AT108" i="70"/>
  <c r="AS108" i="70"/>
  <c r="AR108" i="70"/>
  <c r="AQ108" i="70"/>
  <c r="AP108" i="70"/>
  <c r="AO108" i="70"/>
  <c r="AN108" i="70"/>
  <c r="AM108" i="70"/>
  <c r="AL108" i="70"/>
  <c r="AK108" i="70"/>
  <c r="AJ108" i="70"/>
  <c r="AI108" i="70"/>
  <c r="AH108" i="70"/>
  <c r="AG108" i="70"/>
  <c r="AF108" i="70"/>
  <c r="AE108" i="70"/>
  <c r="AD108" i="70"/>
  <c r="AC108" i="70"/>
  <c r="AB108" i="70"/>
  <c r="AA108" i="70"/>
  <c r="Z108" i="70"/>
  <c r="Y108" i="70"/>
  <c r="X108" i="70"/>
  <c r="W108" i="70"/>
  <c r="V108" i="70"/>
  <c r="U108" i="70"/>
  <c r="T108" i="70"/>
  <c r="S108" i="70"/>
  <c r="R108" i="70"/>
  <c r="Q108" i="70"/>
  <c r="P108" i="70"/>
  <c r="O108" i="70"/>
  <c r="N108" i="70"/>
  <c r="M108" i="70"/>
  <c r="L108" i="70"/>
  <c r="K108" i="70"/>
  <c r="J108" i="70"/>
  <c r="I108" i="70"/>
  <c r="H108" i="70"/>
  <c r="CJ107" i="70"/>
  <c r="AN107" i="70"/>
  <c r="AB107" i="70"/>
  <c r="CJ106" i="70"/>
  <c r="CI106" i="70"/>
  <c r="CH106" i="70"/>
  <c r="CG106" i="70"/>
  <c r="CF106" i="70"/>
  <c r="CE106" i="70"/>
  <c r="CD106" i="70"/>
  <c r="CC106" i="70"/>
  <c r="CB106" i="70"/>
  <c r="CA106" i="70"/>
  <c r="BZ106" i="70"/>
  <c r="BY106" i="70"/>
  <c r="BX106" i="70"/>
  <c r="BW106" i="70"/>
  <c r="BV106" i="70"/>
  <c r="BU106" i="70"/>
  <c r="BT106" i="70"/>
  <c r="BS106" i="70"/>
  <c r="BR106" i="70"/>
  <c r="BQ106" i="70"/>
  <c r="BP106" i="70"/>
  <c r="BO106" i="70"/>
  <c r="BN106" i="70"/>
  <c r="BM106" i="70"/>
  <c r="BL106" i="70"/>
  <c r="BK106" i="70"/>
  <c r="BJ106" i="70"/>
  <c r="BI106" i="70"/>
  <c r="BH106" i="70"/>
  <c r="BG106" i="70"/>
  <c r="BF106" i="70"/>
  <c r="BE106" i="70"/>
  <c r="BD106" i="70"/>
  <c r="BC106" i="70"/>
  <c r="BB106" i="70"/>
  <c r="BA106" i="70"/>
  <c r="AZ106" i="70"/>
  <c r="AY106" i="70"/>
  <c r="AX106" i="70"/>
  <c r="AW106" i="70"/>
  <c r="AV106" i="70"/>
  <c r="AU106" i="70"/>
  <c r="AT106" i="70"/>
  <c r="AS106" i="70"/>
  <c r="AR106" i="70"/>
  <c r="AQ106" i="70"/>
  <c r="AP106" i="70"/>
  <c r="AO106" i="70"/>
  <c r="AN106" i="70"/>
  <c r="AM106" i="70"/>
  <c r="AL106" i="70"/>
  <c r="AK106" i="70"/>
  <c r="AJ106" i="70"/>
  <c r="AI106" i="70"/>
  <c r="AH106" i="70"/>
  <c r="AG106" i="70"/>
  <c r="AF106" i="70"/>
  <c r="AE106" i="70"/>
  <c r="AD106" i="70"/>
  <c r="AC106" i="70"/>
  <c r="AB106" i="70"/>
  <c r="AA106" i="70"/>
  <c r="Z106" i="70"/>
  <c r="Y106" i="70"/>
  <c r="X106" i="70"/>
  <c r="W106" i="70"/>
  <c r="V106" i="70"/>
  <c r="U106" i="70"/>
  <c r="T106" i="70"/>
  <c r="S106" i="70"/>
  <c r="R106" i="70"/>
  <c r="Q106" i="70"/>
  <c r="P106" i="70"/>
  <c r="O106" i="70"/>
  <c r="N106" i="70"/>
  <c r="M106" i="70"/>
  <c r="L106" i="70"/>
  <c r="K106" i="70"/>
  <c r="J106" i="70"/>
  <c r="I106" i="70"/>
  <c r="H106" i="70"/>
  <c r="AZ105" i="70"/>
  <c r="AW105" i="70"/>
  <c r="M105" i="70"/>
  <c r="CJ104" i="70"/>
  <c r="CD104" i="70"/>
  <c r="CD107" i="70" s="1"/>
  <c r="CC104" i="70"/>
  <c r="CC107" i="70" s="1"/>
  <c r="CC111" i="70" s="1"/>
  <c r="CC113" i="70" s="1"/>
  <c r="BX104" i="70"/>
  <c r="BU104" i="70"/>
  <c r="BL104" i="70"/>
  <c r="BL107" i="70" s="1"/>
  <c r="BI104" i="70"/>
  <c r="BI107" i="70" s="1"/>
  <c r="BI111" i="70" s="1"/>
  <c r="BI113" i="70" s="1"/>
  <c r="BE104" i="70"/>
  <c r="AZ104" i="70"/>
  <c r="AZ107" i="70" s="1"/>
  <c r="AW104" i="70"/>
  <c r="AW107" i="70" s="1"/>
  <c r="AT104" i="70"/>
  <c r="AS104" i="70"/>
  <c r="AS107" i="70" s="1"/>
  <c r="AS111" i="70" s="1"/>
  <c r="AS113" i="70" s="1"/>
  <c r="AN104" i="70"/>
  <c r="AN105" i="70" s="1"/>
  <c r="AH104" i="70"/>
  <c r="AC104" i="70"/>
  <c r="AC107" i="70" s="1"/>
  <c r="AB104" i="70"/>
  <c r="Y104" i="70"/>
  <c r="P104" i="70"/>
  <c r="P107" i="70" s="1"/>
  <c r="P111" i="70" s="1"/>
  <c r="P113" i="70" s="1"/>
  <c r="M104" i="70"/>
  <c r="M107" i="70" s="1"/>
  <c r="I104" i="70"/>
  <c r="J89" i="70"/>
  <c r="CJ138" i="70"/>
  <c r="CI138" i="70"/>
  <c r="CG138" i="70"/>
  <c r="CF138" i="70"/>
  <c r="CE138" i="70"/>
  <c r="CD138" i="70"/>
  <c r="CA138" i="70"/>
  <c r="BZ138" i="70"/>
  <c r="BX138" i="70"/>
  <c r="BW138" i="70"/>
  <c r="BV138" i="70"/>
  <c r="BU138" i="70"/>
  <c r="BT138" i="70"/>
  <c r="BS138" i="70"/>
  <c r="BR138" i="70"/>
  <c r="BQ138" i="70"/>
  <c r="BP138" i="70"/>
  <c r="BO138" i="70"/>
  <c r="BN138" i="70"/>
  <c r="BL138" i="70"/>
  <c r="BI138" i="70"/>
  <c r="BG138" i="70"/>
  <c r="BF138" i="70"/>
  <c r="BE138" i="70"/>
  <c r="BD138" i="70"/>
  <c r="BC138" i="70"/>
  <c r="BB138" i="70"/>
  <c r="BA138" i="70"/>
  <c r="AZ138" i="70"/>
  <c r="AY138" i="70"/>
  <c r="AW138" i="70"/>
  <c r="AV138" i="70"/>
  <c r="AU138" i="70"/>
  <c r="AT138" i="70"/>
  <c r="AR138" i="70"/>
  <c r="AQ138" i="70"/>
  <c r="AP138" i="70"/>
  <c r="AN138" i="70"/>
  <c r="AM138" i="70"/>
  <c r="AK138" i="70"/>
  <c r="AJ138" i="70"/>
  <c r="AI138" i="70"/>
  <c r="AH138" i="70"/>
  <c r="AF138" i="70"/>
  <c r="AE138" i="70"/>
  <c r="AD138" i="70"/>
  <c r="AB138" i="70"/>
  <c r="AA138" i="70"/>
  <c r="Y138" i="70"/>
  <c r="X138" i="70"/>
  <c r="W138" i="70"/>
  <c r="V138" i="70"/>
  <c r="U138" i="70"/>
  <c r="S138" i="70"/>
  <c r="R138" i="70"/>
  <c r="Q138" i="70"/>
  <c r="P138" i="70"/>
  <c r="O138" i="70"/>
  <c r="M138" i="70"/>
  <c r="K138" i="70"/>
  <c r="J138" i="70"/>
  <c r="H138" i="70"/>
  <c r="CJ87" i="70"/>
  <c r="CJ89" i="70" s="1"/>
  <c r="BL87" i="70"/>
  <c r="BL89" i="70" s="1"/>
  <c r="BB87" i="70"/>
  <c r="BB89" i="70" s="1"/>
  <c r="AZ87" i="70"/>
  <c r="AZ89" i="70" s="1"/>
  <c r="AT87" i="70"/>
  <c r="AT89" i="70" s="1"/>
  <c r="AC87" i="70"/>
  <c r="AC89" i="70" s="1"/>
  <c r="CJ85" i="70"/>
  <c r="CI85" i="70"/>
  <c r="CH85" i="70"/>
  <c r="CG85" i="70"/>
  <c r="CF85" i="70"/>
  <c r="CE85" i="70"/>
  <c r="CD85" i="70"/>
  <c r="CC85" i="70"/>
  <c r="CB85" i="70"/>
  <c r="CB131" i="70" s="1"/>
  <c r="CA85" i="70"/>
  <c r="CA122" i="70" s="1"/>
  <c r="BZ85" i="70"/>
  <c r="BY85" i="70"/>
  <c r="BY123" i="70" s="1"/>
  <c r="BX85" i="70"/>
  <c r="BX131" i="70" s="1"/>
  <c r="BW85" i="70"/>
  <c r="BV85" i="70"/>
  <c r="BU85" i="70"/>
  <c r="BU122" i="70" s="1"/>
  <c r="BT85" i="70"/>
  <c r="BS85" i="70"/>
  <c r="BR85" i="70"/>
  <c r="BQ85" i="70"/>
  <c r="BP85" i="70"/>
  <c r="BO85" i="70"/>
  <c r="BO131" i="70" s="1"/>
  <c r="BN85" i="70"/>
  <c r="BM85" i="70"/>
  <c r="BM131" i="70" s="1"/>
  <c r="BL85" i="70"/>
  <c r="BK85" i="70"/>
  <c r="BK123" i="70" s="1"/>
  <c r="BJ85" i="70"/>
  <c r="BI85" i="70"/>
  <c r="BI131" i="70" s="1"/>
  <c r="BH85" i="70"/>
  <c r="BG85" i="70"/>
  <c r="BF85" i="70"/>
  <c r="BE85" i="70"/>
  <c r="BD85" i="70"/>
  <c r="BC85" i="70"/>
  <c r="BC123" i="70" s="1"/>
  <c r="BB85" i="70"/>
  <c r="BA85" i="70"/>
  <c r="BA131" i="70" s="1"/>
  <c r="AZ85" i="70"/>
  <c r="AZ122" i="70" s="1"/>
  <c r="AY85" i="70"/>
  <c r="AY131" i="70" s="1"/>
  <c r="AX85" i="70"/>
  <c r="AX131" i="70" s="1"/>
  <c r="AW85" i="70"/>
  <c r="AV85" i="70"/>
  <c r="AU85" i="70"/>
  <c r="AT85" i="70"/>
  <c r="AS85" i="70"/>
  <c r="AR85" i="70"/>
  <c r="AQ85" i="70"/>
  <c r="AP85" i="70"/>
  <c r="AP123" i="70" s="1"/>
  <c r="AO85" i="70"/>
  <c r="AO123" i="70" s="1"/>
  <c r="AN85" i="70"/>
  <c r="AN87" i="70" s="1"/>
  <c r="AN89" i="70" s="1"/>
  <c r="AM85" i="70"/>
  <c r="AL85" i="70"/>
  <c r="AK85" i="70"/>
  <c r="AJ85" i="70"/>
  <c r="AI85" i="70"/>
  <c r="AH85" i="70"/>
  <c r="AH123" i="70" s="1"/>
  <c r="AG85" i="70"/>
  <c r="AF85" i="70"/>
  <c r="AE85" i="70"/>
  <c r="AD85" i="70"/>
  <c r="AC85" i="70"/>
  <c r="AB85" i="70"/>
  <c r="AB123" i="70" s="1"/>
  <c r="AA85" i="70"/>
  <c r="AA123" i="70" s="1"/>
  <c r="Z85" i="70"/>
  <c r="Z123" i="70" s="1"/>
  <c r="Y85" i="70"/>
  <c r="Y131" i="70" s="1"/>
  <c r="X85" i="70"/>
  <c r="W85" i="70"/>
  <c r="V85" i="70"/>
  <c r="U85" i="70"/>
  <c r="U122" i="70" s="1"/>
  <c r="T85" i="70"/>
  <c r="S85" i="70"/>
  <c r="S122" i="70" s="1"/>
  <c r="R85" i="70"/>
  <c r="Q85" i="70"/>
  <c r="Q122" i="70" s="1"/>
  <c r="P85" i="70"/>
  <c r="O85" i="70"/>
  <c r="N85" i="70"/>
  <c r="M85" i="70"/>
  <c r="M131" i="70" s="1"/>
  <c r="L85" i="70"/>
  <c r="K85" i="70"/>
  <c r="J85" i="70"/>
  <c r="J122" i="70" s="1"/>
  <c r="I85" i="70"/>
  <c r="H85" i="70"/>
  <c r="H131" i="70" s="1"/>
  <c r="CJ84" i="70"/>
  <c r="CI84" i="70"/>
  <c r="CH84" i="70"/>
  <c r="CG84" i="70"/>
  <c r="CF84" i="70"/>
  <c r="CE84" i="70"/>
  <c r="CD84" i="70"/>
  <c r="CC84" i="70"/>
  <c r="CB84" i="70"/>
  <c r="CA84" i="70"/>
  <c r="BZ84" i="70"/>
  <c r="BY84" i="70"/>
  <c r="BX84" i="70"/>
  <c r="BW84" i="70"/>
  <c r="BV84" i="70"/>
  <c r="BU84" i="70"/>
  <c r="BT84" i="70"/>
  <c r="BS84" i="70"/>
  <c r="BR84" i="70"/>
  <c r="BQ84" i="70"/>
  <c r="BP84" i="70"/>
  <c r="BO84" i="70"/>
  <c r="BN84" i="70"/>
  <c r="BM84" i="70"/>
  <c r="BL84" i="70"/>
  <c r="BK84" i="70"/>
  <c r="BJ84" i="70"/>
  <c r="BI84" i="70"/>
  <c r="BH84" i="70"/>
  <c r="BG84" i="70"/>
  <c r="BF84" i="70"/>
  <c r="BE84" i="70"/>
  <c r="BD84" i="70"/>
  <c r="BC84" i="70"/>
  <c r="BB84" i="70"/>
  <c r="BA84" i="70"/>
  <c r="AZ84" i="70"/>
  <c r="AY84" i="70"/>
  <c r="AX84" i="70"/>
  <c r="AW84" i="70"/>
  <c r="AV84" i="70"/>
  <c r="AU84" i="70"/>
  <c r="AT84" i="70"/>
  <c r="AS84" i="70"/>
  <c r="AR84" i="70"/>
  <c r="AQ84" i="70"/>
  <c r="AP84" i="70"/>
  <c r="AO84" i="70"/>
  <c r="AN84" i="70"/>
  <c r="AM84" i="70"/>
  <c r="AL84" i="70"/>
  <c r="AK84" i="70"/>
  <c r="AJ84" i="70"/>
  <c r="AI84" i="70"/>
  <c r="AH84" i="70"/>
  <c r="AG84" i="70"/>
  <c r="AF84" i="70"/>
  <c r="AE84" i="70"/>
  <c r="AD84" i="70"/>
  <c r="AC84" i="70"/>
  <c r="AB84" i="70"/>
  <c r="AA84" i="70"/>
  <c r="Z84" i="70"/>
  <c r="Y84" i="70"/>
  <c r="X84" i="70"/>
  <c r="W84" i="70"/>
  <c r="V84" i="70"/>
  <c r="U84" i="70"/>
  <c r="T84" i="70"/>
  <c r="S84" i="70"/>
  <c r="R84" i="70"/>
  <c r="Q84" i="70"/>
  <c r="P84" i="70"/>
  <c r="O84" i="70"/>
  <c r="N84" i="70"/>
  <c r="M84" i="70"/>
  <c r="L84" i="70"/>
  <c r="K84" i="70"/>
  <c r="J84" i="70"/>
  <c r="I84" i="70"/>
  <c r="H84" i="70"/>
  <c r="CJ83" i="70"/>
  <c r="CG83" i="70"/>
  <c r="CG54" i="70" s="1"/>
  <c r="CD83" i="70"/>
  <c r="CD87" i="70" s="1"/>
  <c r="CD89" i="70" s="1"/>
  <c r="CC83" i="70"/>
  <c r="CC87" i="70" s="1"/>
  <c r="CC89" i="70" s="1"/>
  <c r="BX83" i="70"/>
  <c r="BU83" i="70"/>
  <c r="BQ83" i="70"/>
  <c r="BQ87" i="70" s="1"/>
  <c r="BQ89" i="70" s="1"/>
  <c r="BN83" i="70"/>
  <c r="BM83" i="70"/>
  <c r="BM87" i="70" s="1"/>
  <c r="BM89" i="70" s="1"/>
  <c r="BL83" i="70"/>
  <c r="BB83" i="70"/>
  <c r="AZ83" i="70"/>
  <c r="AW83" i="70"/>
  <c r="AT83" i="70"/>
  <c r="AT54" i="70" s="1"/>
  <c r="AN83" i="70"/>
  <c r="AN54" i="70" s="1"/>
  <c r="AK83" i="70"/>
  <c r="AD83" i="70"/>
  <c r="AD87" i="70" s="1"/>
  <c r="AD89" i="70" s="1"/>
  <c r="AC83" i="70"/>
  <c r="AB83" i="70"/>
  <c r="Y83" i="70"/>
  <c r="Y87" i="70" s="1"/>
  <c r="Y89" i="70" s="1"/>
  <c r="Q83" i="70"/>
  <c r="Q87" i="70" s="1"/>
  <c r="Q89" i="70" s="1"/>
  <c r="P83" i="70"/>
  <c r="P54" i="70" s="1"/>
  <c r="M83" i="70"/>
  <c r="M54" i="70" s="1"/>
  <c r="J83" i="70"/>
  <c r="J87" i="70" s="1"/>
  <c r="I77" i="70"/>
  <c r="I78" i="70" s="1"/>
  <c r="H77" i="70"/>
  <c r="H76" i="70"/>
  <c r="H75" i="70"/>
  <c r="CJ74" i="70"/>
  <c r="CI74" i="70"/>
  <c r="CH74" i="70"/>
  <c r="CG74" i="70"/>
  <c r="CF74" i="70"/>
  <c r="CE74" i="70"/>
  <c r="CD74" i="70"/>
  <c r="CC74" i="70"/>
  <c r="CB74" i="70"/>
  <c r="CA74" i="70"/>
  <c r="BZ74" i="70"/>
  <c r="BY74" i="70"/>
  <c r="BX74" i="70"/>
  <c r="BW74" i="70"/>
  <c r="BV74" i="70"/>
  <c r="BU74" i="70"/>
  <c r="BT74" i="70"/>
  <c r="BS74" i="70"/>
  <c r="BR74" i="70"/>
  <c r="BQ74" i="70"/>
  <c r="BP74" i="70"/>
  <c r="BO74" i="70"/>
  <c r="BN74" i="70"/>
  <c r="BM74" i="70"/>
  <c r="BL74" i="70"/>
  <c r="BK74" i="70"/>
  <c r="BJ74" i="70"/>
  <c r="BI74" i="70"/>
  <c r="BH74" i="70"/>
  <c r="BG74" i="70"/>
  <c r="BF74" i="70"/>
  <c r="BE74" i="70"/>
  <c r="BD74" i="70"/>
  <c r="BC74" i="70"/>
  <c r="BB74" i="70"/>
  <c r="BA74" i="70"/>
  <c r="AZ74" i="70"/>
  <c r="AY74" i="70"/>
  <c r="AX74" i="70"/>
  <c r="AW74" i="70"/>
  <c r="AV74" i="70"/>
  <c r="AU74" i="70"/>
  <c r="AT74" i="70"/>
  <c r="AS74" i="70"/>
  <c r="AR74" i="70"/>
  <c r="AQ74" i="70"/>
  <c r="AP74" i="70"/>
  <c r="AO74" i="70"/>
  <c r="AN74" i="70"/>
  <c r="AM74" i="70"/>
  <c r="AL74" i="70"/>
  <c r="AK74" i="70"/>
  <c r="AJ74" i="70"/>
  <c r="AI74" i="70"/>
  <c r="AH74" i="70"/>
  <c r="AG74" i="70"/>
  <c r="AF74" i="70"/>
  <c r="AE74" i="70"/>
  <c r="AD74" i="70"/>
  <c r="AC74" i="70"/>
  <c r="AB74" i="70"/>
  <c r="AA74" i="70"/>
  <c r="Z74" i="70"/>
  <c r="Y74" i="70"/>
  <c r="X74" i="70"/>
  <c r="W74" i="70"/>
  <c r="V74" i="70"/>
  <c r="U74" i="70"/>
  <c r="T74" i="70"/>
  <c r="S74" i="70"/>
  <c r="R74" i="70"/>
  <c r="Q74" i="70"/>
  <c r="P74" i="70"/>
  <c r="O74" i="70"/>
  <c r="N74" i="70"/>
  <c r="M74" i="70"/>
  <c r="L74" i="70"/>
  <c r="K74" i="70"/>
  <c r="J74" i="70"/>
  <c r="I74" i="70"/>
  <c r="H74" i="70"/>
  <c r="I69" i="70"/>
  <c r="I55" i="70" s="1"/>
  <c r="H69" i="70"/>
  <c r="I68" i="70"/>
  <c r="H68" i="70"/>
  <c r="I59" i="70"/>
  <c r="I76" i="70" s="1"/>
  <c r="CJ54" i="70"/>
  <c r="CC54" i="70"/>
  <c r="BX54" i="70"/>
  <c r="BU54" i="70"/>
  <c r="BN54" i="70"/>
  <c r="BL54" i="70"/>
  <c r="AZ54" i="70"/>
  <c r="AW54" i="70"/>
  <c r="AK54" i="70"/>
  <c r="AD54" i="70"/>
  <c r="AB54" i="70"/>
  <c r="Y54" i="70"/>
  <c r="U54" i="70"/>
  <c r="J54" i="70"/>
  <c r="CJ53" i="70"/>
  <c r="CI53" i="70"/>
  <c r="CH53" i="70"/>
  <c r="CG53" i="70"/>
  <c r="CG130" i="70" s="1"/>
  <c r="CF53" i="70"/>
  <c r="CE53" i="70"/>
  <c r="CD53" i="70"/>
  <c r="CC53" i="70"/>
  <c r="CB53" i="70"/>
  <c r="CA53" i="70"/>
  <c r="BZ53" i="70"/>
  <c r="BY53" i="70"/>
  <c r="BX53" i="70"/>
  <c r="BX130" i="70" s="1"/>
  <c r="BW53" i="70"/>
  <c r="BV53" i="70"/>
  <c r="BU53" i="70"/>
  <c r="BT53" i="70"/>
  <c r="BT104" i="70" s="1"/>
  <c r="BS53" i="70"/>
  <c r="BR53" i="70"/>
  <c r="BQ53" i="70"/>
  <c r="BQ121" i="70" s="1"/>
  <c r="BP53" i="70"/>
  <c r="BO53" i="70"/>
  <c r="BN53" i="70"/>
  <c r="BM53" i="70"/>
  <c r="BL53" i="70"/>
  <c r="BL121" i="70" s="1"/>
  <c r="BK53" i="70"/>
  <c r="BJ53" i="70"/>
  <c r="BI53" i="70"/>
  <c r="BI121" i="70" s="1"/>
  <c r="BH53" i="70"/>
  <c r="BG53" i="70"/>
  <c r="BF53" i="70"/>
  <c r="BE53" i="70"/>
  <c r="BD53" i="70"/>
  <c r="BC53" i="70"/>
  <c r="BB53" i="70"/>
  <c r="BA53" i="70"/>
  <c r="BA83" i="70" s="1"/>
  <c r="BA54" i="70" s="1"/>
  <c r="AZ53" i="70"/>
  <c r="AY53" i="70"/>
  <c r="AX53" i="70"/>
  <c r="AW53" i="70"/>
  <c r="AW130" i="70" s="1"/>
  <c r="AV53" i="70"/>
  <c r="AU53" i="70"/>
  <c r="AT53" i="70"/>
  <c r="AS53" i="70"/>
  <c r="AR53" i="70"/>
  <c r="AQ53" i="70"/>
  <c r="AP53" i="70"/>
  <c r="AO53" i="70"/>
  <c r="AN53" i="70"/>
  <c r="AN121" i="70" s="1"/>
  <c r="AM53" i="70"/>
  <c r="AL53" i="70"/>
  <c r="AK53" i="70"/>
  <c r="AK130" i="70" s="1"/>
  <c r="AJ53" i="70"/>
  <c r="AI53" i="70"/>
  <c r="AH53" i="70"/>
  <c r="AG53" i="70"/>
  <c r="AG104" i="70" s="1"/>
  <c r="AF53" i="70"/>
  <c r="AE53" i="70"/>
  <c r="AE130" i="70" s="1"/>
  <c r="AD53" i="70"/>
  <c r="AD104" i="70" s="1"/>
  <c r="AC53" i="70"/>
  <c r="AB53" i="70"/>
  <c r="AB130" i="70" s="1"/>
  <c r="AA53" i="70"/>
  <c r="Z53" i="70"/>
  <c r="Y53" i="70"/>
  <c r="X53" i="70"/>
  <c r="W53" i="70"/>
  <c r="V53" i="70"/>
  <c r="U53" i="70"/>
  <c r="U83" i="70" s="1"/>
  <c r="U87" i="70" s="1"/>
  <c r="U89" i="70" s="1"/>
  <c r="T53" i="70"/>
  <c r="S53" i="70"/>
  <c r="R53" i="70"/>
  <c r="Q53" i="70"/>
  <c r="P53" i="70"/>
  <c r="O53" i="70"/>
  <c r="N53" i="70"/>
  <c r="M53" i="70"/>
  <c r="M121" i="70" s="1"/>
  <c r="L53" i="70"/>
  <c r="K53" i="70"/>
  <c r="J53" i="70"/>
  <c r="I53" i="70"/>
  <c r="H53" i="70"/>
  <c r="H46" i="70"/>
  <c r="CJ44" i="70"/>
  <c r="CI44" i="70"/>
  <c r="CH44" i="70"/>
  <c r="CG44" i="70"/>
  <c r="CF44" i="70"/>
  <c r="CE44" i="70"/>
  <c r="CD44" i="70"/>
  <c r="CC44" i="70"/>
  <c r="CB44" i="70"/>
  <c r="CA44" i="70"/>
  <c r="BZ44" i="70"/>
  <c r="BY44" i="70"/>
  <c r="BX44" i="70"/>
  <c r="BW44" i="70"/>
  <c r="BV44" i="70"/>
  <c r="BU44" i="70"/>
  <c r="BT44" i="70"/>
  <c r="BS44" i="70"/>
  <c r="BR44" i="70"/>
  <c r="BQ44" i="70"/>
  <c r="BP44" i="70"/>
  <c r="BO44" i="70"/>
  <c r="BN44" i="70"/>
  <c r="BM44" i="70"/>
  <c r="BL44" i="70"/>
  <c r="BK44" i="70"/>
  <c r="BJ44" i="70"/>
  <c r="BI44" i="70"/>
  <c r="BH44" i="70"/>
  <c r="BG44" i="70"/>
  <c r="BF44" i="70"/>
  <c r="BE44" i="70"/>
  <c r="BD44" i="70"/>
  <c r="BC44" i="70"/>
  <c r="BB44" i="70"/>
  <c r="BA44" i="70"/>
  <c r="AZ44" i="70"/>
  <c r="AY44" i="70"/>
  <c r="AX44" i="70"/>
  <c r="AW44" i="70"/>
  <c r="AV44" i="70"/>
  <c r="AU44" i="70"/>
  <c r="AT44" i="70"/>
  <c r="AS44" i="70"/>
  <c r="AR44" i="70"/>
  <c r="AQ44" i="70"/>
  <c r="AP44" i="70"/>
  <c r="AO44" i="70"/>
  <c r="AN44" i="70"/>
  <c r="AM44" i="70"/>
  <c r="AL44" i="70"/>
  <c r="AK44" i="70"/>
  <c r="AJ44" i="70"/>
  <c r="AI44" i="70"/>
  <c r="AH44" i="70"/>
  <c r="AG44" i="70"/>
  <c r="AF44" i="70"/>
  <c r="AE44" i="70"/>
  <c r="AD44" i="70"/>
  <c r="AC44" i="70"/>
  <c r="AB44" i="70"/>
  <c r="AA44" i="70"/>
  <c r="Z44" i="70"/>
  <c r="Y44" i="70"/>
  <c r="X44" i="70"/>
  <c r="W44" i="70"/>
  <c r="V44" i="70"/>
  <c r="U44" i="70"/>
  <c r="T44" i="70"/>
  <c r="S44" i="70"/>
  <c r="R44" i="70"/>
  <c r="Q44" i="70"/>
  <c r="P44" i="70"/>
  <c r="O44" i="70"/>
  <c r="N44" i="70"/>
  <c r="M44" i="70"/>
  <c r="L44" i="70"/>
  <c r="K44" i="70"/>
  <c r="J44" i="70"/>
  <c r="I44" i="70"/>
  <c r="H44" i="70"/>
  <c r="CJ43" i="70"/>
  <c r="CI43" i="70"/>
  <c r="CH43" i="70"/>
  <c r="CG43" i="70"/>
  <c r="CF43" i="70"/>
  <c r="CE43" i="70"/>
  <c r="CD43" i="70"/>
  <c r="CC43" i="70"/>
  <c r="CB43" i="70"/>
  <c r="CA43" i="70"/>
  <c r="BZ43" i="70"/>
  <c r="BY43" i="70"/>
  <c r="BX43" i="70"/>
  <c r="BW43" i="70"/>
  <c r="BV43" i="70"/>
  <c r="BU43" i="70"/>
  <c r="BT43" i="70"/>
  <c r="BS43" i="70"/>
  <c r="BR43" i="70"/>
  <c r="BQ43" i="70"/>
  <c r="BP43" i="70"/>
  <c r="BO43" i="70"/>
  <c r="BN43" i="70"/>
  <c r="BM43" i="70"/>
  <c r="BL43" i="70"/>
  <c r="BK43" i="70"/>
  <c r="BJ43" i="70"/>
  <c r="BI43" i="70"/>
  <c r="BH43" i="70"/>
  <c r="BG43" i="70"/>
  <c r="BF43" i="70"/>
  <c r="BE43" i="70"/>
  <c r="BD43" i="70"/>
  <c r="BC43" i="70"/>
  <c r="BB43" i="70"/>
  <c r="BA43" i="70"/>
  <c r="AZ43" i="70"/>
  <c r="AY43" i="70"/>
  <c r="AX43" i="70"/>
  <c r="AW43" i="70"/>
  <c r="AV43" i="70"/>
  <c r="AU43" i="70"/>
  <c r="AT43" i="70"/>
  <c r="AS43" i="70"/>
  <c r="AR43" i="70"/>
  <c r="AQ43" i="70"/>
  <c r="AP43" i="70"/>
  <c r="AO43" i="70"/>
  <c r="AN43" i="70"/>
  <c r="AM43" i="70"/>
  <c r="AL43" i="70"/>
  <c r="AK43" i="70"/>
  <c r="AJ43" i="70"/>
  <c r="AI43" i="70"/>
  <c r="AH43" i="70"/>
  <c r="AG43" i="70"/>
  <c r="AF43" i="70"/>
  <c r="AE43" i="70"/>
  <c r="AD43" i="70"/>
  <c r="AC43" i="70"/>
  <c r="AB43" i="70"/>
  <c r="AA43" i="70"/>
  <c r="Z43" i="70"/>
  <c r="Y43" i="70"/>
  <c r="X43" i="70"/>
  <c r="W43" i="70"/>
  <c r="V43" i="70"/>
  <c r="U43" i="70"/>
  <c r="T43" i="70"/>
  <c r="S43" i="70"/>
  <c r="R43" i="70"/>
  <c r="Q43" i="70"/>
  <c r="P43" i="70"/>
  <c r="O43" i="70"/>
  <c r="N43" i="70"/>
  <c r="M43" i="70"/>
  <c r="L43" i="70"/>
  <c r="K43" i="70"/>
  <c r="J43" i="70"/>
  <c r="I43" i="70"/>
  <c r="H43" i="70"/>
  <c r="CJ42" i="70"/>
  <c r="CI42" i="70"/>
  <c r="CH42" i="70"/>
  <c r="CG42" i="70"/>
  <c r="CF42" i="70"/>
  <c r="CE42" i="70"/>
  <c r="CD42" i="70"/>
  <c r="CC42" i="70"/>
  <c r="CB42" i="70"/>
  <c r="CA42" i="70"/>
  <c r="BZ42" i="70"/>
  <c r="BY42" i="70"/>
  <c r="BX42" i="70"/>
  <c r="BW42" i="70"/>
  <c r="BV42" i="70"/>
  <c r="BU42" i="70"/>
  <c r="BT42" i="70"/>
  <c r="BS42" i="70"/>
  <c r="BR42" i="70"/>
  <c r="BQ42" i="70"/>
  <c r="BP42" i="70"/>
  <c r="BO42" i="70"/>
  <c r="BN42" i="70"/>
  <c r="BM42" i="70"/>
  <c r="BL42" i="70"/>
  <c r="BK42" i="70"/>
  <c r="BJ42" i="70"/>
  <c r="BI42" i="70"/>
  <c r="BH42" i="70"/>
  <c r="BG42" i="70"/>
  <c r="BF42" i="70"/>
  <c r="BE42" i="70"/>
  <c r="BD42" i="70"/>
  <c r="BC42" i="70"/>
  <c r="BB42" i="70"/>
  <c r="BA42" i="70"/>
  <c r="AZ42" i="70"/>
  <c r="AY42" i="70"/>
  <c r="AX42" i="70"/>
  <c r="AW42" i="70"/>
  <c r="AV42" i="70"/>
  <c r="AU42" i="70"/>
  <c r="AT42" i="70"/>
  <c r="AS42" i="70"/>
  <c r="AR42" i="70"/>
  <c r="AQ42" i="70"/>
  <c r="AP42" i="70"/>
  <c r="AO42" i="70"/>
  <c r="AN42" i="70"/>
  <c r="AM42" i="70"/>
  <c r="AL42" i="70"/>
  <c r="AK42" i="70"/>
  <c r="AJ42" i="70"/>
  <c r="AI42" i="70"/>
  <c r="AH42" i="70"/>
  <c r="AG42" i="70"/>
  <c r="AF42" i="70"/>
  <c r="AE42" i="70"/>
  <c r="AD42" i="70"/>
  <c r="AC42" i="70"/>
  <c r="AB42" i="70"/>
  <c r="AA42" i="70"/>
  <c r="Z42" i="70"/>
  <c r="Y42" i="70"/>
  <c r="X42" i="70"/>
  <c r="W42" i="70"/>
  <c r="V42" i="70"/>
  <c r="U42" i="70"/>
  <c r="T42" i="70"/>
  <c r="S42" i="70"/>
  <c r="R42" i="70"/>
  <c r="Q42" i="70"/>
  <c r="P42" i="70"/>
  <c r="O42" i="70"/>
  <c r="N42" i="70"/>
  <c r="M42" i="70"/>
  <c r="L42" i="70"/>
  <c r="K42" i="70"/>
  <c r="J42" i="70"/>
  <c r="I42" i="70"/>
  <c r="H42" i="70"/>
  <c r="CC143" i="69"/>
  <c r="CB143" i="69"/>
  <c r="CA143" i="69"/>
  <c r="BQ143" i="69"/>
  <c r="BP143" i="69"/>
  <c r="BO143" i="69"/>
  <c r="BN143" i="69"/>
  <c r="BM143" i="69"/>
  <c r="BE143" i="69"/>
  <c r="BD143" i="69"/>
  <c r="BC143" i="69"/>
  <c r="AS143" i="69"/>
  <c r="AR143" i="69"/>
  <c r="AQ143" i="69"/>
  <c r="AO143" i="69"/>
  <c r="AG143" i="69"/>
  <c r="AF143" i="69"/>
  <c r="AE143" i="69"/>
  <c r="U143" i="69"/>
  <c r="T143" i="69"/>
  <c r="S143" i="69"/>
  <c r="I143" i="69"/>
  <c r="H143" i="69"/>
  <c r="CJ142" i="69"/>
  <c r="CI142" i="69"/>
  <c r="CH142" i="69"/>
  <c r="CG142" i="69"/>
  <c r="CF142" i="69"/>
  <c r="CE142" i="69"/>
  <c r="CD142" i="69"/>
  <c r="CC142" i="69"/>
  <c r="CB142" i="69"/>
  <c r="CA142" i="69"/>
  <c r="BZ142" i="69"/>
  <c r="BY142" i="69"/>
  <c r="BX142" i="69"/>
  <c r="BW142" i="69"/>
  <c r="BV142" i="69"/>
  <c r="BU142" i="69"/>
  <c r="BT142" i="69"/>
  <c r="BS142" i="69"/>
  <c r="BR142" i="69"/>
  <c r="BQ142" i="69"/>
  <c r="BP142" i="69"/>
  <c r="BO142" i="69"/>
  <c r="BN142" i="69"/>
  <c r="BM142" i="69"/>
  <c r="BL142" i="69"/>
  <c r="BK142" i="69"/>
  <c r="BJ142" i="69"/>
  <c r="BI142" i="69"/>
  <c r="BH142" i="69"/>
  <c r="BG142" i="69"/>
  <c r="BF142" i="69"/>
  <c r="BE142" i="69"/>
  <c r="BD142" i="69"/>
  <c r="BC142" i="69"/>
  <c r="BB142" i="69"/>
  <c r="BA142" i="69"/>
  <c r="AZ142" i="69"/>
  <c r="AY142" i="69"/>
  <c r="AX142" i="69"/>
  <c r="AW142" i="69"/>
  <c r="AV142" i="69"/>
  <c r="AU142" i="69"/>
  <c r="AT142" i="69"/>
  <c r="AS142" i="69"/>
  <c r="AR142" i="69"/>
  <c r="AQ142" i="69"/>
  <c r="AP142" i="69"/>
  <c r="AO142" i="69"/>
  <c r="AN142" i="69"/>
  <c r="AM142" i="69"/>
  <c r="AL142" i="69"/>
  <c r="AK142" i="69"/>
  <c r="AJ142" i="69"/>
  <c r="AI142" i="69"/>
  <c r="AH142" i="69"/>
  <c r="AG142" i="69"/>
  <c r="AF142" i="69"/>
  <c r="AE142" i="69"/>
  <c r="AD142" i="69"/>
  <c r="AC142" i="69"/>
  <c r="AB142" i="69"/>
  <c r="AA142" i="69"/>
  <c r="Z142" i="69"/>
  <c r="Y142" i="69"/>
  <c r="X142" i="69"/>
  <c r="W142" i="69"/>
  <c r="V142" i="69"/>
  <c r="U142" i="69"/>
  <c r="T142" i="69"/>
  <c r="S142" i="69"/>
  <c r="R142" i="69"/>
  <c r="Q142" i="69"/>
  <c r="P142" i="69"/>
  <c r="O142" i="69"/>
  <c r="N142" i="69"/>
  <c r="M142" i="69"/>
  <c r="L142" i="69"/>
  <c r="K142" i="69"/>
  <c r="J142" i="69"/>
  <c r="I142" i="69"/>
  <c r="H142" i="69"/>
  <c r="CJ141" i="69"/>
  <c r="CI141" i="69"/>
  <c r="CH141" i="69"/>
  <c r="CG141" i="69"/>
  <c r="CF141" i="69"/>
  <c r="CE141" i="69"/>
  <c r="CD141" i="69"/>
  <c r="CC141" i="69"/>
  <c r="CB141" i="69"/>
  <c r="CA141" i="69"/>
  <c r="BZ141" i="69"/>
  <c r="BY141" i="69"/>
  <c r="BX141" i="69"/>
  <c r="BW141" i="69"/>
  <c r="BV141" i="69"/>
  <c r="BU141" i="69"/>
  <c r="BT141" i="69"/>
  <c r="BS141" i="69"/>
  <c r="BR141" i="69"/>
  <c r="BQ141" i="69"/>
  <c r="BP141" i="69"/>
  <c r="BO141" i="69"/>
  <c r="BN141" i="69"/>
  <c r="BM141" i="69"/>
  <c r="BL141" i="69"/>
  <c r="BK141" i="69"/>
  <c r="BJ141" i="69"/>
  <c r="BI141" i="69"/>
  <c r="BH141" i="69"/>
  <c r="BG141" i="69"/>
  <c r="BF141" i="69"/>
  <c r="BE141" i="69"/>
  <c r="BD141" i="69"/>
  <c r="BC141" i="69"/>
  <c r="BB141" i="69"/>
  <c r="BA141" i="69"/>
  <c r="AZ141" i="69"/>
  <c r="AY141" i="69"/>
  <c r="AX141" i="69"/>
  <c r="AW141" i="69"/>
  <c r="AV141" i="69"/>
  <c r="AU141" i="69"/>
  <c r="AT141" i="69"/>
  <c r="AS141" i="69"/>
  <c r="AR141" i="69"/>
  <c r="AQ141" i="69"/>
  <c r="AP141" i="69"/>
  <c r="AO141" i="69"/>
  <c r="AN141" i="69"/>
  <c r="AM141" i="69"/>
  <c r="AL141" i="69"/>
  <c r="AK141" i="69"/>
  <c r="AJ141" i="69"/>
  <c r="AI141" i="69"/>
  <c r="AH141" i="69"/>
  <c r="AG141" i="69"/>
  <c r="AF141" i="69"/>
  <c r="AE141" i="69"/>
  <c r="AD141" i="69"/>
  <c r="AC141" i="69"/>
  <c r="AB141" i="69"/>
  <c r="AA141" i="69"/>
  <c r="Z141" i="69"/>
  <c r="Y141" i="69"/>
  <c r="X141" i="69"/>
  <c r="W141" i="69"/>
  <c r="V141" i="69"/>
  <c r="U141" i="69"/>
  <c r="T141" i="69"/>
  <c r="S141" i="69"/>
  <c r="R141" i="69"/>
  <c r="Q141" i="69"/>
  <c r="P141" i="69"/>
  <c r="O141" i="69"/>
  <c r="N141" i="69"/>
  <c r="M141" i="69"/>
  <c r="L141" i="69"/>
  <c r="K141" i="69"/>
  <c r="J141" i="69"/>
  <c r="I141" i="69"/>
  <c r="H141" i="69"/>
  <c r="BT138" i="69"/>
  <c r="BS138" i="69"/>
  <c r="BR138" i="69"/>
  <c r="AT138" i="69"/>
  <c r="AS138" i="69"/>
  <c r="L138" i="69"/>
  <c r="K138" i="69"/>
  <c r="CJ137" i="69"/>
  <c r="CI137" i="69"/>
  <c r="CH137" i="69"/>
  <c r="CG137" i="69"/>
  <c r="CF137" i="69"/>
  <c r="CE137" i="69"/>
  <c r="CD137" i="69"/>
  <c r="CC137" i="69"/>
  <c r="CB137" i="69"/>
  <c r="CA137" i="69"/>
  <c r="BZ137" i="69"/>
  <c r="BY137" i="69"/>
  <c r="BX137" i="69"/>
  <c r="BW137" i="69"/>
  <c r="BV137" i="69"/>
  <c r="BU137" i="69"/>
  <c r="BT137" i="69"/>
  <c r="BS137" i="69"/>
  <c r="BR137" i="69"/>
  <c r="BQ137" i="69"/>
  <c r="BP137" i="69"/>
  <c r="BO137" i="69"/>
  <c r="BN137" i="69"/>
  <c r="BM137" i="69"/>
  <c r="BL137" i="69"/>
  <c r="BK137" i="69"/>
  <c r="BJ137" i="69"/>
  <c r="BI137" i="69"/>
  <c r="BH137" i="69"/>
  <c r="BG137" i="69"/>
  <c r="BF137" i="69"/>
  <c r="BE137" i="69"/>
  <c r="BD137" i="69"/>
  <c r="BC137" i="69"/>
  <c r="BB137" i="69"/>
  <c r="BA137" i="69"/>
  <c r="AZ137" i="69"/>
  <c r="AY137" i="69"/>
  <c r="AX137" i="69"/>
  <c r="AW137" i="69"/>
  <c r="AV137" i="69"/>
  <c r="AU137" i="69"/>
  <c r="AT137" i="69"/>
  <c r="AS137" i="69"/>
  <c r="AR137" i="69"/>
  <c r="AQ137" i="69"/>
  <c r="AP137" i="69"/>
  <c r="AO137" i="69"/>
  <c r="AN137" i="69"/>
  <c r="AM137" i="69"/>
  <c r="AL137" i="69"/>
  <c r="AK137" i="69"/>
  <c r="AJ137" i="69"/>
  <c r="AI137" i="69"/>
  <c r="AH137" i="69"/>
  <c r="AG137" i="69"/>
  <c r="AF137" i="69"/>
  <c r="AE137" i="69"/>
  <c r="AD137" i="69"/>
  <c r="AC137" i="69"/>
  <c r="AB137" i="69"/>
  <c r="AA137" i="69"/>
  <c r="Z137" i="69"/>
  <c r="Y137" i="69"/>
  <c r="X137" i="69"/>
  <c r="W137" i="69"/>
  <c r="V137" i="69"/>
  <c r="U137" i="69"/>
  <c r="T137" i="69"/>
  <c r="S137" i="69"/>
  <c r="R137" i="69"/>
  <c r="Q137" i="69"/>
  <c r="P137" i="69"/>
  <c r="O137" i="69"/>
  <c r="N137" i="69"/>
  <c r="M137" i="69"/>
  <c r="L137" i="69"/>
  <c r="K137" i="69"/>
  <c r="J137" i="69"/>
  <c r="I137" i="69"/>
  <c r="H137" i="69"/>
  <c r="CJ136" i="69"/>
  <c r="CI136" i="69"/>
  <c r="CH136" i="69"/>
  <c r="CG136" i="69"/>
  <c r="CF136" i="69"/>
  <c r="CE136" i="69"/>
  <c r="CD136" i="69"/>
  <c r="CC136" i="69"/>
  <c r="CB136" i="69"/>
  <c r="CA136" i="69"/>
  <c r="BZ136" i="69"/>
  <c r="BY136" i="69"/>
  <c r="BX136" i="69"/>
  <c r="BW136" i="69"/>
  <c r="BV136" i="69"/>
  <c r="BU136" i="69"/>
  <c r="BT136" i="69"/>
  <c r="BS136" i="69"/>
  <c r="BR136" i="69"/>
  <c r="BQ136" i="69"/>
  <c r="BP136" i="69"/>
  <c r="BO136" i="69"/>
  <c r="BN136" i="69"/>
  <c r="BM136" i="69"/>
  <c r="BL136" i="69"/>
  <c r="BK136" i="69"/>
  <c r="BJ136" i="69"/>
  <c r="BI136" i="69"/>
  <c r="BH136" i="69"/>
  <c r="BG136" i="69"/>
  <c r="BF136" i="69"/>
  <c r="BE136" i="69"/>
  <c r="BD136" i="69"/>
  <c r="BC136" i="69"/>
  <c r="BB136" i="69"/>
  <c r="BA136" i="69"/>
  <c r="AZ136" i="69"/>
  <c r="AY136" i="69"/>
  <c r="AX136" i="69"/>
  <c r="AW136" i="69"/>
  <c r="AV136" i="69"/>
  <c r="AU136" i="69"/>
  <c r="AT136" i="69"/>
  <c r="AS136" i="69"/>
  <c r="AR136" i="69"/>
  <c r="AQ136" i="69"/>
  <c r="AP136" i="69"/>
  <c r="AO136" i="69"/>
  <c r="AN136" i="69"/>
  <c r="AM136" i="69"/>
  <c r="AL136" i="69"/>
  <c r="AK136" i="69"/>
  <c r="AJ136" i="69"/>
  <c r="AI136" i="69"/>
  <c r="AH136" i="69"/>
  <c r="AG136" i="69"/>
  <c r="AF136" i="69"/>
  <c r="AE136" i="69"/>
  <c r="AD136" i="69"/>
  <c r="AC136" i="69"/>
  <c r="AB136" i="69"/>
  <c r="AA136" i="69"/>
  <c r="Z136" i="69"/>
  <c r="Y136" i="69"/>
  <c r="X136" i="69"/>
  <c r="W136" i="69"/>
  <c r="V136" i="69"/>
  <c r="U136" i="69"/>
  <c r="T136" i="69"/>
  <c r="S136" i="69"/>
  <c r="R136" i="69"/>
  <c r="Q136" i="69"/>
  <c r="P136" i="69"/>
  <c r="O136" i="69"/>
  <c r="N136" i="69"/>
  <c r="M136" i="69"/>
  <c r="L136" i="69"/>
  <c r="K136" i="69"/>
  <c r="J136" i="69"/>
  <c r="I136" i="69"/>
  <c r="H136" i="69"/>
  <c r="CF132" i="69"/>
  <c r="CE132" i="69"/>
  <c r="CD132" i="69"/>
  <c r="CC132" i="69"/>
  <c r="BT132" i="69"/>
  <c r="BS132" i="69"/>
  <c r="BR132" i="69"/>
  <c r="BH132" i="69"/>
  <c r="BG132" i="69"/>
  <c r="BF132" i="69"/>
  <c r="BE132" i="69"/>
  <c r="BD132" i="69"/>
  <c r="AV132" i="69"/>
  <c r="AU132" i="69"/>
  <c r="AT132" i="69"/>
  <c r="AJ132" i="69"/>
  <c r="AI132" i="69"/>
  <c r="AH132" i="69"/>
  <c r="X132" i="69"/>
  <c r="W132" i="69"/>
  <c r="V132" i="69"/>
  <c r="L132" i="69"/>
  <c r="K132" i="69"/>
  <c r="J132" i="69"/>
  <c r="CA131" i="69"/>
  <c r="BZ131" i="69"/>
  <c r="BY131" i="69"/>
  <c r="BA131" i="69"/>
  <c r="AS131" i="69"/>
  <c r="AR131" i="69"/>
  <c r="S131" i="69"/>
  <c r="R131" i="69"/>
  <c r="CJ129" i="69"/>
  <c r="CI129" i="69"/>
  <c r="CH129" i="69"/>
  <c r="CG129" i="69"/>
  <c r="CF129" i="69"/>
  <c r="CE129" i="69"/>
  <c r="CD129" i="69"/>
  <c r="CC129" i="69"/>
  <c r="CB129" i="69"/>
  <c r="CA129" i="69"/>
  <c r="BZ129" i="69"/>
  <c r="BY129" i="69"/>
  <c r="BX129" i="69"/>
  <c r="BW129" i="69"/>
  <c r="BV129" i="69"/>
  <c r="BU129" i="69"/>
  <c r="BT129" i="69"/>
  <c r="BS129" i="69"/>
  <c r="BR129" i="69"/>
  <c r="BQ129" i="69"/>
  <c r="BP129" i="69"/>
  <c r="BO129" i="69"/>
  <c r="BN129" i="69"/>
  <c r="BM129" i="69"/>
  <c r="BL129" i="69"/>
  <c r="BK129" i="69"/>
  <c r="BJ129" i="69"/>
  <c r="BI129" i="69"/>
  <c r="BH129" i="69"/>
  <c r="BG129" i="69"/>
  <c r="BF129" i="69"/>
  <c r="BE129" i="69"/>
  <c r="BD129" i="69"/>
  <c r="BC129" i="69"/>
  <c r="BB129" i="69"/>
  <c r="BA129" i="69"/>
  <c r="AZ129" i="69"/>
  <c r="AY129" i="69"/>
  <c r="AX129" i="69"/>
  <c r="AW129" i="69"/>
  <c r="AV129" i="69"/>
  <c r="AU129" i="69"/>
  <c r="AT129" i="69"/>
  <c r="AS129" i="69"/>
  <c r="AR129" i="69"/>
  <c r="AQ129" i="69"/>
  <c r="AP129" i="69"/>
  <c r="AO129" i="69"/>
  <c r="AN129" i="69"/>
  <c r="AM129" i="69"/>
  <c r="AL129" i="69"/>
  <c r="AK129" i="69"/>
  <c r="AJ129" i="69"/>
  <c r="AI129" i="69"/>
  <c r="AH129" i="69"/>
  <c r="AG129" i="69"/>
  <c r="AF129" i="69"/>
  <c r="AE129" i="69"/>
  <c r="AD129" i="69"/>
  <c r="AC129" i="69"/>
  <c r="AB129" i="69"/>
  <c r="AA129" i="69"/>
  <c r="Z129" i="69"/>
  <c r="Y129" i="69"/>
  <c r="X129" i="69"/>
  <c r="W129" i="69"/>
  <c r="V129" i="69"/>
  <c r="U129" i="69"/>
  <c r="T129" i="69"/>
  <c r="S129" i="69"/>
  <c r="R129" i="69"/>
  <c r="Q129" i="69"/>
  <c r="P129" i="69"/>
  <c r="O129" i="69"/>
  <c r="N129" i="69"/>
  <c r="M129" i="69"/>
  <c r="L129" i="69"/>
  <c r="K129" i="69"/>
  <c r="J129" i="69"/>
  <c r="I129" i="69"/>
  <c r="H129" i="69"/>
  <c r="I128" i="69"/>
  <c r="H128" i="69"/>
  <c r="I127" i="69"/>
  <c r="H127" i="69"/>
  <c r="O124" i="69"/>
  <c r="BS123" i="69"/>
  <c r="AJ123" i="69"/>
  <c r="L123" i="69"/>
  <c r="K123" i="69"/>
  <c r="CF122" i="69"/>
  <c r="BH122" i="69"/>
  <c r="BG122" i="69"/>
  <c r="BF122" i="69"/>
  <c r="AH122" i="69"/>
  <c r="AG122" i="69"/>
  <c r="BB121" i="69"/>
  <c r="CJ120" i="69"/>
  <c r="CI120" i="69"/>
  <c r="CH120" i="69"/>
  <c r="CG120" i="69"/>
  <c r="CF120" i="69"/>
  <c r="CE120" i="69"/>
  <c r="CD120" i="69"/>
  <c r="CC120" i="69"/>
  <c r="CB120" i="69"/>
  <c r="CA120" i="69"/>
  <c r="BZ120" i="69"/>
  <c r="BY120" i="69"/>
  <c r="BX120" i="69"/>
  <c r="BW120" i="69"/>
  <c r="BV120" i="69"/>
  <c r="BU120" i="69"/>
  <c r="BT120" i="69"/>
  <c r="BS120" i="69"/>
  <c r="BR120" i="69"/>
  <c r="BQ120" i="69"/>
  <c r="BP120" i="69"/>
  <c r="BO120" i="69"/>
  <c r="BN120" i="69"/>
  <c r="BM120" i="69"/>
  <c r="BL120" i="69"/>
  <c r="BK120" i="69"/>
  <c r="BJ120" i="69"/>
  <c r="BI120" i="69"/>
  <c r="BH120" i="69"/>
  <c r="BG120" i="69"/>
  <c r="BF120" i="69"/>
  <c r="BE120" i="69"/>
  <c r="BD120" i="69"/>
  <c r="BC120" i="69"/>
  <c r="BB120" i="69"/>
  <c r="BA120" i="69"/>
  <c r="AZ120" i="69"/>
  <c r="AY120" i="69"/>
  <c r="AX120" i="69"/>
  <c r="AW120" i="69"/>
  <c r="AV120" i="69"/>
  <c r="AU120" i="69"/>
  <c r="AT120" i="69"/>
  <c r="AS120" i="69"/>
  <c r="AR120" i="69"/>
  <c r="AQ120" i="69"/>
  <c r="AP120" i="69"/>
  <c r="AO120" i="69"/>
  <c r="AN120" i="69"/>
  <c r="AM120" i="69"/>
  <c r="AL120" i="69"/>
  <c r="AK120" i="69"/>
  <c r="AJ120" i="69"/>
  <c r="AI120" i="69"/>
  <c r="AH120" i="69"/>
  <c r="AG120" i="69"/>
  <c r="AF120" i="69"/>
  <c r="AE120" i="69"/>
  <c r="AD120" i="69"/>
  <c r="AC120" i="69"/>
  <c r="AB120" i="69"/>
  <c r="AA120" i="69"/>
  <c r="Z120" i="69"/>
  <c r="Y120" i="69"/>
  <c r="X120" i="69"/>
  <c r="W120" i="69"/>
  <c r="V120" i="69"/>
  <c r="U120" i="69"/>
  <c r="T120" i="69"/>
  <c r="S120" i="69"/>
  <c r="R120" i="69"/>
  <c r="Q120" i="69"/>
  <c r="P120" i="69"/>
  <c r="O120" i="69"/>
  <c r="N120" i="69"/>
  <c r="M120" i="69"/>
  <c r="L120" i="69"/>
  <c r="K120" i="69"/>
  <c r="J120" i="69"/>
  <c r="I120" i="69"/>
  <c r="H120" i="69"/>
  <c r="CJ119" i="69"/>
  <c r="CI119" i="69"/>
  <c r="CH119" i="69"/>
  <c r="CG119" i="69"/>
  <c r="CF119" i="69"/>
  <c r="CE119" i="69"/>
  <c r="CD119" i="69"/>
  <c r="CC119" i="69"/>
  <c r="CB119" i="69"/>
  <c r="CA119" i="69"/>
  <c r="BZ119" i="69"/>
  <c r="BY119" i="69"/>
  <c r="BX119" i="69"/>
  <c r="BW119" i="69"/>
  <c r="BV119" i="69"/>
  <c r="BU119" i="69"/>
  <c r="BT119" i="69"/>
  <c r="BS119" i="69"/>
  <c r="BR119" i="69"/>
  <c r="BQ119" i="69"/>
  <c r="BP119" i="69"/>
  <c r="BO119" i="69"/>
  <c r="BN119" i="69"/>
  <c r="BM119" i="69"/>
  <c r="BL119" i="69"/>
  <c r="BK119" i="69"/>
  <c r="BJ119" i="69"/>
  <c r="BI119" i="69"/>
  <c r="BH119" i="69"/>
  <c r="BG119" i="69"/>
  <c r="BF119" i="69"/>
  <c r="BE119" i="69"/>
  <c r="BD119" i="69"/>
  <c r="BC119" i="69"/>
  <c r="BB119" i="69"/>
  <c r="BA119" i="69"/>
  <c r="AZ119" i="69"/>
  <c r="AY119" i="69"/>
  <c r="AX119" i="69"/>
  <c r="AW119" i="69"/>
  <c r="AV119" i="69"/>
  <c r="AU119" i="69"/>
  <c r="AT119" i="69"/>
  <c r="AS119" i="69"/>
  <c r="AR119" i="69"/>
  <c r="AQ119" i="69"/>
  <c r="AP119" i="69"/>
  <c r="AO119" i="69"/>
  <c r="AN119" i="69"/>
  <c r="AM119" i="69"/>
  <c r="AL119" i="69"/>
  <c r="AK119" i="69"/>
  <c r="AJ119" i="69"/>
  <c r="AI119" i="69"/>
  <c r="AH119" i="69"/>
  <c r="AG119" i="69"/>
  <c r="AF119" i="69"/>
  <c r="AE119" i="69"/>
  <c r="AD119" i="69"/>
  <c r="AC119" i="69"/>
  <c r="AB119" i="69"/>
  <c r="AA119" i="69"/>
  <c r="Z119" i="69"/>
  <c r="Y119" i="69"/>
  <c r="X119" i="69"/>
  <c r="W119" i="69"/>
  <c r="V119" i="69"/>
  <c r="U119" i="69"/>
  <c r="T119" i="69"/>
  <c r="S119" i="69"/>
  <c r="R119" i="69"/>
  <c r="Q119" i="69"/>
  <c r="P119" i="69"/>
  <c r="O119" i="69"/>
  <c r="N119" i="69"/>
  <c r="M119" i="69"/>
  <c r="L119" i="69"/>
  <c r="K119" i="69"/>
  <c r="J119" i="69"/>
  <c r="I119" i="69"/>
  <c r="H119" i="69"/>
  <c r="CJ118" i="69"/>
  <c r="CI118" i="69"/>
  <c r="CH118" i="69"/>
  <c r="CG118" i="69"/>
  <c r="CF118" i="69"/>
  <c r="CE118" i="69"/>
  <c r="CD118" i="69"/>
  <c r="CC118" i="69"/>
  <c r="CB118" i="69"/>
  <c r="CA118" i="69"/>
  <c r="BZ118" i="69"/>
  <c r="BY118" i="69"/>
  <c r="BX118" i="69"/>
  <c r="BW118" i="69"/>
  <c r="BV118" i="69"/>
  <c r="BU118" i="69"/>
  <c r="BT118" i="69"/>
  <c r="BS118" i="69"/>
  <c r="BR118" i="69"/>
  <c r="BQ118" i="69"/>
  <c r="BP118" i="69"/>
  <c r="BO118" i="69"/>
  <c r="BN118" i="69"/>
  <c r="BM118" i="69"/>
  <c r="BL118" i="69"/>
  <c r="BK118" i="69"/>
  <c r="BJ118" i="69"/>
  <c r="BI118" i="69"/>
  <c r="BH118" i="69"/>
  <c r="BG118" i="69"/>
  <c r="BF118" i="69"/>
  <c r="BE118" i="69"/>
  <c r="BD118" i="69"/>
  <c r="BC118" i="69"/>
  <c r="BB118" i="69"/>
  <c r="BA118" i="69"/>
  <c r="AZ118" i="69"/>
  <c r="AY118" i="69"/>
  <c r="AX118" i="69"/>
  <c r="AW118" i="69"/>
  <c r="AV118" i="69"/>
  <c r="AU118" i="69"/>
  <c r="AT118" i="69"/>
  <c r="AS118" i="69"/>
  <c r="AR118" i="69"/>
  <c r="AQ118" i="69"/>
  <c r="AP118" i="69"/>
  <c r="AO118" i="69"/>
  <c r="AN118" i="69"/>
  <c r="AM118" i="69"/>
  <c r="AL118" i="69"/>
  <c r="AK118" i="69"/>
  <c r="AJ118" i="69"/>
  <c r="AI118" i="69"/>
  <c r="AH118" i="69"/>
  <c r="AG118" i="69"/>
  <c r="AF118" i="69"/>
  <c r="AE118" i="69"/>
  <c r="AD118" i="69"/>
  <c r="AC118" i="69"/>
  <c r="AB118" i="69"/>
  <c r="AA118" i="69"/>
  <c r="Z118" i="69"/>
  <c r="Y118" i="69"/>
  <c r="X118" i="69"/>
  <c r="W118" i="69"/>
  <c r="V118" i="69"/>
  <c r="U118" i="69"/>
  <c r="T118" i="69"/>
  <c r="S118" i="69"/>
  <c r="R118" i="69"/>
  <c r="Q118" i="69"/>
  <c r="P118" i="69"/>
  <c r="O118" i="69"/>
  <c r="N118" i="69"/>
  <c r="M118" i="69"/>
  <c r="L118" i="69"/>
  <c r="K118" i="69"/>
  <c r="J118" i="69"/>
  <c r="I118" i="69"/>
  <c r="H118" i="69"/>
  <c r="CJ112" i="69"/>
  <c r="CJ143" i="69" s="1"/>
  <c r="CI112" i="69"/>
  <c r="CI143" i="69" s="1"/>
  <c r="CH112" i="69"/>
  <c r="CH143" i="69" s="1"/>
  <c r="CG112" i="69"/>
  <c r="CG143" i="69" s="1"/>
  <c r="CF112" i="69"/>
  <c r="CF143" i="69" s="1"/>
  <c r="CE112" i="69"/>
  <c r="CE143" i="69" s="1"/>
  <c r="CD112" i="69"/>
  <c r="CD143" i="69" s="1"/>
  <c r="CC112" i="69"/>
  <c r="CB112" i="69"/>
  <c r="CA112" i="69"/>
  <c r="BZ112" i="69"/>
  <c r="BZ143" i="69" s="1"/>
  <c r="BY112" i="69"/>
  <c r="BY143" i="69" s="1"/>
  <c r="BX112" i="69"/>
  <c r="BX143" i="69" s="1"/>
  <c r="BW112" i="69"/>
  <c r="BW143" i="69" s="1"/>
  <c r="BV112" i="69"/>
  <c r="BV143" i="69" s="1"/>
  <c r="BU112" i="69"/>
  <c r="BU143" i="69" s="1"/>
  <c r="BT112" i="69"/>
  <c r="BT143" i="69" s="1"/>
  <c r="BS112" i="69"/>
  <c r="BS143" i="69" s="1"/>
  <c r="BR112" i="69"/>
  <c r="BR143" i="69" s="1"/>
  <c r="BQ112" i="69"/>
  <c r="BP112" i="69"/>
  <c r="BO112" i="69"/>
  <c r="BN112" i="69"/>
  <c r="BM112" i="69"/>
  <c r="BL112" i="69"/>
  <c r="BL143" i="69" s="1"/>
  <c r="BK112" i="69"/>
  <c r="BK143" i="69" s="1"/>
  <c r="BJ112" i="69"/>
  <c r="BJ143" i="69" s="1"/>
  <c r="BI112" i="69"/>
  <c r="BI143" i="69" s="1"/>
  <c r="BH112" i="69"/>
  <c r="BH143" i="69" s="1"/>
  <c r="BG112" i="69"/>
  <c r="BG143" i="69" s="1"/>
  <c r="BF112" i="69"/>
  <c r="BF143" i="69" s="1"/>
  <c r="BE112" i="69"/>
  <c r="BD112" i="69"/>
  <c r="BC112" i="69"/>
  <c r="BB112" i="69"/>
  <c r="BB143" i="69" s="1"/>
  <c r="BA112" i="69"/>
  <c r="BA143" i="69" s="1"/>
  <c r="AZ112" i="69"/>
  <c r="AZ143" i="69" s="1"/>
  <c r="AY112" i="69"/>
  <c r="AY143" i="69" s="1"/>
  <c r="AX112" i="69"/>
  <c r="AX143" i="69" s="1"/>
  <c r="AW112" i="69"/>
  <c r="AW143" i="69" s="1"/>
  <c r="AV112" i="69"/>
  <c r="AV143" i="69" s="1"/>
  <c r="AU112" i="69"/>
  <c r="AU143" i="69" s="1"/>
  <c r="AT112" i="69"/>
  <c r="AT143" i="69" s="1"/>
  <c r="AS112" i="69"/>
  <c r="AR112" i="69"/>
  <c r="AQ112" i="69"/>
  <c r="AP112" i="69"/>
  <c r="AP143" i="69" s="1"/>
  <c r="AO112" i="69"/>
  <c r="AN112" i="69"/>
  <c r="AN143" i="69" s="1"/>
  <c r="AM112" i="69"/>
  <c r="AM143" i="69" s="1"/>
  <c r="AL112" i="69"/>
  <c r="AL143" i="69" s="1"/>
  <c r="AK112" i="69"/>
  <c r="AK143" i="69" s="1"/>
  <c r="AJ112" i="69"/>
  <c r="AJ143" i="69" s="1"/>
  <c r="AI112" i="69"/>
  <c r="AI143" i="69" s="1"/>
  <c r="AH112" i="69"/>
  <c r="AH143" i="69" s="1"/>
  <c r="AG112" i="69"/>
  <c r="AF112" i="69"/>
  <c r="AE112" i="69"/>
  <c r="AD112" i="69"/>
  <c r="AD143" i="69" s="1"/>
  <c r="AC112" i="69"/>
  <c r="AC143" i="69" s="1"/>
  <c r="AB112" i="69"/>
  <c r="AB143" i="69" s="1"/>
  <c r="AA112" i="69"/>
  <c r="AA143" i="69" s="1"/>
  <c r="Z112" i="69"/>
  <c r="Z143" i="69" s="1"/>
  <c r="Y112" i="69"/>
  <c r="Y143" i="69" s="1"/>
  <c r="X112" i="69"/>
  <c r="X143" i="69" s="1"/>
  <c r="W112" i="69"/>
  <c r="W143" i="69" s="1"/>
  <c r="V112" i="69"/>
  <c r="V143" i="69" s="1"/>
  <c r="U112" i="69"/>
  <c r="T112" i="69"/>
  <c r="S112" i="69"/>
  <c r="R112" i="69"/>
  <c r="R143" i="69" s="1"/>
  <c r="Q112" i="69"/>
  <c r="Q143" i="69" s="1"/>
  <c r="P112" i="69"/>
  <c r="P143" i="69" s="1"/>
  <c r="O112" i="69"/>
  <c r="O143" i="69" s="1"/>
  <c r="N112" i="69"/>
  <c r="N143" i="69" s="1"/>
  <c r="M112" i="69"/>
  <c r="M143" i="69" s="1"/>
  <c r="L112" i="69"/>
  <c r="L143" i="69" s="1"/>
  <c r="K112" i="69"/>
  <c r="K143" i="69" s="1"/>
  <c r="J112" i="69"/>
  <c r="J143" i="69" s="1"/>
  <c r="I112" i="69"/>
  <c r="H112" i="69"/>
  <c r="CJ110" i="69"/>
  <c r="CI110" i="69"/>
  <c r="CH110" i="69"/>
  <c r="CG110" i="69"/>
  <c r="CF110" i="69"/>
  <c r="CE110" i="69"/>
  <c r="CD110" i="69"/>
  <c r="CC110" i="69"/>
  <c r="CB110" i="69"/>
  <c r="CA110" i="69"/>
  <c r="BZ110" i="69"/>
  <c r="BY110" i="69"/>
  <c r="BX110" i="69"/>
  <c r="BW110" i="69"/>
  <c r="BV110" i="69"/>
  <c r="BU110" i="69"/>
  <c r="BT110" i="69"/>
  <c r="BS110" i="69"/>
  <c r="BR110" i="69"/>
  <c r="BQ110" i="69"/>
  <c r="BP110" i="69"/>
  <c r="BO110" i="69"/>
  <c r="BN110" i="69"/>
  <c r="BM110" i="69"/>
  <c r="BL110" i="69"/>
  <c r="BK110" i="69"/>
  <c r="BJ110" i="69"/>
  <c r="BI110" i="69"/>
  <c r="BH110" i="69"/>
  <c r="BG110" i="69"/>
  <c r="BF110" i="69"/>
  <c r="BE110" i="69"/>
  <c r="BD110" i="69"/>
  <c r="BC110" i="69"/>
  <c r="BB110" i="69"/>
  <c r="BA110" i="69"/>
  <c r="AZ110" i="69"/>
  <c r="AY110" i="69"/>
  <c r="AX110" i="69"/>
  <c r="AW110" i="69"/>
  <c r="AV110" i="69"/>
  <c r="AU110" i="69"/>
  <c r="AT110" i="69"/>
  <c r="AS110" i="69"/>
  <c r="AR110" i="69"/>
  <c r="AQ110" i="69"/>
  <c r="AP110" i="69"/>
  <c r="AO110" i="69"/>
  <c r="AN110" i="69"/>
  <c r="AM110" i="69"/>
  <c r="AL110" i="69"/>
  <c r="AK110" i="69"/>
  <c r="AJ110" i="69"/>
  <c r="AI110" i="69"/>
  <c r="AH110" i="69"/>
  <c r="AG110" i="69"/>
  <c r="AF110" i="69"/>
  <c r="AE110" i="69"/>
  <c r="AD110" i="69"/>
  <c r="AC110" i="69"/>
  <c r="AB110" i="69"/>
  <c r="AA110" i="69"/>
  <c r="Z110" i="69"/>
  <c r="Y110" i="69"/>
  <c r="X110" i="69"/>
  <c r="W110" i="69"/>
  <c r="V110" i="69"/>
  <c r="U110" i="69"/>
  <c r="T110" i="69"/>
  <c r="S110" i="69"/>
  <c r="R110" i="69"/>
  <c r="Q110" i="69"/>
  <c r="P110" i="69"/>
  <c r="O110" i="69"/>
  <c r="N110" i="69"/>
  <c r="M110" i="69"/>
  <c r="L110" i="69"/>
  <c r="K110" i="69"/>
  <c r="J110" i="69"/>
  <c r="I110" i="69"/>
  <c r="H110" i="69"/>
  <c r="CJ109" i="69"/>
  <c r="CJ132" i="69" s="1"/>
  <c r="CI109" i="69"/>
  <c r="CI132" i="69" s="1"/>
  <c r="CH109" i="69"/>
  <c r="CG109" i="69"/>
  <c r="CG132" i="69" s="1"/>
  <c r="CF109" i="69"/>
  <c r="CE109" i="69"/>
  <c r="CD109" i="69"/>
  <c r="CC109" i="69"/>
  <c r="CB109" i="69"/>
  <c r="CA109" i="69"/>
  <c r="BZ109" i="69"/>
  <c r="BY109" i="69"/>
  <c r="BX109" i="69"/>
  <c r="BX132" i="69" s="1"/>
  <c r="BW109" i="69"/>
  <c r="BV109" i="69"/>
  <c r="BU109" i="69"/>
  <c r="BU132" i="69" s="1"/>
  <c r="BT109" i="69"/>
  <c r="BS109" i="69"/>
  <c r="BR109" i="69"/>
  <c r="BQ109" i="69"/>
  <c r="BQ132" i="69" s="1"/>
  <c r="BP109" i="69"/>
  <c r="BP132" i="69" s="1"/>
  <c r="BO109" i="69"/>
  <c r="BN109" i="69"/>
  <c r="BM109" i="69"/>
  <c r="BL109" i="69"/>
  <c r="BL132" i="69" s="1"/>
  <c r="BK109" i="69"/>
  <c r="BJ109" i="69"/>
  <c r="BI109" i="69"/>
  <c r="BI132" i="69" s="1"/>
  <c r="BH109" i="69"/>
  <c r="BG109" i="69"/>
  <c r="BF109" i="69"/>
  <c r="BE109" i="69"/>
  <c r="BD109" i="69"/>
  <c r="BC109" i="69"/>
  <c r="BB109" i="69"/>
  <c r="BA109" i="69"/>
  <c r="AZ109" i="69"/>
  <c r="AZ132" i="69" s="1"/>
  <c r="AY109" i="69"/>
  <c r="AX109" i="69"/>
  <c r="AX132" i="69" s="1"/>
  <c r="AW109" i="69"/>
  <c r="AW132" i="69" s="1"/>
  <c r="AV109" i="69"/>
  <c r="AU109" i="69"/>
  <c r="AT109" i="69"/>
  <c r="AS109" i="69"/>
  <c r="AS132" i="69" s="1"/>
  <c r="AR109" i="69"/>
  <c r="AQ109" i="69"/>
  <c r="AP109" i="69"/>
  <c r="AO109" i="69"/>
  <c r="AN109" i="69"/>
  <c r="AM109" i="69"/>
  <c r="AL109" i="69"/>
  <c r="AK109" i="69"/>
  <c r="AK132" i="69" s="1"/>
  <c r="AJ109" i="69"/>
  <c r="AI109" i="69"/>
  <c r="AH109" i="69"/>
  <c r="AG109" i="69"/>
  <c r="AG132" i="69" s="1"/>
  <c r="AF109" i="69"/>
  <c r="AF132" i="69" s="1"/>
  <c r="AE109" i="69"/>
  <c r="AD109" i="69"/>
  <c r="AC109" i="69"/>
  <c r="AB109" i="69"/>
  <c r="AA109" i="69"/>
  <c r="AA132" i="69" s="1"/>
  <c r="Z109" i="69"/>
  <c r="Z132" i="69" s="1"/>
  <c r="Y109" i="69"/>
  <c r="Y132" i="69" s="1"/>
  <c r="X109" i="69"/>
  <c r="W109" i="69"/>
  <c r="V109" i="69"/>
  <c r="U109" i="69"/>
  <c r="T109" i="69"/>
  <c r="T132" i="69" s="1"/>
  <c r="S109" i="69"/>
  <c r="R109" i="69"/>
  <c r="Q109" i="69"/>
  <c r="P109" i="69"/>
  <c r="O109" i="69"/>
  <c r="N109" i="69"/>
  <c r="M109" i="69"/>
  <c r="M132" i="69" s="1"/>
  <c r="L109" i="69"/>
  <c r="K109" i="69"/>
  <c r="J109" i="69"/>
  <c r="I109" i="69"/>
  <c r="I132" i="69" s="1"/>
  <c r="H109" i="69"/>
  <c r="H132" i="69" s="1"/>
  <c r="CJ108" i="69"/>
  <c r="CI108" i="69"/>
  <c r="CH108" i="69"/>
  <c r="CG108" i="69"/>
  <c r="CF108" i="69"/>
  <c r="CE108" i="69"/>
  <c r="CD108" i="69"/>
  <c r="CC108" i="69"/>
  <c r="CB108" i="69"/>
  <c r="CA108" i="69"/>
  <c r="BZ108" i="69"/>
  <c r="BY108" i="69"/>
  <c r="BX108" i="69"/>
  <c r="BW108" i="69"/>
  <c r="BV108" i="69"/>
  <c r="BU108" i="69"/>
  <c r="BT108" i="69"/>
  <c r="BS108" i="69"/>
  <c r="BR108" i="69"/>
  <c r="BQ108" i="69"/>
  <c r="BP108" i="69"/>
  <c r="BO108" i="69"/>
  <c r="BN108" i="69"/>
  <c r="BM108" i="69"/>
  <c r="BL108" i="69"/>
  <c r="BK108" i="69"/>
  <c r="BJ108" i="69"/>
  <c r="BI108" i="69"/>
  <c r="BH108" i="69"/>
  <c r="BG108" i="69"/>
  <c r="BF108" i="69"/>
  <c r="BE108" i="69"/>
  <c r="BD108" i="69"/>
  <c r="BC108" i="69"/>
  <c r="BB108" i="69"/>
  <c r="BA108" i="69"/>
  <c r="AZ108" i="69"/>
  <c r="AY108" i="69"/>
  <c r="AX108" i="69"/>
  <c r="AW108" i="69"/>
  <c r="AV108" i="69"/>
  <c r="AU108" i="69"/>
  <c r="AT108" i="69"/>
  <c r="AS108" i="69"/>
  <c r="AR108" i="69"/>
  <c r="AQ108" i="69"/>
  <c r="AP108" i="69"/>
  <c r="AO108" i="69"/>
  <c r="AN108" i="69"/>
  <c r="AM108" i="69"/>
  <c r="AL108" i="69"/>
  <c r="AK108" i="69"/>
  <c r="AJ108" i="69"/>
  <c r="AI108" i="69"/>
  <c r="AH108" i="69"/>
  <c r="AG108" i="69"/>
  <c r="AF108" i="69"/>
  <c r="AE108" i="69"/>
  <c r="AD108" i="69"/>
  <c r="AC108" i="69"/>
  <c r="AB108" i="69"/>
  <c r="AA108" i="69"/>
  <c r="Z108" i="69"/>
  <c r="Y108" i="69"/>
  <c r="X108" i="69"/>
  <c r="W108" i="69"/>
  <c r="V108" i="69"/>
  <c r="U108" i="69"/>
  <c r="T108" i="69"/>
  <c r="S108" i="69"/>
  <c r="R108" i="69"/>
  <c r="Q108" i="69"/>
  <c r="P108" i="69"/>
  <c r="O108" i="69"/>
  <c r="N108" i="69"/>
  <c r="M108" i="69"/>
  <c r="L108" i="69"/>
  <c r="K108" i="69"/>
  <c r="J108" i="69"/>
  <c r="I108" i="69"/>
  <c r="H108" i="69"/>
  <c r="CJ106" i="69"/>
  <c r="CI106" i="69"/>
  <c r="CH106" i="69"/>
  <c r="CG106" i="69"/>
  <c r="CF106" i="69"/>
  <c r="CE106" i="69"/>
  <c r="CD106" i="69"/>
  <c r="CC106" i="69"/>
  <c r="CB106" i="69"/>
  <c r="CA106" i="69"/>
  <c r="BZ106" i="69"/>
  <c r="BY106" i="69"/>
  <c r="BX106" i="69"/>
  <c r="BW106" i="69"/>
  <c r="BV106" i="69"/>
  <c r="BU106" i="69"/>
  <c r="BT106" i="69"/>
  <c r="BS106" i="69"/>
  <c r="BR106" i="69"/>
  <c r="BQ106" i="69"/>
  <c r="BP106" i="69"/>
  <c r="BO106" i="69"/>
  <c r="BN106" i="69"/>
  <c r="BM106" i="69"/>
  <c r="BL106" i="69"/>
  <c r="BK106" i="69"/>
  <c r="BJ106" i="69"/>
  <c r="BI106" i="69"/>
  <c r="BH106" i="69"/>
  <c r="BG106" i="69"/>
  <c r="BF106" i="69"/>
  <c r="BE106" i="69"/>
  <c r="BD106" i="69"/>
  <c r="BC106" i="69"/>
  <c r="BB106" i="69"/>
  <c r="BA106" i="69"/>
  <c r="AZ106" i="69"/>
  <c r="AY106" i="69"/>
  <c r="AX106" i="69"/>
  <c r="AW106" i="69"/>
  <c r="AV106" i="69"/>
  <c r="AU106" i="69"/>
  <c r="AT106" i="69"/>
  <c r="AS106" i="69"/>
  <c r="AR106" i="69"/>
  <c r="AQ106" i="69"/>
  <c r="AP106" i="69"/>
  <c r="AO106" i="69"/>
  <c r="AN106" i="69"/>
  <c r="AM106" i="69"/>
  <c r="AL106" i="69"/>
  <c r="AK106" i="69"/>
  <c r="AJ106" i="69"/>
  <c r="AI106" i="69"/>
  <c r="AH106" i="69"/>
  <c r="AG106" i="69"/>
  <c r="AF106" i="69"/>
  <c r="AE106" i="69"/>
  <c r="AD106" i="69"/>
  <c r="AC106" i="69"/>
  <c r="AB106" i="69"/>
  <c r="AA106" i="69"/>
  <c r="Z106" i="69"/>
  <c r="Y106" i="69"/>
  <c r="X106" i="69"/>
  <c r="W106" i="69"/>
  <c r="V106" i="69"/>
  <c r="U106" i="69"/>
  <c r="T106" i="69"/>
  <c r="S106" i="69"/>
  <c r="R106" i="69"/>
  <c r="Q106" i="69"/>
  <c r="P106" i="69"/>
  <c r="O106" i="69"/>
  <c r="N106" i="69"/>
  <c r="M106" i="69"/>
  <c r="L106" i="69"/>
  <c r="K106" i="69"/>
  <c r="J106" i="69"/>
  <c r="I106" i="69"/>
  <c r="H106" i="69"/>
  <c r="M104" i="69"/>
  <c r="CJ138" i="69"/>
  <c r="CI138" i="69"/>
  <c r="CH138" i="69"/>
  <c r="CG138" i="69"/>
  <c r="CF138" i="69"/>
  <c r="CE138" i="69"/>
  <c r="CD138" i="69"/>
  <c r="CC138" i="69"/>
  <c r="CB138" i="69"/>
  <c r="CA138" i="69"/>
  <c r="BZ138" i="69"/>
  <c r="BY138" i="69"/>
  <c r="BX138" i="69"/>
  <c r="BW138" i="69"/>
  <c r="BV138" i="69"/>
  <c r="BU138" i="69"/>
  <c r="BQ138" i="69"/>
  <c r="BP138" i="69"/>
  <c r="BO138" i="69"/>
  <c r="BN138" i="69"/>
  <c r="BM138" i="69"/>
  <c r="BL138" i="69"/>
  <c r="BK138" i="69"/>
  <c r="BJ138" i="69"/>
  <c r="BI138" i="69"/>
  <c r="BH138" i="69"/>
  <c r="BG138" i="69"/>
  <c r="BF138" i="69"/>
  <c r="BE138" i="69"/>
  <c r="BD138" i="69"/>
  <c r="BC138" i="69"/>
  <c r="BB138" i="69"/>
  <c r="BA138" i="69"/>
  <c r="AZ138" i="69"/>
  <c r="AY138" i="69"/>
  <c r="AX138" i="69"/>
  <c r="AW138" i="69"/>
  <c r="AV138" i="69"/>
  <c r="AU138" i="69"/>
  <c r="AR138" i="69"/>
  <c r="AQ138" i="69"/>
  <c r="AP138" i="69"/>
  <c r="AO138" i="69"/>
  <c r="AN138" i="69"/>
  <c r="AM138" i="69"/>
  <c r="AL138" i="69"/>
  <c r="AK138" i="69"/>
  <c r="AJ138" i="69"/>
  <c r="AI138" i="69"/>
  <c r="AH138" i="69"/>
  <c r="AG138" i="69"/>
  <c r="AF138" i="69"/>
  <c r="AE138" i="69"/>
  <c r="AD138" i="69"/>
  <c r="AC138" i="69"/>
  <c r="AB138" i="69"/>
  <c r="AA138" i="69"/>
  <c r="Z138" i="69"/>
  <c r="Y138" i="69"/>
  <c r="X138" i="69"/>
  <c r="W138" i="69"/>
  <c r="V138" i="69"/>
  <c r="U138" i="69"/>
  <c r="T138" i="69"/>
  <c r="S138" i="69"/>
  <c r="R138" i="69"/>
  <c r="Q138" i="69"/>
  <c r="P138" i="69"/>
  <c r="O138" i="69"/>
  <c r="N138" i="69"/>
  <c r="M138" i="69"/>
  <c r="J138" i="69"/>
  <c r="I138" i="69"/>
  <c r="H138" i="69"/>
  <c r="CJ85" i="69"/>
  <c r="CI85" i="69"/>
  <c r="CH85" i="69"/>
  <c r="CG85" i="69"/>
  <c r="CF85" i="69"/>
  <c r="CF131" i="69" s="1"/>
  <c r="CE85" i="69"/>
  <c r="CE131" i="69" s="1"/>
  <c r="CD85" i="69"/>
  <c r="CC85" i="69"/>
  <c r="CC123" i="69" s="1"/>
  <c r="CB85" i="69"/>
  <c r="CB123" i="69" s="1"/>
  <c r="CA85" i="69"/>
  <c r="BZ85" i="69"/>
  <c r="BY85" i="69"/>
  <c r="BX85" i="69"/>
  <c r="BW85" i="69"/>
  <c r="BV85" i="69"/>
  <c r="BU85" i="69"/>
  <c r="BT85" i="69"/>
  <c r="BT131" i="69" s="1"/>
  <c r="BS85" i="69"/>
  <c r="BS131" i="69" s="1"/>
  <c r="BR85" i="69"/>
  <c r="BQ85" i="69"/>
  <c r="BQ123" i="69" s="1"/>
  <c r="BP85" i="69"/>
  <c r="BP123" i="69" s="1"/>
  <c r="BO85" i="69"/>
  <c r="BN85" i="69"/>
  <c r="BM85" i="69"/>
  <c r="BL85" i="69"/>
  <c r="BK85" i="69"/>
  <c r="BJ85" i="69"/>
  <c r="BI85" i="69"/>
  <c r="BH85" i="69"/>
  <c r="BH131" i="69" s="1"/>
  <c r="BG85" i="69"/>
  <c r="BG131" i="69" s="1"/>
  <c r="BF85" i="69"/>
  <c r="BE85" i="69"/>
  <c r="BE123" i="69" s="1"/>
  <c r="BD85" i="69"/>
  <c r="BD123" i="69" s="1"/>
  <c r="BC85" i="69"/>
  <c r="BC131" i="69" s="1"/>
  <c r="BB85" i="69"/>
  <c r="BB131" i="69" s="1"/>
  <c r="BA85" i="69"/>
  <c r="AZ85" i="69"/>
  <c r="AY85" i="69"/>
  <c r="AX85" i="69"/>
  <c r="AW85" i="69"/>
  <c r="AV85" i="69"/>
  <c r="AV131" i="69" s="1"/>
  <c r="AU85" i="69"/>
  <c r="AU131" i="69" s="1"/>
  <c r="AT85" i="69"/>
  <c r="AT122" i="69" s="1"/>
  <c r="AS85" i="69"/>
  <c r="AS123" i="69" s="1"/>
  <c r="AR85" i="69"/>
  <c r="AR123" i="69" s="1"/>
  <c r="AQ85" i="69"/>
  <c r="AP85" i="69"/>
  <c r="AP131" i="69" s="1"/>
  <c r="AO85" i="69"/>
  <c r="AN85" i="69"/>
  <c r="AM85" i="69"/>
  <c r="AL85" i="69"/>
  <c r="AK85" i="69"/>
  <c r="AK123" i="69" s="1"/>
  <c r="AJ85" i="69"/>
  <c r="AJ131" i="69" s="1"/>
  <c r="AI85" i="69"/>
  <c r="AI131" i="69" s="1"/>
  <c r="AH85" i="69"/>
  <c r="AG85" i="69"/>
  <c r="AG123" i="69" s="1"/>
  <c r="AF85" i="69"/>
  <c r="AE85" i="69"/>
  <c r="AD85" i="69"/>
  <c r="AC85" i="69"/>
  <c r="AB85" i="69"/>
  <c r="AA85" i="69"/>
  <c r="Z85" i="69"/>
  <c r="Y85" i="69"/>
  <c r="X85" i="69"/>
  <c r="X131" i="69" s="1"/>
  <c r="W85" i="69"/>
  <c r="W131" i="69" s="1"/>
  <c r="V85" i="69"/>
  <c r="U85" i="69"/>
  <c r="U123" i="69" s="1"/>
  <c r="T85" i="69"/>
  <c r="S85" i="69"/>
  <c r="R85" i="69"/>
  <c r="Q85" i="69"/>
  <c r="Q131" i="69" s="1"/>
  <c r="P85" i="69"/>
  <c r="O85" i="69"/>
  <c r="N85" i="69"/>
  <c r="M85" i="69"/>
  <c r="L85" i="69"/>
  <c r="L131" i="69" s="1"/>
  <c r="K85" i="69"/>
  <c r="K131" i="69" s="1"/>
  <c r="J85" i="69"/>
  <c r="I85" i="69"/>
  <c r="I123" i="69" s="1"/>
  <c r="H85" i="69"/>
  <c r="CJ84" i="69"/>
  <c r="CI84" i="69"/>
  <c r="CH84" i="69"/>
  <c r="CG84" i="69"/>
  <c r="CF84" i="69"/>
  <c r="CE84" i="69"/>
  <c r="CD84" i="69"/>
  <c r="CC84" i="69"/>
  <c r="CB84" i="69"/>
  <c r="CA84" i="69"/>
  <c r="BZ84" i="69"/>
  <c r="BY84" i="69"/>
  <c r="BX84" i="69"/>
  <c r="BW84" i="69"/>
  <c r="BV84" i="69"/>
  <c r="BU84" i="69"/>
  <c r="BT84" i="69"/>
  <c r="BS84" i="69"/>
  <c r="BR84" i="69"/>
  <c r="BQ84" i="69"/>
  <c r="BP84" i="69"/>
  <c r="BO84" i="69"/>
  <c r="BN84" i="69"/>
  <c r="BM84" i="69"/>
  <c r="BL84" i="69"/>
  <c r="BK84" i="69"/>
  <c r="BJ84" i="69"/>
  <c r="BI84" i="69"/>
  <c r="BH84" i="69"/>
  <c r="BG84" i="69"/>
  <c r="BF84" i="69"/>
  <c r="BE84" i="69"/>
  <c r="BD84" i="69"/>
  <c r="BC84" i="69"/>
  <c r="BB84" i="69"/>
  <c r="BA84" i="69"/>
  <c r="AZ84" i="69"/>
  <c r="AY84" i="69"/>
  <c r="AX84" i="69"/>
  <c r="AW84" i="69"/>
  <c r="AV84" i="69"/>
  <c r="AU84" i="69"/>
  <c r="AT84" i="69"/>
  <c r="AS84" i="69"/>
  <c r="AR84" i="69"/>
  <c r="AQ84" i="69"/>
  <c r="AP84" i="69"/>
  <c r="AO84" i="69"/>
  <c r="AN84" i="69"/>
  <c r="AM84" i="69"/>
  <c r="AL84" i="69"/>
  <c r="AK84" i="69"/>
  <c r="AJ84" i="69"/>
  <c r="AI84" i="69"/>
  <c r="AH84" i="69"/>
  <c r="AG84" i="69"/>
  <c r="AF84" i="69"/>
  <c r="AE84" i="69"/>
  <c r="AD84" i="69"/>
  <c r="AC84" i="69"/>
  <c r="AB84" i="69"/>
  <c r="AA84" i="69"/>
  <c r="Z84" i="69"/>
  <c r="Y84" i="69"/>
  <c r="X84" i="69"/>
  <c r="W84" i="69"/>
  <c r="V84" i="69"/>
  <c r="U84" i="69"/>
  <c r="T84" i="69"/>
  <c r="S84" i="69"/>
  <c r="R84" i="69"/>
  <c r="Q84" i="69"/>
  <c r="P84" i="69"/>
  <c r="O84" i="69"/>
  <c r="N84" i="69"/>
  <c r="M84" i="69"/>
  <c r="L84" i="69"/>
  <c r="K84" i="69"/>
  <c r="J84" i="69"/>
  <c r="I84" i="69"/>
  <c r="H84" i="69"/>
  <c r="CH83" i="69"/>
  <c r="CC83" i="69"/>
  <c r="BI83" i="69"/>
  <c r="BH83" i="69"/>
  <c r="AY83" i="69"/>
  <c r="AC83" i="69"/>
  <c r="AC87" i="69" s="1"/>
  <c r="AC89" i="69" s="1"/>
  <c r="AB83" i="69"/>
  <c r="AB87" i="69" s="1"/>
  <c r="AB89" i="69" s="1"/>
  <c r="Q83" i="69"/>
  <c r="Q87" i="69" s="1"/>
  <c r="Q89" i="69" s="1"/>
  <c r="H77" i="69"/>
  <c r="H76" i="69"/>
  <c r="H75" i="69"/>
  <c r="CJ74" i="69"/>
  <c r="CI74" i="69"/>
  <c r="CH74" i="69"/>
  <c r="CG74" i="69"/>
  <c r="CF74" i="69"/>
  <c r="CE74" i="69"/>
  <c r="CD74" i="69"/>
  <c r="CC74" i="69"/>
  <c r="CB74" i="69"/>
  <c r="CA74" i="69"/>
  <c r="BZ74" i="69"/>
  <c r="BY74" i="69"/>
  <c r="BX74" i="69"/>
  <c r="BW74" i="69"/>
  <c r="BV74" i="69"/>
  <c r="BU74" i="69"/>
  <c r="BT74" i="69"/>
  <c r="BS74" i="69"/>
  <c r="BR74" i="69"/>
  <c r="BQ74" i="69"/>
  <c r="BP74" i="69"/>
  <c r="BO74" i="69"/>
  <c r="BN74" i="69"/>
  <c r="BM74" i="69"/>
  <c r="BL74" i="69"/>
  <c r="BK74" i="69"/>
  <c r="BJ74" i="69"/>
  <c r="BI74" i="69"/>
  <c r="BH74" i="69"/>
  <c r="BG74" i="69"/>
  <c r="BF74" i="69"/>
  <c r="BE74" i="69"/>
  <c r="BD74" i="69"/>
  <c r="BC74" i="69"/>
  <c r="BB74" i="69"/>
  <c r="BA74" i="69"/>
  <c r="AZ74" i="69"/>
  <c r="AY74" i="69"/>
  <c r="AX74" i="69"/>
  <c r="AW74" i="69"/>
  <c r="AV74" i="69"/>
  <c r="AU74" i="69"/>
  <c r="AT74" i="69"/>
  <c r="AS74" i="69"/>
  <c r="AR74" i="69"/>
  <c r="AQ74" i="69"/>
  <c r="AP74" i="69"/>
  <c r="AO74" i="69"/>
  <c r="AN74" i="69"/>
  <c r="AM74" i="69"/>
  <c r="AL74" i="69"/>
  <c r="AK74" i="69"/>
  <c r="AJ74" i="69"/>
  <c r="AI74" i="69"/>
  <c r="AH74" i="69"/>
  <c r="AG74" i="69"/>
  <c r="AF74" i="69"/>
  <c r="AE74" i="69"/>
  <c r="AD74" i="69"/>
  <c r="AC74" i="69"/>
  <c r="AB74" i="69"/>
  <c r="AA74" i="69"/>
  <c r="Z74" i="69"/>
  <c r="Y74" i="69"/>
  <c r="X74" i="69"/>
  <c r="W74" i="69"/>
  <c r="V74" i="69"/>
  <c r="U74" i="69"/>
  <c r="T74" i="69"/>
  <c r="S74" i="69"/>
  <c r="R74" i="69"/>
  <c r="Q74" i="69"/>
  <c r="P74" i="69"/>
  <c r="O74" i="69"/>
  <c r="N74" i="69"/>
  <c r="M74" i="69"/>
  <c r="L74" i="69"/>
  <c r="K74" i="69"/>
  <c r="J74" i="69"/>
  <c r="I74" i="69"/>
  <c r="H74" i="69"/>
  <c r="I69" i="69"/>
  <c r="H69" i="69"/>
  <c r="H46" i="69" s="1"/>
  <c r="J68" i="69"/>
  <c r="H68" i="69"/>
  <c r="K59" i="69"/>
  <c r="I59" i="69"/>
  <c r="J59" i="69" s="1"/>
  <c r="CH54" i="69"/>
  <c r="AY54" i="69"/>
  <c r="CJ53" i="69"/>
  <c r="CI53" i="69"/>
  <c r="CH53" i="69"/>
  <c r="CG53" i="69"/>
  <c r="CF53" i="69"/>
  <c r="CE53" i="69"/>
  <c r="CD53" i="69"/>
  <c r="CC53" i="69"/>
  <c r="CB53" i="69"/>
  <c r="CB83" i="69" s="1"/>
  <c r="CA53" i="69"/>
  <c r="BZ53" i="69"/>
  <c r="BY53" i="69"/>
  <c r="BX53" i="69"/>
  <c r="BW53" i="69"/>
  <c r="BV53" i="69"/>
  <c r="BU53" i="69"/>
  <c r="BT53" i="69"/>
  <c r="BS53" i="69"/>
  <c r="BR53" i="69"/>
  <c r="BQ53" i="69"/>
  <c r="BP53" i="69"/>
  <c r="BO53" i="69"/>
  <c r="BN53" i="69"/>
  <c r="BN83" i="69" s="1"/>
  <c r="BM53" i="69"/>
  <c r="BM83" i="69" s="1"/>
  <c r="BL53" i="69"/>
  <c r="BL83" i="69" s="1"/>
  <c r="BK53" i="69"/>
  <c r="BJ53" i="69"/>
  <c r="BI53" i="69"/>
  <c r="BI54" i="69" s="1"/>
  <c r="BH53" i="69"/>
  <c r="BH54" i="69" s="1"/>
  <c r="BG53" i="69"/>
  <c r="BF53" i="69"/>
  <c r="BE53" i="69"/>
  <c r="BD53" i="69"/>
  <c r="BC53" i="69"/>
  <c r="BB53" i="69"/>
  <c r="BA53" i="69"/>
  <c r="BA83" i="69" s="1"/>
  <c r="AZ53" i="69"/>
  <c r="AZ83" i="69" s="1"/>
  <c r="AY53" i="69"/>
  <c r="AX53" i="69"/>
  <c r="AW53" i="69"/>
  <c r="AV53" i="69"/>
  <c r="AU53" i="69"/>
  <c r="AT53" i="69"/>
  <c r="AS53" i="69"/>
  <c r="AR53" i="69"/>
  <c r="AQ53" i="69"/>
  <c r="AP53" i="69"/>
  <c r="AO53" i="69"/>
  <c r="AN53" i="69"/>
  <c r="AN130" i="69" s="1"/>
  <c r="AM53" i="69"/>
  <c r="AL53" i="69"/>
  <c r="AK53" i="69"/>
  <c r="AJ53" i="69"/>
  <c r="AJ83" i="69" s="1"/>
  <c r="AI53" i="69"/>
  <c r="AH53" i="69"/>
  <c r="AG53" i="69"/>
  <c r="AF53" i="69"/>
  <c r="AE53" i="69"/>
  <c r="AD53" i="69"/>
  <c r="AC53" i="69"/>
  <c r="AB53" i="69"/>
  <c r="AA53" i="69"/>
  <c r="AA83" i="69" s="1"/>
  <c r="AA54" i="69" s="1"/>
  <c r="Z53" i="69"/>
  <c r="Y53" i="69"/>
  <c r="X53" i="69"/>
  <c r="W53" i="69"/>
  <c r="V53" i="69"/>
  <c r="U53" i="69"/>
  <c r="T53" i="69"/>
  <c r="S53" i="69"/>
  <c r="R53" i="69"/>
  <c r="Q53" i="69"/>
  <c r="P53" i="69"/>
  <c r="P130" i="69" s="1"/>
  <c r="O53" i="69"/>
  <c r="O121" i="69" s="1"/>
  <c r="N53" i="69"/>
  <c r="N104" i="69" s="1"/>
  <c r="M53" i="69"/>
  <c r="L53" i="69"/>
  <c r="L83" i="69" s="1"/>
  <c r="K53" i="69"/>
  <c r="J53" i="69"/>
  <c r="I53" i="69"/>
  <c r="H53" i="69"/>
  <c r="CJ44" i="69"/>
  <c r="CI44" i="69"/>
  <c r="CH44" i="69"/>
  <c r="CG44" i="69"/>
  <c r="CF44" i="69"/>
  <c r="CE44" i="69"/>
  <c r="CD44" i="69"/>
  <c r="CC44" i="69"/>
  <c r="CB44" i="69"/>
  <c r="CA44" i="69"/>
  <c r="BZ44" i="69"/>
  <c r="BY44" i="69"/>
  <c r="BX44" i="69"/>
  <c r="BW44" i="69"/>
  <c r="BV44" i="69"/>
  <c r="BU44" i="69"/>
  <c r="BT44" i="69"/>
  <c r="BS44" i="69"/>
  <c r="BR44" i="69"/>
  <c r="BQ44" i="69"/>
  <c r="BP44" i="69"/>
  <c r="BO44" i="69"/>
  <c r="BN44" i="69"/>
  <c r="BM44" i="69"/>
  <c r="BL44" i="69"/>
  <c r="BK44" i="69"/>
  <c r="BJ44" i="69"/>
  <c r="BI44" i="69"/>
  <c r="BH44" i="69"/>
  <c r="BG44" i="69"/>
  <c r="BF44" i="69"/>
  <c r="BE44" i="69"/>
  <c r="BD44" i="69"/>
  <c r="BC44" i="69"/>
  <c r="BB44" i="69"/>
  <c r="BA44" i="69"/>
  <c r="AZ44" i="69"/>
  <c r="AY44" i="69"/>
  <c r="AX44" i="69"/>
  <c r="AW44" i="69"/>
  <c r="AV44" i="69"/>
  <c r="AU44" i="69"/>
  <c r="AT44" i="69"/>
  <c r="AS44" i="69"/>
  <c r="AR44" i="69"/>
  <c r="AQ44" i="69"/>
  <c r="AP44" i="69"/>
  <c r="AO44" i="69"/>
  <c r="AN44" i="69"/>
  <c r="AM44" i="69"/>
  <c r="AL44" i="69"/>
  <c r="AK44" i="69"/>
  <c r="AJ44" i="69"/>
  <c r="AI44" i="69"/>
  <c r="AH44" i="69"/>
  <c r="AG44" i="69"/>
  <c r="AF44" i="69"/>
  <c r="AE44" i="69"/>
  <c r="AD44" i="69"/>
  <c r="AC44" i="69"/>
  <c r="AB44" i="69"/>
  <c r="AA44" i="69"/>
  <c r="Z44" i="69"/>
  <c r="Y44" i="69"/>
  <c r="X44" i="69"/>
  <c r="W44" i="69"/>
  <c r="V44" i="69"/>
  <c r="U44" i="69"/>
  <c r="T44" i="69"/>
  <c r="S44" i="69"/>
  <c r="R44" i="69"/>
  <c r="Q44" i="69"/>
  <c r="P44" i="69"/>
  <c r="O44" i="69"/>
  <c r="N44" i="69"/>
  <c r="M44" i="69"/>
  <c r="L44" i="69"/>
  <c r="K44" i="69"/>
  <c r="J44" i="69"/>
  <c r="I44" i="69"/>
  <c r="H44" i="69"/>
  <c r="CJ43" i="69"/>
  <c r="CI43" i="69"/>
  <c r="CH43" i="69"/>
  <c r="CG43" i="69"/>
  <c r="CF43" i="69"/>
  <c r="CE43" i="69"/>
  <c r="CD43" i="69"/>
  <c r="CC43" i="69"/>
  <c r="CB43" i="69"/>
  <c r="CA43" i="69"/>
  <c r="BZ43" i="69"/>
  <c r="BY43" i="69"/>
  <c r="BX43" i="69"/>
  <c r="BW43" i="69"/>
  <c r="BV43" i="69"/>
  <c r="BU43" i="69"/>
  <c r="BT43" i="69"/>
  <c r="BS43" i="69"/>
  <c r="BR43" i="69"/>
  <c r="BQ43" i="69"/>
  <c r="BP43" i="69"/>
  <c r="BO43" i="69"/>
  <c r="BN43" i="69"/>
  <c r="BM43" i="69"/>
  <c r="BL43" i="69"/>
  <c r="BK43" i="69"/>
  <c r="BJ43" i="69"/>
  <c r="BI43" i="69"/>
  <c r="BH43" i="69"/>
  <c r="BG43" i="69"/>
  <c r="BF43" i="69"/>
  <c r="BE43" i="69"/>
  <c r="BD43" i="69"/>
  <c r="BC43" i="69"/>
  <c r="BB43" i="69"/>
  <c r="BA43" i="69"/>
  <c r="AZ43" i="69"/>
  <c r="AY43" i="69"/>
  <c r="AX43" i="69"/>
  <c r="AW43" i="69"/>
  <c r="AV43" i="69"/>
  <c r="AU43" i="69"/>
  <c r="AT43" i="69"/>
  <c r="AS43" i="69"/>
  <c r="AR43" i="69"/>
  <c r="AQ43" i="69"/>
  <c r="AP43" i="69"/>
  <c r="AO43" i="69"/>
  <c r="AN43" i="69"/>
  <c r="AM43" i="69"/>
  <c r="AL43" i="69"/>
  <c r="AK43" i="69"/>
  <c r="AJ43" i="69"/>
  <c r="AI43" i="69"/>
  <c r="AH43" i="69"/>
  <c r="AG43" i="69"/>
  <c r="AF43" i="69"/>
  <c r="AE43" i="69"/>
  <c r="AD43" i="69"/>
  <c r="AC43" i="69"/>
  <c r="AB43" i="69"/>
  <c r="AA43" i="69"/>
  <c r="Z43" i="69"/>
  <c r="Y43" i="69"/>
  <c r="X43" i="69"/>
  <c r="W43" i="69"/>
  <c r="V43" i="69"/>
  <c r="U43" i="69"/>
  <c r="T43" i="69"/>
  <c r="S43" i="69"/>
  <c r="R43" i="69"/>
  <c r="Q43" i="69"/>
  <c r="P43" i="69"/>
  <c r="O43" i="69"/>
  <c r="N43" i="69"/>
  <c r="M43" i="69"/>
  <c r="L43" i="69"/>
  <c r="K43" i="69"/>
  <c r="J43" i="69"/>
  <c r="I43" i="69"/>
  <c r="H43" i="69"/>
  <c r="CJ42" i="69"/>
  <c r="CI42" i="69"/>
  <c r="CH42" i="69"/>
  <c r="CG42" i="69"/>
  <c r="CF42" i="69"/>
  <c r="CE42" i="69"/>
  <c r="CD42" i="69"/>
  <c r="CC42" i="69"/>
  <c r="CB42" i="69"/>
  <c r="CA42" i="69"/>
  <c r="BZ42" i="69"/>
  <c r="BY42" i="69"/>
  <c r="BX42" i="69"/>
  <c r="BW42" i="69"/>
  <c r="BV42" i="69"/>
  <c r="BU42" i="69"/>
  <c r="BT42" i="69"/>
  <c r="BS42" i="69"/>
  <c r="BR42" i="69"/>
  <c r="BQ42" i="69"/>
  <c r="BP42" i="69"/>
  <c r="BO42" i="69"/>
  <c r="BN42" i="69"/>
  <c r="BM42" i="69"/>
  <c r="BL42" i="69"/>
  <c r="BK42" i="69"/>
  <c r="BJ42" i="69"/>
  <c r="BI42" i="69"/>
  <c r="BH42" i="69"/>
  <c r="BG42" i="69"/>
  <c r="BF42" i="69"/>
  <c r="BE42" i="69"/>
  <c r="BD42" i="69"/>
  <c r="BC42" i="69"/>
  <c r="BB42" i="69"/>
  <c r="BA42" i="69"/>
  <c r="AZ42" i="69"/>
  <c r="AY42" i="69"/>
  <c r="AX42" i="69"/>
  <c r="AW42" i="69"/>
  <c r="AV42" i="69"/>
  <c r="AU42" i="69"/>
  <c r="AT42" i="69"/>
  <c r="AS42" i="69"/>
  <c r="AR42" i="69"/>
  <c r="AQ42" i="69"/>
  <c r="AP42" i="69"/>
  <c r="AO42" i="69"/>
  <c r="AN42" i="69"/>
  <c r="AM42" i="69"/>
  <c r="AL42" i="69"/>
  <c r="AK42" i="69"/>
  <c r="AJ42" i="69"/>
  <c r="AI42" i="69"/>
  <c r="AH42" i="69"/>
  <c r="AG42" i="69"/>
  <c r="AF42" i="69"/>
  <c r="AE42" i="69"/>
  <c r="AD42" i="69"/>
  <c r="AC42" i="69"/>
  <c r="AB42" i="69"/>
  <c r="AA42" i="69"/>
  <c r="Z42" i="69"/>
  <c r="Y42" i="69"/>
  <c r="X42" i="69"/>
  <c r="W42" i="69"/>
  <c r="V42" i="69"/>
  <c r="U42" i="69"/>
  <c r="T42" i="69"/>
  <c r="S42" i="69"/>
  <c r="R42" i="69"/>
  <c r="Q42" i="69"/>
  <c r="P42" i="69"/>
  <c r="O42" i="69"/>
  <c r="N42" i="69"/>
  <c r="M42" i="69"/>
  <c r="L42" i="69"/>
  <c r="K42" i="69"/>
  <c r="J42" i="69"/>
  <c r="I42" i="69"/>
  <c r="H42" i="69"/>
  <c r="CA143" i="68"/>
  <c r="BO143" i="68"/>
  <c r="BC143" i="68"/>
  <c r="AQ143" i="68"/>
  <c r="AE143" i="68"/>
  <c r="S143" i="68"/>
  <c r="CJ142" i="68"/>
  <c r="CI142" i="68"/>
  <c r="CH142" i="68"/>
  <c r="CG142" i="68"/>
  <c r="CF142" i="68"/>
  <c r="CE142" i="68"/>
  <c r="CD142" i="68"/>
  <c r="CC142" i="68"/>
  <c r="CB142" i="68"/>
  <c r="CA142" i="68"/>
  <c r="BZ142" i="68"/>
  <c r="BY142" i="68"/>
  <c r="BX142" i="68"/>
  <c r="BW142" i="68"/>
  <c r="BV142" i="68"/>
  <c r="BU142" i="68"/>
  <c r="BT142" i="68"/>
  <c r="BS142" i="68"/>
  <c r="BR142" i="68"/>
  <c r="BQ142" i="68"/>
  <c r="BP142" i="68"/>
  <c r="BO142" i="68"/>
  <c r="BN142" i="68"/>
  <c r="BM142" i="68"/>
  <c r="BL142" i="68"/>
  <c r="BK142" i="68"/>
  <c r="BJ142" i="68"/>
  <c r="BI142" i="68"/>
  <c r="BH142" i="68"/>
  <c r="BG142" i="68"/>
  <c r="BF142" i="68"/>
  <c r="BE142" i="68"/>
  <c r="BD142" i="68"/>
  <c r="BC142" i="68"/>
  <c r="BB142" i="68"/>
  <c r="BA142" i="68"/>
  <c r="AZ142" i="68"/>
  <c r="AY142" i="68"/>
  <c r="AX142" i="68"/>
  <c r="AW142" i="68"/>
  <c r="AV142" i="68"/>
  <c r="AU142" i="68"/>
  <c r="AT142" i="68"/>
  <c r="AS142" i="68"/>
  <c r="AR142" i="68"/>
  <c r="AQ142" i="68"/>
  <c r="AP142" i="68"/>
  <c r="AO142" i="68"/>
  <c r="AN142" i="68"/>
  <c r="AM142" i="68"/>
  <c r="AL142" i="68"/>
  <c r="AK142" i="68"/>
  <c r="AJ142" i="68"/>
  <c r="AI142" i="68"/>
  <c r="AH142" i="68"/>
  <c r="AG142" i="68"/>
  <c r="AF142" i="68"/>
  <c r="AE142" i="68"/>
  <c r="AD142" i="68"/>
  <c r="AC142" i="68"/>
  <c r="AB142" i="68"/>
  <c r="AA142" i="68"/>
  <c r="Z142" i="68"/>
  <c r="Y142" i="68"/>
  <c r="X142" i="68"/>
  <c r="W142" i="68"/>
  <c r="V142" i="68"/>
  <c r="U142" i="68"/>
  <c r="T142" i="68"/>
  <c r="S142" i="68"/>
  <c r="R142" i="68"/>
  <c r="Q142" i="68"/>
  <c r="P142" i="68"/>
  <c r="O142" i="68"/>
  <c r="N142" i="68"/>
  <c r="M142" i="68"/>
  <c r="L142" i="68"/>
  <c r="K142" i="68"/>
  <c r="J142" i="68"/>
  <c r="I142" i="68"/>
  <c r="H142" i="68"/>
  <c r="CJ141" i="68"/>
  <c r="CI141" i="68"/>
  <c r="CH141" i="68"/>
  <c r="CG141" i="68"/>
  <c r="CF141" i="68"/>
  <c r="CE141" i="68"/>
  <c r="CD141" i="68"/>
  <c r="CC141" i="68"/>
  <c r="CB141" i="68"/>
  <c r="CA141" i="68"/>
  <c r="BZ141" i="68"/>
  <c r="BY141" i="68"/>
  <c r="BX141" i="68"/>
  <c r="BW141" i="68"/>
  <c r="BV141" i="68"/>
  <c r="BU141" i="68"/>
  <c r="BT141" i="68"/>
  <c r="BS141" i="68"/>
  <c r="BR141" i="68"/>
  <c r="BQ141" i="68"/>
  <c r="BP141" i="68"/>
  <c r="BO141" i="68"/>
  <c r="BN141" i="68"/>
  <c r="BM141" i="68"/>
  <c r="BL141" i="68"/>
  <c r="BK141" i="68"/>
  <c r="BJ141" i="68"/>
  <c r="BI141" i="68"/>
  <c r="BH141" i="68"/>
  <c r="BG141" i="68"/>
  <c r="BF141" i="68"/>
  <c r="BE141" i="68"/>
  <c r="BD141" i="68"/>
  <c r="BC141" i="68"/>
  <c r="BB141" i="68"/>
  <c r="BA141" i="68"/>
  <c r="AZ141" i="68"/>
  <c r="AY141" i="68"/>
  <c r="AX141" i="68"/>
  <c r="AW141" i="68"/>
  <c r="AV141" i="68"/>
  <c r="AU141" i="68"/>
  <c r="AT141" i="68"/>
  <c r="AS141" i="68"/>
  <c r="AR141" i="68"/>
  <c r="AQ141" i="68"/>
  <c r="AP141" i="68"/>
  <c r="AO141" i="68"/>
  <c r="AN141" i="68"/>
  <c r="AM141" i="68"/>
  <c r="AL141" i="68"/>
  <c r="AK141" i="68"/>
  <c r="AJ141" i="68"/>
  <c r="AI141" i="68"/>
  <c r="AH141" i="68"/>
  <c r="AG141" i="68"/>
  <c r="AF141" i="68"/>
  <c r="AE141" i="68"/>
  <c r="AD141" i="68"/>
  <c r="AC141" i="68"/>
  <c r="AB141" i="68"/>
  <c r="AA141" i="68"/>
  <c r="Z141" i="68"/>
  <c r="Y141" i="68"/>
  <c r="X141" i="68"/>
  <c r="W141" i="68"/>
  <c r="V141" i="68"/>
  <c r="U141" i="68"/>
  <c r="T141" i="68"/>
  <c r="S141" i="68"/>
  <c r="R141" i="68"/>
  <c r="Q141" i="68"/>
  <c r="P141" i="68"/>
  <c r="O141" i="68"/>
  <c r="N141" i="68"/>
  <c r="M141" i="68"/>
  <c r="L141" i="68"/>
  <c r="K141" i="68"/>
  <c r="J141" i="68"/>
  <c r="I141" i="68"/>
  <c r="H141" i="68"/>
  <c r="CJ137" i="68"/>
  <c r="CI137" i="68"/>
  <c r="CH137" i="68"/>
  <c r="CG137" i="68"/>
  <c r="CF137" i="68"/>
  <c r="CE137" i="68"/>
  <c r="CD137" i="68"/>
  <c r="CC137" i="68"/>
  <c r="CB137" i="68"/>
  <c r="CA137" i="68"/>
  <c r="BZ137" i="68"/>
  <c r="BY137" i="68"/>
  <c r="BX137" i="68"/>
  <c r="BW137" i="68"/>
  <c r="BV137" i="68"/>
  <c r="BU137" i="68"/>
  <c r="BT137" i="68"/>
  <c r="BS137" i="68"/>
  <c r="BR137" i="68"/>
  <c r="BQ137" i="68"/>
  <c r="BP137" i="68"/>
  <c r="BO137" i="68"/>
  <c r="BN137" i="68"/>
  <c r="BM137" i="68"/>
  <c r="BL137" i="68"/>
  <c r="BK137" i="68"/>
  <c r="BJ137" i="68"/>
  <c r="BI137" i="68"/>
  <c r="BH137" i="68"/>
  <c r="BG137" i="68"/>
  <c r="BF137" i="68"/>
  <c r="BE137" i="68"/>
  <c r="BD137" i="68"/>
  <c r="BC137" i="68"/>
  <c r="BB137" i="68"/>
  <c r="BA137" i="68"/>
  <c r="AZ137" i="68"/>
  <c r="AY137" i="68"/>
  <c r="AX137" i="68"/>
  <c r="AW137" i="68"/>
  <c r="AV137" i="68"/>
  <c r="AU137" i="68"/>
  <c r="AT137" i="68"/>
  <c r="AS137" i="68"/>
  <c r="AR137" i="68"/>
  <c r="AQ137" i="68"/>
  <c r="AP137" i="68"/>
  <c r="AO137" i="68"/>
  <c r="AN137" i="68"/>
  <c r="AM137" i="68"/>
  <c r="AL137" i="68"/>
  <c r="AK137" i="68"/>
  <c r="AJ137" i="68"/>
  <c r="AI137" i="68"/>
  <c r="AH137" i="68"/>
  <c r="AG137" i="68"/>
  <c r="AF137" i="68"/>
  <c r="AE137" i="68"/>
  <c r="AD137" i="68"/>
  <c r="AC137" i="68"/>
  <c r="AB137" i="68"/>
  <c r="AA137" i="68"/>
  <c r="Z137" i="68"/>
  <c r="Y137" i="68"/>
  <c r="X137" i="68"/>
  <c r="W137" i="68"/>
  <c r="V137" i="68"/>
  <c r="U137" i="68"/>
  <c r="T137" i="68"/>
  <c r="S137" i="68"/>
  <c r="R137" i="68"/>
  <c r="Q137" i="68"/>
  <c r="P137" i="68"/>
  <c r="O137" i="68"/>
  <c r="N137" i="68"/>
  <c r="M137" i="68"/>
  <c r="L137" i="68"/>
  <c r="K137" i="68"/>
  <c r="J137" i="68"/>
  <c r="I137" i="68"/>
  <c r="H137" i="68"/>
  <c r="CJ136" i="68"/>
  <c r="CI136" i="68"/>
  <c r="CH136" i="68"/>
  <c r="CG136" i="68"/>
  <c r="CF136" i="68"/>
  <c r="CE136" i="68"/>
  <c r="CD136" i="68"/>
  <c r="CC136" i="68"/>
  <c r="CB136" i="68"/>
  <c r="CA136" i="68"/>
  <c r="BZ136" i="68"/>
  <c r="BY136" i="68"/>
  <c r="BX136" i="68"/>
  <c r="BW136" i="68"/>
  <c r="BV136" i="68"/>
  <c r="BU136" i="68"/>
  <c r="BT136" i="68"/>
  <c r="BS136" i="68"/>
  <c r="BR136" i="68"/>
  <c r="BQ136" i="68"/>
  <c r="BP136" i="68"/>
  <c r="BO136" i="68"/>
  <c r="BN136" i="68"/>
  <c r="BM136" i="68"/>
  <c r="BL136" i="68"/>
  <c r="BK136" i="68"/>
  <c r="BJ136" i="68"/>
  <c r="BI136" i="68"/>
  <c r="BH136" i="68"/>
  <c r="BG136" i="68"/>
  <c r="BF136" i="68"/>
  <c r="BE136" i="68"/>
  <c r="BD136" i="68"/>
  <c r="BC136" i="68"/>
  <c r="BB136" i="68"/>
  <c r="BA136" i="68"/>
  <c r="AZ136" i="68"/>
  <c r="AY136" i="68"/>
  <c r="AX136" i="68"/>
  <c r="AW136" i="68"/>
  <c r="AV136" i="68"/>
  <c r="AU136" i="68"/>
  <c r="AT136" i="68"/>
  <c r="AS136" i="68"/>
  <c r="AR136" i="68"/>
  <c r="AQ136" i="68"/>
  <c r="AP136" i="68"/>
  <c r="AO136" i="68"/>
  <c r="AN136" i="68"/>
  <c r="AM136" i="68"/>
  <c r="AL136" i="68"/>
  <c r="AK136" i="68"/>
  <c r="AJ136" i="68"/>
  <c r="AI136" i="68"/>
  <c r="AH136" i="68"/>
  <c r="AG136" i="68"/>
  <c r="AF136" i="68"/>
  <c r="AE136" i="68"/>
  <c r="AD136" i="68"/>
  <c r="AC136" i="68"/>
  <c r="AB136" i="68"/>
  <c r="AA136" i="68"/>
  <c r="Z136" i="68"/>
  <c r="Y136" i="68"/>
  <c r="X136" i="68"/>
  <c r="W136" i="68"/>
  <c r="V136" i="68"/>
  <c r="U136" i="68"/>
  <c r="T136" i="68"/>
  <c r="S136" i="68"/>
  <c r="R136" i="68"/>
  <c r="Q136" i="68"/>
  <c r="P136" i="68"/>
  <c r="O136" i="68"/>
  <c r="N136" i="68"/>
  <c r="M136" i="68"/>
  <c r="L136" i="68"/>
  <c r="K136" i="68"/>
  <c r="J136" i="68"/>
  <c r="I136" i="68"/>
  <c r="H136" i="68"/>
  <c r="CD132" i="68"/>
  <c r="BR132" i="68"/>
  <c r="BF132" i="68"/>
  <c r="AT132" i="68"/>
  <c r="AH132" i="68"/>
  <c r="V132" i="68"/>
  <c r="J132" i="68"/>
  <c r="AQ131" i="68"/>
  <c r="AE131" i="68"/>
  <c r="S131" i="68"/>
  <c r="CJ130" i="68"/>
  <c r="CJ129" i="68"/>
  <c r="CI129" i="68"/>
  <c r="CH129" i="68"/>
  <c r="CG129" i="68"/>
  <c r="CF129" i="68"/>
  <c r="CE129" i="68"/>
  <c r="CD129" i="68"/>
  <c r="CC129" i="68"/>
  <c r="CB129" i="68"/>
  <c r="CA129" i="68"/>
  <c r="BZ129" i="68"/>
  <c r="BY129" i="68"/>
  <c r="BX129" i="68"/>
  <c r="BW129" i="68"/>
  <c r="BV129" i="68"/>
  <c r="BU129" i="68"/>
  <c r="BT129" i="68"/>
  <c r="BS129" i="68"/>
  <c r="BR129" i="68"/>
  <c r="BQ129" i="68"/>
  <c r="BP129" i="68"/>
  <c r="BO129" i="68"/>
  <c r="BN129" i="68"/>
  <c r="BM129" i="68"/>
  <c r="BL129" i="68"/>
  <c r="BK129" i="68"/>
  <c r="BJ129" i="68"/>
  <c r="BI129" i="68"/>
  <c r="BH129" i="68"/>
  <c r="BG129" i="68"/>
  <c r="BF129" i="68"/>
  <c r="BE129" i="68"/>
  <c r="BD129" i="68"/>
  <c r="BC129" i="68"/>
  <c r="BB129" i="68"/>
  <c r="BA129" i="68"/>
  <c r="AZ129" i="68"/>
  <c r="AY129" i="68"/>
  <c r="AX129" i="68"/>
  <c r="AW129" i="68"/>
  <c r="AV129" i="68"/>
  <c r="AU129" i="68"/>
  <c r="AT129" i="68"/>
  <c r="AS129" i="68"/>
  <c r="AR129" i="68"/>
  <c r="AQ129" i="68"/>
  <c r="AP129" i="68"/>
  <c r="AO129" i="68"/>
  <c r="AN129" i="68"/>
  <c r="AM129" i="68"/>
  <c r="AL129" i="68"/>
  <c r="AK129" i="68"/>
  <c r="AJ129" i="68"/>
  <c r="AI129" i="68"/>
  <c r="AH129" i="68"/>
  <c r="AG129" i="68"/>
  <c r="AF129" i="68"/>
  <c r="AE129" i="68"/>
  <c r="AD129" i="68"/>
  <c r="AC129" i="68"/>
  <c r="AB129" i="68"/>
  <c r="AA129" i="68"/>
  <c r="Z129" i="68"/>
  <c r="Y129" i="68"/>
  <c r="X129" i="68"/>
  <c r="W129" i="68"/>
  <c r="V129" i="68"/>
  <c r="U129" i="68"/>
  <c r="T129" i="68"/>
  <c r="S129" i="68"/>
  <c r="R129" i="68"/>
  <c r="Q129" i="68"/>
  <c r="P129" i="68"/>
  <c r="O129" i="68"/>
  <c r="N129" i="68"/>
  <c r="M129" i="68"/>
  <c r="L129" i="68"/>
  <c r="K129" i="68"/>
  <c r="J129" i="68"/>
  <c r="I129" i="68"/>
  <c r="H129" i="68"/>
  <c r="I128" i="68"/>
  <c r="H128" i="68"/>
  <c r="I127" i="68"/>
  <c r="H127" i="68"/>
  <c r="AK123" i="68"/>
  <c r="Y123" i="68"/>
  <c r="CD122" i="68"/>
  <c r="CJ120" i="68"/>
  <c r="CI120" i="68"/>
  <c r="CH120" i="68"/>
  <c r="CG120" i="68"/>
  <c r="CF120" i="68"/>
  <c r="CE120" i="68"/>
  <c r="CD120" i="68"/>
  <c r="CC120" i="68"/>
  <c r="CB120" i="68"/>
  <c r="CA120" i="68"/>
  <c r="BZ120" i="68"/>
  <c r="BY120" i="68"/>
  <c r="BX120" i="68"/>
  <c r="BW120" i="68"/>
  <c r="BV120" i="68"/>
  <c r="BU120" i="68"/>
  <c r="BT120" i="68"/>
  <c r="BS120" i="68"/>
  <c r="BR120" i="68"/>
  <c r="BQ120" i="68"/>
  <c r="BP120" i="68"/>
  <c r="BO120" i="68"/>
  <c r="BN120" i="68"/>
  <c r="BM120" i="68"/>
  <c r="BL120" i="68"/>
  <c r="BK120" i="68"/>
  <c r="BJ120" i="68"/>
  <c r="BI120" i="68"/>
  <c r="BH120" i="68"/>
  <c r="BG120" i="68"/>
  <c r="BF120" i="68"/>
  <c r="BE120" i="68"/>
  <c r="BD120" i="68"/>
  <c r="BC120" i="68"/>
  <c r="BB120" i="68"/>
  <c r="BA120" i="68"/>
  <c r="AZ120" i="68"/>
  <c r="AY120" i="68"/>
  <c r="AX120" i="68"/>
  <c r="AW120" i="68"/>
  <c r="AV120" i="68"/>
  <c r="AU120" i="68"/>
  <c r="AT120" i="68"/>
  <c r="AS120" i="68"/>
  <c r="AR120" i="68"/>
  <c r="AQ120" i="68"/>
  <c r="AP120" i="68"/>
  <c r="AO120" i="68"/>
  <c r="AN120" i="68"/>
  <c r="AM120" i="68"/>
  <c r="AL120" i="68"/>
  <c r="AK120" i="68"/>
  <c r="AJ120" i="68"/>
  <c r="AI120" i="68"/>
  <c r="AH120" i="68"/>
  <c r="AG120" i="68"/>
  <c r="AF120" i="68"/>
  <c r="AE120" i="68"/>
  <c r="AD120" i="68"/>
  <c r="AC120" i="68"/>
  <c r="AB120" i="68"/>
  <c r="AA120" i="68"/>
  <c r="Z120" i="68"/>
  <c r="Y120" i="68"/>
  <c r="X120" i="68"/>
  <c r="W120" i="68"/>
  <c r="V120" i="68"/>
  <c r="U120" i="68"/>
  <c r="T120" i="68"/>
  <c r="S120" i="68"/>
  <c r="R120" i="68"/>
  <c r="Q120" i="68"/>
  <c r="P120" i="68"/>
  <c r="O120" i="68"/>
  <c r="N120" i="68"/>
  <c r="M120" i="68"/>
  <c r="L120" i="68"/>
  <c r="K120" i="68"/>
  <c r="J120" i="68"/>
  <c r="I120" i="68"/>
  <c r="H120" i="68"/>
  <c r="CJ119" i="68"/>
  <c r="CI119" i="68"/>
  <c r="CH119" i="68"/>
  <c r="CG119" i="68"/>
  <c r="CF119" i="68"/>
  <c r="CE119" i="68"/>
  <c r="CD119" i="68"/>
  <c r="CC119" i="68"/>
  <c r="CB119" i="68"/>
  <c r="CA119" i="68"/>
  <c r="BZ119" i="68"/>
  <c r="BY119" i="68"/>
  <c r="BX119" i="68"/>
  <c r="BW119" i="68"/>
  <c r="BV119" i="68"/>
  <c r="BU119" i="68"/>
  <c r="BT119" i="68"/>
  <c r="BS119" i="68"/>
  <c r="BR119" i="68"/>
  <c r="BQ119" i="68"/>
  <c r="BP119" i="68"/>
  <c r="BO119" i="68"/>
  <c r="BN119" i="68"/>
  <c r="BM119" i="68"/>
  <c r="BL119" i="68"/>
  <c r="BK119" i="68"/>
  <c r="BJ119" i="68"/>
  <c r="BI119" i="68"/>
  <c r="BH119" i="68"/>
  <c r="BG119" i="68"/>
  <c r="BF119" i="68"/>
  <c r="BE119" i="68"/>
  <c r="BD119" i="68"/>
  <c r="BC119" i="68"/>
  <c r="BB119" i="68"/>
  <c r="BA119" i="68"/>
  <c r="AZ119" i="68"/>
  <c r="AY119" i="68"/>
  <c r="AX119" i="68"/>
  <c r="AW119" i="68"/>
  <c r="AV119" i="68"/>
  <c r="AU119" i="68"/>
  <c r="AT119" i="68"/>
  <c r="AS119" i="68"/>
  <c r="AR119" i="68"/>
  <c r="AQ119" i="68"/>
  <c r="AP119" i="68"/>
  <c r="AO119" i="68"/>
  <c r="AN119" i="68"/>
  <c r="AM119" i="68"/>
  <c r="AL119" i="68"/>
  <c r="AK119" i="68"/>
  <c r="AJ119" i="68"/>
  <c r="AI119" i="68"/>
  <c r="AH119" i="68"/>
  <c r="AG119" i="68"/>
  <c r="AF119" i="68"/>
  <c r="AE119" i="68"/>
  <c r="AD119" i="68"/>
  <c r="AC119" i="68"/>
  <c r="AB119" i="68"/>
  <c r="AA119" i="68"/>
  <c r="Z119" i="68"/>
  <c r="Y119" i="68"/>
  <c r="X119" i="68"/>
  <c r="W119" i="68"/>
  <c r="V119" i="68"/>
  <c r="U119" i="68"/>
  <c r="T119" i="68"/>
  <c r="S119" i="68"/>
  <c r="R119" i="68"/>
  <c r="Q119" i="68"/>
  <c r="P119" i="68"/>
  <c r="O119" i="68"/>
  <c r="N119" i="68"/>
  <c r="M119" i="68"/>
  <c r="L119" i="68"/>
  <c r="K119" i="68"/>
  <c r="J119" i="68"/>
  <c r="I119" i="68"/>
  <c r="H119" i="68"/>
  <c r="CJ118" i="68"/>
  <c r="CI118" i="68"/>
  <c r="CH118" i="68"/>
  <c r="CG118" i="68"/>
  <c r="CF118" i="68"/>
  <c r="CE118" i="68"/>
  <c r="CD118" i="68"/>
  <c r="CC118" i="68"/>
  <c r="CB118" i="68"/>
  <c r="CA118" i="68"/>
  <c r="BZ118" i="68"/>
  <c r="BY118" i="68"/>
  <c r="BX118" i="68"/>
  <c r="BW118" i="68"/>
  <c r="BV118" i="68"/>
  <c r="BU118" i="68"/>
  <c r="BT118" i="68"/>
  <c r="BS118" i="68"/>
  <c r="BR118" i="68"/>
  <c r="BQ118" i="68"/>
  <c r="BP118" i="68"/>
  <c r="BO118" i="68"/>
  <c r="BN118" i="68"/>
  <c r="BM118" i="68"/>
  <c r="BL118" i="68"/>
  <c r="BK118" i="68"/>
  <c r="BJ118" i="68"/>
  <c r="BI118" i="68"/>
  <c r="BH118" i="68"/>
  <c r="BG118" i="68"/>
  <c r="BF118" i="68"/>
  <c r="BE118" i="68"/>
  <c r="BD118" i="68"/>
  <c r="BC118" i="68"/>
  <c r="BB118" i="68"/>
  <c r="BA118" i="68"/>
  <c r="AZ118" i="68"/>
  <c r="AY118" i="68"/>
  <c r="AX118" i="68"/>
  <c r="AW118" i="68"/>
  <c r="AV118" i="68"/>
  <c r="AU118" i="68"/>
  <c r="AT118" i="68"/>
  <c r="AS118" i="68"/>
  <c r="AR118" i="68"/>
  <c r="AQ118" i="68"/>
  <c r="AP118" i="68"/>
  <c r="AO118" i="68"/>
  <c r="AN118" i="68"/>
  <c r="AM118" i="68"/>
  <c r="AL118" i="68"/>
  <c r="AK118" i="68"/>
  <c r="AJ118" i="68"/>
  <c r="AI118" i="68"/>
  <c r="AH118" i="68"/>
  <c r="AG118" i="68"/>
  <c r="AF118" i="68"/>
  <c r="AE118" i="68"/>
  <c r="AD118" i="68"/>
  <c r="AC118" i="68"/>
  <c r="AB118" i="68"/>
  <c r="AA118" i="68"/>
  <c r="Z118" i="68"/>
  <c r="Y118" i="68"/>
  <c r="X118" i="68"/>
  <c r="W118" i="68"/>
  <c r="V118" i="68"/>
  <c r="U118" i="68"/>
  <c r="T118" i="68"/>
  <c r="S118" i="68"/>
  <c r="R118" i="68"/>
  <c r="Q118" i="68"/>
  <c r="P118" i="68"/>
  <c r="O118" i="68"/>
  <c r="N118" i="68"/>
  <c r="M118" i="68"/>
  <c r="L118" i="68"/>
  <c r="K118" i="68"/>
  <c r="J118" i="68"/>
  <c r="I118" i="68"/>
  <c r="H118" i="68"/>
  <c r="CJ112" i="68"/>
  <c r="CJ143" i="68" s="1"/>
  <c r="CI112" i="68"/>
  <c r="CI143" i="68" s="1"/>
  <c r="CH112" i="68"/>
  <c r="CH143" i="68" s="1"/>
  <c r="CG112" i="68"/>
  <c r="CG143" i="68" s="1"/>
  <c r="CF112" i="68"/>
  <c r="CF143" i="68" s="1"/>
  <c r="CE112" i="68"/>
  <c r="CE143" i="68" s="1"/>
  <c r="CD112" i="68"/>
  <c r="CD143" i="68" s="1"/>
  <c r="CC112" i="68"/>
  <c r="CC143" i="68" s="1"/>
  <c r="CB112" i="68"/>
  <c r="CB143" i="68" s="1"/>
  <c r="CA112" i="68"/>
  <c r="BZ112" i="68"/>
  <c r="BZ143" i="68" s="1"/>
  <c r="BY112" i="68"/>
  <c r="BY143" i="68" s="1"/>
  <c r="BX112" i="68"/>
  <c r="BX143" i="68" s="1"/>
  <c r="BW112" i="68"/>
  <c r="BW143" i="68" s="1"/>
  <c r="BV112" i="68"/>
  <c r="BV143" i="68" s="1"/>
  <c r="BU112" i="68"/>
  <c r="BU143" i="68" s="1"/>
  <c r="BT112" i="68"/>
  <c r="BT143" i="68" s="1"/>
  <c r="BS112" i="68"/>
  <c r="BS143" i="68" s="1"/>
  <c r="BR112" i="68"/>
  <c r="BR143" i="68" s="1"/>
  <c r="BQ112" i="68"/>
  <c r="BQ143" i="68" s="1"/>
  <c r="BP112" i="68"/>
  <c r="BP143" i="68" s="1"/>
  <c r="BO112" i="68"/>
  <c r="BN112" i="68"/>
  <c r="BN143" i="68" s="1"/>
  <c r="BM112" i="68"/>
  <c r="BM143" i="68" s="1"/>
  <c r="BL112" i="68"/>
  <c r="BL143" i="68" s="1"/>
  <c r="BK112" i="68"/>
  <c r="BK143" i="68" s="1"/>
  <c r="BJ112" i="68"/>
  <c r="BJ143" i="68" s="1"/>
  <c r="BI112" i="68"/>
  <c r="BI143" i="68" s="1"/>
  <c r="BH112" i="68"/>
  <c r="BH143" i="68" s="1"/>
  <c r="BG112" i="68"/>
  <c r="BG143" i="68" s="1"/>
  <c r="BF112" i="68"/>
  <c r="BF143" i="68" s="1"/>
  <c r="BE112" i="68"/>
  <c r="BE143" i="68" s="1"/>
  <c r="BD112" i="68"/>
  <c r="BD143" i="68" s="1"/>
  <c r="BC112" i="68"/>
  <c r="BB112" i="68"/>
  <c r="BB143" i="68" s="1"/>
  <c r="BA112" i="68"/>
  <c r="BA143" i="68" s="1"/>
  <c r="AZ112" i="68"/>
  <c r="AZ143" i="68" s="1"/>
  <c r="AY112" i="68"/>
  <c r="AY143" i="68" s="1"/>
  <c r="AX112" i="68"/>
  <c r="AX143" i="68" s="1"/>
  <c r="AW112" i="68"/>
  <c r="AW143" i="68" s="1"/>
  <c r="AV112" i="68"/>
  <c r="AV143" i="68" s="1"/>
  <c r="AU112" i="68"/>
  <c r="AU143" i="68" s="1"/>
  <c r="AT112" i="68"/>
  <c r="AT143" i="68" s="1"/>
  <c r="AS112" i="68"/>
  <c r="AS143" i="68" s="1"/>
  <c r="AR112" i="68"/>
  <c r="AR143" i="68" s="1"/>
  <c r="AQ112" i="68"/>
  <c r="AP112" i="68"/>
  <c r="AP143" i="68" s="1"/>
  <c r="AO112" i="68"/>
  <c r="AO143" i="68" s="1"/>
  <c r="AN112" i="68"/>
  <c r="AN143" i="68" s="1"/>
  <c r="AM112" i="68"/>
  <c r="AM143" i="68" s="1"/>
  <c r="AL112" i="68"/>
  <c r="AL143" i="68" s="1"/>
  <c r="AK112" i="68"/>
  <c r="AK143" i="68" s="1"/>
  <c r="AJ112" i="68"/>
  <c r="AJ143" i="68" s="1"/>
  <c r="AI112" i="68"/>
  <c r="AI143" i="68" s="1"/>
  <c r="AH112" i="68"/>
  <c r="AH143" i="68" s="1"/>
  <c r="AG112" i="68"/>
  <c r="AG143" i="68" s="1"/>
  <c r="AF112" i="68"/>
  <c r="AF143" i="68" s="1"/>
  <c r="AE112" i="68"/>
  <c r="AD112" i="68"/>
  <c r="AD143" i="68" s="1"/>
  <c r="AC112" i="68"/>
  <c r="AC143" i="68" s="1"/>
  <c r="AB112" i="68"/>
  <c r="AB143" i="68" s="1"/>
  <c r="AA112" i="68"/>
  <c r="AA143" i="68" s="1"/>
  <c r="Z112" i="68"/>
  <c r="Z143" i="68" s="1"/>
  <c r="Y112" i="68"/>
  <c r="Y143" i="68" s="1"/>
  <c r="X112" i="68"/>
  <c r="X143" i="68" s="1"/>
  <c r="W112" i="68"/>
  <c r="W143" i="68" s="1"/>
  <c r="V112" i="68"/>
  <c r="V143" i="68" s="1"/>
  <c r="U112" i="68"/>
  <c r="U143" i="68" s="1"/>
  <c r="T112" i="68"/>
  <c r="T143" i="68" s="1"/>
  <c r="S112" i="68"/>
  <c r="R112" i="68"/>
  <c r="R143" i="68" s="1"/>
  <c r="Q112" i="68"/>
  <c r="Q143" i="68" s="1"/>
  <c r="P112" i="68"/>
  <c r="P143" i="68" s="1"/>
  <c r="O112" i="68"/>
  <c r="O143" i="68" s="1"/>
  <c r="N112" i="68"/>
  <c r="N143" i="68" s="1"/>
  <c r="M112" i="68"/>
  <c r="M143" i="68" s="1"/>
  <c r="L112" i="68"/>
  <c r="L143" i="68" s="1"/>
  <c r="K112" i="68"/>
  <c r="K143" i="68" s="1"/>
  <c r="J112" i="68"/>
  <c r="J143" i="68" s="1"/>
  <c r="I112" i="68"/>
  <c r="I143" i="68" s="1"/>
  <c r="H112" i="68"/>
  <c r="H143" i="68" s="1"/>
  <c r="CJ110" i="68"/>
  <c r="CI110" i="68"/>
  <c r="CH110" i="68"/>
  <c r="CG110" i="68"/>
  <c r="CF110" i="68"/>
  <c r="CE110" i="68"/>
  <c r="CD110" i="68"/>
  <c r="CC110" i="68"/>
  <c r="CB110" i="68"/>
  <c r="CA110" i="68"/>
  <c r="BZ110" i="68"/>
  <c r="BY110" i="68"/>
  <c r="BX110" i="68"/>
  <c r="BW110" i="68"/>
  <c r="BV110" i="68"/>
  <c r="BU110" i="68"/>
  <c r="BT110" i="68"/>
  <c r="BS110" i="68"/>
  <c r="BR110" i="68"/>
  <c r="BQ110" i="68"/>
  <c r="BP110" i="68"/>
  <c r="BO110" i="68"/>
  <c r="BN110" i="68"/>
  <c r="BM110" i="68"/>
  <c r="BL110" i="68"/>
  <c r="BK110" i="68"/>
  <c r="BJ110" i="68"/>
  <c r="BI110" i="68"/>
  <c r="BH110" i="68"/>
  <c r="BG110" i="68"/>
  <c r="BF110" i="68"/>
  <c r="BE110" i="68"/>
  <c r="BD110" i="68"/>
  <c r="BC110" i="68"/>
  <c r="BB110" i="68"/>
  <c r="BA110" i="68"/>
  <c r="AZ110" i="68"/>
  <c r="AY110" i="68"/>
  <c r="AX110" i="68"/>
  <c r="AW110" i="68"/>
  <c r="AV110" i="68"/>
  <c r="AU110" i="68"/>
  <c r="AT110" i="68"/>
  <c r="AS110" i="68"/>
  <c r="AR110" i="68"/>
  <c r="AQ110" i="68"/>
  <c r="AP110" i="68"/>
  <c r="AO110" i="68"/>
  <c r="AN110" i="68"/>
  <c r="AM110" i="68"/>
  <c r="AL110" i="68"/>
  <c r="AK110" i="68"/>
  <c r="AJ110" i="68"/>
  <c r="AI110" i="68"/>
  <c r="AH110" i="68"/>
  <c r="AG110" i="68"/>
  <c r="AF110" i="68"/>
  <c r="AE110" i="68"/>
  <c r="AD110" i="68"/>
  <c r="AC110" i="68"/>
  <c r="AB110" i="68"/>
  <c r="AA110" i="68"/>
  <c r="Z110" i="68"/>
  <c r="Y110" i="68"/>
  <c r="X110" i="68"/>
  <c r="W110" i="68"/>
  <c r="V110" i="68"/>
  <c r="U110" i="68"/>
  <c r="T110" i="68"/>
  <c r="S110" i="68"/>
  <c r="R110" i="68"/>
  <c r="Q110" i="68"/>
  <c r="P110" i="68"/>
  <c r="O110" i="68"/>
  <c r="N110" i="68"/>
  <c r="M110" i="68"/>
  <c r="L110" i="68"/>
  <c r="K110" i="68"/>
  <c r="J110" i="68"/>
  <c r="I110" i="68"/>
  <c r="H110" i="68"/>
  <c r="CJ109" i="68"/>
  <c r="CI109" i="68"/>
  <c r="CI132" i="68" s="1"/>
  <c r="CH109" i="68"/>
  <c r="CH132" i="68" s="1"/>
  <c r="CG109" i="68"/>
  <c r="CG132" i="68" s="1"/>
  <c r="CF109" i="68"/>
  <c r="CF132" i="68" s="1"/>
  <c r="CE109" i="68"/>
  <c r="CE132" i="68" s="1"/>
  <c r="CD109" i="68"/>
  <c r="CC109" i="68"/>
  <c r="CC132" i="68" s="1"/>
  <c r="CB109" i="68"/>
  <c r="CB132" i="68" s="1"/>
  <c r="CA109" i="68"/>
  <c r="BZ109" i="68"/>
  <c r="BY109" i="68"/>
  <c r="BX109" i="68"/>
  <c r="BW109" i="68"/>
  <c r="BV109" i="68"/>
  <c r="BU109" i="68"/>
  <c r="BU132" i="68" s="1"/>
  <c r="BT109" i="68"/>
  <c r="BT132" i="68" s="1"/>
  <c r="BS109" i="68"/>
  <c r="BS132" i="68" s="1"/>
  <c r="BR109" i="68"/>
  <c r="BQ109" i="68"/>
  <c r="BP109" i="68"/>
  <c r="BP132" i="68" s="1"/>
  <c r="BO109" i="68"/>
  <c r="BN109" i="68"/>
  <c r="BM109" i="68"/>
  <c r="BL109" i="68"/>
  <c r="BK109" i="68"/>
  <c r="BJ109" i="68"/>
  <c r="BI109" i="68"/>
  <c r="BI132" i="68" s="1"/>
  <c r="BH109" i="68"/>
  <c r="BH132" i="68" s="1"/>
  <c r="BG109" i="68"/>
  <c r="BG132" i="68" s="1"/>
  <c r="BF109" i="68"/>
  <c r="BE109" i="68"/>
  <c r="BD109" i="68"/>
  <c r="BD132" i="68" s="1"/>
  <c r="BC109" i="68"/>
  <c r="BB109" i="68"/>
  <c r="BA109" i="68"/>
  <c r="AZ109" i="68"/>
  <c r="AY109" i="68"/>
  <c r="AX109" i="68"/>
  <c r="AW109" i="68"/>
  <c r="AW132" i="68" s="1"/>
  <c r="AV109" i="68"/>
  <c r="AV132" i="68" s="1"/>
  <c r="AU109" i="68"/>
  <c r="AU132" i="68" s="1"/>
  <c r="AT109" i="68"/>
  <c r="AS109" i="68"/>
  <c r="AR109" i="68"/>
  <c r="AR132" i="68" s="1"/>
  <c r="AQ109" i="68"/>
  <c r="AP109" i="68"/>
  <c r="AO109" i="68"/>
  <c r="AN109" i="68"/>
  <c r="AM109" i="68"/>
  <c r="AL109" i="68"/>
  <c r="AK109" i="68"/>
  <c r="AK132" i="68" s="1"/>
  <c r="AJ109" i="68"/>
  <c r="AJ132" i="68" s="1"/>
  <c r="AI109" i="68"/>
  <c r="AI132" i="68" s="1"/>
  <c r="AH109" i="68"/>
  <c r="AG109" i="68"/>
  <c r="AF109" i="68"/>
  <c r="AF132" i="68" s="1"/>
  <c r="AE109" i="68"/>
  <c r="AD109" i="68"/>
  <c r="AC109" i="68"/>
  <c r="AB109" i="68"/>
  <c r="AA109" i="68"/>
  <c r="Z109" i="68"/>
  <c r="Y109" i="68"/>
  <c r="Y132" i="68" s="1"/>
  <c r="X109" i="68"/>
  <c r="X132" i="68" s="1"/>
  <c r="W109" i="68"/>
  <c r="W132" i="68" s="1"/>
  <c r="V109" i="68"/>
  <c r="U109" i="68"/>
  <c r="T109" i="68"/>
  <c r="T132" i="68" s="1"/>
  <c r="S109" i="68"/>
  <c r="R109" i="68"/>
  <c r="Q109" i="68"/>
  <c r="P109" i="68"/>
  <c r="O109" i="68"/>
  <c r="N109" i="68"/>
  <c r="M109" i="68"/>
  <c r="M132" i="68" s="1"/>
  <c r="L109" i="68"/>
  <c r="L132" i="68" s="1"/>
  <c r="K109" i="68"/>
  <c r="K132" i="68" s="1"/>
  <c r="J109" i="68"/>
  <c r="I109" i="68"/>
  <c r="H109" i="68"/>
  <c r="H132" i="68" s="1"/>
  <c r="CJ108" i="68"/>
  <c r="CI108" i="68"/>
  <c r="CH108" i="68"/>
  <c r="CG108" i="68"/>
  <c r="CF108" i="68"/>
  <c r="CE108" i="68"/>
  <c r="CD108" i="68"/>
  <c r="CC108" i="68"/>
  <c r="CB108" i="68"/>
  <c r="CA108" i="68"/>
  <c r="BZ108" i="68"/>
  <c r="BY108" i="68"/>
  <c r="BX108" i="68"/>
  <c r="BW108" i="68"/>
  <c r="BV108" i="68"/>
  <c r="BU108" i="68"/>
  <c r="BT108" i="68"/>
  <c r="BS108" i="68"/>
  <c r="BR108" i="68"/>
  <c r="BQ108" i="68"/>
  <c r="BP108" i="68"/>
  <c r="BO108" i="68"/>
  <c r="BN108" i="68"/>
  <c r="BM108" i="68"/>
  <c r="BL108" i="68"/>
  <c r="BK108" i="68"/>
  <c r="BJ108" i="68"/>
  <c r="BI108" i="68"/>
  <c r="BH108" i="68"/>
  <c r="BG108" i="68"/>
  <c r="BF108" i="68"/>
  <c r="BE108" i="68"/>
  <c r="BD108" i="68"/>
  <c r="BC108" i="68"/>
  <c r="BB108" i="68"/>
  <c r="BA108" i="68"/>
  <c r="AZ108" i="68"/>
  <c r="AY108" i="68"/>
  <c r="AX108" i="68"/>
  <c r="AW108" i="68"/>
  <c r="AV108" i="68"/>
  <c r="AU108" i="68"/>
  <c r="AT108" i="68"/>
  <c r="AS108" i="68"/>
  <c r="AR108" i="68"/>
  <c r="AQ108" i="68"/>
  <c r="AP108" i="68"/>
  <c r="AO108" i="68"/>
  <c r="AN108" i="68"/>
  <c r="AM108" i="68"/>
  <c r="AL108" i="68"/>
  <c r="AK108" i="68"/>
  <c r="AJ108" i="68"/>
  <c r="AI108" i="68"/>
  <c r="AH108" i="68"/>
  <c r="AG108" i="68"/>
  <c r="AF108" i="68"/>
  <c r="AE108" i="68"/>
  <c r="AD108" i="68"/>
  <c r="AC108" i="68"/>
  <c r="AB108" i="68"/>
  <c r="AA108" i="68"/>
  <c r="Z108" i="68"/>
  <c r="Y108" i="68"/>
  <c r="X108" i="68"/>
  <c r="W108" i="68"/>
  <c r="V108" i="68"/>
  <c r="U108" i="68"/>
  <c r="T108" i="68"/>
  <c r="S108" i="68"/>
  <c r="R108" i="68"/>
  <c r="Q108" i="68"/>
  <c r="P108" i="68"/>
  <c r="O108" i="68"/>
  <c r="N108" i="68"/>
  <c r="M108" i="68"/>
  <c r="L108" i="68"/>
  <c r="K108" i="68"/>
  <c r="J108" i="68"/>
  <c r="I108" i="68"/>
  <c r="H108" i="68"/>
  <c r="CJ106" i="68"/>
  <c r="CI106" i="68"/>
  <c r="CH106" i="68"/>
  <c r="CG106" i="68"/>
  <c r="CF106" i="68"/>
  <c r="CE106" i="68"/>
  <c r="CD106" i="68"/>
  <c r="CC106" i="68"/>
  <c r="CB106" i="68"/>
  <c r="CA106" i="68"/>
  <c r="BZ106" i="68"/>
  <c r="BY106" i="68"/>
  <c r="BX106" i="68"/>
  <c r="BW106" i="68"/>
  <c r="BV106" i="68"/>
  <c r="BU106" i="68"/>
  <c r="BT106" i="68"/>
  <c r="BS106" i="68"/>
  <c r="BR106" i="68"/>
  <c r="BQ106" i="68"/>
  <c r="BP106" i="68"/>
  <c r="BO106" i="68"/>
  <c r="BN106" i="68"/>
  <c r="BM106" i="68"/>
  <c r="BL106" i="68"/>
  <c r="BK106" i="68"/>
  <c r="BJ106" i="68"/>
  <c r="BI106" i="68"/>
  <c r="BH106" i="68"/>
  <c r="BG106" i="68"/>
  <c r="BF106" i="68"/>
  <c r="BE106" i="68"/>
  <c r="BD106" i="68"/>
  <c r="BC106" i="68"/>
  <c r="BB106" i="68"/>
  <c r="BA106" i="68"/>
  <c r="AZ106" i="68"/>
  <c r="AY106" i="68"/>
  <c r="AX106" i="68"/>
  <c r="AW106" i="68"/>
  <c r="AV106" i="68"/>
  <c r="AU106" i="68"/>
  <c r="AT106" i="68"/>
  <c r="AS106" i="68"/>
  <c r="AR106" i="68"/>
  <c r="AQ106" i="68"/>
  <c r="AP106" i="68"/>
  <c r="AO106" i="68"/>
  <c r="AN106" i="68"/>
  <c r="AM106" i="68"/>
  <c r="AL106" i="68"/>
  <c r="AK106" i="68"/>
  <c r="AJ106" i="68"/>
  <c r="AI106" i="68"/>
  <c r="AH106" i="68"/>
  <c r="AG106" i="68"/>
  <c r="AF106" i="68"/>
  <c r="AE106" i="68"/>
  <c r="AD106" i="68"/>
  <c r="AC106" i="68"/>
  <c r="AB106" i="68"/>
  <c r="AA106" i="68"/>
  <c r="Z106" i="68"/>
  <c r="Y106" i="68"/>
  <c r="X106" i="68"/>
  <c r="W106" i="68"/>
  <c r="V106" i="68"/>
  <c r="U106" i="68"/>
  <c r="T106" i="68"/>
  <c r="S106" i="68"/>
  <c r="R106" i="68"/>
  <c r="Q106" i="68"/>
  <c r="P106" i="68"/>
  <c r="O106" i="68"/>
  <c r="N106" i="68"/>
  <c r="M106" i="68"/>
  <c r="L106" i="68"/>
  <c r="K106" i="68"/>
  <c r="J106" i="68"/>
  <c r="I106" i="68"/>
  <c r="H106" i="68"/>
  <c r="BY104" i="68"/>
  <c r="BX104" i="68"/>
  <c r="BW104" i="68"/>
  <c r="BM104" i="68"/>
  <c r="AO104" i="68"/>
  <c r="AN104" i="68"/>
  <c r="AM104" i="68"/>
  <c r="AC104" i="68"/>
  <c r="CJ138" i="68"/>
  <c r="CI138" i="68"/>
  <c r="CH138" i="68"/>
  <c r="CG138" i="68"/>
  <c r="CF138" i="68"/>
  <c r="CE138" i="68"/>
  <c r="CD138" i="68"/>
  <c r="CC138" i="68"/>
  <c r="CB138" i="68"/>
  <c r="CA138" i="68"/>
  <c r="BZ138" i="68"/>
  <c r="BY138" i="68"/>
  <c r="BX138" i="68"/>
  <c r="BW138" i="68"/>
  <c r="BV138" i="68"/>
  <c r="BU138" i="68"/>
  <c r="BT138" i="68"/>
  <c r="BS138" i="68"/>
  <c r="BR138" i="68"/>
  <c r="BQ138" i="68"/>
  <c r="BP138" i="68"/>
  <c r="BO138" i="68"/>
  <c r="BN138" i="68"/>
  <c r="BM138" i="68"/>
  <c r="BL138" i="68"/>
  <c r="BK138" i="68"/>
  <c r="BJ138" i="68"/>
  <c r="BI138" i="68"/>
  <c r="BH138" i="68"/>
  <c r="BG138" i="68"/>
  <c r="BF138" i="68"/>
  <c r="BE138" i="68"/>
  <c r="BD138" i="68"/>
  <c r="BC138" i="68"/>
  <c r="BB138" i="68"/>
  <c r="BA138" i="68"/>
  <c r="AZ138" i="68"/>
  <c r="AY138" i="68"/>
  <c r="AX138" i="68"/>
  <c r="AW138" i="68"/>
  <c r="AV138" i="68"/>
  <c r="AU138" i="68"/>
  <c r="AT138" i="68"/>
  <c r="AS138" i="68"/>
  <c r="AR138" i="68"/>
  <c r="AQ138" i="68"/>
  <c r="AP138" i="68"/>
  <c r="AO138" i="68"/>
  <c r="AN138" i="68"/>
  <c r="AM138" i="68"/>
  <c r="AL138" i="68"/>
  <c r="AK138" i="68"/>
  <c r="AJ138" i="68"/>
  <c r="AI138" i="68"/>
  <c r="AH138" i="68"/>
  <c r="AG138" i="68"/>
  <c r="AF138" i="68"/>
  <c r="AE138" i="68"/>
  <c r="AD138" i="68"/>
  <c r="AC138" i="68"/>
  <c r="AB138" i="68"/>
  <c r="AA138" i="68"/>
  <c r="Z138" i="68"/>
  <c r="Y138" i="68"/>
  <c r="X138" i="68"/>
  <c r="W138" i="68"/>
  <c r="V138" i="68"/>
  <c r="U138" i="68"/>
  <c r="T138" i="68"/>
  <c r="S138" i="68"/>
  <c r="R138" i="68"/>
  <c r="Q138" i="68"/>
  <c r="P138" i="68"/>
  <c r="O138" i="68"/>
  <c r="N138" i="68"/>
  <c r="M138" i="68"/>
  <c r="L138" i="68"/>
  <c r="K138" i="68"/>
  <c r="J138" i="68"/>
  <c r="I138" i="68"/>
  <c r="H138" i="68"/>
  <c r="CJ85" i="68"/>
  <c r="CI85" i="68"/>
  <c r="CH85" i="68"/>
  <c r="CG85" i="68"/>
  <c r="CF85" i="68"/>
  <c r="CE85" i="68"/>
  <c r="CD85" i="68"/>
  <c r="CC85" i="68"/>
  <c r="CB85" i="68"/>
  <c r="CA85" i="68"/>
  <c r="BZ85" i="68"/>
  <c r="BY85" i="68"/>
  <c r="BX85" i="68"/>
  <c r="BW85" i="68"/>
  <c r="BV85" i="68"/>
  <c r="BU85" i="68"/>
  <c r="BT85" i="68"/>
  <c r="BS85" i="68"/>
  <c r="BR85" i="68"/>
  <c r="BQ85" i="68"/>
  <c r="BP85" i="68"/>
  <c r="BO85" i="68"/>
  <c r="BN85" i="68"/>
  <c r="BM85" i="68"/>
  <c r="BL85" i="68"/>
  <c r="BK85" i="68"/>
  <c r="BJ85" i="68"/>
  <c r="BI85" i="68"/>
  <c r="BH85" i="68"/>
  <c r="BG85" i="68"/>
  <c r="BF85" i="68"/>
  <c r="BE85" i="68"/>
  <c r="BD85" i="68"/>
  <c r="BC85" i="68"/>
  <c r="BC131" i="68" s="1"/>
  <c r="BB85" i="68"/>
  <c r="BA85" i="68"/>
  <c r="AZ85" i="68"/>
  <c r="AY85" i="68"/>
  <c r="AX85" i="68"/>
  <c r="AW85" i="68"/>
  <c r="AV85" i="68"/>
  <c r="AU85" i="68"/>
  <c r="AT85" i="68"/>
  <c r="AS85" i="68"/>
  <c r="AR85" i="68"/>
  <c r="AQ85" i="68"/>
  <c r="AP85" i="68"/>
  <c r="AO85" i="68"/>
  <c r="AN85" i="68"/>
  <c r="AM85" i="68"/>
  <c r="AL85" i="68"/>
  <c r="AK85" i="68"/>
  <c r="AJ85" i="68"/>
  <c r="AI85" i="68"/>
  <c r="AH85" i="68"/>
  <c r="AG85" i="68"/>
  <c r="AF85" i="68"/>
  <c r="AE85" i="68"/>
  <c r="AD85" i="68"/>
  <c r="AC85" i="68"/>
  <c r="AB85" i="68"/>
  <c r="AA85" i="68"/>
  <c r="Z85" i="68"/>
  <c r="Y85" i="68"/>
  <c r="X85" i="68"/>
  <c r="W85" i="68"/>
  <c r="V85" i="68"/>
  <c r="V122" i="68" s="1"/>
  <c r="U85" i="68"/>
  <c r="T85" i="68"/>
  <c r="S85" i="68"/>
  <c r="R85" i="68"/>
  <c r="Q85" i="68"/>
  <c r="P85" i="68"/>
  <c r="O85" i="68"/>
  <c r="N85" i="68"/>
  <c r="M85" i="68"/>
  <c r="M123" i="68" s="1"/>
  <c r="L85" i="68"/>
  <c r="K85" i="68"/>
  <c r="J85" i="68"/>
  <c r="J122" i="68" s="1"/>
  <c r="I85" i="68"/>
  <c r="H85" i="68"/>
  <c r="CJ84" i="68"/>
  <c r="CI84" i="68"/>
  <c r="CH84" i="68"/>
  <c r="CG84" i="68"/>
  <c r="CF84" i="68"/>
  <c r="CE84" i="68"/>
  <c r="CD84" i="68"/>
  <c r="CC84" i="68"/>
  <c r="CB84" i="68"/>
  <c r="CA84" i="68"/>
  <c r="BZ84" i="68"/>
  <c r="BY84" i="68"/>
  <c r="BX84" i="68"/>
  <c r="BW84" i="68"/>
  <c r="BV84" i="68"/>
  <c r="BU84" i="68"/>
  <c r="BT84" i="68"/>
  <c r="BS84" i="68"/>
  <c r="BR84" i="68"/>
  <c r="BQ84" i="68"/>
  <c r="BP84" i="68"/>
  <c r="BO84" i="68"/>
  <c r="BN84" i="68"/>
  <c r="BM84" i="68"/>
  <c r="BL84" i="68"/>
  <c r="BK84" i="68"/>
  <c r="BJ84" i="68"/>
  <c r="BI84" i="68"/>
  <c r="BH84" i="68"/>
  <c r="BG84" i="68"/>
  <c r="BF84" i="68"/>
  <c r="BE84" i="68"/>
  <c r="BD84" i="68"/>
  <c r="BC84" i="68"/>
  <c r="BB84" i="68"/>
  <c r="BA84" i="68"/>
  <c r="AZ84" i="68"/>
  <c r="AY84" i="68"/>
  <c r="AX84" i="68"/>
  <c r="AW84" i="68"/>
  <c r="AV84" i="68"/>
  <c r="AU84" i="68"/>
  <c r="AT84" i="68"/>
  <c r="AS84" i="68"/>
  <c r="AR84" i="68"/>
  <c r="AQ84" i="68"/>
  <c r="AP84" i="68"/>
  <c r="AO84" i="68"/>
  <c r="AN84" i="68"/>
  <c r="AM84" i="68"/>
  <c r="AL84" i="68"/>
  <c r="AK84" i="68"/>
  <c r="AJ84" i="68"/>
  <c r="AI84" i="68"/>
  <c r="AH84" i="68"/>
  <c r="AG84" i="68"/>
  <c r="AF84" i="68"/>
  <c r="AE84" i="68"/>
  <c r="AD84" i="68"/>
  <c r="AC84" i="68"/>
  <c r="AB84" i="68"/>
  <c r="AA84" i="68"/>
  <c r="Z84" i="68"/>
  <c r="Y84" i="68"/>
  <c r="X84" i="68"/>
  <c r="W84" i="68"/>
  <c r="V84" i="68"/>
  <c r="U84" i="68"/>
  <c r="T84" i="68"/>
  <c r="S84" i="68"/>
  <c r="R84" i="68"/>
  <c r="Q84" i="68"/>
  <c r="P84" i="68"/>
  <c r="O84" i="68"/>
  <c r="N84" i="68"/>
  <c r="M84" i="68"/>
  <c r="L84" i="68"/>
  <c r="K84" i="68"/>
  <c r="J84" i="68"/>
  <c r="I84" i="68"/>
  <c r="H84" i="68"/>
  <c r="BZ83" i="68"/>
  <c r="BZ87" i="68" s="1"/>
  <c r="BZ89" i="68" s="1"/>
  <c r="BB83" i="68"/>
  <c r="BB87" i="68" s="1"/>
  <c r="BB89" i="68" s="1"/>
  <c r="AU83" i="68"/>
  <c r="AS83" i="68"/>
  <c r="AE83" i="68"/>
  <c r="AE87" i="68" s="1"/>
  <c r="AE89" i="68" s="1"/>
  <c r="AD83" i="68"/>
  <c r="AD87" i="68" s="1"/>
  <c r="AD89" i="68" s="1"/>
  <c r="H77" i="68"/>
  <c r="H76" i="68"/>
  <c r="H75" i="68"/>
  <c r="CJ74" i="68"/>
  <c r="CI74" i="68"/>
  <c r="CH74" i="68"/>
  <c r="CG74" i="68"/>
  <c r="CF74" i="68"/>
  <c r="CE74" i="68"/>
  <c r="CD74" i="68"/>
  <c r="CC74" i="68"/>
  <c r="CB74" i="68"/>
  <c r="CA74" i="68"/>
  <c r="BZ74" i="68"/>
  <c r="BY74" i="68"/>
  <c r="BX74" i="68"/>
  <c r="BW74" i="68"/>
  <c r="BV74" i="68"/>
  <c r="BU74" i="68"/>
  <c r="BT74" i="68"/>
  <c r="BS74" i="68"/>
  <c r="BR74" i="68"/>
  <c r="BQ74" i="68"/>
  <c r="BP74" i="68"/>
  <c r="BO74" i="68"/>
  <c r="BN74" i="68"/>
  <c r="BM74" i="68"/>
  <c r="BL74" i="68"/>
  <c r="BK74" i="68"/>
  <c r="BJ74" i="68"/>
  <c r="BI74" i="68"/>
  <c r="BH74" i="68"/>
  <c r="BG74" i="68"/>
  <c r="BF74" i="68"/>
  <c r="BE74" i="68"/>
  <c r="BD74" i="68"/>
  <c r="BC74" i="68"/>
  <c r="BB74" i="68"/>
  <c r="BA74" i="68"/>
  <c r="AZ74" i="68"/>
  <c r="AY74" i="68"/>
  <c r="AX74" i="68"/>
  <c r="AW74" i="68"/>
  <c r="AV74" i="68"/>
  <c r="AU74" i="68"/>
  <c r="AT74" i="68"/>
  <c r="AS74" i="68"/>
  <c r="AR74" i="68"/>
  <c r="AQ74" i="68"/>
  <c r="AP74" i="68"/>
  <c r="AO74" i="68"/>
  <c r="AN74" i="68"/>
  <c r="AM74" i="68"/>
  <c r="AL74" i="68"/>
  <c r="AK74" i="68"/>
  <c r="AJ74" i="68"/>
  <c r="AI74" i="68"/>
  <c r="AH74" i="68"/>
  <c r="AG74" i="68"/>
  <c r="AF74" i="68"/>
  <c r="AE74" i="68"/>
  <c r="AD74" i="68"/>
  <c r="AC74" i="68"/>
  <c r="AB74" i="68"/>
  <c r="AA74" i="68"/>
  <c r="Z74" i="68"/>
  <c r="Y74" i="68"/>
  <c r="X74" i="68"/>
  <c r="W74" i="68"/>
  <c r="V74" i="68"/>
  <c r="U74" i="68"/>
  <c r="T74" i="68"/>
  <c r="S74" i="68"/>
  <c r="R74" i="68"/>
  <c r="Q74" i="68"/>
  <c r="P74" i="68"/>
  <c r="O74" i="68"/>
  <c r="N74" i="68"/>
  <c r="M74" i="68"/>
  <c r="L74" i="68"/>
  <c r="K74" i="68"/>
  <c r="J74" i="68"/>
  <c r="I74" i="68"/>
  <c r="H74" i="68"/>
  <c r="H69" i="68"/>
  <c r="H68" i="68"/>
  <c r="H78" i="68" s="1"/>
  <c r="J59" i="68"/>
  <c r="I59" i="68"/>
  <c r="I75" i="68" s="1"/>
  <c r="CJ53" i="68"/>
  <c r="CJ104" i="68" s="1"/>
  <c r="CI53" i="68"/>
  <c r="CI104" i="68" s="1"/>
  <c r="CH53" i="68"/>
  <c r="CH104" i="68" s="1"/>
  <c r="CG53" i="68"/>
  <c r="CF53" i="68"/>
  <c r="CE53" i="68"/>
  <c r="CD53" i="68"/>
  <c r="CC53" i="68"/>
  <c r="CB53" i="68"/>
  <c r="CA53" i="68"/>
  <c r="BZ53" i="68"/>
  <c r="BZ54" i="68" s="1"/>
  <c r="BY53" i="68"/>
  <c r="BX53" i="68"/>
  <c r="BW53" i="68"/>
  <c r="BV53" i="68"/>
  <c r="BV104" i="68" s="1"/>
  <c r="BU53" i="68"/>
  <c r="BT53" i="68"/>
  <c r="BS53" i="68"/>
  <c r="BS83" i="68" s="1"/>
  <c r="BR53" i="68"/>
  <c r="BQ53" i="68"/>
  <c r="BQ83" i="68" s="1"/>
  <c r="BP53" i="68"/>
  <c r="BO53" i="68"/>
  <c r="BN53" i="68"/>
  <c r="BN83" i="68" s="1"/>
  <c r="BN87" i="68" s="1"/>
  <c r="BN89" i="68" s="1"/>
  <c r="BM53" i="68"/>
  <c r="BL53" i="68"/>
  <c r="BK53" i="68"/>
  <c r="BJ53" i="68"/>
  <c r="BI53" i="68"/>
  <c r="BH53" i="68"/>
  <c r="BG53" i="68"/>
  <c r="BF53" i="68"/>
  <c r="BE53" i="68"/>
  <c r="BD53" i="68"/>
  <c r="BC53" i="68"/>
  <c r="BB53" i="68"/>
  <c r="BB54" i="68" s="1"/>
  <c r="BA53" i="68"/>
  <c r="BA104" i="68" s="1"/>
  <c r="AZ53" i="68"/>
  <c r="AZ104" i="68" s="1"/>
  <c r="AY53" i="68"/>
  <c r="AY104" i="68" s="1"/>
  <c r="AX53" i="68"/>
  <c r="AX104" i="68" s="1"/>
  <c r="AW53" i="68"/>
  <c r="AV53" i="68"/>
  <c r="AU53" i="68"/>
  <c r="AT53" i="68"/>
  <c r="AS53" i="68"/>
  <c r="AR53" i="68"/>
  <c r="AQ53" i="68"/>
  <c r="AP53" i="68"/>
  <c r="AP83" i="68" s="1"/>
  <c r="AP87" i="68" s="1"/>
  <c r="AP89" i="68" s="1"/>
  <c r="AO53" i="68"/>
  <c r="AN53" i="68"/>
  <c r="AM53" i="68"/>
  <c r="AL53" i="68"/>
  <c r="AL104" i="68" s="1"/>
  <c r="AK53" i="68"/>
  <c r="AJ53" i="68"/>
  <c r="AI53" i="68"/>
  <c r="AH53" i="68"/>
  <c r="AG53" i="68"/>
  <c r="AF53" i="68"/>
  <c r="AE53" i="68"/>
  <c r="AD53" i="68"/>
  <c r="AD54" i="68" s="1"/>
  <c r="AC53" i="68"/>
  <c r="AB53" i="68"/>
  <c r="AA53" i="68"/>
  <c r="Z53" i="68"/>
  <c r="Y53" i="68"/>
  <c r="X53" i="68"/>
  <c r="W53" i="68"/>
  <c r="V53" i="68"/>
  <c r="U53" i="68"/>
  <c r="T53" i="68"/>
  <c r="S53" i="68"/>
  <c r="R53" i="68"/>
  <c r="R83" i="68" s="1"/>
  <c r="R87" i="68" s="1"/>
  <c r="R89" i="68" s="1"/>
  <c r="Q53" i="68"/>
  <c r="Q104" i="68" s="1"/>
  <c r="P53" i="68"/>
  <c r="P104" i="68" s="1"/>
  <c r="O53" i="68"/>
  <c r="O104" i="68" s="1"/>
  <c r="N53" i="68"/>
  <c r="N104" i="68" s="1"/>
  <c r="M53" i="68"/>
  <c r="L53" i="68"/>
  <c r="K53" i="68"/>
  <c r="J53" i="68"/>
  <c r="I53" i="68"/>
  <c r="H53" i="68"/>
  <c r="H46" i="68"/>
  <c r="CJ44" i="68"/>
  <c r="CI44" i="68"/>
  <c r="CH44" i="68"/>
  <c r="CG44" i="68"/>
  <c r="CF44" i="68"/>
  <c r="CE44" i="68"/>
  <c r="CD44" i="68"/>
  <c r="CC44" i="68"/>
  <c r="CB44" i="68"/>
  <c r="CA44" i="68"/>
  <c r="BZ44" i="68"/>
  <c r="BY44" i="68"/>
  <c r="BX44" i="68"/>
  <c r="BW44" i="68"/>
  <c r="BV44" i="68"/>
  <c r="BU44" i="68"/>
  <c r="BT44" i="68"/>
  <c r="BS44" i="68"/>
  <c r="BR44" i="68"/>
  <c r="BQ44" i="68"/>
  <c r="BP44" i="68"/>
  <c r="BO44" i="68"/>
  <c r="BN44" i="68"/>
  <c r="BM44" i="68"/>
  <c r="BL44" i="68"/>
  <c r="BK44" i="68"/>
  <c r="BJ44" i="68"/>
  <c r="BI44" i="68"/>
  <c r="BH44" i="68"/>
  <c r="BG44" i="68"/>
  <c r="BF44" i="68"/>
  <c r="BE44" i="68"/>
  <c r="BD44" i="68"/>
  <c r="BC44" i="68"/>
  <c r="BB44" i="68"/>
  <c r="BA44" i="68"/>
  <c r="AZ44" i="68"/>
  <c r="AY44" i="68"/>
  <c r="AX44" i="68"/>
  <c r="AW44" i="68"/>
  <c r="AV44" i="68"/>
  <c r="AU44" i="68"/>
  <c r="AT44" i="68"/>
  <c r="AS44" i="68"/>
  <c r="AR44" i="68"/>
  <c r="AQ44" i="68"/>
  <c r="AP44" i="68"/>
  <c r="AO44" i="68"/>
  <c r="AN44" i="68"/>
  <c r="AM44" i="68"/>
  <c r="AL44" i="68"/>
  <c r="AK44" i="68"/>
  <c r="AJ44" i="68"/>
  <c r="AI44" i="68"/>
  <c r="AH44" i="68"/>
  <c r="AG44" i="68"/>
  <c r="AF44" i="68"/>
  <c r="AE44" i="68"/>
  <c r="AD44" i="68"/>
  <c r="AC44" i="68"/>
  <c r="AB44" i="68"/>
  <c r="AA44" i="68"/>
  <c r="Z44" i="68"/>
  <c r="Y44" i="68"/>
  <c r="X44" i="68"/>
  <c r="W44" i="68"/>
  <c r="V44" i="68"/>
  <c r="U44" i="68"/>
  <c r="T44" i="68"/>
  <c r="S44" i="68"/>
  <c r="R44" i="68"/>
  <c r="Q44" i="68"/>
  <c r="P44" i="68"/>
  <c r="O44" i="68"/>
  <c r="N44" i="68"/>
  <c r="M44" i="68"/>
  <c r="L44" i="68"/>
  <c r="K44" i="68"/>
  <c r="J44" i="68"/>
  <c r="I44" i="68"/>
  <c r="H44" i="68"/>
  <c r="CJ43" i="68"/>
  <c r="CI43" i="68"/>
  <c r="CH43" i="68"/>
  <c r="CG43" i="68"/>
  <c r="CF43" i="68"/>
  <c r="CE43" i="68"/>
  <c r="CD43" i="68"/>
  <c r="CC43" i="68"/>
  <c r="CB43" i="68"/>
  <c r="CA43" i="68"/>
  <c r="BZ43" i="68"/>
  <c r="BY43" i="68"/>
  <c r="BX43" i="68"/>
  <c r="BW43" i="68"/>
  <c r="BV43" i="68"/>
  <c r="BU43" i="68"/>
  <c r="BT43" i="68"/>
  <c r="BS43" i="68"/>
  <c r="BR43" i="68"/>
  <c r="BQ43" i="68"/>
  <c r="BP43" i="68"/>
  <c r="BO43" i="68"/>
  <c r="BN43" i="68"/>
  <c r="BM43" i="68"/>
  <c r="BL43" i="68"/>
  <c r="BK43" i="68"/>
  <c r="BJ43" i="68"/>
  <c r="BI43" i="68"/>
  <c r="BH43" i="68"/>
  <c r="BG43" i="68"/>
  <c r="BF43" i="68"/>
  <c r="BE43" i="68"/>
  <c r="BD43" i="68"/>
  <c r="BC43" i="68"/>
  <c r="BB43" i="68"/>
  <c r="BA43" i="68"/>
  <c r="AZ43" i="68"/>
  <c r="AY43" i="68"/>
  <c r="AX43" i="68"/>
  <c r="AW43" i="68"/>
  <c r="AV43" i="68"/>
  <c r="AU43" i="68"/>
  <c r="AT43" i="68"/>
  <c r="AS43" i="68"/>
  <c r="AR43" i="68"/>
  <c r="AQ43" i="68"/>
  <c r="AP43" i="68"/>
  <c r="AO43" i="68"/>
  <c r="AN43" i="68"/>
  <c r="AM43" i="68"/>
  <c r="AL43" i="68"/>
  <c r="AK43" i="68"/>
  <c r="AJ43" i="68"/>
  <c r="AI43" i="68"/>
  <c r="AH43" i="68"/>
  <c r="AG43" i="68"/>
  <c r="AF43" i="68"/>
  <c r="AE43" i="68"/>
  <c r="AD43" i="68"/>
  <c r="AC43" i="68"/>
  <c r="AB43" i="68"/>
  <c r="AA43" i="68"/>
  <c r="Z43" i="68"/>
  <c r="Y43" i="68"/>
  <c r="X43" i="68"/>
  <c r="W43" i="68"/>
  <c r="V43" i="68"/>
  <c r="U43" i="68"/>
  <c r="T43" i="68"/>
  <c r="S43" i="68"/>
  <c r="R43" i="68"/>
  <c r="Q43" i="68"/>
  <c r="P43" i="68"/>
  <c r="O43" i="68"/>
  <c r="N43" i="68"/>
  <c r="M43" i="68"/>
  <c r="L43" i="68"/>
  <c r="K43" i="68"/>
  <c r="J43" i="68"/>
  <c r="I43" i="68"/>
  <c r="H43" i="68"/>
  <c r="CJ42" i="68"/>
  <c r="CI42" i="68"/>
  <c r="CH42" i="68"/>
  <c r="CG42" i="68"/>
  <c r="CF42" i="68"/>
  <c r="CE42" i="68"/>
  <c r="CD42" i="68"/>
  <c r="CC42" i="68"/>
  <c r="CB42" i="68"/>
  <c r="CA42" i="68"/>
  <c r="BZ42" i="68"/>
  <c r="BY42" i="68"/>
  <c r="BX42" i="68"/>
  <c r="BW42" i="68"/>
  <c r="BV42" i="68"/>
  <c r="BU42" i="68"/>
  <c r="BT42" i="68"/>
  <c r="BS42" i="68"/>
  <c r="BR42" i="68"/>
  <c r="BQ42" i="68"/>
  <c r="BP42" i="68"/>
  <c r="BO42" i="68"/>
  <c r="BN42" i="68"/>
  <c r="BM42" i="68"/>
  <c r="BL42" i="68"/>
  <c r="BK42" i="68"/>
  <c r="BJ42" i="68"/>
  <c r="BI42" i="68"/>
  <c r="BH42" i="68"/>
  <c r="BG42" i="68"/>
  <c r="BF42" i="68"/>
  <c r="BE42" i="68"/>
  <c r="BD42" i="68"/>
  <c r="BC42" i="68"/>
  <c r="BB42" i="68"/>
  <c r="BA42" i="68"/>
  <c r="AZ42" i="68"/>
  <c r="AY42" i="68"/>
  <c r="AX42" i="68"/>
  <c r="AW42" i="68"/>
  <c r="AV42" i="68"/>
  <c r="AU42" i="68"/>
  <c r="AT42" i="68"/>
  <c r="AS42" i="68"/>
  <c r="AR42" i="68"/>
  <c r="AQ42" i="68"/>
  <c r="AP42" i="68"/>
  <c r="AO42" i="68"/>
  <c r="AN42" i="68"/>
  <c r="AM42" i="68"/>
  <c r="AL42" i="68"/>
  <c r="AK42" i="68"/>
  <c r="AJ42" i="68"/>
  <c r="AI42" i="68"/>
  <c r="AH42" i="68"/>
  <c r="AG42" i="68"/>
  <c r="AF42" i="68"/>
  <c r="AE42" i="68"/>
  <c r="AD42" i="68"/>
  <c r="AC42" i="68"/>
  <c r="AB42" i="68"/>
  <c r="AA42" i="68"/>
  <c r="Z42" i="68"/>
  <c r="Y42" i="68"/>
  <c r="X42" i="68"/>
  <c r="W42" i="68"/>
  <c r="V42" i="68"/>
  <c r="U42" i="68"/>
  <c r="T42" i="68"/>
  <c r="S42" i="68"/>
  <c r="R42" i="68"/>
  <c r="Q42" i="68"/>
  <c r="P42" i="68"/>
  <c r="O42" i="68"/>
  <c r="N42" i="68"/>
  <c r="M42" i="68"/>
  <c r="L42" i="68"/>
  <c r="K42" i="68"/>
  <c r="J42" i="68"/>
  <c r="I42" i="68"/>
  <c r="H42" i="68"/>
  <c r="H68" i="43"/>
  <c r="I141" i="43"/>
  <c r="J141" i="43"/>
  <c r="K141" i="43"/>
  <c r="L141" i="43"/>
  <c r="M141" i="43"/>
  <c r="N141" i="43"/>
  <c r="O141" i="43"/>
  <c r="P141" i="43"/>
  <c r="Q141" i="43"/>
  <c r="R141" i="43"/>
  <c r="S141" i="43"/>
  <c r="T141" i="43"/>
  <c r="U141" i="43"/>
  <c r="V141" i="43"/>
  <c r="W141" i="43"/>
  <c r="X141" i="43"/>
  <c r="Y141" i="43"/>
  <c r="Z141" i="43"/>
  <c r="AA141" i="43"/>
  <c r="AB141" i="43"/>
  <c r="AC141" i="43"/>
  <c r="AD141" i="43"/>
  <c r="AE141" i="43"/>
  <c r="AF141" i="43"/>
  <c r="AG141" i="43"/>
  <c r="AH141" i="43"/>
  <c r="AI141" i="43"/>
  <c r="AJ141" i="43"/>
  <c r="AK141" i="43"/>
  <c r="AL141" i="43"/>
  <c r="AM141" i="43"/>
  <c r="AN141" i="43"/>
  <c r="AO141" i="43"/>
  <c r="AP141" i="43"/>
  <c r="AQ141" i="43"/>
  <c r="AR141" i="43"/>
  <c r="AS141" i="43"/>
  <c r="AT141" i="43"/>
  <c r="AU141" i="43"/>
  <c r="AV141" i="43"/>
  <c r="AW141" i="43"/>
  <c r="AX141" i="43"/>
  <c r="AY141" i="43"/>
  <c r="AZ141" i="43"/>
  <c r="BA141" i="43"/>
  <c r="BB141" i="43"/>
  <c r="BC141" i="43"/>
  <c r="BD141" i="43"/>
  <c r="BE141" i="43"/>
  <c r="BF141" i="43"/>
  <c r="BG141" i="43"/>
  <c r="BH141" i="43"/>
  <c r="BI141" i="43"/>
  <c r="BJ141" i="43"/>
  <c r="BK141" i="43"/>
  <c r="BL141" i="43"/>
  <c r="BM141" i="43"/>
  <c r="BN141" i="43"/>
  <c r="BO141" i="43"/>
  <c r="BP141" i="43"/>
  <c r="BQ141" i="43"/>
  <c r="BR141" i="43"/>
  <c r="BS141" i="43"/>
  <c r="BT141" i="43"/>
  <c r="BU141" i="43"/>
  <c r="BV141" i="43"/>
  <c r="BW141" i="43"/>
  <c r="BX141" i="43"/>
  <c r="BY141" i="43"/>
  <c r="BZ141" i="43"/>
  <c r="CA141" i="43"/>
  <c r="CB141" i="43"/>
  <c r="CC141" i="43"/>
  <c r="CD141" i="43"/>
  <c r="CE141" i="43"/>
  <c r="CF141" i="43"/>
  <c r="CG141" i="43"/>
  <c r="CH141" i="43"/>
  <c r="CI141" i="43"/>
  <c r="CJ141" i="43"/>
  <c r="H141" i="43"/>
  <c r="H142" i="43"/>
  <c r="I112" i="43"/>
  <c r="I143" i="43" s="1"/>
  <c r="J112" i="43"/>
  <c r="J143" i="43" s="1"/>
  <c r="K112" i="43"/>
  <c r="K143" i="43" s="1"/>
  <c r="L112" i="43"/>
  <c r="L143" i="43" s="1"/>
  <c r="M112" i="43"/>
  <c r="M143" i="43" s="1"/>
  <c r="N112" i="43"/>
  <c r="N143" i="43" s="1"/>
  <c r="O112" i="43"/>
  <c r="P112" i="43"/>
  <c r="Q112" i="43"/>
  <c r="R112" i="43"/>
  <c r="R143" i="43" s="1"/>
  <c r="S112" i="43"/>
  <c r="S143" i="43" s="1"/>
  <c r="T112" i="43"/>
  <c r="T143" i="43" s="1"/>
  <c r="U112" i="43"/>
  <c r="V112" i="43"/>
  <c r="W112" i="43"/>
  <c r="X112" i="43"/>
  <c r="Y112" i="43"/>
  <c r="Z112" i="43"/>
  <c r="AA112" i="43"/>
  <c r="AB112" i="43"/>
  <c r="AB110" i="2" s="1"/>
  <c r="AB141" i="2" s="1"/>
  <c r="AC112" i="43"/>
  <c r="AD112" i="43"/>
  <c r="AD143" i="43" s="1"/>
  <c r="AE112" i="43"/>
  <c r="AE143" i="43" s="1"/>
  <c r="AF112" i="43"/>
  <c r="AF143" i="43" s="1"/>
  <c r="AG112" i="43"/>
  <c r="AH112" i="43"/>
  <c r="AI112" i="43"/>
  <c r="AJ112" i="43"/>
  <c r="AK112" i="43"/>
  <c r="AK143" i="43" s="1"/>
  <c r="AL112" i="43"/>
  <c r="AM112" i="43"/>
  <c r="AN112" i="43"/>
  <c r="AN110" i="2" s="1"/>
  <c r="AN141" i="2" s="1"/>
  <c r="AO112" i="43"/>
  <c r="AO110" i="2" s="1"/>
  <c r="AO141" i="2" s="1"/>
  <c r="AP112" i="43"/>
  <c r="AQ112" i="43"/>
  <c r="AR112" i="43"/>
  <c r="AS112" i="43"/>
  <c r="AS110" i="2" s="1"/>
  <c r="AS141" i="2" s="1"/>
  <c r="AT112" i="43"/>
  <c r="AT110" i="2" s="1"/>
  <c r="AT141" i="2" s="1"/>
  <c r="AU112" i="43"/>
  <c r="AU110" i="2" s="1"/>
  <c r="AU141" i="2" s="1"/>
  <c r="AV112" i="43"/>
  <c r="AV110" i="2" s="1"/>
  <c r="AV141" i="2" s="1"/>
  <c r="AW112" i="43"/>
  <c r="AW110" i="2" s="1"/>
  <c r="AW141" i="2" s="1"/>
  <c r="AX112" i="43"/>
  <c r="AX110" i="2" s="1"/>
  <c r="AX141" i="2" s="1"/>
  <c r="AY112" i="43"/>
  <c r="AY110" i="2" s="1"/>
  <c r="AY141" i="2" s="1"/>
  <c r="AZ112" i="43"/>
  <c r="AZ110" i="2" s="1"/>
  <c r="AZ141" i="2" s="1"/>
  <c r="BA112" i="43"/>
  <c r="BA110" i="2" s="1"/>
  <c r="BA141" i="2" s="1"/>
  <c r="BB112" i="43"/>
  <c r="BC112" i="43"/>
  <c r="BD112" i="43"/>
  <c r="BE112" i="43"/>
  <c r="BE110" i="2" s="1"/>
  <c r="BE141" i="2" s="1"/>
  <c r="BF112" i="43"/>
  <c r="BF110" i="2" s="1"/>
  <c r="BF141" i="2" s="1"/>
  <c r="BG112" i="43"/>
  <c r="BG110" i="2" s="1"/>
  <c r="BG141" i="2" s="1"/>
  <c r="BH112" i="43"/>
  <c r="BH110" i="2" s="1"/>
  <c r="BH141" i="2" s="1"/>
  <c r="BI112" i="43"/>
  <c r="BI110" i="2" s="1"/>
  <c r="BI141" i="2" s="1"/>
  <c r="BJ112" i="43"/>
  <c r="BJ110" i="2" s="1"/>
  <c r="BJ141" i="2" s="1"/>
  <c r="BK112" i="43"/>
  <c r="BK110" i="2" s="1"/>
  <c r="BK141" i="2" s="1"/>
  <c r="BL112" i="43"/>
  <c r="BL110" i="2" s="1"/>
  <c r="BL141" i="2" s="1"/>
  <c r="BM112" i="43"/>
  <c r="BM110" i="2" s="1"/>
  <c r="BM141" i="2" s="1"/>
  <c r="BN112" i="43"/>
  <c r="BO112" i="43"/>
  <c r="BP112" i="43"/>
  <c r="BQ112" i="43"/>
  <c r="BQ110" i="2" s="1"/>
  <c r="BQ141" i="2" s="1"/>
  <c r="BR112" i="43"/>
  <c r="BS112" i="43"/>
  <c r="BT112" i="43"/>
  <c r="BT110" i="2" s="1"/>
  <c r="BT141" i="2" s="1"/>
  <c r="BU112" i="43"/>
  <c r="BU110" i="2" s="1"/>
  <c r="BU141" i="2" s="1"/>
  <c r="BV112" i="43"/>
  <c r="BV110" i="2" s="1"/>
  <c r="BV141" i="2" s="1"/>
  <c r="BW112" i="43"/>
  <c r="BW110" i="2" s="1"/>
  <c r="BW141" i="2" s="1"/>
  <c r="BX112" i="43"/>
  <c r="BX110" i="2" s="1"/>
  <c r="BX141" i="2" s="1"/>
  <c r="BY112" i="43"/>
  <c r="BY110" i="2" s="1"/>
  <c r="BY141" i="2" s="1"/>
  <c r="BZ112" i="43"/>
  <c r="BZ110" i="2" s="1"/>
  <c r="BZ141" i="2" s="1"/>
  <c r="CA112" i="43"/>
  <c r="CB112" i="43"/>
  <c r="CC112" i="43"/>
  <c r="CC110" i="2" s="1"/>
  <c r="CC141" i="2" s="1"/>
  <c r="CD112" i="43"/>
  <c r="CD110" i="2" s="1"/>
  <c r="CD141" i="2" s="1"/>
  <c r="CE112" i="43"/>
  <c r="CE110" i="2" s="1"/>
  <c r="CE141" i="2" s="1"/>
  <c r="CF112" i="43"/>
  <c r="CF110" i="2" s="1"/>
  <c r="CF141" i="2" s="1"/>
  <c r="CG112" i="43"/>
  <c r="CH112" i="43"/>
  <c r="CH110" i="2" s="1"/>
  <c r="CH141" i="2" s="1"/>
  <c r="CI112" i="43"/>
  <c r="CI110" i="2" s="1"/>
  <c r="CI141" i="2" s="1"/>
  <c r="CJ112" i="43"/>
  <c r="CJ110" i="2" s="1"/>
  <c r="CJ141" i="2" s="1"/>
  <c r="H143" i="43"/>
  <c r="Q143" i="43"/>
  <c r="V143" i="43"/>
  <c r="W143" i="43"/>
  <c r="AC143" i="43"/>
  <c r="AO143" i="43"/>
  <c r="AU143" i="43"/>
  <c r="AZ143" i="43"/>
  <c r="BA143" i="43"/>
  <c r="BG143" i="43"/>
  <c r="BM143" i="43"/>
  <c r="BY143" i="43"/>
  <c r="BZ143" i="43"/>
  <c r="I138" i="43"/>
  <c r="J138" i="43"/>
  <c r="K138" i="43"/>
  <c r="L138" i="43"/>
  <c r="M138" i="43"/>
  <c r="N138" i="43"/>
  <c r="T138" i="43"/>
  <c r="U138" i="43"/>
  <c r="V138" i="43"/>
  <c r="AF138" i="43"/>
  <c r="AG138" i="43"/>
  <c r="AH138" i="43"/>
  <c r="AL138" i="43"/>
  <c r="AQ138" i="43"/>
  <c r="AR138" i="43"/>
  <c r="AS138" i="43"/>
  <c r="AT138" i="43"/>
  <c r="AU138" i="43"/>
  <c r="AX138" i="43"/>
  <c r="BE138" i="43"/>
  <c r="BF138" i="43"/>
  <c r="BG138" i="43"/>
  <c r="BI138" i="43"/>
  <c r="BJ138" i="43"/>
  <c r="BP138" i="43"/>
  <c r="BQ138" i="43"/>
  <c r="BR138" i="43"/>
  <c r="BU138" i="43"/>
  <c r="BV138" i="43"/>
  <c r="CB138" i="43"/>
  <c r="CC138" i="43"/>
  <c r="CD138" i="43"/>
  <c r="CG138" i="43"/>
  <c r="CH138" i="43"/>
  <c r="H138" i="43"/>
  <c r="O143" i="43"/>
  <c r="P143" i="43"/>
  <c r="U143" i="43"/>
  <c r="X143" i="43"/>
  <c r="Y143" i="43"/>
  <c r="Z143" i="43"/>
  <c r="AA143" i="43"/>
  <c r="AB143" i="43"/>
  <c r="AG143" i="43"/>
  <c r="AH143" i="43"/>
  <c r="AI143" i="43"/>
  <c r="AJ143" i="43"/>
  <c r="AL143" i="43"/>
  <c r="AM143" i="43"/>
  <c r="AN143" i="43"/>
  <c r="AS143" i="43"/>
  <c r="AT143" i="43"/>
  <c r="AV143" i="43"/>
  <c r="AW143" i="43"/>
  <c r="AX143" i="43"/>
  <c r="AY143" i="43"/>
  <c r="BE143" i="43"/>
  <c r="BF143" i="43"/>
  <c r="BH143" i="43"/>
  <c r="BI143" i="43"/>
  <c r="BJ143" i="43"/>
  <c r="BK143" i="43"/>
  <c r="BL143" i="43"/>
  <c r="BQ143" i="43"/>
  <c r="BT143" i="43"/>
  <c r="BU143" i="43"/>
  <c r="BV143" i="43"/>
  <c r="BW143" i="43"/>
  <c r="BX143" i="43"/>
  <c r="CC143" i="43"/>
  <c r="CD143" i="43"/>
  <c r="CE143" i="43"/>
  <c r="CF143" i="43"/>
  <c r="CH143" i="43"/>
  <c r="CI143" i="43"/>
  <c r="CJ143" i="43"/>
  <c r="I142" i="43"/>
  <c r="J142" i="43"/>
  <c r="K142" i="43"/>
  <c r="L142" i="43"/>
  <c r="M142" i="43"/>
  <c r="N142" i="43"/>
  <c r="O142" i="43"/>
  <c r="P142" i="43"/>
  <c r="Q142" i="43"/>
  <c r="R142" i="43"/>
  <c r="S142" i="43"/>
  <c r="T142" i="43"/>
  <c r="U142" i="43"/>
  <c r="V142" i="43"/>
  <c r="W142" i="43"/>
  <c r="X142" i="43"/>
  <c r="Y142" i="43"/>
  <c r="Z142" i="43"/>
  <c r="AA142" i="43"/>
  <c r="AB142" i="43"/>
  <c r="AC142" i="43"/>
  <c r="AD142" i="43"/>
  <c r="AE142" i="43"/>
  <c r="AF142" i="43"/>
  <c r="AG142" i="43"/>
  <c r="AH142" i="43"/>
  <c r="AI142" i="43"/>
  <c r="AJ142" i="43"/>
  <c r="AK142" i="43"/>
  <c r="AL142" i="43"/>
  <c r="AM142" i="43"/>
  <c r="AN142" i="43"/>
  <c r="AO142" i="43"/>
  <c r="AP142" i="43"/>
  <c r="AQ142" i="43"/>
  <c r="AR142" i="43"/>
  <c r="AS142" i="43"/>
  <c r="AT142" i="43"/>
  <c r="AU142" i="43"/>
  <c r="AV142" i="43"/>
  <c r="AW142" i="43"/>
  <c r="AX142" i="43"/>
  <c r="AY142" i="43"/>
  <c r="AZ142" i="43"/>
  <c r="BA142" i="43"/>
  <c r="BB142" i="43"/>
  <c r="BC142" i="43"/>
  <c r="BD142" i="43"/>
  <c r="BE142" i="43"/>
  <c r="BF142" i="43"/>
  <c r="BG142" i="43"/>
  <c r="BH142" i="43"/>
  <c r="BI142" i="43"/>
  <c r="BJ142" i="43"/>
  <c r="BK142" i="43"/>
  <c r="BL142" i="43"/>
  <c r="BM142" i="43"/>
  <c r="BN142" i="43"/>
  <c r="BO142" i="43"/>
  <c r="BP142" i="43"/>
  <c r="BQ142" i="43"/>
  <c r="BR142" i="43"/>
  <c r="BS142" i="43"/>
  <c r="BT142" i="43"/>
  <c r="BU142" i="43"/>
  <c r="BV142" i="43"/>
  <c r="BW142" i="43"/>
  <c r="BX142" i="43"/>
  <c r="BY142" i="43"/>
  <c r="BZ142" i="43"/>
  <c r="CA142" i="43"/>
  <c r="CB142" i="43"/>
  <c r="CC142" i="43"/>
  <c r="CD142" i="43"/>
  <c r="CE142" i="43"/>
  <c r="CF142" i="43"/>
  <c r="CG142" i="43"/>
  <c r="CH142" i="43"/>
  <c r="CI142" i="43"/>
  <c r="CJ142" i="43"/>
  <c r="O138" i="43"/>
  <c r="P138" i="43"/>
  <c r="Q138" i="43"/>
  <c r="R138" i="43"/>
  <c r="S138" i="43"/>
  <c r="W138" i="43"/>
  <c r="X138" i="43"/>
  <c r="Y138" i="43"/>
  <c r="Z138" i="43"/>
  <c r="AA138" i="43"/>
  <c r="AB138" i="43"/>
  <c r="AC138" i="43"/>
  <c r="AD138" i="43"/>
  <c r="AE138" i="43"/>
  <c r="AI138" i="43"/>
  <c r="AJ138" i="43"/>
  <c r="AK138" i="43"/>
  <c r="AM138" i="43"/>
  <c r="AN138" i="43"/>
  <c r="AO138" i="43"/>
  <c r="AP138" i="43"/>
  <c r="AV138" i="43"/>
  <c r="AW138" i="43"/>
  <c r="AY138" i="43"/>
  <c r="AZ138" i="43"/>
  <c r="BA138" i="43"/>
  <c r="BB138" i="43"/>
  <c r="BC138" i="43"/>
  <c r="BD138" i="43"/>
  <c r="BH138" i="43"/>
  <c r="BK138" i="43"/>
  <c r="BL138" i="43"/>
  <c r="BM138" i="43"/>
  <c r="BN138" i="43"/>
  <c r="BO138" i="43"/>
  <c r="BS138" i="43"/>
  <c r="BT138" i="43"/>
  <c r="BW138" i="43"/>
  <c r="BX138" i="43"/>
  <c r="BY138" i="43"/>
  <c r="BZ138" i="43"/>
  <c r="CA138" i="43"/>
  <c r="CE138" i="43"/>
  <c r="CF138" i="43"/>
  <c r="CI138" i="43"/>
  <c r="CJ138" i="43"/>
  <c r="I137" i="43"/>
  <c r="J137" i="43"/>
  <c r="K137" i="43"/>
  <c r="L137" i="43"/>
  <c r="M137" i="43"/>
  <c r="N137" i="43"/>
  <c r="O137" i="43"/>
  <c r="P137" i="43"/>
  <c r="Q137" i="43"/>
  <c r="R137" i="43"/>
  <c r="S137" i="43"/>
  <c r="T137" i="43"/>
  <c r="U137" i="43"/>
  <c r="V137" i="43"/>
  <c r="W137" i="43"/>
  <c r="X137" i="43"/>
  <c r="Y137" i="43"/>
  <c r="Z137" i="43"/>
  <c r="AA137" i="43"/>
  <c r="AB137" i="43"/>
  <c r="AC137" i="43"/>
  <c r="AD137" i="43"/>
  <c r="AE137" i="43"/>
  <c r="AF137" i="43"/>
  <c r="AG137" i="43"/>
  <c r="AH137" i="43"/>
  <c r="AI137" i="43"/>
  <c r="AJ137" i="43"/>
  <c r="AK137" i="43"/>
  <c r="AL137" i="43"/>
  <c r="AM137" i="43"/>
  <c r="AN137" i="43"/>
  <c r="AO137" i="43"/>
  <c r="AP137" i="43"/>
  <c r="AQ137" i="43"/>
  <c r="AR137" i="43"/>
  <c r="AS137" i="43"/>
  <c r="AT137" i="43"/>
  <c r="AU137" i="43"/>
  <c r="AV137" i="43"/>
  <c r="AW137" i="43"/>
  <c r="AX137" i="43"/>
  <c r="AY137" i="43"/>
  <c r="AZ137" i="43"/>
  <c r="BA137" i="43"/>
  <c r="BB137" i="43"/>
  <c r="BC137" i="43"/>
  <c r="BD137" i="43"/>
  <c r="BE137" i="43"/>
  <c r="BF137" i="43"/>
  <c r="BG137" i="43"/>
  <c r="BH137" i="43"/>
  <c r="BI137" i="43"/>
  <c r="BJ137" i="43"/>
  <c r="BK137" i="43"/>
  <c r="BL137" i="43"/>
  <c r="BM137" i="43"/>
  <c r="BN137" i="43"/>
  <c r="BO137" i="43"/>
  <c r="BP137" i="43"/>
  <c r="BQ137" i="43"/>
  <c r="BR137" i="43"/>
  <c r="BS137" i="43"/>
  <c r="BT137" i="43"/>
  <c r="BU137" i="43"/>
  <c r="BV137" i="43"/>
  <c r="BW137" i="43"/>
  <c r="BX137" i="43"/>
  <c r="BY137" i="43"/>
  <c r="BZ137" i="43"/>
  <c r="CA137" i="43"/>
  <c r="CB137" i="43"/>
  <c r="CC137" i="43"/>
  <c r="CD137" i="43"/>
  <c r="CE137" i="43"/>
  <c r="CF137" i="43"/>
  <c r="CG137" i="43"/>
  <c r="CH137" i="43"/>
  <c r="CI137" i="43"/>
  <c r="CJ137" i="43"/>
  <c r="I136" i="43"/>
  <c r="J136" i="43"/>
  <c r="K136" i="43"/>
  <c r="L136" i="43"/>
  <c r="M136" i="43"/>
  <c r="N136" i="43"/>
  <c r="O136" i="43"/>
  <c r="P136" i="43"/>
  <c r="Q136" i="43"/>
  <c r="R136" i="43"/>
  <c r="S136" i="43"/>
  <c r="T136" i="43"/>
  <c r="U136" i="43"/>
  <c r="V136" i="43"/>
  <c r="W136" i="43"/>
  <c r="X136" i="43"/>
  <c r="Y136" i="43"/>
  <c r="Z136" i="43"/>
  <c r="AA136" i="43"/>
  <c r="AB136" i="43"/>
  <c r="AC136" i="43"/>
  <c r="AD136" i="43"/>
  <c r="AE136" i="43"/>
  <c r="AF136" i="43"/>
  <c r="AG136" i="43"/>
  <c r="AH136" i="43"/>
  <c r="AI136" i="43"/>
  <c r="AJ136" i="43"/>
  <c r="AK136" i="43"/>
  <c r="AL136" i="43"/>
  <c r="AM136" i="43"/>
  <c r="AN136" i="43"/>
  <c r="AO136" i="43"/>
  <c r="AP136" i="43"/>
  <c r="AQ136" i="43"/>
  <c r="AR136" i="43"/>
  <c r="AS136" i="43"/>
  <c r="AT136" i="43"/>
  <c r="AU136" i="43"/>
  <c r="AV136" i="43"/>
  <c r="AW136" i="43"/>
  <c r="AX136" i="43"/>
  <c r="AY136" i="43"/>
  <c r="AZ136" i="43"/>
  <c r="BA136" i="43"/>
  <c r="BB136" i="43"/>
  <c r="BC136" i="43"/>
  <c r="BD136" i="43"/>
  <c r="BE136" i="43"/>
  <c r="BF136" i="43"/>
  <c r="BG136" i="43"/>
  <c r="BH136" i="43"/>
  <c r="BI136" i="43"/>
  <c r="BJ136" i="43"/>
  <c r="BK136" i="43"/>
  <c r="BL136" i="43"/>
  <c r="BM136" i="43"/>
  <c r="BN136" i="43"/>
  <c r="BO136" i="43"/>
  <c r="BP136" i="43"/>
  <c r="BQ136" i="43"/>
  <c r="BR136" i="43"/>
  <c r="BS136" i="43"/>
  <c r="BT136" i="43"/>
  <c r="BU136" i="43"/>
  <c r="BV136" i="43"/>
  <c r="BW136" i="43"/>
  <c r="BX136" i="43"/>
  <c r="BY136" i="43"/>
  <c r="BZ136" i="43"/>
  <c r="CA136" i="43"/>
  <c r="CB136" i="43"/>
  <c r="CC136" i="43"/>
  <c r="CD136" i="43"/>
  <c r="CE136" i="43"/>
  <c r="CF136" i="43"/>
  <c r="CG136" i="43"/>
  <c r="CH136" i="43"/>
  <c r="CI136" i="43"/>
  <c r="CJ136" i="43"/>
  <c r="H137" i="43"/>
  <c r="H136" i="43"/>
  <c r="I85" i="65"/>
  <c r="J85" i="65"/>
  <c r="K85" i="65"/>
  <c r="L85" i="65"/>
  <c r="M85" i="65"/>
  <c r="N85" i="65"/>
  <c r="O85" i="65"/>
  <c r="P85" i="65"/>
  <c r="Q85" i="65"/>
  <c r="R85" i="65"/>
  <c r="S85" i="65"/>
  <c r="T85" i="65"/>
  <c r="U85" i="65"/>
  <c r="V85" i="65"/>
  <c r="W85" i="65"/>
  <c r="X85" i="65"/>
  <c r="Y85" i="65"/>
  <c r="Z85" i="65"/>
  <c r="AA85" i="65"/>
  <c r="AB85" i="65"/>
  <c r="AC85" i="65"/>
  <c r="AD85" i="65"/>
  <c r="AE85" i="65"/>
  <c r="AF85" i="65"/>
  <c r="AG85" i="65"/>
  <c r="AH85" i="65"/>
  <c r="AI85" i="65"/>
  <c r="AJ85" i="65"/>
  <c r="AK85" i="65"/>
  <c r="AL85" i="65"/>
  <c r="AM85" i="65"/>
  <c r="AN85" i="65"/>
  <c r="AO85" i="65"/>
  <c r="AP85" i="65"/>
  <c r="AQ85" i="65"/>
  <c r="AR85" i="65"/>
  <c r="AS85" i="65"/>
  <c r="AT85" i="65"/>
  <c r="AU85" i="65"/>
  <c r="AV85" i="65"/>
  <c r="AW85" i="65"/>
  <c r="AX85" i="65"/>
  <c r="AY85" i="65"/>
  <c r="AZ85" i="65"/>
  <c r="BA85" i="65"/>
  <c r="BB85" i="65"/>
  <c r="BC85" i="65"/>
  <c r="BD85" i="65"/>
  <c r="BE85" i="65"/>
  <c r="BF85" i="65"/>
  <c r="BG85" i="65"/>
  <c r="BH85" i="65"/>
  <c r="BI85" i="65"/>
  <c r="BJ85" i="65"/>
  <c r="BK85" i="65"/>
  <c r="BL85" i="65"/>
  <c r="BM85" i="65"/>
  <c r="BN85" i="65"/>
  <c r="BO85" i="65"/>
  <c r="BP85" i="65"/>
  <c r="BQ85" i="65"/>
  <c r="BR85" i="65"/>
  <c r="BS85" i="65"/>
  <c r="BT85" i="65"/>
  <c r="BU85" i="65"/>
  <c r="BV85" i="65"/>
  <c r="BW85" i="65"/>
  <c r="BX85" i="65"/>
  <c r="BY85" i="65"/>
  <c r="BZ85" i="65"/>
  <c r="CA85" i="65"/>
  <c r="CB85" i="65"/>
  <c r="CC85" i="65"/>
  <c r="CD85" i="65"/>
  <c r="CE85" i="65"/>
  <c r="CF85" i="65"/>
  <c r="CG85" i="65"/>
  <c r="CH85" i="65"/>
  <c r="CI85" i="65"/>
  <c r="CJ85" i="65"/>
  <c r="I109" i="65"/>
  <c r="J109" i="65"/>
  <c r="K109" i="65"/>
  <c r="L109" i="65"/>
  <c r="M109" i="65"/>
  <c r="N109" i="65"/>
  <c r="O109" i="65"/>
  <c r="P109" i="65"/>
  <c r="Q109" i="65"/>
  <c r="R109" i="65"/>
  <c r="S109" i="65"/>
  <c r="T109" i="65"/>
  <c r="U109" i="65"/>
  <c r="V109" i="65"/>
  <c r="W109" i="65"/>
  <c r="X109" i="65"/>
  <c r="Y109" i="65"/>
  <c r="Z109" i="65"/>
  <c r="AA109" i="65"/>
  <c r="AB109" i="65"/>
  <c r="AC109" i="65"/>
  <c r="AD109" i="65"/>
  <c r="AE109" i="65"/>
  <c r="AF109" i="65"/>
  <c r="AG109" i="65"/>
  <c r="AH109" i="65"/>
  <c r="AI109" i="65"/>
  <c r="AJ109" i="65"/>
  <c r="AK109" i="65"/>
  <c r="AL109" i="65"/>
  <c r="AM109" i="65"/>
  <c r="AN109" i="65"/>
  <c r="AO109" i="65"/>
  <c r="AP109" i="65"/>
  <c r="AQ109" i="65"/>
  <c r="AR109" i="65"/>
  <c r="AS109" i="65"/>
  <c r="AT109" i="65"/>
  <c r="AU109" i="65"/>
  <c r="AV109" i="65"/>
  <c r="AW109" i="65"/>
  <c r="AX109" i="65"/>
  <c r="AY109" i="65"/>
  <c r="AZ109" i="65"/>
  <c r="BA109" i="65"/>
  <c r="BB109" i="65"/>
  <c r="BC109" i="65"/>
  <c r="BD109" i="65"/>
  <c r="BE109" i="65"/>
  <c r="BF109" i="65"/>
  <c r="BG109" i="65"/>
  <c r="BH109" i="65"/>
  <c r="BI109" i="65"/>
  <c r="BJ109" i="65"/>
  <c r="BK109" i="65"/>
  <c r="BL109" i="65"/>
  <c r="BM109" i="65"/>
  <c r="BN109" i="65"/>
  <c r="BO109" i="65"/>
  <c r="BP109" i="65"/>
  <c r="BQ109" i="65"/>
  <c r="BR109" i="65"/>
  <c r="BS109" i="65"/>
  <c r="BT109" i="65"/>
  <c r="BU109" i="65"/>
  <c r="BV109" i="65"/>
  <c r="BW109" i="65"/>
  <c r="BX109" i="65"/>
  <c r="BY109" i="65"/>
  <c r="BZ109" i="65"/>
  <c r="CA109" i="65"/>
  <c r="CB109" i="65"/>
  <c r="CC109" i="65"/>
  <c r="CD109" i="65"/>
  <c r="CE109" i="65"/>
  <c r="CF109" i="65"/>
  <c r="CG109" i="65"/>
  <c r="CH109" i="65"/>
  <c r="CI109" i="65"/>
  <c r="CJ109" i="65"/>
  <c r="H109" i="65"/>
  <c r="I85" i="43"/>
  <c r="J85" i="43"/>
  <c r="K85" i="43"/>
  <c r="L85" i="43"/>
  <c r="M85" i="43"/>
  <c r="N85" i="43"/>
  <c r="O85" i="43"/>
  <c r="P85" i="43"/>
  <c r="Q85" i="43"/>
  <c r="R85" i="43"/>
  <c r="S85" i="43"/>
  <c r="T85" i="43"/>
  <c r="U85" i="43"/>
  <c r="V85" i="43"/>
  <c r="W85" i="43"/>
  <c r="X85" i="43"/>
  <c r="Y85" i="43"/>
  <c r="Z85" i="43"/>
  <c r="AA85" i="43"/>
  <c r="AB85" i="43"/>
  <c r="AC85" i="43"/>
  <c r="AD85" i="43"/>
  <c r="AE85" i="43"/>
  <c r="AF85" i="43"/>
  <c r="AG85" i="43"/>
  <c r="AH85" i="43"/>
  <c r="AI85" i="43"/>
  <c r="AJ85" i="43"/>
  <c r="AK85" i="43"/>
  <c r="AL85" i="43"/>
  <c r="AM85" i="43"/>
  <c r="AN85" i="43"/>
  <c r="AO85" i="43"/>
  <c r="AP85" i="43"/>
  <c r="AQ85" i="43"/>
  <c r="AR85" i="43"/>
  <c r="AS85" i="43"/>
  <c r="AT85" i="43"/>
  <c r="AU85" i="43"/>
  <c r="AV85" i="43"/>
  <c r="AW85" i="43"/>
  <c r="AX85" i="43"/>
  <c r="AY85" i="43"/>
  <c r="AZ85" i="43"/>
  <c r="BA85" i="43"/>
  <c r="BB85" i="43"/>
  <c r="BC85" i="43"/>
  <c r="BD85" i="43"/>
  <c r="BE85" i="43"/>
  <c r="BF85" i="43"/>
  <c r="BG85" i="43"/>
  <c r="BH85" i="43"/>
  <c r="BI85" i="43"/>
  <c r="BJ85" i="43"/>
  <c r="BK85" i="43"/>
  <c r="BL85" i="43"/>
  <c r="BM85" i="43"/>
  <c r="BN85" i="43"/>
  <c r="BO85" i="43"/>
  <c r="BP85" i="43"/>
  <c r="BQ85" i="43"/>
  <c r="BR85" i="43"/>
  <c r="BS85" i="43"/>
  <c r="BT85" i="43"/>
  <c r="BU85" i="43"/>
  <c r="BV85" i="43"/>
  <c r="BW85" i="43"/>
  <c r="BX85" i="43"/>
  <c r="BY85" i="43"/>
  <c r="BZ85" i="43"/>
  <c r="CA85" i="43"/>
  <c r="CB85" i="43"/>
  <c r="CC85" i="43"/>
  <c r="CD85" i="43"/>
  <c r="CE85" i="43"/>
  <c r="CF85" i="43"/>
  <c r="CG85" i="43"/>
  <c r="CH85" i="43"/>
  <c r="CI85" i="43"/>
  <c r="CJ85" i="43"/>
  <c r="H107" i="2"/>
  <c r="H130" i="2" s="1"/>
  <c r="I109" i="43"/>
  <c r="J109" i="43"/>
  <c r="K109" i="43"/>
  <c r="L109" i="43"/>
  <c r="L107" i="2" s="1"/>
  <c r="M109" i="43"/>
  <c r="M107" i="2" s="1"/>
  <c r="N109" i="43"/>
  <c r="N107" i="2" s="1"/>
  <c r="O109" i="43"/>
  <c r="O107" i="2" s="1"/>
  <c r="P109" i="43"/>
  <c r="P107" i="2" s="1"/>
  <c r="Q109" i="43"/>
  <c r="Q107" i="2" s="1"/>
  <c r="R109" i="43"/>
  <c r="R107" i="2" s="1"/>
  <c r="S109" i="43"/>
  <c r="S107" i="2" s="1"/>
  <c r="T109" i="43"/>
  <c r="U109" i="43"/>
  <c r="V109" i="43"/>
  <c r="W109" i="43"/>
  <c r="X109" i="43"/>
  <c r="X107" i="2" s="1"/>
  <c r="Y109" i="43"/>
  <c r="Y107" i="2" s="1"/>
  <c r="Z109" i="43"/>
  <c r="Z107" i="2" s="1"/>
  <c r="AA109" i="43"/>
  <c r="AA107" i="2" s="1"/>
  <c r="AB109" i="43"/>
  <c r="AB107" i="2" s="1"/>
  <c r="AC109" i="43"/>
  <c r="AC107" i="2" s="1"/>
  <c r="AD109" i="43"/>
  <c r="AD107" i="2" s="1"/>
  <c r="AE109" i="43"/>
  <c r="AE107" i="2" s="1"/>
  <c r="AF109" i="43"/>
  <c r="AG109" i="43"/>
  <c r="AG107" i="2" s="1"/>
  <c r="AH109" i="43"/>
  <c r="AI109" i="43"/>
  <c r="AJ109" i="43"/>
  <c r="AJ107" i="2" s="1"/>
  <c r="AK109" i="43"/>
  <c r="AK107" i="2" s="1"/>
  <c r="AL109" i="43"/>
  <c r="AL107" i="2" s="1"/>
  <c r="AM109" i="43"/>
  <c r="AM107" i="2" s="1"/>
  <c r="AN109" i="43"/>
  <c r="AN107" i="2" s="1"/>
  <c r="AO109" i="43"/>
  <c r="AP109" i="43"/>
  <c r="AP107" i="2" s="1"/>
  <c r="AQ109" i="43"/>
  <c r="AQ107" i="2" s="1"/>
  <c r="AR109" i="43"/>
  <c r="AR107" i="2" s="1"/>
  <c r="AS109" i="43"/>
  <c r="AS107" i="2" s="1"/>
  <c r="AT109" i="43"/>
  <c r="AT107" i="2" s="1"/>
  <c r="AU109" i="43"/>
  <c r="AU107" i="2" s="1"/>
  <c r="AV109" i="43"/>
  <c r="AV107" i="2" s="1"/>
  <c r="AW109" i="43"/>
  <c r="AW107" i="2" s="1"/>
  <c r="AX109" i="43"/>
  <c r="AX107" i="2" s="1"/>
  <c r="AY109" i="43"/>
  <c r="AY107" i="2" s="1"/>
  <c r="AZ109" i="43"/>
  <c r="AZ107" i="2" s="1"/>
  <c r="BA109" i="43"/>
  <c r="BA107" i="2" s="1"/>
  <c r="BB109" i="43"/>
  <c r="BB107" i="2" s="1"/>
  <c r="BC109" i="43"/>
  <c r="BC107" i="2" s="1"/>
  <c r="BD109" i="43"/>
  <c r="BD107" i="2" s="1"/>
  <c r="BE109" i="43"/>
  <c r="BE107" i="2" s="1"/>
  <c r="BF109" i="43"/>
  <c r="BF107" i="2" s="1"/>
  <c r="BG109" i="43"/>
  <c r="BG107" i="2" s="1"/>
  <c r="BH109" i="43"/>
  <c r="BH107" i="2" s="1"/>
  <c r="BI109" i="43"/>
  <c r="BI107" i="2" s="1"/>
  <c r="BJ109" i="43"/>
  <c r="BJ107" i="2" s="1"/>
  <c r="BK109" i="43"/>
  <c r="BK107" i="2" s="1"/>
  <c r="BL109" i="43"/>
  <c r="BL107" i="2" s="1"/>
  <c r="BM109" i="43"/>
  <c r="BM107" i="2" s="1"/>
  <c r="BN109" i="43"/>
  <c r="BN107" i="2" s="1"/>
  <c r="BO109" i="43"/>
  <c r="BO107" i="2" s="1"/>
  <c r="BP109" i="43"/>
  <c r="BP107" i="2" s="1"/>
  <c r="BQ109" i="43"/>
  <c r="BQ107" i="2" s="1"/>
  <c r="BR109" i="43"/>
  <c r="BR107" i="2" s="1"/>
  <c r="BS109" i="43"/>
  <c r="BS107" i="2" s="1"/>
  <c r="BT109" i="43"/>
  <c r="BT107" i="2" s="1"/>
  <c r="BU109" i="43"/>
  <c r="BU107" i="2" s="1"/>
  <c r="BV109" i="43"/>
  <c r="BV107" i="2" s="1"/>
  <c r="BW109" i="43"/>
  <c r="BW107" i="2" s="1"/>
  <c r="BX109" i="43"/>
  <c r="BX107" i="2" s="1"/>
  <c r="BY109" i="43"/>
  <c r="BY107" i="2" s="1"/>
  <c r="BZ109" i="43"/>
  <c r="BZ107" i="2" s="1"/>
  <c r="CA109" i="43"/>
  <c r="CA107" i="2" s="1"/>
  <c r="CB109" i="43"/>
  <c r="CB107" i="2" s="1"/>
  <c r="CC109" i="43"/>
  <c r="CC107" i="2" s="1"/>
  <c r="CD109" i="43"/>
  <c r="CD107" i="2" s="1"/>
  <c r="CE109" i="43"/>
  <c r="CE107" i="2" s="1"/>
  <c r="CF109" i="43"/>
  <c r="CF107" i="2" s="1"/>
  <c r="CG109" i="43"/>
  <c r="CG107" i="2" s="1"/>
  <c r="CH109" i="43"/>
  <c r="CH107" i="2" s="1"/>
  <c r="CI109" i="43"/>
  <c r="CI107" i="2" s="1"/>
  <c r="CJ109" i="43"/>
  <c r="CJ107" i="2" s="1"/>
  <c r="I68" i="2"/>
  <c r="J68" i="2"/>
  <c r="K68" i="2"/>
  <c r="L68" i="2"/>
  <c r="M68" i="2"/>
  <c r="N68" i="2"/>
  <c r="O68" i="2"/>
  <c r="P68" i="2"/>
  <c r="Q68" i="2"/>
  <c r="R68" i="2"/>
  <c r="S68" i="2"/>
  <c r="T68" i="2"/>
  <c r="U68" i="2"/>
  <c r="V68" i="2"/>
  <c r="W68" i="2"/>
  <c r="X68" i="2"/>
  <c r="Y68" i="2"/>
  <c r="Z68" i="2"/>
  <c r="AA68" i="2"/>
  <c r="AB68" i="2"/>
  <c r="AC68" i="2"/>
  <c r="AD68" i="2"/>
  <c r="AE68" i="2"/>
  <c r="AF68" i="2"/>
  <c r="AG68" i="2"/>
  <c r="AH68" i="2"/>
  <c r="AI68" i="2"/>
  <c r="AJ68" i="2"/>
  <c r="AK68" i="2"/>
  <c r="AL68" i="2"/>
  <c r="AM68" i="2"/>
  <c r="AN68" i="2"/>
  <c r="AO68" i="2"/>
  <c r="AP68" i="2"/>
  <c r="AQ68" i="2"/>
  <c r="AR68" i="2"/>
  <c r="AS68" i="2"/>
  <c r="AT68" i="2"/>
  <c r="AU68" i="2"/>
  <c r="AV68" i="2"/>
  <c r="AW68" i="2"/>
  <c r="AX68" i="2"/>
  <c r="AY68" i="2"/>
  <c r="AZ68" i="2"/>
  <c r="BA68" i="2"/>
  <c r="BB68" i="2"/>
  <c r="BC68" i="2"/>
  <c r="BD68" i="2"/>
  <c r="BE68" i="2"/>
  <c r="BF68" i="2"/>
  <c r="BG68" i="2"/>
  <c r="BH68" i="2"/>
  <c r="BI68" i="2"/>
  <c r="BJ68" i="2"/>
  <c r="BK68" i="2"/>
  <c r="BL68" i="2"/>
  <c r="BM68" i="2"/>
  <c r="BN68" i="2"/>
  <c r="BO68" i="2"/>
  <c r="BP68" i="2"/>
  <c r="BQ68" i="2"/>
  <c r="BR68" i="2"/>
  <c r="BS68" i="2"/>
  <c r="BT68" i="2"/>
  <c r="BU68" i="2"/>
  <c r="BV68" i="2"/>
  <c r="BW68" i="2"/>
  <c r="BX68" i="2"/>
  <c r="BY68" i="2"/>
  <c r="BZ68" i="2"/>
  <c r="CA68" i="2"/>
  <c r="CB68" i="2"/>
  <c r="CC68" i="2"/>
  <c r="CD68" i="2"/>
  <c r="CE68" i="2"/>
  <c r="CF68" i="2"/>
  <c r="CG68" i="2"/>
  <c r="CH68" i="2"/>
  <c r="CI68" i="2"/>
  <c r="CJ68" i="2"/>
  <c r="H67" i="2"/>
  <c r="Y44" i="74" l="1"/>
  <c r="Z40" i="74"/>
  <c r="Y42" i="74"/>
  <c r="AU54" i="74"/>
  <c r="BQ54" i="74"/>
  <c r="AF87" i="77"/>
  <c r="AF89" i="77" s="1"/>
  <c r="AI87" i="77"/>
  <c r="AI89" i="77" s="1"/>
  <c r="Q123" i="83"/>
  <c r="AH87" i="83"/>
  <c r="AH89" i="83" s="1"/>
  <c r="Q131" i="83"/>
  <c r="AW124" i="74"/>
  <c r="AN121" i="74"/>
  <c r="P83" i="74"/>
  <c r="P54" i="74" s="1"/>
  <c r="AN54" i="74"/>
  <c r="BF94" i="2"/>
  <c r="AQ94" i="2"/>
  <c r="I130" i="83"/>
  <c r="I54" i="83"/>
  <c r="AA133" i="83"/>
  <c r="W130" i="83"/>
  <c r="W133" i="83" s="1"/>
  <c r="AL83" i="83"/>
  <c r="AL54" i="83" s="1"/>
  <c r="AA121" i="83"/>
  <c r="AA124" i="83" s="1"/>
  <c r="AH130" i="83"/>
  <c r="AH133" i="83" s="1"/>
  <c r="V105" i="83"/>
  <c r="Z83" i="83"/>
  <c r="Z54" i="83" s="1"/>
  <c r="AA104" i="83"/>
  <c r="AA83" i="83"/>
  <c r="AA54" i="83" s="1"/>
  <c r="R87" i="83"/>
  <c r="R89" i="83" s="1"/>
  <c r="AB122" i="83"/>
  <c r="AC122" i="83"/>
  <c r="AC123" i="83"/>
  <c r="AD122" i="83"/>
  <c r="I123" i="83"/>
  <c r="R123" i="83"/>
  <c r="R131" i="83"/>
  <c r="W123" i="83"/>
  <c r="T113" i="77"/>
  <c r="AY124" i="77"/>
  <c r="AU107" i="77"/>
  <c r="AU105" i="77" s="1"/>
  <c r="AU83" i="77"/>
  <c r="AU87" i="77" s="1"/>
  <c r="AU89" i="77" s="1"/>
  <c r="BO83" i="77"/>
  <c r="BW104" i="77"/>
  <c r="BW107" i="77" s="1"/>
  <c r="BQ121" i="77"/>
  <c r="BB130" i="77"/>
  <c r="BN54" i="77"/>
  <c r="U83" i="77"/>
  <c r="U54" i="77" s="1"/>
  <c r="AY83" i="77"/>
  <c r="AY54" i="77" s="1"/>
  <c r="H104" i="77"/>
  <c r="H107" i="77" s="1"/>
  <c r="AE104" i="77"/>
  <c r="AE107" i="77" s="1"/>
  <c r="BZ104" i="77"/>
  <c r="AH133" i="77"/>
  <c r="BZ121" i="77"/>
  <c r="BZ124" i="77" s="1"/>
  <c r="BF130" i="77"/>
  <c r="BF133" i="77" s="1"/>
  <c r="BO54" i="77"/>
  <c r="I75" i="77"/>
  <c r="V83" i="77"/>
  <c r="V87" i="77" s="1"/>
  <c r="V89" i="77" s="1"/>
  <c r="BB83" i="77"/>
  <c r="I104" i="77"/>
  <c r="BO133" i="77"/>
  <c r="BH130" i="77"/>
  <c r="CD54" i="77"/>
  <c r="BF87" i="77"/>
  <c r="BF89" i="77" s="1"/>
  <c r="AM104" i="77"/>
  <c r="BZ122" i="77"/>
  <c r="U121" i="77"/>
  <c r="U124" i="77" s="1"/>
  <c r="AY131" i="77"/>
  <c r="U104" i="77"/>
  <c r="U107" i="77" s="1"/>
  <c r="U111" i="77" s="1"/>
  <c r="U113" i="77" s="1"/>
  <c r="BB104" i="77"/>
  <c r="BU131" i="77"/>
  <c r="I68" i="77"/>
  <c r="AQ83" i="77"/>
  <c r="AQ54" i="77" s="1"/>
  <c r="V104" i="77"/>
  <c r="V107" i="77" s="1"/>
  <c r="V105" i="77" s="1"/>
  <c r="BW123" i="77"/>
  <c r="V130" i="77"/>
  <c r="V133" i="77" s="1"/>
  <c r="BJ83" i="77"/>
  <c r="V124" i="77"/>
  <c r="BO121" i="77"/>
  <c r="BO124" i="77" s="1"/>
  <c r="CI123" i="77"/>
  <c r="BW131" i="77"/>
  <c r="AY87" i="77"/>
  <c r="AY89" i="77" s="1"/>
  <c r="M123" i="77"/>
  <c r="AP122" i="77"/>
  <c r="AY123" i="77"/>
  <c r="BB122" i="77"/>
  <c r="BI123" i="77"/>
  <c r="AW131" i="77"/>
  <c r="W111" i="77"/>
  <c r="W113" i="77" s="1"/>
  <c r="AE87" i="77"/>
  <c r="AE89" i="77" s="1"/>
  <c r="R122" i="77"/>
  <c r="Y131" i="77"/>
  <c r="AK131" i="77"/>
  <c r="AK123" i="77"/>
  <c r="BT94" i="2"/>
  <c r="AV94" i="2"/>
  <c r="BZ94" i="2"/>
  <c r="BN94" i="2"/>
  <c r="BB94" i="2"/>
  <c r="AP94" i="2"/>
  <c r="H64" i="2"/>
  <c r="CG143" i="43"/>
  <c r="CG110" i="2"/>
  <c r="CG141" i="2" s="1"/>
  <c r="CB143" i="43"/>
  <c r="CB110" i="2"/>
  <c r="CB141" i="2" s="1"/>
  <c r="CA143" i="43"/>
  <c r="CA110" i="2"/>
  <c r="CA141" i="2" s="1"/>
  <c r="BS143" i="43"/>
  <c r="BS110" i="2"/>
  <c r="BS141" i="2" s="1"/>
  <c r="BR143" i="43"/>
  <c r="BR110" i="2"/>
  <c r="BR141" i="2" s="1"/>
  <c r="BP143" i="43"/>
  <c r="BP110" i="2"/>
  <c r="BP141" i="2" s="1"/>
  <c r="BO143" i="43"/>
  <c r="BO110" i="2"/>
  <c r="BO141" i="2" s="1"/>
  <c r="BN143" i="43"/>
  <c r="BN110" i="2"/>
  <c r="BN141" i="2" s="1"/>
  <c r="BD143" i="43"/>
  <c r="BD110" i="2"/>
  <c r="BD141" i="2" s="1"/>
  <c r="BC143" i="43"/>
  <c r="BC110" i="2"/>
  <c r="BC141" i="2" s="1"/>
  <c r="BB143" i="43"/>
  <c r="BB110" i="2"/>
  <c r="BB141" i="2" s="1"/>
  <c r="AR143" i="43"/>
  <c r="AR110" i="2"/>
  <c r="AR141" i="2" s="1"/>
  <c r="AQ143" i="43"/>
  <c r="AQ110" i="2"/>
  <c r="AQ141" i="2" s="1"/>
  <c r="AP143" i="43"/>
  <c r="AP110" i="2"/>
  <c r="AP141" i="2" s="1"/>
  <c r="AO107" i="2"/>
  <c r="AF107" i="2"/>
  <c r="U107" i="2"/>
  <c r="T107" i="2"/>
  <c r="I107" i="2"/>
  <c r="S143" i="65"/>
  <c r="S110" i="2"/>
  <c r="S141" i="2" s="1"/>
  <c r="AE143" i="65"/>
  <c r="AE110" i="2"/>
  <c r="AE141" i="2" s="1"/>
  <c r="H110" i="2"/>
  <c r="H141" i="2" s="1"/>
  <c r="T143" i="65"/>
  <c r="T110" i="2"/>
  <c r="T141" i="2" s="1"/>
  <c r="AF143" i="65"/>
  <c r="AF110" i="2"/>
  <c r="AF141" i="2" s="1"/>
  <c r="J143" i="65"/>
  <c r="J110" i="2"/>
  <c r="J141" i="2" s="1"/>
  <c r="V143" i="65"/>
  <c r="V110" i="2"/>
  <c r="V141" i="2" s="1"/>
  <c r="AH143" i="65"/>
  <c r="AH110" i="2"/>
  <c r="AH141" i="2" s="1"/>
  <c r="K143" i="65"/>
  <c r="K110" i="2"/>
  <c r="K141" i="2" s="1"/>
  <c r="W143" i="65"/>
  <c r="W110" i="2"/>
  <c r="W141" i="2" s="1"/>
  <c r="AI143" i="65"/>
  <c r="AI110" i="2"/>
  <c r="AI141" i="2" s="1"/>
  <c r="L143" i="65"/>
  <c r="L110" i="2"/>
  <c r="L141" i="2" s="1"/>
  <c r="X143" i="65"/>
  <c r="X110" i="2"/>
  <c r="X141" i="2" s="1"/>
  <c r="AJ143" i="65"/>
  <c r="AJ110" i="2"/>
  <c r="AJ141" i="2" s="1"/>
  <c r="AG143" i="65"/>
  <c r="AG110" i="2"/>
  <c r="AG141" i="2" s="1"/>
  <c r="M143" i="65"/>
  <c r="M110" i="2"/>
  <c r="M141" i="2" s="1"/>
  <c r="Y143" i="65"/>
  <c r="Y110" i="2"/>
  <c r="Y141" i="2" s="1"/>
  <c r="AK143" i="65"/>
  <c r="AK110" i="2"/>
  <c r="AK141" i="2" s="1"/>
  <c r="U143" i="65"/>
  <c r="U110" i="2"/>
  <c r="U141" i="2" s="1"/>
  <c r="AI107" i="2"/>
  <c r="W107" i="2"/>
  <c r="K107" i="2"/>
  <c r="N143" i="65"/>
  <c r="N110" i="2"/>
  <c r="N141" i="2" s="1"/>
  <c r="Z143" i="65"/>
  <c r="Z110" i="2"/>
  <c r="Z141" i="2" s="1"/>
  <c r="AL143" i="65"/>
  <c r="AL110" i="2"/>
  <c r="AL141" i="2" s="1"/>
  <c r="AH107" i="2"/>
  <c r="V107" i="2"/>
  <c r="J107" i="2"/>
  <c r="O143" i="65"/>
  <c r="O110" i="2"/>
  <c r="O141" i="2" s="1"/>
  <c r="AA143" i="65"/>
  <c r="AA110" i="2"/>
  <c r="AA141" i="2" s="1"/>
  <c r="AM143" i="65"/>
  <c r="AM110" i="2"/>
  <c r="AM141" i="2" s="1"/>
  <c r="I143" i="65"/>
  <c r="I110" i="2"/>
  <c r="I141" i="2" s="1"/>
  <c r="P143" i="65"/>
  <c r="P110" i="2"/>
  <c r="P141" i="2" s="1"/>
  <c r="Q143" i="65"/>
  <c r="Q110" i="2"/>
  <c r="Q141" i="2" s="1"/>
  <c r="AC143" i="65"/>
  <c r="AC110" i="2"/>
  <c r="AC141" i="2" s="1"/>
  <c r="AB143" i="65"/>
  <c r="R143" i="65"/>
  <c r="R110" i="2"/>
  <c r="R141" i="2" s="1"/>
  <c r="AD143" i="65"/>
  <c r="AD110" i="2"/>
  <c r="AD141" i="2" s="1"/>
  <c r="CD94" i="2"/>
  <c r="BR94" i="2"/>
  <c r="AT94" i="2"/>
  <c r="J94" i="2"/>
  <c r="CE94" i="2"/>
  <c r="BS94" i="2"/>
  <c r="BG94" i="2"/>
  <c r="AU94" i="2"/>
  <c r="CB94" i="2"/>
  <c r="BP94" i="2"/>
  <c r="BD94" i="2"/>
  <c r="AR94" i="2"/>
  <c r="H121" i="2"/>
  <c r="H94" i="2"/>
  <c r="BY94" i="2"/>
  <c r="BM94" i="2"/>
  <c r="BA94" i="2"/>
  <c r="AO94" i="2"/>
  <c r="CJ94" i="2"/>
  <c r="BX94" i="2"/>
  <c r="BL94" i="2"/>
  <c r="AZ94" i="2"/>
  <c r="AN94" i="2"/>
  <c r="CI94" i="2"/>
  <c r="BW94" i="2"/>
  <c r="BK94" i="2"/>
  <c r="AY94" i="2"/>
  <c r="AM94" i="2"/>
  <c r="CC94" i="2"/>
  <c r="BQ94" i="2"/>
  <c r="BE94" i="2"/>
  <c r="AS94" i="2"/>
  <c r="I94" i="2"/>
  <c r="CH94" i="2"/>
  <c r="BV94" i="2"/>
  <c r="BJ94" i="2"/>
  <c r="AX94" i="2"/>
  <c r="AL94" i="2"/>
  <c r="CG94" i="2"/>
  <c r="BU94" i="2"/>
  <c r="BI94" i="2"/>
  <c r="AW94" i="2"/>
  <c r="H78" i="69"/>
  <c r="I77" i="69"/>
  <c r="J59" i="70"/>
  <c r="K59" i="70" s="1"/>
  <c r="K68" i="70" s="1"/>
  <c r="H78" i="70"/>
  <c r="I75" i="70"/>
  <c r="H78" i="71"/>
  <c r="J59" i="72"/>
  <c r="H55" i="72"/>
  <c r="I68" i="72"/>
  <c r="I75" i="72"/>
  <c r="I69" i="72"/>
  <c r="I77" i="72"/>
  <c r="H46" i="74"/>
  <c r="H78" i="74"/>
  <c r="I76" i="74"/>
  <c r="J59" i="74"/>
  <c r="H78" i="75"/>
  <c r="H46" i="75"/>
  <c r="J59" i="75"/>
  <c r="H78" i="76"/>
  <c r="H46" i="76"/>
  <c r="I69" i="77"/>
  <c r="I76" i="77"/>
  <c r="H78" i="77"/>
  <c r="I77" i="77"/>
  <c r="H78" i="78"/>
  <c r="I75" i="78"/>
  <c r="H55" i="79"/>
  <c r="H78" i="80"/>
  <c r="H78" i="81"/>
  <c r="H55" i="82"/>
  <c r="H78" i="82"/>
  <c r="I55" i="84"/>
  <c r="I75" i="84"/>
  <c r="H78" i="85"/>
  <c r="H55" i="85"/>
  <c r="S107" i="85"/>
  <c r="S111" i="85" s="1"/>
  <c r="S113" i="85" s="1"/>
  <c r="T107" i="85"/>
  <c r="T111" i="85" s="1"/>
  <c r="T113" i="85" s="1"/>
  <c r="U107" i="85"/>
  <c r="U105" i="85" s="1"/>
  <c r="CD105" i="85"/>
  <c r="CD107" i="85"/>
  <c r="CE105" i="85"/>
  <c r="CE107" i="85"/>
  <c r="L121" i="85"/>
  <c r="L124" i="85" s="1"/>
  <c r="L130" i="85"/>
  <c r="L133" i="85" s="1"/>
  <c r="L104" i="85"/>
  <c r="L83" i="85"/>
  <c r="L87" i="85" s="1"/>
  <c r="L89" i="85" s="1"/>
  <c r="L54" i="85"/>
  <c r="X130" i="85"/>
  <c r="X121" i="85"/>
  <c r="X124" i="85" s="1"/>
  <c r="X104" i="85"/>
  <c r="X54" i="85"/>
  <c r="X83" i="85"/>
  <c r="X87" i="85" s="1"/>
  <c r="X89" i="85" s="1"/>
  <c r="AJ130" i="85"/>
  <c r="AJ121" i="85"/>
  <c r="AJ124" i="85" s="1"/>
  <c r="AJ104" i="85"/>
  <c r="AJ83" i="85"/>
  <c r="AJ87" i="85" s="1"/>
  <c r="AJ89" i="85" s="1"/>
  <c r="AV121" i="85"/>
  <c r="AV124" i="85" s="1"/>
  <c r="AV130" i="85"/>
  <c r="AV133" i="85" s="1"/>
  <c r="AV83" i="85"/>
  <c r="AV54" i="85" s="1"/>
  <c r="AV104" i="85"/>
  <c r="BH104" i="85"/>
  <c r="BH130" i="85"/>
  <c r="BH133" i="85" s="1"/>
  <c r="BH121" i="85"/>
  <c r="BH124" i="85" s="1"/>
  <c r="BH83" i="85"/>
  <c r="BH87" i="85" s="1"/>
  <c r="BH89" i="85" s="1"/>
  <c r="BT121" i="85"/>
  <c r="BT104" i="85"/>
  <c r="BT130" i="85"/>
  <c r="BT133" i="85" s="1"/>
  <c r="BT83" i="85"/>
  <c r="BT87" i="85" s="1"/>
  <c r="BT89" i="85" s="1"/>
  <c r="BT54" i="85"/>
  <c r="CF121" i="85"/>
  <c r="CF124" i="85" s="1"/>
  <c r="CF130" i="85"/>
  <c r="CF133" i="85" s="1"/>
  <c r="CF83" i="85"/>
  <c r="CF87" i="85" s="1"/>
  <c r="CF89" i="85" s="1"/>
  <c r="CF104" i="85"/>
  <c r="CF54" i="85"/>
  <c r="BA54" i="85"/>
  <c r="M121" i="85"/>
  <c r="M130" i="85"/>
  <c r="M104" i="85"/>
  <c r="BK105" i="85"/>
  <c r="BK107" i="85"/>
  <c r="BK111" i="85" s="1"/>
  <c r="BK113" i="85" s="1"/>
  <c r="N104" i="85"/>
  <c r="N121" i="85"/>
  <c r="N130" i="85"/>
  <c r="N133" i="85" s="1"/>
  <c r="N83" i="85"/>
  <c r="Z121" i="85"/>
  <c r="Z83" i="85"/>
  <c r="Z104" i="85"/>
  <c r="AL121" i="85"/>
  <c r="AL124" i="85" s="1"/>
  <c r="AL130" i="85"/>
  <c r="AL83" i="85"/>
  <c r="AX130" i="85"/>
  <c r="AX121" i="85"/>
  <c r="AX104" i="85"/>
  <c r="AX83" i="85"/>
  <c r="BJ121" i="85"/>
  <c r="BJ130" i="85"/>
  <c r="BJ133" i="85" s="1"/>
  <c r="BJ83" i="85"/>
  <c r="BV104" i="85"/>
  <c r="BV130" i="85"/>
  <c r="BV83" i="85"/>
  <c r="BV87" i="85" s="1"/>
  <c r="BV89" i="85" s="1"/>
  <c r="BV121" i="85"/>
  <c r="BV124" i="85" s="1"/>
  <c r="BV54" i="85"/>
  <c r="CH121" i="85"/>
  <c r="CH104" i="85"/>
  <c r="CH83" i="85"/>
  <c r="AY54" i="85"/>
  <c r="CE54" i="85"/>
  <c r="I69" i="85"/>
  <c r="AK87" i="85"/>
  <c r="AK89" i="85" s="1"/>
  <c r="CH130" i="85"/>
  <c r="BJ107" i="85"/>
  <c r="BJ105" i="85"/>
  <c r="Y130" i="85"/>
  <c r="Y121" i="85"/>
  <c r="Y124" i="85" s="1"/>
  <c r="Y104" i="85"/>
  <c r="AW107" i="85"/>
  <c r="AW105" i="85" s="1"/>
  <c r="BI54" i="85"/>
  <c r="O104" i="85"/>
  <c r="O121" i="85"/>
  <c r="O130" i="85"/>
  <c r="O83" i="85"/>
  <c r="AA121" i="85"/>
  <c r="AA104" i="85"/>
  <c r="AM130" i="85"/>
  <c r="AM133" i="85" s="1"/>
  <c r="AM121" i="85"/>
  <c r="AM124" i="85" s="1"/>
  <c r="AY130" i="85"/>
  <c r="AY121" i="85"/>
  <c r="AY104" i="85"/>
  <c r="BK121" i="85"/>
  <c r="BK124" i="85" s="1"/>
  <c r="BK130" i="85"/>
  <c r="BW130" i="85"/>
  <c r="BW83" i="85"/>
  <c r="BW104" i="85"/>
  <c r="BW121" i="85"/>
  <c r="BW124" i="85" s="1"/>
  <c r="CI121" i="85"/>
  <c r="CI104" i="85"/>
  <c r="CI130" i="85"/>
  <c r="CI133" i="85" s="1"/>
  <c r="CI83" i="85"/>
  <c r="CI87" i="85" s="1"/>
  <c r="CI89" i="85" s="1"/>
  <c r="Y83" i="85"/>
  <c r="BA83" i="85"/>
  <c r="I75" i="85"/>
  <c r="Y87" i="85"/>
  <c r="Y89" i="85" s="1"/>
  <c r="BU87" i="85"/>
  <c r="BU89" i="85" s="1"/>
  <c r="Q130" i="85"/>
  <c r="Q133" i="85" s="1"/>
  <c r="Q104" i="85"/>
  <c r="Q121" i="85"/>
  <c r="Q83" i="85"/>
  <c r="Q54" i="85" s="1"/>
  <c r="AC130" i="85"/>
  <c r="AC133" i="85" s="1"/>
  <c r="AC104" i="85"/>
  <c r="AC121" i="85"/>
  <c r="AC83" i="85"/>
  <c r="AC54" i="85" s="1"/>
  <c r="AO130" i="85"/>
  <c r="AO133" i="85" s="1"/>
  <c r="AO104" i="85"/>
  <c r="AO121" i="85"/>
  <c r="AO124" i="85" s="1"/>
  <c r="AO83" i="85"/>
  <c r="BA130" i="85"/>
  <c r="BA104" i="85"/>
  <c r="BA121" i="85"/>
  <c r="BA124" i="85" s="1"/>
  <c r="BM130" i="85"/>
  <c r="BM104" i="85"/>
  <c r="BM121" i="85"/>
  <c r="BY130" i="85"/>
  <c r="BY133" i="85" s="1"/>
  <c r="BY121" i="85"/>
  <c r="BY104" i="85"/>
  <c r="J54" i="85"/>
  <c r="Y54" i="85"/>
  <c r="BM83" i="85"/>
  <c r="BM54" i="85" s="1"/>
  <c r="S121" i="85"/>
  <c r="S130" i="85"/>
  <c r="S83" i="85"/>
  <c r="S54" i="85" s="1"/>
  <c r="AE121" i="85"/>
  <c r="AE124" i="85" s="1"/>
  <c r="AE104" i="85"/>
  <c r="AE130" i="85"/>
  <c r="AE54" i="85"/>
  <c r="AE83" i="85"/>
  <c r="AQ121" i="85"/>
  <c r="AQ124" i="85" s="1"/>
  <c r="AQ130" i="85"/>
  <c r="AQ83" i="85"/>
  <c r="AQ54" i="85" s="1"/>
  <c r="AQ104" i="85"/>
  <c r="BC121" i="85"/>
  <c r="BC130" i="85"/>
  <c r="BC133" i="85" s="1"/>
  <c r="BC104" i="85"/>
  <c r="BC83" i="85"/>
  <c r="BC87" i="85" s="1"/>
  <c r="BC89" i="85" s="1"/>
  <c r="BO121" i="85"/>
  <c r="BO124" i="85" s="1"/>
  <c r="BO130" i="85"/>
  <c r="BO54" i="85"/>
  <c r="BO104" i="85"/>
  <c r="BO83" i="85"/>
  <c r="CA121" i="85"/>
  <c r="CA130" i="85"/>
  <c r="CA104" i="85"/>
  <c r="AO54" i="85"/>
  <c r="P123" i="85"/>
  <c r="P131" i="85"/>
  <c r="P122" i="85"/>
  <c r="P87" i="85"/>
  <c r="P89" i="85" s="1"/>
  <c r="AB131" i="85"/>
  <c r="AB123" i="85"/>
  <c r="AB122" i="85"/>
  <c r="AB87" i="85"/>
  <c r="AB89" i="85" s="1"/>
  <c r="AN122" i="85"/>
  <c r="AN123" i="85"/>
  <c r="AN131" i="85"/>
  <c r="AN87" i="85"/>
  <c r="AN89" i="85" s="1"/>
  <c r="AZ131" i="85"/>
  <c r="AZ122" i="85"/>
  <c r="AZ123" i="85"/>
  <c r="BL123" i="85"/>
  <c r="BL131" i="85"/>
  <c r="BL122" i="85"/>
  <c r="BL87" i="85"/>
  <c r="BL89" i="85" s="1"/>
  <c r="BX131" i="85"/>
  <c r="BX122" i="85"/>
  <c r="BX123" i="85"/>
  <c r="BX87" i="85"/>
  <c r="BX89" i="85" s="1"/>
  <c r="CJ123" i="85"/>
  <c r="CJ122" i="85"/>
  <c r="CJ131" i="85"/>
  <c r="CJ87" i="85"/>
  <c r="CJ89" i="85" s="1"/>
  <c r="AL107" i="85"/>
  <c r="AL105" i="85" s="1"/>
  <c r="H121" i="85"/>
  <c r="H130" i="85"/>
  <c r="H104" i="85"/>
  <c r="H83" i="85"/>
  <c r="H87" i="85" s="1"/>
  <c r="H89" i="85" s="1"/>
  <c r="T121" i="85"/>
  <c r="T124" i="85" s="1"/>
  <c r="T130" i="85"/>
  <c r="T83" i="85"/>
  <c r="T87" i="85" s="1"/>
  <c r="T89" i="85" s="1"/>
  <c r="AF121" i="85"/>
  <c r="AF104" i="85"/>
  <c r="AF130" i="85"/>
  <c r="AF133" i="85" s="1"/>
  <c r="AF83" i="85"/>
  <c r="AF87" i="85" s="1"/>
  <c r="AF89" i="85" s="1"/>
  <c r="AR121" i="85"/>
  <c r="AR130" i="85"/>
  <c r="AR104" i="85"/>
  <c r="AR83" i="85"/>
  <c r="AR87" i="85" s="1"/>
  <c r="AR89" i="85" s="1"/>
  <c r="BD121" i="85"/>
  <c r="BD124" i="85" s="1"/>
  <c r="BD130" i="85"/>
  <c r="BD133" i="85" s="1"/>
  <c r="BD104" i="85"/>
  <c r="BD54" i="85"/>
  <c r="BD83" i="85"/>
  <c r="BD87" i="85" s="1"/>
  <c r="BD89" i="85" s="1"/>
  <c r="BP121" i="85"/>
  <c r="BP124" i="85" s="1"/>
  <c r="BP83" i="85"/>
  <c r="BP87" i="85" s="1"/>
  <c r="BP89" i="85" s="1"/>
  <c r="BP130" i="85"/>
  <c r="BP104" i="85"/>
  <c r="CB121" i="85"/>
  <c r="CB130" i="85"/>
  <c r="CB83" i="85"/>
  <c r="CB104" i="85"/>
  <c r="Q123" i="85"/>
  <c r="Q131" i="85"/>
  <c r="Q122" i="85"/>
  <c r="AC123" i="85"/>
  <c r="AC131" i="85"/>
  <c r="AO131" i="85"/>
  <c r="AO122" i="85"/>
  <c r="AO87" i="85"/>
  <c r="AO89" i="85" s="1"/>
  <c r="AO123" i="85"/>
  <c r="BA122" i="85"/>
  <c r="BA131" i="85"/>
  <c r="BA87" i="85"/>
  <c r="BA89" i="85" s="1"/>
  <c r="BA123" i="85"/>
  <c r="BM123" i="85"/>
  <c r="BM131" i="85"/>
  <c r="BM122" i="85"/>
  <c r="BY131" i="85"/>
  <c r="BY122" i="85"/>
  <c r="BY123" i="85"/>
  <c r="AM107" i="85"/>
  <c r="AM105" i="85" s="1"/>
  <c r="H133" i="85"/>
  <c r="I130" i="85"/>
  <c r="I133" i="85" s="1"/>
  <c r="I83" i="85"/>
  <c r="I87" i="85" s="1"/>
  <c r="I89" i="85" s="1"/>
  <c r="I104" i="85"/>
  <c r="I54" i="85"/>
  <c r="U121" i="85"/>
  <c r="U130" i="85"/>
  <c r="U133" i="85" s="1"/>
  <c r="U83" i="85"/>
  <c r="U87" i="85" s="1"/>
  <c r="U89" i="85" s="1"/>
  <c r="AG121" i="85"/>
  <c r="AG124" i="85" s="1"/>
  <c r="AG130" i="85"/>
  <c r="AG104" i="85"/>
  <c r="AG83" i="85"/>
  <c r="AG54" i="85" s="1"/>
  <c r="AS104" i="85"/>
  <c r="AS121" i="85"/>
  <c r="AS83" i="85"/>
  <c r="AS130" i="85"/>
  <c r="BE130" i="85"/>
  <c r="BE121" i="85"/>
  <c r="BE124" i="85" s="1"/>
  <c r="BE104" i="85"/>
  <c r="BE83" i="85"/>
  <c r="BE87" i="85" s="1"/>
  <c r="BE89" i="85" s="1"/>
  <c r="BQ121" i="85"/>
  <c r="BQ54" i="85"/>
  <c r="BQ130" i="85"/>
  <c r="BQ133" i="85" s="1"/>
  <c r="BQ104" i="85"/>
  <c r="BQ83" i="85"/>
  <c r="BQ87" i="85" s="1"/>
  <c r="BQ89" i="85" s="1"/>
  <c r="CC130" i="85"/>
  <c r="CC83" i="85"/>
  <c r="CC54" i="85" s="1"/>
  <c r="CC121" i="85"/>
  <c r="CC124" i="85" s="1"/>
  <c r="CC104" i="85"/>
  <c r="M54" i="85"/>
  <c r="AS54" i="85"/>
  <c r="I68" i="85"/>
  <c r="I77" i="85"/>
  <c r="I78" i="85" s="1"/>
  <c r="BY83" i="85"/>
  <c r="BY87" i="85" s="1"/>
  <c r="BY89" i="85" s="1"/>
  <c r="AP107" i="85"/>
  <c r="AP105" i="85" s="1"/>
  <c r="R132" i="85"/>
  <c r="AD132" i="85"/>
  <c r="AP111" i="85"/>
  <c r="AP113" i="85" s="1"/>
  <c r="AP132" i="85"/>
  <c r="BB111" i="85"/>
  <c r="BB113" i="85" s="1"/>
  <c r="BB132" i="85"/>
  <c r="BN132" i="85"/>
  <c r="BZ132" i="85"/>
  <c r="AG133" i="85"/>
  <c r="AS133" i="85"/>
  <c r="BE133" i="85"/>
  <c r="CC133" i="85"/>
  <c r="J121" i="85"/>
  <c r="J130" i="85"/>
  <c r="J133" i="85" s="1"/>
  <c r="J104" i="85"/>
  <c r="V130" i="85"/>
  <c r="V121" i="85"/>
  <c r="V104" i="85"/>
  <c r="V83" i="85"/>
  <c r="V87" i="85" s="1"/>
  <c r="V89" i="85" s="1"/>
  <c r="V54" i="85"/>
  <c r="AH121" i="85"/>
  <c r="AH124" i="85" s="1"/>
  <c r="AH130" i="85"/>
  <c r="AH104" i="85"/>
  <c r="AH83" i="85"/>
  <c r="AH54" i="85" s="1"/>
  <c r="AT104" i="85"/>
  <c r="AT121" i="85"/>
  <c r="AT83" i="85"/>
  <c r="AT130" i="85"/>
  <c r="AT133" i="85" s="1"/>
  <c r="BF104" i="85"/>
  <c r="BF130" i="85"/>
  <c r="BF133" i="85" s="1"/>
  <c r="BF83" i="85"/>
  <c r="BR121" i="85"/>
  <c r="BR130" i="85"/>
  <c r="BR133" i="85" s="1"/>
  <c r="BR104" i="85"/>
  <c r="BR83" i="85"/>
  <c r="CD130" i="85"/>
  <c r="CD121" i="85"/>
  <c r="CD54" i="85"/>
  <c r="AT54" i="85"/>
  <c r="J59" i="85"/>
  <c r="M83" i="85"/>
  <c r="M87" i="85" s="1"/>
  <c r="M89" i="85" s="1"/>
  <c r="BB105" i="85"/>
  <c r="K121" i="85"/>
  <c r="K104" i="85"/>
  <c r="W130" i="85"/>
  <c r="W121" i="85"/>
  <c r="W124" i="85" s="1"/>
  <c r="W104" i="85"/>
  <c r="AI121" i="85"/>
  <c r="AI130" i="85"/>
  <c r="AI104" i="85"/>
  <c r="AI83" i="85"/>
  <c r="AI54" i="85"/>
  <c r="AU121" i="85"/>
  <c r="AU124" i="85" s="1"/>
  <c r="AU83" i="85"/>
  <c r="AU130" i="85"/>
  <c r="AU133" i="85" s="1"/>
  <c r="AU104" i="85"/>
  <c r="BG104" i="85"/>
  <c r="BG130" i="85"/>
  <c r="BG133" i="85" s="1"/>
  <c r="BG83" i="85"/>
  <c r="BG54" i="85" s="1"/>
  <c r="BS121" i="85"/>
  <c r="BS130" i="85"/>
  <c r="BS104" i="85"/>
  <c r="BS83" i="85"/>
  <c r="BS54" i="85" s="1"/>
  <c r="CE130" i="85"/>
  <c r="CE133" i="85" s="1"/>
  <c r="CE121" i="85"/>
  <c r="CE83" i="85"/>
  <c r="AU54" i="85"/>
  <c r="CA83" i="85"/>
  <c r="CA54" i="85" s="1"/>
  <c r="BI107" i="85"/>
  <c r="BI105" i="85" s="1"/>
  <c r="I121" i="85"/>
  <c r="AC122" i="85"/>
  <c r="K130" i="85"/>
  <c r="K133" i="85" s="1"/>
  <c r="R121" i="85"/>
  <c r="R104" i="85"/>
  <c r="R130" i="85"/>
  <c r="AD104" i="85"/>
  <c r="AD121" i="85"/>
  <c r="AP130" i="85"/>
  <c r="AP133" i="85" s="1"/>
  <c r="AP121" i="85"/>
  <c r="AP124" i="85" s="1"/>
  <c r="BB121" i="85"/>
  <c r="BB130" i="85"/>
  <c r="BN130" i="85"/>
  <c r="BN133" i="85" s="1"/>
  <c r="BN121" i="85"/>
  <c r="BN104" i="85"/>
  <c r="BZ130" i="85"/>
  <c r="BZ121" i="85"/>
  <c r="BZ124" i="85" s="1"/>
  <c r="BB83" i="85"/>
  <c r="BB54" i="85" s="1"/>
  <c r="R131" i="85"/>
  <c r="R87" i="85"/>
  <c r="R89" i="85" s="1"/>
  <c r="R122" i="85"/>
  <c r="AD123" i="85"/>
  <c r="AD87" i="85"/>
  <c r="AD89" i="85" s="1"/>
  <c r="AD131" i="85"/>
  <c r="AP131" i="85"/>
  <c r="AP122" i="85"/>
  <c r="AP87" i="85"/>
  <c r="AP89" i="85" s="1"/>
  <c r="AP123" i="85"/>
  <c r="BB122" i="85"/>
  <c r="BB87" i="85"/>
  <c r="BB89" i="85" s="1"/>
  <c r="BB131" i="85"/>
  <c r="BB123" i="85"/>
  <c r="BN123" i="85"/>
  <c r="BN87" i="85"/>
  <c r="BN89" i="85" s="1"/>
  <c r="BN131" i="85"/>
  <c r="BN122" i="85"/>
  <c r="BZ87" i="85"/>
  <c r="BZ89" i="85" s="1"/>
  <c r="BZ123" i="85"/>
  <c r="CG104" i="85"/>
  <c r="I132" i="85"/>
  <c r="U111" i="85"/>
  <c r="U113" i="85" s="1"/>
  <c r="U132" i="85"/>
  <c r="AS132" i="85"/>
  <c r="BE132" i="85"/>
  <c r="AJ133" i="85"/>
  <c r="M124" i="85"/>
  <c r="CG124" i="85"/>
  <c r="BU121" i="85"/>
  <c r="BU124" i="85" s="1"/>
  <c r="R123" i="85"/>
  <c r="AD130" i="85"/>
  <c r="AD133" i="85" s="1"/>
  <c r="S131" i="85"/>
  <c r="S122" i="85"/>
  <c r="AE131" i="85"/>
  <c r="AE123" i="85"/>
  <c r="AE122" i="85"/>
  <c r="AQ131" i="85"/>
  <c r="AQ122" i="85"/>
  <c r="AQ123" i="85"/>
  <c r="BC131" i="85"/>
  <c r="BC122" i="85"/>
  <c r="BC123" i="85"/>
  <c r="BO131" i="85"/>
  <c r="BO122" i="85"/>
  <c r="CA131" i="85"/>
  <c r="CA123" i="85"/>
  <c r="AQ87" i="85"/>
  <c r="AQ89" i="85" s="1"/>
  <c r="J132" i="85"/>
  <c r="V132" i="85"/>
  <c r="AH132" i="85"/>
  <c r="AT132" i="85"/>
  <c r="BF132" i="85"/>
  <c r="BR132" i="85"/>
  <c r="CD132" i="85"/>
  <c r="CD111" i="85"/>
  <c r="CD113" i="85" s="1"/>
  <c r="M133" i="85"/>
  <c r="Y133" i="85"/>
  <c r="N124" i="85"/>
  <c r="Z124" i="85"/>
  <c r="BJ124" i="85"/>
  <c r="CH124" i="85"/>
  <c r="AS122" i="85"/>
  <c r="S123" i="85"/>
  <c r="Q132" i="85"/>
  <c r="CG83" i="85"/>
  <c r="K132" i="85"/>
  <c r="W132" i="85"/>
  <c r="AI132" i="85"/>
  <c r="BG132" i="85"/>
  <c r="BS132" i="85"/>
  <c r="Z133" i="85"/>
  <c r="O124" i="85"/>
  <c r="AA124" i="85"/>
  <c r="AY124" i="85"/>
  <c r="CI124" i="85"/>
  <c r="AD124" i="85"/>
  <c r="AS124" i="85"/>
  <c r="BQ124" i="85"/>
  <c r="AV122" i="85"/>
  <c r="BS133" i="85"/>
  <c r="AS131" i="85"/>
  <c r="I122" i="85"/>
  <c r="I123" i="85"/>
  <c r="I131" i="85"/>
  <c r="U131" i="85"/>
  <c r="U122" i="85"/>
  <c r="U123" i="85"/>
  <c r="AG131" i="85"/>
  <c r="AG122" i="85"/>
  <c r="BE131" i="85"/>
  <c r="BE122" i="85"/>
  <c r="BE123" i="85"/>
  <c r="BQ131" i="85"/>
  <c r="BQ122" i="85"/>
  <c r="CC122" i="85"/>
  <c r="CC123" i="85"/>
  <c r="AS87" i="85"/>
  <c r="AS89" i="85" s="1"/>
  <c r="L132" i="85"/>
  <c r="X132" i="85"/>
  <c r="BH132" i="85"/>
  <c r="O133" i="85"/>
  <c r="AA133" i="85"/>
  <c r="AY133" i="85"/>
  <c r="BK133" i="85"/>
  <c r="BW133" i="85"/>
  <c r="J124" i="85"/>
  <c r="AT124" i="85"/>
  <c r="CD124" i="85"/>
  <c r="AG123" i="85"/>
  <c r="R133" i="85"/>
  <c r="BZ133" i="85"/>
  <c r="J122" i="85"/>
  <c r="J123" i="85"/>
  <c r="J131" i="85"/>
  <c r="V122" i="85"/>
  <c r="V123" i="85"/>
  <c r="AH122" i="85"/>
  <c r="AH131" i="85"/>
  <c r="AT122" i="85"/>
  <c r="AT123" i="85"/>
  <c r="BF122" i="85"/>
  <c r="BF131" i="85"/>
  <c r="BF123" i="85"/>
  <c r="BR122" i="85"/>
  <c r="BR131" i="85"/>
  <c r="BR123" i="85"/>
  <c r="CD122" i="85"/>
  <c r="CD123" i="85"/>
  <c r="AE87" i="85"/>
  <c r="AE89" i="85" s="1"/>
  <c r="AT87" i="85"/>
  <c r="AT89" i="85" s="1"/>
  <c r="M132" i="85"/>
  <c r="Y132" i="85"/>
  <c r="AW111" i="85"/>
  <c r="AW113" i="85" s="1"/>
  <c r="AW132" i="85"/>
  <c r="BI132" i="85"/>
  <c r="CG132" i="85"/>
  <c r="AN133" i="85"/>
  <c r="AF124" i="85"/>
  <c r="AR124" i="85"/>
  <c r="K124" i="85"/>
  <c r="BG124" i="85"/>
  <c r="BS124" i="85"/>
  <c r="CE124" i="85"/>
  <c r="AH123" i="85"/>
  <c r="K122" i="85"/>
  <c r="K131" i="85"/>
  <c r="K123" i="85"/>
  <c r="K87" i="85"/>
  <c r="K89" i="85" s="1"/>
  <c r="W122" i="85"/>
  <c r="W123" i="85"/>
  <c r="W87" i="85"/>
  <c r="W89" i="85" s="1"/>
  <c r="AI122" i="85"/>
  <c r="AI131" i="85"/>
  <c r="AI87" i="85"/>
  <c r="AI89" i="85" s="1"/>
  <c r="AU122" i="85"/>
  <c r="AU123" i="85"/>
  <c r="AU131" i="85"/>
  <c r="AU87" i="85"/>
  <c r="AU89" i="85" s="1"/>
  <c r="BG122" i="85"/>
  <c r="BG123" i="85"/>
  <c r="BG131" i="85"/>
  <c r="BS122" i="85"/>
  <c r="BS131" i="85"/>
  <c r="BS123" i="85"/>
  <c r="BS87" i="85"/>
  <c r="BS89" i="85" s="1"/>
  <c r="CE122" i="85"/>
  <c r="CE131" i="85"/>
  <c r="CE87" i="85"/>
  <c r="CE89" i="85" s="1"/>
  <c r="CE111" i="85"/>
  <c r="CE113" i="85" s="1"/>
  <c r="R124" i="85"/>
  <c r="BB124" i="85"/>
  <c r="I124" i="85"/>
  <c r="BT124" i="85"/>
  <c r="AI123" i="85"/>
  <c r="L122" i="85"/>
  <c r="L123" i="85"/>
  <c r="L131" i="85"/>
  <c r="X122" i="85"/>
  <c r="X123" i="85"/>
  <c r="AJ131" i="85"/>
  <c r="AJ122" i="85"/>
  <c r="AJ123" i="85"/>
  <c r="AV123" i="85"/>
  <c r="AV131" i="85"/>
  <c r="BH131" i="85"/>
  <c r="BH122" i="85"/>
  <c r="BH123" i="85"/>
  <c r="BT131" i="85"/>
  <c r="BT123" i="85"/>
  <c r="BT122" i="85"/>
  <c r="CF122" i="85"/>
  <c r="CF131" i="85"/>
  <c r="AG87" i="85"/>
  <c r="AG89" i="85" s="1"/>
  <c r="CC87" i="85"/>
  <c r="CC89" i="85" s="1"/>
  <c r="BZ107" i="85"/>
  <c r="BZ111" i="85" s="1"/>
  <c r="BZ113" i="85" s="1"/>
  <c r="BZ105" i="85"/>
  <c r="S124" i="85"/>
  <c r="BC124" i="85"/>
  <c r="BR124" i="85"/>
  <c r="AK130" i="85"/>
  <c r="AK133" i="85" s="1"/>
  <c r="AK121" i="85"/>
  <c r="AK124" i="85" s="1"/>
  <c r="AW121" i="85"/>
  <c r="AW130" i="85"/>
  <c r="BI130" i="85"/>
  <c r="BI133" i="85" s="1"/>
  <c r="BI121" i="85"/>
  <c r="BU104" i="85"/>
  <c r="BU130" i="85"/>
  <c r="BI83" i="85"/>
  <c r="BI87" i="85" s="1"/>
  <c r="BI89" i="85" s="1"/>
  <c r="M123" i="85"/>
  <c r="M131" i="85"/>
  <c r="Y123" i="85"/>
  <c r="Y122" i="85"/>
  <c r="Y131" i="85"/>
  <c r="AK123" i="85"/>
  <c r="AK131" i="85"/>
  <c r="AK122" i="85"/>
  <c r="AW123" i="85"/>
  <c r="AW131" i="85"/>
  <c r="AW122" i="85"/>
  <c r="BI123" i="85"/>
  <c r="BI122" i="85"/>
  <c r="BU123" i="85"/>
  <c r="BU131" i="85"/>
  <c r="BU122" i="85"/>
  <c r="CG123" i="85"/>
  <c r="CG131" i="85"/>
  <c r="CG122" i="85"/>
  <c r="S87" i="85"/>
  <c r="S89" i="85" s="1"/>
  <c r="BO87" i="85"/>
  <c r="BO89" i="85" s="1"/>
  <c r="CD87" i="85"/>
  <c r="CD89" i="85" s="1"/>
  <c r="S133" i="85"/>
  <c r="AE133" i="85"/>
  <c r="AQ133" i="85"/>
  <c r="V133" i="85"/>
  <c r="AH133" i="85"/>
  <c r="CD133" i="85"/>
  <c r="AK104" i="85"/>
  <c r="AC132" i="85"/>
  <c r="AO132" i="85"/>
  <c r="BY132" i="85"/>
  <c r="T133" i="85"/>
  <c r="AR133" i="85"/>
  <c r="BP133" i="85"/>
  <c r="CB133" i="85"/>
  <c r="U124" i="85"/>
  <c r="CA122" i="85"/>
  <c r="W133" i="85"/>
  <c r="CG130" i="85"/>
  <c r="CG133" i="85" s="1"/>
  <c r="CC131" i="85"/>
  <c r="P130" i="85"/>
  <c r="P133" i="85" s="1"/>
  <c r="P104" i="85"/>
  <c r="AB130" i="85"/>
  <c r="AB133" i="85" s="1"/>
  <c r="AB104" i="85"/>
  <c r="AN130" i="85"/>
  <c r="AN104" i="85"/>
  <c r="AZ130" i="85"/>
  <c r="AZ133" i="85" s="1"/>
  <c r="AZ104" i="85"/>
  <c r="BL130" i="85"/>
  <c r="BL133" i="85" s="1"/>
  <c r="BL104" i="85"/>
  <c r="BX130" i="85"/>
  <c r="BX133" i="85" s="1"/>
  <c r="BX121" i="85"/>
  <c r="BX104" i="85"/>
  <c r="CJ130" i="85"/>
  <c r="CJ133" i="85" s="1"/>
  <c r="CJ104" i="85"/>
  <c r="AR131" i="85"/>
  <c r="AR123" i="85"/>
  <c r="BP131" i="85"/>
  <c r="BP122" i="85"/>
  <c r="O122" i="85"/>
  <c r="T123" i="85"/>
  <c r="X133" i="85"/>
  <c r="AW124" i="85"/>
  <c r="BI124" i="85"/>
  <c r="AX122" i="85"/>
  <c r="CI131" i="85"/>
  <c r="AW133" i="85"/>
  <c r="BU133" i="85"/>
  <c r="AX124" i="85"/>
  <c r="AY122" i="85"/>
  <c r="AL133" i="85"/>
  <c r="AX133" i="85"/>
  <c r="BV133" i="85"/>
  <c r="CH133" i="85"/>
  <c r="AX131" i="85"/>
  <c r="AN124" i="85"/>
  <c r="BX124" i="85"/>
  <c r="AI133" i="85"/>
  <c r="BL132" i="85"/>
  <c r="Q124" i="85"/>
  <c r="AC124" i="85"/>
  <c r="BM124" i="85"/>
  <c r="BY124" i="85"/>
  <c r="AL122" i="85"/>
  <c r="BV122" i="85"/>
  <c r="AA123" i="85"/>
  <c r="BV131" i="85"/>
  <c r="AB132" i="85"/>
  <c r="CC132" i="85"/>
  <c r="N123" i="85"/>
  <c r="N131" i="85"/>
  <c r="Z123" i="85"/>
  <c r="Z122" i="85"/>
  <c r="CH123" i="85"/>
  <c r="CH131" i="85"/>
  <c r="BA133" i="85"/>
  <c r="BM133" i="85"/>
  <c r="BN124" i="85"/>
  <c r="BW122" i="85"/>
  <c r="BW131" i="85"/>
  <c r="AM122" i="85"/>
  <c r="AM131" i="85"/>
  <c r="AM111" i="85"/>
  <c r="AM113" i="85" s="1"/>
  <c r="BB133" i="85"/>
  <c r="CA124" i="85"/>
  <c r="V124" i="85"/>
  <c r="BO133" i="85"/>
  <c r="CA133" i="85"/>
  <c r="H124" i="85"/>
  <c r="CB124" i="85"/>
  <c r="AI124" i="85"/>
  <c r="AA122" i="85"/>
  <c r="AL131" i="85"/>
  <c r="BJ111" i="85"/>
  <c r="BJ113" i="85" s="1"/>
  <c r="BJ132" i="85"/>
  <c r="L121" i="84"/>
  <c r="L124" i="84" s="1"/>
  <c r="L104" i="84"/>
  <c r="L83" i="84"/>
  <c r="L54" i="84" s="1"/>
  <c r="L130" i="84"/>
  <c r="X121" i="84"/>
  <c r="X130" i="84"/>
  <c r="X104" i="84"/>
  <c r="X83" i="84"/>
  <c r="X87" i="84" s="1"/>
  <c r="X89" i="84" s="1"/>
  <c r="AJ121" i="84"/>
  <c r="AJ104" i="84"/>
  <c r="AJ83" i="84"/>
  <c r="AJ87" i="84" s="1"/>
  <c r="AJ89" i="84" s="1"/>
  <c r="AV130" i="84"/>
  <c r="AV133" i="84" s="1"/>
  <c r="AV121" i="84"/>
  <c r="AV54" i="84"/>
  <c r="AV83" i="84"/>
  <c r="AV87" i="84" s="1"/>
  <c r="AV89" i="84" s="1"/>
  <c r="AV104" i="84"/>
  <c r="BH104" i="84"/>
  <c r="BH121" i="84"/>
  <c r="BH130" i="84"/>
  <c r="BH83" i="84"/>
  <c r="BH54" i="84" s="1"/>
  <c r="BT130" i="84"/>
  <c r="BT133" i="84" s="1"/>
  <c r="BT104" i="84"/>
  <c r="BT54" i="84"/>
  <c r="BT83" i="84"/>
  <c r="BT87" i="84" s="1"/>
  <c r="BT89" i="84" s="1"/>
  <c r="CF121" i="84"/>
  <c r="CF130" i="84"/>
  <c r="CF104" i="84"/>
  <c r="CF54" i="84"/>
  <c r="CF83" i="84"/>
  <c r="CF87" i="84" s="1"/>
  <c r="CF89" i="84" s="1"/>
  <c r="BQ87" i="84"/>
  <c r="BQ89" i="84" s="1"/>
  <c r="BQ54" i="84"/>
  <c r="AP133" i="84"/>
  <c r="AJ130" i="84"/>
  <c r="AJ133" i="84" s="1"/>
  <c r="M130" i="84"/>
  <c r="M121" i="84"/>
  <c r="M124" i="84" s="1"/>
  <c r="M104" i="84"/>
  <c r="M54" i="84"/>
  <c r="Y130" i="84"/>
  <c r="Y133" i="84" s="1"/>
  <c r="Y104" i="84"/>
  <c r="Y121" i="84"/>
  <c r="Y83" i="84"/>
  <c r="Y54" i="84" s="1"/>
  <c r="AK130" i="84"/>
  <c r="AK133" i="84" s="1"/>
  <c r="AK121" i="84"/>
  <c r="AK83" i="84"/>
  <c r="AK87" i="84" s="1"/>
  <c r="AK89" i="84" s="1"/>
  <c r="AK104" i="84"/>
  <c r="AW130" i="84"/>
  <c r="AW121" i="84"/>
  <c r="AW124" i="84" s="1"/>
  <c r="AW83" i="84"/>
  <c r="AW87" i="84" s="1"/>
  <c r="AW89" i="84" s="1"/>
  <c r="AW104" i="84"/>
  <c r="BI130" i="84"/>
  <c r="BI104" i="84"/>
  <c r="BI121" i="84"/>
  <c r="BI83" i="84"/>
  <c r="BI87" i="84" s="1"/>
  <c r="BI89" i="84" s="1"/>
  <c r="BU130" i="84"/>
  <c r="BU104" i="84"/>
  <c r="BU83" i="84"/>
  <c r="BU54" i="84" s="1"/>
  <c r="CG130" i="84"/>
  <c r="CG121" i="84"/>
  <c r="CG104" i="84"/>
  <c r="CG83" i="84"/>
  <c r="CG54" i="84" s="1"/>
  <c r="BI54" i="84"/>
  <c r="CI54" i="84"/>
  <c r="CB124" i="84"/>
  <c r="AI124" i="84"/>
  <c r="CE124" i="84"/>
  <c r="P107" i="84"/>
  <c r="P111" i="84" s="1"/>
  <c r="P113" i="84" s="1"/>
  <c r="BX54" i="84"/>
  <c r="BX87" i="84"/>
  <c r="BX89" i="84" s="1"/>
  <c r="X124" i="84"/>
  <c r="AV124" i="84"/>
  <c r="BH124" i="84"/>
  <c r="Q130" i="84"/>
  <c r="Q121" i="84"/>
  <c r="Q104" i="84"/>
  <c r="Q83" i="84"/>
  <c r="AC130" i="84"/>
  <c r="AC104" i="84"/>
  <c r="AC121" i="84"/>
  <c r="AC83" i="84"/>
  <c r="AC87" i="84" s="1"/>
  <c r="AC89" i="84" s="1"/>
  <c r="AO130" i="84"/>
  <c r="AO133" i="84" s="1"/>
  <c r="AO104" i="84"/>
  <c r="AO121" i="84"/>
  <c r="AO83" i="84"/>
  <c r="AO54" i="84" s="1"/>
  <c r="BA130" i="84"/>
  <c r="BA104" i="84"/>
  <c r="BA121" i="84"/>
  <c r="BM130" i="84"/>
  <c r="BM133" i="84" s="1"/>
  <c r="BM121" i="84"/>
  <c r="BM104" i="84"/>
  <c r="BM83" i="84"/>
  <c r="BM54" i="84" s="1"/>
  <c r="BY130" i="84"/>
  <c r="BY104" i="84"/>
  <c r="BY83" i="84"/>
  <c r="BY54" i="84" s="1"/>
  <c r="BY121" i="84"/>
  <c r="BY124" i="84" s="1"/>
  <c r="J123" i="84"/>
  <c r="J122" i="84"/>
  <c r="J131" i="84"/>
  <c r="V123" i="84"/>
  <c r="V122" i="84"/>
  <c r="V131" i="84"/>
  <c r="AH123" i="84"/>
  <c r="AH122" i="84"/>
  <c r="AH131" i="84"/>
  <c r="AT123" i="84"/>
  <c r="AT122" i="84"/>
  <c r="AT131" i="84"/>
  <c r="BF123" i="84"/>
  <c r="BF122" i="84"/>
  <c r="BF131" i="84"/>
  <c r="BR123" i="84"/>
  <c r="BR122" i="84"/>
  <c r="BR87" i="84"/>
  <c r="BR89" i="84" s="1"/>
  <c r="BR131" i="84"/>
  <c r="CD123" i="84"/>
  <c r="CD122" i="84"/>
  <c r="CD131" i="84"/>
  <c r="CD87" i="84"/>
  <c r="CD89" i="84" s="1"/>
  <c r="BB133" i="84"/>
  <c r="R130" i="84"/>
  <c r="R133" i="84" s="1"/>
  <c r="R104" i="84"/>
  <c r="R121" i="84"/>
  <c r="R124" i="84" s="1"/>
  <c r="R83" i="84"/>
  <c r="R54" i="84" s="1"/>
  <c r="AD104" i="84"/>
  <c r="AD121" i="84"/>
  <c r="AD130" i="84"/>
  <c r="AD83" i="84"/>
  <c r="AD54" i="84" s="1"/>
  <c r="AP104" i="84"/>
  <c r="AP83" i="84"/>
  <c r="AP121" i="84"/>
  <c r="AP124" i="84" s="1"/>
  <c r="AP130" i="84"/>
  <c r="AP54" i="84"/>
  <c r="BB104" i="84"/>
  <c r="BB130" i="84"/>
  <c r="BB121" i="84"/>
  <c r="BB83" i="84"/>
  <c r="BB54" i="84"/>
  <c r="BN121" i="84"/>
  <c r="BN130" i="84"/>
  <c r="BN133" i="84" s="1"/>
  <c r="BN104" i="84"/>
  <c r="BN83" i="84"/>
  <c r="BZ121" i="84"/>
  <c r="BZ104" i="84"/>
  <c r="BZ130" i="84"/>
  <c r="BZ83" i="84"/>
  <c r="BZ87" i="84" s="1"/>
  <c r="BZ89" i="84" s="1"/>
  <c r="K122" i="84"/>
  <c r="K131" i="84"/>
  <c r="K123" i="84"/>
  <c r="W122" i="84"/>
  <c r="W123" i="84"/>
  <c r="W131" i="84"/>
  <c r="AI122" i="84"/>
  <c r="AI87" i="84"/>
  <c r="AI89" i="84" s="1"/>
  <c r="AI131" i="84"/>
  <c r="AI123" i="84"/>
  <c r="AU122" i="84"/>
  <c r="AU87" i="84"/>
  <c r="AU89" i="84" s="1"/>
  <c r="AU131" i="84"/>
  <c r="AU123" i="84"/>
  <c r="BG122" i="84"/>
  <c r="BG123" i="84"/>
  <c r="BG131" i="84"/>
  <c r="BS122" i="84"/>
  <c r="BS123" i="84"/>
  <c r="BS131" i="84"/>
  <c r="CE122" i="84"/>
  <c r="CE123" i="84"/>
  <c r="CE131" i="84"/>
  <c r="BA83" i="84"/>
  <c r="BA54" i="84" s="1"/>
  <c r="Q54" i="84"/>
  <c r="BL107" i="84"/>
  <c r="BL111" i="84" s="1"/>
  <c r="BL113" i="84" s="1"/>
  <c r="N124" i="84"/>
  <c r="J121" i="84"/>
  <c r="J130" i="84"/>
  <c r="J104" i="84"/>
  <c r="J83" i="84"/>
  <c r="J87" i="84" s="1"/>
  <c r="J89" i="84" s="1"/>
  <c r="V121" i="84"/>
  <c r="V130" i="84"/>
  <c r="V104" i="84"/>
  <c r="V83" i="84"/>
  <c r="V87" i="84" s="1"/>
  <c r="V89" i="84" s="1"/>
  <c r="AH130" i="84"/>
  <c r="AH83" i="84"/>
  <c r="AH54" i="84" s="1"/>
  <c r="AH121" i="84"/>
  <c r="AH124" i="84" s="1"/>
  <c r="AH104" i="84"/>
  <c r="AT104" i="84"/>
  <c r="AT130" i="84"/>
  <c r="AT121" i="84"/>
  <c r="AT83" i="84"/>
  <c r="AT87" i="84" s="1"/>
  <c r="AT89" i="84" s="1"/>
  <c r="AT54" i="84"/>
  <c r="BF104" i="84"/>
  <c r="BF121" i="84"/>
  <c r="BF124" i="84" s="1"/>
  <c r="BF130" i="84"/>
  <c r="BF83" i="84"/>
  <c r="BF54" i="84" s="1"/>
  <c r="BR121" i="84"/>
  <c r="BR130" i="84"/>
  <c r="BR133" i="84" s="1"/>
  <c r="BR104" i="84"/>
  <c r="BR54" i="84"/>
  <c r="CD107" i="84"/>
  <c r="CD105" i="84"/>
  <c r="V54" i="84"/>
  <c r="AA87" i="84"/>
  <c r="AA89" i="84" s="1"/>
  <c r="CC107" i="84"/>
  <c r="CC105" i="84" s="1"/>
  <c r="BZ124" i="84"/>
  <c r="BT121" i="84"/>
  <c r="BT124" i="84" s="1"/>
  <c r="K121" i="84"/>
  <c r="K124" i="84" s="1"/>
  <c r="K104" i="84"/>
  <c r="K83" i="84"/>
  <c r="K87" i="84" s="1"/>
  <c r="K89" i="84" s="1"/>
  <c r="K130" i="84"/>
  <c r="W121" i="84"/>
  <c r="W130" i="84"/>
  <c r="W133" i="84" s="1"/>
  <c r="W104" i="84"/>
  <c r="W83" i="84"/>
  <c r="W54" i="84" s="1"/>
  <c r="AI121" i="84"/>
  <c r="AI104" i="84"/>
  <c r="AI54" i="84"/>
  <c r="AI83" i="84"/>
  <c r="AU130" i="84"/>
  <c r="AU104" i="84"/>
  <c r="AU121" i="84"/>
  <c r="AU124" i="84" s="1"/>
  <c r="AU83" i="84"/>
  <c r="AU54" i="84"/>
  <c r="BG104" i="84"/>
  <c r="BG121" i="84"/>
  <c r="BG124" i="84" s="1"/>
  <c r="BG130" i="84"/>
  <c r="BG83" i="84"/>
  <c r="BG87" i="84" s="1"/>
  <c r="BG89" i="84" s="1"/>
  <c r="BS121" i="84"/>
  <c r="BS130" i="84"/>
  <c r="BS104" i="84"/>
  <c r="BS83" i="84"/>
  <c r="BS87" i="84" s="1"/>
  <c r="BS89" i="84" s="1"/>
  <c r="CE121" i="84"/>
  <c r="CE130" i="84"/>
  <c r="CE104" i="84"/>
  <c r="CE54" i="84"/>
  <c r="CE83" i="84"/>
  <c r="CE87" i="84" s="1"/>
  <c r="CE89" i="84" s="1"/>
  <c r="AI130" i="84"/>
  <c r="S121" i="84"/>
  <c r="S130" i="84"/>
  <c r="S104" i="84"/>
  <c r="AE121" i="84"/>
  <c r="AE104" i="84"/>
  <c r="AE130" i="84"/>
  <c r="AQ121" i="84"/>
  <c r="AQ124" i="84" s="1"/>
  <c r="AQ104" i="84"/>
  <c r="AQ130" i="84"/>
  <c r="AQ133" i="84" s="1"/>
  <c r="BC121" i="84"/>
  <c r="BC104" i="84"/>
  <c r="BC130" i="84"/>
  <c r="BC83" i="84"/>
  <c r="BO121" i="84"/>
  <c r="BO130" i="84"/>
  <c r="BO133" i="84" s="1"/>
  <c r="BO104" i="84"/>
  <c r="CA121" i="84"/>
  <c r="CA124" i="84" s="1"/>
  <c r="CA104" i="84"/>
  <c r="CA130" i="84"/>
  <c r="AN54" i="84"/>
  <c r="CD54" i="84"/>
  <c r="I76" i="84"/>
  <c r="I68" i="84"/>
  <c r="I77" i="84"/>
  <c r="I78" i="84" s="1"/>
  <c r="P83" i="84"/>
  <c r="P54" i="84" s="1"/>
  <c r="BH87" i="84"/>
  <c r="BH89" i="84" s="1"/>
  <c r="AA54" i="84"/>
  <c r="BC54" i="84"/>
  <c r="J59" i="84"/>
  <c r="BW83" i="84"/>
  <c r="M123" i="84"/>
  <c r="M122" i="84"/>
  <c r="M131" i="84"/>
  <c r="M87" i="84"/>
  <c r="M89" i="84" s="1"/>
  <c r="Y123" i="84"/>
  <c r="Y122" i="84"/>
  <c r="Y131" i="84"/>
  <c r="Y87" i="84"/>
  <c r="Y89" i="84" s="1"/>
  <c r="AK123" i="84"/>
  <c r="AK131" i="84"/>
  <c r="AK122" i="84"/>
  <c r="O104" i="84"/>
  <c r="N121" i="84"/>
  <c r="U107" i="84"/>
  <c r="U111" i="84" s="1"/>
  <c r="U113" i="84" s="1"/>
  <c r="BQ105" i="84"/>
  <c r="AB54" i="84"/>
  <c r="O121" i="84"/>
  <c r="O124" i="84" s="1"/>
  <c r="CD130" i="84"/>
  <c r="CD121" i="84"/>
  <c r="CD124" i="84" s="1"/>
  <c r="AN83" i="84"/>
  <c r="AN87" i="84" s="1"/>
  <c r="AN89" i="84" s="1"/>
  <c r="O122" i="84"/>
  <c r="O131" i="84"/>
  <c r="O87" i="84"/>
  <c r="O89" i="84" s="1"/>
  <c r="O123" i="84"/>
  <c r="AA122" i="84"/>
  <c r="AA123" i="84"/>
  <c r="AA131" i="84"/>
  <c r="AG105" i="84"/>
  <c r="X133" i="84"/>
  <c r="CF133" i="84"/>
  <c r="Z124" i="84"/>
  <c r="AL124" i="84"/>
  <c r="CH124" i="84"/>
  <c r="BK83" i="84"/>
  <c r="BK87" i="84" s="1"/>
  <c r="BK89" i="84" s="1"/>
  <c r="Q131" i="84"/>
  <c r="Q87" i="84"/>
  <c r="Q89" i="84" s="1"/>
  <c r="Q123" i="84"/>
  <c r="Q122" i="84"/>
  <c r="AC122" i="84"/>
  <c r="AC123" i="84"/>
  <c r="AC131" i="84"/>
  <c r="AO123" i="84"/>
  <c r="AO122" i="84"/>
  <c r="AO131" i="84"/>
  <c r="BA131" i="84"/>
  <c r="BA122" i="84"/>
  <c r="BA123" i="84"/>
  <c r="BM131" i="84"/>
  <c r="BM122" i="84"/>
  <c r="BM123" i="84"/>
  <c r="BY131" i="84"/>
  <c r="BY122" i="84"/>
  <c r="BY123" i="84"/>
  <c r="J132" i="84"/>
  <c r="AH132" i="84"/>
  <c r="AT132" i="84"/>
  <c r="BF132" i="84"/>
  <c r="BR132" i="84"/>
  <c r="CD132" i="84"/>
  <c r="CD111" i="84"/>
  <c r="CD113" i="84" s="1"/>
  <c r="M133" i="84"/>
  <c r="AW133" i="84"/>
  <c r="BI133" i="84"/>
  <c r="BU133" i="84"/>
  <c r="CG133" i="84"/>
  <c r="AY124" i="84"/>
  <c r="BW124" i="84"/>
  <c r="K133" i="84"/>
  <c r="AI133" i="84"/>
  <c r="BG133" i="84"/>
  <c r="BS133" i="84"/>
  <c r="CE133" i="84"/>
  <c r="R87" i="84"/>
  <c r="R89" i="84" s="1"/>
  <c r="R123" i="84"/>
  <c r="R122" i="84"/>
  <c r="AD131" i="84"/>
  <c r="AP122" i="84"/>
  <c r="AP123" i="84"/>
  <c r="AP87" i="84"/>
  <c r="AP89" i="84" s="1"/>
  <c r="AP131" i="84"/>
  <c r="BB123" i="84"/>
  <c r="BB131" i="84"/>
  <c r="BB122" i="84"/>
  <c r="BB87" i="84"/>
  <c r="BB89" i="84" s="1"/>
  <c r="BN123" i="84"/>
  <c r="BN131" i="84"/>
  <c r="BZ131" i="84"/>
  <c r="BZ122" i="84"/>
  <c r="BZ123" i="84"/>
  <c r="K132" i="84"/>
  <c r="W132" i="84"/>
  <c r="AI132" i="84"/>
  <c r="AU132" i="84"/>
  <c r="BG132" i="84"/>
  <c r="BS132" i="84"/>
  <c r="CE132" i="84"/>
  <c r="N133" i="84"/>
  <c r="BV133" i="84"/>
  <c r="CH133" i="84"/>
  <c r="AD123" i="84"/>
  <c r="N83" i="84"/>
  <c r="N87" i="84" s="1"/>
  <c r="N89" i="84" s="1"/>
  <c r="N104" i="84"/>
  <c r="N130" i="84"/>
  <c r="Z83" i="84"/>
  <c r="Z54" i="84" s="1"/>
  <c r="Z130" i="84"/>
  <c r="Z133" i="84" s="1"/>
  <c r="Z104" i="84"/>
  <c r="Z121" i="84"/>
  <c r="AL121" i="84"/>
  <c r="AL83" i="84"/>
  <c r="AL54" i="84" s="1"/>
  <c r="AL104" i="84"/>
  <c r="AL130" i="84"/>
  <c r="AL133" i="84" s="1"/>
  <c r="AX130" i="84"/>
  <c r="AX133" i="84" s="1"/>
  <c r="AX83" i="84"/>
  <c r="AX121" i="84"/>
  <c r="AX124" i="84" s="1"/>
  <c r="AX104" i="84"/>
  <c r="BJ83" i="84"/>
  <c r="BJ104" i="84"/>
  <c r="BJ121" i="84"/>
  <c r="BJ124" i="84" s="1"/>
  <c r="BJ130" i="84"/>
  <c r="BJ133" i="84" s="1"/>
  <c r="BV83" i="84"/>
  <c r="BV130" i="84"/>
  <c r="BV104" i="84"/>
  <c r="BV121" i="84"/>
  <c r="BV124" i="84" s="1"/>
  <c r="CH83" i="84"/>
  <c r="CH54" i="84" s="1"/>
  <c r="CH121" i="84"/>
  <c r="CH130" i="84"/>
  <c r="CH104" i="84"/>
  <c r="CD83" i="84"/>
  <c r="S131" i="84"/>
  <c r="S87" i="84"/>
  <c r="S89" i="84" s="1"/>
  <c r="S123" i="84"/>
  <c r="S122" i="84"/>
  <c r="AE131" i="84"/>
  <c r="AE87" i="84"/>
  <c r="AE89" i="84" s="1"/>
  <c r="AQ131" i="84"/>
  <c r="AQ122" i="84"/>
  <c r="AQ123" i="84"/>
  <c r="AQ87" i="84"/>
  <c r="AQ89" i="84" s="1"/>
  <c r="BC131" i="84"/>
  <c r="BC123" i="84"/>
  <c r="BC122" i="84"/>
  <c r="BC87" i="84"/>
  <c r="BC89" i="84" s="1"/>
  <c r="BO122" i="84"/>
  <c r="BO131" i="84"/>
  <c r="BO123" i="84"/>
  <c r="BO87" i="84"/>
  <c r="BO89" i="84" s="1"/>
  <c r="CA122" i="84"/>
  <c r="CA131" i="84"/>
  <c r="CA123" i="84"/>
  <c r="AA133" i="84"/>
  <c r="AE123" i="84"/>
  <c r="AN133" i="84"/>
  <c r="S133" i="84"/>
  <c r="BC133" i="84"/>
  <c r="O130" i="84"/>
  <c r="AA130" i="84"/>
  <c r="AA104" i="84"/>
  <c r="AA121" i="84"/>
  <c r="AA124" i="84" s="1"/>
  <c r="AM104" i="84"/>
  <c r="AM130" i="84"/>
  <c r="AM121" i="84"/>
  <c r="AM124" i="84" s="1"/>
  <c r="AY121" i="84"/>
  <c r="AY130" i="84"/>
  <c r="AY133" i="84" s="1"/>
  <c r="AY83" i="84"/>
  <c r="AY87" i="84" s="1"/>
  <c r="AY89" i="84" s="1"/>
  <c r="AY104" i="84"/>
  <c r="BK130" i="84"/>
  <c r="BK133" i="84" s="1"/>
  <c r="BK121" i="84"/>
  <c r="BK124" i="84" s="1"/>
  <c r="BW104" i="84"/>
  <c r="BW121" i="84"/>
  <c r="CI121" i="84"/>
  <c r="CI124" i="84" s="1"/>
  <c r="CI130" i="84"/>
  <c r="CI133" i="84" s="1"/>
  <c r="CI104" i="84"/>
  <c r="CI83" i="84"/>
  <c r="CI87" i="84" s="1"/>
  <c r="CI89" i="84" s="1"/>
  <c r="AD124" i="84"/>
  <c r="BN124" i="84"/>
  <c r="AF133" i="84"/>
  <c r="CB133" i="84"/>
  <c r="P130" i="84"/>
  <c r="P133" i="84" s="1"/>
  <c r="P121" i="84"/>
  <c r="AB130" i="84"/>
  <c r="AB133" i="84" s="1"/>
  <c r="AB104" i="84"/>
  <c r="AB121" i="84"/>
  <c r="AN130" i="84"/>
  <c r="AN104" i="84"/>
  <c r="AN121" i="84"/>
  <c r="AZ130" i="84"/>
  <c r="AZ133" i="84" s="1"/>
  <c r="AZ121" i="84"/>
  <c r="AZ104" i="84"/>
  <c r="BL130" i="84"/>
  <c r="BL133" i="84" s="1"/>
  <c r="BL121" i="84"/>
  <c r="BL124" i="84" s="1"/>
  <c r="BL83" i="84"/>
  <c r="BL87" i="84" s="1"/>
  <c r="BL89" i="84" s="1"/>
  <c r="BX130" i="84"/>
  <c r="BX133" i="84" s="1"/>
  <c r="BX104" i="84"/>
  <c r="BX121" i="84"/>
  <c r="CJ130" i="84"/>
  <c r="CJ133" i="84" s="1"/>
  <c r="CJ121" i="84"/>
  <c r="CJ124" i="84" s="1"/>
  <c r="CJ104" i="84"/>
  <c r="AY54" i="84"/>
  <c r="BK104" i="84"/>
  <c r="Q133" i="84"/>
  <c r="BA133" i="84"/>
  <c r="S124" i="84"/>
  <c r="AE124" i="84"/>
  <c r="BO124" i="84"/>
  <c r="J124" i="84"/>
  <c r="AT124" i="84"/>
  <c r="AM133" i="84"/>
  <c r="BW133" i="84"/>
  <c r="R131" i="84"/>
  <c r="H121" i="84"/>
  <c r="H124" i="84" s="1"/>
  <c r="H104" i="84"/>
  <c r="T121" i="84"/>
  <c r="T124" i="84" s="1"/>
  <c r="T104" i="84"/>
  <c r="AF121" i="84"/>
  <c r="AF124" i="84" s="1"/>
  <c r="AF104" i="84"/>
  <c r="AF130" i="84"/>
  <c r="AR121" i="84"/>
  <c r="AR124" i="84" s="1"/>
  <c r="AR104" i="84"/>
  <c r="BD121" i="84"/>
  <c r="BD124" i="84" s="1"/>
  <c r="BD104" i="84"/>
  <c r="BP121" i="84"/>
  <c r="BP124" i="84" s="1"/>
  <c r="BP104" i="84"/>
  <c r="CB121" i="84"/>
  <c r="CB104" i="84"/>
  <c r="CB130" i="84"/>
  <c r="T83" i="84"/>
  <c r="AG83" i="84"/>
  <c r="L87" i="84"/>
  <c r="L89" i="84" s="1"/>
  <c r="AL87" i="84"/>
  <c r="AL89" i="84" s="1"/>
  <c r="O133" i="84"/>
  <c r="P124" i="84"/>
  <c r="AB124" i="84"/>
  <c r="AN124" i="84"/>
  <c r="AZ124" i="84"/>
  <c r="BX124" i="84"/>
  <c r="L122" i="84"/>
  <c r="AY122" i="84"/>
  <c r="BQ122" i="84"/>
  <c r="L123" i="84"/>
  <c r="BI131" i="84"/>
  <c r="CG131" i="84"/>
  <c r="CC130" i="84"/>
  <c r="CC133" i="84" s="1"/>
  <c r="CC121" i="84"/>
  <c r="CC124" i="84" s="1"/>
  <c r="U83" i="84"/>
  <c r="Z87" i="84"/>
  <c r="Z89" i="84" s="1"/>
  <c r="AM87" i="84"/>
  <c r="AM89" i="84" s="1"/>
  <c r="AZ87" i="84"/>
  <c r="AZ89" i="84" s="1"/>
  <c r="AW132" i="84"/>
  <c r="Q124" i="84"/>
  <c r="AC124" i="84"/>
  <c r="AO124" i="84"/>
  <c r="BA124" i="84"/>
  <c r="BM124" i="84"/>
  <c r="P122" i="84"/>
  <c r="AG122" i="84"/>
  <c r="AZ122" i="84"/>
  <c r="BW122" i="84"/>
  <c r="AG123" i="84"/>
  <c r="BE123" i="84"/>
  <c r="T130" i="84"/>
  <c r="T133" i="84" s="1"/>
  <c r="CH131" i="84"/>
  <c r="N132" i="84"/>
  <c r="BJ132" i="84"/>
  <c r="AC133" i="84"/>
  <c r="BY133" i="84"/>
  <c r="BB124" i="84"/>
  <c r="AJ122" i="84"/>
  <c r="BX122" i="84"/>
  <c r="P123" i="84"/>
  <c r="X131" i="84"/>
  <c r="AX132" i="84"/>
  <c r="AD133" i="84"/>
  <c r="BZ133" i="84"/>
  <c r="BC124" i="84"/>
  <c r="V124" i="84"/>
  <c r="BR124" i="84"/>
  <c r="AJ123" i="84"/>
  <c r="BH123" i="84"/>
  <c r="AY132" i="84"/>
  <c r="BT123" i="84"/>
  <c r="BT122" i="84"/>
  <c r="P87" i="84"/>
  <c r="P89" i="84" s="1"/>
  <c r="I105" i="84"/>
  <c r="BE105" i="84"/>
  <c r="I107" i="84"/>
  <c r="I111" i="84" s="1"/>
  <c r="I113" i="84" s="1"/>
  <c r="AE133" i="84"/>
  <c r="CA133" i="84"/>
  <c r="W124" i="84"/>
  <c r="BS124" i="84"/>
  <c r="AL122" i="84"/>
  <c r="BH122" i="84"/>
  <c r="BK123" i="84"/>
  <c r="Z131" i="84"/>
  <c r="AX131" i="84"/>
  <c r="AW123" i="84"/>
  <c r="AW131" i="84"/>
  <c r="BU123" i="84"/>
  <c r="BU122" i="84"/>
  <c r="AR133" i="84"/>
  <c r="AG111" i="84"/>
  <c r="AG113" i="84" s="1"/>
  <c r="U124" i="84"/>
  <c r="BQ124" i="84"/>
  <c r="AJ124" i="84"/>
  <c r="CF124" i="84"/>
  <c r="AM122" i="84"/>
  <c r="BI122" i="84"/>
  <c r="BL123" i="84"/>
  <c r="BT131" i="84"/>
  <c r="BV132" i="84"/>
  <c r="N123" i="84"/>
  <c r="N122" i="84"/>
  <c r="N131" i="84"/>
  <c r="BJ123" i="84"/>
  <c r="BJ131" i="84"/>
  <c r="BV123" i="84"/>
  <c r="BV122" i="84"/>
  <c r="AS133" i="84"/>
  <c r="BJ122" i="84"/>
  <c r="CF123" i="84"/>
  <c r="BU131" i="84"/>
  <c r="CI123" i="84"/>
  <c r="CI122" i="84"/>
  <c r="CG87" i="84"/>
  <c r="CG89" i="84" s="1"/>
  <c r="AS107" i="84"/>
  <c r="AS105" i="84" s="1"/>
  <c r="J133" i="84"/>
  <c r="V133" i="84"/>
  <c r="AH133" i="84"/>
  <c r="AT133" i="84"/>
  <c r="BF133" i="84"/>
  <c r="CD133" i="84"/>
  <c r="BE111" i="84"/>
  <c r="BE113" i="84" s="1"/>
  <c r="X122" i="84"/>
  <c r="BK122" i="84"/>
  <c r="AU133" i="84"/>
  <c r="BV131" i="84"/>
  <c r="AB131" i="84"/>
  <c r="AB122" i="84"/>
  <c r="AN131" i="84"/>
  <c r="AN123" i="84"/>
  <c r="CJ131" i="84"/>
  <c r="CJ123" i="84"/>
  <c r="CJ122" i="84"/>
  <c r="BU87" i="84"/>
  <c r="BU89" i="84" s="1"/>
  <c r="BL122" i="84"/>
  <c r="CG122" i="84"/>
  <c r="AB123" i="84"/>
  <c r="AL132" i="84"/>
  <c r="BQ111" i="84"/>
  <c r="BQ113" i="84" s="1"/>
  <c r="L133" i="84"/>
  <c r="BH133" i="84"/>
  <c r="Y124" i="84"/>
  <c r="AK124" i="84"/>
  <c r="BI124" i="84"/>
  <c r="BU124" i="84"/>
  <c r="CG124" i="84"/>
  <c r="Z122" i="84"/>
  <c r="AV122" i="84"/>
  <c r="CH122" i="84"/>
  <c r="AV123" i="84"/>
  <c r="BD122" i="84"/>
  <c r="H123" i="84"/>
  <c r="BD123" i="84"/>
  <c r="H131" i="83"/>
  <c r="H123" i="83"/>
  <c r="T131" i="83"/>
  <c r="T123" i="83"/>
  <c r="T122" i="83"/>
  <c r="AF131" i="83"/>
  <c r="AF122" i="83"/>
  <c r="AF87" i="83"/>
  <c r="AF89" i="83" s="1"/>
  <c r="AF123" i="83"/>
  <c r="AR131" i="83"/>
  <c r="AR122" i="83"/>
  <c r="BD131" i="83"/>
  <c r="BD122" i="83"/>
  <c r="BD123" i="83"/>
  <c r="BP131" i="83"/>
  <c r="BP123" i="83"/>
  <c r="BP122" i="83"/>
  <c r="BP87" i="83"/>
  <c r="BP89" i="83" s="1"/>
  <c r="CB131" i="83"/>
  <c r="CB122" i="83"/>
  <c r="CB87" i="83"/>
  <c r="CB89" i="83" s="1"/>
  <c r="BO107" i="83"/>
  <c r="BO111" i="83" s="1"/>
  <c r="BO113" i="83" s="1"/>
  <c r="P107" i="83"/>
  <c r="P105" i="83" s="1"/>
  <c r="P130" i="83"/>
  <c r="P133" i="83" s="1"/>
  <c r="P121" i="83"/>
  <c r="P83" i="83"/>
  <c r="P87" i="83" s="1"/>
  <c r="P89" i="83" s="1"/>
  <c r="AB130" i="83"/>
  <c r="AB133" i="83" s="1"/>
  <c r="AB121" i="83"/>
  <c r="AB124" i="83" s="1"/>
  <c r="AN130" i="83"/>
  <c r="AN133" i="83" s="1"/>
  <c r="AN121" i="83"/>
  <c r="AN104" i="83"/>
  <c r="AN83" i="83"/>
  <c r="AZ130" i="83"/>
  <c r="AZ104" i="83"/>
  <c r="AZ121" i="83"/>
  <c r="BL130" i="83"/>
  <c r="BL133" i="83" s="1"/>
  <c r="BL104" i="83"/>
  <c r="BL121" i="83"/>
  <c r="BL83" i="83"/>
  <c r="BX130" i="83"/>
  <c r="BX133" i="83" s="1"/>
  <c r="BX121" i="83"/>
  <c r="BX124" i="83" s="1"/>
  <c r="CJ130" i="83"/>
  <c r="CJ104" i="83"/>
  <c r="CJ121" i="83"/>
  <c r="CJ83" i="83"/>
  <c r="CJ87" i="83" s="1"/>
  <c r="CJ89" i="83" s="1"/>
  <c r="W107" i="83"/>
  <c r="W105" i="83" s="1"/>
  <c r="H122" i="83"/>
  <c r="AR123" i="83"/>
  <c r="AO54" i="83"/>
  <c r="R130" i="83"/>
  <c r="R133" i="83" s="1"/>
  <c r="R104" i="83"/>
  <c r="R121" i="83"/>
  <c r="R124" i="83" s="1"/>
  <c r="R54" i="83"/>
  <c r="AD130" i="83"/>
  <c r="AD133" i="83" s="1"/>
  <c r="AD104" i="83"/>
  <c r="AD121" i="83"/>
  <c r="AD124" i="83" s="1"/>
  <c r="AD83" i="83"/>
  <c r="AD87" i="83" s="1"/>
  <c r="AD89" i="83" s="1"/>
  <c r="AP130" i="83"/>
  <c r="AP133" i="83" s="1"/>
  <c r="AP104" i="83"/>
  <c r="AP121" i="83"/>
  <c r="AP54" i="83"/>
  <c r="BB130" i="83"/>
  <c r="BB121" i="83"/>
  <c r="BB104" i="83"/>
  <c r="BN130" i="83"/>
  <c r="BN133" i="83" s="1"/>
  <c r="BN104" i="83"/>
  <c r="BN121" i="83"/>
  <c r="BN83" i="83"/>
  <c r="BN87" i="83" s="1"/>
  <c r="BN89" i="83" s="1"/>
  <c r="BN54" i="83"/>
  <c r="BZ130" i="83"/>
  <c r="BZ133" i="83" s="1"/>
  <c r="BZ104" i="83"/>
  <c r="BZ121" i="83"/>
  <c r="BZ124" i="83" s="1"/>
  <c r="BZ54" i="83"/>
  <c r="J59" i="83"/>
  <c r="H78" i="83"/>
  <c r="AK83" i="83"/>
  <c r="AK87" i="83" s="1"/>
  <c r="AK89" i="83" s="1"/>
  <c r="AB104" i="83"/>
  <c r="BU104" i="83"/>
  <c r="L132" i="83"/>
  <c r="X132" i="83"/>
  <c r="AJ132" i="83"/>
  <c r="BH132" i="83"/>
  <c r="CF132" i="83"/>
  <c r="CI133" i="83"/>
  <c r="J121" i="83"/>
  <c r="J124" i="83" s="1"/>
  <c r="W132" i="83"/>
  <c r="S121" i="83"/>
  <c r="S124" i="83" s="1"/>
  <c r="S130" i="83"/>
  <c r="S133" i="83" s="1"/>
  <c r="S104" i="83"/>
  <c r="AE121" i="83"/>
  <c r="AE124" i="83" s="1"/>
  <c r="AE130" i="83"/>
  <c r="AE133" i="83" s="1"/>
  <c r="AE83" i="83"/>
  <c r="AE54" i="83" s="1"/>
  <c r="AE104" i="83"/>
  <c r="BC121" i="83"/>
  <c r="BC124" i="83" s="1"/>
  <c r="BC130" i="83"/>
  <c r="BC104" i="83"/>
  <c r="BO121" i="83"/>
  <c r="BO124" i="83" s="1"/>
  <c r="BO130" i="83"/>
  <c r="CA121" i="83"/>
  <c r="CA124" i="83" s="1"/>
  <c r="CA130" i="83"/>
  <c r="CA133" i="83" s="1"/>
  <c r="CA104" i="83"/>
  <c r="AB54" i="83"/>
  <c r="BL54" i="83"/>
  <c r="I68" i="83"/>
  <c r="I77" i="83"/>
  <c r="J83" i="83"/>
  <c r="J87" i="83" s="1"/>
  <c r="J89" i="83" s="1"/>
  <c r="L122" i="83"/>
  <c r="L131" i="83"/>
  <c r="L123" i="83"/>
  <c r="X122" i="83"/>
  <c r="X131" i="83"/>
  <c r="X123" i="83"/>
  <c r="AJ122" i="83"/>
  <c r="AJ123" i="83"/>
  <c r="AJ131" i="83"/>
  <c r="AV122" i="83"/>
  <c r="AV123" i="83"/>
  <c r="AV87" i="83"/>
  <c r="AV89" i="83" s="1"/>
  <c r="AV131" i="83"/>
  <c r="BH122" i="83"/>
  <c r="BH131" i="83"/>
  <c r="BT122" i="83"/>
  <c r="BT123" i="83"/>
  <c r="BT131" i="83"/>
  <c r="CF122" i="83"/>
  <c r="CF123" i="83"/>
  <c r="CF131" i="83"/>
  <c r="AC107" i="83"/>
  <c r="AC111" i="83" s="1"/>
  <c r="AC113" i="83" s="1"/>
  <c r="BX104" i="83"/>
  <c r="BA133" i="83"/>
  <c r="BY133" i="83"/>
  <c r="H121" i="83"/>
  <c r="H130" i="83"/>
  <c r="H133" i="83" s="1"/>
  <c r="H83" i="83"/>
  <c r="H87" i="83" s="1"/>
  <c r="H89" i="83" s="1"/>
  <c r="H55" i="83"/>
  <c r="T121" i="83"/>
  <c r="T124" i="83" s="1"/>
  <c r="T130" i="83"/>
  <c r="T133" i="83" s="1"/>
  <c r="T104" i="83"/>
  <c r="AF121" i="83"/>
  <c r="AF104" i="83"/>
  <c r="AF130" i="83"/>
  <c r="AF133" i="83" s="1"/>
  <c r="AF54" i="83"/>
  <c r="AR121" i="83"/>
  <c r="AR124" i="83" s="1"/>
  <c r="AR130" i="83"/>
  <c r="AR133" i="83" s="1"/>
  <c r="BD121" i="83"/>
  <c r="BD130" i="83"/>
  <c r="BD133" i="83" s="1"/>
  <c r="BD83" i="83"/>
  <c r="BD54" i="83" s="1"/>
  <c r="BD104" i="83"/>
  <c r="BP121" i="83"/>
  <c r="BP104" i="83"/>
  <c r="BP83" i="83"/>
  <c r="BP54" i="83"/>
  <c r="BP130" i="83"/>
  <c r="CB121" i="83"/>
  <c r="CB130" i="83"/>
  <c r="CB133" i="83" s="1"/>
  <c r="CB54" i="83"/>
  <c r="CB104" i="83"/>
  <c r="CG54" i="83"/>
  <c r="BO83" i="83"/>
  <c r="BO54" i="83" s="1"/>
  <c r="AK104" i="83"/>
  <c r="CH107" i="83"/>
  <c r="CH105" i="83"/>
  <c r="V121" i="83"/>
  <c r="V124" i="83" s="1"/>
  <c r="BS132" i="83"/>
  <c r="BS111" i="83"/>
  <c r="BS113" i="83" s="1"/>
  <c r="AQ83" i="83"/>
  <c r="N123" i="83"/>
  <c r="N131" i="83"/>
  <c r="N122" i="83"/>
  <c r="Z123" i="83"/>
  <c r="Z122" i="83"/>
  <c r="Z131" i="83"/>
  <c r="AL123" i="83"/>
  <c r="AL122" i="83"/>
  <c r="AX123" i="83"/>
  <c r="AX131" i="83"/>
  <c r="AX87" i="83"/>
  <c r="AX89" i="83" s="1"/>
  <c r="AX122" i="83"/>
  <c r="BJ123" i="83"/>
  <c r="BJ87" i="83"/>
  <c r="BJ89" i="83" s="1"/>
  <c r="BJ131" i="83"/>
  <c r="BJ122" i="83"/>
  <c r="BV123" i="83"/>
  <c r="BV122" i="83"/>
  <c r="BV87" i="83"/>
  <c r="BV89" i="83" s="1"/>
  <c r="BV131" i="83"/>
  <c r="CH123" i="83"/>
  <c r="CH122" i="83"/>
  <c r="AQ104" i="83"/>
  <c r="AU132" i="83"/>
  <c r="CE132" i="83"/>
  <c r="AH121" i="83"/>
  <c r="AH104" i="83"/>
  <c r="AT130" i="83"/>
  <c r="AT104" i="83"/>
  <c r="AT83" i="83"/>
  <c r="AT87" i="83" s="1"/>
  <c r="AT89" i="83" s="1"/>
  <c r="BF130" i="83"/>
  <c r="BF104" i="83"/>
  <c r="BF121" i="83"/>
  <c r="BR130" i="83"/>
  <c r="BR133" i="83" s="1"/>
  <c r="BR121" i="83"/>
  <c r="BR104" i="83"/>
  <c r="CD121" i="83"/>
  <c r="CD124" i="83" s="1"/>
  <c r="CD104" i="83"/>
  <c r="CD130" i="83"/>
  <c r="CD83" i="83"/>
  <c r="CD87" i="83" s="1"/>
  <c r="CD89" i="83" s="1"/>
  <c r="AH54" i="83"/>
  <c r="BR54" i="83"/>
  <c r="S83" i="83"/>
  <c r="S87" i="83" s="1"/>
  <c r="S89" i="83" s="1"/>
  <c r="AR83" i="83"/>
  <c r="AR87" i="83" s="1"/>
  <c r="AR89" i="83" s="1"/>
  <c r="BR83" i="83"/>
  <c r="BR87" i="83" s="1"/>
  <c r="BR89" i="83" s="1"/>
  <c r="O123" i="83"/>
  <c r="O131" i="83"/>
  <c r="O122" i="83"/>
  <c r="O87" i="83"/>
  <c r="O89" i="83" s="1"/>
  <c r="AA123" i="83"/>
  <c r="AA131" i="83"/>
  <c r="AA122" i="83"/>
  <c r="AM123" i="83"/>
  <c r="AM122" i="83"/>
  <c r="AM131" i="83"/>
  <c r="AM87" i="83"/>
  <c r="AM89" i="83" s="1"/>
  <c r="AY123" i="83"/>
  <c r="AY131" i="83"/>
  <c r="AY87" i="83"/>
  <c r="AY89" i="83" s="1"/>
  <c r="BK123" i="83"/>
  <c r="BK122" i="83"/>
  <c r="BK131" i="83"/>
  <c r="BK87" i="83"/>
  <c r="BK89" i="83" s="1"/>
  <c r="BW123" i="83"/>
  <c r="BW131" i="83"/>
  <c r="BW122" i="83"/>
  <c r="CI123" i="83"/>
  <c r="CI122" i="83"/>
  <c r="CI131" i="83"/>
  <c r="CI87" i="83"/>
  <c r="CI89" i="83" s="1"/>
  <c r="AR104" i="83"/>
  <c r="P132" i="83"/>
  <c r="AB132" i="83"/>
  <c r="AN132" i="83"/>
  <c r="AZ132" i="83"/>
  <c r="BL132" i="83"/>
  <c r="BX132" i="83"/>
  <c r="CJ132" i="83"/>
  <c r="AQ133" i="83"/>
  <c r="BC133" i="83"/>
  <c r="BO133" i="83"/>
  <c r="CC124" i="83"/>
  <c r="CB123" i="83"/>
  <c r="BT105" i="83"/>
  <c r="K121" i="83"/>
  <c r="K124" i="83" s="1"/>
  <c r="K83" i="83"/>
  <c r="K130" i="83"/>
  <c r="K133" i="83" s="1"/>
  <c r="W121" i="83"/>
  <c r="W124" i="83" s="1"/>
  <c r="W83" i="83"/>
  <c r="AI104" i="83"/>
  <c r="AI130" i="83"/>
  <c r="AI133" i="83" s="1"/>
  <c r="AI83" i="83"/>
  <c r="AI87" i="83" s="1"/>
  <c r="AI89" i="83" s="1"/>
  <c r="AU104" i="83"/>
  <c r="AU130" i="83"/>
  <c r="AU133" i="83" s="1"/>
  <c r="AU83" i="83"/>
  <c r="AU121" i="83"/>
  <c r="AU124" i="83" s="1"/>
  <c r="BG121" i="83"/>
  <c r="BG83" i="83"/>
  <c r="BG104" i="83"/>
  <c r="BS121" i="83"/>
  <c r="BS124" i="83" s="1"/>
  <c r="BS83" i="83"/>
  <c r="BS87" i="83" s="1"/>
  <c r="BS89" i="83" s="1"/>
  <c r="CE104" i="83"/>
  <c r="CE130" i="83"/>
  <c r="CE83" i="83"/>
  <c r="CE121" i="83"/>
  <c r="CJ54" i="83"/>
  <c r="T83" i="83"/>
  <c r="T54" i="83" s="1"/>
  <c r="P131" i="83"/>
  <c r="P123" i="83"/>
  <c r="P122" i="83"/>
  <c r="AB131" i="83"/>
  <c r="AB87" i="83"/>
  <c r="AB89" i="83" s="1"/>
  <c r="AN122" i="83"/>
  <c r="AN131" i="83"/>
  <c r="AZ131" i="83"/>
  <c r="AZ122" i="83"/>
  <c r="AZ123" i="83"/>
  <c r="BL122" i="83"/>
  <c r="BL87" i="83"/>
  <c r="BL89" i="83" s="1"/>
  <c r="BL131" i="83"/>
  <c r="BL123" i="83"/>
  <c r="BX131" i="83"/>
  <c r="BX123" i="83"/>
  <c r="CJ131" i="83"/>
  <c r="CJ123" i="83"/>
  <c r="CJ122" i="83"/>
  <c r="BH87" i="83"/>
  <c r="BH89" i="83" s="1"/>
  <c r="AS107" i="83"/>
  <c r="AS111" i="83" s="1"/>
  <c r="AS113" i="83" s="1"/>
  <c r="BP133" i="83"/>
  <c r="P124" i="83"/>
  <c r="AN124" i="83"/>
  <c r="AZ124" i="83"/>
  <c r="BL124" i="83"/>
  <c r="CJ124" i="83"/>
  <c r="BF124" i="83"/>
  <c r="BG132" i="83"/>
  <c r="L130" i="83"/>
  <c r="L133" i="83" s="1"/>
  <c r="L121" i="83"/>
  <c r="L124" i="83" s="1"/>
  <c r="L83" i="83"/>
  <c r="L87" i="83" s="1"/>
  <c r="L89" i="83" s="1"/>
  <c r="L104" i="83"/>
  <c r="X121" i="83"/>
  <c r="X124" i="83" s="1"/>
  <c r="X83" i="83"/>
  <c r="X87" i="83" s="1"/>
  <c r="X89" i="83" s="1"/>
  <c r="X130" i="83"/>
  <c r="X133" i="83" s="1"/>
  <c r="X104" i="83"/>
  <c r="AJ130" i="83"/>
  <c r="AJ133" i="83" s="1"/>
  <c r="AJ83" i="83"/>
  <c r="AJ54" i="83" s="1"/>
  <c r="AJ121" i="83"/>
  <c r="AJ124" i="83" s="1"/>
  <c r="AJ104" i="83"/>
  <c r="AV83" i="83"/>
  <c r="AV121" i="83"/>
  <c r="AV104" i="83"/>
  <c r="AV54" i="83"/>
  <c r="BH130" i="83"/>
  <c r="BH133" i="83" s="1"/>
  <c r="BH121" i="83"/>
  <c r="BH124" i="83" s="1"/>
  <c r="BH104" i="83"/>
  <c r="BH83" i="83"/>
  <c r="BH54" i="83" s="1"/>
  <c r="BT121" i="83"/>
  <c r="BT124" i="83" s="1"/>
  <c r="BT130" i="83"/>
  <c r="BT133" i="83" s="1"/>
  <c r="BT83" i="83"/>
  <c r="BT87" i="83" s="1"/>
  <c r="BT89" i="83" s="1"/>
  <c r="BT54" i="83"/>
  <c r="CF130" i="83"/>
  <c r="CF83" i="83"/>
  <c r="CF87" i="83" s="1"/>
  <c r="CF89" i="83" s="1"/>
  <c r="CF104" i="83"/>
  <c r="CF121" i="83"/>
  <c r="CF54" i="83"/>
  <c r="BC54" i="83"/>
  <c r="I76" i="83"/>
  <c r="V83" i="83"/>
  <c r="V87" i="83" s="1"/>
  <c r="V89" i="83" s="1"/>
  <c r="BX83" i="83"/>
  <c r="BX54" i="83" s="1"/>
  <c r="H104" i="83"/>
  <c r="AY107" i="83"/>
  <c r="AY105" i="83"/>
  <c r="BS105" i="83"/>
  <c r="BA124" i="83"/>
  <c r="AF124" i="83"/>
  <c r="CB124" i="83"/>
  <c r="AT121" i="83"/>
  <c r="AA107" i="83"/>
  <c r="AA111" i="83" s="1"/>
  <c r="AA113" i="83" s="1"/>
  <c r="M130" i="83"/>
  <c r="M133" i="83" s="1"/>
  <c r="M104" i="83"/>
  <c r="M83" i="83"/>
  <c r="Y121" i="83"/>
  <c r="Y124" i="83" s="1"/>
  <c r="Y130" i="83"/>
  <c r="Y133" i="83" s="1"/>
  <c r="Y104" i="83"/>
  <c r="Y83" i="83"/>
  <c r="AK130" i="83"/>
  <c r="AK133" i="83" s="1"/>
  <c r="AK121" i="83"/>
  <c r="AK124" i="83" s="1"/>
  <c r="AW104" i="83"/>
  <c r="AW121" i="83"/>
  <c r="AW124" i="83" s="1"/>
  <c r="AW130" i="83"/>
  <c r="AW133" i="83" s="1"/>
  <c r="AW83" i="83"/>
  <c r="BI130" i="83"/>
  <c r="BI104" i="83"/>
  <c r="BU130" i="83"/>
  <c r="BU121" i="83"/>
  <c r="BU83" i="83"/>
  <c r="BU87" i="83" s="1"/>
  <c r="BU89" i="83" s="1"/>
  <c r="CG121" i="83"/>
  <c r="CG104" i="83"/>
  <c r="AZ83" i="83"/>
  <c r="AZ87" i="83" s="1"/>
  <c r="AZ89" i="83" s="1"/>
  <c r="J104" i="83"/>
  <c r="BE107" i="83"/>
  <c r="BE111" i="83" s="1"/>
  <c r="BE113" i="83" s="1"/>
  <c r="AV124" i="83"/>
  <c r="BI121" i="83"/>
  <c r="BI124" i="83" s="1"/>
  <c r="CH131" i="83"/>
  <c r="BW87" i="83"/>
  <c r="BW89" i="83" s="1"/>
  <c r="AI132" i="83"/>
  <c r="CH133" i="83"/>
  <c r="BF54" i="83"/>
  <c r="I75" i="83"/>
  <c r="BB83" i="83"/>
  <c r="BB87" i="83" s="1"/>
  <c r="BB89" i="83" s="1"/>
  <c r="CA83" i="83"/>
  <c r="CA54" i="83" s="1"/>
  <c r="K104" i="83"/>
  <c r="AY122" i="83"/>
  <c r="V130" i="83"/>
  <c r="V133" i="83" s="1"/>
  <c r="I121" i="83"/>
  <c r="I124" i="83" s="1"/>
  <c r="I104" i="83"/>
  <c r="U121" i="83"/>
  <c r="U124" i="83" s="1"/>
  <c r="U130" i="83"/>
  <c r="U133" i="83" s="1"/>
  <c r="AG121" i="83"/>
  <c r="AG124" i="83" s="1"/>
  <c r="AG104" i="83"/>
  <c r="AG130" i="83"/>
  <c r="AG133" i="83" s="1"/>
  <c r="AS121" i="83"/>
  <c r="AS124" i="83" s="1"/>
  <c r="AS130" i="83"/>
  <c r="BE121" i="83"/>
  <c r="BE124" i="83" s="1"/>
  <c r="BE130" i="83"/>
  <c r="BE133" i="83" s="1"/>
  <c r="BQ121" i="83"/>
  <c r="BQ104" i="83"/>
  <c r="BQ130" i="83"/>
  <c r="CC121" i="83"/>
  <c r="CC130" i="83"/>
  <c r="CC133" i="83" s="1"/>
  <c r="U83" i="83"/>
  <c r="U54" i="83" s="1"/>
  <c r="BE83" i="83"/>
  <c r="BE54" i="83" s="1"/>
  <c r="M123" i="83"/>
  <c r="M131" i="83"/>
  <c r="Y123" i="83"/>
  <c r="Y122" i="83"/>
  <c r="Y131" i="83"/>
  <c r="AK123" i="83"/>
  <c r="AK122" i="83"/>
  <c r="AW123" i="83"/>
  <c r="AW122" i="83"/>
  <c r="BI123" i="83"/>
  <c r="BI131" i="83"/>
  <c r="BU123" i="83"/>
  <c r="BU131" i="83"/>
  <c r="CG123" i="83"/>
  <c r="CG122" i="83"/>
  <c r="CG131" i="83"/>
  <c r="Z121" i="83"/>
  <c r="Z124" i="83" s="1"/>
  <c r="Z130" i="83"/>
  <c r="Z133" i="83" s="1"/>
  <c r="N104" i="83"/>
  <c r="N130" i="83"/>
  <c r="N133" i="83" s="1"/>
  <c r="N121" i="83"/>
  <c r="N124" i="83" s="1"/>
  <c r="Z107" i="83"/>
  <c r="Z105" i="83" s="1"/>
  <c r="AL121" i="83"/>
  <c r="AL124" i="83" s="1"/>
  <c r="AL130" i="83"/>
  <c r="AL133" i="83" s="1"/>
  <c r="AL104" i="83"/>
  <c r="AX130" i="83"/>
  <c r="AX133" i="83" s="1"/>
  <c r="AX121" i="83"/>
  <c r="AX124" i="83" s="1"/>
  <c r="BV130" i="83"/>
  <c r="BV133" i="83" s="1"/>
  <c r="BV104" i="83"/>
  <c r="CH121" i="83"/>
  <c r="CH124" i="83" s="1"/>
  <c r="CH130" i="83"/>
  <c r="CC83" i="83"/>
  <c r="CC54" i="83" s="1"/>
  <c r="AD132" i="83"/>
  <c r="BN132" i="83"/>
  <c r="BZ132" i="83"/>
  <c r="I133" i="83"/>
  <c r="AS133" i="83"/>
  <c r="BQ133" i="83"/>
  <c r="BJ130" i="83"/>
  <c r="BJ133" i="83" s="1"/>
  <c r="O130" i="83"/>
  <c r="O133" i="83" s="1"/>
  <c r="O104" i="83"/>
  <c r="O121" i="83"/>
  <c r="AM121" i="83"/>
  <c r="AM124" i="83" s="1"/>
  <c r="AM104" i="83"/>
  <c r="AM130" i="83"/>
  <c r="AM133" i="83" s="1"/>
  <c r="AY130" i="83"/>
  <c r="AY133" i="83" s="1"/>
  <c r="AY121" i="83"/>
  <c r="AY124" i="83" s="1"/>
  <c r="BK104" i="83"/>
  <c r="BK130" i="83"/>
  <c r="BK133" i="83" s="1"/>
  <c r="BK121" i="83"/>
  <c r="BK124" i="83" s="1"/>
  <c r="BW130" i="83"/>
  <c r="BW133" i="83" s="1"/>
  <c r="BW104" i="83"/>
  <c r="CI121" i="83"/>
  <c r="CI104" i="83"/>
  <c r="CI130" i="83"/>
  <c r="I55" i="83"/>
  <c r="N83" i="83"/>
  <c r="N54" i="83" s="1"/>
  <c r="S131" i="83"/>
  <c r="S123" i="83"/>
  <c r="AE131" i="83"/>
  <c r="AE123" i="83"/>
  <c r="AE122" i="83"/>
  <c r="AQ131" i="83"/>
  <c r="AQ122" i="83"/>
  <c r="AQ123" i="83"/>
  <c r="BC131" i="83"/>
  <c r="BC123" i="83"/>
  <c r="BC122" i="83"/>
  <c r="BO131" i="83"/>
  <c r="BO123" i="83"/>
  <c r="BO122" i="83"/>
  <c r="CA131" i="83"/>
  <c r="CA123" i="83"/>
  <c r="CA122" i="83"/>
  <c r="U104" i="83"/>
  <c r="AX104" i="83"/>
  <c r="CC104" i="83"/>
  <c r="BG124" i="83"/>
  <c r="Q130" i="83"/>
  <c r="Q133" i="83" s="1"/>
  <c r="Q121" i="83"/>
  <c r="Q124" i="83" s="1"/>
  <c r="Q83" i="83"/>
  <c r="Q87" i="83" s="1"/>
  <c r="Q89" i="83" s="1"/>
  <c r="Q104" i="83"/>
  <c r="AC130" i="83"/>
  <c r="AC133" i="83" s="1"/>
  <c r="AC83" i="83"/>
  <c r="AC87" i="83" s="1"/>
  <c r="AC89" i="83" s="1"/>
  <c r="AC121" i="83"/>
  <c r="AC124" i="83" s="1"/>
  <c r="AO130" i="83"/>
  <c r="AO133" i="83" s="1"/>
  <c r="AO104" i="83"/>
  <c r="AO83" i="83"/>
  <c r="AO87" i="83" s="1"/>
  <c r="AO89" i="83" s="1"/>
  <c r="BA130" i="83"/>
  <c r="BA121" i="83"/>
  <c r="BA104" i="83"/>
  <c r="BA83" i="83"/>
  <c r="BA87" i="83" s="1"/>
  <c r="BA89" i="83" s="1"/>
  <c r="BM130" i="83"/>
  <c r="BM133" i="83" s="1"/>
  <c r="BM104" i="83"/>
  <c r="BM83" i="83"/>
  <c r="BM87" i="83" s="1"/>
  <c r="BM89" i="83" s="1"/>
  <c r="BM121" i="83"/>
  <c r="BM124" i="83" s="1"/>
  <c r="BY130" i="83"/>
  <c r="BY104" i="83"/>
  <c r="BY121" i="83"/>
  <c r="BY124" i="83" s="1"/>
  <c r="BY83" i="83"/>
  <c r="BY87" i="83" s="1"/>
  <c r="BY89" i="83" s="1"/>
  <c r="AG83" i="83"/>
  <c r="AG54" i="83" s="1"/>
  <c r="AY83" i="83"/>
  <c r="AY54" i="83" s="1"/>
  <c r="CH83" i="83"/>
  <c r="CH54" i="83" s="1"/>
  <c r="I131" i="83"/>
  <c r="I87" i="83"/>
  <c r="I89" i="83" s="1"/>
  <c r="U131" i="83"/>
  <c r="U123" i="83"/>
  <c r="U122" i="83"/>
  <c r="AG131" i="83"/>
  <c r="AG123" i="83"/>
  <c r="AG122" i="83"/>
  <c r="AS131" i="83"/>
  <c r="AS87" i="83"/>
  <c r="AS89" i="83" s="1"/>
  <c r="BE131" i="83"/>
  <c r="BE122" i="83"/>
  <c r="BE87" i="83"/>
  <c r="BE89" i="83" s="1"/>
  <c r="BQ131" i="83"/>
  <c r="BQ123" i="83"/>
  <c r="BQ122" i="83"/>
  <c r="BQ87" i="83"/>
  <c r="BQ89" i="83" s="1"/>
  <c r="CC131" i="83"/>
  <c r="CC122" i="83"/>
  <c r="CC123" i="83"/>
  <c r="BO87" i="83"/>
  <c r="BO89" i="83" s="1"/>
  <c r="R132" i="83"/>
  <c r="BU124" i="83"/>
  <c r="CG124" i="83"/>
  <c r="CF133" i="83"/>
  <c r="BJ124" i="83"/>
  <c r="BV124" i="83"/>
  <c r="BB133" i="83"/>
  <c r="O124" i="83"/>
  <c r="CI124" i="83"/>
  <c r="AH124" i="83"/>
  <c r="AT124" i="83"/>
  <c r="BR124" i="83"/>
  <c r="H124" i="83"/>
  <c r="BD124" i="83"/>
  <c r="BP124" i="83"/>
  <c r="AI124" i="83"/>
  <c r="CE124" i="83"/>
  <c r="J122" i="83"/>
  <c r="J123" i="83"/>
  <c r="V122" i="83"/>
  <c r="V123" i="83"/>
  <c r="V131" i="83"/>
  <c r="AH122" i="83"/>
  <c r="AH131" i="83"/>
  <c r="AT122" i="83"/>
  <c r="AT131" i="83"/>
  <c r="BF122" i="83"/>
  <c r="BF123" i="83"/>
  <c r="BR122" i="83"/>
  <c r="BR123" i="83"/>
  <c r="BR131" i="83"/>
  <c r="CD122" i="83"/>
  <c r="CD131" i="83"/>
  <c r="J132" i="83"/>
  <c r="V132" i="83"/>
  <c r="V111" i="83"/>
  <c r="V113" i="83" s="1"/>
  <c r="AT132" i="83"/>
  <c r="BF132" i="83"/>
  <c r="BR132" i="83"/>
  <c r="BI133" i="83"/>
  <c r="BU133" i="83"/>
  <c r="CG133" i="83"/>
  <c r="BA123" i="83"/>
  <c r="BA122" i="83"/>
  <c r="BZ123" i="83"/>
  <c r="J133" i="83"/>
  <c r="AT133" i="83"/>
  <c r="BF133" i="83"/>
  <c r="CD133" i="83"/>
  <c r="BG131" i="83"/>
  <c r="BB123" i="83"/>
  <c r="BB122" i="83"/>
  <c r="AP123" i="83"/>
  <c r="BG123" i="83"/>
  <c r="BS133" i="83"/>
  <c r="CE133" i="83"/>
  <c r="W131" i="83"/>
  <c r="AI122" i="83"/>
  <c r="AI123" i="83"/>
  <c r="CE122" i="83"/>
  <c r="CE123" i="83"/>
  <c r="AP124" i="83"/>
  <c r="BB124" i="83"/>
  <c r="BN124" i="83"/>
  <c r="AD123" i="83"/>
  <c r="AU123" i="83"/>
  <c r="K131" i="83"/>
  <c r="AA132" i="83"/>
  <c r="AM132" i="83"/>
  <c r="AY111" i="83"/>
  <c r="AY113" i="83" s="1"/>
  <c r="AY132" i="83"/>
  <c r="BW132" i="83"/>
  <c r="CI132" i="83"/>
  <c r="K123" i="83"/>
  <c r="BS131" i="83"/>
  <c r="BQ124" i="83"/>
  <c r="CF124" i="83"/>
  <c r="BA131" i="83"/>
  <c r="AZ133" i="83"/>
  <c r="CJ133" i="83"/>
  <c r="BJ111" i="83"/>
  <c r="BJ113" i="83" s="1"/>
  <c r="CH111" i="83"/>
  <c r="CH113" i="83" s="1"/>
  <c r="M132" i="83"/>
  <c r="BI132" i="83"/>
  <c r="AX87" i="82"/>
  <c r="AX89" i="82" s="1"/>
  <c r="AX54" i="82"/>
  <c r="BJ107" i="82"/>
  <c r="BJ111" i="82" s="1"/>
  <c r="BJ113" i="82" s="1"/>
  <c r="BJ105" i="82"/>
  <c r="CH107" i="82"/>
  <c r="CH105" i="82" s="1"/>
  <c r="AT124" i="82"/>
  <c r="BD105" i="82"/>
  <c r="BD107" i="82"/>
  <c r="BD111" i="82" s="1"/>
  <c r="BD113" i="82" s="1"/>
  <c r="BE105" i="82"/>
  <c r="BE107" i="82"/>
  <c r="BE111" i="82" s="1"/>
  <c r="BE113" i="82" s="1"/>
  <c r="BQ54" i="82"/>
  <c r="M54" i="82"/>
  <c r="Y105" i="82"/>
  <c r="Y107" i="82"/>
  <c r="Y111" i="82" s="1"/>
  <c r="Y113" i="82" s="1"/>
  <c r="BI107" i="82"/>
  <c r="BI111" i="82" s="1"/>
  <c r="BI113" i="82" s="1"/>
  <c r="BY107" i="82"/>
  <c r="BY111" i="82" s="1"/>
  <c r="BY113" i="82" s="1"/>
  <c r="BY105" i="82"/>
  <c r="AW54" i="82"/>
  <c r="AT107" i="82"/>
  <c r="AT105" i="82"/>
  <c r="J131" i="82"/>
  <c r="J123" i="82"/>
  <c r="J122" i="82"/>
  <c r="V122" i="82"/>
  <c r="V131" i="82"/>
  <c r="V123" i="82"/>
  <c r="AH131" i="82"/>
  <c r="AH87" i="82"/>
  <c r="AH89" i="82" s="1"/>
  <c r="AH122" i="82"/>
  <c r="AT123" i="82"/>
  <c r="AT122" i="82"/>
  <c r="AT87" i="82"/>
  <c r="AT89" i="82" s="1"/>
  <c r="AT131" i="82"/>
  <c r="BF123" i="82"/>
  <c r="BF87" i="82"/>
  <c r="BF89" i="82" s="1"/>
  <c r="BF131" i="82"/>
  <c r="BR123" i="82"/>
  <c r="BR131" i="82"/>
  <c r="BR122" i="82"/>
  <c r="CD131" i="82"/>
  <c r="CD123" i="82"/>
  <c r="CD122" i="82"/>
  <c r="R132" i="82"/>
  <c r="S104" i="82"/>
  <c r="S130" i="82"/>
  <c r="S133" i="82" s="1"/>
  <c r="S121" i="82"/>
  <c r="S83" i="82"/>
  <c r="AE104" i="82"/>
  <c r="AE83" i="82"/>
  <c r="AE87" i="82" s="1"/>
  <c r="AE89" i="82" s="1"/>
  <c r="AE121" i="82"/>
  <c r="AE124" i="82" s="1"/>
  <c r="AE130" i="82"/>
  <c r="AQ104" i="82"/>
  <c r="AQ130" i="82"/>
  <c r="AQ121" i="82"/>
  <c r="AQ83" i="82"/>
  <c r="BC130" i="82"/>
  <c r="BC121" i="82"/>
  <c r="BC124" i="82" s="1"/>
  <c r="BC104" i="82"/>
  <c r="BC83" i="82"/>
  <c r="BC87" i="82" s="1"/>
  <c r="BC89" i="82" s="1"/>
  <c r="BC54" i="82"/>
  <c r="BO104" i="82"/>
  <c r="BO130" i="82"/>
  <c r="BO133" i="82" s="1"/>
  <c r="BO121" i="82"/>
  <c r="BO83" i="82"/>
  <c r="CA104" i="82"/>
  <c r="CA121" i="82"/>
  <c r="CA124" i="82" s="1"/>
  <c r="CA130" i="82"/>
  <c r="J104" i="82"/>
  <c r="H121" i="82"/>
  <c r="H130" i="82"/>
  <c r="H104" i="82"/>
  <c r="H83" i="82"/>
  <c r="H87" i="82" s="1"/>
  <c r="H89" i="82" s="1"/>
  <c r="H54" i="82"/>
  <c r="T121" i="82"/>
  <c r="T124" i="82" s="1"/>
  <c r="T130" i="82"/>
  <c r="T133" i="82" s="1"/>
  <c r="T104" i="82"/>
  <c r="T83" i="82"/>
  <c r="T87" i="82" s="1"/>
  <c r="T89" i="82" s="1"/>
  <c r="AF121" i="82"/>
  <c r="AF130" i="82"/>
  <c r="AF83" i="82"/>
  <c r="AF87" i="82" s="1"/>
  <c r="AF89" i="82" s="1"/>
  <c r="AR121" i="82"/>
  <c r="AR124" i="82" s="1"/>
  <c r="AR83" i="82"/>
  <c r="AR130" i="82"/>
  <c r="AR104" i="82"/>
  <c r="BD121" i="82"/>
  <c r="BD124" i="82" s="1"/>
  <c r="BD83" i="82"/>
  <c r="BD130" i="82"/>
  <c r="BP121" i="82"/>
  <c r="BP124" i="82" s="1"/>
  <c r="BP130" i="82"/>
  <c r="BP133" i="82" s="1"/>
  <c r="BP83" i="82"/>
  <c r="BP87" i="82" s="1"/>
  <c r="BP89" i="82" s="1"/>
  <c r="BP104" i="82"/>
  <c r="CB121" i="82"/>
  <c r="CB130" i="82"/>
  <c r="CB104" i="82"/>
  <c r="CB83" i="82"/>
  <c r="I77" i="82"/>
  <c r="I75" i="82"/>
  <c r="I76" i="82"/>
  <c r="I69" i="82"/>
  <c r="I68" i="82"/>
  <c r="J59" i="82"/>
  <c r="N104" i="82"/>
  <c r="AY133" i="82"/>
  <c r="I130" i="82"/>
  <c r="I104" i="82"/>
  <c r="I121" i="82"/>
  <c r="I124" i="82" s="1"/>
  <c r="I83" i="82"/>
  <c r="I54" i="82" s="1"/>
  <c r="U130" i="82"/>
  <c r="U133" i="82" s="1"/>
  <c r="U121" i="82"/>
  <c r="U104" i="82"/>
  <c r="U83" i="82"/>
  <c r="U87" i="82" s="1"/>
  <c r="U89" i="82" s="1"/>
  <c r="U54" i="82"/>
  <c r="AG130" i="82"/>
  <c r="AG121" i="82"/>
  <c r="AG83" i="82"/>
  <c r="AG87" i="82" s="1"/>
  <c r="AG89" i="82" s="1"/>
  <c r="AG104" i="82"/>
  <c r="AS130" i="82"/>
  <c r="AS104" i="82"/>
  <c r="AS121" i="82"/>
  <c r="AS124" i="82" s="1"/>
  <c r="AS83" i="82"/>
  <c r="AS54" i="82" s="1"/>
  <c r="BE83" i="82"/>
  <c r="BE87" i="82" s="1"/>
  <c r="BE89" i="82" s="1"/>
  <c r="BE130" i="82"/>
  <c r="BE121" i="82"/>
  <c r="BE124" i="82" s="1"/>
  <c r="BQ121" i="82"/>
  <c r="BQ130" i="82"/>
  <c r="BQ83" i="82"/>
  <c r="BQ104" i="82"/>
  <c r="CC130" i="82"/>
  <c r="CC121" i="82"/>
  <c r="CC124" i="82" s="1"/>
  <c r="CC104" i="82"/>
  <c r="CC83" i="82"/>
  <c r="CC54" i="82"/>
  <c r="BT105" i="82"/>
  <c r="BT107" i="82"/>
  <c r="BT111" i="82" s="1"/>
  <c r="BT113" i="82" s="1"/>
  <c r="P133" i="82"/>
  <c r="AN133" i="82"/>
  <c r="J130" i="82"/>
  <c r="J133" i="82" s="1"/>
  <c r="J121" i="82"/>
  <c r="J83" i="82"/>
  <c r="J87" i="82" s="1"/>
  <c r="J89" i="82" s="1"/>
  <c r="V130" i="82"/>
  <c r="V121" i="82"/>
  <c r="V104" i="82"/>
  <c r="V83" i="82"/>
  <c r="V87" i="82" s="1"/>
  <c r="V89" i="82" s="1"/>
  <c r="V54" i="82"/>
  <c r="AH130" i="82"/>
  <c r="AH133" i="82" s="1"/>
  <c r="AH121" i="82"/>
  <c r="AH104" i="82"/>
  <c r="AH83" i="82"/>
  <c r="AH54" i="82"/>
  <c r="AT121" i="82"/>
  <c r="AT130" i="82"/>
  <c r="AT133" i="82" s="1"/>
  <c r="AT83" i="82"/>
  <c r="AT54" i="82"/>
  <c r="BF130" i="82"/>
  <c r="BF121" i="82"/>
  <c r="BF124" i="82" s="1"/>
  <c r="BF104" i="82"/>
  <c r="BF83" i="82"/>
  <c r="BR83" i="82"/>
  <c r="BR54" i="82" s="1"/>
  <c r="BR121" i="82"/>
  <c r="BR124" i="82" s="1"/>
  <c r="BR130" i="82"/>
  <c r="BR104" i="82"/>
  <c r="CD130" i="82"/>
  <c r="CD133" i="82" s="1"/>
  <c r="CD121" i="82"/>
  <c r="CD83" i="82"/>
  <c r="CD87" i="82" s="1"/>
  <c r="CD89" i="82" s="1"/>
  <c r="CD104" i="82"/>
  <c r="X107" i="82"/>
  <c r="X111" i="82" s="1"/>
  <c r="X113" i="82" s="1"/>
  <c r="X105" i="82"/>
  <c r="S124" i="82"/>
  <c r="AQ124" i="82"/>
  <c r="BO124" i="82"/>
  <c r="AD132" i="82"/>
  <c r="K130" i="82"/>
  <c r="K133" i="82" s="1"/>
  <c r="K121" i="82"/>
  <c r="K104" i="82"/>
  <c r="K83" i="82"/>
  <c r="K54" i="82" s="1"/>
  <c r="W130" i="82"/>
  <c r="W133" i="82" s="1"/>
  <c r="W121" i="82"/>
  <c r="W104" i="82"/>
  <c r="AI130" i="82"/>
  <c r="AI121" i="82"/>
  <c r="AI124" i="82" s="1"/>
  <c r="AI104" i="82"/>
  <c r="AI83" i="82"/>
  <c r="AI87" i="82" s="1"/>
  <c r="AI89" i="82" s="1"/>
  <c r="AI54" i="82"/>
  <c r="AU130" i="82"/>
  <c r="AU133" i="82" s="1"/>
  <c r="AU83" i="82"/>
  <c r="AU87" i="82" s="1"/>
  <c r="AU89" i="82" s="1"/>
  <c r="AU121" i="82"/>
  <c r="AU54" i="82"/>
  <c r="AU104" i="82"/>
  <c r="BG130" i="82"/>
  <c r="BG121" i="82"/>
  <c r="BG124" i="82" s="1"/>
  <c r="BG104" i="82"/>
  <c r="BG83" i="82"/>
  <c r="BG54" i="82"/>
  <c r="BS121" i="82"/>
  <c r="BS124" i="82" s="1"/>
  <c r="BS130" i="82"/>
  <c r="BS133" i="82" s="1"/>
  <c r="BS83" i="82"/>
  <c r="BS104" i="82"/>
  <c r="CE130" i="82"/>
  <c r="CE133" i="82" s="1"/>
  <c r="CE83" i="82"/>
  <c r="CE104" i="82"/>
  <c r="BE54" i="82"/>
  <c r="O131" i="82"/>
  <c r="O123" i="82"/>
  <c r="O122" i="82"/>
  <c r="O87" i="82"/>
  <c r="O89" i="82" s="1"/>
  <c r="AA131" i="82"/>
  <c r="AA122" i="82"/>
  <c r="AA123" i="82"/>
  <c r="AA87" i="82"/>
  <c r="AA89" i="82" s="1"/>
  <c r="AM131" i="82"/>
  <c r="AM122" i="82"/>
  <c r="AM123" i="82"/>
  <c r="AM87" i="82"/>
  <c r="AM89" i="82" s="1"/>
  <c r="AY131" i="82"/>
  <c r="AY123" i="82"/>
  <c r="AY122" i="82"/>
  <c r="BK131" i="82"/>
  <c r="BK123" i="82"/>
  <c r="BK122" i="82"/>
  <c r="BK87" i="82"/>
  <c r="BK89" i="82" s="1"/>
  <c r="BW131" i="82"/>
  <c r="BW122" i="82"/>
  <c r="BW123" i="82"/>
  <c r="BW87" i="82"/>
  <c r="BW89" i="82" s="1"/>
  <c r="CI131" i="82"/>
  <c r="CI122" i="82"/>
  <c r="CI123" i="82"/>
  <c r="CI87" i="82"/>
  <c r="CI89" i="82" s="1"/>
  <c r="BL133" i="82"/>
  <c r="AJ107" i="82"/>
  <c r="AJ111" i="82" s="1"/>
  <c r="AJ113" i="82" s="1"/>
  <c r="AJ105" i="82"/>
  <c r="AV87" i="82"/>
  <c r="AV89" i="82" s="1"/>
  <c r="AV54" i="82"/>
  <c r="CF107" i="82"/>
  <c r="CF105" i="82" s="1"/>
  <c r="BF54" i="82"/>
  <c r="CA54" i="82"/>
  <c r="P131" i="82"/>
  <c r="P123" i="82"/>
  <c r="P122" i="82"/>
  <c r="P87" i="82"/>
  <c r="P89" i="82" s="1"/>
  <c r="AB131" i="82"/>
  <c r="AB123" i="82"/>
  <c r="AB122" i="82"/>
  <c r="AN131" i="82"/>
  <c r="AN122" i="82"/>
  <c r="AN123" i="82"/>
  <c r="AZ131" i="82"/>
  <c r="AZ122" i="82"/>
  <c r="AZ123" i="82"/>
  <c r="BL131" i="82"/>
  <c r="BL123" i="82"/>
  <c r="BL122" i="82"/>
  <c r="BX131" i="82"/>
  <c r="BX123" i="82"/>
  <c r="BX122" i="82"/>
  <c r="CJ131" i="82"/>
  <c r="CJ122" i="82"/>
  <c r="CJ87" i="82"/>
  <c r="CJ89" i="82" s="1"/>
  <c r="CJ123" i="82"/>
  <c r="AC105" i="82"/>
  <c r="CI107" i="82"/>
  <c r="CI111" i="82" s="1"/>
  <c r="CI113" i="82" s="1"/>
  <c r="CI105" i="82"/>
  <c r="M83" i="82"/>
  <c r="M121" i="82"/>
  <c r="M124" i="82" s="1"/>
  <c r="M104" i="82"/>
  <c r="M130" i="82"/>
  <c r="Y121" i="82"/>
  <c r="Y83" i="82"/>
  <c r="Y130" i="82"/>
  <c r="Y133" i="82" s="1"/>
  <c r="AK130" i="82"/>
  <c r="AK83" i="82"/>
  <c r="AK104" i="82"/>
  <c r="AK121" i="82"/>
  <c r="AK124" i="82" s="1"/>
  <c r="AW130" i="82"/>
  <c r="AW133" i="82" s="1"/>
  <c r="AW121" i="82"/>
  <c r="AW124" i="82" s="1"/>
  <c r="AW83" i="82"/>
  <c r="AW104" i="82"/>
  <c r="BI130" i="82"/>
  <c r="BI83" i="82"/>
  <c r="BI54" i="82" s="1"/>
  <c r="BI121" i="82"/>
  <c r="BI124" i="82" s="1"/>
  <c r="BU130" i="82"/>
  <c r="BU83" i="82"/>
  <c r="BU104" i="82"/>
  <c r="BU121" i="82"/>
  <c r="BU124" i="82" s="1"/>
  <c r="BU54" i="82"/>
  <c r="CG130" i="82"/>
  <c r="CG133" i="82" s="1"/>
  <c r="CG83" i="82"/>
  <c r="CG87" i="82" s="1"/>
  <c r="CG89" i="82" s="1"/>
  <c r="CG121" i="82"/>
  <c r="CG104" i="82"/>
  <c r="CG54" i="82"/>
  <c r="Q131" i="82"/>
  <c r="Q123" i="82"/>
  <c r="Q122" i="82"/>
  <c r="AC123" i="82"/>
  <c r="AC122" i="82"/>
  <c r="AC131" i="82"/>
  <c r="AC87" i="82"/>
  <c r="AC89" i="82" s="1"/>
  <c r="AO123" i="82"/>
  <c r="AO131" i="82"/>
  <c r="AO122" i="82"/>
  <c r="BA131" i="82"/>
  <c r="BA122" i="82"/>
  <c r="BA123" i="82"/>
  <c r="BA87" i="82"/>
  <c r="BA89" i="82" s="1"/>
  <c r="BM131" i="82"/>
  <c r="BM122" i="82"/>
  <c r="BM123" i="82"/>
  <c r="BY131" i="82"/>
  <c r="BY123" i="82"/>
  <c r="BY122" i="82"/>
  <c r="BY87" i="82"/>
  <c r="BY89" i="82" s="1"/>
  <c r="AF107" i="82"/>
  <c r="AF111" i="82" s="1"/>
  <c r="AF113" i="82" s="1"/>
  <c r="N130" i="82"/>
  <c r="N133" i="82" s="1"/>
  <c r="N83" i="82"/>
  <c r="N121" i="82"/>
  <c r="N124" i="82" s="1"/>
  <c r="Z104" i="82"/>
  <c r="Z83" i="82"/>
  <c r="Z54" i="82" s="1"/>
  <c r="Z130" i="82"/>
  <c r="AL121" i="82"/>
  <c r="AL124" i="82" s="1"/>
  <c r="AL130" i="82"/>
  <c r="AL133" i="82" s="1"/>
  <c r="AL104" i="82"/>
  <c r="AX130" i="82"/>
  <c r="AX121" i="82"/>
  <c r="AX104" i="82"/>
  <c r="BJ130" i="82"/>
  <c r="BJ121" i="82"/>
  <c r="BJ83" i="82"/>
  <c r="BJ54" i="82" s="1"/>
  <c r="BV130" i="82"/>
  <c r="BV104" i="82"/>
  <c r="BV121" i="82"/>
  <c r="BV54" i="82"/>
  <c r="CH83" i="82"/>
  <c r="CH87" i="82" s="1"/>
  <c r="CH89" i="82" s="1"/>
  <c r="CH130" i="82"/>
  <c r="CH133" i="82" s="1"/>
  <c r="CH121" i="82"/>
  <c r="CD54" i="82"/>
  <c r="BX105" i="82"/>
  <c r="AC107" i="82"/>
  <c r="L133" i="82"/>
  <c r="Y54" i="82"/>
  <c r="AR54" i="82"/>
  <c r="AN107" i="82"/>
  <c r="AN105" i="82"/>
  <c r="Z121" i="82"/>
  <c r="Z124" i="82" s="1"/>
  <c r="P121" i="82"/>
  <c r="P124" i="82" s="1"/>
  <c r="P130" i="82"/>
  <c r="P104" i="82"/>
  <c r="AB130" i="82"/>
  <c r="AB133" i="82" s="1"/>
  <c r="AB121" i="82"/>
  <c r="AB104" i="82"/>
  <c r="AB83" i="82"/>
  <c r="AB54" i="82" s="1"/>
  <c r="AN130" i="82"/>
  <c r="AN121" i="82"/>
  <c r="AN83" i="82"/>
  <c r="AN54" i="82" s="1"/>
  <c r="BL121" i="82"/>
  <c r="BL124" i="82" s="1"/>
  <c r="BL104" i="82"/>
  <c r="BX130" i="82"/>
  <c r="BX133" i="82" s="1"/>
  <c r="BX121" i="82"/>
  <c r="BX83" i="82"/>
  <c r="BX54" i="82" s="1"/>
  <c r="CJ121" i="82"/>
  <c r="CJ130" i="82"/>
  <c r="CJ133" i="82" s="1"/>
  <c r="CJ104" i="82"/>
  <c r="BT54" i="82"/>
  <c r="O107" i="82"/>
  <c r="O105" i="82" s="1"/>
  <c r="Q130" i="82"/>
  <c r="Q133" i="82" s="1"/>
  <c r="Q121" i="82"/>
  <c r="Q124" i="82" s="1"/>
  <c r="Q104" i="82"/>
  <c r="Q83" i="82"/>
  <c r="Q54" i="82" s="1"/>
  <c r="AC130" i="82"/>
  <c r="AC133" i="82" s="1"/>
  <c r="AC121" i="82"/>
  <c r="AO130" i="82"/>
  <c r="AO121" i="82"/>
  <c r="AO83" i="82"/>
  <c r="AO54" i="82" s="1"/>
  <c r="AO104" i="82"/>
  <c r="BA130" i="82"/>
  <c r="BA121" i="82"/>
  <c r="BM130" i="82"/>
  <c r="BM133" i="82" s="1"/>
  <c r="BM104" i="82"/>
  <c r="BY130" i="82"/>
  <c r="BY121" i="82"/>
  <c r="BY124" i="82" s="1"/>
  <c r="BU87" i="82"/>
  <c r="BU89" i="82" s="1"/>
  <c r="AZ104" i="82"/>
  <c r="BV124" i="82"/>
  <c r="CH124" i="82"/>
  <c r="AI133" i="82"/>
  <c r="BG133" i="82"/>
  <c r="R104" i="82"/>
  <c r="R83" i="82"/>
  <c r="R87" i="82" s="1"/>
  <c r="R89" i="82" s="1"/>
  <c r="R130" i="82"/>
  <c r="R121" i="82"/>
  <c r="R124" i="82" s="1"/>
  <c r="AD104" i="82"/>
  <c r="AD121" i="82"/>
  <c r="AD54" i="82"/>
  <c r="AP130" i="82"/>
  <c r="AP133" i="82" s="1"/>
  <c r="AP121" i="82"/>
  <c r="AP124" i="82" s="1"/>
  <c r="AP104" i="82"/>
  <c r="AP83" i="82"/>
  <c r="AP87" i="82" s="1"/>
  <c r="AP89" i="82" s="1"/>
  <c r="AP54" i="82"/>
  <c r="BB130" i="82"/>
  <c r="BB121" i="82"/>
  <c r="BB124" i="82" s="1"/>
  <c r="BB104" i="82"/>
  <c r="BB83" i="82"/>
  <c r="BB87" i="82" s="1"/>
  <c r="BB89" i="82" s="1"/>
  <c r="BB54" i="82"/>
  <c r="BN104" i="82"/>
  <c r="BN130" i="82"/>
  <c r="BN133" i="82" s="1"/>
  <c r="BN54" i="82"/>
  <c r="BN121" i="82"/>
  <c r="BZ104" i="82"/>
  <c r="BZ121" i="82"/>
  <c r="BZ130" i="82"/>
  <c r="BZ133" i="82" s="1"/>
  <c r="BZ54" i="82"/>
  <c r="N131" i="82"/>
  <c r="N123" i="82"/>
  <c r="N122" i="82"/>
  <c r="Z131" i="82"/>
  <c r="Z123" i="82"/>
  <c r="Z122" i="82"/>
  <c r="Z87" i="82"/>
  <c r="Z89" i="82" s="1"/>
  <c r="AL131" i="82"/>
  <c r="AL123" i="82"/>
  <c r="AL122" i="82"/>
  <c r="AX131" i="82"/>
  <c r="AX123" i="82"/>
  <c r="AX122" i="82"/>
  <c r="BJ131" i="82"/>
  <c r="BJ123" i="82"/>
  <c r="BJ122" i="82"/>
  <c r="BV131" i="82"/>
  <c r="BV123" i="82"/>
  <c r="BV122" i="82"/>
  <c r="BV87" i="82"/>
  <c r="BV89" i="82" s="1"/>
  <c r="CH131" i="82"/>
  <c r="CH123" i="82"/>
  <c r="CH122" i="82"/>
  <c r="BA104" i="82"/>
  <c r="BK124" i="82"/>
  <c r="CI124" i="82"/>
  <c r="AD124" i="82"/>
  <c r="BN124" i="82"/>
  <c r="BZ124" i="82"/>
  <c r="H124" i="82"/>
  <c r="AF124" i="82"/>
  <c r="CB124" i="82"/>
  <c r="K124" i="82"/>
  <c r="W124" i="82"/>
  <c r="AU124" i="82"/>
  <c r="CE124" i="82"/>
  <c r="AX124" i="82"/>
  <c r="BJ124" i="82"/>
  <c r="L121" i="82"/>
  <c r="L124" i="82" s="1"/>
  <c r="L104" i="82"/>
  <c r="L83" i="82"/>
  <c r="AJ130" i="82"/>
  <c r="AJ121" i="82"/>
  <c r="AJ124" i="82" s="1"/>
  <c r="AV130" i="82"/>
  <c r="AV133" i="82" s="1"/>
  <c r="AV121" i="82"/>
  <c r="AV104" i="82"/>
  <c r="BH130" i="82"/>
  <c r="BH121" i="82"/>
  <c r="BH104" i="82"/>
  <c r="BH83" i="82"/>
  <c r="BH54" i="82" s="1"/>
  <c r="BT121" i="82"/>
  <c r="BT124" i="82" s="1"/>
  <c r="BT130" i="82"/>
  <c r="BT133" i="82" s="1"/>
  <c r="CF130" i="82"/>
  <c r="CF133" i="82" s="1"/>
  <c r="CF83" i="82"/>
  <c r="AR87" i="82"/>
  <c r="AR89" i="82" s="1"/>
  <c r="AG124" i="82"/>
  <c r="CF124" i="82"/>
  <c r="AJ83" i="82"/>
  <c r="AJ54" i="82" s="1"/>
  <c r="I122" i="82"/>
  <c r="I131" i="82"/>
  <c r="I123" i="82"/>
  <c r="I87" i="82"/>
  <c r="I89" i="82" s="1"/>
  <c r="U131" i="82"/>
  <c r="U123" i="82"/>
  <c r="AG123" i="82"/>
  <c r="AG131" i="82"/>
  <c r="AG122" i="82"/>
  <c r="AS123" i="82"/>
  <c r="AS122" i="82"/>
  <c r="AS131" i="82"/>
  <c r="AS87" i="82"/>
  <c r="AS89" i="82" s="1"/>
  <c r="BE131" i="82"/>
  <c r="BE123" i="82"/>
  <c r="BE122" i="82"/>
  <c r="BQ122" i="82"/>
  <c r="BQ123" i="82"/>
  <c r="BQ131" i="82"/>
  <c r="BQ87" i="82"/>
  <c r="BQ89" i="82" s="1"/>
  <c r="CC123" i="82"/>
  <c r="CC87" i="82"/>
  <c r="CC89" i="82" s="1"/>
  <c r="AM107" i="82"/>
  <c r="AM111" i="82" s="1"/>
  <c r="AM113" i="82" s="1"/>
  <c r="J124" i="82"/>
  <c r="V124" i="82"/>
  <c r="AH124" i="82"/>
  <c r="CD124" i="82"/>
  <c r="Y124" i="82"/>
  <c r="CG124" i="82"/>
  <c r="AZ124" i="82"/>
  <c r="CJ124" i="82"/>
  <c r="U122" i="82"/>
  <c r="K122" i="82"/>
  <c r="K131" i="82"/>
  <c r="K123" i="82"/>
  <c r="W122" i="82"/>
  <c r="W123" i="82"/>
  <c r="W87" i="82"/>
  <c r="W89" i="82" s="1"/>
  <c r="W131" i="82"/>
  <c r="AI122" i="82"/>
  <c r="AI131" i="82"/>
  <c r="AI123" i="82"/>
  <c r="AU122" i="82"/>
  <c r="AU131" i="82"/>
  <c r="BG122" i="82"/>
  <c r="BG123" i="82"/>
  <c r="BS122" i="82"/>
  <c r="BS123" i="82"/>
  <c r="BS131" i="82"/>
  <c r="CE122" i="82"/>
  <c r="CE123" i="82"/>
  <c r="CE131" i="82"/>
  <c r="BG87" i="82"/>
  <c r="BG89" i="82" s="1"/>
  <c r="BK104" i="82"/>
  <c r="N132" i="82"/>
  <c r="Z132" i="82"/>
  <c r="BJ132" i="82"/>
  <c r="BV132" i="82"/>
  <c r="CH111" i="82"/>
  <c r="CH113" i="82" s="1"/>
  <c r="AO133" i="82"/>
  <c r="BA133" i="82"/>
  <c r="BY133" i="82"/>
  <c r="BX111" i="82"/>
  <c r="BX113" i="82" s="1"/>
  <c r="BX124" i="82"/>
  <c r="AA121" i="82"/>
  <c r="AA124" i="82" s="1"/>
  <c r="Y122" i="82"/>
  <c r="CF131" i="82"/>
  <c r="AX132" i="82"/>
  <c r="O130" i="82"/>
  <c r="O121" i="82"/>
  <c r="O124" i="82" s="1"/>
  <c r="AY121" i="82"/>
  <c r="AY124" i="82" s="1"/>
  <c r="AY104" i="82"/>
  <c r="BW130" i="82"/>
  <c r="BW121" i="82"/>
  <c r="BW124" i="82" s="1"/>
  <c r="CI130" i="82"/>
  <c r="CI121" i="82"/>
  <c r="X123" i="82"/>
  <c r="X131" i="82"/>
  <c r="AJ122" i="82"/>
  <c r="AJ123" i="82"/>
  <c r="AV131" i="82"/>
  <c r="AV122" i="82"/>
  <c r="AV123" i="82"/>
  <c r="BH122" i="82"/>
  <c r="BH131" i="82"/>
  <c r="BH123" i="82"/>
  <c r="BT123" i="82"/>
  <c r="BT131" i="82"/>
  <c r="BH87" i="82"/>
  <c r="BH89" i="82" s="1"/>
  <c r="O132" i="82"/>
  <c r="O111" i="82"/>
  <c r="O113" i="82" s="1"/>
  <c r="AA132" i="82"/>
  <c r="AY132" i="82"/>
  <c r="BK132" i="82"/>
  <c r="BW132" i="82"/>
  <c r="R133" i="82"/>
  <c r="AD133" i="82"/>
  <c r="BB133" i="82"/>
  <c r="AM130" i="82"/>
  <c r="AM133" i="82" s="1"/>
  <c r="M131" i="82"/>
  <c r="M122" i="82"/>
  <c r="AK131" i="82"/>
  <c r="AK123" i="82"/>
  <c r="AK122" i="82"/>
  <c r="AW131" i="82"/>
  <c r="AW122" i="82"/>
  <c r="AW123" i="82"/>
  <c r="AW87" i="82"/>
  <c r="AW89" i="82" s="1"/>
  <c r="BI131" i="82"/>
  <c r="BI123" i="82"/>
  <c r="BU131" i="82"/>
  <c r="BU122" i="82"/>
  <c r="BU123" i="82"/>
  <c r="CG131" i="82"/>
  <c r="CG123" i="82"/>
  <c r="CG122" i="82"/>
  <c r="P132" i="82"/>
  <c r="AN132" i="82"/>
  <c r="AN111" i="82"/>
  <c r="AN113" i="82" s="1"/>
  <c r="AZ132" i="82"/>
  <c r="AE133" i="82"/>
  <c r="AQ133" i="82"/>
  <c r="BC133" i="82"/>
  <c r="CA133" i="82"/>
  <c r="Y123" i="82"/>
  <c r="U124" i="82"/>
  <c r="BQ124" i="82"/>
  <c r="X124" i="82"/>
  <c r="Y87" i="82"/>
  <c r="Y89" i="82" s="1"/>
  <c r="X133" i="82"/>
  <c r="AJ133" i="82"/>
  <c r="BH133" i="82"/>
  <c r="L122" i="82"/>
  <c r="BG131" i="82"/>
  <c r="AL132" i="82"/>
  <c r="AA83" i="82"/>
  <c r="AA54" i="82" s="1"/>
  <c r="AA104" i="82"/>
  <c r="V132" i="82"/>
  <c r="AH132" i="82"/>
  <c r="AT111" i="82"/>
  <c r="AT113" i="82" s="1"/>
  <c r="AT132" i="82"/>
  <c r="BF132" i="82"/>
  <c r="CD132" i="82"/>
  <c r="M133" i="82"/>
  <c r="AK133" i="82"/>
  <c r="BI133" i="82"/>
  <c r="BU133" i="82"/>
  <c r="CF122" i="82"/>
  <c r="AU123" i="82"/>
  <c r="H131" i="82"/>
  <c r="H123" i="82"/>
  <c r="H122" i="82"/>
  <c r="T131" i="82"/>
  <c r="T123" i="82"/>
  <c r="T122" i="82"/>
  <c r="AF131" i="82"/>
  <c r="AF123" i="82"/>
  <c r="AR131" i="82"/>
  <c r="AR123" i="82"/>
  <c r="BD131" i="82"/>
  <c r="BD122" i="82"/>
  <c r="BD123" i="82"/>
  <c r="BP131" i="82"/>
  <c r="BP122" i="82"/>
  <c r="CB131" i="82"/>
  <c r="CB123" i="82"/>
  <c r="M87" i="82"/>
  <c r="M89" i="82" s="1"/>
  <c r="BW104" i="82"/>
  <c r="L123" i="82"/>
  <c r="AB124" i="82"/>
  <c r="AN124" i="82"/>
  <c r="BN131" i="82"/>
  <c r="BG132" i="82"/>
  <c r="BS132" i="82"/>
  <c r="Z133" i="82"/>
  <c r="AX133" i="82"/>
  <c r="BJ133" i="82"/>
  <c r="BV133" i="82"/>
  <c r="O133" i="82"/>
  <c r="BW133" i="82"/>
  <c r="CI133" i="82"/>
  <c r="R122" i="82"/>
  <c r="AC132" i="82"/>
  <c r="AC111" i="82"/>
  <c r="AC113" i="82" s="1"/>
  <c r="BA132" i="82"/>
  <c r="H133" i="82"/>
  <c r="AF133" i="82"/>
  <c r="AR133" i="82"/>
  <c r="BD133" i="82"/>
  <c r="CB133" i="82"/>
  <c r="AP132" i="82"/>
  <c r="BN132" i="82"/>
  <c r="I133" i="82"/>
  <c r="AG133" i="82"/>
  <c r="AS133" i="82"/>
  <c r="BE133" i="82"/>
  <c r="BQ133" i="82"/>
  <c r="CC133" i="82"/>
  <c r="AV124" i="82"/>
  <c r="BH124" i="82"/>
  <c r="BZ131" i="82"/>
  <c r="BZ122" i="82"/>
  <c r="AC124" i="82"/>
  <c r="AO124" i="82"/>
  <c r="BA124" i="82"/>
  <c r="BM124" i="82"/>
  <c r="AE131" i="82"/>
  <c r="V133" i="82"/>
  <c r="BF133" i="82"/>
  <c r="BR133" i="82"/>
  <c r="CC54" i="81"/>
  <c r="AB107" i="81"/>
  <c r="AB111" i="81" s="1"/>
  <c r="AB113" i="81" s="1"/>
  <c r="BM107" i="81"/>
  <c r="BM111" i="81" s="1"/>
  <c r="BM113" i="81" s="1"/>
  <c r="H107" i="81"/>
  <c r="H111" i="81" s="1"/>
  <c r="H113" i="81" s="1"/>
  <c r="M121" i="81"/>
  <c r="M83" i="81"/>
  <c r="M87" i="81" s="1"/>
  <c r="M89" i="81" s="1"/>
  <c r="M130" i="81"/>
  <c r="Y130" i="81"/>
  <c r="Y121" i="81"/>
  <c r="Y83" i="81"/>
  <c r="Y104" i="81"/>
  <c r="AK130" i="81"/>
  <c r="AK133" i="81" s="1"/>
  <c r="AK121" i="81"/>
  <c r="AK124" i="81" s="1"/>
  <c r="AK83" i="81"/>
  <c r="AK87" i="81" s="1"/>
  <c r="AK89" i="81" s="1"/>
  <c r="AK104" i="81"/>
  <c r="AW121" i="81"/>
  <c r="AW124" i="81" s="1"/>
  <c r="AW130" i="81"/>
  <c r="AW83" i="81"/>
  <c r="AW104" i="81"/>
  <c r="BI121" i="81"/>
  <c r="BI124" i="81" s="1"/>
  <c r="BI130" i="81"/>
  <c r="BI83" i="81"/>
  <c r="BU83" i="81"/>
  <c r="BU87" i="81" s="1"/>
  <c r="BU89" i="81" s="1"/>
  <c r="BU121" i="81"/>
  <c r="BU124" i="81" s="1"/>
  <c r="BU104" i="81"/>
  <c r="CG121" i="81"/>
  <c r="CG130" i="81"/>
  <c r="CG83" i="81"/>
  <c r="CG87" i="81" s="1"/>
  <c r="CG89" i="81" s="1"/>
  <c r="CG104" i="81"/>
  <c r="CG54" i="81"/>
  <c r="BI104" i="81"/>
  <c r="AG133" i="81"/>
  <c r="AU124" i="81"/>
  <c r="BV124" i="81"/>
  <c r="CE107" i="81"/>
  <c r="CE105" i="81" s="1"/>
  <c r="L130" i="81"/>
  <c r="L133" i="81" s="1"/>
  <c r="L121" i="81"/>
  <c r="L124" i="81" s="1"/>
  <c r="L104" i="81"/>
  <c r="L83" i="81"/>
  <c r="L54" i="81" s="1"/>
  <c r="X130" i="81"/>
  <c r="X133" i="81" s="1"/>
  <c r="X104" i="81"/>
  <c r="X83" i="81"/>
  <c r="X121" i="81"/>
  <c r="X124" i="81" s="1"/>
  <c r="AJ121" i="81"/>
  <c r="AJ130" i="81"/>
  <c r="AJ104" i="81"/>
  <c r="AJ83" i="81"/>
  <c r="AJ87" i="81" s="1"/>
  <c r="AJ89" i="81" s="1"/>
  <c r="AV104" i="81"/>
  <c r="AV121" i="81"/>
  <c r="AV124" i="81" s="1"/>
  <c r="AV130" i="81"/>
  <c r="AV133" i="81" s="1"/>
  <c r="AV83" i="81"/>
  <c r="AV54" i="81" s="1"/>
  <c r="BH104" i="81"/>
  <c r="BH121" i="81"/>
  <c r="BH130" i="81"/>
  <c r="BH133" i="81" s="1"/>
  <c r="BH83" i="81"/>
  <c r="BT104" i="81"/>
  <c r="BT83" i="81"/>
  <c r="BT130" i="81"/>
  <c r="BT121" i="81"/>
  <c r="BT124" i="81" s="1"/>
  <c r="BT54" i="81"/>
  <c r="CF121" i="81"/>
  <c r="CF124" i="81" s="1"/>
  <c r="CF130" i="81"/>
  <c r="CF133" i="81" s="1"/>
  <c r="CF104" i="81"/>
  <c r="CF83" i="81"/>
  <c r="CF54" i="81" s="1"/>
  <c r="BU54" i="81"/>
  <c r="AH105" i="81"/>
  <c r="AH107" i="81"/>
  <c r="AH111" i="81" s="1"/>
  <c r="AH113" i="81" s="1"/>
  <c r="AI107" i="81"/>
  <c r="AI105" i="81" s="1"/>
  <c r="P121" i="81"/>
  <c r="P124" i="81" s="1"/>
  <c r="P130" i="81"/>
  <c r="P133" i="81" s="1"/>
  <c r="P104" i="81"/>
  <c r="AB121" i="81"/>
  <c r="AB124" i="81" s="1"/>
  <c r="AB130" i="81"/>
  <c r="AB83" i="81"/>
  <c r="AB87" i="81" s="1"/>
  <c r="AB89" i="81" s="1"/>
  <c r="AN130" i="81"/>
  <c r="AN121" i="81"/>
  <c r="AN104" i="81"/>
  <c r="AZ121" i="81"/>
  <c r="AZ130" i="81"/>
  <c r="AZ104" i="81"/>
  <c r="AZ83" i="81"/>
  <c r="AZ87" i="81" s="1"/>
  <c r="AZ89" i="81" s="1"/>
  <c r="BL130" i="81"/>
  <c r="BL133" i="81" s="1"/>
  <c r="BL121" i="81"/>
  <c r="BL124" i="81" s="1"/>
  <c r="BL104" i="81"/>
  <c r="BX130" i="81"/>
  <c r="BX133" i="81" s="1"/>
  <c r="BX121" i="81"/>
  <c r="BX83" i="81"/>
  <c r="BX87" i="81" s="1"/>
  <c r="BX89" i="81" s="1"/>
  <c r="CJ121" i="81"/>
  <c r="CJ104" i="81"/>
  <c r="CJ130" i="81"/>
  <c r="P83" i="81"/>
  <c r="BL83" i="81"/>
  <c r="BL87" i="81" s="1"/>
  <c r="BL89" i="81" s="1"/>
  <c r="K105" i="81"/>
  <c r="AJ133" i="81"/>
  <c r="BT133" i="81"/>
  <c r="Q130" i="81"/>
  <c r="Q133" i="81" s="1"/>
  <c r="Q121" i="81"/>
  <c r="Q124" i="81" s="1"/>
  <c r="Q83" i="81"/>
  <c r="Q87" i="81" s="1"/>
  <c r="Q89" i="81" s="1"/>
  <c r="AC130" i="81"/>
  <c r="AC133" i="81" s="1"/>
  <c r="AC121" i="81"/>
  <c r="AC104" i="81"/>
  <c r="AO130" i="81"/>
  <c r="AO121" i="81"/>
  <c r="AO104" i="81"/>
  <c r="AO83" i="81"/>
  <c r="AO87" i="81" s="1"/>
  <c r="AO89" i="81" s="1"/>
  <c r="BA130" i="81"/>
  <c r="BA133" i="81" s="1"/>
  <c r="BA121" i="81"/>
  <c r="BA54" i="81"/>
  <c r="BA104" i="81"/>
  <c r="BA83" i="81"/>
  <c r="BA87" i="81" s="1"/>
  <c r="BA89" i="81" s="1"/>
  <c r="BM130" i="81"/>
  <c r="BM121" i="81"/>
  <c r="BM124" i="81" s="1"/>
  <c r="BY130" i="81"/>
  <c r="BY121" i="81"/>
  <c r="BY83" i="81"/>
  <c r="BY87" i="81" s="1"/>
  <c r="BY89" i="81" s="1"/>
  <c r="BY104" i="81"/>
  <c r="X54" i="81"/>
  <c r="AN54" i="81"/>
  <c r="BH54" i="81"/>
  <c r="BX54" i="81"/>
  <c r="BM83" i="81"/>
  <c r="BM87" i="81" s="1"/>
  <c r="BM89" i="81" s="1"/>
  <c r="CJ83" i="81"/>
  <c r="CJ87" i="81" s="1"/>
  <c r="CJ89" i="81" s="1"/>
  <c r="J131" i="81"/>
  <c r="J122" i="81"/>
  <c r="J123" i="81"/>
  <c r="J87" i="81"/>
  <c r="J89" i="81" s="1"/>
  <c r="V131" i="81"/>
  <c r="V122" i="81"/>
  <c r="V123" i="81"/>
  <c r="AH123" i="81"/>
  <c r="AH122" i="81"/>
  <c r="AH131" i="81"/>
  <c r="AH87" i="81"/>
  <c r="AH89" i="81" s="1"/>
  <c r="AT123" i="81"/>
  <c r="AT122" i="81"/>
  <c r="AT131" i="81"/>
  <c r="AT87" i="81"/>
  <c r="AT89" i="81" s="1"/>
  <c r="BF123" i="81"/>
  <c r="BF122" i="81"/>
  <c r="BF131" i="81"/>
  <c r="BF87" i="81"/>
  <c r="BF89" i="81" s="1"/>
  <c r="BR123" i="81"/>
  <c r="BR87" i="81"/>
  <c r="BR89" i="81" s="1"/>
  <c r="BR122" i="81"/>
  <c r="BR131" i="81"/>
  <c r="CD122" i="81"/>
  <c r="CD131" i="81"/>
  <c r="CD87" i="81"/>
  <c r="CD89" i="81" s="1"/>
  <c r="CD123" i="81"/>
  <c r="M107" i="81"/>
  <c r="M105" i="81" s="1"/>
  <c r="BP107" i="81"/>
  <c r="BP111" i="81" s="1"/>
  <c r="BP113" i="81" s="1"/>
  <c r="R121" i="81"/>
  <c r="R130" i="81"/>
  <c r="R104" i="81"/>
  <c r="R83" i="81"/>
  <c r="R87" i="81" s="1"/>
  <c r="R89" i="81" s="1"/>
  <c r="AD121" i="81"/>
  <c r="AD124" i="81" s="1"/>
  <c r="AD130" i="81"/>
  <c r="AD54" i="81"/>
  <c r="AD104" i="81"/>
  <c r="AP54" i="81"/>
  <c r="AP121" i="81"/>
  <c r="AP104" i="81"/>
  <c r="AP130" i="81"/>
  <c r="AP83" i="81"/>
  <c r="AP87" i="81" s="1"/>
  <c r="AP89" i="81" s="1"/>
  <c r="BB121" i="81"/>
  <c r="BB124" i="81" s="1"/>
  <c r="BB130" i="81"/>
  <c r="BB54" i="81"/>
  <c r="BB104" i="81"/>
  <c r="BN121" i="81"/>
  <c r="BN124" i="81" s="1"/>
  <c r="BN130" i="81"/>
  <c r="BN133" i="81" s="1"/>
  <c r="BN54" i="81"/>
  <c r="BN104" i="81"/>
  <c r="BN83" i="81"/>
  <c r="BN87" i="81" s="1"/>
  <c r="BN89" i="81" s="1"/>
  <c r="BZ130" i="81"/>
  <c r="BZ133" i="81" s="1"/>
  <c r="BZ121" i="81"/>
  <c r="BZ54" i="81"/>
  <c r="BZ104" i="81"/>
  <c r="CA54" i="81"/>
  <c r="AS107" i="81"/>
  <c r="AS111" i="81" s="1"/>
  <c r="AS113" i="81" s="1"/>
  <c r="BS105" i="81"/>
  <c r="K132" i="81"/>
  <c r="W132" i="81"/>
  <c r="AI132" i="81"/>
  <c r="AI111" i="81"/>
  <c r="AI113" i="81" s="1"/>
  <c r="AU132" i="81"/>
  <c r="AU111" i="81"/>
  <c r="AU113" i="81" s="1"/>
  <c r="BG132" i="81"/>
  <c r="BG111" i="81"/>
  <c r="BG113" i="81" s="1"/>
  <c r="BS132" i="81"/>
  <c r="BS111" i="81"/>
  <c r="BS113" i="81" s="1"/>
  <c r="CE132" i="81"/>
  <c r="CE111" i="81"/>
  <c r="CE113" i="81" s="1"/>
  <c r="S121" i="81"/>
  <c r="S124" i="81" s="1"/>
  <c r="S130" i="81"/>
  <c r="S104" i="81"/>
  <c r="S83" i="81"/>
  <c r="AE121" i="81"/>
  <c r="AE130" i="81"/>
  <c r="AE104" i="81"/>
  <c r="AE83" i="81"/>
  <c r="AE87" i="81" s="1"/>
  <c r="AE89" i="81" s="1"/>
  <c r="AQ121" i="81"/>
  <c r="AQ124" i="81" s="1"/>
  <c r="AQ104" i="81"/>
  <c r="AQ130" i="81"/>
  <c r="AQ54" i="81"/>
  <c r="BC130" i="81"/>
  <c r="BC133" i="81" s="1"/>
  <c r="BC104" i="81"/>
  <c r="BC83" i="81"/>
  <c r="BC87" i="81" s="1"/>
  <c r="BC89" i="81" s="1"/>
  <c r="BO121" i="81"/>
  <c r="BO124" i="81" s="1"/>
  <c r="BO130" i="81"/>
  <c r="BO104" i="81"/>
  <c r="BO83" i="81"/>
  <c r="BO87" i="81" s="1"/>
  <c r="BO89" i="81" s="1"/>
  <c r="CA121" i="81"/>
  <c r="CA124" i="81" s="1"/>
  <c r="CA130" i="81"/>
  <c r="CA133" i="81" s="1"/>
  <c r="CA104" i="81"/>
  <c r="I77" i="81"/>
  <c r="I78" i="81" s="1"/>
  <c r="I69" i="81"/>
  <c r="J59" i="81"/>
  <c r="I68" i="81"/>
  <c r="BH87" i="81"/>
  <c r="BH89" i="81" s="1"/>
  <c r="BT87" i="81"/>
  <c r="BT89" i="81" s="1"/>
  <c r="H121" i="81"/>
  <c r="H130" i="81"/>
  <c r="H55" i="81"/>
  <c r="H83" i="81"/>
  <c r="H54" i="81" s="1"/>
  <c r="T121" i="81"/>
  <c r="T124" i="81" s="1"/>
  <c r="T130" i="81"/>
  <c r="T133" i="81" s="1"/>
  <c r="AF121" i="81"/>
  <c r="AF130" i="81"/>
  <c r="AF133" i="81" s="1"/>
  <c r="AF104" i="81"/>
  <c r="AF83" i="81"/>
  <c r="AR121" i="81"/>
  <c r="AR130" i="81"/>
  <c r="AR104" i="81"/>
  <c r="AR54" i="81"/>
  <c r="BD121" i="81"/>
  <c r="BD124" i="81" s="1"/>
  <c r="BD130" i="81"/>
  <c r="BD133" i="81" s="1"/>
  <c r="BD83" i="81"/>
  <c r="BD104" i="81"/>
  <c r="BP121" i="81"/>
  <c r="BP130" i="81"/>
  <c r="CB121" i="81"/>
  <c r="CB124" i="81" s="1"/>
  <c r="CB130" i="81"/>
  <c r="CB104" i="81"/>
  <c r="CB83" i="81"/>
  <c r="AE54" i="81"/>
  <c r="Q104" i="81"/>
  <c r="BC121" i="81"/>
  <c r="I104" i="81"/>
  <c r="I121" i="81"/>
  <c r="I124" i="81" s="1"/>
  <c r="I83" i="81"/>
  <c r="I54" i="81" s="1"/>
  <c r="U121" i="81"/>
  <c r="U130" i="81"/>
  <c r="U133" i="81" s="1"/>
  <c r="U104" i="81"/>
  <c r="AG121" i="81"/>
  <c r="AG124" i="81" s="1"/>
  <c r="AG130" i="81"/>
  <c r="AG104" i="81"/>
  <c r="AG83" i="81"/>
  <c r="AG54" i="81" s="1"/>
  <c r="AS121" i="81"/>
  <c r="AS124" i="81" s="1"/>
  <c r="AS130" i="81"/>
  <c r="AS133" i="81" s="1"/>
  <c r="AS83" i="81"/>
  <c r="AS54" i="81" s="1"/>
  <c r="BE130" i="81"/>
  <c r="BE104" i="81"/>
  <c r="BE54" i="81"/>
  <c r="BQ121" i="81"/>
  <c r="BQ124" i="81" s="1"/>
  <c r="BQ130" i="81"/>
  <c r="BQ83" i="81"/>
  <c r="BQ54" i="81" s="1"/>
  <c r="BQ104" i="81"/>
  <c r="CC121" i="81"/>
  <c r="CC124" i="81" s="1"/>
  <c r="CC130" i="81"/>
  <c r="CC104" i="81"/>
  <c r="CC83" i="81"/>
  <c r="AF54" i="81"/>
  <c r="AC83" i="81"/>
  <c r="AC87" i="81" s="1"/>
  <c r="AC89" i="81" s="1"/>
  <c r="N123" i="81"/>
  <c r="N122" i="81"/>
  <c r="N131" i="81"/>
  <c r="N87" i="81"/>
  <c r="N89" i="81" s="1"/>
  <c r="Z123" i="81"/>
  <c r="Z122" i="81"/>
  <c r="Z131" i="81"/>
  <c r="Z87" i="81"/>
  <c r="Z89" i="81" s="1"/>
  <c r="AL123" i="81"/>
  <c r="AL131" i="81"/>
  <c r="AL122" i="81"/>
  <c r="AL87" i="81"/>
  <c r="AL89" i="81" s="1"/>
  <c r="AX123" i="81"/>
  <c r="AX122" i="81"/>
  <c r="AX131" i="81"/>
  <c r="BJ123" i="81"/>
  <c r="BJ131" i="81"/>
  <c r="BJ122" i="81"/>
  <c r="BJ87" i="81"/>
  <c r="BJ89" i="81" s="1"/>
  <c r="BV123" i="81"/>
  <c r="BV131" i="81"/>
  <c r="BV122" i="81"/>
  <c r="CH123" i="81"/>
  <c r="CH122" i="81"/>
  <c r="CH131" i="81"/>
  <c r="CH87" i="81"/>
  <c r="CH89" i="81" s="1"/>
  <c r="T104" i="81"/>
  <c r="BX104" i="81"/>
  <c r="BE121" i="81"/>
  <c r="BO54" i="81"/>
  <c r="I75" i="81"/>
  <c r="AD83" i="81"/>
  <c r="AD87" i="81" s="1"/>
  <c r="AD89" i="81" s="1"/>
  <c r="BB83" i="81"/>
  <c r="BB87" i="81" s="1"/>
  <c r="BB89" i="81" s="1"/>
  <c r="O123" i="81"/>
  <c r="O122" i="81"/>
  <c r="O131" i="81"/>
  <c r="AA123" i="81"/>
  <c r="AA122" i="81"/>
  <c r="AA131" i="81"/>
  <c r="AA87" i="81"/>
  <c r="AA89" i="81" s="1"/>
  <c r="AM123" i="81"/>
  <c r="AM131" i="81"/>
  <c r="AM122" i="81"/>
  <c r="AY122" i="81"/>
  <c r="AY131" i="81"/>
  <c r="AY87" i="81"/>
  <c r="AY89" i="81" s="1"/>
  <c r="BK122" i="81"/>
  <c r="BK123" i="81"/>
  <c r="BK87" i="81"/>
  <c r="BK89" i="81" s="1"/>
  <c r="BK131" i="81"/>
  <c r="BW131" i="81"/>
  <c r="BW122" i="81"/>
  <c r="BW87" i="81"/>
  <c r="BW89" i="81" s="1"/>
  <c r="BW123" i="81"/>
  <c r="CI123" i="81"/>
  <c r="CI131" i="81"/>
  <c r="CI87" i="81"/>
  <c r="CI89" i="81" s="1"/>
  <c r="CI122" i="81"/>
  <c r="W107" i="81"/>
  <c r="W111" i="81" s="1"/>
  <c r="W113" i="81" s="1"/>
  <c r="W105" i="81"/>
  <c r="AY107" i="81"/>
  <c r="AY111" i="81" s="1"/>
  <c r="AY113" i="81" s="1"/>
  <c r="AY105" i="81"/>
  <c r="CD105" i="81"/>
  <c r="CD107" i="81"/>
  <c r="V121" i="81"/>
  <c r="V130" i="81"/>
  <c r="V133" i="81" s="1"/>
  <c r="AH121" i="81"/>
  <c r="AH124" i="81" s="1"/>
  <c r="AH130" i="81"/>
  <c r="AT121" i="81"/>
  <c r="AT130" i="81"/>
  <c r="BR121" i="81"/>
  <c r="BR130" i="81"/>
  <c r="BR133" i="81" s="1"/>
  <c r="CD121" i="81"/>
  <c r="CD130" i="81"/>
  <c r="CD133" i="81" s="1"/>
  <c r="BS54" i="81"/>
  <c r="V83" i="81"/>
  <c r="V54" i="81" s="1"/>
  <c r="P123" i="81"/>
  <c r="P122" i="81"/>
  <c r="P131" i="81"/>
  <c r="AB123" i="81"/>
  <c r="AB122" i="81"/>
  <c r="AB131" i="81"/>
  <c r="AN123" i="81"/>
  <c r="AN122" i="81"/>
  <c r="AZ122" i="81"/>
  <c r="AZ131" i="81"/>
  <c r="BL123" i="81"/>
  <c r="BL122" i="81"/>
  <c r="BL131" i="81"/>
  <c r="BX122" i="81"/>
  <c r="BX123" i="81"/>
  <c r="BX131" i="81"/>
  <c r="CJ131" i="81"/>
  <c r="CJ122" i="81"/>
  <c r="CJ123" i="81"/>
  <c r="AM105" i="81"/>
  <c r="BG105" i="81"/>
  <c r="X132" i="81"/>
  <c r="AV132" i="81"/>
  <c r="BT132" i="81"/>
  <c r="AA133" i="81"/>
  <c r="AM133" i="81"/>
  <c r="BW133" i="81"/>
  <c r="CI133" i="81"/>
  <c r="U124" i="81"/>
  <c r="BH124" i="81"/>
  <c r="AA124" i="81"/>
  <c r="AZ123" i="81"/>
  <c r="M133" i="81"/>
  <c r="Y133" i="81"/>
  <c r="AW133" i="81"/>
  <c r="BI133" i="81"/>
  <c r="BU133" i="81"/>
  <c r="CG133" i="81"/>
  <c r="K130" i="81"/>
  <c r="K133" i="81" s="1"/>
  <c r="K121" i="81"/>
  <c r="K124" i="81" s="1"/>
  <c r="AI121" i="81"/>
  <c r="AI124" i="81" s="1"/>
  <c r="AI130" i="81"/>
  <c r="AI133" i="81" s="1"/>
  <c r="AU121" i="81"/>
  <c r="AU130" i="81"/>
  <c r="AU133" i="81" s="1"/>
  <c r="BG121" i="81"/>
  <c r="BG124" i="81" s="1"/>
  <c r="BG130" i="81"/>
  <c r="BG133" i="81" s="1"/>
  <c r="CE121" i="81"/>
  <c r="CE124" i="81" s="1"/>
  <c r="CE130" i="81"/>
  <c r="W83" i="81"/>
  <c r="W54" i="81" s="1"/>
  <c r="Q123" i="81"/>
  <c r="Q122" i="81"/>
  <c r="Q131" i="81"/>
  <c r="AC123" i="81"/>
  <c r="AC122" i="81"/>
  <c r="AC131" i="81"/>
  <c r="AO123" i="81"/>
  <c r="AO122" i="81"/>
  <c r="AO131" i="81"/>
  <c r="BA131" i="81"/>
  <c r="BA123" i="81"/>
  <c r="BM123" i="81"/>
  <c r="BM122" i="81"/>
  <c r="BM131" i="81"/>
  <c r="BY123" i="81"/>
  <c r="BY122" i="81"/>
  <c r="BY131" i="81"/>
  <c r="X87" i="81"/>
  <c r="X89" i="81" s="1"/>
  <c r="CF87" i="81"/>
  <c r="CF89" i="81" s="1"/>
  <c r="V104" i="81"/>
  <c r="BR104" i="81"/>
  <c r="BJ105" i="81"/>
  <c r="AB133" i="81"/>
  <c r="AN133" i="81"/>
  <c r="AZ133" i="81"/>
  <c r="CJ133" i="81"/>
  <c r="J124" i="81"/>
  <c r="V124" i="81"/>
  <c r="AT124" i="81"/>
  <c r="BF124" i="81"/>
  <c r="BR124" i="81"/>
  <c r="CD124" i="81"/>
  <c r="M124" i="81"/>
  <c r="Y124" i="81"/>
  <c r="CG124" i="81"/>
  <c r="CI107" i="81"/>
  <c r="CI105" i="81"/>
  <c r="AO133" i="81"/>
  <c r="BM133" i="81"/>
  <c r="BY133" i="81"/>
  <c r="BN132" i="81"/>
  <c r="BS87" i="81"/>
  <c r="BS89" i="81" s="1"/>
  <c r="AM111" i="81"/>
  <c r="AM113" i="81" s="1"/>
  <c r="CI111" i="81"/>
  <c r="CI113" i="81" s="1"/>
  <c r="AP133" i="81"/>
  <c r="BB133" i="81"/>
  <c r="AJ124" i="81"/>
  <c r="H131" i="81"/>
  <c r="H123" i="81"/>
  <c r="H122" i="81"/>
  <c r="T131" i="81"/>
  <c r="T123" i="81"/>
  <c r="AF131" i="81"/>
  <c r="AF123" i="81"/>
  <c r="AF122" i="81"/>
  <c r="AR131" i="81"/>
  <c r="AR123" i="81"/>
  <c r="AR122" i="81"/>
  <c r="BD131" i="81"/>
  <c r="BD123" i="81"/>
  <c r="BD122" i="81"/>
  <c r="BP131" i="81"/>
  <c r="BP123" i="81"/>
  <c r="CB131" i="81"/>
  <c r="CB123" i="81"/>
  <c r="CB122" i="81"/>
  <c r="J105" i="81"/>
  <c r="Z105" i="81"/>
  <c r="AT105" i="81"/>
  <c r="K107" i="81"/>
  <c r="K111" i="81" s="1"/>
  <c r="K113" i="81" s="1"/>
  <c r="S133" i="81"/>
  <c r="BO133" i="81"/>
  <c r="I131" i="81"/>
  <c r="I122" i="81"/>
  <c r="I123" i="81"/>
  <c r="U123" i="81"/>
  <c r="U131" i="81"/>
  <c r="U87" i="81"/>
  <c r="U89" i="81" s="1"/>
  <c r="AG123" i="81"/>
  <c r="AG122" i="81"/>
  <c r="AG131" i="81"/>
  <c r="AG87" i="81"/>
  <c r="AG89" i="81" s="1"/>
  <c r="AS123" i="81"/>
  <c r="AS122" i="81"/>
  <c r="AS131" i="81"/>
  <c r="BE123" i="81"/>
  <c r="BE122" i="81"/>
  <c r="BE131" i="81"/>
  <c r="BE87" i="81"/>
  <c r="BE89" i="81" s="1"/>
  <c r="BQ131" i="81"/>
  <c r="BQ123" i="81"/>
  <c r="BQ87" i="81"/>
  <c r="BQ89" i="81" s="1"/>
  <c r="CC122" i="81"/>
  <c r="CC131" i="81"/>
  <c r="CC87" i="81"/>
  <c r="CC89" i="81" s="1"/>
  <c r="AA105" i="81"/>
  <c r="N107" i="81"/>
  <c r="N105" i="81" s="1"/>
  <c r="BS107" i="81"/>
  <c r="Q132" i="81"/>
  <c r="AC132" i="81"/>
  <c r="AO132" i="81"/>
  <c r="BA132" i="81"/>
  <c r="BY132" i="81"/>
  <c r="H133" i="81"/>
  <c r="AR133" i="81"/>
  <c r="BP133" i="81"/>
  <c r="CB133" i="81"/>
  <c r="AD132" i="81"/>
  <c r="AP132" i="81"/>
  <c r="BB132" i="81"/>
  <c r="BZ132" i="81"/>
  <c r="I133" i="81"/>
  <c r="BE133" i="81"/>
  <c r="BQ133" i="81"/>
  <c r="CC133" i="81"/>
  <c r="CC123" i="81"/>
  <c r="CG131" i="81"/>
  <c r="K122" i="81"/>
  <c r="K123" i="81"/>
  <c r="K131" i="81"/>
  <c r="W122" i="81"/>
  <c r="W131" i="81"/>
  <c r="W123" i="81"/>
  <c r="AI122" i="81"/>
  <c r="AI131" i="81"/>
  <c r="AU122" i="81"/>
  <c r="AU123" i="81"/>
  <c r="AU131" i="81"/>
  <c r="BG122" i="81"/>
  <c r="BG123" i="81"/>
  <c r="BG131" i="81"/>
  <c r="BS122" i="81"/>
  <c r="BS123" i="81"/>
  <c r="CE122" i="81"/>
  <c r="CE131" i="81"/>
  <c r="CE123" i="81"/>
  <c r="AH133" i="81"/>
  <c r="AN124" i="81"/>
  <c r="AZ124" i="81"/>
  <c r="BX124" i="81"/>
  <c r="CJ124" i="81"/>
  <c r="BC124" i="81"/>
  <c r="AI123" i="81"/>
  <c r="L123" i="81"/>
  <c r="L122" i="81"/>
  <c r="L131" i="81"/>
  <c r="X122" i="81"/>
  <c r="X123" i="81"/>
  <c r="AJ131" i="81"/>
  <c r="AJ122" i="81"/>
  <c r="AV131" i="81"/>
  <c r="AV123" i="81"/>
  <c r="AV122" i="81"/>
  <c r="BH123" i="81"/>
  <c r="BH122" i="81"/>
  <c r="BH131" i="81"/>
  <c r="BT123" i="81"/>
  <c r="BT122" i="81"/>
  <c r="BT131" i="81"/>
  <c r="CF131" i="81"/>
  <c r="CF123" i="81"/>
  <c r="AU87" i="81"/>
  <c r="AU89" i="81" s="1"/>
  <c r="O105" i="81"/>
  <c r="AU107" i="81"/>
  <c r="AU105" i="81" s="1"/>
  <c r="AC124" i="81"/>
  <c r="AO124" i="81"/>
  <c r="BA124" i="81"/>
  <c r="H124" i="81"/>
  <c r="BP124" i="81"/>
  <c r="W124" i="81"/>
  <c r="AJ123" i="81"/>
  <c r="M123" i="81"/>
  <c r="M122" i="81"/>
  <c r="M131" i="81"/>
  <c r="Y123" i="81"/>
  <c r="Y122" i="81"/>
  <c r="AK122" i="81"/>
  <c r="AK131" i="81"/>
  <c r="AK123" i="81"/>
  <c r="AW131" i="81"/>
  <c r="AW122" i="81"/>
  <c r="AW123" i="81"/>
  <c r="BI131" i="81"/>
  <c r="BI123" i="81"/>
  <c r="BI122" i="81"/>
  <c r="BU123" i="81"/>
  <c r="BU122" i="81"/>
  <c r="BU131" i="81"/>
  <c r="AF87" i="81"/>
  <c r="AF89" i="81" s="1"/>
  <c r="AV87" i="81"/>
  <c r="AV89" i="81" s="1"/>
  <c r="BW105" i="81"/>
  <c r="AP124" i="81"/>
  <c r="BZ124" i="81"/>
  <c r="T122" i="81"/>
  <c r="BP122" i="81"/>
  <c r="J133" i="81"/>
  <c r="AT133" i="81"/>
  <c r="BF133" i="81"/>
  <c r="AL130" i="81"/>
  <c r="AL133" i="81" s="1"/>
  <c r="AL121" i="81"/>
  <c r="AL124" i="81" s="1"/>
  <c r="CH105" i="81"/>
  <c r="BV130" i="81"/>
  <c r="BV133" i="81" s="1"/>
  <c r="AK132" i="81"/>
  <c r="AY130" i="81"/>
  <c r="AY133" i="81" s="1"/>
  <c r="AY121" i="81"/>
  <c r="AY124" i="81" s="1"/>
  <c r="BV105" i="81"/>
  <c r="O111" i="81"/>
  <c r="O113" i="81" s="1"/>
  <c r="BK111" i="81"/>
  <c r="BK113" i="81" s="1"/>
  <c r="AM132" i="81"/>
  <c r="CI132" i="81"/>
  <c r="CD111" i="81"/>
  <c r="CD113" i="81" s="1"/>
  <c r="AN132" i="81"/>
  <c r="CJ132" i="81"/>
  <c r="BY124" i="81"/>
  <c r="R124" i="81"/>
  <c r="N111" i="81"/>
  <c r="N113" i="81" s="1"/>
  <c r="Z111" i="81"/>
  <c r="Z113" i="81" s="1"/>
  <c r="AL111" i="81"/>
  <c r="AL113" i="81" s="1"/>
  <c r="AX111" i="81"/>
  <c r="AX113" i="81" s="1"/>
  <c r="BJ111" i="81"/>
  <c r="BJ113" i="81" s="1"/>
  <c r="BV111" i="81"/>
  <c r="BV113" i="81" s="1"/>
  <c r="CH111" i="81"/>
  <c r="CH113" i="81" s="1"/>
  <c r="CH132" i="81"/>
  <c r="AE124" i="81"/>
  <c r="BJ132" i="81"/>
  <c r="R133" i="81"/>
  <c r="AD133" i="81"/>
  <c r="AF124" i="81"/>
  <c r="AR124" i="81"/>
  <c r="BS124" i="81"/>
  <c r="AE133" i="81"/>
  <c r="AQ133" i="81"/>
  <c r="BE124" i="81"/>
  <c r="CE133" i="81"/>
  <c r="L54" i="80"/>
  <c r="X54" i="80"/>
  <c r="AV54" i="80"/>
  <c r="BI54" i="80"/>
  <c r="AB107" i="80"/>
  <c r="AB105" i="80" s="1"/>
  <c r="AP54" i="80"/>
  <c r="BB105" i="80"/>
  <c r="BB107" i="80"/>
  <c r="H130" i="80"/>
  <c r="H133" i="80" s="1"/>
  <c r="H121" i="80"/>
  <c r="H104" i="80"/>
  <c r="H55" i="80"/>
  <c r="T130" i="80"/>
  <c r="T121" i="80"/>
  <c r="T83" i="80"/>
  <c r="T104" i="80"/>
  <c r="AF130" i="80"/>
  <c r="AF133" i="80" s="1"/>
  <c r="AF83" i="80"/>
  <c r="AF87" i="80" s="1"/>
  <c r="AF89" i="80" s="1"/>
  <c r="AF121" i="80"/>
  <c r="AF104" i="80"/>
  <c r="AR130" i="80"/>
  <c r="AR121" i="80"/>
  <c r="AR104" i="80"/>
  <c r="AR83" i="80"/>
  <c r="BD130" i="80"/>
  <c r="BD121" i="80"/>
  <c r="BD104" i="80"/>
  <c r="BD83" i="80"/>
  <c r="BP130" i="80"/>
  <c r="BP133" i="80" s="1"/>
  <c r="BP104" i="80"/>
  <c r="BP121" i="80"/>
  <c r="CB130" i="80"/>
  <c r="CB121" i="80"/>
  <c r="CD54" i="80"/>
  <c r="I130" i="80"/>
  <c r="I121" i="80"/>
  <c r="I124" i="80" s="1"/>
  <c r="I104" i="80"/>
  <c r="I83" i="80"/>
  <c r="U130" i="80"/>
  <c r="U121" i="80"/>
  <c r="U104" i="80"/>
  <c r="U83" i="80"/>
  <c r="U87" i="80" s="1"/>
  <c r="U89" i="80" s="1"/>
  <c r="AG130" i="80"/>
  <c r="AG121" i="80"/>
  <c r="AG124" i="80" s="1"/>
  <c r="AG104" i="80"/>
  <c r="AG83" i="80"/>
  <c r="AG87" i="80" s="1"/>
  <c r="AG89" i="80" s="1"/>
  <c r="AS130" i="80"/>
  <c r="AS121" i="80"/>
  <c r="AS104" i="80"/>
  <c r="AS83" i="80"/>
  <c r="AS87" i="80" s="1"/>
  <c r="AS89" i="80" s="1"/>
  <c r="BE130" i="80"/>
  <c r="BE121" i="80"/>
  <c r="BE104" i="80"/>
  <c r="BE83" i="80"/>
  <c r="BQ130" i="80"/>
  <c r="BQ133" i="80" s="1"/>
  <c r="BQ121" i="80"/>
  <c r="BQ104" i="80"/>
  <c r="BQ83" i="80"/>
  <c r="BQ87" i="80" s="1"/>
  <c r="BQ89" i="80" s="1"/>
  <c r="CC130" i="80"/>
  <c r="CC121" i="80"/>
  <c r="CC104" i="80"/>
  <c r="CC54" i="80"/>
  <c r="CC83" i="80"/>
  <c r="H83" i="80"/>
  <c r="H87" i="80" s="1"/>
  <c r="H89" i="80" s="1"/>
  <c r="J130" i="80"/>
  <c r="J133" i="80" s="1"/>
  <c r="J121" i="80"/>
  <c r="J104" i="80"/>
  <c r="V130" i="80"/>
  <c r="V121" i="80"/>
  <c r="V104" i="80"/>
  <c r="AH130" i="80"/>
  <c r="AH121" i="80"/>
  <c r="AH104" i="80"/>
  <c r="AH83" i="80"/>
  <c r="AH87" i="80" s="1"/>
  <c r="AH89" i="80" s="1"/>
  <c r="AT130" i="80"/>
  <c r="AT121" i="80"/>
  <c r="AT124" i="80" s="1"/>
  <c r="AT104" i="80"/>
  <c r="AT83" i="80"/>
  <c r="AT87" i="80" s="1"/>
  <c r="AT89" i="80" s="1"/>
  <c r="BF130" i="80"/>
  <c r="BF121" i="80"/>
  <c r="BF104" i="80"/>
  <c r="BF83" i="80"/>
  <c r="BF87" i="80" s="1"/>
  <c r="BF89" i="80" s="1"/>
  <c r="BR130" i="80"/>
  <c r="BR121" i="80"/>
  <c r="BR104" i="80"/>
  <c r="BR83" i="80"/>
  <c r="BR87" i="80" s="1"/>
  <c r="BR89" i="80" s="1"/>
  <c r="CD130" i="80"/>
  <c r="CD133" i="80" s="1"/>
  <c r="CD121" i="80"/>
  <c r="CD124" i="80" s="1"/>
  <c r="CD104" i="80"/>
  <c r="J83" i="80"/>
  <c r="J87" i="80" s="1"/>
  <c r="J89" i="80" s="1"/>
  <c r="K130" i="80"/>
  <c r="K133" i="80" s="1"/>
  <c r="K121" i="80"/>
  <c r="K104" i="80"/>
  <c r="K83" i="80"/>
  <c r="K87" i="80" s="1"/>
  <c r="K89" i="80" s="1"/>
  <c r="W130" i="80"/>
  <c r="W133" i="80" s="1"/>
  <c r="W121" i="80"/>
  <c r="W104" i="80"/>
  <c r="W83" i="80"/>
  <c r="W87" i="80" s="1"/>
  <c r="W89" i="80" s="1"/>
  <c r="AI130" i="80"/>
  <c r="AI121" i="80"/>
  <c r="AI104" i="80"/>
  <c r="AI83" i="80"/>
  <c r="AI87" i="80" s="1"/>
  <c r="AI89" i="80" s="1"/>
  <c r="AU130" i="80"/>
  <c r="AU133" i="80" s="1"/>
  <c r="AU121" i="80"/>
  <c r="AU124" i="80" s="1"/>
  <c r="AU104" i="80"/>
  <c r="AU83" i="80"/>
  <c r="AU87" i="80" s="1"/>
  <c r="AU89" i="80" s="1"/>
  <c r="BG130" i="80"/>
  <c r="BG133" i="80" s="1"/>
  <c r="BG121" i="80"/>
  <c r="BG104" i="80"/>
  <c r="BG83" i="80"/>
  <c r="BG87" i="80" s="1"/>
  <c r="BG89" i="80" s="1"/>
  <c r="BS130" i="80"/>
  <c r="BS121" i="80"/>
  <c r="BS104" i="80"/>
  <c r="BS83" i="80"/>
  <c r="BS87" i="80" s="1"/>
  <c r="BS89" i="80" s="1"/>
  <c r="CE130" i="80"/>
  <c r="CE133" i="80" s="1"/>
  <c r="CE121" i="80"/>
  <c r="CE124" i="80" s="1"/>
  <c r="CE104" i="80"/>
  <c r="CE83" i="80"/>
  <c r="CE87" i="80" s="1"/>
  <c r="CE89" i="80" s="1"/>
  <c r="I76" i="80"/>
  <c r="I68" i="80"/>
  <c r="I77" i="80"/>
  <c r="I69" i="80"/>
  <c r="J59" i="80"/>
  <c r="V83" i="80"/>
  <c r="V87" i="80" s="1"/>
  <c r="V89" i="80" s="1"/>
  <c r="L130" i="80"/>
  <c r="L121" i="80"/>
  <c r="L124" i="80" s="1"/>
  <c r="L104" i="80"/>
  <c r="L83" i="80"/>
  <c r="L87" i="80" s="1"/>
  <c r="L89" i="80" s="1"/>
  <c r="X130" i="80"/>
  <c r="X121" i="80"/>
  <c r="X104" i="80"/>
  <c r="AJ130" i="80"/>
  <c r="AJ121" i="80"/>
  <c r="AJ124" i="80" s="1"/>
  <c r="AJ104" i="80"/>
  <c r="AV130" i="80"/>
  <c r="AV133" i="80" s="1"/>
  <c r="AV121" i="80"/>
  <c r="AV104" i="80"/>
  <c r="AV83" i="80"/>
  <c r="AV87" i="80" s="1"/>
  <c r="AV89" i="80" s="1"/>
  <c r="BH130" i="80"/>
  <c r="BH121" i="80"/>
  <c r="BH104" i="80"/>
  <c r="BH83" i="80"/>
  <c r="BH87" i="80" s="1"/>
  <c r="BH89" i="80" s="1"/>
  <c r="BT130" i="80"/>
  <c r="BT133" i="80" s="1"/>
  <c r="BT121" i="80"/>
  <c r="BT104" i="80"/>
  <c r="BT83" i="80"/>
  <c r="BT87" i="80" s="1"/>
  <c r="BT89" i="80" s="1"/>
  <c r="CF130" i="80"/>
  <c r="CF121" i="80"/>
  <c r="CF104" i="80"/>
  <c r="CF83" i="80"/>
  <c r="X83" i="80"/>
  <c r="X87" i="80" s="1"/>
  <c r="X89" i="80" s="1"/>
  <c r="M130" i="80"/>
  <c r="M133" i="80" s="1"/>
  <c r="M121" i="80"/>
  <c r="M124" i="80" s="1"/>
  <c r="M104" i="80"/>
  <c r="M83" i="80"/>
  <c r="M54" i="80" s="1"/>
  <c r="Y130" i="80"/>
  <c r="Y133" i="80" s="1"/>
  <c r="Y121" i="80"/>
  <c r="Y104" i="80"/>
  <c r="Y83" i="80"/>
  <c r="Y54" i="80" s="1"/>
  <c r="AK130" i="80"/>
  <c r="AK121" i="80"/>
  <c r="AK104" i="80"/>
  <c r="AK83" i="80"/>
  <c r="AK54" i="80" s="1"/>
  <c r="AW130" i="80"/>
  <c r="AW121" i="80"/>
  <c r="AW104" i="80"/>
  <c r="AW83" i="80"/>
  <c r="AW54" i="80" s="1"/>
  <c r="BI130" i="80"/>
  <c r="BI133" i="80" s="1"/>
  <c r="BI121" i="80"/>
  <c r="BI104" i="80"/>
  <c r="BI83" i="80"/>
  <c r="BU130" i="80"/>
  <c r="BU121" i="80"/>
  <c r="BU104" i="80"/>
  <c r="BU83" i="80"/>
  <c r="CG130" i="80"/>
  <c r="CG121" i="80"/>
  <c r="CG124" i="80" s="1"/>
  <c r="CG104" i="80"/>
  <c r="CG83" i="80"/>
  <c r="CG54" i="80" s="1"/>
  <c r="BR54" i="80"/>
  <c r="AJ83" i="80"/>
  <c r="AJ87" i="80" s="1"/>
  <c r="AJ89" i="80" s="1"/>
  <c r="AA87" i="80"/>
  <c r="AA89" i="80" s="1"/>
  <c r="BW87" i="80"/>
  <c r="BW89" i="80" s="1"/>
  <c r="CI87" i="80"/>
  <c r="CI89" i="80" s="1"/>
  <c r="N121" i="80"/>
  <c r="N104" i="80"/>
  <c r="N130" i="80"/>
  <c r="N133" i="80" s="1"/>
  <c r="N83" i="80"/>
  <c r="N54" i="80" s="1"/>
  <c r="Z121" i="80"/>
  <c r="Z130" i="80"/>
  <c r="Z104" i="80"/>
  <c r="Z83" i="80"/>
  <c r="Z54" i="80" s="1"/>
  <c r="AL121" i="80"/>
  <c r="AL104" i="80"/>
  <c r="AL130" i="80"/>
  <c r="AL133" i="80" s="1"/>
  <c r="AX121" i="80"/>
  <c r="AX124" i="80" s="1"/>
  <c r="AX104" i="80"/>
  <c r="AX130" i="80"/>
  <c r="AX133" i="80" s="1"/>
  <c r="BJ121" i="80"/>
  <c r="BJ130" i="80"/>
  <c r="BJ104" i="80"/>
  <c r="BJ83" i="80"/>
  <c r="BJ54" i="80" s="1"/>
  <c r="BV121" i="80"/>
  <c r="BV104" i="80"/>
  <c r="BV130" i="80"/>
  <c r="BV133" i="80" s="1"/>
  <c r="BV83" i="80"/>
  <c r="CH121" i="80"/>
  <c r="CH104" i="80"/>
  <c r="CH130" i="80"/>
  <c r="CH83" i="80"/>
  <c r="CH54" i="80" s="1"/>
  <c r="AL83" i="80"/>
  <c r="AL54" i="80" s="1"/>
  <c r="S107" i="80"/>
  <c r="S105" i="80" s="1"/>
  <c r="O121" i="80"/>
  <c r="O104" i="80"/>
  <c r="O130" i="80"/>
  <c r="O83" i="80"/>
  <c r="O54" i="80" s="1"/>
  <c r="AA121" i="80"/>
  <c r="AA104" i="80"/>
  <c r="AA130" i="80"/>
  <c r="AA133" i="80" s="1"/>
  <c r="AA83" i="80"/>
  <c r="AA54" i="80" s="1"/>
  <c r="AM121" i="80"/>
  <c r="AM104" i="80"/>
  <c r="AM130" i="80"/>
  <c r="AM83" i="80"/>
  <c r="AM54" i="80" s="1"/>
  <c r="AY121" i="80"/>
  <c r="AY104" i="80"/>
  <c r="AY130" i="80"/>
  <c r="AY133" i="80" s="1"/>
  <c r="AY83" i="80"/>
  <c r="AY54" i="80" s="1"/>
  <c r="BK121" i="80"/>
  <c r="BK104" i="80"/>
  <c r="BK83" i="80"/>
  <c r="BK54" i="80" s="1"/>
  <c r="BK130" i="80"/>
  <c r="BW121" i="80"/>
  <c r="BW104" i="80"/>
  <c r="BW130" i="80"/>
  <c r="BW83" i="80"/>
  <c r="BW54" i="80" s="1"/>
  <c r="CI121" i="80"/>
  <c r="CI124" i="80" s="1"/>
  <c r="CI104" i="80"/>
  <c r="CI130" i="80"/>
  <c r="CI133" i="80" s="1"/>
  <c r="CI83" i="80"/>
  <c r="CI54" i="80"/>
  <c r="BD54" i="80"/>
  <c r="BT54" i="80"/>
  <c r="AX83" i="80"/>
  <c r="AX54" i="80" s="1"/>
  <c r="Q122" i="80"/>
  <c r="Q123" i="80"/>
  <c r="Q131" i="80"/>
  <c r="Q87" i="80"/>
  <c r="Q89" i="80" s="1"/>
  <c r="AC122" i="80"/>
  <c r="AC123" i="80"/>
  <c r="AC87" i="80"/>
  <c r="AC89" i="80" s="1"/>
  <c r="AC131" i="80"/>
  <c r="AO122" i="80"/>
  <c r="AO123" i="80"/>
  <c r="AO131" i="80"/>
  <c r="BA122" i="80"/>
  <c r="BA123" i="80"/>
  <c r="BA131" i="80"/>
  <c r="BA87" i="80"/>
  <c r="BA89" i="80" s="1"/>
  <c r="BM122" i="80"/>
  <c r="BM123" i="80"/>
  <c r="BM87" i="80"/>
  <c r="BM89" i="80" s="1"/>
  <c r="BM131" i="80"/>
  <c r="BY122" i="80"/>
  <c r="BY123" i="80"/>
  <c r="BY131" i="80"/>
  <c r="P121" i="80"/>
  <c r="P130" i="80"/>
  <c r="P83" i="80"/>
  <c r="P54" i="80" s="1"/>
  <c r="P104" i="80"/>
  <c r="AB121" i="80"/>
  <c r="AB124" i="80" s="1"/>
  <c r="AB83" i="80"/>
  <c r="AB130" i="80"/>
  <c r="AN121" i="80"/>
  <c r="AN124" i="80" s="1"/>
  <c r="AN83" i="80"/>
  <c r="AN54" i="80" s="1"/>
  <c r="AN130" i="80"/>
  <c r="AN104" i="80"/>
  <c r="AZ121" i="80"/>
  <c r="AZ130" i="80"/>
  <c r="AZ83" i="80"/>
  <c r="AZ54" i="80" s="1"/>
  <c r="BL121" i="80"/>
  <c r="BL83" i="80"/>
  <c r="BL54" i="80" s="1"/>
  <c r="BL130" i="80"/>
  <c r="BL133" i="80" s="1"/>
  <c r="BL104" i="80"/>
  <c r="BX121" i="80"/>
  <c r="BX124" i="80" s="1"/>
  <c r="BX83" i="80"/>
  <c r="BX54" i="80" s="1"/>
  <c r="BX130" i="80"/>
  <c r="BX104" i="80"/>
  <c r="CJ121" i="80"/>
  <c r="CJ130" i="80"/>
  <c r="CJ83" i="80"/>
  <c r="CJ54" i="80" s="1"/>
  <c r="CJ104" i="80"/>
  <c r="BE54" i="80"/>
  <c r="BU54" i="80"/>
  <c r="AZ104" i="80"/>
  <c r="BC124" i="80"/>
  <c r="L133" i="80"/>
  <c r="X133" i="80"/>
  <c r="AJ133" i="80"/>
  <c r="BH133" i="80"/>
  <c r="CF133" i="80"/>
  <c r="Q130" i="80"/>
  <c r="Q121" i="80"/>
  <c r="Q104" i="80"/>
  <c r="Q83" i="80"/>
  <c r="Q54" i="80" s="1"/>
  <c r="AC121" i="80"/>
  <c r="AC130" i="80"/>
  <c r="AC83" i="80"/>
  <c r="AC54" i="80" s="1"/>
  <c r="AC104" i="80"/>
  <c r="AO130" i="80"/>
  <c r="AO121" i="80"/>
  <c r="AO124" i="80" s="1"/>
  <c r="AO104" i="80"/>
  <c r="AO83" i="80"/>
  <c r="AO54" i="80" s="1"/>
  <c r="BA130" i="80"/>
  <c r="BA121" i="80"/>
  <c r="BA54" i="80"/>
  <c r="BA104" i="80"/>
  <c r="BM121" i="80"/>
  <c r="BM130" i="80"/>
  <c r="BM104" i="80"/>
  <c r="BM54" i="80"/>
  <c r="BY130" i="80"/>
  <c r="BY121" i="80"/>
  <c r="BY124" i="80" s="1"/>
  <c r="BY104" i="80"/>
  <c r="BY83" i="80"/>
  <c r="BY87" i="80" s="1"/>
  <c r="BY89" i="80" s="1"/>
  <c r="BY54" i="80"/>
  <c r="T54" i="80"/>
  <c r="AR54" i="80"/>
  <c r="BF54" i="80"/>
  <c r="BV54" i="80"/>
  <c r="BM83" i="80"/>
  <c r="R130" i="80"/>
  <c r="R83" i="80"/>
  <c r="R54" i="80" s="1"/>
  <c r="R121" i="80"/>
  <c r="R104" i="80"/>
  <c r="AD130" i="80"/>
  <c r="AD121" i="80"/>
  <c r="AD124" i="80" s="1"/>
  <c r="AD83" i="80"/>
  <c r="AD87" i="80" s="1"/>
  <c r="AD89" i="80" s="1"/>
  <c r="AD104" i="80"/>
  <c r="AP130" i="80"/>
  <c r="AP133" i="80" s="1"/>
  <c r="AP83" i="80"/>
  <c r="AP104" i="80"/>
  <c r="AP121" i="80"/>
  <c r="BB130" i="80"/>
  <c r="BB83" i="80"/>
  <c r="BB121" i="80"/>
  <c r="BB54" i="80"/>
  <c r="BN130" i="80"/>
  <c r="BN121" i="80"/>
  <c r="BN124" i="80" s="1"/>
  <c r="BN83" i="80"/>
  <c r="BN54" i="80" s="1"/>
  <c r="BN104" i="80"/>
  <c r="BZ130" i="80"/>
  <c r="BZ83" i="80"/>
  <c r="BZ121" i="80"/>
  <c r="BZ54" i="80"/>
  <c r="I54" i="80"/>
  <c r="U54" i="80"/>
  <c r="AG54" i="80"/>
  <c r="AS54" i="80"/>
  <c r="BG54" i="80"/>
  <c r="BP83" i="80"/>
  <c r="BP87" i="80" s="1"/>
  <c r="BP89" i="80" s="1"/>
  <c r="BZ104" i="80"/>
  <c r="O124" i="80"/>
  <c r="AY124" i="80"/>
  <c r="Z133" i="80"/>
  <c r="BJ133" i="80"/>
  <c r="CH133" i="80"/>
  <c r="S130" i="80"/>
  <c r="S121" i="80"/>
  <c r="S124" i="80" s="1"/>
  <c r="S83" i="80"/>
  <c r="S54" i="80" s="1"/>
  <c r="AE130" i="80"/>
  <c r="AE121" i="80"/>
  <c r="AE124" i="80" s="1"/>
  <c r="AE83" i="80"/>
  <c r="AE54" i="80" s="1"/>
  <c r="AE104" i="80"/>
  <c r="AQ130" i="80"/>
  <c r="AQ121" i="80"/>
  <c r="AQ124" i="80" s="1"/>
  <c r="AQ104" i="80"/>
  <c r="AQ83" i="80"/>
  <c r="AQ54" i="80" s="1"/>
  <c r="BC130" i="80"/>
  <c r="BC121" i="80"/>
  <c r="BC104" i="80"/>
  <c r="BC83" i="80"/>
  <c r="BC54" i="80" s="1"/>
  <c r="BO130" i="80"/>
  <c r="BO121" i="80"/>
  <c r="BO124" i="80" s="1"/>
  <c r="BO104" i="80"/>
  <c r="BO83" i="80"/>
  <c r="CA130" i="80"/>
  <c r="CA121" i="80"/>
  <c r="CA124" i="80" s="1"/>
  <c r="CA83" i="80"/>
  <c r="CA87" i="80" s="1"/>
  <c r="CA89" i="80" s="1"/>
  <c r="CA104" i="80"/>
  <c r="J54" i="80"/>
  <c r="AT54" i="80"/>
  <c r="CB83" i="80"/>
  <c r="CB54" i="80" s="1"/>
  <c r="I87" i="80"/>
  <c r="I89" i="80" s="1"/>
  <c r="CB104" i="80"/>
  <c r="P131" i="80"/>
  <c r="P122" i="80"/>
  <c r="P123" i="80"/>
  <c r="AB131" i="80"/>
  <c r="AB122" i="80"/>
  <c r="AB123" i="80"/>
  <c r="AN131" i="80"/>
  <c r="AN122" i="80"/>
  <c r="AN123" i="80"/>
  <c r="AZ131" i="80"/>
  <c r="AZ122" i="80"/>
  <c r="AZ123" i="80"/>
  <c r="BL131" i="80"/>
  <c r="BL122" i="80"/>
  <c r="BL123" i="80"/>
  <c r="BX131" i="80"/>
  <c r="BX122" i="80"/>
  <c r="BX123" i="80"/>
  <c r="CJ131" i="80"/>
  <c r="CJ122" i="80"/>
  <c r="CJ123" i="80"/>
  <c r="CJ87" i="80"/>
  <c r="CJ89" i="80" s="1"/>
  <c r="AI133" i="80"/>
  <c r="BS133" i="80"/>
  <c r="AK133" i="80"/>
  <c r="AW133" i="80"/>
  <c r="BU133" i="80"/>
  <c r="CG133" i="80"/>
  <c r="R122" i="80"/>
  <c r="R123" i="80"/>
  <c r="R87" i="80"/>
  <c r="R89" i="80" s="1"/>
  <c r="AD122" i="80"/>
  <c r="AD123" i="80"/>
  <c r="AD131" i="80"/>
  <c r="AP122" i="80"/>
  <c r="AP123" i="80"/>
  <c r="AP87" i="80"/>
  <c r="AP89" i="80" s="1"/>
  <c r="AP131" i="80"/>
  <c r="BB122" i="80"/>
  <c r="BB123" i="80"/>
  <c r="BB87" i="80"/>
  <c r="BB89" i="80" s="1"/>
  <c r="BN122" i="80"/>
  <c r="BN123" i="80"/>
  <c r="BN131" i="80"/>
  <c r="BZ122" i="80"/>
  <c r="BZ123" i="80"/>
  <c r="BZ87" i="80"/>
  <c r="BZ89" i="80" s="1"/>
  <c r="BZ131" i="80"/>
  <c r="S122" i="80"/>
  <c r="S123" i="80"/>
  <c r="S131" i="80"/>
  <c r="AE122" i="80"/>
  <c r="AE123" i="80"/>
  <c r="AE131" i="80"/>
  <c r="AQ122" i="80"/>
  <c r="AQ123" i="80"/>
  <c r="AQ131" i="80"/>
  <c r="BC122" i="80"/>
  <c r="BC123" i="80"/>
  <c r="BC131" i="80"/>
  <c r="BO122" i="80"/>
  <c r="BO123" i="80"/>
  <c r="BO131" i="80"/>
  <c r="CA122" i="80"/>
  <c r="CA123" i="80"/>
  <c r="CA131" i="80"/>
  <c r="AZ87" i="80"/>
  <c r="AZ89" i="80" s="1"/>
  <c r="U124" i="80"/>
  <c r="AS124" i="80"/>
  <c r="BE124" i="80"/>
  <c r="BQ124" i="80"/>
  <c r="CC124" i="80"/>
  <c r="AA124" i="80"/>
  <c r="AM124" i="80"/>
  <c r="BK124" i="80"/>
  <c r="BW124" i="80"/>
  <c r="H123" i="80"/>
  <c r="H131" i="80"/>
  <c r="H122" i="80"/>
  <c r="T123" i="80"/>
  <c r="T122" i="80"/>
  <c r="AF123" i="80"/>
  <c r="AF131" i="80"/>
  <c r="AF122" i="80"/>
  <c r="AR123" i="80"/>
  <c r="AR131" i="80"/>
  <c r="AR122" i="80"/>
  <c r="BD123" i="80"/>
  <c r="BD122" i="80"/>
  <c r="BP123" i="80"/>
  <c r="BP131" i="80"/>
  <c r="BP122" i="80"/>
  <c r="CB123" i="80"/>
  <c r="CB131" i="80"/>
  <c r="CB122" i="80"/>
  <c r="BC87" i="80"/>
  <c r="BC89" i="80" s="1"/>
  <c r="P124" i="80"/>
  <c r="AZ124" i="80"/>
  <c r="BL124" i="80"/>
  <c r="CJ124" i="80"/>
  <c r="I123" i="80"/>
  <c r="I131" i="80"/>
  <c r="I122" i="80"/>
  <c r="U123" i="80"/>
  <c r="U131" i="80"/>
  <c r="U122" i="80"/>
  <c r="AG123" i="80"/>
  <c r="AG131" i="80"/>
  <c r="AS123" i="80"/>
  <c r="AS131" i="80"/>
  <c r="AS122" i="80"/>
  <c r="BE123" i="80"/>
  <c r="BE131" i="80"/>
  <c r="BE122" i="80"/>
  <c r="BQ123" i="80"/>
  <c r="BQ131" i="80"/>
  <c r="CC123" i="80"/>
  <c r="CC131" i="80"/>
  <c r="CC122" i="80"/>
  <c r="BD87" i="80"/>
  <c r="BD89" i="80" s="1"/>
  <c r="N124" i="80"/>
  <c r="Z124" i="80"/>
  <c r="AL124" i="80"/>
  <c r="BJ124" i="80"/>
  <c r="BV124" i="80"/>
  <c r="CH124" i="80"/>
  <c r="Q124" i="80"/>
  <c r="AC124" i="80"/>
  <c r="BA124" i="80"/>
  <c r="BM124" i="80"/>
  <c r="P87" i="80"/>
  <c r="P89" i="80" s="1"/>
  <c r="BE87" i="80"/>
  <c r="BE89" i="80" s="1"/>
  <c r="S87" i="80"/>
  <c r="S89" i="80" s="1"/>
  <c r="CB87" i="80"/>
  <c r="CB89" i="80" s="1"/>
  <c r="O132" i="80"/>
  <c r="AA132" i="80"/>
  <c r="R133" i="80"/>
  <c r="AD133" i="80"/>
  <c r="BB133" i="80"/>
  <c r="BN133" i="80"/>
  <c r="BZ133" i="80"/>
  <c r="T87" i="80"/>
  <c r="T89" i="80" s="1"/>
  <c r="AN87" i="80"/>
  <c r="AN89" i="80" s="1"/>
  <c r="CC87" i="80"/>
  <c r="CC89" i="80" s="1"/>
  <c r="R131" i="80"/>
  <c r="M131" i="80"/>
  <c r="M122" i="80"/>
  <c r="M123" i="80"/>
  <c r="Y131" i="80"/>
  <c r="Y122" i="80"/>
  <c r="Y87" i="80"/>
  <c r="Y89" i="80" s="1"/>
  <c r="Y123" i="80"/>
  <c r="AK131" i="80"/>
  <c r="AK122" i="80"/>
  <c r="AK123" i="80"/>
  <c r="AK87" i="80"/>
  <c r="AK89" i="80" s="1"/>
  <c r="AW131" i="80"/>
  <c r="AW122" i="80"/>
  <c r="AW123" i="80"/>
  <c r="BI131" i="80"/>
  <c r="BI122" i="80"/>
  <c r="BI87" i="80"/>
  <c r="BI89" i="80" s="1"/>
  <c r="BI123" i="80"/>
  <c r="BU131" i="80"/>
  <c r="BU122" i="80"/>
  <c r="BU123" i="80"/>
  <c r="BU87" i="80"/>
  <c r="BU89" i="80" s="1"/>
  <c r="CG131" i="80"/>
  <c r="CG122" i="80"/>
  <c r="CG123" i="80"/>
  <c r="AQ87" i="80"/>
  <c r="AQ89" i="80" s="1"/>
  <c r="Q132" i="80"/>
  <c r="AC132" i="80"/>
  <c r="AO132" i="80"/>
  <c r="BA132" i="80"/>
  <c r="BM132" i="80"/>
  <c r="BY132" i="80"/>
  <c r="T133" i="80"/>
  <c r="AR133" i="80"/>
  <c r="BD133" i="80"/>
  <c r="CB133" i="80"/>
  <c r="T131" i="80"/>
  <c r="N131" i="80"/>
  <c r="N122" i="80"/>
  <c r="N87" i="80"/>
  <c r="N89" i="80" s="1"/>
  <c r="Z87" i="80"/>
  <c r="Z89" i="80" s="1"/>
  <c r="AX87" i="80"/>
  <c r="AX89" i="80" s="1"/>
  <c r="BJ87" i="80"/>
  <c r="BJ89" i="80" s="1"/>
  <c r="AR87" i="80"/>
  <c r="AR89" i="80" s="1"/>
  <c r="BL87" i="80"/>
  <c r="BL89" i="80" s="1"/>
  <c r="R132" i="80"/>
  <c r="AD132" i="80"/>
  <c r="AP132" i="80"/>
  <c r="BB132" i="80"/>
  <c r="BB111" i="80"/>
  <c r="BB113" i="80" s="1"/>
  <c r="BN132" i="80"/>
  <c r="BZ132" i="80"/>
  <c r="I133" i="80"/>
  <c r="U133" i="80"/>
  <c r="AG133" i="80"/>
  <c r="AS133" i="80"/>
  <c r="BE133" i="80"/>
  <c r="CC133" i="80"/>
  <c r="AG122" i="80"/>
  <c r="BB131" i="80"/>
  <c r="S133" i="80"/>
  <c r="AE133" i="80"/>
  <c r="AQ133" i="80"/>
  <c r="BC133" i="80"/>
  <c r="BO133" i="80"/>
  <c r="CA133" i="80"/>
  <c r="H124" i="80"/>
  <c r="T124" i="80"/>
  <c r="AF124" i="80"/>
  <c r="AR124" i="80"/>
  <c r="BD124" i="80"/>
  <c r="BP124" i="80"/>
  <c r="CB124" i="80"/>
  <c r="W123" i="80"/>
  <c r="BG123" i="80"/>
  <c r="J124" i="80"/>
  <c r="V124" i="80"/>
  <c r="AH124" i="80"/>
  <c r="BF124" i="80"/>
  <c r="BR124" i="80"/>
  <c r="S132" i="80"/>
  <c r="S111" i="80"/>
  <c r="S113" i="80" s="1"/>
  <c r="AE132" i="80"/>
  <c r="AQ132" i="80"/>
  <c r="BC132" i="80"/>
  <c r="BO132" i="80"/>
  <c r="CA132" i="80"/>
  <c r="V133" i="80"/>
  <c r="AH133" i="80"/>
  <c r="AT133" i="80"/>
  <c r="BF133" i="80"/>
  <c r="BR133" i="80"/>
  <c r="K124" i="80"/>
  <c r="W124" i="80"/>
  <c r="AI124" i="80"/>
  <c r="BG124" i="80"/>
  <c r="BS124" i="80"/>
  <c r="AI122" i="80"/>
  <c r="BS122" i="80"/>
  <c r="Z123" i="80"/>
  <c r="BJ123" i="80"/>
  <c r="X124" i="80"/>
  <c r="AV124" i="80"/>
  <c r="BH124" i="80"/>
  <c r="BT124" i="80"/>
  <c r="CF124" i="80"/>
  <c r="AI123" i="80"/>
  <c r="BS123" i="80"/>
  <c r="J123" i="80"/>
  <c r="J131" i="80"/>
  <c r="V123" i="80"/>
  <c r="V131" i="80"/>
  <c r="AH123" i="80"/>
  <c r="AH131" i="80"/>
  <c r="AT123" i="80"/>
  <c r="AT131" i="80"/>
  <c r="BF123" i="80"/>
  <c r="BF131" i="80"/>
  <c r="BR123" i="80"/>
  <c r="BR131" i="80"/>
  <c r="CD123" i="80"/>
  <c r="CD131" i="80"/>
  <c r="Y124" i="80"/>
  <c r="AK124" i="80"/>
  <c r="AW124" i="80"/>
  <c r="BI124" i="80"/>
  <c r="BU124" i="80"/>
  <c r="AL87" i="80"/>
  <c r="AL89" i="80" s="1"/>
  <c r="BV87" i="80"/>
  <c r="BV89" i="80" s="1"/>
  <c r="J122" i="80"/>
  <c r="AT122" i="80"/>
  <c r="CD122" i="80"/>
  <c r="AF132" i="80"/>
  <c r="BP132" i="80"/>
  <c r="L131" i="80"/>
  <c r="L122" i="80"/>
  <c r="X131" i="80"/>
  <c r="X122" i="80"/>
  <c r="AJ131" i="80"/>
  <c r="AJ122" i="80"/>
  <c r="AV131" i="80"/>
  <c r="AV122" i="80"/>
  <c r="BH131" i="80"/>
  <c r="BH122" i="80"/>
  <c r="BT131" i="80"/>
  <c r="BT122" i="80"/>
  <c r="CF131" i="80"/>
  <c r="CF122" i="80"/>
  <c r="K122" i="80"/>
  <c r="AU122" i="80"/>
  <c r="CE122" i="80"/>
  <c r="O133" i="80"/>
  <c r="AM133" i="80"/>
  <c r="BK133" i="80"/>
  <c r="BW133" i="80"/>
  <c r="K123" i="80"/>
  <c r="AU123" i="80"/>
  <c r="CE123" i="80"/>
  <c r="Z131" i="80"/>
  <c r="Z122" i="80"/>
  <c r="AL131" i="80"/>
  <c r="AL122" i="80"/>
  <c r="AX131" i="80"/>
  <c r="AX122" i="80"/>
  <c r="BJ131" i="80"/>
  <c r="BJ122" i="80"/>
  <c r="BV131" i="80"/>
  <c r="BV122" i="80"/>
  <c r="CH131" i="80"/>
  <c r="CH122" i="80"/>
  <c r="P133" i="80"/>
  <c r="AB133" i="80"/>
  <c r="AN133" i="80"/>
  <c r="AZ133" i="80"/>
  <c r="BX133" i="80"/>
  <c r="CJ133" i="80"/>
  <c r="L123" i="80"/>
  <c r="AV123" i="80"/>
  <c r="CF123" i="80"/>
  <c r="O131" i="80"/>
  <c r="O122" i="80"/>
  <c r="O123" i="80"/>
  <c r="AA131" i="80"/>
  <c r="AA122" i="80"/>
  <c r="AA123" i="80"/>
  <c r="AM131" i="80"/>
  <c r="AM122" i="80"/>
  <c r="AM123" i="80"/>
  <c r="AY131" i="80"/>
  <c r="AY122" i="80"/>
  <c r="AY123" i="80"/>
  <c r="BK131" i="80"/>
  <c r="BK122" i="80"/>
  <c r="BK123" i="80"/>
  <c r="BW131" i="80"/>
  <c r="BW122" i="80"/>
  <c r="BW123" i="80"/>
  <c r="CI131" i="80"/>
  <c r="CI122" i="80"/>
  <c r="CI123" i="80"/>
  <c r="Q133" i="80"/>
  <c r="AC133" i="80"/>
  <c r="AO133" i="80"/>
  <c r="BA133" i="80"/>
  <c r="BM133" i="80"/>
  <c r="BY133" i="80"/>
  <c r="R124" i="80"/>
  <c r="AP124" i="80"/>
  <c r="BB124" i="80"/>
  <c r="BZ124" i="80"/>
  <c r="V122" i="80"/>
  <c r="BF122" i="80"/>
  <c r="H132" i="80"/>
  <c r="AR132" i="80"/>
  <c r="CB132" i="80"/>
  <c r="AB111" i="80"/>
  <c r="AB113" i="80" s="1"/>
  <c r="L130" i="79"/>
  <c r="L104" i="79"/>
  <c r="L121" i="79"/>
  <c r="L83" i="79"/>
  <c r="L87" i="79" s="1"/>
  <c r="L89" i="79" s="1"/>
  <c r="BH130" i="79"/>
  <c r="BH133" i="79" s="1"/>
  <c r="BH104" i="79"/>
  <c r="BH121" i="79"/>
  <c r="BH124" i="79" s="1"/>
  <c r="J68" i="79"/>
  <c r="J76" i="79"/>
  <c r="J75" i="79"/>
  <c r="J69" i="79"/>
  <c r="K59" i="79"/>
  <c r="AT107" i="79"/>
  <c r="AT105" i="79"/>
  <c r="AX124" i="79"/>
  <c r="BD124" i="79"/>
  <c r="BH83" i="79"/>
  <c r="BH87" i="79" s="1"/>
  <c r="BH89" i="79" s="1"/>
  <c r="BZ107" i="79"/>
  <c r="BZ105" i="79"/>
  <c r="X130" i="79"/>
  <c r="X104" i="79"/>
  <c r="X121" i="79"/>
  <c r="X83" i="79"/>
  <c r="X87" i="79" s="1"/>
  <c r="X89" i="79" s="1"/>
  <c r="AV130" i="79"/>
  <c r="AV121" i="79"/>
  <c r="AV124" i="79" s="1"/>
  <c r="AV104" i="79"/>
  <c r="AV83" i="79"/>
  <c r="AV54" i="79" s="1"/>
  <c r="CF130" i="79"/>
  <c r="CF104" i="79"/>
  <c r="CF121" i="79"/>
  <c r="AL124" i="79"/>
  <c r="CH124" i="79"/>
  <c r="AD87" i="79"/>
  <c r="AD89" i="79" s="1"/>
  <c r="AJ130" i="79"/>
  <c r="AJ121" i="79"/>
  <c r="AJ124" i="79" s="1"/>
  <c r="AJ104" i="79"/>
  <c r="AJ83" i="79"/>
  <c r="AJ87" i="79" s="1"/>
  <c r="AJ89" i="79" s="1"/>
  <c r="AJ54" i="79"/>
  <c r="BT130" i="79"/>
  <c r="BT104" i="79"/>
  <c r="BT121" i="79"/>
  <c r="BT83" i="79"/>
  <c r="BT87" i="79" s="1"/>
  <c r="BT89" i="79" s="1"/>
  <c r="S122" i="79"/>
  <c r="S131" i="79"/>
  <c r="S123" i="79"/>
  <c r="AE123" i="79"/>
  <c r="AE131" i="79"/>
  <c r="AE122" i="79"/>
  <c r="AQ123" i="79"/>
  <c r="AQ122" i="79"/>
  <c r="AQ131" i="79"/>
  <c r="BC123" i="79"/>
  <c r="BC122" i="79"/>
  <c r="BC131" i="79"/>
  <c r="BO123" i="79"/>
  <c r="BO131" i="79"/>
  <c r="BO87" i="79"/>
  <c r="BO89" i="79" s="1"/>
  <c r="BO122" i="79"/>
  <c r="CA123" i="79"/>
  <c r="CA122" i="79"/>
  <c r="CA131" i="79"/>
  <c r="H131" i="79"/>
  <c r="H123" i="79"/>
  <c r="H122" i="79"/>
  <c r="T131" i="79"/>
  <c r="T122" i="79"/>
  <c r="T87" i="79"/>
  <c r="T89" i="79" s="1"/>
  <c r="T123" i="79"/>
  <c r="AF131" i="79"/>
  <c r="AF122" i="79"/>
  <c r="AF123" i="79"/>
  <c r="AR131" i="79"/>
  <c r="AR123" i="79"/>
  <c r="AR122" i="79"/>
  <c r="AR87" i="79"/>
  <c r="AR89" i="79" s="1"/>
  <c r="BD131" i="79"/>
  <c r="BD123" i="79"/>
  <c r="BD122" i="79"/>
  <c r="BD87" i="79"/>
  <c r="BD89" i="79" s="1"/>
  <c r="BP131" i="79"/>
  <c r="BP123" i="79"/>
  <c r="BP122" i="79"/>
  <c r="BP87" i="79"/>
  <c r="BP89" i="79" s="1"/>
  <c r="CB131" i="79"/>
  <c r="CB123" i="79"/>
  <c r="CB122" i="79"/>
  <c r="Q130" i="79"/>
  <c r="Q104" i="79"/>
  <c r="Q83" i="79"/>
  <c r="Q87" i="79" s="1"/>
  <c r="Q89" i="79" s="1"/>
  <c r="Q121" i="79"/>
  <c r="Q124" i="79" s="1"/>
  <c r="AC130" i="79"/>
  <c r="AC121" i="79"/>
  <c r="AC104" i="79"/>
  <c r="AC83" i="79"/>
  <c r="AC87" i="79" s="1"/>
  <c r="AC89" i="79" s="1"/>
  <c r="AO130" i="79"/>
  <c r="AO121" i="79"/>
  <c r="AO104" i="79"/>
  <c r="AO83" i="79"/>
  <c r="AO87" i="79" s="1"/>
  <c r="AO89" i="79" s="1"/>
  <c r="AO54" i="79"/>
  <c r="BA130" i="79"/>
  <c r="BA133" i="79" s="1"/>
  <c r="BA121" i="79"/>
  <c r="BA104" i="79"/>
  <c r="BA54" i="79"/>
  <c r="BM130" i="79"/>
  <c r="BM104" i="79"/>
  <c r="BM121" i="79"/>
  <c r="BM83" i="79"/>
  <c r="BM87" i="79" s="1"/>
  <c r="BM89" i="79" s="1"/>
  <c r="BM54" i="79"/>
  <c r="BY130" i="79"/>
  <c r="BY104" i="79"/>
  <c r="BY121" i="79"/>
  <c r="BY83" i="79"/>
  <c r="BY87" i="79" s="1"/>
  <c r="BY89" i="79" s="1"/>
  <c r="CF83" i="79"/>
  <c r="CF87" i="79" s="1"/>
  <c r="CF89" i="79" s="1"/>
  <c r="BN107" i="79"/>
  <c r="BN105" i="79"/>
  <c r="BZ54" i="79"/>
  <c r="S54" i="79"/>
  <c r="J77" i="79"/>
  <c r="J78" i="79" s="1"/>
  <c r="I54" i="79"/>
  <c r="M131" i="79"/>
  <c r="M123" i="79"/>
  <c r="M122" i="79"/>
  <c r="M87" i="79"/>
  <c r="M89" i="79" s="1"/>
  <c r="Y131" i="79"/>
  <c r="Y122" i="79"/>
  <c r="Y123" i="79"/>
  <c r="AK131" i="79"/>
  <c r="AK123" i="79"/>
  <c r="AK122" i="79"/>
  <c r="AK87" i="79"/>
  <c r="AK89" i="79" s="1"/>
  <c r="AW131" i="79"/>
  <c r="AW123" i="79"/>
  <c r="AW87" i="79"/>
  <c r="AW89" i="79" s="1"/>
  <c r="AW122" i="79"/>
  <c r="BI131" i="79"/>
  <c r="BI123" i="79"/>
  <c r="BI87" i="79"/>
  <c r="BI89" i="79" s="1"/>
  <c r="BI122" i="79"/>
  <c r="BU131" i="79"/>
  <c r="BU122" i="79"/>
  <c r="BU123" i="79"/>
  <c r="CG131" i="79"/>
  <c r="CG122" i="79"/>
  <c r="CG123" i="79"/>
  <c r="CG87" i="79"/>
  <c r="CG89" i="79" s="1"/>
  <c r="J130" i="79"/>
  <c r="J133" i="79" s="1"/>
  <c r="J121" i="79"/>
  <c r="J124" i="79" s="1"/>
  <c r="J104" i="79"/>
  <c r="J55" i="79"/>
  <c r="J83" i="79"/>
  <c r="J54" i="79" s="1"/>
  <c r="V130" i="79"/>
  <c r="V121" i="79"/>
  <c r="V104" i="79"/>
  <c r="V54" i="79"/>
  <c r="AH130" i="79"/>
  <c r="AH121" i="79"/>
  <c r="AH124" i="79" s="1"/>
  <c r="AH104" i="79"/>
  <c r="AH83" i="79"/>
  <c r="AH87" i="79" s="1"/>
  <c r="AH89" i="79" s="1"/>
  <c r="AT130" i="79"/>
  <c r="AT121" i="79"/>
  <c r="AT83" i="79"/>
  <c r="AT87" i="79" s="1"/>
  <c r="AT89" i="79" s="1"/>
  <c r="BF130" i="79"/>
  <c r="BF121" i="79"/>
  <c r="BF83" i="79"/>
  <c r="BF87" i="79" s="1"/>
  <c r="BF89" i="79" s="1"/>
  <c r="BF104" i="79"/>
  <c r="BR130" i="79"/>
  <c r="BR104" i="79"/>
  <c r="BR83" i="79"/>
  <c r="BR87" i="79" s="1"/>
  <c r="BR89" i="79" s="1"/>
  <c r="CD130" i="79"/>
  <c r="CD121" i="79"/>
  <c r="CD124" i="79" s="1"/>
  <c r="CD83" i="79"/>
  <c r="CD104" i="79"/>
  <c r="CD54" i="79"/>
  <c r="K130" i="79"/>
  <c r="K83" i="79"/>
  <c r="K87" i="79" s="1"/>
  <c r="K89" i="79" s="1"/>
  <c r="K121" i="79"/>
  <c r="K104" i="79"/>
  <c r="K54" i="79"/>
  <c r="W130" i="79"/>
  <c r="W121" i="79"/>
  <c r="W124" i="79" s="1"/>
  <c r="W83" i="79"/>
  <c r="W104" i="79"/>
  <c r="W54" i="79"/>
  <c r="AI130" i="79"/>
  <c r="AI121" i="79"/>
  <c r="AI83" i="79"/>
  <c r="AI104" i="79"/>
  <c r="AI54" i="79"/>
  <c r="AU130" i="79"/>
  <c r="AU121" i="79"/>
  <c r="AU124" i="79" s="1"/>
  <c r="AU83" i="79"/>
  <c r="AU104" i="79"/>
  <c r="AU54" i="79"/>
  <c r="BG130" i="79"/>
  <c r="BG133" i="79" s="1"/>
  <c r="BG121" i="79"/>
  <c r="BG124" i="79" s="1"/>
  <c r="BG83" i="79"/>
  <c r="BG87" i="79" s="1"/>
  <c r="BG89" i="79" s="1"/>
  <c r="BG104" i="79"/>
  <c r="BS130" i="79"/>
  <c r="BS133" i="79" s="1"/>
  <c r="BS121" i="79"/>
  <c r="BS83" i="79"/>
  <c r="BS87" i="79" s="1"/>
  <c r="BS89" i="79" s="1"/>
  <c r="BS104" i="79"/>
  <c r="BS54" i="79"/>
  <c r="CE130" i="79"/>
  <c r="CE133" i="79" s="1"/>
  <c r="CE83" i="79"/>
  <c r="CE87" i="79" s="1"/>
  <c r="CE89" i="79" s="1"/>
  <c r="CE104" i="79"/>
  <c r="CE121" i="79"/>
  <c r="CE124" i="79" s="1"/>
  <c r="CE54" i="79"/>
  <c r="I68" i="79"/>
  <c r="I77" i="79"/>
  <c r="I76" i="79"/>
  <c r="I69" i="79"/>
  <c r="AK107" i="79"/>
  <c r="AK105" i="79"/>
  <c r="K133" i="79"/>
  <c r="W133" i="79"/>
  <c r="AI133" i="79"/>
  <c r="AU133" i="79"/>
  <c r="M130" i="79"/>
  <c r="M121" i="79"/>
  <c r="M104" i="79"/>
  <c r="Y130" i="79"/>
  <c r="Y121" i="79"/>
  <c r="Y124" i="79" s="1"/>
  <c r="AK130" i="79"/>
  <c r="AK133" i="79" s="1"/>
  <c r="AK121" i="79"/>
  <c r="AW130" i="79"/>
  <c r="AW121" i="79"/>
  <c r="AW124" i="79" s="1"/>
  <c r="AW104" i="79"/>
  <c r="BI130" i="79"/>
  <c r="BI133" i="79" s="1"/>
  <c r="BI121" i="79"/>
  <c r="BI104" i="79"/>
  <c r="BI83" i="79"/>
  <c r="BI54" i="79" s="1"/>
  <c r="BU130" i="79"/>
  <c r="BU121" i="79"/>
  <c r="BU104" i="79"/>
  <c r="CG130" i="79"/>
  <c r="CG121" i="79"/>
  <c r="CG104" i="79"/>
  <c r="AN54" i="79"/>
  <c r="BX54" i="79"/>
  <c r="CJ54" i="79"/>
  <c r="BB83" i="79"/>
  <c r="BB54" i="79" s="1"/>
  <c r="BD104" i="79"/>
  <c r="Z130" i="79"/>
  <c r="Z121" i="79"/>
  <c r="Z124" i="79" s="1"/>
  <c r="Z104" i="79"/>
  <c r="AL130" i="79"/>
  <c r="AL133" i="79" s="1"/>
  <c r="AL121" i="79"/>
  <c r="AL104" i="79"/>
  <c r="AX130" i="79"/>
  <c r="AX104" i="79"/>
  <c r="AX121" i="79"/>
  <c r="BJ121" i="79"/>
  <c r="BJ124" i="79" s="1"/>
  <c r="BJ130" i="79"/>
  <c r="BJ104" i="79"/>
  <c r="BV130" i="79"/>
  <c r="BV121" i="79"/>
  <c r="BV124" i="79" s="1"/>
  <c r="BV104" i="79"/>
  <c r="BV83" i="79"/>
  <c r="BV54" i="79" s="1"/>
  <c r="CH121" i="79"/>
  <c r="CH130" i="79"/>
  <c r="I83" i="79"/>
  <c r="I87" i="79" s="1"/>
  <c r="I89" i="79" s="1"/>
  <c r="Y83" i="79"/>
  <c r="Y54" i="79" s="1"/>
  <c r="BC83" i="79"/>
  <c r="BC54" i="79" s="1"/>
  <c r="O121" i="79"/>
  <c r="O130" i="79"/>
  <c r="AA130" i="79"/>
  <c r="AA121" i="79"/>
  <c r="AA104" i="79"/>
  <c r="AM130" i="79"/>
  <c r="AM133" i="79" s="1"/>
  <c r="AM121" i="79"/>
  <c r="AM124" i="79" s="1"/>
  <c r="AM104" i="79"/>
  <c r="AY130" i="79"/>
  <c r="AY104" i="79"/>
  <c r="AY121" i="79"/>
  <c r="BK130" i="79"/>
  <c r="BK121" i="79"/>
  <c r="BK104" i="79"/>
  <c r="CI121" i="79"/>
  <c r="CI130" i="79"/>
  <c r="CI104" i="79"/>
  <c r="CI83" i="79"/>
  <c r="CI54" i="79" s="1"/>
  <c r="AP54" i="79"/>
  <c r="H78" i="79"/>
  <c r="Z83" i="79"/>
  <c r="Z54" i="79" s="1"/>
  <c r="BE83" i="79"/>
  <c r="BE87" i="79" s="1"/>
  <c r="BE89" i="79" s="1"/>
  <c r="BU83" i="79"/>
  <c r="BU54" i="79" s="1"/>
  <c r="BX105" i="79"/>
  <c r="P121" i="79"/>
  <c r="P130" i="79"/>
  <c r="P133" i="79" s="1"/>
  <c r="P104" i="79"/>
  <c r="AB130" i="79"/>
  <c r="AB133" i="79" s="1"/>
  <c r="AB121" i="79"/>
  <c r="AB104" i="79"/>
  <c r="AN130" i="79"/>
  <c r="AN121" i="79"/>
  <c r="AN104" i="79"/>
  <c r="AZ130" i="79"/>
  <c r="AZ133" i="79" s="1"/>
  <c r="AZ121" i="79"/>
  <c r="AZ124" i="79" s="1"/>
  <c r="AZ104" i="79"/>
  <c r="BL130" i="79"/>
  <c r="BL104" i="79"/>
  <c r="BL121" i="79"/>
  <c r="CJ121" i="79"/>
  <c r="CJ130" i="79"/>
  <c r="CJ133" i="79" s="1"/>
  <c r="CJ104" i="79"/>
  <c r="AA83" i="79"/>
  <c r="AA54" i="79" s="1"/>
  <c r="BW83" i="79"/>
  <c r="BW54" i="79" s="1"/>
  <c r="BW104" i="79"/>
  <c r="S124" i="79"/>
  <c r="AQ124" i="79"/>
  <c r="BC124" i="79"/>
  <c r="R121" i="79"/>
  <c r="R124" i="79" s="1"/>
  <c r="R130" i="79"/>
  <c r="R104" i="79"/>
  <c r="AD130" i="79"/>
  <c r="AD83" i="79"/>
  <c r="AD54" i="79" s="1"/>
  <c r="AD104" i="79"/>
  <c r="AD121" i="79"/>
  <c r="AD124" i="79" s="1"/>
  <c r="AP130" i="79"/>
  <c r="AP133" i="79" s="1"/>
  <c r="AP121" i="79"/>
  <c r="AP124" i="79" s="1"/>
  <c r="AP104" i="79"/>
  <c r="BB121" i="79"/>
  <c r="BB104" i="79"/>
  <c r="BB130" i="79"/>
  <c r="BN130" i="79"/>
  <c r="BN133" i="79" s="1"/>
  <c r="BN121" i="79"/>
  <c r="BZ130" i="79"/>
  <c r="BZ133" i="79" s="1"/>
  <c r="BZ121" i="79"/>
  <c r="AS54" i="79"/>
  <c r="N83" i="79"/>
  <c r="N54" i="79" s="1"/>
  <c r="BJ83" i="79"/>
  <c r="BJ54" i="79" s="1"/>
  <c r="N131" i="79"/>
  <c r="N123" i="79"/>
  <c r="N122" i="79"/>
  <c r="Z131" i="79"/>
  <c r="Z123" i="79"/>
  <c r="Z122" i="79"/>
  <c r="Z87" i="79"/>
  <c r="Z89" i="79" s="1"/>
  <c r="AL131" i="79"/>
  <c r="AL123" i="79"/>
  <c r="AL122" i="79"/>
  <c r="AX131" i="79"/>
  <c r="AX123" i="79"/>
  <c r="AX122" i="79"/>
  <c r="BJ131" i="79"/>
  <c r="BJ123" i="79"/>
  <c r="BJ122" i="79"/>
  <c r="BV131" i="79"/>
  <c r="BV123" i="79"/>
  <c r="BV122" i="79"/>
  <c r="CH131" i="79"/>
  <c r="CH123" i="79"/>
  <c r="CH122" i="79"/>
  <c r="CH87" i="79"/>
  <c r="CH89" i="79" s="1"/>
  <c r="CH104" i="79"/>
  <c r="BW130" i="79"/>
  <c r="S121" i="79"/>
  <c r="S104" i="79"/>
  <c r="S130" i="79"/>
  <c r="AE130" i="79"/>
  <c r="AE133" i="79" s="1"/>
  <c r="AE121" i="79"/>
  <c r="AE124" i="79" s="1"/>
  <c r="AE104" i="79"/>
  <c r="AQ130" i="79"/>
  <c r="AQ133" i="79" s="1"/>
  <c r="AQ104" i="79"/>
  <c r="AQ83" i="79"/>
  <c r="AQ87" i="79" s="1"/>
  <c r="AQ89" i="79" s="1"/>
  <c r="BC121" i="79"/>
  <c r="BC104" i="79"/>
  <c r="BC130" i="79"/>
  <c r="BO130" i="79"/>
  <c r="BO104" i="79"/>
  <c r="BO121" i="79"/>
  <c r="BO124" i="79" s="1"/>
  <c r="CA104" i="79"/>
  <c r="CA130" i="79"/>
  <c r="CA121" i="79"/>
  <c r="CA124" i="79" s="1"/>
  <c r="O83" i="79"/>
  <c r="O54" i="79" s="1"/>
  <c r="AE83" i="79"/>
  <c r="AE87" i="79" s="1"/>
  <c r="AE89" i="79" s="1"/>
  <c r="BK83" i="79"/>
  <c r="BZ83" i="79"/>
  <c r="O131" i="79"/>
  <c r="O123" i="79"/>
  <c r="AA131" i="79"/>
  <c r="AA123" i="79"/>
  <c r="AA122" i="79"/>
  <c r="AA87" i="79"/>
  <c r="AA89" i="79" s="1"/>
  <c r="AM131" i="79"/>
  <c r="AM123" i="79"/>
  <c r="AM122" i="79"/>
  <c r="AM87" i="79"/>
  <c r="AM89" i="79" s="1"/>
  <c r="AY131" i="79"/>
  <c r="AY123" i="79"/>
  <c r="AY122" i="79"/>
  <c r="BK131" i="79"/>
  <c r="BK123" i="79"/>
  <c r="BK122" i="79"/>
  <c r="BW131" i="79"/>
  <c r="BW123" i="79"/>
  <c r="BW87" i="79"/>
  <c r="BW89" i="79" s="1"/>
  <c r="BW122" i="79"/>
  <c r="CI131" i="79"/>
  <c r="CI123" i="79"/>
  <c r="CI122" i="79"/>
  <c r="N104" i="79"/>
  <c r="O133" i="79"/>
  <c r="AA133" i="79"/>
  <c r="AY133" i="79"/>
  <c r="BK133" i="79"/>
  <c r="BW133" i="79"/>
  <c r="CI133" i="79"/>
  <c r="BX130" i="79"/>
  <c r="BX133" i="79" s="1"/>
  <c r="H121" i="79"/>
  <c r="H130" i="79"/>
  <c r="H104" i="79"/>
  <c r="H83" i="79"/>
  <c r="H54" i="79" s="1"/>
  <c r="T121" i="79"/>
  <c r="T130" i="79"/>
  <c r="T104" i="79"/>
  <c r="AF121" i="79"/>
  <c r="AF104" i="79"/>
  <c r="AF130" i="79"/>
  <c r="AF133" i="79" s="1"/>
  <c r="AR121" i="79"/>
  <c r="AR124" i="79" s="1"/>
  <c r="AR130" i="79"/>
  <c r="AR133" i="79" s="1"/>
  <c r="AR104" i="79"/>
  <c r="BD121" i="79"/>
  <c r="BD130" i="79"/>
  <c r="BD83" i="79"/>
  <c r="BD54" i="79" s="1"/>
  <c r="BP121" i="79"/>
  <c r="BP130" i="79"/>
  <c r="BP104" i="79"/>
  <c r="CB121" i="79"/>
  <c r="CB130" i="79"/>
  <c r="CB104" i="79"/>
  <c r="P83" i="79"/>
  <c r="P54" i="79" s="1"/>
  <c r="AF83" i="79"/>
  <c r="AF54" i="79" s="1"/>
  <c r="AW83" i="79"/>
  <c r="AW54" i="79" s="1"/>
  <c r="BL83" i="79"/>
  <c r="BL54" i="79" s="1"/>
  <c r="CA83" i="79"/>
  <c r="CA87" i="79" s="1"/>
  <c r="CA89" i="79" s="1"/>
  <c r="P131" i="79"/>
  <c r="P123" i="79"/>
  <c r="P122" i="79"/>
  <c r="AB131" i="79"/>
  <c r="AB123" i="79"/>
  <c r="AB122" i="79"/>
  <c r="AB87" i="79"/>
  <c r="AB89" i="79" s="1"/>
  <c r="AN131" i="79"/>
  <c r="AN123" i="79"/>
  <c r="AN122" i="79"/>
  <c r="AN87" i="79"/>
  <c r="AN89" i="79" s="1"/>
  <c r="AZ131" i="79"/>
  <c r="AZ123" i="79"/>
  <c r="AZ122" i="79"/>
  <c r="AZ87" i="79"/>
  <c r="AZ89" i="79" s="1"/>
  <c r="BL131" i="79"/>
  <c r="BL123" i="79"/>
  <c r="BL122" i="79"/>
  <c r="BX131" i="79"/>
  <c r="BX123" i="79"/>
  <c r="BX122" i="79"/>
  <c r="AL87" i="79"/>
  <c r="AL89" i="79" s="1"/>
  <c r="O104" i="79"/>
  <c r="I130" i="79"/>
  <c r="I121" i="79"/>
  <c r="I104" i="79"/>
  <c r="U121" i="79"/>
  <c r="U124" i="79" s="1"/>
  <c r="U104" i="79"/>
  <c r="U130" i="79"/>
  <c r="U83" i="79"/>
  <c r="U87" i="79" s="1"/>
  <c r="U89" i="79" s="1"/>
  <c r="AG121" i="79"/>
  <c r="AG124" i="79" s="1"/>
  <c r="AG104" i="79"/>
  <c r="AG130" i="79"/>
  <c r="AS130" i="79"/>
  <c r="AS121" i="79"/>
  <c r="AS104" i="79"/>
  <c r="BE104" i="79"/>
  <c r="BE130" i="79"/>
  <c r="BE133" i="79" s="1"/>
  <c r="BE121" i="79"/>
  <c r="BE124" i="79" s="1"/>
  <c r="BQ130" i="79"/>
  <c r="BQ104" i="79"/>
  <c r="BQ121" i="79"/>
  <c r="BQ124" i="79" s="1"/>
  <c r="BQ83" i="79"/>
  <c r="BQ87" i="79" s="1"/>
  <c r="BQ89" i="79" s="1"/>
  <c r="CC104" i="79"/>
  <c r="CC130" i="79"/>
  <c r="CC121" i="79"/>
  <c r="R83" i="79"/>
  <c r="R87" i="79" s="1"/>
  <c r="R89" i="79" s="1"/>
  <c r="AG83" i="79"/>
  <c r="AG87" i="79" s="1"/>
  <c r="AG89" i="79" s="1"/>
  <c r="AX83" i="79"/>
  <c r="CB83" i="79"/>
  <c r="CB54" i="79" s="1"/>
  <c r="Y104" i="79"/>
  <c r="Q133" i="79"/>
  <c r="BY133" i="79"/>
  <c r="S83" i="79"/>
  <c r="S87" i="79" s="1"/>
  <c r="S89" i="79" s="1"/>
  <c r="AY83" i="79"/>
  <c r="AY54" i="79" s="1"/>
  <c r="BN83" i="79"/>
  <c r="BN54" i="79" s="1"/>
  <c r="CC83" i="79"/>
  <c r="R123" i="79"/>
  <c r="R122" i="79"/>
  <c r="R131" i="79"/>
  <c r="AD123" i="79"/>
  <c r="AD131" i="79"/>
  <c r="AD122" i="79"/>
  <c r="AP123" i="79"/>
  <c r="AP122" i="79"/>
  <c r="AP131" i="79"/>
  <c r="AP87" i="79"/>
  <c r="AP89" i="79" s="1"/>
  <c r="BB131" i="79"/>
  <c r="BB123" i="79"/>
  <c r="BB87" i="79"/>
  <c r="BB89" i="79" s="1"/>
  <c r="BB122" i="79"/>
  <c r="BN87" i="79"/>
  <c r="BN89" i="79" s="1"/>
  <c r="M124" i="79"/>
  <c r="AK124" i="79"/>
  <c r="BI124" i="79"/>
  <c r="BU124" i="79"/>
  <c r="CG124" i="79"/>
  <c r="P124" i="79"/>
  <c r="CJ124" i="79"/>
  <c r="AQ121" i="79"/>
  <c r="I131" i="79"/>
  <c r="I123" i="79"/>
  <c r="U131" i="79"/>
  <c r="U123" i="79"/>
  <c r="AG131" i="79"/>
  <c r="AG122" i="79"/>
  <c r="AS122" i="79"/>
  <c r="AS131" i="79"/>
  <c r="BE123" i="79"/>
  <c r="BE122" i="79"/>
  <c r="BQ123" i="79"/>
  <c r="BQ131" i="79"/>
  <c r="BQ122" i="79"/>
  <c r="CC123" i="79"/>
  <c r="CC122" i="79"/>
  <c r="CC131" i="79"/>
  <c r="BZ87" i="79"/>
  <c r="BZ89" i="79" s="1"/>
  <c r="O124" i="79"/>
  <c r="AA124" i="79"/>
  <c r="AY124" i="79"/>
  <c r="BK124" i="79"/>
  <c r="CI124" i="79"/>
  <c r="L131" i="79"/>
  <c r="J131" i="79"/>
  <c r="J123" i="79"/>
  <c r="J122" i="79"/>
  <c r="V131" i="79"/>
  <c r="V123" i="79"/>
  <c r="AT122" i="79"/>
  <c r="AT131" i="79"/>
  <c r="BF122" i="79"/>
  <c r="BF131" i="79"/>
  <c r="BR123" i="79"/>
  <c r="BR131" i="79"/>
  <c r="BR122" i="79"/>
  <c r="CD123" i="79"/>
  <c r="CD122" i="79"/>
  <c r="CD131" i="79"/>
  <c r="I132" i="79"/>
  <c r="AG132" i="79"/>
  <c r="AS132" i="79"/>
  <c r="BQ132" i="79"/>
  <c r="L133" i="79"/>
  <c r="X133" i="79"/>
  <c r="AJ133" i="79"/>
  <c r="AV133" i="79"/>
  <c r="BT133" i="79"/>
  <c r="CF133" i="79"/>
  <c r="AB124" i="79"/>
  <c r="AN124" i="79"/>
  <c r="BL124" i="79"/>
  <c r="BX124" i="79"/>
  <c r="K122" i="79"/>
  <c r="K131" i="79"/>
  <c r="K123" i="79"/>
  <c r="W122" i="79"/>
  <c r="W131" i="79"/>
  <c r="W123" i="79"/>
  <c r="AI122" i="79"/>
  <c r="AI123" i="79"/>
  <c r="AU122" i="79"/>
  <c r="AU131" i="79"/>
  <c r="AU123" i="79"/>
  <c r="BG122" i="79"/>
  <c r="BG131" i="79"/>
  <c r="BS122" i="79"/>
  <c r="BS131" i="79"/>
  <c r="CE122" i="79"/>
  <c r="CE123" i="79"/>
  <c r="CE131" i="79"/>
  <c r="M133" i="79"/>
  <c r="Y133" i="79"/>
  <c r="AW133" i="79"/>
  <c r="BU133" i="79"/>
  <c r="CG133" i="79"/>
  <c r="AH131" i="79"/>
  <c r="X131" i="79"/>
  <c r="X123" i="79"/>
  <c r="X122" i="79"/>
  <c r="AJ123" i="79"/>
  <c r="AJ131" i="79"/>
  <c r="AV131" i="79"/>
  <c r="AV123" i="79"/>
  <c r="BH122" i="79"/>
  <c r="BH131" i="79"/>
  <c r="BH123" i="79"/>
  <c r="BT131" i="79"/>
  <c r="BT122" i="79"/>
  <c r="CF122" i="79"/>
  <c r="CF131" i="79"/>
  <c r="CD87" i="79"/>
  <c r="CD89" i="79" s="1"/>
  <c r="BB124" i="79"/>
  <c r="BN124" i="79"/>
  <c r="BZ124" i="79"/>
  <c r="I122" i="79"/>
  <c r="AG123" i="79"/>
  <c r="AI131" i="79"/>
  <c r="AK111" i="79"/>
  <c r="AK113" i="79" s="1"/>
  <c r="AN133" i="79"/>
  <c r="BL133" i="79"/>
  <c r="H124" i="79"/>
  <c r="T124" i="79"/>
  <c r="AF124" i="79"/>
  <c r="BP124" i="79"/>
  <c r="CB124" i="79"/>
  <c r="K124" i="79"/>
  <c r="AI124" i="79"/>
  <c r="BS124" i="79"/>
  <c r="U122" i="79"/>
  <c r="AT123" i="79"/>
  <c r="BE131" i="79"/>
  <c r="Z132" i="79"/>
  <c r="AL132" i="79"/>
  <c r="AX132" i="79"/>
  <c r="BJ132" i="79"/>
  <c r="BV132" i="79"/>
  <c r="CH132" i="79"/>
  <c r="AC133" i="79"/>
  <c r="AO133" i="79"/>
  <c r="BM133" i="79"/>
  <c r="I124" i="79"/>
  <c r="AS124" i="79"/>
  <c r="CC124" i="79"/>
  <c r="V122" i="79"/>
  <c r="BF123" i="79"/>
  <c r="BE132" i="79"/>
  <c r="CJ131" i="79"/>
  <c r="CJ123" i="79"/>
  <c r="AU87" i="79"/>
  <c r="AU89" i="79" s="1"/>
  <c r="R133" i="79"/>
  <c r="AD133" i="79"/>
  <c r="BB133" i="79"/>
  <c r="V124" i="79"/>
  <c r="AT124" i="79"/>
  <c r="BF124" i="79"/>
  <c r="BG123" i="79"/>
  <c r="V87" i="79"/>
  <c r="V89" i="79" s="1"/>
  <c r="AI87" i="79"/>
  <c r="AI89" i="79" s="1"/>
  <c r="AH122" i="79"/>
  <c r="BN123" i="79"/>
  <c r="BN131" i="79"/>
  <c r="BN122" i="79"/>
  <c r="BZ123" i="79"/>
  <c r="BZ122" i="79"/>
  <c r="J87" i="79"/>
  <c r="J89" i="79" s="1"/>
  <c r="W87" i="79"/>
  <c r="W89" i="79" s="1"/>
  <c r="CJ87" i="79"/>
  <c r="CJ89" i="79" s="1"/>
  <c r="L124" i="79"/>
  <c r="X124" i="79"/>
  <c r="BT124" i="79"/>
  <c r="CF124" i="79"/>
  <c r="AJ122" i="79"/>
  <c r="CJ122" i="79"/>
  <c r="BS123" i="79"/>
  <c r="N132" i="79"/>
  <c r="N133" i="79"/>
  <c r="Z133" i="79"/>
  <c r="AX133" i="79"/>
  <c r="BJ133" i="79"/>
  <c r="BV133" i="79"/>
  <c r="CH133" i="79"/>
  <c r="BY122" i="79"/>
  <c r="AO131" i="79"/>
  <c r="AM132" i="79"/>
  <c r="BI132" i="79"/>
  <c r="AC124" i="79"/>
  <c r="AO124" i="79"/>
  <c r="BA124" i="79"/>
  <c r="BM124" i="79"/>
  <c r="BY124" i="79"/>
  <c r="BM122" i="79"/>
  <c r="V132" i="79"/>
  <c r="AT111" i="79"/>
  <c r="AT113" i="79" s="1"/>
  <c r="BA122" i="79"/>
  <c r="X132" i="79"/>
  <c r="AC122" i="79"/>
  <c r="BA123" i="79"/>
  <c r="S133" i="79"/>
  <c r="BC133" i="79"/>
  <c r="BO133" i="79"/>
  <c r="CA133" i="79"/>
  <c r="BX111" i="79"/>
  <c r="BX113" i="79" s="1"/>
  <c r="Q122" i="79"/>
  <c r="AC131" i="79"/>
  <c r="AA132" i="79"/>
  <c r="H133" i="79"/>
  <c r="T133" i="79"/>
  <c r="BD133" i="79"/>
  <c r="BP133" i="79"/>
  <c r="CB133" i="79"/>
  <c r="I133" i="79"/>
  <c r="U133" i="79"/>
  <c r="AG133" i="79"/>
  <c r="AS133" i="79"/>
  <c r="BQ133" i="79"/>
  <c r="CC133" i="79"/>
  <c r="BZ111" i="79"/>
  <c r="BZ113" i="79" s="1"/>
  <c r="V133" i="79"/>
  <c r="AH133" i="79"/>
  <c r="AT133" i="79"/>
  <c r="BF133" i="79"/>
  <c r="BR133" i="79"/>
  <c r="CD133" i="79"/>
  <c r="BN111" i="79"/>
  <c r="BN113" i="79" s="1"/>
  <c r="BT107" i="78"/>
  <c r="BT105" i="78"/>
  <c r="CF107" i="78"/>
  <c r="CF105" i="78" s="1"/>
  <c r="AV87" i="78"/>
  <c r="AV89" i="78" s="1"/>
  <c r="AL54" i="78"/>
  <c r="BJ54" i="78"/>
  <c r="BJ87" i="78"/>
  <c r="BJ89" i="78" s="1"/>
  <c r="BY133" i="78"/>
  <c r="O130" i="78"/>
  <c r="O121" i="78"/>
  <c r="O104" i="78"/>
  <c r="O83" i="78"/>
  <c r="O54" i="78"/>
  <c r="AA130" i="78"/>
  <c r="AA121" i="78"/>
  <c r="AA124" i="78" s="1"/>
  <c r="AA104" i="78"/>
  <c r="AA83" i="78"/>
  <c r="AA54" i="78" s="1"/>
  <c r="AM130" i="78"/>
  <c r="AM133" i="78" s="1"/>
  <c r="AM121" i="78"/>
  <c r="AM83" i="78"/>
  <c r="AM54" i="78"/>
  <c r="AM104" i="78"/>
  <c r="AY130" i="78"/>
  <c r="AY121" i="78"/>
  <c r="AY124" i="78" s="1"/>
  <c r="AY83" i="78"/>
  <c r="AY54" i="78" s="1"/>
  <c r="AY104" i="78"/>
  <c r="BK130" i="78"/>
  <c r="BK133" i="78" s="1"/>
  <c r="BK104" i="78"/>
  <c r="BK54" i="78"/>
  <c r="BK83" i="78"/>
  <c r="BK121" i="78"/>
  <c r="BK124" i="78" s="1"/>
  <c r="BW130" i="78"/>
  <c r="BW121" i="78"/>
  <c r="BW104" i="78"/>
  <c r="BW83" i="78"/>
  <c r="BW54" i="78" s="1"/>
  <c r="CI130" i="78"/>
  <c r="CI121" i="78"/>
  <c r="CI83" i="78"/>
  <c r="CI87" i="78" s="1"/>
  <c r="CI89" i="78" s="1"/>
  <c r="CI104" i="78"/>
  <c r="CI54" i="78"/>
  <c r="BX87" i="78"/>
  <c r="BX89" i="78" s="1"/>
  <c r="H54" i="78"/>
  <c r="I78" i="78"/>
  <c r="CE105" i="78"/>
  <c r="CE107" i="78"/>
  <c r="CE111" i="78" s="1"/>
  <c r="CE113" i="78" s="1"/>
  <c r="P121" i="78"/>
  <c r="P124" i="78" s="1"/>
  <c r="P130" i="78"/>
  <c r="P83" i="78"/>
  <c r="P104" i="78"/>
  <c r="AB121" i="78"/>
  <c r="AB130" i="78"/>
  <c r="AB83" i="78"/>
  <c r="AB54" i="78" s="1"/>
  <c r="AB104" i="78"/>
  <c r="AN121" i="78"/>
  <c r="AN124" i="78" s="1"/>
  <c r="AN130" i="78"/>
  <c r="AN133" i="78" s="1"/>
  <c r="AN83" i="78"/>
  <c r="AN54" i="78" s="1"/>
  <c r="AN104" i="78"/>
  <c r="AZ121" i="78"/>
  <c r="AZ130" i="78"/>
  <c r="AZ133" i="78" s="1"/>
  <c r="AZ83" i="78"/>
  <c r="AZ104" i="78"/>
  <c r="BL121" i="78"/>
  <c r="BL124" i="78" s="1"/>
  <c r="BL130" i="78"/>
  <c r="BL83" i="78"/>
  <c r="BL54" i="78" s="1"/>
  <c r="BL104" i="78"/>
  <c r="BX121" i="78"/>
  <c r="BX130" i="78"/>
  <c r="BX133" i="78" s="1"/>
  <c r="BX83" i="78"/>
  <c r="BX54" i="78" s="1"/>
  <c r="BX104" i="78"/>
  <c r="CJ121" i="78"/>
  <c r="CJ124" i="78" s="1"/>
  <c r="CJ130" i="78"/>
  <c r="CJ83" i="78"/>
  <c r="CJ54" i="78" s="1"/>
  <c r="CJ104" i="78"/>
  <c r="I68" i="78"/>
  <c r="BE87" i="78"/>
  <c r="BE89" i="78" s="1"/>
  <c r="AX104" i="78"/>
  <c r="BJ121" i="78"/>
  <c r="BJ124" i="78" s="1"/>
  <c r="BD124" i="78"/>
  <c r="Q130" i="78"/>
  <c r="Q133" i="78" s="1"/>
  <c r="Q121" i="78"/>
  <c r="AC130" i="78"/>
  <c r="AC133" i="78" s="1"/>
  <c r="AC121" i="78"/>
  <c r="AC104" i="78"/>
  <c r="AO130" i="78"/>
  <c r="AO104" i="78"/>
  <c r="AO121" i="78"/>
  <c r="BA130" i="78"/>
  <c r="BA133" i="78" s="1"/>
  <c r="BA121" i="78"/>
  <c r="BA104" i="78"/>
  <c r="BA83" i="78"/>
  <c r="BA87" i="78" s="1"/>
  <c r="BA89" i="78" s="1"/>
  <c r="BM130" i="78"/>
  <c r="BM133" i="78" s="1"/>
  <c r="BM121" i="78"/>
  <c r="BM83" i="78"/>
  <c r="BM54" i="78" s="1"/>
  <c r="BY130" i="78"/>
  <c r="BY104" i="78"/>
  <c r="BY121" i="78"/>
  <c r="AZ54" i="78"/>
  <c r="AO83" i="78"/>
  <c r="AO54" i="78" s="1"/>
  <c r="CE83" i="78"/>
  <c r="CE87" i="78" s="1"/>
  <c r="CE89" i="78" s="1"/>
  <c r="CC87" i="78"/>
  <c r="CC89" i="78" s="1"/>
  <c r="BD87" i="78"/>
  <c r="BD89" i="78" s="1"/>
  <c r="R121" i="78"/>
  <c r="R124" i="78" s="1"/>
  <c r="R130" i="78"/>
  <c r="AD121" i="78"/>
  <c r="AD124" i="78" s="1"/>
  <c r="AD104" i="78"/>
  <c r="AP121" i="78"/>
  <c r="AP124" i="78" s="1"/>
  <c r="AP104" i="78"/>
  <c r="AP130" i="78"/>
  <c r="AP133" i="78" s="1"/>
  <c r="BB121" i="78"/>
  <c r="BB124" i="78" s="1"/>
  <c r="BB130" i="78"/>
  <c r="BN121" i="78"/>
  <c r="BN130" i="78"/>
  <c r="BN133" i="78" s="1"/>
  <c r="BN83" i="78"/>
  <c r="BN54" i="78" s="1"/>
  <c r="BZ121" i="78"/>
  <c r="BZ124" i="78" s="1"/>
  <c r="BZ104" i="78"/>
  <c r="BZ130" i="78"/>
  <c r="BZ83" i="78"/>
  <c r="BZ54" i="78" s="1"/>
  <c r="W54" i="78"/>
  <c r="BA54" i="78"/>
  <c r="AP83" i="78"/>
  <c r="K122" i="78"/>
  <c r="K87" i="78"/>
  <c r="K89" i="78" s="1"/>
  <c r="K131" i="78"/>
  <c r="K123" i="78"/>
  <c r="W122" i="78"/>
  <c r="W131" i="78"/>
  <c r="W87" i="78"/>
  <c r="W89" i="78" s="1"/>
  <c r="W123" i="78"/>
  <c r="AI122" i="78"/>
  <c r="AI131" i="78"/>
  <c r="AU122" i="78"/>
  <c r="AU131" i="78"/>
  <c r="AU123" i="78"/>
  <c r="AU87" i="78"/>
  <c r="AU89" i="78" s="1"/>
  <c r="BG122" i="78"/>
  <c r="BG123" i="78"/>
  <c r="BS122" i="78"/>
  <c r="BS131" i="78"/>
  <c r="BS123" i="78"/>
  <c r="CE122" i="78"/>
  <c r="CE131" i="78"/>
  <c r="CE123" i="78"/>
  <c r="BB104" i="78"/>
  <c r="S121" i="78"/>
  <c r="S130" i="78"/>
  <c r="S133" i="78" s="1"/>
  <c r="S104" i="78"/>
  <c r="AE121" i="78"/>
  <c r="AE130" i="78"/>
  <c r="AE104" i="78"/>
  <c r="AQ121" i="78"/>
  <c r="AQ124" i="78" s="1"/>
  <c r="AQ104" i="78"/>
  <c r="AQ130" i="78"/>
  <c r="BC121" i="78"/>
  <c r="BC130" i="78"/>
  <c r="BC104" i="78"/>
  <c r="BO121" i="78"/>
  <c r="BO130" i="78"/>
  <c r="BO104" i="78"/>
  <c r="CA121" i="78"/>
  <c r="CA104" i="78"/>
  <c r="CA130" i="78"/>
  <c r="CA83" i="78"/>
  <c r="CA54" i="78" s="1"/>
  <c r="AQ83" i="78"/>
  <c r="AQ54" i="78" s="1"/>
  <c r="L123" i="78"/>
  <c r="L122" i="78"/>
  <c r="L131" i="78"/>
  <c r="X123" i="78"/>
  <c r="X131" i="78"/>
  <c r="X87" i="78"/>
  <c r="X89" i="78" s="1"/>
  <c r="X122" i="78"/>
  <c r="AJ123" i="78"/>
  <c r="AJ122" i="78"/>
  <c r="AJ87" i="78"/>
  <c r="AJ89" i="78" s="1"/>
  <c r="AJ131" i="78"/>
  <c r="AV123" i="78"/>
  <c r="AV122" i="78"/>
  <c r="AV131" i="78"/>
  <c r="BH123" i="78"/>
  <c r="BH131" i="78"/>
  <c r="BH122" i="78"/>
  <c r="BT123" i="78"/>
  <c r="BT87" i="78"/>
  <c r="BT89" i="78" s="1"/>
  <c r="BT131" i="78"/>
  <c r="BT122" i="78"/>
  <c r="CF123" i="78"/>
  <c r="CF122" i="78"/>
  <c r="CF131" i="78"/>
  <c r="H121" i="78"/>
  <c r="H124" i="78" s="1"/>
  <c r="H104" i="78"/>
  <c r="H83" i="78"/>
  <c r="H87" i="78" s="1"/>
  <c r="H89" i="78" s="1"/>
  <c r="H130" i="78"/>
  <c r="T121" i="78"/>
  <c r="T124" i="78" s="1"/>
  <c r="T104" i="78"/>
  <c r="T83" i="78"/>
  <c r="T130" i="78"/>
  <c r="AF121" i="78"/>
  <c r="AF104" i="78"/>
  <c r="AR121" i="78"/>
  <c r="AR104" i="78"/>
  <c r="AR130" i="78"/>
  <c r="AR133" i="78" s="1"/>
  <c r="BD121" i="78"/>
  <c r="BD104" i="78"/>
  <c r="BD130" i="78"/>
  <c r="BP121" i="78"/>
  <c r="BP104" i="78"/>
  <c r="BP130" i="78"/>
  <c r="BP133" i="78" s="1"/>
  <c r="CB121" i="78"/>
  <c r="CB124" i="78" s="1"/>
  <c r="CB104" i="78"/>
  <c r="CB130" i="78"/>
  <c r="K54" i="78"/>
  <c r="CE54" i="78"/>
  <c r="J59" i="78"/>
  <c r="AR83" i="78"/>
  <c r="AR54" i="78" s="1"/>
  <c r="BO83" i="78"/>
  <c r="BO87" i="78" s="1"/>
  <c r="BO89" i="78" s="1"/>
  <c r="BQ133" i="78"/>
  <c r="N54" i="78"/>
  <c r="BD54" i="78"/>
  <c r="CH54" i="78"/>
  <c r="BP83" i="78"/>
  <c r="O131" i="78"/>
  <c r="O123" i="78"/>
  <c r="O122" i="78"/>
  <c r="AA87" i="78"/>
  <c r="AA89" i="78" s="1"/>
  <c r="AA131" i="78"/>
  <c r="AA122" i="78"/>
  <c r="AA123" i="78"/>
  <c r="AM123" i="78"/>
  <c r="AM87" i="78"/>
  <c r="AM89" i="78" s="1"/>
  <c r="AM131" i="78"/>
  <c r="AM122" i="78"/>
  <c r="AY131" i="78"/>
  <c r="AY87" i="78"/>
  <c r="AY89" i="78" s="1"/>
  <c r="AY123" i="78"/>
  <c r="AY122" i="78"/>
  <c r="BK123" i="78"/>
  <c r="BK87" i="78"/>
  <c r="BK89" i="78" s="1"/>
  <c r="BK131" i="78"/>
  <c r="BW123" i="78"/>
  <c r="BW131" i="78"/>
  <c r="BW122" i="78"/>
  <c r="CI123" i="78"/>
  <c r="CI122" i="78"/>
  <c r="CI131" i="78"/>
  <c r="P133" i="78"/>
  <c r="X124" i="78"/>
  <c r="BT124" i="78"/>
  <c r="CE133" i="78"/>
  <c r="CF130" i="78"/>
  <c r="CF133" i="78" s="1"/>
  <c r="K130" i="78"/>
  <c r="K133" i="78" s="1"/>
  <c r="K104" i="78"/>
  <c r="W121" i="78"/>
  <c r="W124" i="78" s="1"/>
  <c r="W130" i="78"/>
  <c r="W133" i="78" s="1"/>
  <c r="W104" i="78"/>
  <c r="AI121" i="78"/>
  <c r="AI124" i="78" s="1"/>
  <c r="AI130" i="78"/>
  <c r="AI133" i="78" s="1"/>
  <c r="AI83" i="78"/>
  <c r="AI87" i="78" s="1"/>
  <c r="AI89" i="78" s="1"/>
  <c r="AU130" i="78"/>
  <c r="AU133" i="78" s="1"/>
  <c r="AU83" i="78"/>
  <c r="AU104" i="78"/>
  <c r="AU121" i="78"/>
  <c r="BG121" i="78"/>
  <c r="BG124" i="78" s="1"/>
  <c r="BG83" i="78"/>
  <c r="BG87" i="78" s="1"/>
  <c r="BG89" i="78" s="1"/>
  <c r="BG104" i="78"/>
  <c r="BS121" i="78"/>
  <c r="BS124" i="78" s="1"/>
  <c r="BS130" i="78"/>
  <c r="BS133" i="78" s="1"/>
  <c r="BS83" i="78"/>
  <c r="BS87" i="78" s="1"/>
  <c r="BS89" i="78" s="1"/>
  <c r="BS104" i="78"/>
  <c r="CE130" i="78"/>
  <c r="CE121" i="78"/>
  <c r="I69" i="78"/>
  <c r="I76" i="78"/>
  <c r="AE83" i="78"/>
  <c r="P131" i="78"/>
  <c r="P123" i="78"/>
  <c r="P122" i="78"/>
  <c r="AB131" i="78"/>
  <c r="AB122" i="78"/>
  <c r="AB123" i="78"/>
  <c r="AN131" i="78"/>
  <c r="AN123" i="78"/>
  <c r="AN122" i="78"/>
  <c r="AZ131" i="78"/>
  <c r="AZ87" i="78"/>
  <c r="AZ89" i="78" s="1"/>
  <c r="AZ123" i="78"/>
  <c r="AZ122" i="78"/>
  <c r="BL131" i="78"/>
  <c r="BL122" i="78"/>
  <c r="BL87" i="78"/>
  <c r="BL89" i="78" s="1"/>
  <c r="BX131" i="78"/>
  <c r="BX123" i="78"/>
  <c r="BX122" i="78"/>
  <c r="CJ131" i="78"/>
  <c r="CJ122" i="78"/>
  <c r="BM105" i="78"/>
  <c r="N132" i="78"/>
  <c r="Z132" i="78"/>
  <c r="AL132" i="78"/>
  <c r="AX132" i="78"/>
  <c r="BJ132" i="78"/>
  <c r="BV132" i="78"/>
  <c r="CH132" i="78"/>
  <c r="AO133" i="78"/>
  <c r="AW124" i="78"/>
  <c r="BU124" i="78"/>
  <c r="K121" i="78"/>
  <c r="L104" i="78"/>
  <c r="L130" i="78"/>
  <c r="L121" i="78"/>
  <c r="L124" i="78" s="1"/>
  <c r="L83" i="78"/>
  <c r="L54" i="78" s="1"/>
  <c r="X130" i="78"/>
  <c r="X121" i="78"/>
  <c r="X54" i="78"/>
  <c r="AJ130" i="78"/>
  <c r="AJ54" i="78"/>
  <c r="AV83" i="78"/>
  <c r="AV104" i="78"/>
  <c r="AV130" i="78"/>
  <c r="AV121" i="78"/>
  <c r="AV124" i="78" s="1"/>
  <c r="AV54" i="78"/>
  <c r="BH121" i="78"/>
  <c r="BH124" i="78" s="1"/>
  <c r="BH83" i="78"/>
  <c r="BH87" i="78" s="1"/>
  <c r="BH89" i="78" s="1"/>
  <c r="BH104" i="78"/>
  <c r="BH130" i="78"/>
  <c r="BH54" i="78"/>
  <c r="BT83" i="78"/>
  <c r="BT130" i="78"/>
  <c r="BT121" i="78"/>
  <c r="BT54" i="78"/>
  <c r="CF121" i="78"/>
  <c r="CF124" i="78" s="1"/>
  <c r="CF83" i="78"/>
  <c r="CF87" i="78" s="1"/>
  <c r="CF89" i="78" s="1"/>
  <c r="CF54" i="78"/>
  <c r="AE54" i="78"/>
  <c r="BG54" i="78"/>
  <c r="H55" i="78"/>
  <c r="AF83" i="78"/>
  <c r="Q123" i="78"/>
  <c r="Q131" i="78"/>
  <c r="Q122" i="78"/>
  <c r="Q87" i="78"/>
  <c r="Q89" i="78" s="1"/>
  <c r="AC122" i="78"/>
  <c r="AC131" i="78"/>
  <c r="AC123" i="78"/>
  <c r="AO123" i="78"/>
  <c r="AO131" i="78"/>
  <c r="AO122" i="78"/>
  <c r="BA123" i="78"/>
  <c r="BA131" i="78"/>
  <c r="BA122" i="78"/>
  <c r="BM122" i="78"/>
  <c r="BM131" i="78"/>
  <c r="BY123" i="78"/>
  <c r="BY131" i="78"/>
  <c r="BY122" i="78"/>
  <c r="BY87" i="78"/>
  <c r="BY89" i="78" s="1"/>
  <c r="X104" i="78"/>
  <c r="O132" i="78"/>
  <c r="AA132" i="78"/>
  <c r="AY132" i="78"/>
  <c r="BK132" i="78"/>
  <c r="BW132" i="78"/>
  <c r="CI132" i="78"/>
  <c r="R133" i="78"/>
  <c r="AD133" i="78"/>
  <c r="BB133" i="78"/>
  <c r="BZ133" i="78"/>
  <c r="I111" i="78"/>
  <c r="I113" i="78" s="1"/>
  <c r="CJ133" i="78"/>
  <c r="AE133" i="78"/>
  <c r="BC133" i="78"/>
  <c r="BO133" i="78"/>
  <c r="M130" i="78"/>
  <c r="M104" i="78"/>
  <c r="M121" i="78"/>
  <c r="M124" i="78" s="1"/>
  <c r="M83" i="78"/>
  <c r="M87" i="78" s="1"/>
  <c r="M89" i="78" s="1"/>
  <c r="M54" i="78"/>
  <c r="Y130" i="78"/>
  <c r="Y121" i="78"/>
  <c r="Y124" i="78" s="1"/>
  <c r="Y104" i="78"/>
  <c r="Y83" i="78"/>
  <c r="Y87" i="78" s="1"/>
  <c r="Y89" i="78" s="1"/>
  <c r="AK130" i="78"/>
  <c r="AK121" i="78"/>
  <c r="AK124" i="78" s="1"/>
  <c r="AK54" i="78"/>
  <c r="AK104" i="78"/>
  <c r="AW130" i="78"/>
  <c r="AW104" i="78"/>
  <c r="AW121" i="78"/>
  <c r="AW54" i="78"/>
  <c r="BI130" i="78"/>
  <c r="BI133" i="78" s="1"/>
  <c r="BI121" i="78"/>
  <c r="BI124" i="78" s="1"/>
  <c r="BI83" i="78"/>
  <c r="BI104" i="78"/>
  <c r="BI54" i="78"/>
  <c r="BU130" i="78"/>
  <c r="BU121" i="78"/>
  <c r="BU83" i="78"/>
  <c r="BU87" i="78" s="1"/>
  <c r="BU89" i="78" s="1"/>
  <c r="BU104" i="78"/>
  <c r="BU54" i="78"/>
  <c r="CG130" i="78"/>
  <c r="CG133" i="78" s="1"/>
  <c r="CG121" i="78"/>
  <c r="CG124" i="78" s="1"/>
  <c r="CG83" i="78"/>
  <c r="CG54" i="78"/>
  <c r="CG104" i="78"/>
  <c r="R131" i="78"/>
  <c r="R123" i="78"/>
  <c r="R122" i="78"/>
  <c r="R87" i="78"/>
  <c r="R89" i="78" s="1"/>
  <c r="AD131" i="78"/>
  <c r="AD122" i="78"/>
  <c r="AD123" i="78"/>
  <c r="AD87" i="78"/>
  <c r="AD89" i="78" s="1"/>
  <c r="AP131" i="78"/>
  <c r="AP122" i="78"/>
  <c r="AP123" i="78"/>
  <c r="BB131" i="78"/>
  <c r="BB123" i="78"/>
  <c r="BB122" i="78"/>
  <c r="BN131" i="78"/>
  <c r="BN122" i="78"/>
  <c r="BN87" i="78"/>
  <c r="BN89" i="78" s="1"/>
  <c r="BN123" i="78"/>
  <c r="BZ131" i="78"/>
  <c r="BZ122" i="78"/>
  <c r="BZ123" i="78"/>
  <c r="AI104" i="78"/>
  <c r="CJ123" i="78"/>
  <c r="N130" i="78"/>
  <c r="N104" i="78"/>
  <c r="N121" i="78"/>
  <c r="N124" i="78" s="1"/>
  <c r="Z130" i="78"/>
  <c r="Z121" i="78"/>
  <c r="Z124" i="78" s="1"/>
  <c r="Z104" i="78"/>
  <c r="Z83" i="78"/>
  <c r="AL121" i="78"/>
  <c r="AL124" i="78" s="1"/>
  <c r="AL130" i="78"/>
  <c r="AL104" i="78"/>
  <c r="AL83" i="78"/>
  <c r="AL87" i="78" s="1"/>
  <c r="AL89" i="78" s="1"/>
  <c r="AX130" i="78"/>
  <c r="AX133" i="78" s="1"/>
  <c r="AX121" i="78"/>
  <c r="AX124" i="78" s="1"/>
  <c r="BJ104" i="78"/>
  <c r="BJ130" i="78"/>
  <c r="BV121" i="78"/>
  <c r="BV124" i="78" s="1"/>
  <c r="BV83" i="78"/>
  <c r="BV130" i="78"/>
  <c r="BV104" i="78"/>
  <c r="CH130" i="78"/>
  <c r="CH83" i="78"/>
  <c r="CH104" i="78"/>
  <c r="S54" i="78"/>
  <c r="AU54" i="78"/>
  <c r="BC83" i="78"/>
  <c r="BC87" i="78" s="1"/>
  <c r="BC89" i="78" s="1"/>
  <c r="CB83" i="78"/>
  <c r="CB87" i="78" s="1"/>
  <c r="CB89" i="78" s="1"/>
  <c r="AE87" i="78"/>
  <c r="AE89" i="78" s="1"/>
  <c r="O87" i="78"/>
  <c r="O89" i="78" s="1"/>
  <c r="AO87" i="78"/>
  <c r="AO89" i="78" s="1"/>
  <c r="AJ104" i="78"/>
  <c r="R105" i="78"/>
  <c r="S124" i="78"/>
  <c r="BC124" i="78"/>
  <c r="CA124" i="78"/>
  <c r="V124" i="78"/>
  <c r="AH124" i="78"/>
  <c r="AJ121" i="78"/>
  <c r="AJ124" i="78" s="1"/>
  <c r="O133" i="78"/>
  <c r="AY133" i="78"/>
  <c r="BW133" i="78"/>
  <c r="CI133" i="78"/>
  <c r="AF130" i="78"/>
  <c r="AF133" i="78" s="1"/>
  <c r="U104" i="78"/>
  <c r="U121" i="78"/>
  <c r="U124" i="78" s="1"/>
  <c r="AG104" i="78"/>
  <c r="AG130" i="78"/>
  <c r="AG133" i="78" s="1"/>
  <c r="BE104" i="78"/>
  <c r="BE121" i="78"/>
  <c r="BE124" i="78" s="1"/>
  <c r="BQ104" i="78"/>
  <c r="BQ130" i="78"/>
  <c r="M123" i="78"/>
  <c r="M122" i="78"/>
  <c r="Y123" i="78"/>
  <c r="Y131" i="78"/>
  <c r="AK123" i="78"/>
  <c r="AK87" i="78"/>
  <c r="AK89" i="78" s="1"/>
  <c r="AW123" i="78"/>
  <c r="AW87" i="78"/>
  <c r="AW89" i="78" s="1"/>
  <c r="AW122" i="78"/>
  <c r="BI123" i="78"/>
  <c r="BI87" i="78"/>
  <c r="BI89" i="78" s="1"/>
  <c r="BI131" i="78"/>
  <c r="BU123" i="78"/>
  <c r="CG123" i="78"/>
  <c r="CG87" i="78"/>
  <c r="CG89" i="78" s="1"/>
  <c r="CG122" i="78"/>
  <c r="AQ87" i="78"/>
  <c r="AQ89" i="78" s="1"/>
  <c r="BQ87" i="78"/>
  <c r="BQ89" i="78" s="1"/>
  <c r="BP122" i="78"/>
  <c r="BG133" i="78"/>
  <c r="V104" i="78"/>
  <c r="V121" i="78"/>
  <c r="AH104" i="78"/>
  <c r="AH130" i="78"/>
  <c r="BF104" i="78"/>
  <c r="BF121" i="78"/>
  <c r="BF124" i="78" s="1"/>
  <c r="BR104" i="78"/>
  <c r="BR130" i="78"/>
  <c r="BR133" i="78" s="1"/>
  <c r="N123" i="78"/>
  <c r="N122" i="78"/>
  <c r="Z123" i="78"/>
  <c r="Z122" i="78"/>
  <c r="Z131" i="78"/>
  <c r="AL123" i="78"/>
  <c r="AL131" i="78"/>
  <c r="AX123" i="78"/>
  <c r="AX122" i="78"/>
  <c r="BJ123" i="78"/>
  <c r="BJ122" i="78"/>
  <c r="BJ131" i="78"/>
  <c r="BV123" i="78"/>
  <c r="BV131" i="78"/>
  <c r="CH123" i="78"/>
  <c r="CH122" i="78"/>
  <c r="CH87" i="78"/>
  <c r="CH89" i="78" s="1"/>
  <c r="H133" i="78"/>
  <c r="T133" i="78"/>
  <c r="BD133" i="78"/>
  <c r="CB133" i="78"/>
  <c r="O124" i="78"/>
  <c r="AM124" i="78"/>
  <c r="BW124" i="78"/>
  <c r="CI124" i="78"/>
  <c r="AS121" i="78"/>
  <c r="AS124" i="78" s="1"/>
  <c r="BQ121" i="78"/>
  <c r="BQ124" i="78" s="1"/>
  <c r="I130" i="78"/>
  <c r="I133" i="78" s="1"/>
  <c r="AB124" i="78"/>
  <c r="AZ124" i="78"/>
  <c r="BX124" i="78"/>
  <c r="AE124" i="78"/>
  <c r="BO124" i="78"/>
  <c r="J124" i="78"/>
  <c r="AR123" i="78"/>
  <c r="AQ133" i="78"/>
  <c r="CA133" i="78"/>
  <c r="J133" i="78"/>
  <c r="V133" i="78"/>
  <c r="AH133" i="78"/>
  <c r="AT133" i="78"/>
  <c r="BF133" i="78"/>
  <c r="CD133" i="78"/>
  <c r="Q124" i="78"/>
  <c r="AC124" i="78"/>
  <c r="AO124" i="78"/>
  <c r="BA124" i="78"/>
  <c r="BM124" i="78"/>
  <c r="BY124" i="78"/>
  <c r="AR124" i="78"/>
  <c r="AR122" i="78"/>
  <c r="BN124" i="78"/>
  <c r="U132" i="78"/>
  <c r="BE132" i="78"/>
  <c r="L133" i="78"/>
  <c r="X133" i="78"/>
  <c r="AJ133" i="78"/>
  <c r="AV133" i="78"/>
  <c r="BH133" i="78"/>
  <c r="BT133" i="78"/>
  <c r="AS111" i="78"/>
  <c r="AS113" i="78" s="1"/>
  <c r="S122" i="78"/>
  <c r="S131" i="78"/>
  <c r="S123" i="78"/>
  <c r="AE122" i="78"/>
  <c r="AE131" i="78"/>
  <c r="AQ122" i="78"/>
  <c r="AQ131" i="78"/>
  <c r="BC122" i="78"/>
  <c r="BC131" i="78"/>
  <c r="BC123" i="78"/>
  <c r="BO122" i="78"/>
  <c r="BO131" i="78"/>
  <c r="CA122" i="78"/>
  <c r="CA131" i="78"/>
  <c r="AF124" i="78"/>
  <c r="BP124" i="78"/>
  <c r="K124" i="78"/>
  <c r="AU124" i="78"/>
  <c r="CE124" i="78"/>
  <c r="CB123" i="78"/>
  <c r="T131" i="78"/>
  <c r="T123" i="78"/>
  <c r="BD131" i="78"/>
  <c r="BD123" i="78"/>
  <c r="CB122" i="78"/>
  <c r="I122" i="78"/>
  <c r="I131" i="78"/>
  <c r="U122" i="78"/>
  <c r="U123" i="78"/>
  <c r="AG122" i="78"/>
  <c r="AG123" i="78"/>
  <c r="AS122" i="78"/>
  <c r="AS131" i="78"/>
  <c r="BE122" i="78"/>
  <c r="BE123" i="78"/>
  <c r="BQ122" i="78"/>
  <c r="BQ123" i="78"/>
  <c r="CC122" i="78"/>
  <c r="CC131" i="78"/>
  <c r="CA87" i="78"/>
  <c r="CA89" i="78" s="1"/>
  <c r="AA133" i="78"/>
  <c r="AF122" i="78"/>
  <c r="BD122" i="78"/>
  <c r="M132" i="78"/>
  <c r="AK132" i="78"/>
  <c r="AW132" i="78"/>
  <c r="BU132" i="78"/>
  <c r="CG132" i="78"/>
  <c r="AB133" i="78"/>
  <c r="BL133" i="78"/>
  <c r="AE123" i="78"/>
  <c r="J111" i="78"/>
  <c r="J113" i="78" s="1"/>
  <c r="J132" i="78"/>
  <c r="V132" i="78"/>
  <c r="AH132" i="78"/>
  <c r="AT111" i="78"/>
  <c r="AT113" i="78" s="1"/>
  <c r="AT132" i="78"/>
  <c r="BF132" i="78"/>
  <c r="BR132" i="78"/>
  <c r="CD111" i="78"/>
  <c r="CD113" i="78" s="1"/>
  <c r="CD132" i="78"/>
  <c r="M133" i="78"/>
  <c r="Y133" i="78"/>
  <c r="AK133" i="78"/>
  <c r="AW133" i="78"/>
  <c r="BU133" i="78"/>
  <c r="N133" i="78"/>
  <c r="Z133" i="78"/>
  <c r="AL133" i="78"/>
  <c r="BJ133" i="78"/>
  <c r="BV133" i="78"/>
  <c r="CH133" i="78"/>
  <c r="J123" i="78"/>
  <c r="J122" i="78"/>
  <c r="V123" i="78"/>
  <c r="V122" i="78"/>
  <c r="AH123" i="78"/>
  <c r="AH122" i="78"/>
  <c r="AT123" i="78"/>
  <c r="AT122" i="78"/>
  <c r="BF123" i="78"/>
  <c r="BF122" i="78"/>
  <c r="BR123" i="78"/>
  <c r="BR122" i="78"/>
  <c r="CD123" i="78"/>
  <c r="CD122" i="78"/>
  <c r="BT111" i="78"/>
  <c r="BT113" i="78" s="1"/>
  <c r="CF111" i="78"/>
  <c r="CF113" i="78" s="1"/>
  <c r="J131" i="78"/>
  <c r="AT131" i="78"/>
  <c r="CD131" i="78"/>
  <c r="V131" i="78"/>
  <c r="BF131" i="78"/>
  <c r="H111" i="77"/>
  <c r="H113" i="77" s="1"/>
  <c r="H105" i="77"/>
  <c r="BS107" i="77"/>
  <c r="BS105" i="77" s="1"/>
  <c r="AK107" i="77"/>
  <c r="AK105" i="77" s="1"/>
  <c r="P130" i="77"/>
  <c r="P133" i="77" s="1"/>
  <c r="P104" i="77"/>
  <c r="P83" i="77"/>
  <c r="P87" i="77" s="1"/>
  <c r="P89" i="77" s="1"/>
  <c r="AB121" i="77"/>
  <c r="AB124" i="77" s="1"/>
  <c r="AB130" i="77"/>
  <c r="AN130" i="77"/>
  <c r="AN133" i="77" s="1"/>
  <c r="AN104" i="77"/>
  <c r="AN83" i="77"/>
  <c r="AN54" i="77" s="1"/>
  <c r="AZ130" i="77"/>
  <c r="AZ83" i="77"/>
  <c r="AZ87" i="77" s="1"/>
  <c r="AZ89" i="77" s="1"/>
  <c r="AZ121" i="77"/>
  <c r="AZ124" i="77" s="1"/>
  <c r="BL121" i="77"/>
  <c r="BL104" i="77"/>
  <c r="BX130" i="77"/>
  <c r="BX121" i="77"/>
  <c r="BX83" i="77"/>
  <c r="BX54" i="77" s="1"/>
  <c r="CJ130" i="77"/>
  <c r="CJ121" i="77"/>
  <c r="CJ83" i="77"/>
  <c r="CJ87" i="77" s="1"/>
  <c r="CJ89" i="77" s="1"/>
  <c r="CJ104" i="77"/>
  <c r="I122" i="77"/>
  <c r="I87" i="77"/>
  <c r="I89" i="77" s="1"/>
  <c r="I131" i="77"/>
  <c r="U131" i="77"/>
  <c r="U87" i="77"/>
  <c r="U89" i="77" s="1"/>
  <c r="U123" i="77"/>
  <c r="AG122" i="77"/>
  <c r="AG131" i="77"/>
  <c r="AG123" i="77"/>
  <c r="AS122" i="77"/>
  <c r="AS87" i="77"/>
  <c r="AS89" i="77" s="1"/>
  <c r="AS131" i="77"/>
  <c r="AS123" i="77"/>
  <c r="BE131" i="77"/>
  <c r="BE122" i="77"/>
  <c r="BE87" i="77"/>
  <c r="BE89" i="77" s="1"/>
  <c r="BE123" i="77"/>
  <c r="BQ87" i="77"/>
  <c r="BQ89" i="77" s="1"/>
  <c r="BQ122" i="77"/>
  <c r="BQ123" i="77"/>
  <c r="CC122" i="77"/>
  <c r="CC87" i="77"/>
  <c r="CC89" i="77" s="1"/>
  <c r="CC123" i="77"/>
  <c r="AZ104" i="77"/>
  <c r="S132" i="77"/>
  <c r="AE132" i="77"/>
  <c r="AE111" i="77"/>
  <c r="AE113" i="77" s="1"/>
  <c r="BC132" i="77"/>
  <c r="BO132" i="77"/>
  <c r="AW124" i="77"/>
  <c r="BX124" i="77"/>
  <c r="I123" i="77"/>
  <c r="Q130" i="77"/>
  <c r="Q121" i="77"/>
  <c r="Q104" i="77"/>
  <c r="AC130" i="77"/>
  <c r="AC133" i="77" s="1"/>
  <c r="AC121" i="77"/>
  <c r="AC104" i="77"/>
  <c r="AO130" i="77"/>
  <c r="AO121" i="77"/>
  <c r="AO124" i="77" s="1"/>
  <c r="AO104" i="77"/>
  <c r="AO83" i="77"/>
  <c r="BA130" i="77"/>
  <c r="BA104" i="77"/>
  <c r="BA83" i="77"/>
  <c r="BA87" i="77" s="1"/>
  <c r="BA89" i="77" s="1"/>
  <c r="BA121" i="77"/>
  <c r="BM130" i="77"/>
  <c r="BM133" i="77" s="1"/>
  <c r="BM121" i="77"/>
  <c r="BM83" i="77"/>
  <c r="BM87" i="77" s="1"/>
  <c r="BM89" i="77" s="1"/>
  <c r="BY130" i="77"/>
  <c r="BY121" i="77"/>
  <c r="BY104" i="77"/>
  <c r="BY83" i="77"/>
  <c r="H54" i="77"/>
  <c r="AZ54" i="77"/>
  <c r="BB107" i="77"/>
  <c r="BB111" i="77" s="1"/>
  <c r="BB113" i="77" s="1"/>
  <c r="P121" i="77"/>
  <c r="P124" i="77" s="1"/>
  <c r="U122" i="77"/>
  <c r="CC131" i="77"/>
  <c r="R121" i="77"/>
  <c r="R124" i="77" s="1"/>
  <c r="R104" i="77"/>
  <c r="R130" i="77"/>
  <c r="R83" i="77"/>
  <c r="R87" i="77" s="1"/>
  <c r="R89" i="77" s="1"/>
  <c r="AD130" i="77"/>
  <c r="AD133" i="77" s="1"/>
  <c r="AD104" i="77"/>
  <c r="AD83" i="77"/>
  <c r="AD121" i="77"/>
  <c r="AD124" i="77" s="1"/>
  <c r="AP121" i="77"/>
  <c r="AP124" i="77" s="1"/>
  <c r="AP130" i="77"/>
  <c r="AP104" i="77"/>
  <c r="BY54" i="77"/>
  <c r="K76" i="77"/>
  <c r="AP83" i="77"/>
  <c r="BL83" i="77"/>
  <c r="BL87" i="77" s="1"/>
  <c r="BL89" i="77" s="1"/>
  <c r="CG87" i="77"/>
  <c r="CG89" i="77" s="1"/>
  <c r="X107" i="77"/>
  <c r="X111" i="77" s="1"/>
  <c r="X113" i="77" s="1"/>
  <c r="BG104" i="77"/>
  <c r="T105" i="77"/>
  <c r="BH133" i="77"/>
  <c r="AM124" i="77"/>
  <c r="AE123" i="77"/>
  <c r="AI54" i="77"/>
  <c r="L131" i="77"/>
  <c r="L123" i="77"/>
  <c r="L122" i="77"/>
  <c r="X131" i="77"/>
  <c r="X123" i="77"/>
  <c r="X122" i="77"/>
  <c r="AJ131" i="77"/>
  <c r="AJ123" i="77"/>
  <c r="AJ122" i="77"/>
  <c r="AV131" i="77"/>
  <c r="AV123" i="77"/>
  <c r="AV122" i="77"/>
  <c r="BH131" i="77"/>
  <c r="BH122" i="77"/>
  <c r="BT131" i="77"/>
  <c r="BT123" i="77"/>
  <c r="BT122" i="77"/>
  <c r="CF131" i="77"/>
  <c r="CF123" i="77"/>
  <c r="Z104" i="77"/>
  <c r="BH107" i="77"/>
  <c r="BH105" i="77" s="1"/>
  <c r="Y130" i="77"/>
  <c r="Y133" i="77" s="1"/>
  <c r="H130" i="77"/>
  <c r="H121" i="77"/>
  <c r="H55" i="77"/>
  <c r="T130" i="77"/>
  <c r="T133" i="77" s="1"/>
  <c r="T121" i="77"/>
  <c r="T124" i="77" s="1"/>
  <c r="T83" i="77"/>
  <c r="AF130" i="77"/>
  <c r="AF121" i="77"/>
  <c r="AF124" i="77" s="1"/>
  <c r="AF104" i="77"/>
  <c r="AF54" i="77"/>
  <c r="AR130" i="77"/>
  <c r="AR121" i="77"/>
  <c r="AR104" i="77"/>
  <c r="BD130" i="77"/>
  <c r="BD121" i="77"/>
  <c r="BD104" i="77"/>
  <c r="BP130" i="77"/>
  <c r="BP133" i="77" s="1"/>
  <c r="BP121" i="77"/>
  <c r="BP104" i="77"/>
  <c r="CB130" i="77"/>
  <c r="CB121" i="77"/>
  <c r="CB124" i="77" s="1"/>
  <c r="CB104" i="77"/>
  <c r="CB83" i="77"/>
  <c r="CB87" i="77" s="1"/>
  <c r="CB89" i="77" s="1"/>
  <c r="BD54" i="77"/>
  <c r="Q83" i="77"/>
  <c r="Q54" i="77" s="1"/>
  <c r="AR83" i="77"/>
  <c r="AR54" i="77" s="1"/>
  <c r="BP83" i="77"/>
  <c r="BP87" i="77" s="1"/>
  <c r="BP89" i="77" s="1"/>
  <c r="AB104" i="77"/>
  <c r="BM104" i="77"/>
  <c r="AE105" i="77"/>
  <c r="W105" i="77"/>
  <c r="AN121" i="77"/>
  <c r="AN124" i="77" s="1"/>
  <c r="AJ107" i="77"/>
  <c r="AJ105" i="77" s="1"/>
  <c r="M132" i="77"/>
  <c r="Y132" i="77"/>
  <c r="AK132" i="77"/>
  <c r="BI132" i="77"/>
  <c r="CG132" i="77"/>
  <c r="AB133" i="77"/>
  <c r="AZ133" i="77"/>
  <c r="BX133" i="77"/>
  <c r="CJ133" i="77"/>
  <c r="BL124" i="77"/>
  <c r="CJ124" i="77"/>
  <c r="K121" i="77"/>
  <c r="K104" i="77"/>
  <c r="K130" i="77"/>
  <c r="K133" i="77" s="1"/>
  <c r="K54" i="77"/>
  <c r="W121" i="77"/>
  <c r="W124" i="77" s="1"/>
  <c r="W130" i="77"/>
  <c r="W133" i="77" s="1"/>
  <c r="W83" i="77"/>
  <c r="AI121" i="77"/>
  <c r="AI124" i="77" s="1"/>
  <c r="AI104" i="77"/>
  <c r="AI130" i="77"/>
  <c r="AU121" i="77"/>
  <c r="AU130" i="77"/>
  <c r="AU133" i="77" s="1"/>
  <c r="AU54" i="77"/>
  <c r="BG121" i="77"/>
  <c r="BG124" i="77" s="1"/>
  <c r="BG130" i="77"/>
  <c r="BG133" i="77" s="1"/>
  <c r="BG83" i="77"/>
  <c r="BG54" i="77" s="1"/>
  <c r="BS121" i="77"/>
  <c r="BS124" i="77" s="1"/>
  <c r="BS130" i="77"/>
  <c r="BS133" i="77" s="1"/>
  <c r="CE121" i="77"/>
  <c r="CE124" i="77" s="1"/>
  <c r="CE130" i="77"/>
  <c r="CE133" i="77" s="1"/>
  <c r="CE104" i="77"/>
  <c r="AO54" i="77"/>
  <c r="BS83" i="77"/>
  <c r="BO87" i="77"/>
  <c r="BO89" i="77" s="1"/>
  <c r="I107" i="77"/>
  <c r="I111" i="77" s="1"/>
  <c r="I113" i="77" s="1"/>
  <c r="BW105" i="77"/>
  <c r="BU105" i="77"/>
  <c r="BH123" i="77"/>
  <c r="J77" i="77"/>
  <c r="J69" i="77"/>
  <c r="J46" i="77" s="1"/>
  <c r="J76" i="77"/>
  <c r="J68" i="77"/>
  <c r="BB87" i="77"/>
  <c r="BB89" i="77" s="1"/>
  <c r="BB54" i="77"/>
  <c r="Q123" i="77"/>
  <c r="Q122" i="77"/>
  <c r="Q131" i="77"/>
  <c r="AC123" i="77"/>
  <c r="AC122" i="77"/>
  <c r="AO123" i="77"/>
  <c r="AO122" i="77"/>
  <c r="BA123" i="77"/>
  <c r="BA122" i="77"/>
  <c r="BA131" i="77"/>
  <c r="BM123" i="77"/>
  <c r="BM122" i="77"/>
  <c r="BM131" i="77"/>
  <c r="BY123" i="77"/>
  <c r="BY122" i="77"/>
  <c r="BY131" i="77"/>
  <c r="L107" i="77"/>
  <c r="L105" i="77" s="1"/>
  <c r="AM107" i="77"/>
  <c r="AM111" i="77" s="1"/>
  <c r="AM113" i="77" s="1"/>
  <c r="BX104" i="77"/>
  <c r="M130" i="77"/>
  <c r="M133" i="77" s="1"/>
  <c r="M121" i="77"/>
  <c r="M124" i="77" s="1"/>
  <c r="M83" i="77"/>
  <c r="M87" i="77" s="1"/>
  <c r="M89" i="77" s="1"/>
  <c r="Y121" i="77"/>
  <c r="Y124" i="77" s="1"/>
  <c r="Y104" i="77"/>
  <c r="AK121" i="77"/>
  <c r="AK124" i="77" s="1"/>
  <c r="AK130" i="77"/>
  <c r="AK133" i="77" s="1"/>
  <c r="AK83" i="77"/>
  <c r="AK87" i="77" s="1"/>
  <c r="AK89" i="77" s="1"/>
  <c r="AW130" i="77"/>
  <c r="AW104" i="77"/>
  <c r="AW83" i="77"/>
  <c r="AW87" i="77" s="1"/>
  <c r="AW89" i="77" s="1"/>
  <c r="BI121" i="77"/>
  <c r="BI124" i="77" s="1"/>
  <c r="BI130" i="77"/>
  <c r="BI104" i="77"/>
  <c r="BI54" i="77"/>
  <c r="CJ54" i="77"/>
  <c r="K69" i="77"/>
  <c r="K46" i="77" s="1"/>
  <c r="K77" i="77"/>
  <c r="K78" i="77" s="1"/>
  <c r="L59" i="77"/>
  <c r="AB83" i="77"/>
  <c r="AB87" i="77" s="1"/>
  <c r="AB89" i="77" s="1"/>
  <c r="M104" i="77"/>
  <c r="BZ107" i="77"/>
  <c r="BZ105" i="77" s="1"/>
  <c r="P132" i="77"/>
  <c r="AN132" i="77"/>
  <c r="AZ132" i="77"/>
  <c r="BL132" i="77"/>
  <c r="BX132" i="77"/>
  <c r="BU111" i="77"/>
  <c r="BU113" i="77" s="1"/>
  <c r="CA124" i="77"/>
  <c r="BL130" i="77"/>
  <c r="BL133" i="77" s="1"/>
  <c r="BQ131" i="77"/>
  <c r="CA132" i="77"/>
  <c r="Z121" i="77"/>
  <c r="Z124" i="77" s="1"/>
  <c r="Z83" i="77"/>
  <c r="Z87" i="77" s="1"/>
  <c r="Z89" i="77" s="1"/>
  <c r="Z130" i="77"/>
  <c r="AL121" i="77"/>
  <c r="AL124" i="77" s="1"/>
  <c r="AL130" i="77"/>
  <c r="AL133" i="77" s="1"/>
  <c r="AL83" i="77"/>
  <c r="AL87" i="77" s="1"/>
  <c r="AL89" i="77" s="1"/>
  <c r="AL104" i="77"/>
  <c r="AX121" i="77"/>
  <c r="AX124" i="77" s="1"/>
  <c r="AX130" i="77"/>
  <c r="AX83" i="77"/>
  <c r="AX87" i="77" s="1"/>
  <c r="AX89" i="77" s="1"/>
  <c r="BJ121" i="77"/>
  <c r="BJ124" i="77" s="1"/>
  <c r="BJ54" i="77"/>
  <c r="BJ104" i="77"/>
  <c r="BV121" i="77"/>
  <c r="BV124" i="77" s="1"/>
  <c r="BV104" i="77"/>
  <c r="BV130" i="77"/>
  <c r="BV133" i="77" s="1"/>
  <c r="BV83" i="77"/>
  <c r="CH121" i="77"/>
  <c r="CH124" i="77" s="1"/>
  <c r="CH83" i="77"/>
  <c r="CH87" i="77" s="1"/>
  <c r="CH89" i="77" s="1"/>
  <c r="Y54" i="77"/>
  <c r="AW54" i="77"/>
  <c r="J75" i="77"/>
  <c r="AC83" i="77"/>
  <c r="AC87" i="77" s="1"/>
  <c r="AC89" i="77" s="1"/>
  <c r="S122" i="77"/>
  <c r="S123" i="77"/>
  <c r="S87" i="77"/>
  <c r="S89" i="77" s="1"/>
  <c r="S131" i="77"/>
  <c r="AE131" i="77"/>
  <c r="AE122" i="77"/>
  <c r="AQ131" i="77"/>
  <c r="AQ123" i="77"/>
  <c r="AQ122" i="77"/>
  <c r="AQ87" i="77"/>
  <c r="AQ89" i="77" s="1"/>
  <c r="BC122" i="77"/>
  <c r="BC123" i="77"/>
  <c r="BC87" i="77"/>
  <c r="BC89" i="77" s="1"/>
  <c r="BC131" i="77"/>
  <c r="BO131" i="77"/>
  <c r="BO122" i="77"/>
  <c r="CA131" i="77"/>
  <c r="CA123" i="77"/>
  <c r="CA122" i="77"/>
  <c r="AO87" i="77"/>
  <c r="AO89" i="77" s="1"/>
  <c r="BY87" i="77"/>
  <c r="BY89" i="77" s="1"/>
  <c r="AX104" i="77"/>
  <c r="CH104" i="77"/>
  <c r="O130" i="77"/>
  <c r="O133" i="77" s="1"/>
  <c r="O104" i="77"/>
  <c r="O121" i="77"/>
  <c r="O124" i="77" s="1"/>
  <c r="O54" i="77"/>
  <c r="AA104" i="77"/>
  <c r="AA130" i="77"/>
  <c r="AA133" i="77" s="1"/>
  <c r="AA83" i="77"/>
  <c r="AA87" i="77" s="1"/>
  <c r="AA89" i="77" s="1"/>
  <c r="AA121" i="77"/>
  <c r="AM130" i="77"/>
  <c r="AM83" i="77"/>
  <c r="AY130" i="77"/>
  <c r="BK130" i="77"/>
  <c r="BK133" i="77" s="1"/>
  <c r="BK104" i="77"/>
  <c r="BK83" i="77"/>
  <c r="BK121" i="77"/>
  <c r="BW130" i="77"/>
  <c r="BW133" i="77" s="1"/>
  <c r="BW54" i="77"/>
  <c r="BW121" i="77"/>
  <c r="BW124" i="77" s="1"/>
  <c r="CI130" i="77"/>
  <c r="CI133" i="77" s="1"/>
  <c r="CI121" i="77"/>
  <c r="CI124" i="77" s="1"/>
  <c r="CI54" i="77"/>
  <c r="AX54" i="77"/>
  <c r="K75" i="77"/>
  <c r="CE83" i="77"/>
  <c r="CE87" i="77" s="1"/>
  <c r="CE89" i="77" s="1"/>
  <c r="AR87" i="77"/>
  <c r="AR89" i="77" s="1"/>
  <c r="AY104" i="77"/>
  <c r="CI104" i="77"/>
  <c r="AG124" i="77"/>
  <c r="BQ124" i="77"/>
  <c r="CF122" i="77"/>
  <c r="CH130" i="77"/>
  <c r="J121" i="77"/>
  <c r="J124" i="77" s="1"/>
  <c r="J130" i="77"/>
  <c r="J133" i="77" s="1"/>
  <c r="J83" i="77"/>
  <c r="AH121" i="77"/>
  <c r="AH124" i="77" s="1"/>
  <c r="AH104" i="77"/>
  <c r="AT121" i="77"/>
  <c r="AT124" i="77" s="1"/>
  <c r="AT83" i="77"/>
  <c r="AT130" i="77"/>
  <c r="AT133" i="77" s="1"/>
  <c r="AT104" i="77"/>
  <c r="BF121" i="77"/>
  <c r="BF124" i="77" s="1"/>
  <c r="BF104" i="77"/>
  <c r="BR121" i="77"/>
  <c r="BR124" i="77" s="1"/>
  <c r="BR104" i="77"/>
  <c r="BR130" i="77"/>
  <c r="BR133" i="77" s="1"/>
  <c r="CD121" i="77"/>
  <c r="CD124" i="77" s="1"/>
  <c r="CD104" i="77"/>
  <c r="BF54" i="77"/>
  <c r="AH83" i="77"/>
  <c r="AH54" i="77" s="1"/>
  <c r="L121" i="77"/>
  <c r="L124" i="77" s="1"/>
  <c r="L83" i="77"/>
  <c r="L87" i="77" s="1"/>
  <c r="L89" i="77" s="1"/>
  <c r="L130" i="77"/>
  <c r="L133" i="77" s="1"/>
  <c r="X121" i="77"/>
  <c r="X124" i="77" s="1"/>
  <c r="X130" i="77"/>
  <c r="X133" i="77" s="1"/>
  <c r="X83" i="77"/>
  <c r="X87" i="77" s="1"/>
  <c r="X89" i="77" s="1"/>
  <c r="AJ121" i="77"/>
  <c r="AJ124" i="77" s="1"/>
  <c r="AJ130" i="77"/>
  <c r="AJ133" i="77" s="1"/>
  <c r="AJ83" i="77"/>
  <c r="AJ87" i="77" s="1"/>
  <c r="AJ89" i="77" s="1"/>
  <c r="AV121" i="77"/>
  <c r="AV124" i="77" s="1"/>
  <c r="AV83" i="77"/>
  <c r="AV87" i="77" s="1"/>
  <c r="AV89" i="77" s="1"/>
  <c r="AV104" i="77"/>
  <c r="BH121" i="77"/>
  <c r="BH124" i="77" s="1"/>
  <c r="BH83" i="77"/>
  <c r="BH87" i="77" s="1"/>
  <c r="BH89" i="77" s="1"/>
  <c r="BH54" i="77"/>
  <c r="BT121" i="77"/>
  <c r="BT124" i="77" s="1"/>
  <c r="BT130" i="77"/>
  <c r="BT133" i="77" s="1"/>
  <c r="BT104" i="77"/>
  <c r="BT83" i="77"/>
  <c r="BT87" i="77" s="1"/>
  <c r="BT89" i="77" s="1"/>
  <c r="BT54" i="77"/>
  <c r="CF121" i="77"/>
  <c r="CF124" i="77" s="1"/>
  <c r="CF104" i="77"/>
  <c r="CF83" i="77"/>
  <c r="CF87" i="77" s="1"/>
  <c r="CF89" i="77" s="1"/>
  <c r="CF54" i="77"/>
  <c r="O122" i="77"/>
  <c r="O131" i="77"/>
  <c r="O123" i="77"/>
  <c r="O87" i="77"/>
  <c r="O89" i="77" s="1"/>
  <c r="AA122" i="77"/>
  <c r="AA123" i="77"/>
  <c r="AA131" i="77"/>
  <c r="AM122" i="77"/>
  <c r="AM123" i="77"/>
  <c r="BO104" i="77"/>
  <c r="V111" i="77"/>
  <c r="V113" i="77" s="1"/>
  <c r="V132" i="77"/>
  <c r="AH132" i="77"/>
  <c r="BF132" i="77"/>
  <c r="BR132" i="77"/>
  <c r="AW133" i="77"/>
  <c r="BI133" i="77"/>
  <c r="BS111" i="77"/>
  <c r="BS113" i="77" s="1"/>
  <c r="BU121" i="77"/>
  <c r="BU124" i="77" s="1"/>
  <c r="BU83" i="77"/>
  <c r="BU54" i="77" s="1"/>
  <c r="BU130" i="77"/>
  <c r="BU133" i="77" s="1"/>
  <c r="CG130" i="77"/>
  <c r="CG133" i="77" s="1"/>
  <c r="CG104" i="77"/>
  <c r="CG121" i="77"/>
  <c r="CG124" i="77" s="1"/>
  <c r="P123" i="77"/>
  <c r="P122" i="77"/>
  <c r="AB123" i="77"/>
  <c r="AB122" i="77"/>
  <c r="AB131" i="77"/>
  <c r="AN123" i="77"/>
  <c r="AN131" i="77"/>
  <c r="AN87" i="77"/>
  <c r="AN89" i="77" s="1"/>
  <c r="AN122" i="77"/>
  <c r="AZ123" i="77"/>
  <c r="AZ122" i="77"/>
  <c r="AZ131" i="77"/>
  <c r="BL123" i="77"/>
  <c r="BL122" i="77"/>
  <c r="BX123" i="77"/>
  <c r="BX131" i="77"/>
  <c r="BX122" i="77"/>
  <c r="BX87" i="77"/>
  <c r="BX89" i="77" s="1"/>
  <c r="CJ123" i="77"/>
  <c r="CJ122" i="77"/>
  <c r="CJ131" i="77"/>
  <c r="K132" i="77"/>
  <c r="AI132" i="77"/>
  <c r="AU132" i="77"/>
  <c r="AU111" i="77"/>
  <c r="AU113" i="77" s="1"/>
  <c r="CE132" i="77"/>
  <c r="Z133" i="77"/>
  <c r="AX133" i="77"/>
  <c r="BJ133" i="77"/>
  <c r="CH133" i="77"/>
  <c r="AI133" i="77"/>
  <c r="AV130" i="77"/>
  <c r="AV133" i="77" s="1"/>
  <c r="S130" i="77"/>
  <c r="S133" i="77" s="1"/>
  <c r="S104" i="77"/>
  <c r="S121" i="77"/>
  <c r="S124" i="77" s="1"/>
  <c r="AE130" i="77"/>
  <c r="AE133" i="77" s="1"/>
  <c r="AE121" i="77"/>
  <c r="AE124" i="77" s="1"/>
  <c r="AQ130" i="77"/>
  <c r="AQ133" i="77" s="1"/>
  <c r="AQ104" i="77"/>
  <c r="AQ121" i="77"/>
  <c r="AQ124" i="77" s="1"/>
  <c r="BC130" i="77"/>
  <c r="BC133" i="77" s="1"/>
  <c r="BC121" i="77"/>
  <c r="BC124" i="77" s="1"/>
  <c r="CA130" i="77"/>
  <c r="CA133" i="77" s="1"/>
  <c r="CA83" i="77"/>
  <c r="CA54" i="77" s="1"/>
  <c r="CA104" i="77"/>
  <c r="J131" i="77"/>
  <c r="J123" i="77"/>
  <c r="J122" i="77"/>
  <c r="V131" i="77"/>
  <c r="V123" i="77"/>
  <c r="AH131" i="77"/>
  <c r="AH122" i="77"/>
  <c r="AT131" i="77"/>
  <c r="AT123" i="77"/>
  <c r="AT122" i="77"/>
  <c r="BF131" i="77"/>
  <c r="BF122" i="77"/>
  <c r="BF123" i="77"/>
  <c r="BR131" i="77"/>
  <c r="BR87" i="77"/>
  <c r="BR89" i="77" s="1"/>
  <c r="BR122" i="77"/>
  <c r="CD131" i="77"/>
  <c r="CD123" i="77"/>
  <c r="CD87" i="77"/>
  <c r="CD89" i="77" s="1"/>
  <c r="J104" i="77"/>
  <c r="BC104" i="77"/>
  <c r="K124" i="77"/>
  <c r="AU124" i="77"/>
  <c r="CD130" i="77"/>
  <c r="CD133" i="77" s="1"/>
  <c r="I130" i="77"/>
  <c r="I133" i="77" s="1"/>
  <c r="I121" i="77"/>
  <c r="I124" i="77" s="1"/>
  <c r="AG130" i="77"/>
  <c r="AG133" i="77" s="1"/>
  <c r="AG104" i="77"/>
  <c r="AS130" i="77"/>
  <c r="AS133" i="77" s="1"/>
  <c r="AS104" i="77"/>
  <c r="AS121" i="77"/>
  <c r="AS124" i="77" s="1"/>
  <c r="BE130" i="77"/>
  <c r="BE133" i="77" s="1"/>
  <c r="BE104" i="77"/>
  <c r="BQ130" i="77"/>
  <c r="BQ133" i="77" s="1"/>
  <c r="BQ104" i="77"/>
  <c r="CC130" i="77"/>
  <c r="CC133" i="77" s="1"/>
  <c r="CC104" i="77"/>
  <c r="CC121" i="77"/>
  <c r="CC124" i="77" s="1"/>
  <c r="K131" i="77"/>
  <c r="K122" i="77"/>
  <c r="W131" i="77"/>
  <c r="W122" i="77"/>
  <c r="W123" i="77"/>
  <c r="AI131" i="77"/>
  <c r="AI122" i="77"/>
  <c r="AU131" i="77"/>
  <c r="AU122" i="77"/>
  <c r="BG131" i="77"/>
  <c r="BG122" i="77"/>
  <c r="BG123" i="77"/>
  <c r="BS131" i="77"/>
  <c r="BS122" i="77"/>
  <c r="BS123" i="77"/>
  <c r="CE131" i="77"/>
  <c r="CE122" i="77"/>
  <c r="BG87" i="77"/>
  <c r="BG89" i="77" s="1"/>
  <c r="BU87" i="77"/>
  <c r="BU89" i="77" s="1"/>
  <c r="AW123" i="77"/>
  <c r="CE123" i="77"/>
  <c r="CG131" i="77"/>
  <c r="BZ83" i="77"/>
  <c r="BI87" i="77"/>
  <c r="BI89" i="77" s="1"/>
  <c r="CG123" i="77"/>
  <c r="N122" i="77"/>
  <c r="N123" i="77"/>
  <c r="N131" i="77"/>
  <c r="Z122" i="77"/>
  <c r="Z123" i="77"/>
  <c r="AL122" i="77"/>
  <c r="AL123" i="77"/>
  <c r="AL131" i="77"/>
  <c r="AX122" i="77"/>
  <c r="AX123" i="77"/>
  <c r="AX131" i="77"/>
  <c r="BJ122" i="77"/>
  <c r="BJ123" i="77"/>
  <c r="BJ131" i="77"/>
  <c r="BV122" i="77"/>
  <c r="BV123" i="77"/>
  <c r="CH122" i="77"/>
  <c r="CH123" i="77"/>
  <c r="CH131" i="77"/>
  <c r="BJ87" i="77"/>
  <c r="BJ89" i="77" s="1"/>
  <c r="BZ111" i="77"/>
  <c r="BZ113" i="77" s="1"/>
  <c r="U133" i="77"/>
  <c r="BE121" i="77"/>
  <c r="BE124" i="77" s="1"/>
  <c r="Y123" i="77"/>
  <c r="BI131" i="77"/>
  <c r="BN130" i="77"/>
  <c r="BN104" i="77"/>
  <c r="BN121" i="77"/>
  <c r="BN124" i="77" s="1"/>
  <c r="AG83" i="77"/>
  <c r="AG54" i="77" s="1"/>
  <c r="H131" i="77"/>
  <c r="H123" i="77"/>
  <c r="H122" i="77"/>
  <c r="T131" i="77"/>
  <c r="T123" i="77"/>
  <c r="AF131" i="77"/>
  <c r="AF122" i="77"/>
  <c r="AF123" i="77"/>
  <c r="AR131" i="77"/>
  <c r="AR123" i="77"/>
  <c r="BD131" i="77"/>
  <c r="BD123" i="77"/>
  <c r="BP131" i="77"/>
  <c r="BP122" i="77"/>
  <c r="BP123" i="77"/>
  <c r="CB131" i="77"/>
  <c r="CB123" i="77"/>
  <c r="CB122" i="77"/>
  <c r="L132" i="77"/>
  <c r="AV132" i="77"/>
  <c r="BH132" i="77"/>
  <c r="AM133" i="77"/>
  <c r="AY133" i="77"/>
  <c r="K123" i="77"/>
  <c r="BU123" i="77"/>
  <c r="M131" i="77"/>
  <c r="AD123" i="77"/>
  <c r="AD131" i="77"/>
  <c r="BN123" i="77"/>
  <c r="BN131" i="77"/>
  <c r="BM132" i="77"/>
  <c r="H133" i="77"/>
  <c r="AF133" i="77"/>
  <c r="AR133" i="77"/>
  <c r="BD133" i="77"/>
  <c r="CB133" i="77"/>
  <c r="CI131" i="77"/>
  <c r="AC132" i="77"/>
  <c r="BB124" i="77"/>
  <c r="R131" i="77"/>
  <c r="AP131" i="77"/>
  <c r="BK122" i="77"/>
  <c r="BK123" i="77"/>
  <c r="BK131" i="77"/>
  <c r="N132" i="77"/>
  <c r="Z132" i="77"/>
  <c r="AL132" i="77"/>
  <c r="AX132" i="77"/>
  <c r="BJ132" i="77"/>
  <c r="BV132" i="77"/>
  <c r="CH132" i="77"/>
  <c r="Q133" i="77"/>
  <c r="AO133" i="77"/>
  <c r="BA133" i="77"/>
  <c r="BY133" i="77"/>
  <c r="AA124" i="77"/>
  <c r="BK124" i="77"/>
  <c r="BB131" i="77"/>
  <c r="BZ131" i="77"/>
  <c r="H124" i="77"/>
  <c r="AR124" i="77"/>
  <c r="BD124" i="77"/>
  <c r="BP124" i="77"/>
  <c r="R133" i="77"/>
  <c r="AP133" i="77"/>
  <c r="BB133" i="77"/>
  <c r="BN133" i="77"/>
  <c r="BZ133" i="77"/>
  <c r="BW111" i="77"/>
  <c r="BW113" i="77" s="1"/>
  <c r="Q124" i="77"/>
  <c r="AC124" i="77"/>
  <c r="BA124" i="77"/>
  <c r="BM124" i="77"/>
  <c r="BY124" i="77"/>
  <c r="AL107" i="76"/>
  <c r="AL105" i="76"/>
  <c r="BJ54" i="76"/>
  <c r="AN107" i="76"/>
  <c r="AN105" i="76" s="1"/>
  <c r="U107" i="76"/>
  <c r="U111" i="76" s="1"/>
  <c r="U113" i="76" s="1"/>
  <c r="M87" i="76"/>
  <c r="M89" i="76" s="1"/>
  <c r="BM105" i="76"/>
  <c r="BM107" i="76"/>
  <c r="BM111" i="76" s="1"/>
  <c r="BM113" i="76" s="1"/>
  <c r="AV124" i="76"/>
  <c r="R121" i="76"/>
  <c r="R124" i="76" s="1"/>
  <c r="R130" i="76"/>
  <c r="R83" i="76"/>
  <c r="BB130" i="76"/>
  <c r="BB133" i="76" s="1"/>
  <c r="BB104" i="76"/>
  <c r="BB121" i="76"/>
  <c r="BZ121" i="76"/>
  <c r="BZ104" i="76"/>
  <c r="BZ83" i="76"/>
  <c r="BZ130" i="76"/>
  <c r="S121" i="76"/>
  <c r="S124" i="76" s="1"/>
  <c r="S104" i="76"/>
  <c r="S83" i="76"/>
  <c r="S87" i="76" s="1"/>
  <c r="S89" i="76" s="1"/>
  <c r="S130" i="76"/>
  <c r="S133" i="76" s="1"/>
  <c r="AE104" i="76"/>
  <c r="AE83" i="76"/>
  <c r="AE87" i="76" s="1"/>
  <c r="AE89" i="76" s="1"/>
  <c r="AE130" i="76"/>
  <c r="AE121" i="76"/>
  <c r="AE124" i="76" s="1"/>
  <c r="AQ130" i="76"/>
  <c r="AQ133" i="76" s="1"/>
  <c r="AQ121" i="76"/>
  <c r="AQ124" i="76" s="1"/>
  <c r="AQ104" i="76"/>
  <c r="BC130" i="76"/>
  <c r="BC104" i="76"/>
  <c r="BC83" i="76"/>
  <c r="BC87" i="76" s="1"/>
  <c r="BC89" i="76" s="1"/>
  <c r="BC121" i="76"/>
  <c r="BO130" i="76"/>
  <c r="BO133" i="76" s="1"/>
  <c r="BO121" i="76"/>
  <c r="BO124" i="76" s="1"/>
  <c r="BO83" i="76"/>
  <c r="BO87" i="76" s="1"/>
  <c r="BO89" i="76" s="1"/>
  <c r="BO104" i="76"/>
  <c r="CA130" i="76"/>
  <c r="CA121" i="76"/>
  <c r="CA104" i="76"/>
  <c r="O122" i="76"/>
  <c r="O131" i="76"/>
  <c r="O123" i="76"/>
  <c r="O87" i="76"/>
  <c r="O89" i="76" s="1"/>
  <c r="AA122" i="76"/>
  <c r="AA131" i="76"/>
  <c r="AA123" i="76"/>
  <c r="AM122" i="76"/>
  <c r="AM123" i="76"/>
  <c r="AM131" i="76"/>
  <c r="AM87" i="76"/>
  <c r="AM89" i="76" s="1"/>
  <c r="AY122" i="76"/>
  <c r="AY123" i="76"/>
  <c r="AY131" i="76"/>
  <c r="AY87" i="76"/>
  <c r="AY89" i="76" s="1"/>
  <c r="BK122" i="76"/>
  <c r="BK123" i="76"/>
  <c r="BK131" i="76"/>
  <c r="BW122" i="76"/>
  <c r="BW131" i="76"/>
  <c r="BW123" i="76"/>
  <c r="BW87" i="76"/>
  <c r="BW89" i="76" s="1"/>
  <c r="CI122" i="76"/>
  <c r="CI131" i="76"/>
  <c r="CI123" i="76"/>
  <c r="CI87" i="76"/>
  <c r="CI89" i="76" s="1"/>
  <c r="R104" i="76"/>
  <c r="L107" i="76"/>
  <c r="L105" i="76"/>
  <c r="AD130" i="76"/>
  <c r="AD104" i="76"/>
  <c r="AD83" i="76"/>
  <c r="AD87" i="76" s="1"/>
  <c r="AD89" i="76" s="1"/>
  <c r="AD121" i="76"/>
  <c r="AD124" i="76" s="1"/>
  <c r="AP130" i="76"/>
  <c r="AP133" i="76" s="1"/>
  <c r="AP54" i="76"/>
  <c r="AP121" i="76"/>
  <c r="AP104" i="76"/>
  <c r="BN121" i="76"/>
  <c r="BN124" i="76" s="1"/>
  <c r="BN130" i="76"/>
  <c r="BN83" i="76"/>
  <c r="BN104" i="76"/>
  <c r="Q107" i="76"/>
  <c r="Q105" i="76" s="1"/>
  <c r="M54" i="76"/>
  <c r="AB54" i="76"/>
  <c r="AQ54" i="76"/>
  <c r="P123" i="76"/>
  <c r="P131" i="76"/>
  <c r="P122" i="76"/>
  <c r="AB131" i="76"/>
  <c r="AB123" i="76"/>
  <c r="AB122" i="76"/>
  <c r="AB87" i="76"/>
  <c r="AB89" i="76" s="1"/>
  <c r="AN122" i="76"/>
  <c r="AN131" i="76"/>
  <c r="AN87" i="76"/>
  <c r="AN89" i="76" s="1"/>
  <c r="AN123" i="76"/>
  <c r="AZ123" i="76"/>
  <c r="AZ131" i="76"/>
  <c r="AZ122" i="76"/>
  <c r="BL123" i="76"/>
  <c r="BL131" i="76"/>
  <c r="BL122" i="76"/>
  <c r="BX123" i="76"/>
  <c r="BX131" i="76"/>
  <c r="BX122" i="76"/>
  <c r="BX87" i="76"/>
  <c r="BX89" i="76" s="1"/>
  <c r="CJ123" i="76"/>
  <c r="CJ131" i="76"/>
  <c r="CJ122" i="76"/>
  <c r="BH87" i="76"/>
  <c r="BH89" i="76" s="1"/>
  <c r="CB105" i="76"/>
  <c r="I130" i="76"/>
  <c r="I121" i="76"/>
  <c r="I83" i="76"/>
  <c r="I104" i="76"/>
  <c r="U130" i="76"/>
  <c r="U133" i="76" s="1"/>
  <c r="U121" i="76"/>
  <c r="AG130" i="76"/>
  <c r="AG133" i="76" s="1"/>
  <c r="AG121" i="76"/>
  <c r="AG124" i="76" s="1"/>
  <c r="AG104" i="76"/>
  <c r="AG83" i="76"/>
  <c r="AG87" i="76" s="1"/>
  <c r="AG89" i="76" s="1"/>
  <c r="AS130" i="76"/>
  <c r="AS121" i="76"/>
  <c r="AS104" i="76"/>
  <c r="AS83" i="76"/>
  <c r="AS54" i="76" s="1"/>
  <c r="BE130" i="76"/>
  <c r="BE133" i="76" s="1"/>
  <c r="BE121" i="76"/>
  <c r="BE104" i="76"/>
  <c r="BQ130" i="76"/>
  <c r="BQ121" i="76"/>
  <c r="BQ124" i="76" s="1"/>
  <c r="BQ104" i="76"/>
  <c r="CC130" i="76"/>
  <c r="CC121" i="76"/>
  <c r="CC83" i="76"/>
  <c r="CC87" i="76" s="1"/>
  <c r="CC89" i="76" s="1"/>
  <c r="I69" i="76"/>
  <c r="I76" i="76"/>
  <c r="I68" i="76"/>
  <c r="AL83" i="76"/>
  <c r="AL87" i="76" s="1"/>
  <c r="AL89" i="76" s="1"/>
  <c r="BQ83" i="76"/>
  <c r="BQ87" i="76" s="1"/>
  <c r="BQ89" i="76" s="1"/>
  <c r="AC105" i="76"/>
  <c r="CC104" i="76"/>
  <c r="J130" i="76"/>
  <c r="J121" i="76"/>
  <c r="J104" i="76"/>
  <c r="V130" i="76"/>
  <c r="V104" i="76"/>
  <c r="V83" i="76"/>
  <c r="V54" i="76" s="1"/>
  <c r="V121" i="76"/>
  <c r="AH121" i="76"/>
  <c r="AH124" i="76" s="1"/>
  <c r="AH130" i="76"/>
  <c r="AH133" i="76" s="1"/>
  <c r="AH104" i="76"/>
  <c r="AH83" i="76"/>
  <c r="AH54" i="76" s="1"/>
  <c r="AT121" i="76"/>
  <c r="AT124" i="76" s="1"/>
  <c r="AT130" i="76"/>
  <c r="AT104" i="76"/>
  <c r="AT83" i="76"/>
  <c r="BF130" i="76"/>
  <c r="BF133" i="76" s="1"/>
  <c r="BF104" i="76"/>
  <c r="BF83" i="76"/>
  <c r="BF54" i="76" s="1"/>
  <c r="BF121" i="76"/>
  <c r="BR130" i="76"/>
  <c r="BR133" i="76" s="1"/>
  <c r="BR104" i="76"/>
  <c r="CD130" i="76"/>
  <c r="CD121" i="76"/>
  <c r="CD124" i="76" s="1"/>
  <c r="CD83" i="76"/>
  <c r="CD54" i="76" s="1"/>
  <c r="AD54" i="76"/>
  <c r="AT54" i="76"/>
  <c r="BX54" i="76"/>
  <c r="J59" i="76"/>
  <c r="I77" i="76"/>
  <c r="BR83" i="76"/>
  <c r="CD104" i="76"/>
  <c r="AF124" i="76"/>
  <c r="K104" i="76"/>
  <c r="K130" i="76"/>
  <c r="K133" i="76" s="1"/>
  <c r="K121" i="76"/>
  <c r="W121" i="76"/>
  <c r="W130" i="76"/>
  <c r="W133" i="76" s="1"/>
  <c r="W104" i="76"/>
  <c r="W83" i="76"/>
  <c r="W54" i="76" s="1"/>
  <c r="AI121" i="76"/>
  <c r="AI124" i="76" s="1"/>
  <c r="AI104" i="76"/>
  <c r="AI83" i="76"/>
  <c r="AI54" i="76" s="1"/>
  <c r="AI130" i="76"/>
  <c r="AI133" i="76" s="1"/>
  <c r="AU121" i="76"/>
  <c r="AU124" i="76" s="1"/>
  <c r="AU130" i="76"/>
  <c r="AU104" i="76"/>
  <c r="AU83" i="76"/>
  <c r="AU54" i="76" s="1"/>
  <c r="BG104" i="76"/>
  <c r="BG121" i="76"/>
  <c r="BG124" i="76" s="1"/>
  <c r="BG130" i="76"/>
  <c r="BG133" i="76" s="1"/>
  <c r="BS121" i="76"/>
  <c r="BS124" i="76" s="1"/>
  <c r="BS83" i="76"/>
  <c r="BS54" i="76" s="1"/>
  <c r="BS104" i="76"/>
  <c r="CE121" i="76"/>
  <c r="CE130" i="76"/>
  <c r="CE83" i="76"/>
  <c r="CE54" i="76" s="1"/>
  <c r="BZ54" i="76"/>
  <c r="AP83" i="76"/>
  <c r="AP87" i="76" s="1"/>
  <c r="AP89" i="76" s="1"/>
  <c r="CE104" i="76"/>
  <c r="L54" i="76"/>
  <c r="CF107" i="76"/>
  <c r="CF105" i="76" s="1"/>
  <c r="R54" i="76"/>
  <c r="AG54" i="76"/>
  <c r="AQ83" i="76"/>
  <c r="AQ87" i="76" s="1"/>
  <c r="AQ89" i="76" s="1"/>
  <c r="BY87" i="76"/>
  <c r="BY89" i="76" s="1"/>
  <c r="BY54" i="76"/>
  <c r="J132" i="76"/>
  <c r="V132" i="76"/>
  <c r="AT132" i="76"/>
  <c r="BF132" i="76"/>
  <c r="BR132" i="76"/>
  <c r="CD132" i="76"/>
  <c r="M133" i="76"/>
  <c r="AW133" i="76"/>
  <c r="BI133" i="76"/>
  <c r="CG133" i="76"/>
  <c r="M130" i="76"/>
  <c r="M83" i="76"/>
  <c r="M121" i="76"/>
  <c r="M104" i="76"/>
  <c r="Y83" i="76"/>
  <c r="Y87" i="76" s="1"/>
  <c r="Y89" i="76" s="1"/>
  <c r="Y130" i="76"/>
  <c r="Y133" i="76" s="1"/>
  <c r="Y104" i="76"/>
  <c r="Y54" i="76"/>
  <c r="AK130" i="76"/>
  <c r="AK133" i="76" s="1"/>
  <c r="AK104" i="76"/>
  <c r="AK83" i="76"/>
  <c r="AK87" i="76" s="1"/>
  <c r="AK89" i="76" s="1"/>
  <c r="AK121" i="76"/>
  <c r="AW121" i="76"/>
  <c r="AW104" i="76"/>
  <c r="AW83" i="76"/>
  <c r="AW54" i="76" s="1"/>
  <c r="AW130" i="76"/>
  <c r="BI104" i="76"/>
  <c r="BI130" i="76"/>
  <c r="BI121" i="76"/>
  <c r="BI124" i="76" s="1"/>
  <c r="BI83" i="76"/>
  <c r="BI87" i="76" s="1"/>
  <c r="BI89" i="76" s="1"/>
  <c r="BU104" i="76"/>
  <c r="BU83" i="76"/>
  <c r="BU130" i="76"/>
  <c r="BU133" i="76" s="1"/>
  <c r="CG104" i="76"/>
  <c r="CG130" i="76"/>
  <c r="CG121" i="76"/>
  <c r="CG83" i="76"/>
  <c r="CG87" i="76" s="1"/>
  <c r="CG89" i="76" s="1"/>
  <c r="S54" i="76"/>
  <c r="U83" i="76"/>
  <c r="U87" i="76" s="1"/>
  <c r="U89" i="76" s="1"/>
  <c r="CA83" i="76"/>
  <c r="CA87" i="76" s="1"/>
  <c r="CA89" i="76" s="1"/>
  <c r="AO107" i="76"/>
  <c r="AO105" i="76" s="1"/>
  <c r="N130" i="76"/>
  <c r="N121" i="76"/>
  <c r="N104" i="76"/>
  <c r="N83" i="76"/>
  <c r="Z130" i="76"/>
  <c r="Z121" i="76"/>
  <c r="Z124" i="76" s="1"/>
  <c r="Z104" i="76"/>
  <c r="AL121" i="76"/>
  <c r="AL124" i="76" s="1"/>
  <c r="AL130" i="76"/>
  <c r="AL133" i="76" s="1"/>
  <c r="AX121" i="76"/>
  <c r="AX104" i="76"/>
  <c r="AX130" i="76"/>
  <c r="AX83" i="76"/>
  <c r="AX54" i="76" s="1"/>
  <c r="BJ104" i="76"/>
  <c r="BJ121" i="76"/>
  <c r="BJ124" i="76" s="1"/>
  <c r="BJ83" i="76"/>
  <c r="BJ130" i="76"/>
  <c r="BJ133" i="76" s="1"/>
  <c r="BV104" i="76"/>
  <c r="BV83" i="76"/>
  <c r="BV54" i="76" s="1"/>
  <c r="BV130" i="76"/>
  <c r="BV121" i="76"/>
  <c r="BV124" i="76" s="1"/>
  <c r="CH104" i="76"/>
  <c r="CH83" i="76"/>
  <c r="CH54" i="76" s="1"/>
  <c r="CH130" i="76"/>
  <c r="CH133" i="76" s="1"/>
  <c r="CH121" i="76"/>
  <c r="CH124" i="76" s="1"/>
  <c r="U54" i="76"/>
  <c r="BN54" i="76"/>
  <c r="I75" i="76"/>
  <c r="BB83" i="76"/>
  <c r="BA105" i="76"/>
  <c r="L132" i="76"/>
  <c r="L111" i="76"/>
  <c r="L113" i="76" s="1"/>
  <c r="X111" i="76"/>
  <c r="X113" i="76" s="1"/>
  <c r="X132" i="76"/>
  <c r="AJ111" i="76"/>
  <c r="AJ113" i="76" s="1"/>
  <c r="AJ132" i="76"/>
  <c r="AV132" i="76"/>
  <c r="BH132" i="76"/>
  <c r="BH111" i="76"/>
  <c r="BH113" i="76" s="1"/>
  <c r="BT132" i="76"/>
  <c r="CF132" i="76"/>
  <c r="CF111" i="76"/>
  <c r="CF113" i="76" s="1"/>
  <c r="AA133" i="76"/>
  <c r="AM133" i="76"/>
  <c r="AY133" i="76"/>
  <c r="BK133" i="76"/>
  <c r="BW133" i="76"/>
  <c r="CI133" i="76"/>
  <c r="V133" i="76"/>
  <c r="AT133" i="76"/>
  <c r="O130" i="76"/>
  <c r="O133" i="76" s="1"/>
  <c r="O104" i="76"/>
  <c r="O121" i="76"/>
  <c r="O124" i="76" s="1"/>
  <c r="O83" i="76"/>
  <c r="O54" i="76" s="1"/>
  <c r="AA130" i="76"/>
  <c r="AA104" i="76"/>
  <c r="AM104" i="76"/>
  <c r="AM130" i="76"/>
  <c r="AM121" i="76"/>
  <c r="AM83" i="76"/>
  <c r="AM54" i="76" s="1"/>
  <c r="AY130" i="76"/>
  <c r="AY121" i="76"/>
  <c r="AY104" i="76"/>
  <c r="AY83" i="76"/>
  <c r="AY54" i="76"/>
  <c r="BK121" i="76"/>
  <c r="BK124" i="76" s="1"/>
  <c r="BK130" i="76"/>
  <c r="BK83" i="76"/>
  <c r="BK54" i="76" s="1"/>
  <c r="BW104" i="76"/>
  <c r="BW130" i="76"/>
  <c r="BW83" i="76"/>
  <c r="BW54" i="76" s="1"/>
  <c r="CI130" i="76"/>
  <c r="CI121" i="76"/>
  <c r="CI104" i="76"/>
  <c r="BO54" i="76"/>
  <c r="Z83" i="76"/>
  <c r="Z54" i="76" s="1"/>
  <c r="BH107" i="76"/>
  <c r="BH105" i="76"/>
  <c r="P121" i="76"/>
  <c r="P104" i="76"/>
  <c r="P130" i="76"/>
  <c r="P133" i="76" s="1"/>
  <c r="P83" i="76"/>
  <c r="P87" i="76" s="1"/>
  <c r="P89" i="76" s="1"/>
  <c r="AB121" i="76"/>
  <c r="AB130" i="76"/>
  <c r="AB104" i="76"/>
  <c r="AN130" i="76"/>
  <c r="AN133" i="76" s="1"/>
  <c r="AN121" i="76"/>
  <c r="AN124" i="76" s="1"/>
  <c r="AN83" i="76"/>
  <c r="AN54" i="76" s="1"/>
  <c r="AZ121" i="76"/>
  <c r="AZ130" i="76"/>
  <c r="AZ133" i="76" s="1"/>
  <c r="AZ104" i="76"/>
  <c r="AZ83" i="76"/>
  <c r="AZ54" i="76" s="1"/>
  <c r="BL121" i="76"/>
  <c r="BL124" i="76" s="1"/>
  <c r="BL130" i="76"/>
  <c r="BL133" i="76" s="1"/>
  <c r="BL104" i="76"/>
  <c r="BL83" i="76"/>
  <c r="BL87" i="76" s="1"/>
  <c r="BL89" i="76" s="1"/>
  <c r="BL54" i="76"/>
  <c r="BX121" i="76"/>
  <c r="BX124" i="76" s="1"/>
  <c r="BX130" i="76"/>
  <c r="BX133" i="76" s="1"/>
  <c r="BX104" i="76"/>
  <c r="CJ121" i="76"/>
  <c r="CJ124" i="76" s="1"/>
  <c r="CJ104" i="76"/>
  <c r="CJ130" i="76"/>
  <c r="CJ83" i="76"/>
  <c r="CJ54" i="76" s="1"/>
  <c r="AK54" i="76"/>
  <c r="BR54" i="76"/>
  <c r="AA83" i="76"/>
  <c r="AA54" i="76" s="1"/>
  <c r="BE83" i="76"/>
  <c r="BT87" i="76"/>
  <c r="BT89" i="76" s="1"/>
  <c r="BK104" i="76"/>
  <c r="Y121" i="76"/>
  <c r="Y124" i="76" s="1"/>
  <c r="H121" i="76"/>
  <c r="H130" i="76"/>
  <c r="H104" i="76"/>
  <c r="H54" i="76"/>
  <c r="T121" i="76"/>
  <c r="T130" i="76"/>
  <c r="T104" i="76"/>
  <c r="T54" i="76"/>
  <c r="AF121" i="76"/>
  <c r="AF104" i="76"/>
  <c r="AF130" i="76"/>
  <c r="AF133" i="76" s="1"/>
  <c r="AF54" i="76"/>
  <c r="AR121" i="76"/>
  <c r="AR130" i="76"/>
  <c r="AR104" i="76"/>
  <c r="AR83" i="76"/>
  <c r="AR87" i="76" s="1"/>
  <c r="AR89" i="76" s="1"/>
  <c r="BD121" i="76"/>
  <c r="BD124" i="76" s="1"/>
  <c r="BD130" i="76"/>
  <c r="BD133" i="76" s="1"/>
  <c r="BD104" i="76"/>
  <c r="BD54" i="76"/>
  <c r="BP121" i="76"/>
  <c r="BP54" i="76"/>
  <c r="CB121" i="76"/>
  <c r="CB130" i="76"/>
  <c r="CB83" i="76"/>
  <c r="CB87" i="76" s="1"/>
  <c r="CB89" i="76" s="1"/>
  <c r="Q131" i="76"/>
  <c r="Q123" i="76"/>
  <c r="AC122" i="76"/>
  <c r="AC131" i="76"/>
  <c r="AC123" i="76"/>
  <c r="AO122" i="76"/>
  <c r="AO131" i="76"/>
  <c r="BA122" i="76"/>
  <c r="BA131" i="76"/>
  <c r="BY123" i="76"/>
  <c r="BY122" i="76"/>
  <c r="BY131" i="76"/>
  <c r="BM87" i="76"/>
  <c r="BM89" i="76" s="1"/>
  <c r="AP124" i="76"/>
  <c r="BB124" i="76"/>
  <c r="BZ124" i="76"/>
  <c r="BH133" i="76"/>
  <c r="BT133" i="76"/>
  <c r="R123" i="76"/>
  <c r="R131" i="76"/>
  <c r="AD123" i="76"/>
  <c r="AP123" i="76"/>
  <c r="AP131" i="76"/>
  <c r="AP122" i="76"/>
  <c r="BB123" i="76"/>
  <c r="BB122" i="76"/>
  <c r="BB131" i="76"/>
  <c r="BN123" i="76"/>
  <c r="BN131" i="76"/>
  <c r="BN122" i="76"/>
  <c r="BZ123" i="76"/>
  <c r="BZ131" i="76"/>
  <c r="BZ122" i="76"/>
  <c r="BZ87" i="76"/>
  <c r="BZ89" i="76" s="1"/>
  <c r="BN87" i="76"/>
  <c r="BN89" i="76" s="1"/>
  <c r="Z132" i="76"/>
  <c r="AL111" i="76"/>
  <c r="AL113" i="76" s="1"/>
  <c r="AX132" i="76"/>
  <c r="BJ132" i="76"/>
  <c r="BV132" i="76"/>
  <c r="CH132" i="76"/>
  <c r="Q133" i="76"/>
  <c r="CA124" i="76"/>
  <c r="CE131" i="76"/>
  <c r="AW87" i="76"/>
  <c r="AW89" i="76" s="1"/>
  <c r="O132" i="76"/>
  <c r="AA132" i="76"/>
  <c r="BK132" i="76"/>
  <c r="BW132" i="76"/>
  <c r="R133" i="76"/>
  <c r="AD133" i="76"/>
  <c r="BN133" i="76"/>
  <c r="BZ133" i="76"/>
  <c r="Y123" i="76"/>
  <c r="P132" i="76"/>
  <c r="AN132" i="76"/>
  <c r="BL132" i="76"/>
  <c r="BX132" i="76"/>
  <c r="AE133" i="76"/>
  <c r="BC133" i="76"/>
  <c r="CA133" i="76"/>
  <c r="R122" i="76"/>
  <c r="Y131" i="76"/>
  <c r="L121" i="76"/>
  <c r="L124" i="76" s="1"/>
  <c r="L130" i="76"/>
  <c r="L133" i="76" s="1"/>
  <c r="X121" i="76"/>
  <c r="X130" i="76"/>
  <c r="X133" i="76" s="1"/>
  <c r="AJ121" i="76"/>
  <c r="AJ130" i="76"/>
  <c r="AJ133" i="76" s="1"/>
  <c r="AV121" i="76"/>
  <c r="AV104" i="76"/>
  <c r="AV130" i="76"/>
  <c r="AV133" i="76" s="1"/>
  <c r="AV83" i="76"/>
  <c r="BH121" i="76"/>
  <c r="BH130" i="76"/>
  <c r="BT121" i="76"/>
  <c r="BT124" i="76" s="1"/>
  <c r="BT104" i="76"/>
  <c r="BT83" i="76"/>
  <c r="BT54" i="76" s="1"/>
  <c r="CF121" i="76"/>
  <c r="CF124" i="76" s="1"/>
  <c r="CF130" i="76"/>
  <c r="CF133" i="76" s="1"/>
  <c r="CF83" i="76"/>
  <c r="CF54" i="76" s="1"/>
  <c r="I122" i="76"/>
  <c r="I123" i="76"/>
  <c r="U122" i="76"/>
  <c r="U131" i="76"/>
  <c r="AG122" i="76"/>
  <c r="AG123" i="76"/>
  <c r="AG131" i="76"/>
  <c r="AS123" i="76"/>
  <c r="AS122" i="76"/>
  <c r="AS131" i="76"/>
  <c r="AS87" i="76"/>
  <c r="AS89" i="76" s="1"/>
  <c r="BE122" i="76"/>
  <c r="BE131" i="76"/>
  <c r="BQ122" i="76"/>
  <c r="BQ131" i="76"/>
  <c r="BQ123" i="76"/>
  <c r="CC122" i="76"/>
  <c r="CC131" i="76"/>
  <c r="J124" i="76"/>
  <c r="BF124" i="76"/>
  <c r="AO123" i="76"/>
  <c r="AD131" i="76"/>
  <c r="R132" i="76"/>
  <c r="BB132" i="76"/>
  <c r="BN132" i="76"/>
  <c r="I133" i="76"/>
  <c r="AS133" i="76"/>
  <c r="BQ133" i="76"/>
  <c r="CC133" i="76"/>
  <c r="K122" i="76"/>
  <c r="K87" i="76"/>
  <c r="K89" i="76" s="1"/>
  <c r="K131" i="76"/>
  <c r="W122" i="76"/>
  <c r="W131" i="76"/>
  <c r="W87" i="76"/>
  <c r="W89" i="76" s="1"/>
  <c r="W123" i="76"/>
  <c r="AI122" i="76"/>
  <c r="AI87" i="76"/>
  <c r="AI89" i="76" s="1"/>
  <c r="AI131" i="76"/>
  <c r="AI123" i="76"/>
  <c r="AU122" i="76"/>
  <c r="AU131" i="76"/>
  <c r="AU123" i="76"/>
  <c r="BG122" i="76"/>
  <c r="BG123" i="76"/>
  <c r="BG87" i="76"/>
  <c r="BG89" i="76" s="1"/>
  <c r="BS122" i="76"/>
  <c r="BS131" i="76"/>
  <c r="BS123" i="76"/>
  <c r="CE122" i="76"/>
  <c r="X124" i="76"/>
  <c r="AJ124" i="76"/>
  <c r="BH124" i="76"/>
  <c r="AA124" i="76"/>
  <c r="AM124" i="76"/>
  <c r="AY124" i="76"/>
  <c r="BW124" i="76"/>
  <c r="CI124" i="76"/>
  <c r="AD122" i="76"/>
  <c r="AW123" i="76"/>
  <c r="N132" i="76"/>
  <c r="L131" i="76"/>
  <c r="L122" i="76"/>
  <c r="L123" i="76"/>
  <c r="X131" i="76"/>
  <c r="X122" i="76"/>
  <c r="X123" i="76"/>
  <c r="AJ131" i="76"/>
  <c r="AJ123" i="76"/>
  <c r="AJ87" i="76"/>
  <c r="AJ89" i="76" s="1"/>
  <c r="AJ122" i="76"/>
  <c r="AV131" i="76"/>
  <c r="AV123" i="76"/>
  <c r="BH131" i="76"/>
  <c r="BH123" i="76"/>
  <c r="BT131" i="76"/>
  <c r="BT122" i="76"/>
  <c r="BT123" i="76"/>
  <c r="CF131" i="76"/>
  <c r="CF122" i="76"/>
  <c r="CF87" i="76"/>
  <c r="CF89" i="76" s="1"/>
  <c r="R87" i="76"/>
  <c r="R89" i="76" s="1"/>
  <c r="BP105" i="76"/>
  <c r="BA107" i="76"/>
  <c r="P124" i="76"/>
  <c r="AB124" i="76"/>
  <c r="BC124" i="76"/>
  <c r="BG131" i="76"/>
  <c r="M131" i="76"/>
  <c r="M122" i="76"/>
  <c r="AK123" i="76"/>
  <c r="AK122" i="76"/>
  <c r="AK131" i="76"/>
  <c r="BI131" i="76"/>
  <c r="BI123" i="76"/>
  <c r="BU131" i="76"/>
  <c r="BU123" i="76"/>
  <c r="CG131" i="76"/>
  <c r="CG122" i="76"/>
  <c r="AJ107" i="76"/>
  <c r="AJ105" i="76" s="1"/>
  <c r="N124" i="76"/>
  <c r="AR124" i="76"/>
  <c r="AU133" i="76"/>
  <c r="Q130" i="76"/>
  <c r="Q121" i="76"/>
  <c r="AO130" i="76"/>
  <c r="AO133" i="76" s="1"/>
  <c r="AO121" i="76"/>
  <c r="AO124" i="76" s="1"/>
  <c r="BY130" i="76"/>
  <c r="BY133" i="76" s="1"/>
  <c r="BY121" i="76"/>
  <c r="BY124" i="76" s="1"/>
  <c r="J122" i="76"/>
  <c r="J87" i="76"/>
  <c r="J89" i="76" s="1"/>
  <c r="V122" i="76"/>
  <c r="AH123" i="76"/>
  <c r="AT131" i="76"/>
  <c r="AT123" i="76"/>
  <c r="AT122" i="76"/>
  <c r="AT87" i="76"/>
  <c r="AT89" i="76" s="1"/>
  <c r="BF131" i="76"/>
  <c r="BF123" i="76"/>
  <c r="BF87" i="76"/>
  <c r="BF89" i="76" s="1"/>
  <c r="BR131" i="76"/>
  <c r="BR123" i="76"/>
  <c r="BR87" i="76"/>
  <c r="BR89" i="76" s="1"/>
  <c r="CD122" i="76"/>
  <c r="CD123" i="76"/>
  <c r="CD131" i="76"/>
  <c r="CD87" i="76"/>
  <c r="CD89" i="76" s="1"/>
  <c r="CJ133" i="76"/>
  <c r="BR122" i="76"/>
  <c r="BS133" i="76"/>
  <c r="CE133" i="76"/>
  <c r="N123" i="76"/>
  <c r="N122" i="76"/>
  <c r="N131" i="76"/>
  <c r="Z123" i="76"/>
  <c r="Z122" i="76"/>
  <c r="Z131" i="76"/>
  <c r="AL123" i="76"/>
  <c r="AL122" i="76"/>
  <c r="AL131" i="76"/>
  <c r="AX123" i="76"/>
  <c r="AX131" i="76"/>
  <c r="AX122" i="76"/>
  <c r="AX87" i="76"/>
  <c r="AX89" i="76" s="1"/>
  <c r="BJ123" i="76"/>
  <c r="BJ87" i="76"/>
  <c r="BJ89" i="76" s="1"/>
  <c r="BJ131" i="76"/>
  <c r="BJ122" i="76"/>
  <c r="BV123" i="76"/>
  <c r="BV122" i="76"/>
  <c r="BV87" i="76"/>
  <c r="BV89" i="76" s="1"/>
  <c r="CH123" i="76"/>
  <c r="CH122" i="76"/>
  <c r="CH131" i="76"/>
  <c r="CH87" i="76"/>
  <c r="CH89" i="76" s="1"/>
  <c r="BY107" i="76"/>
  <c r="BY111" i="76" s="1"/>
  <c r="BY113" i="76" s="1"/>
  <c r="Q111" i="76"/>
  <c r="Q113" i="76" s="1"/>
  <c r="AC111" i="76"/>
  <c r="AC113" i="76" s="1"/>
  <c r="AC132" i="76"/>
  <c r="AO111" i="76"/>
  <c r="AO113" i="76" s="1"/>
  <c r="AO132" i="76"/>
  <c r="BA111" i="76"/>
  <c r="BA113" i="76" s="1"/>
  <c r="H133" i="76"/>
  <c r="T133" i="76"/>
  <c r="AR133" i="76"/>
  <c r="BP133" i="76"/>
  <c r="CB133" i="76"/>
  <c r="M124" i="76"/>
  <c r="AK124" i="76"/>
  <c r="AW124" i="76"/>
  <c r="BU124" i="76"/>
  <c r="CG124" i="76"/>
  <c r="AZ124" i="76"/>
  <c r="BA121" i="76"/>
  <c r="AX124" i="76"/>
  <c r="S122" i="76"/>
  <c r="AE131" i="76"/>
  <c r="AE123" i="76"/>
  <c r="AQ122" i="76"/>
  <c r="AQ131" i="76"/>
  <c r="BC122" i="76"/>
  <c r="BC131" i="76"/>
  <c r="J133" i="76"/>
  <c r="CD133" i="76"/>
  <c r="H123" i="76"/>
  <c r="T131" i="76"/>
  <c r="T123" i="76"/>
  <c r="AF131" i="76"/>
  <c r="AF123" i="76"/>
  <c r="AR131" i="76"/>
  <c r="AR123" i="76"/>
  <c r="BP131" i="76"/>
  <c r="BP122" i="76"/>
  <c r="Q124" i="76"/>
  <c r="AC124" i="76"/>
  <c r="BA124" i="76"/>
  <c r="BM124" i="76"/>
  <c r="S131" i="76"/>
  <c r="H124" i="76"/>
  <c r="T124" i="76"/>
  <c r="BP124" i="76"/>
  <c r="CB124" i="76"/>
  <c r="K124" i="76"/>
  <c r="W124" i="76"/>
  <c r="CE124" i="76"/>
  <c r="AE122" i="76"/>
  <c r="BD123" i="76"/>
  <c r="CB123" i="76"/>
  <c r="AB133" i="76"/>
  <c r="V124" i="76"/>
  <c r="BD122" i="76"/>
  <c r="I124" i="76"/>
  <c r="U124" i="76"/>
  <c r="AS124" i="76"/>
  <c r="BE124" i="76"/>
  <c r="CC124" i="76"/>
  <c r="N133" i="76"/>
  <c r="Z133" i="76"/>
  <c r="AX133" i="76"/>
  <c r="BV133" i="76"/>
  <c r="AI107" i="75"/>
  <c r="AI105" i="75" s="1"/>
  <c r="AM107" i="75"/>
  <c r="AM105" i="75" s="1"/>
  <c r="AZ54" i="75"/>
  <c r="AC107" i="75"/>
  <c r="AC105" i="75" s="1"/>
  <c r="BM107" i="75"/>
  <c r="BM105" i="75" s="1"/>
  <c r="V130" i="75"/>
  <c r="V133" i="75" s="1"/>
  <c r="V121" i="75"/>
  <c r="V104" i="75"/>
  <c r="V83" i="75"/>
  <c r="V54" i="75" s="1"/>
  <c r="AT130" i="75"/>
  <c r="AT121" i="75"/>
  <c r="AT104" i="75"/>
  <c r="AT83" i="75"/>
  <c r="AT54" i="75"/>
  <c r="BR130" i="75"/>
  <c r="BR121" i="75"/>
  <c r="BR124" i="75" s="1"/>
  <c r="BR104" i="75"/>
  <c r="BR83" i="75"/>
  <c r="BR54" i="75" s="1"/>
  <c r="K130" i="75"/>
  <c r="K121" i="75"/>
  <c r="K83" i="75"/>
  <c r="K104" i="75"/>
  <c r="K54" i="75"/>
  <c r="AU130" i="75"/>
  <c r="AU121" i="75"/>
  <c r="AU83" i="75"/>
  <c r="AU104" i="75"/>
  <c r="AU54" i="75"/>
  <c r="BS130" i="75"/>
  <c r="BS133" i="75" s="1"/>
  <c r="BS121" i="75"/>
  <c r="BS83" i="75"/>
  <c r="BS54" i="75" s="1"/>
  <c r="L130" i="75"/>
  <c r="L121" i="75"/>
  <c r="L104" i="75"/>
  <c r="L83" i="75"/>
  <c r="L87" i="75" s="1"/>
  <c r="L89" i="75" s="1"/>
  <c r="L54" i="75"/>
  <c r="X130" i="75"/>
  <c r="X121" i="75"/>
  <c r="X124" i="75" s="1"/>
  <c r="X104" i="75"/>
  <c r="X83" i="75"/>
  <c r="X87" i="75" s="1"/>
  <c r="X89" i="75" s="1"/>
  <c r="AJ130" i="75"/>
  <c r="AJ133" i="75" s="1"/>
  <c r="AJ121" i="75"/>
  <c r="AJ104" i="75"/>
  <c r="AJ83" i="75"/>
  <c r="AJ87" i="75" s="1"/>
  <c r="AJ89" i="75" s="1"/>
  <c r="AJ54" i="75"/>
  <c r="AV130" i="75"/>
  <c r="AV121" i="75"/>
  <c r="AV104" i="75"/>
  <c r="AV83" i="75"/>
  <c r="AV87" i="75" s="1"/>
  <c r="AV89" i="75" s="1"/>
  <c r="AV54" i="75"/>
  <c r="BH130" i="75"/>
  <c r="BH133" i="75" s="1"/>
  <c r="BH121" i="75"/>
  <c r="BH104" i="75"/>
  <c r="BH83" i="75"/>
  <c r="BH87" i="75" s="1"/>
  <c r="BH89" i="75" s="1"/>
  <c r="BH54" i="75"/>
  <c r="BT130" i="75"/>
  <c r="BT133" i="75" s="1"/>
  <c r="BT121" i="75"/>
  <c r="BT104" i="75"/>
  <c r="BT83" i="75"/>
  <c r="BT87" i="75" s="1"/>
  <c r="BT89" i="75" s="1"/>
  <c r="CF130" i="75"/>
  <c r="CF133" i="75" s="1"/>
  <c r="CF121" i="75"/>
  <c r="CF124" i="75" s="1"/>
  <c r="CF104" i="75"/>
  <c r="CF83" i="75"/>
  <c r="CF87" i="75" s="1"/>
  <c r="CF89" i="75" s="1"/>
  <c r="CF54" i="75"/>
  <c r="CI83" i="75"/>
  <c r="CI54" i="75" s="1"/>
  <c r="W130" i="75"/>
  <c r="W121" i="75"/>
  <c r="W104" i="75"/>
  <c r="W54" i="75"/>
  <c r="M130" i="75"/>
  <c r="M104" i="75"/>
  <c r="M121" i="75"/>
  <c r="M124" i="75" s="1"/>
  <c r="M83" i="75"/>
  <c r="Y130" i="75"/>
  <c r="Y121" i="75"/>
  <c r="Y124" i="75" s="1"/>
  <c r="Y104" i="75"/>
  <c r="Y83" i="75"/>
  <c r="Y87" i="75" s="1"/>
  <c r="Y89" i="75" s="1"/>
  <c r="AK130" i="75"/>
  <c r="AK104" i="75"/>
  <c r="AK121" i="75"/>
  <c r="AK83" i="75"/>
  <c r="AK87" i="75" s="1"/>
  <c r="AK89" i="75" s="1"/>
  <c r="AW130" i="75"/>
  <c r="AW133" i="75" s="1"/>
  <c r="AW121" i="75"/>
  <c r="AW104" i="75"/>
  <c r="AW83" i="75"/>
  <c r="BI130" i="75"/>
  <c r="BI104" i="75"/>
  <c r="BI121" i="75"/>
  <c r="BI83" i="75"/>
  <c r="BU130" i="75"/>
  <c r="BU121" i="75"/>
  <c r="BU124" i="75" s="1"/>
  <c r="BU104" i="75"/>
  <c r="BU83" i="75"/>
  <c r="BU87" i="75" s="1"/>
  <c r="BU89" i="75" s="1"/>
  <c r="CG130" i="75"/>
  <c r="CG104" i="75"/>
  <c r="CG121" i="75"/>
  <c r="CG83" i="75"/>
  <c r="CG87" i="75" s="1"/>
  <c r="CG89" i="75" s="1"/>
  <c r="BJ124" i="75"/>
  <c r="J130" i="75"/>
  <c r="J133" i="75" s="1"/>
  <c r="J121" i="75"/>
  <c r="J104" i="75"/>
  <c r="J83" i="75"/>
  <c r="J54" i="75" s="1"/>
  <c r="AH130" i="75"/>
  <c r="AH121" i="75"/>
  <c r="AH104" i="75"/>
  <c r="AH54" i="75"/>
  <c r="BF130" i="75"/>
  <c r="BF121" i="75"/>
  <c r="BF104" i="75"/>
  <c r="BF54" i="75"/>
  <c r="CD130" i="75"/>
  <c r="CD121" i="75"/>
  <c r="CD104" i="75"/>
  <c r="CD83" i="75"/>
  <c r="CD54" i="75"/>
  <c r="AI130" i="75"/>
  <c r="AI133" i="75" s="1"/>
  <c r="AI121" i="75"/>
  <c r="AI54" i="75"/>
  <c r="BG130" i="75"/>
  <c r="BG133" i="75" s="1"/>
  <c r="BG121" i="75"/>
  <c r="BG104" i="75"/>
  <c r="BG54" i="75"/>
  <c r="BG83" i="75"/>
  <c r="CE130" i="75"/>
  <c r="CE121" i="75"/>
  <c r="CE104" i="75"/>
  <c r="CE83" i="75"/>
  <c r="CE54" i="75"/>
  <c r="O107" i="75"/>
  <c r="O105" i="75" s="1"/>
  <c r="N104" i="75"/>
  <c r="N130" i="75"/>
  <c r="N133" i="75" s="1"/>
  <c r="N121" i="75"/>
  <c r="N124" i="75" s="1"/>
  <c r="N83" i="75"/>
  <c r="N87" i="75" s="1"/>
  <c r="N89" i="75" s="1"/>
  <c r="Z121" i="75"/>
  <c r="Z124" i="75" s="1"/>
  <c r="Z104" i="75"/>
  <c r="Z130" i="75"/>
  <c r="Z83" i="75"/>
  <c r="AL104" i="75"/>
  <c r="AL130" i="75"/>
  <c r="AL121" i="75"/>
  <c r="AL83" i="75"/>
  <c r="AL87" i="75" s="1"/>
  <c r="AL89" i="75" s="1"/>
  <c r="AX130" i="75"/>
  <c r="AX133" i="75" s="1"/>
  <c r="AX121" i="75"/>
  <c r="AX104" i="75"/>
  <c r="AX83" i="75"/>
  <c r="BJ104" i="75"/>
  <c r="BJ121" i="75"/>
  <c r="BJ83" i="75"/>
  <c r="BJ87" i="75" s="1"/>
  <c r="BJ89" i="75" s="1"/>
  <c r="BV121" i="75"/>
  <c r="BV104" i="75"/>
  <c r="BV83" i="75"/>
  <c r="BV87" i="75" s="1"/>
  <c r="BV89" i="75" s="1"/>
  <c r="BV130" i="75"/>
  <c r="CH104" i="75"/>
  <c r="CH130" i="75"/>
  <c r="CH121" i="75"/>
  <c r="CH83" i="75"/>
  <c r="CH87" i="75" s="1"/>
  <c r="CH89" i="75" s="1"/>
  <c r="T54" i="75"/>
  <c r="AL54" i="75"/>
  <c r="AI83" i="75"/>
  <c r="O130" i="75"/>
  <c r="O121" i="75"/>
  <c r="AA121" i="75"/>
  <c r="AA130" i="75"/>
  <c r="AA104" i="75"/>
  <c r="AA83" i="75"/>
  <c r="AA54" i="75" s="1"/>
  <c r="AM130" i="75"/>
  <c r="AM133" i="75" s="1"/>
  <c r="AM121" i="75"/>
  <c r="AM124" i="75" s="1"/>
  <c r="AY130" i="75"/>
  <c r="AY121" i="75"/>
  <c r="AY83" i="75"/>
  <c r="AY54" i="75" s="1"/>
  <c r="BK121" i="75"/>
  <c r="BK104" i="75"/>
  <c r="BK83" i="75"/>
  <c r="BK54" i="75" s="1"/>
  <c r="BK130" i="75"/>
  <c r="BK133" i="75" s="1"/>
  <c r="BW121" i="75"/>
  <c r="BW124" i="75" s="1"/>
  <c r="BW130" i="75"/>
  <c r="BW133" i="75" s="1"/>
  <c r="BW83" i="75"/>
  <c r="BW54" i="75" s="1"/>
  <c r="CI130" i="75"/>
  <c r="CI121" i="75"/>
  <c r="CI124" i="75" s="1"/>
  <c r="AM54" i="75"/>
  <c r="AM83" i="75"/>
  <c r="AY104" i="75"/>
  <c r="BJ130" i="75"/>
  <c r="P130" i="75"/>
  <c r="P133" i="75" s="1"/>
  <c r="P121" i="75"/>
  <c r="P124" i="75" s="1"/>
  <c r="P104" i="75"/>
  <c r="AB130" i="75"/>
  <c r="AB104" i="75"/>
  <c r="AB83" i="75"/>
  <c r="AB54" i="75" s="1"/>
  <c r="AN130" i="75"/>
  <c r="AN121" i="75"/>
  <c r="AN104" i="75"/>
  <c r="AN83" i="75"/>
  <c r="AZ130" i="75"/>
  <c r="AZ83" i="75"/>
  <c r="AZ104" i="75"/>
  <c r="AZ121" i="75"/>
  <c r="AZ124" i="75" s="1"/>
  <c r="BL130" i="75"/>
  <c r="BL121" i="75"/>
  <c r="BL104" i="75"/>
  <c r="BL83" i="75"/>
  <c r="BL54" i="75" s="1"/>
  <c r="BX130" i="75"/>
  <c r="BX121" i="75"/>
  <c r="BX104" i="75"/>
  <c r="CJ130" i="75"/>
  <c r="CJ121" i="75"/>
  <c r="CJ104" i="75"/>
  <c r="CJ83" i="75"/>
  <c r="CJ54" i="75" s="1"/>
  <c r="Y54" i="75"/>
  <c r="AN54" i="75"/>
  <c r="BU54" i="75"/>
  <c r="Q130" i="75"/>
  <c r="Q104" i="75"/>
  <c r="AC130" i="75"/>
  <c r="AC83" i="75"/>
  <c r="AC121" i="75"/>
  <c r="AC124" i="75" s="1"/>
  <c r="AO130" i="75"/>
  <c r="AO133" i="75" s="1"/>
  <c r="AO121" i="75"/>
  <c r="AO104" i="75"/>
  <c r="AO83" i="75"/>
  <c r="BA130" i="75"/>
  <c r="BA83" i="75"/>
  <c r="BA54" i="75" s="1"/>
  <c r="BA104" i="75"/>
  <c r="BM130" i="75"/>
  <c r="BM121" i="75"/>
  <c r="BM124" i="75" s="1"/>
  <c r="BY130" i="75"/>
  <c r="BY133" i="75" s="1"/>
  <c r="BY121" i="75"/>
  <c r="BY104" i="75"/>
  <c r="AO54" i="75"/>
  <c r="O131" i="75"/>
  <c r="O122" i="75"/>
  <c r="O123" i="75"/>
  <c r="O87" i="75"/>
  <c r="O89" i="75" s="1"/>
  <c r="AA131" i="75"/>
  <c r="AA122" i="75"/>
  <c r="AA123" i="75"/>
  <c r="AA87" i="75"/>
  <c r="AA89" i="75" s="1"/>
  <c r="AM131" i="75"/>
  <c r="AM122" i="75"/>
  <c r="AM123" i="75"/>
  <c r="AM87" i="75"/>
  <c r="AM89" i="75" s="1"/>
  <c r="AY131" i="75"/>
  <c r="AY122" i="75"/>
  <c r="AY123" i="75"/>
  <c r="AY87" i="75"/>
  <c r="AY89" i="75" s="1"/>
  <c r="BK131" i="75"/>
  <c r="BK122" i="75"/>
  <c r="BK123" i="75"/>
  <c r="BK87" i="75"/>
  <c r="BK89" i="75" s="1"/>
  <c r="BW131" i="75"/>
  <c r="BW122" i="75"/>
  <c r="BW123" i="75"/>
  <c r="BW87" i="75"/>
  <c r="BW89" i="75" s="1"/>
  <c r="CI131" i="75"/>
  <c r="CI122" i="75"/>
  <c r="CI123" i="75"/>
  <c r="CI87" i="75"/>
  <c r="CI89" i="75" s="1"/>
  <c r="BS104" i="75"/>
  <c r="AB121" i="75"/>
  <c r="R130" i="75"/>
  <c r="R121" i="75"/>
  <c r="R83" i="75"/>
  <c r="R87" i="75" s="1"/>
  <c r="R89" i="75" s="1"/>
  <c r="R104" i="75"/>
  <c r="AD130" i="75"/>
  <c r="AD83" i="75"/>
  <c r="AD121" i="75"/>
  <c r="AD104" i="75"/>
  <c r="AP130" i="75"/>
  <c r="AP121" i="75"/>
  <c r="AP124" i="75" s="1"/>
  <c r="AP83" i="75"/>
  <c r="AP87" i="75" s="1"/>
  <c r="AP89" i="75" s="1"/>
  <c r="AP104" i="75"/>
  <c r="BB130" i="75"/>
  <c r="BB83" i="75"/>
  <c r="BB87" i="75" s="1"/>
  <c r="BB89" i="75" s="1"/>
  <c r="BB121" i="75"/>
  <c r="BB104" i="75"/>
  <c r="BN130" i="75"/>
  <c r="BN121" i="75"/>
  <c r="BN83" i="75"/>
  <c r="BN87" i="75" s="1"/>
  <c r="BN89" i="75" s="1"/>
  <c r="BN104" i="75"/>
  <c r="BZ130" i="75"/>
  <c r="BZ133" i="75" s="1"/>
  <c r="BZ83" i="75"/>
  <c r="BZ87" i="75" s="1"/>
  <c r="BZ89" i="75" s="1"/>
  <c r="BZ121" i="75"/>
  <c r="BZ124" i="75" s="1"/>
  <c r="BZ104" i="75"/>
  <c r="J77" i="75"/>
  <c r="J78" i="75" s="1"/>
  <c r="K59" i="75"/>
  <c r="J75" i="75"/>
  <c r="J76" i="75"/>
  <c r="J68" i="75"/>
  <c r="P131" i="75"/>
  <c r="P123" i="75"/>
  <c r="P122" i="75"/>
  <c r="P87" i="75"/>
  <c r="P89" i="75" s="1"/>
  <c r="AB131" i="75"/>
  <c r="AB123" i="75"/>
  <c r="AB87" i="75"/>
  <c r="AB89" i="75" s="1"/>
  <c r="AB122" i="75"/>
  <c r="AN131" i="75"/>
  <c r="AN123" i="75"/>
  <c r="AN122" i="75"/>
  <c r="AN87" i="75"/>
  <c r="AN89" i="75" s="1"/>
  <c r="AZ131" i="75"/>
  <c r="AZ123" i="75"/>
  <c r="AZ87" i="75"/>
  <c r="AZ89" i="75" s="1"/>
  <c r="AZ122" i="75"/>
  <c r="BL131" i="75"/>
  <c r="BL123" i="75"/>
  <c r="BL122" i="75"/>
  <c r="BL87" i="75"/>
  <c r="BL89" i="75" s="1"/>
  <c r="BX131" i="75"/>
  <c r="BX123" i="75"/>
  <c r="BX87" i="75"/>
  <c r="BX89" i="75" s="1"/>
  <c r="BX122" i="75"/>
  <c r="CJ131" i="75"/>
  <c r="CJ123" i="75"/>
  <c r="CJ122" i="75"/>
  <c r="BW104" i="75"/>
  <c r="BA121" i="75"/>
  <c r="BY54" i="75"/>
  <c r="BF83" i="75"/>
  <c r="Q123" i="75"/>
  <c r="Q122" i="75"/>
  <c r="Q87" i="75"/>
  <c r="Q89" i="75" s="1"/>
  <c r="Q131" i="75"/>
  <c r="AC123" i="75"/>
  <c r="AC87" i="75"/>
  <c r="AC89" i="75" s="1"/>
  <c r="AC131" i="75"/>
  <c r="AC122" i="75"/>
  <c r="AO123" i="75"/>
  <c r="AO131" i="75"/>
  <c r="AO122" i="75"/>
  <c r="AO87" i="75"/>
  <c r="AO89" i="75" s="1"/>
  <c r="BA123" i="75"/>
  <c r="BA87" i="75"/>
  <c r="BA89" i="75" s="1"/>
  <c r="BA122" i="75"/>
  <c r="BA131" i="75"/>
  <c r="BM123" i="75"/>
  <c r="BM122" i="75"/>
  <c r="BM131" i="75"/>
  <c r="BY123" i="75"/>
  <c r="BY87" i="75"/>
  <c r="BY89" i="75" s="1"/>
  <c r="BY131" i="75"/>
  <c r="BY122" i="75"/>
  <c r="CI104" i="75"/>
  <c r="AC54" i="75"/>
  <c r="BJ54" i="75"/>
  <c r="BZ54" i="75"/>
  <c r="J69" i="75"/>
  <c r="BM83" i="75"/>
  <c r="BM54" i="75" s="1"/>
  <c r="S130" i="75"/>
  <c r="S121" i="75"/>
  <c r="S83" i="75"/>
  <c r="S104" i="75"/>
  <c r="AE130" i="75"/>
  <c r="AE121" i="75"/>
  <c r="AE124" i="75" s="1"/>
  <c r="AE83" i="75"/>
  <c r="AE104" i="75"/>
  <c r="AQ130" i="75"/>
  <c r="AQ121" i="75"/>
  <c r="AQ83" i="75"/>
  <c r="AQ104" i="75"/>
  <c r="BC130" i="75"/>
  <c r="BC121" i="75"/>
  <c r="BC83" i="75"/>
  <c r="BC104" i="75"/>
  <c r="BO130" i="75"/>
  <c r="BO133" i="75" s="1"/>
  <c r="BO121" i="75"/>
  <c r="BO124" i="75" s="1"/>
  <c r="BO83" i="75"/>
  <c r="BO104" i="75"/>
  <c r="CA130" i="75"/>
  <c r="CA121" i="75"/>
  <c r="CA83" i="75"/>
  <c r="CA104" i="75"/>
  <c r="H130" i="75"/>
  <c r="H121" i="75"/>
  <c r="H124" i="75" s="1"/>
  <c r="H104" i="75"/>
  <c r="T130" i="75"/>
  <c r="T133" i="75" s="1"/>
  <c r="T121" i="75"/>
  <c r="T124" i="75" s="1"/>
  <c r="T104" i="75"/>
  <c r="AF130" i="75"/>
  <c r="AF121" i="75"/>
  <c r="AF104" i="75"/>
  <c r="AR130" i="75"/>
  <c r="AR121" i="75"/>
  <c r="AR104" i="75"/>
  <c r="BD130" i="75"/>
  <c r="BD121" i="75"/>
  <c r="BD104" i="75"/>
  <c r="BP130" i="75"/>
  <c r="BP121" i="75"/>
  <c r="BP124" i="75" s="1"/>
  <c r="BP104" i="75"/>
  <c r="CB130" i="75"/>
  <c r="CB121" i="75"/>
  <c r="CB104" i="75"/>
  <c r="I68" i="75"/>
  <c r="I78" i="75" s="1"/>
  <c r="I76" i="75"/>
  <c r="AH133" i="75"/>
  <c r="AT133" i="75"/>
  <c r="BF133" i="75"/>
  <c r="BR133" i="75"/>
  <c r="CD133" i="75"/>
  <c r="I130" i="75"/>
  <c r="I121" i="75"/>
  <c r="I104" i="75"/>
  <c r="U130" i="75"/>
  <c r="U121" i="75"/>
  <c r="U104" i="75"/>
  <c r="AG130" i="75"/>
  <c r="AG121" i="75"/>
  <c r="AG104" i="75"/>
  <c r="AS130" i="75"/>
  <c r="AS121" i="75"/>
  <c r="AS124" i="75" s="1"/>
  <c r="AS104" i="75"/>
  <c r="BE130" i="75"/>
  <c r="BE121" i="75"/>
  <c r="BE104" i="75"/>
  <c r="BQ130" i="75"/>
  <c r="BQ121" i="75"/>
  <c r="BQ104" i="75"/>
  <c r="CC130" i="75"/>
  <c r="CC121" i="75"/>
  <c r="CC104" i="75"/>
  <c r="AR83" i="75"/>
  <c r="I75" i="75"/>
  <c r="BP83" i="75"/>
  <c r="J87" i="75"/>
  <c r="J89" i="75" s="1"/>
  <c r="V87" i="75"/>
  <c r="V89" i="75" s="1"/>
  <c r="AH87" i="75"/>
  <c r="AH89" i="75" s="1"/>
  <c r="AT87" i="75"/>
  <c r="AT89" i="75" s="1"/>
  <c r="BF87" i="75"/>
  <c r="BF89" i="75" s="1"/>
  <c r="CD87" i="75"/>
  <c r="CD89" i="75" s="1"/>
  <c r="H83" i="75"/>
  <c r="BQ83" i="75"/>
  <c r="BQ54" i="75" s="1"/>
  <c r="K131" i="75"/>
  <c r="K122" i="75"/>
  <c r="K87" i="75"/>
  <c r="K89" i="75" s="1"/>
  <c r="W131" i="75"/>
  <c r="W122" i="75"/>
  <c r="W87" i="75"/>
  <c r="W89" i="75" s="1"/>
  <c r="AI131" i="75"/>
  <c r="AI122" i="75"/>
  <c r="AI87" i="75"/>
  <c r="AI89" i="75" s="1"/>
  <c r="AU131" i="75"/>
  <c r="AU122" i="75"/>
  <c r="AU87" i="75"/>
  <c r="AU89" i="75" s="1"/>
  <c r="BG131" i="75"/>
  <c r="BG122" i="75"/>
  <c r="BG87" i="75"/>
  <c r="BG89" i="75" s="1"/>
  <c r="BS131" i="75"/>
  <c r="BS122" i="75"/>
  <c r="BS123" i="75"/>
  <c r="BS87" i="75"/>
  <c r="BS89" i="75" s="1"/>
  <c r="CE131" i="75"/>
  <c r="CE122" i="75"/>
  <c r="CE87" i="75"/>
  <c r="CE89" i="75" s="1"/>
  <c r="K132" i="75"/>
  <c r="AU132" i="75"/>
  <c r="BG132" i="75"/>
  <c r="BS132" i="75"/>
  <c r="CE132" i="75"/>
  <c r="Z133" i="75"/>
  <c r="AL133" i="75"/>
  <c r="BJ133" i="75"/>
  <c r="BV133" i="75"/>
  <c r="CH133" i="75"/>
  <c r="K133" i="75"/>
  <c r="W133" i="75"/>
  <c r="AU133" i="75"/>
  <c r="CE133" i="75"/>
  <c r="I83" i="75"/>
  <c r="I54" i="75" s="1"/>
  <c r="L132" i="75"/>
  <c r="AJ132" i="75"/>
  <c r="O133" i="75"/>
  <c r="AA133" i="75"/>
  <c r="AY133" i="75"/>
  <c r="CI133" i="75"/>
  <c r="S124" i="75"/>
  <c r="AQ124" i="75"/>
  <c r="BC124" i="75"/>
  <c r="L133" i="75"/>
  <c r="X133" i="75"/>
  <c r="AV133" i="75"/>
  <c r="AF83" i="75"/>
  <c r="M132" i="75"/>
  <c r="Y132" i="75"/>
  <c r="AK132" i="75"/>
  <c r="AW132" i="75"/>
  <c r="BI132" i="75"/>
  <c r="BU132" i="75"/>
  <c r="CG132" i="75"/>
  <c r="AB133" i="75"/>
  <c r="AN133" i="75"/>
  <c r="AZ133" i="75"/>
  <c r="BL133" i="75"/>
  <c r="BX133" i="75"/>
  <c r="CJ133" i="75"/>
  <c r="AF124" i="75"/>
  <c r="AR124" i="75"/>
  <c r="BD124" i="75"/>
  <c r="CB124" i="75"/>
  <c r="K124" i="75"/>
  <c r="W124" i="75"/>
  <c r="AI124" i="75"/>
  <c r="AU124" i="75"/>
  <c r="BG124" i="75"/>
  <c r="BS124" i="75"/>
  <c r="CE124" i="75"/>
  <c r="AL124" i="75"/>
  <c r="AX124" i="75"/>
  <c r="BV124" i="75"/>
  <c r="CH124" i="75"/>
  <c r="AG83" i="75"/>
  <c r="AG54" i="75" s="1"/>
  <c r="I124" i="75"/>
  <c r="U124" i="75"/>
  <c r="AG124" i="75"/>
  <c r="BE124" i="75"/>
  <c r="BQ124" i="75"/>
  <c r="CC124" i="75"/>
  <c r="L124" i="75"/>
  <c r="AJ124" i="75"/>
  <c r="AV124" i="75"/>
  <c r="BH124" i="75"/>
  <c r="BT124" i="75"/>
  <c r="O124" i="75"/>
  <c r="AA124" i="75"/>
  <c r="AY124" i="75"/>
  <c r="BK124" i="75"/>
  <c r="K123" i="75"/>
  <c r="W123" i="75"/>
  <c r="I87" i="75"/>
  <c r="I89" i="75" s="1"/>
  <c r="U87" i="75"/>
  <c r="U89" i="75" s="1"/>
  <c r="AG87" i="75"/>
  <c r="AG89" i="75" s="1"/>
  <c r="AS87" i="75"/>
  <c r="AS89" i="75" s="1"/>
  <c r="BQ87" i="75"/>
  <c r="BQ89" i="75" s="1"/>
  <c r="N132" i="75"/>
  <c r="Z132" i="75"/>
  <c r="AL132" i="75"/>
  <c r="AX132" i="75"/>
  <c r="BJ132" i="75"/>
  <c r="BV132" i="75"/>
  <c r="CH132" i="75"/>
  <c r="Q133" i="75"/>
  <c r="AC133" i="75"/>
  <c r="BA133" i="75"/>
  <c r="BM133" i="75"/>
  <c r="AC111" i="75"/>
  <c r="AC113" i="75" s="1"/>
  <c r="U122" i="75"/>
  <c r="AS122" i="75"/>
  <c r="BP123" i="75"/>
  <c r="BO123" i="75"/>
  <c r="BO131" i="75"/>
  <c r="CA123" i="75"/>
  <c r="CA131" i="75"/>
  <c r="O132" i="75"/>
  <c r="O111" i="75"/>
  <c r="O113" i="75" s="1"/>
  <c r="AA132" i="75"/>
  <c r="AM132" i="75"/>
  <c r="AM111" i="75"/>
  <c r="AM113" i="75" s="1"/>
  <c r="AY132" i="75"/>
  <c r="BK132" i="75"/>
  <c r="BW132" i="75"/>
  <c r="CI132" i="75"/>
  <c r="R133" i="75"/>
  <c r="AD133" i="75"/>
  <c r="AP133" i="75"/>
  <c r="BB133" i="75"/>
  <c r="BN133" i="75"/>
  <c r="S123" i="75"/>
  <c r="AQ123" i="75"/>
  <c r="BN131" i="75"/>
  <c r="CB123" i="75"/>
  <c r="CB131" i="75"/>
  <c r="P132" i="75"/>
  <c r="AB132" i="75"/>
  <c r="AN132" i="75"/>
  <c r="AZ132" i="75"/>
  <c r="BL132" i="75"/>
  <c r="BX132" i="75"/>
  <c r="CJ132" i="75"/>
  <c r="S133" i="75"/>
  <c r="AE133" i="75"/>
  <c r="AQ133" i="75"/>
  <c r="BC133" i="75"/>
  <c r="CA133" i="75"/>
  <c r="T123" i="75"/>
  <c r="AR123" i="75"/>
  <c r="BE123" i="75"/>
  <c r="BE131" i="75"/>
  <c r="BQ123" i="75"/>
  <c r="BQ131" i="75"/>
  <c r="CC123" i="75"/>
  <c r="CC131" i="75"/>
  <c r="BM132" i="75"/>
  <c r="BM111" i="75"/>
  <c r="BM113" i="75" s="1"/>
  <c r="BY132" i="75"/>
  <c r="H133" i="75"/>
  <c r="AF133" i="75"/>
  <c r="AR133" i="75"/>
  <c r="BD133" i="75"/>
  <c r="BP133" i="75"/>
  <c r="CB133" i="75"/>
  <c r="AD122" i="75"/>
  <c r="BB122" i="75"/>
  <c r="BZ122" i="75"/>
  <c r="U123" i="75"/>
  <c r="AS123" i="75"/>
  <c r="BZ131" i="75"/>
  <c r="J131" i="75"/>
  <c r="J122" i="75"/>
  <c r="V131" i="75"/>
  <c r="V122" i="75"/>
  <c r="AH131" i="75"/>
  <c r="AH122" i="75"/>
  <c r="AT131" i="75"/>
  <c r="AT122" i="75"/>
  <c r="BF131" i="75"/>
  <c r="BF122" i="75"/>
  <c r="BR131" i="75"/>
  <c r="BR122" i="75"/>
  <c r="CD131" i="75"/>
  <c r="CD122" i="75"/>
  <c r="R132" i="75"/>
  <c r="AD132" i="75"/>
  <c r="AP132" i="75"/>
  <c r="BB132" i="75"/>
  <c r="BN132" i="75"/>
  <c r="BZ132" i="75"/>
  <c r="I133" i="75"/>
  <c r="U133" i="75"/>
  <c r="AG133" i="75"/>
  <c r="AS133" i="75"/>
  <c r="BE133" i="75"/>
  <c r="BQ133" i="75"/>
  <c r="CC133" i="75"/>
  <c r="AE122" i="75"/>
  <c r="BC122" i="75"/>
  <c r="CA122" i="75"/>
  <c r="V123" i="75"/>
  <c r="AT123" i="75"/>
  <c r="CD123" i="75"/>
  <c r="L131" i="75"/>
  <c r="L122" i="75"/>
  <c r="X131" i="75"/>
  <c r="X122" i="75"/>
  <c r="AJ131" i="75"/>
  <c r="AJ122" i="75"/>
  <c r="AV131" i="75"/>
  <c r="AV122" i="75"/>
  <c r="BH131" i="75"/>
  <c r="BH122" i="75"/>
  <c r="BT131" i="75"/>
  <c r="BT122" i="75"/>
  <c r="CF131" i="75"/>
  <c r="CF122" i="75"/>
  <c r="AB124" i="75"/>
  <c r="AN124" i="75"/>
  <c r="BL124" i="75"/>
  <c r="BX124" i="75"/>
  <c r="CJ124" i="75"/>
  <c r="I122" i="75"/>
  <c r="AG122" i="75"/>
  <c r="BE122" i="75"/>
  <c r="CC122" i="75"/>
  <c r="X123" i="75"/>
  <c r="AV123" i="75"/>
  <c r="CF123" i="75"/>
  <c r="M131" i="75"/>
  <c r="M122" i="75"/>
  <c r="M123" i="75"/>
  <c r="Y131" i="75"/>
  <c r="Y122" i="75"/>
  <c r="Y123" i="75"/>
  <c r="AK131" i="75"/>
  <c r="AK122" i="75"/>
  <c r="AK123" i="75"/>
  <c r="AW131" i="75"/>
  <c r="AW122" i="75"/>
  <c r="AW123" i="75"/>
  <c r="BI131" i="75"/>
  <c r="BI122" i="75"/>
  <c r="BI123" i="75"/>
  <c r="BU131" i="75"/>
  <c r="BU122" i="75"/>
  <c r="BU123" i="75"/>
  <c r="CG131" i="75"/>
  <c r="CG122" i="75"/>
  <c r="CG123" i="75"/>
  <c r="Q124" i="75"/>
  <c r="AO124" i="75"/>
  <c r="BA124" i="75"/>
  <c r="BY124" i="75"/>
  <c r="AE123" i="75"/>
  <c r="BC123" i="75"/>
  <c r="AD131" i="75"/>
  <c r="N131" i="75"/>
  <c r="N122" i="75"/>
  <c r="N123" i="75"/>
  <c r="Z131" i="75"/>
  <c r="Z122" i="75"/>
  <c r="Z123" i="75"/>
  <c r="AL131" i="75"/>
  <c r="AL122" i="75"/>
  <c r="AL123" i="75"/>
  <c r="AX131" i="75"/>
  <c r="AX122" i="75"/>
  <c r="AX123" i="75"/>
  <c r="BJ131" i="75"/>
  <c r="BJ122" i="75"/>
  <c r="BJ123" i="75"/>
  <c r="BV131" i="75"/>
  <c r="BV122" i="75"/>
  <c r="BV123" i="75"/>
  <c r="CH131" i="75"/>
  <c r="CH122" i="75"/>
  <c r="CH123" i="75"/>
  <c r="M133" i="75"/>
  <c r="Y133" i="75"/>
  <c r="AK133" i="75"/>
  <c r="BI133" i="75"/>
  <c r="BU133" i="75"/>
  <c r="CG133" i="75"/>
  <c r="R124" i="75"/>
  <c r="AD124" i="75"/>
  <c r="BB124" i="75"/>
  <c r="BN124" i="75"/>
  <c r="H123" i="75"/>
  <c r="AF123" i="75"/>
  <c r="BD123" i="75"/>
  <c r="CA124" i="75"/>
  <c r="J124" i="75"/>
  <c r="V124" i="75"/>
  <c r="AH124" i="75"/>
  <c r="AT124" i="75"/>
  <c r="BF124" i="75"/>
  <c r="CD124" i="75"/>
  <c r="AK124" i="75"/>
  <c r="AW124" i="75"/>
  <c r="BI124" i="75"/>
  <c r="CG124" i="75"/>
  <c r="R122" i="75"/>
  <c r="I123" i="75"/>
  <c r="AG123" i="75"/>
  <c r="BF123" i="75"/>
  <c r="AP131" i="75"/>
  <c r="BT54" i="74"/>
  <c r="AX130" i="74"/>
  <c r="AX121" i="74"/>
  <c r="AX124" i="74" s="1"/>
  <c r="AX83" i="74"/>
  <c r="AX54" i="74" s="1"/>
  <c r="BJ130" i="74"/>
  <c r="BJ133" i="74" s="1"/>
  <c r="BJ121" i="74"/>
  <c r="BJ124" i="74" s="1"/>
  <c r="BJ83" i="74"/>
  <c r="BJ87" i="74" s="1"/>
  <c r="BJ89" i="74" s="1"/>
  <c r="BV130" i="74"/>
  <c r="BV121" i="74"/>
  <c r="BV124" i="74" s="1"/>
  <c r="BV54" i="74"/>
  <c r="BV83" i="74"/>
  <c r="BV87" i="74" s="1"/>
  <c r="BV89" i="74" s="1"/>
  <c r="CH83" i="74"/>
  <c r="CH87" i="74" s="1"/>
  <c r="CH89" i="74" s="1"/>
  <c r="CH54" i="74"/>
  <c r="CH121" i="74"/>
  <c r="CH124" i="74" s="1"/>
  <c r="CH130" i="74"/>
  <c r="CH133" i="74" s="1"/>
  <c r="CB54" i="74"/>
  <c r="CC54" i="74"/>
  <c r="J77" i="74"/>
  <c r="BS83" i="74"/>
  <c r="BS87" i="74" s="1"/>
  <c r="BS89" i="74" s="1"/>
  <c r="AT123" i="74"/>
  <c r="BB124" i="74"/>
  <c r="BZ133" i="74"/>
  <c r="AN130" i="74"/>
  <c r="AZ121" i="74"/>
  <c r="AZ83" i="74"/>
  <c r="AZ130" i="74"/>
  <c r="AZ133" i="74" s="1"/>
  <c r="BL130" i="74"/>
  <c r="BL121" i="74"/>
  <c r="BL83" i="74"/>
  <c r="BL54" i="74" s="1"/>
  <c r="BX130" i="74"/>
  <c r="BX121" i="74"/>
  <c r="BX124" i="74" s="1"/>
  <c r="BX83" i="74"/>
  <c r="J68" i="74"/>
  <c r="AO83" i="74"/>
  <c r="AO54" i="74" s="1"/>
  <c r="BT83" i="74"/>
  <c r="BT87" i="74" s="1"/>
  <c r="BT89" i="74" s="1"/>
  <c r="BA132" i="74"/>
  <c r="BM132" i="74"/>
  <c r="BY132" i="74"/>
  <c r="BU130" i="74"/>
  <c r="BU133" i="74" s="1"/>
  <c r="BA130" i="74"/>
  <c r="BA133" i="74" s="1"/>
  <c r="BA83" i="74"/>
  <c r="BM130" i="74"/>
  <c r="BM133" i="74" s="1"/>
  <c r="BM83" i="74"/>
  <c r="BM121" i="74"/>
  <c r="BY130" i="74"/>
  <c r="BY133" i="74" s="1"/>
  <c r="BY83" i="74"/>
  <c r="BY54" i="74" s="1"/>
  <c r="BU83" i="74"/>
  <c r="AP132" i="74"/>
  <c r="BN132" i="74"/>
  <c r="BZ132" i="74"/>
  <c r="BE133" i="74"/>
  <c r="BA121" i="74"/>
  <c r="AP83" i="74"/>
  <c r="AP54" i="74" s="1"/>
  <c r="AP121" i="74"/>
  <c r="AP124" i="74" s="1"/>
  <c r="AP130" i="74"/>
  <c r="AP133" i="74" s="1"/>
  <c r="BB121" i="74"/>
  <c r="BB83" i="74"/>
  <c r="BB54" i="74"/>
  <c r="BB130" i="74"/>
  <c r="BN83" i="74"/>
  <c r="BN54" i="74" s="1"/>
  <c r="BZ83" i="74"/>
  <c r="BZ87" i="74" s="1"/>
  <c r="BZ89" i="74" s="1"/>
  <c r="BZ121" i="74"/>
  <c r="BZ54" i="74"/>
  <c r="J75" i="74"/>
  <c r="AV83" i="74"/>
  <c r="AV87" i="74" s="1"/>
  <c r="AV89" i="74" s="1"/>
  <c r="AQ132" i="74"/>
  <c r="BC132" i="74"/>
  <c r="CD124" i="74"/>
  <c r="BN121" i="74"/>
  <c r="BN124" i="74" s="1"/>
  <c r="I123" i="74"/>
  <c r="CG130" i="74"/>
  <c r="CG133" i="74" s="1"/>
  <c r="AQ130" i="74"/>
  <c r="AQ133" i="74" s="1"/>
  <c r="AQ121" i="74"/>
  <c r="AQ124" i="74" s="1"/>
  <c r="AQ83" i="74"/>
  <c r="AQ54" i="74" s="1"/>
  <c r="BC130" i="74"/>
  <c r="BC133" i="74" s="1"/>
  <c r="BC54" i="74"/>
  <c r="BC121" i="74"/>
  <c r="BO130" i="74"/>
  <c r="BO133" i="74" s="1"/>
  <c r="BO121" i="74"/>
  <c r="BO124" i="74" s="1"/>
  <c r="CA130" i="74"/>
  <c r="CA83" i="74"/>
  <c r="CA54" i="74" s="1"/>
  <c r="CA121" i="74"/>
  <c r="I77" i="74"/>
  <c r="I78" i="74" s="1"/>
  <c r="I68" i="74"/>
  <c r="I69" i="74"/>
  <c r="I46" i="74" s="1"/>
  <c r="AW83" i="74"/>
  <c r="AW87" i="74" s="1"/>
  <c r="AW89" i="74" s="1"/>
  <c r="AO123" i="74"/>
  <c r="AO131" i="74"/>
  <c r="AO122" i="74"/>
  <c r="BA123" i="74"/>
  <c r="BA131" i="74"/>
  <c r="BA122" i="74"/>
  <c r="BM123" i="74"/>
  <c r="BM131" i="74"/>
  <c r="BY122" i="74"/>
  <c r="BY87" i="74"/>
  <c r="BY89" i="74" s="1"/>
  <c r="BY131" i="74"/>
  <c r="H121" i="74"/>
  <c r="H130" i="74"/>
  <c r="H133" i="74" s="1"/>
  <c r="AR121" i="74"/>
  <c r="AR124" i="74" s="1"/>
  <c r="AR130" i="74"/>
  <c r="AR133" i="74" s="1"/>
  <c r="AR83" i="74"/>
  <c r="AR87" i="74" s="1"/>
  <c r="AR89" i="74" s="1"/>
  <c r="BD121" i="74"/>
  <c r="BD130" i="74"/>
  <c r="BD133" i="74" s="1"/>
  <c r="BP121" i="74"/>
  <c r="BP124" i="74" s="1"/>
  <c r="BP130" i="74"/>
  <c r="BP133" i="74" s="1"/>
  <c r="CB121" i="74"/>
  <c r="CB124" i="74" s="1"/>
  <c r="CB130" i="74"/>
  <c r="CB133" i="74" s="1"/>
  <c r="CB83" i="74"/>
  <c r="J69" i="74"/>
  <c r="J46" i="74" s="1"/>
  <c r="AP131" i="74"/>
  <c r="AP122" i="74"/>
  <c r="BB123" i="74"/>
  <c r="BB131" i="74"/>
  <c r="BB122" i="74"/>
  <c r="BB87" i="74"/>
  <c r="BB89" i="74" s="1"/>
  <c r="BN123" i="74"/>
  <c r="BN131" i="74"/>
  <c r="BN122" i="74"/>
  <c r="BZ123" i="74"/>
  <c r="BZ122" i="74"/>
  <c r="BB133" i="74"/>
  <c r="BN133" i="74"/>
  <c r="I130" i="74"/>
  <c r="I133" i="74" s="1"/>
  <c r="I83" i="74"/>
  <c r="I87" i="74" s="1"/>
  <c r="I89" i="74" s="1"/>
  <c r="AS130" i="74"/>
  <c r="AS133" i="74" s="1"/>
  <c r="AS121" i="74"/>
  <c r="AS83" i="74"/>
  <c r="AS87" i="74" s="1"/>
  <c r="AS89" i="74" s="1"/>
  <c r="BE130" i="74"/>
  <c r="BE121" i="74"/>
  <c r="BQ130" i="74"/>
  <c r="BQ133" i="74" s="1"/>
  <c r="BQ121" i="74"/>
  <c r="BQ124" i="74" s="1"/>
  <c r="CC130" i="74"/>
  <c r="CC133" i="74" s="1"/>
  <c r="CC121" i="74"/>
  <c r="CC83" i="74"/>
  <c r="BD54" i="74"/>
  <c r="BD83" i="74"/>
  <c r="AQ122" i="74"/>
  <c r="AQ123" i="74"/>
  <c r="AQ131" i="74"/>
  <c r="BC131" i="74"/>
  <c r="BC122" i="74"/>
  <c r="BC123" i="74"/>
  <c r="BC87" i="74"/>
  <c r="BC89" i="74" s="1"/>
  <c r="BO123" i="74"/>
  <c r="BO131" i="74"/>
  <c r="BO122" i="74"/>
  <c r="CA123" i="74"/>
  <c r="CA131" i="74"/>
  <c r="CA87" i="74"/>
  <c r="CA89" i="74" s="1"/>
  <c r="M121" i="74"/>
  <c r="M124" i="74" s="1"/>
  <c r="J130" i="74"/>
  <c r="J133" i="74" s="1"/>
  <c r="J121" i="74"/>
  <c r="J124" i="74" s="1"/>
  <c r="J83" i="74"/>
  <c r="J87" i="74" s="1"/>
  <c r="J89" i="74" s="1"/>
  <c r="AT121" i="74"/>
  <c r="AT124" i="74" s="1"/>
  <c r="AT130" i="74"/>
  <c r="AT133" i="74" s="1"/>
  <c r="AT83" i="74"/>
  <c r="AT87" i="74" s="1"/>
  <c r="AT89" i="74" s="1"/>
  <c r="BF130" i="74"/>
  <c r="BF133" i="74" s="1"/>
  <c r="BF121" i="74"/>
  <c r="BF124" i="74" s="1"/>
  <c r="BR130" i="74"/>
  <c r="BR133" i="74" s="1"/>
  <c r="BR121" i="74"/>
  <c r="BR124" i="74" s="1"/>
  <c r="BR83" i="74"/>
  <c r="BR54" i="74" s="1"/>
  <c r="CD130" i="74"/>
  <c r="CD133" i="74" s="1"/>
  <c r="CD83" i="74"/>
  <c r="CD54" i="74" s="1"/>
  <c r="CG54" i="74"/>
  <c r="BE83" i="74"/>
  <c r="BE54" i="74" s="1"/>
  <c r="BZ131" i="74"/>
  <c r="K83" i="74"/>
  <c r="K130" i="74"/>
  <c r="AU130" i="74"/>
  <c r="AU133" i="74" s="1"/>
  <c r="AU121" i="74"/>
  <c r="AU124" i="74" s="1"/>
  <c r="BG121" i="74"/>
  <c r="BG130" i="74"/>
  <c r="BG83" i="74"/>
  <c r="BS130" i="74"/>
  <c r="BS121" i="74"/>
  <c r="BS124" i="74" s="1"/>
  <c r="CE130" i="74"/>
  <c r="CE121" i="74"/>
  <c r="AR54" i="74"/>
  <c r="BF83" i="74"/>
  <c r="BF87" i="74" s="1"/>
  <c r="BF89" i="74" s="1"/>
  <c r="AS122" i="74"/>
  <c r="AS131" i="74"/>
  <c r="BE123" i="74"/>
  <c r="BE131" i="74"/>
  <c r="BE122" i="74"/>
  <c r="BQ131" i="74"/>
  <c r="BQ122" i="74"/>
  <c r="BQ123" i="74"/>
  <c r="BQ87" i="74"/>
  <c r="BQ89" i="74" s="1"/>
  <c r="CC131" i="74"/>
  <c r="CC122" i="74"/>
  <c r="CC87" i="74"/>
  <c r="CC89" i="74" s="1"/>
  <c r="BE87" i="74"/>
  <c r="BE89" i="74" s="1"/>
  <c r="BM122" i="74"/>
  <c r="L130" i="74"/>
  <c r="L121" i="74"/>
  <c r="L83" i="74"/>
  <c r="AV130" i="74"/>
  <c r="AV121" i="74"/>
  <c r="AV124" i="74" s="1"/>
  <c r="BH130" i="74"/>
  <c r="BH121" i="74"/>
  <c r="BH124" i="74" s="1"/>
  <c r="BH83" i="74"/>
  <c r="BH87" i="74" s="1"/>
  <c r="BH89" i="74" s="1"/>
  <c r="BT121" i="74"/>
  <c r="BT124" i="74" s="1"/>
  <c r="BT130" i="74"/>
  <c r="CF130" i="74"/>
  <c r="CF133" i="74" s="1"/>
  <c r="CF121" i="74"/>
  <c r="CF124" i="74" s="1"/>
  <c r="BO83" i="74"/>
  <c r="BO54" i="74" s="1"/>
  <c r="J131" i="74"/>
  <c r="J123" i="74"/>
  <c r="J122" i="74"/>
  <c r="AT131" i="74"/>
  <c r="BF123" i="74"/>
  <c r="BF122" i="74"/>
  <c r="BR122" i="74"/>
  <c r="BR131" i="74"/>
  <c r="CD131" i="74"/>
  <c r="CD122" i="74"/>
  <c r="CD87" i="74"/>
  <c r="CD89" i="74" s="1"/>
  <c r="CD123" i="74"/>
  <c r="AN133" i="74"/>
  <c r="AZ124" i="74"/>
  <c r="AP123" i="74"/>
  <c r="BY123" i="74"/>
  <c r="AW130" i="74"/>
  <c r="AW133" i="74" s="1"/>
  <c r="M83" i="74"/>
  <c r="M87" i="74" s="1"/>
  <c r="M89" i="74" s="1"/>
  <c r="M130" i="74"/>
  <c r="M133" i="74" s="1"/>
  <c r="BI130" i="74"/>
  <c r="BI121" i="74"/>
  <c r="BI124" i="74" s="1"/>
  <c r="BI83" i="74"/>
  <c r="CG121" i="74"/>
  <c r="CG124" i="74" s="1"/>
  <c r="BP83" i="74"/>
  <c r="BP87" i="74" s="1"/>
  <c r="BP89" i="74" s="1"/>
  <c r="CC123" i="74"/>
  <c r="AX123" i="74"/>
  <c r="AX131" i="74"/>
  <c r="AX122" i="74"/>
  <c r="BJ123" i="74"/>
  <c r="BJ131" i="74"/>
  <c r="BJ122" i="74"/>
  <c r="CH123" i="74"/>
  <c r="CH122" i="74"/>
  <c r="BT133" i="74"/>
  <c r="AT132" i="74"/>
  <c r="BR132" i="74"/>
  <c r="BI133" i="74"/>
  <c r="AN124" i="74"/>
  <c r="BL124" i="74"/>
  <c r="CJ124" i="74"/>
  <c r="BC124" i="74"/>
  <c r="CA124" i="74"/>
  <c r="BH133" i="74"/>
  <c r="CI133" i="74"/>
  <c r="CD132" i="74"/>
  <c r="P87" i="74"/>
  <c r="P89" i="74" s="1"/>
  <c r="AN123" i="74"/>
  <c r="AN131" i="74"/>
  <c r="AZ123" i="74"/>
  <c r="AZ131" i="74"/>
  <c r="AZ122" i="74"/>
  <c r="BL122" i="74"/>
  <c r="BL87" i="74"/>
  <c r="BL89" i="74" s="1"/>
  <c r="BL131" i="74"/>
  <c r="BX131" i="74"/>
  <c r="BX123" i="74"/>
  <c r="CJ131" i="74"/>
  <c r="CJ122" i="74"/>
  <c r="CJ123" i="74"/>
  <c r="K132" i="74"/>
  <c r="AU132" i="74"/>
  <c r="BS132" i="74"/>
  <c r="AX133" i="74"/>
  <c r="BV133" i="74"/>
  <c r="AO124" i="74"/>
  <c r="BA124" i="74"/>
  <c r="BM124" i="74"/>
  <c r="BY124" i="74"/>
  <c r="H124" i="74"/>
  <c r="BD124" i="74"/>
  <c r="BG124" i="74"/>
  <c r="CE124" i="74"/>
  <c r="BV131" i="74"/>
  <c r="BF132" i="74"/>
  <c r="H131" i="74"/>
  <c r="H123" i="74"/>
  <c r="AR131" i="74"/>
  <c r="AR122" i="74"/>
  <c r="BD87" i="74"/>
  <c r="BD89" i="74" s="1"/>
  <c r="CB87" i="74"/>
  <c r="CB89" i="74" s="1"/>
  <c r="AO133" i="74"/>
  <c r="CH131" i="74"/>
  <c r="BK83" i="74"/>
  <c r="BK54" i="74" s="1"/>
  <c r="BG122" i="74"/>
  <c r="BG123" i="74"/>
  <c r="BS122" i="74"/>
  <c r="BS131" i="74"/>
  <c r="BS123" i="74"/>
  <c r="BZ124" i="74"/>
  <c r="I124" i="74"/>
  <c r="AS124" i="74"/>
  <c r="BE124" i="74"/>
  <c r="CC124" i="74"/>
  <c r="BD123" i="74"/>
  <c r="K131" i="74"/>
  <c r="AY83" i="74"/>
  <c r="AY54" i="74" s="1"/>
  <c r="M132" i="74"/>
  <c r="AW132" i="74"/>
  <c r="BI132" i="74"/>
  <c r="BU132" i="74"/>
  <c r="BL133" i="74"/>
  <c r="BX133" i="74"/>
  <c r="CJ133" i="74"/>
  <c r="CE123" i="74"/>
  <c r="M131" i="74"/>
  <c r="O83" i="74"/>
  <c r="O54" i="74" s="1"/>
  <c r="AM83" i="74"/>
  <c r="AM54" i="74" s="1"/>
  <c r="BU131" i="74"/>
  <c r="BU123" i="74"/>
  <c r="CG131" i="74"/>
  <c r="CG123" i="74"/>
  <c r="M122" i="74"/>
  <c r="CA133" i="74"/>
  <c r="BK131" i="74"/>
  <c r="BW131" i="74"/>
  <c r="BW87" i="74"/>
  <c r="BW89" i="74" s="1"/>
  <c r="CI87" i="74"/>
  <c r="CI89" i="74" s="1"/>
  <c r="CI131" i="74"/>
  <c r="BK123" i="74"/>
  <c r="BW130" i="74"/>
  <c r="AU131" i="74"/>
  <c r="BD131" i="74"/>
  <c r="BD122" i="74"/>
  <c r="BP131" i="74"/>
  <c r="BP122" i="74"/>
  <c r="CB131" i="74"/>
  <c r="CB123" i="74"/>
  <c r="CB122" i="74"/>
  <c r="I132" i="74"/>
  <c r="L133" i="74"/>
  <c r="AV133" i="74"/>
  <c r="AY124" i="74"/>
  <c r="BK124" i="74"/>
  <c r="BW124" i="74"/>
  <c r="CI121" i="74"/>
  <c r="CI124" i="74" s="1"/>
  <c r="AU123" i="74"/>
  <c r="BW123" i="74"/>
  <c r="BG133" i="74"/>
  <c r="BG131" i="74"/>
  <c r="K133" i="74"/>
  <c r="BS133" i="74"/>
  <c r="CE133" i="74"/>
  <c r="L131" i="74"/>
  <c r="L124" i="74"/>
  <c r="AV132" i="74"/>
  <c r="BH132" i="74"/>
  <c r="AY133" i="74"/>
  <c r="BK133" i="74"/>
  <c r="BW133" i="74"/>
  <c r="K124" i="74"/>
  <c r="I107" i="73"/>
  <c r="I111" i="73" s="1"/>
  <c r="I113" i="73" s="1"/>
  <c r="BE54" i="73"/>
  <c r="BE87" i="73"/>
  <c r="BE89" i="73" s="1"/>
  <c r="BQ107" i="73"/>
  <c r="BQ111" i="73" s="1"/>
  <c r="BQ113" i="73" s="1"/>
  <c r="CC54" i="73"/>
  <c r="CC87" i="73"/>
  <c r="CC89" i="73" s="1"/>
  <c r="J107" i="73"/>
  <c r="J111" i="73" s="1"/>
  <c r="J113" i="73" s="1"/>
  <c r="J105" i="73"/>
  <c r="V54" i="73"/>
  <c r="AT107" i="73"/>
  <c r="AT111" i="73" s="1"/>
  <c r="AT113" i="73" s="1"/>
  <c r="AT105" i="73"/>
  <c r="CD107" i="73"/>
  <c r="CD105" i="73" s="1"/>
  <c r="AF107" i="73"/>
  <c r="AF111" i="73" s="1"/>
  <c r="AF113" i="73" s="1"/>
  <c r="AF105" i="73"/>
  <c r="AU107" i="73"/>
  <c r="AU111" i="73" s="1"/>
  <c r="AU113" i="73" s="1"/>
  <c r="BG54" i="73"/>
  <c r="BD87" i="73"/>
  <c r="BD89" i="73" s="1"/>
  <c r="H54" i="73"/>
  <c r="CB54" i="73"/>
  <c r="V133" i="73"/>
  <c r="AA124" i="73"/>
  <c r="R54" i="73"/>
  <c r="AE107" i="73"/>
  <c r="AE111" i="73" s="1"/>
  <c r="AE113" i="73" s="1"/>
  <c r="BC54" i="73"/>
  <c r="BC87" i="73"/>
  <c r="BC89" i="73" s="1"/>
  <c r="BO105" i="73"/>
  <c r="BO107" i="73"/>
  <c r="BO111" i="73" s="1"/>
  <c r="BO113" i="73" s="1"/>
  <c r="CA54" i="73"/>
  <c r="X121" i="73"/>
  <c r="X124" i="73" s="1"/>
  <c r="X83" i="73"/>
  <c r="X130" i="73"/>
  <c r="X133" i="73" s="1"/>
  <c r="AJ130" i="73"/>
  <c r="AJ133" i="73" s="1"/>
  <c r="AJ121" i="73"/>
  <c r="AJ124" i="73" s="1"/>
  <c r="AJ83" i="73"/>
  <c r="AJ87" i="73" s="1"/>
  <c r="AJ89" i="73" s="1"/>
  <c r="AJ104" i="73"/>
  <c r="AV107" i="73"/>
  <c r="AV111" i="73" s="1"/>
  <c r="AV113" i="73" s="1"/>
  <c r="BH130" i="73"/>
  <c r="BH133" i="73" s="1"/>
  <c r="BH104" i="73"/>
  <c r="BH83" i="73"/>
  <c r="BH87" i="73" s="1"/>
  <c r="BH89" i="73" s="1"/>
  <c r="BT104" i="73"/>
  <c r="BT121" i="73"/>
  <c r="BT124" i="73" s="1"/>
  <c r="CF130" i="73"/>
  <c r="CF133" i="73" s="1"/>
  <c r="CF121" i="73"/>
  <c r="CF124" i="73" s="1"/>
  <c r="W83" i="73"/>
  <c r="AU83" i="73"/>
  <c r="BS83" i="73"/>
  <c r="X104" i="73"/>
  <c r="BD104" i="73"/>
  <c r="X132" i="73"/>
  <c r="AV132" i="73"/>
  <c r="BT132" i="73"/>
  <c r="AA133" i="73"/>
  <c r="AM133" i="73"/>
  <c r="BW133" i="73"/>
  <c r="O124" i="73"/>
  <c r="AM124" i="73"/>
  <c r="BW124" i="73"/>
  <c r="CI124" i="73"/>
  <c r="AS124" i="73"/>
  <c r="BH54" i="73"/>
  <c r="AV83" i="73"/>
  <c r="AV87" i="73" s="1"/>
  <c r="AV89" i="73" s="1"/>
  <c r="BT83" i="73"/>
  <c r="Z107" i="73"/>
  <c r="Z105" i="73"/>
  <c r="BE104" i="73"/>
  <c r="S124" i="73"/>
  <c r="BT130" i="73"/>
  <c r="BT133" i="73" s="1"/>
  <c r="O123" i="73"/>
  <c r="O87" i="73"/>
  <c r="O89" i="73" s="1"/>
  <c r="O122" i="73"/>
  <c r="O131" i="73"/>
  <c r="AY123" i="73"/>
  <c r="AY131" i="73"/>
  <c r="AY122" i="73"/>
  <c r="AY87" i="73"/>
  <c r="AY89" i="73" s="1"/>
  <c r="CI123" i="73"/>
  <c r="CI87" i="73"/>
  <c r="CI89" i="73" s="1"/>
  <c r="CI131" i="73"/>
  <c r="O104" i="73"/>
  <c r="O130" i="73"/>
  <c r="O133" i="73" s="1"/>
  <c r="O83" i="73"/>
  <c r="O54" i="73" s="1"/>
  <c r="AA104" i="73"/>
  <c r="AA130" i="73"/>
  <c r="AM104" i="73"/>
  <c r="AM130" i="73"/>
  <c r="AY104" i="73"/>
  <c r="AY121" i="73"/>
  <c r="AY124" i="73" s="1"/>
  <c r="AY130" i="73"/>
  <c r="AY133" i="73" s="1"/>
  <c r="BK104" i="73"/>
  <c r="BK121" i="73"/>
  <c r="BK124" i="73" s="1"/>
  <c r="BK130" i="73"/>
  <c r="BK133" i="73" s="1"/>
  <c r="BK83" i="73"/>
  <c r="BK54" i="73" s="1"/>
  <c r="BW104" i="73"/>
  <c r="BW130" i="73"/>
  <c r="BW121" i="73"/>
  <c r="CI104" i="73"/>
  <c r="CI121" i="73"/>
  <c r="CI130" i="73"/>
  <c r="CI133" i="73" s="1"/>
  <c r="CI83" i="73"/>
  <c r="CI54" i="73" s="1"/>
  <c r="AH54" i="73"/>
  <c r="AV54" i="73"/>
  <c r="BJ54" i="73"/>
  <c r="I69" i="73"/>
  <c r="AA83" i="73"/>
  <c r="AA54" i="73" s="1"/>
  <c r="BW83" i="73"/>
  <c r="BW54" i="73" s="1"/>
  <c r="AV121" i="73"/>
  <c r="AV124" i="73" s="1"/>
  <c r="AA123" i="73"/>
  <c r="AA131" i="73"/>
  <c r="AA87" i="73"/>
  <c r="AA89" i="73" s="1"/>
  <c r="BK123" i="73"/>
  <c r="AC105" i="73"/>
  <c r="AR124" i="73"/>
  <c r="P130" i="73"/>
  <c r="P121" i="73"/>
  <c r="P104" i="73"/>
  <c r="P83" i="73"/>
  <c r="P87" i="73" s="1"/>
  <c r="P89" i="73" s="1"/>
  <c r="AB130" i="73"/>
  <c r="AB104" i="73"/>
  <c r="AB54" i="73"/>
  <c r="AB121" i="73"/>
  <c r="AB124" i="73" s="1"/>
  <c r="AN130" i="73"/>
  <c r="AN104" i="73"/>
  <c r="AN121" i="73"/>
  <c r="AN124" i="73" s="1"/>
  <c r="AN54" i="73"/>
  <c r="AZ130" i="73"/>
  <c r="AZ104" i="73"/>
  <c r="AZ121" i="73"/>
  <c r="AZ83" i="73"/>
  <c r="AZ87" i="73" s="1"/>
  <c r="AZ89" i="73" s="1"/>
  <c r="BL130" i="73"/>
  <c r="BL133" i="73" s="1"/>
  <c r="BL121" i="73"/>
  <c r="BL104" i="73"/>
  <c r="BL83" i="73"/>
  <c r="BL54" i="73"/>
  <c r="BX130" i="73"/>
  <c r="BX104" i="73"/>
  <c r="BX121" i="73"/>
  <c r="CJ130" i="73"/>
  <c r="CJ104" i="73"/>
  <c r="CJ121" i="73"/>
  <c r="CJ54" i="73"/>
  <c r="CJ83" i="73"/>
  <c r="CJ87" i="73" s="1"/>
  <c r="CJ89" i="73" s="1"/>
  <c r="I68" i="73"/>
  <c r="J69" i="73"/>
  <c r="AB83" i="73"/>
  <c r="AB87" i="73" s="1"/>
  <c r="AB89" i="73" s="1"/>
  <c r="BX83" i="73"/>
  <c r="BX87" i="73" s="1"/>
  <c r="BX89" i="73" s="1"/>
  <c r="Q123" i="73"/>
  <c r="Q122" i="73"/>
  <c r="Q131" i="73"/>
  <c r="AC131" i="73"/>
  <c r="AC122" i="73"/>
  <c r="AC87" i="73"/>
  <c r="AC89" i="73" s="1"/>
  <c r="AO123" i="73"/>
  <c r="AO122" i="73"/>
  <c r="AO131" i="73"/>
  <c r="BA131" i="73"/>
  <c r="BA123" i="73"/>
  <c r="BA122" i="73"/>
  <c r="BM123" i="73"/>
  <c r="BM122" i="73"/>
  <c r="BM131" i="73"/>
  <c r="BY131" i="73"/>
  <c r="BY87" i="73"/>
  <c r="BY89" i="73" s="1"/>
  <c r="BY123" i="73"/>
  <c r="BY122" i="73"/>
  <c r="BP104" i="73"/>
  <c r="CG105" i="73"/>
  <c r="AQ133" i="73"/>
  <c r="BC124" i="73"/>
  <c r="V124" i="73"/>
  <c r="BR124" i="73"/>
  <c r="BH121" i="73"/>
  <c r="BH124" i="73" s="1"/>
  <c r="AM123" i="73"/>
  <c r="AM87" i="73"/>
  <c r="AM89" i="73" s="1"/>
  <c r="AM122" i="73"/>
  <c r="AM131" i="73"/>
  <c r="BW123" i="73"/>
  <c r="BW131" i="73"/>
  <c r="BW122" i="73"/>
  <c r="BW87" i="73"/>
  <c r="BW89" i="73" s="1"/>
  <c r="Q130" i="73"/>
  <c r="Q121" i="73"/>
  <c r="Q124" i="73" s="1"/>
  <c r="Q83" i="73"/>
  <c r="Q87" i="73" s="1"/>
  <c r="Q89" i="73" s="1"/>
  <c r="Q104" i="73"/>
  <c r="AC130" i="73"/>
  <c r="AC83" i="73"/>
  <c r="AC54" i="73"/>
  <c r="AC121" i="73"/>
  <c r="AO130" i="73"/>
  <c r="AO133" i="73" s="1"/>
  <c r="AO121" i="73"/>
  <c r="AO83" i="73"/>
  <c r="AO87" i="73" s="1"/>
  <c r="AO89" i="73" s="1"/>
  <c r="AO104" i="73"/>
  <c r="BA130" i="73"/>
  <c r="BA133" i="73" s="1"/>
  <c r="BA121" i="73"/>
  <c r="BA83" i="73"/>
  <c r="BA87" i="73" s="1"/>
  <c r="BA89" i="73" s="1"/>
  <c r="BA54" i="73"/>
  <c r="BM130" i="73"/>
  <c r="BM121" i="73"/>
  <c r="BM124" i="73" s="1"/>
  <c r="BM104" i="73"/>
  <c r="BM83" i="73"/>
  <c r="BM87" i="73" s="1"/>
  <c r="BM89" i="73" s="1"/>
  <c r="BY130" i="73"/>
  <c r="BY133" i="73" s="1"/>
  <c r="BY83" i="73"/>
  <c r="BY54" i="73"/>
  <c r="AJ54" i="73"/>
  <c r="J68" i="73"/>
  <c r="I83" i="73"/>
  <c r="R123" i="73"/>
  <c r="R122" i="73"/>
  <c r="AD123" i="73"/>
  <c r="AD131" i="73"/>
  <c r="AD122" i="73"/>
  <c r="AP87" i="73"/>
  <c r="AP89" i="73" s="1"/>
  <c r="AP131" i="73"/>
  <c r="AP123" i="73"/>
  <c r="BB123" i="73"/>
  <c r="BB122" i="73"/>
  <c r="BN87" i="73"/>
  <c r="BN89" i="73" s="1"/>
  <c r="BN123" i="73"/>
  <c r="BN122" i="73"/>
  <c r="BN131" i="73"/>
  <c r="BZ87" i="73"/>
  <c r="BZ89" i="73" s="1"/>
  <c r="BZ122" i="73"/>
  <c r="BZ131" i="73"/>
  <c r="BZ123" i="73"/>
  <c r="AK107" i="73"/>
  <c r="AK105" i="73" s="1"/>
  <c r="BK122" i="73"/>
  <c r="BB131" i="73"/>
  <c r="R130" i="73"/>
  <c r="R121" i="73"/>
  <c r="R124" i="73" s="1"/>
  <c r="R83" i="73"/>
  <c r="R87" i="73" s="1"/>
  <c r="R89" i="73" s="1"/>
  <c r="AD130" i="73"/>
  <c r="AD83" i="73"/>
  <c r="AD87" i="73" s="1"/>
  <c r="AD89" i="73" s="1"/>
  <c r="AD121" i="73"/>
  <c r="AD124" i="73" s="1"/>
  <c r="AD104" i="73"/>
  <c r="AP130" i="73"/>
  <c r="AP83" i="73"/>
  <c r="AP104" i="73"/>
  <c r="BB130" i="73"/>
  <c r="BB83" i="73"/>
  <c r="BB87" i="73" s="1"/>
  <c r="BB89" i="73" s="1"/>
  <c r="BB121" i="73"/>
  <c r="BB124" i="73" s="1"/>
  <c r="BB104" i="73"/>
  <c r="BN130" i="73"/>
  <c r="BN121" i="73"/>
  <c r="BN83" i="73"/>
  <c r="BN54" i="73" s="1"/>
  <c r="BN104" i="73"/>
  <c r="BZ130" i="73"/>
  <c r="BZ83" i="73"/>
  <c r="BZ54" i="73" s="1"/>
  <c r="BZ104" i="73"/>
  <c r="S131" i="73"/>
  <c r="S122" i="73"/>
  <c r="S123" i="73"/>
  <c r="AE131" i="73"/>
  <c r="AE123" i="73"/>
  <c r="AE122" i="73"/>
  <c r="AQ131" i="73"/>
  <c r="AQ123" i="73"/>
  <c r="BC131" i="73"/>
  <c r="BC123" i="73"/>
  <c r="BC122" i="73"/>
  <c r="BO131" i="73"/>
  <c r="BO123" i="73"/>
  <c r="CA131" i="73"/>
  <c r="CA123" i="73"/>
  <c r="CA122" i="73"/>
  <c r="CA87" i="73"/>
  <c r="CA89" i="73" s="1"/>
  <c r="BR104" i="73"/>
  <c r="BO122" i="73"/>
  <c r="BK131" i="73"/>
  <c r="S130" i="73"/>
  <c r="S133" i="73" s="1"/>
  <c r="S121" i="73"/>
  <c r="AE130" i="73"/>
  <c r="AE121" i="73"/>
  <c r="AE83" i="73"/>
  <c r="AE87" i="73" s="1"/>
  <c r="AE89" i="73" s="1"/>
  <c r="AQ130" i="73"/>
  <c r="AQ121" i="73"/>
  <c r="BC130" i="73"/>
  <c r="BC121" i="73"/>
  <c r="BC104" i="73"/>
  <c r="BO130" i="73"/>
  <c r="BO133" i="73" s="1"/>
  <c r="BO121" i="73"/>
  <c r="CA130" i="73"/>
  <c r="CA121" i="73"/>
  <c r="CA124" i="73" s="1"/>
  <c r="CA104" i="73"/>
  <c r="CA83" i="73"/>
  <c r="CD54" i="73"/>
  <c r="H131" i="73"/>
  <c r="H123" i="73"/>
  <c r="H122" i="73"/>
  <c r="T131" i="73"/>
  <c r="T123" i="73"/>
  <c r="T122" i="73"/>
  <c r="AF131" i="73"/>
  <c r="AF123" i="73"/>
  <c r="AF122" i="73"/>
  <c r="AR131" i="73"/>
  <c r="AR122" i="73"/>
  <c r="AR87" i="73"/>
  <c r="AR89" i="73" s="1"/>
  <c r="BD131" i="73"/>
  <c r="BD123" i="73"/>
  <c r="BD122" i="73"/>
  <c r="BP131" i="73"/>
  <c r="BP123" i="73"/>
  <c r="BP122" i="73"/>
  <c r="CB131" i="73"/>
  <c r="CB123" i="73"/>
  <c r="CB122" i="73"/>
  <c r="CB87" i="73"/>
  <c r="CB89" i="73" s="1"/>
  <c r="BP87" i="73"/>
  <c r="BP89" i="73" s="1"/>
  <c r="AQ104" i="73"/>
  <c r="BV107" i="73"/>
  <c r="BV105" i="73" s="1"/>
  <c r="BI105" i="73"/>
  <c r="CI122" i="73"/>
  <c r="H130" i="73"/>
  <c r="H121" i="73"/>
  <c r="H104" i="73"/>
  <c r="H83" i="73"/>
  <c r="H87" i="73" s="1"/>
  <c r="H89" i="73" s="1"/>
  <c r="H55" i="73"/>
  <c r="T130" i="73"/>
  <c r="T121" i="73"/>
  <c r="T124" i="73" s="1"/>
  <c r="T104" i="73"/>
  <c r="AF130" i="73"/>
  <c r="AF121" i="73"/>
  <c r="AF83" i="73"/>
  <c r="AF54" i="73" s="1"/>
  <c r="AR130" i="73"/>
  <c r="AR121" i="73"/>
  <c r="AR104" i="73"/>
  <c r="BD130" i="73"/>
  <c r="BD121" i="73"/>
  <c r="BD124" i="73" s="1"/>
  <c r="BP130" i="73"/>
  <c r="BP133" i="73" s="1"/>
  <c r="BP121" i="73"/>
  <c r="BP83" i="73"/>
  <c r="BP54" i="73" s="1"/>
  <c r="CB130" i="73"/>
  <c r="CB133" i="73" s="1"/>
  <c r="CB121" i="73"/>
  <c r="CB83" i="73"/>
  <c r="CB104" i="73"/>
  <c r="K107" i="73"/>
  <c r="K111" i="73" s="1"/>
  <c r="K113" i="73" s="1"/>
  <c r="BY107" i="73"/>
  <c r="BY111" i="73" s="1"/>
  <c r="BY113" i="73" s="1"/>
  <c r="AC107" i="73"/>
  <c r="BZ121" i="73"/>
  <c r="BZ124" i="73" s="1"/>
  <c r="BR133" i="73"/>
  <c r="CD133" i="73"/>
  <c r="I130" i="73"/>
  <c r="I133" i="73" s="1"/>
  <c r="I121" i="73"/>
  <c r="I124" i="73" s="1"/>
  <c r="U130" i="73"/>
  <c r="U133" i="73" s="1"/>
  <c r="U121" i="73"/>
  <c r="U124" i="73" s="1"/>
  <c r="U104" i="73"/>
  <c r="U83" i="73"/>
  <c r="U54" i="73" s="1"/>
  <c r="AG130" i="73"/>
  <c r="AG133" i="73" s="1"/>
  <c r="AG121" i="73"/>
  <c r="AG104" i="73"/>
  <c r="AS130" i="73"/>
  <c r="AS133" i="73" s="1"/>
  <c r="AS121" i="73"/>
  <c r="AS104" i="73"/>
  <c r="AS83" i="73"/>
  <c r="AS87" i="73" s="1"/>
  <c r="AS89" i="73" s="1"/>
  <c r="BE130" i="73"/>
  <c r="BE133" i="73" s="1"/>
  <c r="BE121" i="73"/>
  <c r="BE124" i="73" s="1"/>
  <c r="BQ130" i="73"/>
  <c r="BQ133" i="73" s="1"/>
  <c r="BQ121" i="73"/>
  <c r="BQ124" i="73" s="1"/>
  <c r="CC130" i="73"/>
  <c r="CC121" i="73"/>
  <c r="CC124" i="73" s="1"/>
  <c r="CC104" i="73"/>
  <c r="AP54" i="73"/>
  <c r="BD54" i="73"/>
  <c r="I76" i="73"/>
  <c r="I77" i="73"/>
  <c r="I78" i="73" s="1"/>
  <c r="BO83" i="73"/>
  <c r="BO54" i="73" s="1"/>
  <c r="BF87" i="73"/>
  <c r="BF89" i="73" s="1"/>
  <c r="L107" i="73"/>
  <c r="L105" i="73" s="1"/>
  <c r="J130" i="73"/>
  <c r="J133" i="73" s="1"/>
  <c r="J121" i="73"/>
  <c r="J124" i="73" s="1"/>
  <c r="J83" i="73"/>
  <c r="J87" i="73" s="1"/>
  <c r="J89" i="73" s="1"/>
  <c r="V130" i="73"/>
  <c r="V83" i="73"/>
  <c r="V87" i="73" s="1"/>
  <c r="V89" i="73" s="1"/>
  <c r="V104" i="73"/>
  <c r="AH130" i="73"/>
  <c r="AH133" i="73" s="1"/>
  <c r="AH121" i="73"/>
  <c r="AH124" i="73" s="1"/>
  <c r="AH104" i="73"/>
  <c r="AT130" i="73"/>
  <c r="AT133" i="73" s="1"/>
  <c r="AT121" i="73"/>
  <c r="AT83" i="73"/>
  <c r="AT87" i="73" s="1"/>
  <c r="AT89" i="73" s="1"/>
  <c r="BF130" i="73"/>
  <c r="BF133" i="73" s="1"/>
  <c r="BF121" i="73"/>
  <c r="BF124" i="73" s="1"/>
  <c r="BF104" i="73"/>
  <c r="BR130" i="73"/>
  <c r="BR121" i="73"/>
  <c r="CD130" i="73"/>
  <c r="CD121" i="73"/>
  <c r="CD124" i="73" s="1"/>
  <c r="CD83" i="73"/>
  <c r="CD87" i="73" s="1"/>
  <c r="CD89" i="73" s="1"/>
  <c r="J77" i="73"/>
  <c r="J78" i="73" s="1"/>
  <c r="J76" i="73"/>
  <c r="K59" i="73"/>
  <c r="S83" i="73"/>
  <c r="S54" i="73" s="1"/>
  <c r="AQ83" i="73"/>
  <c r="AQ54" i="73" s="1"/>
  <c r="BQ83" i="73"/>
  <c r="BQ54" i="73" s="1"/>
  <c r="R104" i="73"/>
  <c r="AX107" i="73"/>
  <c r="AX105" i="73"/>
  <c r="CF107" i="73"/>
  <c r="CF111" i="73" s="1"/>
  <c r="CF113" i="73" s="1"/>
  <c r="AK124" i="73"/>
  <c r="AQ124" i="73"/>
  <c r="BO124" i="73"/>
  <c r="K121" i="73"/>
  <c r="K124" i="73" s="1"/>
  <c r="K130" i="73"/>
  <c r="W130" i="73"/>
  <c r="W133" i="73" s="1"/>
  <c r="W121" i="73"/>
  <c r="W104" i="73"/>
  <c r="AI130" i="73"/>
  <c r="AI133" i="73" s="1"/>
  <c r="AI121" i="73"/>
  <c r="AI124" i="73" s="1"/>
  <c r="AI104" i="73"/>
  <c r="AI83" i="73"/>
  <c r="AI87" i="73" s="1"/>
  <c r="AI89" i="73" s="1"/>
  <c r="AU130" i="73"/>
  <c r="AU133" i="73" s="1"/>
  <c r="AU121" i="73"/>
  <c r="AU124" i="73" s="1"/>
  <c r="BG121" i="73"/>
  <c r="BG124" i="73" s="1"/>
  <c r="BG130" i="73"/>
  <c r="BG104" i="73"/>
  <c r="BG83" i="73"/>
  <c r="BG87" i="73" s="1"/>
  <c r="BG89" i="73" s="1"/>
  <c r="BS130" i="73"/>
  <c r="BS133" i="73" s="1"/>
  <c r="BS121" i="73"/>
  <c r="BS104" i="73"/>
  <c r="CE130" i="73"/>
  <c r="CE121" i="73"/>
  <c r="CE124" i="73" s="1"/>
  <c r="CE104" i="73"/>
  <c r="AD54" i="73"/>
  <c r="AR54" i="73"/>
  <c r="BF54" i="73"/>
  <c r="CH54" i="73"/>
  <c r="T83" i="73"/>
  <c r="T87" i="73" s="1"/>
  <c r="T89" i="73" s="1"/>
  <c r="AR83" i="73"/>
  <c r="BR83" i="73"/>
  <c r="BR87" i="73" s="1"/>
  <c r="BR89" i="73" s="1"/>
  <c r="S104" i="73"/>
  <c r="BA105" i="73"/>
  <c r="BA107" i="73"/>
  <c r="AL105" i="73"/>
  <c r="N124" i="73"/>
  <c r="AL124" i="73"/>
  <c r="BJ124" i="73"/>
  <c r="V121" i="73"/>
  <c r="AA122" i="73"/>
  <c r="BU83" i="73"/>
  <c r="BU54" i="73" s="1"/>
  <c r="U131" i="73"/>
  <c r="U123" i="73"/>
  <c r="AG131" i="73"/>
  <c r="AG123" i="73"/>
  <c r="AG122" i="73"/>
  <c r="AS131" i="73"/>
  <c r="AS122" i="73"/>
  <c r="BQ131" i="73"/>
  <c r="BQ122" i="73"/>
  <c r="CC131" i="73"/>
  <c r="CC123" i="73"/>
  <c r="CC122" i="73"/>
  <c r="M104" i="73"/>
  <c r="AC124" i="73"/>
  <c r="AO124" i="73"/>
  <c r="BA124" i="73"/>
  <c r="BY124" i="73"/>
  <c r="BX122" i="73"/>
  <c r="J131" i="73"/>
  <c r="J122" i="73"/>
  <c r="V131" i="73"/>
  <c r="V122" i="73"/>
  <c r="V123" i="73"/>
  <c r="AH131" i="73"/>
  <c r="AH122" i="73"/>
  <c r="AH123" i="73"/>
  <c r="AT131" i="73"/>
  <c r="AT122" i="73"/>
  <c r="AT123" i="73"/>
  <c r="BF131" i="73"/>
  <c r="BF122" i="73"/>
  <c r="BR131" i="73"/>
  <c r="BR122" i="73"/>
  <c r="BR123" i="73"/>
  <c r="CD131" i="73"/>
  <c r="CD122" i="73"/>
  <c r="BU104" i="73"/>
  <c r="N132" i="73"/>
  <c r="Z132" i="73"/>
  <c r="Z111" i="73"/>
  <c r="Z113" i="73" s="1"/>
  <c r="AL132" i="73"/>
  <c r="AL111" i="73"/>
  <c r="AL113" i="73" s="1"/>
  <c r="AX132" i="73"/>
  <c r="AX111" i="73"/>
  <c r="AX113" i="73" s="1"/>
  <c r="BJ132" i="73"/>
  <c r="BV132" i="73"/>
  <c r="BV111" i="73"/>
  <c r="BV113" i="73" s="1"/>
  <c r="CH132" i="73"/>
  <c r="Q133" i="73"/>
  <c r="AC133" i="73"/>
  <c r="BM133" i="73"/>
  <c r="CD123" i="73"/>
  <c r="AK130" i="73"/>
  <c r="AK133" i="73" s="1"/>
  <c r="AK121" i="73"/>
  <c r="AW121" i="73"/>
  <c r="AW124" i="73" s="1"/>
  <c r="AW104" i="73"/>
  <c r="AW83" i="73"/>
  <c r="M123" i="73"/>
  <c r="M131" i="73"/>
  <c r="Y123" i="73"/>
  <c r="Y131" i="73"/>
  <c r="Y122" i="73"/>
  <c r="AK123" i="73"/>
  <c r="AK131" i="73"/>
  <c r="AW123" i="73"/>
  <c r="AW131" i="73"/>
  <c r="AW122" i="73"/>
  <c r="BI123" i="73"/>
  <c r="BI131" i="73"/>
  <c r="BU123" i="73"/>
  <c r="BU131" i="73"/>
  <c r="BU122" i="73"/>
  <c r="CG123" i="73"/>
  <c r="CG131" i="73"/>
  <c r="CG122" i="73"/>
  <c r="CG121" i="73"/>
  <c r="CG124" i="73" s="1"/>
  <c r="J123" i="73"/>
  <c r="K133" i="73"/>
  <c r="BG133" i="73"/>
  <c r="CE133" i="73"/>
  <c r="M130" i="73"/>
  <c r="M133" i="73" s="1"/>
  <c r="BV130" i="73"/>
  <c r="N130" i="73"/>
  <c r="N104" i="73"/>
  <c r="AL130" i="73"/>
  <c r="AL121" i="73"/>
  <c r="BJ130" i="73"/>
  <c r="BJ133" i="73" s="1"/>
  <c r="BJ104" i="73"/>
  <c r="CH130" i="73"/>
  <c r="CH133" i="73" s="1"/>
  <c r="CH121" i="73"/>
  <c r="CH124" i="73" s="1"/>
  <c r="CH104" i="73"/>
  <c r="AX83" i="73"/>
  <c r="N123" i="73"/>
  <c r="N131" i="73"/>
  <c r="N87" i="73"/>
  <c r="N89" i="73" s="1"/>
  <c r="Z123" i="73"/>
  <c r="Z122" i="73"/>
  <c r="Z131" i="73"/>
  <c r="Z87" i="73"/>
  <c r="Z89" i="73" s="1"/>
  <c r="AL123" i="73"/>
  <c r="AL131" i="73"/>
  <c r="AL122" i="73"/>
  <c r="AX123" i="73"/>
  <c r="AX131" i="73"/>
  <c r="AX122" i="73"/>
  <c r="BJ123" i="73"/>
  <c r="BJ131" i="73"/>
  <c r="BV123" i="73"/>
  <c r="BV122" i="73"/>
  <c r="BV131" i="73"/>
  <c r="CH123" i="73"/>
  <c r="CH131" i="73"/>
  <c r="CH122" i="73"/>
  <c r="AG87" i="73"/>
  <c r="AG89" i="73" s="1"/>
  <c r="AP132" i="73"/>
  <c r="BB132" i="73"/>
  <c r="CC133" i="73"/>
  <c r="I122" i="73"/>
  <c r="BE123" i="73"/>
  <c r="AL83" i="73"/>
  <c r="AL54" i="73" s="1"/>
  <c r="P123" i="73"/>
  <c r="P122" i="73"/>
  <c r="AN123" i="73"/>
  <c r="AN122" i="73"/>
  <c r="AZ131" i="73"/>
  <c r="AZ122" i="73"/>
  <c r="BL123" i="73"/>
  <c r="BL122" i="73"/>
  <c r="BL87" i="73"/>
  <c r="BL89" i="73" s="1"/>
  <c r="CJ123" i="73"/>
  <c r="CJ122" i="73"/>
  <c r="BQ87" i="73"/>
  <c r="BQ89" i="73" s="1"/>
  <c r="Y104" i="73"/>
  <c r="N122" i="73"/>
  <c r="BI122" i="73"/>
  <c r="Z130" i="73"/>
  <c r="P131" i="73"/>
  <c r="BA132" i="73"/>
  <c r="BA111" i="73"/>
  <c r="BA113" i="73" s="1"/>
  <c r="H133" i="73"/>
  <c r="T133" i="73"/>
  <c r="AF133" i="73"/>
  <c r="AR133" i="73"/>
  <c r="BD133" i="73"/>
  <c r="P124" i="73"/>
  <c r="AZ124" i="73"/>
  <c r="BL124" i="73"/>
  <c r="BX124" i="73"/>
  <c r="CJ124" i="73"/>
  <c r="AE124" i="73"/>
  <c r="AT124" i="73"/>
  <c r="K131" i="73"/>
  <c r="K122" i="73"/>
  <c r="W131" i="73"/>
  <c r="W122" i="73"/>
  <c r="W123" i="73"/>
  <c r="AI131" i="73"/>
  <c r="AI122" i="73"/>
  <c r="AI123" i="73"/>
  <c r="AU131" i="73"/>
  <c r="AU122" i="73"/>
  <c r="AU123" i="73"/>
  <c r="BG131" i="73"/>
  <c r="BG122" i="73"/>
  <c r="BS131" i="73"/>
  <c r="BS122" i="73"/>
  <c r="BS123" i="73"/>
  <c r="CE131" i="73"/>
  <c r="CE122" i="73"/>
  <c r="CE123" i="73"/>
  <c r="H124" i="73"/>
  <c r="AF124" i="73"/>
  <c r="BP124" i="73"/>
  <c r="CB124" i="73"/>
  <c r="W124" i="73"/>
  <c r="BS124" i="73"/>
  <c r="AE133" i="73"/>
  <c r="BC133" i="73"/>
  <c r="CA133" i="73"/>
  <c r="L131" i="73"/>
  <c r="L122" i="73"/>
  <c r="X131" i="73"/>
  <c r="X122" i="73"/>
  <c r="AJ131" i="73"/>
  <c r="AJ122" i="73"/>
  <c r="AV131" i="73"/>
  <c r="AV122" i="73"/>
  <c r="AV123" i="73"/>
  <c r="BH131" i="73"/>
  <c r="BH122" i="73"/>
  <c r="BT131" i="73"/>
  <c r="BT122" i="73"/>
  <c r="CF131" i="73"/>
  <c r="CF122" i="73"/>
  <c r="AC111" i="73"/>
  <c r="AC113" i="73" s="1"/>
  <c r="AG124" i="73"/>
  <c r="Y133" i="73"/>
  <c r="AW133" i="73"/>
  <c r="BI133" i="73"/>
  <c r="BU133" i="73"/>
  <c r="CG133" i="73"/>
  <c r="CD111" i="73"/>
  <c r="CD113" i="73" s="1"/>
  <c r="AP124" i="73"/>
  <c r="BN124" i="73"/>
  <c r="N133" i="73"/>
  <c r="Z133" i="73"/>
  <c r="AL133" i="73"/>
  <c r="AX133" i="73"/>
  <c r="BV133" i="73"/>
  <c r="M132" i="73"/>
  <c r="Y132" i="73"/>
  <c r="AK132" i="73"/>
  <c r="AK111" i="73"/>
  <c r="AK113" i="73" s="1"/>
  <c r="AW132" i="73"/>
  <c r="BI132" i="73"/>
  <c r="BI111" i="73"/>
  <c r="BI113" i="73" s="1"/>
  <c r="BU132" i="73"/>
  <c r="CG132" i="73"/>
  <c r="CG111" i="73"/>
  <c r="CG113" i="73" s="1"/>
  <c r="P133" i="73"/>
  <c r="AB133" i="73"/>
  <c r="AN133" i="73"/>
  <c r="AZ133" i="73"/>
  <c r="BX133" i="73"/>
  <c r="CJ133" i="73"/>
  <c r="O132" i="73"/>
  <c r="AA132" i="73"/>
  <c r="AM132" i="73"/>
  <c r="AY132" i="73"/>
  <c r="BK132" i="73"/>
  <c r="BW132" i="73"/>
  <c r="CI132" i="73"/>
  <c r="R133" i="73"/>
  <c r="AD133" i="73"/>
  <c r="AP133" i="73"/>
  <c r="BB133" i="73"/>
  <c r="BN133" i="73"/>
  <c r="BZ133" i="73"/>
  <c r="AB132" i="73"/>
  <c r="BX132" i="73"/>
  <c r="AV107" i="72"/>
  <c r="AV111" i="72" s="1"/>
  <c r="AV113" i="72" s="1"/>
  <c r="BH105" i="72"/>
  <c r="BH107" i="72"/>
  <c r="BH111" i="72" s="1"/>
  <c r="BH113" i="72" s="1"/>
  <c r="M130" i="72"/>
  <c r="M121" i="72"/>
  <c r="M124" i="72" s="1"/>
  <c r="M104" i="72"/>
  <c r="M83" i="72"/>
  <c r="M54" i="72" s="1"/>
  <c r="Y130" i="72"/>
  <c r="Y104" i="72"/>
  <c r="Y121" i="72"/>
  <c r="Y124" i="72" s="1"/>
  <c r="Y83" i="72"/>
  <c r="Y54" i="72" s="1"/>
  <c r="AK121" i="72"/>
  <c r="AK54" i="72"/>
  <c r="AK130" i="72"/>
  <c r="AK133" i="72" s="1"/>
  <c r="AK83" i="72"/>
  <c r="AK104" i="72"/>
  <c r="AW130" i="72"/>
  <c r="AW121" i="72"/>
  <c r="AW83" i="72"/>
  <c r="AW54" i="72" s="1"/>
  <c r="AW104" i="72"/>
  <c r="BI130" i="72"/>
  <c r="BI133" i="72" s="1"/>
  <c r="BI104" i="72"/>
  <c r="BI83" i="72"/>
  <c r="BI54" i="72" s="1"/>
  <c r="BI121" i="72"/>
  <c r="BU104" i="72"/>
  <c r="BU130" i="72"/>
  <c r="BU121" i="72"/>
  <c r="BU54" i="72"/>
  <c r="BU83" i="72"/>
  <c r="CG121" i="72"/>
  <c r="CG104" i="72"/>
  <c r="CG130" i="72"/>
  <c r="CG54" i="72"/>
  <c r="CG83" i="72"/>
  <c r="CA133" i="72"/>
  <c r="AP107" i="72"/>
  <c r="AP105" i="72" s="1"/>
  <c r="AW133" i="72"/>
  <c r="Z123" i="72"/>
  <c r="Z131" i="72"/>
  <c r="Z122" i="72"/>
  <c r="AX123" i="72"/>
  <c r="AX131" i="72"/>
  <c r="AX122" i="72"/>
  <c r="BV123" i="72"/>
  <c r="BV122" i="72"/>
  <c r="BV131" i="72"/>
  <c r="BM107" i="72"/>
  <c r="BM105" i="72" s="1"/>
  <c r="N130" i="72"/>
  <c r="N121" i="72"/>
  <c r="N124" i="72" s="1"/>
  <c r="N83" i="72"/>
  <c r="N54" i="72" s="1"/>
  <c r="Z130" i="72"/>
  <c r="Z121" i="72"/>
  <c r="Z124" i="72" s="1"/>
  <c r="Z104" i="72"/>
  <c r="Z83" i="72"/>
  <c r="Z87" i="72" s="1"/>
  <c r="Z89" i="72" s="1"/>
  <c r="AL83" i="72"/>
  <c r="AL54" i="72" s="1"/>
  <c r="AL130" i="72"/>
  <c r="AL133" i="72" s="1"/>
  <c r="AX121" i="72"/>
  <c r="AX83" i="72"/>
  <c r="AX54" i="72" s="1"/>
  <c r="AX130" i="72"/>
  <c r="AX104" i="72"/>
  <c r="BJ130" i="72"/>
  <c r="BJ121" i="72"/>
  <c r="BJ83" i="72"/>
  <c r="BJ54" i="72" s="1"/>
  <c r="BV130" i="72"/>
  <c r="BV133" i="72" s="1"/>
  <c r="BV83" i="72"/>
  <c r="BV87" i="72" s="1"/>
  <c r="BV89" i="72" s="1"/>
  <c r="BV121" i="72"/>
  <c r="BV124" i="72" s="1"/>
  <c r="BV104" i="72"/>
  <c r="CH130" i="72"/>
  <c r="CH83" i="72"/>
  <c r="CH54" i="72" s="1"/>
  <c r="CH104" i="72"/>
  <c r="CH121" i="72"/>
  <c r="O122" i="72"/>
  <c r="O87" i="72"/>
  <c r="O89" i="72" s="1"/>
  <c r="AA122" i="72"/>
  <c r="AA87" i="72"/>
  <c r="AA89" i="72" s="1"/>
  <c r="AA131" i="72"/>
  <c r="AA123" i="72"/>
  <c r="AM131" i="72"/>
  <c r="AM122" i="72"/>
  <c r="AM123" i="72"/>
  <c r="AY123" i="72"/>
  <c r="AY131" i="72"/>
  <c r="AY122" i="72"/>
  <c r="BK123" i="72"/>
  <c r="BK131" i="72"/>
  <c r="BK122" i="72"/>
  <c r="BW123" i="72"/>
  <c r="BW131" i="72"/>
  <c r="CI122" i="72"/>
  <c r="CI131" i="72"/>
  <c r="CI123" i="72"/>
  <c r="BN107" i="72"/>
  <c r="BN105" i="72" s="1"/>
  <c r="AJ107" i="72"/>
  <c r="AJ111" i="72" s="1"/>
  <c r="AJ113" i="72" s="1"/>
  <c r="AL121" i="72"/>
  <c r="AL124" i="72" s="1"/>
  <c r="O130" i="72"/>
  <c r="O121" i="72"/>
  <c r="O124" i="72" s="1"/>
  <c r="O83" i="72"/>
  <c r="O54" i="72" s="1"/>
  <c r="O104" i="72"/>
  <c r="AA130" i="72"/>
  <c r="AA121" i="72"/>
  <c r="AA124" i="72" s="1"/>
  <c r="AA104" i="72"/>
  <c r="AA83" i="72"/>
  <c r="AA54" i="72" s="1"/>
  <c r="AM130" i="72"/>
  <c r="AM133" i="72" s="1"/>
  <c r="AM83" i="72"/>
  <c r="AM104" i="72"/>
  <c r="AM121" i="72"/>
  <c r="AY83" i="72"/>
  <c r="AY54" i="72" s="1"/>
  <c r="AY130" i="72"/>
  <c r="AY133" i="72" s="1"/>
  <c r="AY121" i="72"/>
  <c r="AY104" i="72"/>
  <c r="BK121" i="72"/>
  <c r="BK83" i="72"/>
  <c r="BK54" i="72" s="1"/>
  <c r="BK130" i="72"/>
  <c r="BK133" i="72" s="1"/>
  <c r="BW130" i="72"/>
  <c r="BW121" i="72"/>
  <c r="BW124" i="72" s="1"/>
  <c r="BW83" i="72"/>
  <c r="BW54" i="72" s="1"/>
  <c r="BW104" i="72"/>
  <c r="CI130" i="72"/>
  <c r="CI83" i="72"/>
  <c r="CI87" i="72" s="1"/>
  <c r="CI89" i="72" s="1"/>
  <c r="CI121" i="72"/>
  <c r="AM54" i="72"/>
  <c r="BB54" i="72"/>
  <c r="J75" i="72"/>
  <c r="I78" i="72"/>
  <c r="AL104" i="72"/>
  <c r="BT104" i="72"/>
  <c r="AS121" i="72"/>
  <c r="N123" i="72"/>
  <c r="N122" i="72"/>
  <c r="N87" i="72"/>
  <c r="N89" i="72" s="1"/>
  <c r="N131" i="72"/>
  <c r="AL123" i="72"/>
  <c r="AL131" i="72"/>
  <c r="AL122" i="72"/>
  <c r="BJ123" i="72"/>
  <c r="BJ131" i="72"/>
  <c r="BJ122" i="72"/>
  <c r="CH123" i="72"/>
  <c r="CH131" i="72"/>
  <c r="CH122" i="72"/>
  <c r="BJ87" i="72"/>
  <c r="BJ89" i="72" s="1"/>
  <c r="P121" i="72"/>
  <c r="P124" i="72" s="1"/>
  <c r="P130" i="72"/>
  <c r="P83" i="72"/>
  <c r="AB130" i="72"/>
  <c r="AB133" i="72" s="1"/>
  <c r="AB121" i="72"/>
  <c r="AB124" i="72" s="1"/>
  <c r="AB104" i="72"/>
  <c r="AN130" i="72"/>
  <c r="AN133" i="72" s="1"/>
  <c r="AN121" i="72"/>
  <c r="AN124" i="72" s="1"/>
  <c r="AN104" i="72"/>
  <c r="AZ130" i="72"/>
  <c r="AZ133" i="72" s="1"/>
  <c r="AZ121" i="72"/>
  <c r="AZ83" i="72"/>
  <c r="AZ104" i="72"/>
  <c r="BL130" i="72"/>
  <c r="BL104" i="72"/>
  <c r="BL121" i="72"/>
  <c r="BL124" i="72" s="1"/>
  <c r="BX121" i="72"/>
  <c r="BX130" i="72"/>
  <c r="BX83" i="72"/>
  <c r="BX104" i="72"/>
  <c r="CJ130" i="72"/>
  <c r="CJ121" i="72"/>
  <c r="CJ124" i="72" s="1"/>
  <c r="AN54" i="72"/>
  <c r="BC54" i="72"/>
  <c r="CJ54" i="72"/>
  <c r="Q131" i="72"/>
  <c r="Q122" i="72"/>
  <c r="Q123" i="72"/>
  <c r="AC131" i="72"/>
  <c r="AC123" i="72"/>
  <c r="AC122" i="72"/>
  <c r="AO123" i="72"/>
  <c r="AO87" i="72"/>
  <c r="AO89" i="72" s="1"/>
  <c r="BA122" i="72"/>
  <c r="BA131" i="72"/>
  <c r="BA123" i="72"/>
  <c r="BA87" i="72"/>
  <c r="BA89" i="72" s="1"/>
  <c r="BM131" i="72"/>
  <c r="BM122" i="72"/>
  <c r="BM123" i="72"/>
  <c r="BY123" i="72"/>
  <c r="BY131" i="72"/>
  <c r="BY122" i="72"/>
  <c r="BY87" i="72"/>
  <c r="BY89" i="72" s="1"/>
  <c r="AM87" i="72"/>
  <c r="AM89" i="72" s="1"/>
  <c r="J107" i="72"/>
  <c r="J105" i="72" s="1"/>
  <c r="BZ104" i="72"/>
  <c r="BH121" i="72"/>
  <c r="BH124" i="72" s="1"/>
  <c r="L133" i="72"/>
  <c r="X133" i="72"/>
  <c r="BW133" i="72"/>
  <c r="Q130" i="72"/>
  <c r="Q133" i="72" s="1"/>
  <c r="AC130" i="72"/>
  <c r="AC133" i="72" s="1"/>
  <c r="AC121" i="72"/>
  <c r="AC104" i="72"/>
  <c r="AO130" i="72"/>
  <c r="AO121" i="72"/>
  <c r="AO124" i="72" s="1"/>
  <c r="AO104" i="72"/>
  <c r="BA130" i="72"/>
  <c r="BA121" i="72"/>
  <c r="BA124" i="72" s="1"/>
  <c r="BA104" i="72"/>
  <c r="BM130" i="72"/>
  <c r="BM133" i="72" s="1"/>
  <c r="BM121" i="72"/>
  <c r="BM83" i="72"/>
  <c r="BM54" i="72" s="1"/>
  <c r="BY130" i="72"/>
  <c r="BY133" i="72" s="1"/>
  <c r="BY121" i="72"/>
  <c r="BY104" i="72"/>
  <c r="AO54" i="72"/>
  <c r="BD54" i="72"/>
  <c r="I83" i="72"/>
  <c r="I87" i="72" s="1"/>
  <c r="I89" i="72" s="1"/>
  <c r="N104" i="72"/>
  <c r="AS104" i="72"/>
  <c r="J133" i="72"/>
  <c r="BR133" i="72"/>
  <c r="BL133" i="72"/>
  <c r="BX133" i="72"/>
  <c r="CJ133" i="72"/>
  <c r="R130" i="72"/>
  <c r="R83" i="72"/>
  <c r="AD130" i="72"/>
  <c r="AD133" i="72" s="1"/>
  <c r="AD121" i="72"/>
  <c r="AD124" i="72" s="1"/>
  <c r="AD104" i="72"/>
  <c r="AD83" i="72"/>
  <c r="AD87" i="72" s="1"/>
  <c r="AD89" i="72" s="1"/>
  <c r="AP130" i="72"/>
  <c r="AP121" i="72"/>
  <c r="BB130" i="72"/>
  <c r="BB121" i="72"/>
  <c r="BB124" i="72" s="1"/>
  <c r="BB104" i="72"/>
  <c r="BN130" i="72"/>
  <c r="BN121" i="72"/>
  <c r="BN124" i="72" s="1"/>
  <c r="BN83" i="72"/>
  <c r="BZ121" i="72"/>
  <c r="BZ130" i="72"/>
  <c r="I54" i="72"/>
  <c r="AP54" i="72"/>
  <c r="P107" i="72"/>
  <c r="P111" i="72" s="1"/>
  <c r="P113" i="72" s="1"/>
  <c r="AT105" i="72"/>
  <c r="AT107" i="72"/>
  <c r="CD105" i="72"/>
  <c r="CD107" i="72"/>
  <c r="BW122" i="72"/>
  <c r="S104" i="72"/>
  <c r="S130" i="72"/>
  <c r="S121" i="72"/>
  <c r="AE104" i="72"/>
  <c r="AE130" i="72"/>
  <c r="AE133" i="72" s="1"/>
  <c r="AE121" i="72"/>
  <c r="AE83" i="72"/>
  <c r="AE87" i="72" s="1"/>
  <c r="AE89" i="72" s="1"/>
  <c r="AQ104" i="72"/>
  <c r="AQ130" i="72"/>
  <c r="AQ121" i="72"/>
  <c r="AQ124" i="72" s="1"/>
  <c r="BC130" i="72"/>
  <c r="BC121" i="72"/>
  <c r="BC124" i="72" s="1"/>
  <c r="BC104" i="72"/>
  <c r="BO130" i="72"/>
  <c r="BO133" i="72" s="1"/>
  <c r="BO121" i="72"/>
  <c r="BO124" i="72" s="1"/>
  <c r="BO104" i="72"/>
  <c r="BO83" i="72"/>
  <c r="CA130" i="72"/>
  <c r="CA121" i="72"/>
  <c r="CA104" i="72"/>
  <c r="J76" i="72"/>
  <c r="J68" i="72"/>
  <c r="Q104" i="72"/>
  <c r="CI107" i="72"/>
  <c r="CI111" i="72" s="1"/>
  <c r="CI113" i="72" s="1"/>
  <c r="CI105" i="72"/>
  <c r="AR133" i="72"/>
  <c r="H121" i="72"/>
  <c r="H104" i="72"/>
  <c r="H130" i="72"/>
  <c r="H83" i="72"/>
  <c r="H87" i="72" s="1"/>
  <c r="H89" i="72" s="1"/>
  <c r="T121" i="72"/>
  <c r="T104" i="72"/>
  <c r="T130" i="72"/>
  <c r="AF121" i="72"/>
  <c r="AF124" i="72" s="1"/>
  <c r="AF104" i="72"/>
  <c r="AF83" i="72"/>
  <c r="AF87" i="72" s="1"/>
  <c r="AF89" i="72" s="1"/>
  <c r="AR121" i="72"/>
  <c r="AR124" i="72" s="1"/>
  <c r="AR104" i="72"/>
  <c r="AR130" i="72"/>
  <c r="BD121" i="72"/>
  <c r="BD104" i="72"/>
  <c r="BD130" i="72"/>
  <c r="BD133" i="72" s="1"/>
  <c r="BP121" i="72"/>
  <c r="BP124" i="72" s="1"/>
  <c r="BP130" i="72"/>
  <c r="BP133" i="72" s="1"/>
  <c r="BP104" i="72"/>
  <c r="BP83" i="72"/>
  <c r="CB121" i="72"/>
  <c r="CB124" i="72" s="1"/>
  <c r="CB130" i="72"/>
  <c r="CB104" i="72"/>
  <c r="CB83" i="72"/>
  <c r="CB87" i="72" s="1"/>
  <c r="CB89" i="72" s="1"/>
  <c r="AC54" i="72"/>
  <c r="BY54" i="72"/>
  <c r="Q83" i="72"/>
  <c r="Q87" i="72" s="1"/>
  <c r="Q89" i="72" s="1"/>
  <c r="R104" i="72"/>
  <c r="BG105" i="72"/>
  <c r="BG107" i="72"/>
  <c r="R132" i="72"/>
  <c r="AD132" i="72"/>
  <c r="AP111" i="72"/>
  <c r="AP113" i="72" s="1"/>
  <c r="AP132" i="72"/>
  <c r="BB132" i="72"/>
  <c r="BN111" i="72"/>
  <c r="BN113" i="72" s="1"/>
  <c r="BN132" i="72"/>
  <c r="BZ132" i="72"/>
  <c r="I133" i="72"/>
  <c r="U133" i="72"/>
  <c r="AG133" i="72"/>
  <c r="AS133" i="72"/>
  <c r="CC133" i="72"/>
  <c r="I130" i="72"/>
  <c r="I121" i="72"/>
  <c r="I124" i="72" s="1"/>
  <c r="I104" i="72"/>
  <c r="U130" i="72"/>
  <c r="U121" i="72"/>
  <c r="AG104" i="72"/>
  <c r="AG83" i="72"/>
  <c r="AS54" i="72"/>
  <c r="BZ54" i="72"/>
  <c r="S83" i="72"/>
  <c r="AO83" i="72"/>
  <c r="J123" i="72"/>
  <c r="J87" i="72"/>
  <c r="J89" i="72" s="1"/>
  <c r="J131" i="72"/>
  <c r="J122" i="72"/>
  <c r="V123" i="72"/>
  <c r="V122" i="72"/>
  <c r="V131" i="72"/>
  <c r="AH131" i="72"/>
  <c r="AH122" i="72"/>
  <c r="AH87" i="72"/>
  <c r="AH89" i="72" s="1"/>
  <c r="AH123" i="72"/>
  <c r="AT131" i="72"/>
  <c r="AT122" i="72"/>
  <c r="AT123" i="72"/>
  <c r="BF123" i="72"/>
  <c r="BF87" i="72"/>
  <c r="BF89" i="72" s="1"/>
  <c r="BF122" i="72"/>
  <c r="BF131" i="72"/>
  <c r="BR123" i="72"/>
  <c r="BR87" i="72"/>
  <c r="BR89" i="72" s="1"/>
  <c r="BR122" i="72"/>
  <c r="BR131" i="72"/>
  <c r="CD87" i="72"/>
  <c r="CD89" i="72" s="1"/>
  <c r="CD131" i="72"/>
  <c r="U104" i="72"/>
  <c r="O123" i="72"/>
  <c r="CA54" i="72"/>
  <c r="J69" i="72"/>
  <c r="T83" i="72"/>
  <c r="AP83" i="72"/>
  <c r="K122" i="72"/>
  <c r="K123" i="72"/>
  <c r="K131" i="72"/>
  <c r="K87" i="72"/>
  <c r="K89" i="72" s="1"/>
  <c r="W122" i="72"/>
  <c r="W123" i="72"/>
  <c r="W87" i="72"/>
  <c r="W89" i="72" s="1"/>
  <c r="W131" i="72"/>
  <c r="AI122" i="72"/>
  <c r="AI123" i="72"/>
  <c r="AI87" i="72"/>
  <c r="AI89" i="72" s="1"/>
  <c r="AI131" i="72"/>
  <c r="AU122" i="72"/>
  <c r="AU131" i="72"/>
  <c r="AU87" i="72"/>
  <c r="AU89" i="72" s="1"/>
  <c r="AU123" i="72"/>
  <c r="BG122" i="72"/>
  <c r="BG131" i="72"/>
  <c r="BG87" i="72"/>
  <c r="BG89" i="72" s="1"/>
  <c r="BG123" i="72"/>
  <c r="BS122" i="72"/>
  <c r="BS123" i="72"/>
  <c r="BS87" i="72"/>
  <c r="BS89" i="72" s="1"/>
  <c r="BS131" i="72"/>
  <c r="CE122" i="72"/>
  <c r="CE123" i="72"/>
  <c r="CE87" i="72"/>
  <c r="CE89" i="72" s="1"/>
  <c r="CE131" i="72"/>
  <c r="V107" i="72"/>
  <c r="V105" i="72" s="1"/>
  <c r="AK124" i="72"/>
  <c r="AW124" i="72"/>
  <c r="CD123" i="72"/>
  <c r="O131" i="72"/>
  <c r="Q54" i="72"/>
  <c r="AF54" i="72"/>
  <c r="U83" i="72"/>
  <c r="U87" i="72" s="1"/>
  <c r="U89" i="72" s="1"/>
  <c r="AQ83" i="72"/>
  <c r="AQ87" i="72" s="1"/>
  <c r="AQ89" i="72" s="1"/>
  <c r="W107" i="72"/>
  <c r="W105" i="72" s="1"/>
  <c r="BJ104" i="72"/>
  <c r="CC105" i="72"/>
  <c r="AJ133" i="72"/>
  <c r="Q121" i="72"/>
  <c r="L121" i="72"/>
  <c r="L130" i="72"/>
  <c r="L104" i="72"/>
  <c r="L83" i="72"/>
  <c r="L87" i="72" s="1"/>
  <c r="L89" i="72" s="1"/>
  <c r="L54" i="72"/>
  <c r="X121" i="72"/>
  <c r="X124" i="72" s="1"/>
  <c r="X130" i="72"/>
  <c r="X54" i="72"/>
  <c r="X104" i="72"/>
  <c r="AJ130" i="72"/>
  <c r="AJ121" i="72"/>
  <c r="AJ83" i="72"/>
  <c r="AJ87" i="72" s="1"/>
  <c r="AJ89" i="72" s="1"/>
  <c r="AJ54" i="72"/>
  <c r="AV130" i="72"/>
  <c r="AV133" i="72" s="1"/>
  <c r="AV121" i="72"/>
  <c r="AV83" i="72"/>
  <c r="AV87" i="72" s="1"/>
  <c r="AV89" i="72" s="1"/>
  <c r="AV54" i="72"/>
  <c r="BH83" i="72"/>
  <c r="BH87" i="72" s="1"/>
  <c r="BH89" i="72" s="1"/>
  <c r="BH130" i="72"/>
  <c r="BH133" i="72" s="1"/>
  <c r="BT121" i="72"/>
  <c r="BT130" i="72"/>
  <c r="BT54" i="72"/>
  <c r="CF130" i="72"/>
  <c r="CF121" i="72"/>
  <c r="CF104" i="72"/>
  <c r="CF83" i="72"/>
  <c r="CF87" i="72" s="1"/>
  <c r="CF89" i="72" s="1"/>
  <c r="CF54" i="72"/>
  <c r="AR83" i="72"/>
  <c r="AR87" i="72" s="1"/>
  <c r="AR89" i="72" s="1"/>
  <c r="M131" i="72"/>
  <c r="M122" i="72"/>
  <c r="M123" i="72"/>
  <c r="M87" i="72"/>
  <c r="M89" i="72" s="1"/>
  <c r="Y131" i="72"/>
  <c r="Y122" i="72"/>
  <c r="AK123" i="72"/>
  <c r="AK131" i="72"/>
  <c r="AK87" i="72"/>
  <c r="AK89" i="72" s="1"/>
  <c r="AW123" i="72"/>
  <c r="AW131" i="72"/>
  <c r="AW122" i="72"/>
  <c r="BI123" i="72"/>
  <c r="BI122" i="72"/>
  <c r="BI131" i="72"/>
  <c r="BI87" i="72"/>
  <c r="BI89" i="72" s="1"/>
  <c r="BU131" i="72"/>
  <c r="BU122" i="72"/>
  <c r="BU123" i="72"/>
  <c r="BU87" i="72"/>
  <c r="BU89" i="72" s="1"/>
  <c r="CG131" i="72"/>
  <c r="CG87" i="72"/>
  <c r="CG89" i="72" s="1"/>
  <c r="CG122" i="72"/>
  <c r="CG123" i="72"/>
  <c r="AI105" i="72"/>
  <c r="BK107" i="72"/>
  <c r="BK111" i="72" s="1"/>
  <c r="BK113" i="72" s="1"/>
  <c r="CJ107" i="72"/>
  <c r="CJ111" i="72" s="1"/>
  <c r="CJ113" i="72" s="1"/>
  <c r="J132" i="72"/>
  <c r="J111" i="72"/>
  <c r="J113" i="72" s="1"/>
  <c r="V132" i="72"/>
  <c r="AH132" i="72"/>
  <c r="AT111" i="72"/>
  <c r="AT113" i="72" s="1"/>
  <c r="BF132" i="72"/>
  <c r="BR132" i="72"/>
  <c r="CD132" i="72"/>
  <c r="CD111" i="72"/>
  <c r="CD113" i="72" s="1"/>
  <c r="M133" i="72"/>
  <c r="Y133" i="72"/>
  <c r="BU133" i="72"/>
  <c r="CG133" i="72"/>
  <c r="R121" i="72"/>
  <c r="AP124" i="72"/>
  <c r="AA133" i="72"/>
  <c r="BN133" i="72"/>
  <c r="BE104" i="72"/>
  <c r="BE130" i="72"/>
  <c r="BE133" i="72" s="1"/>
  <c r="BE121" i="72"/>
  <c r="BE124" i="72" s="1"/>
  <c r="BQ121" i="72"/>
  <c r="BQ124" i="72" s="1"/>
  <c r="BQ130" i="72"/>
  <c r="BQ133" i="72" s="1"/>
  <c r="BQ104" i="72"/>
  <c r="CC130" i="72"/>
  <c r="CC121" i="72"/>
  <c r="R123" i="72"/>
  <c r="R131" i="72"/>
  <c r="R122" i="72"/>
  <c r="AD131" i="72"/>
  <c r="AD123" i="72"/>
  <c r="AD122" i="72"/>
  <c r="AP87" i="72"/>
  <c r="AP89" i="72" s="1"/>
  <c r="BB131" i="72"/>
  <c r="BB123" i="72"/>
  <c r="BB122" i="72"/>
  <c r="BN122" i="72"/>
  <c r="BN123" i="72"/>
  <c r="BN131" i="72"/>
  <c r="BZ131" i="72"/>
  <c r="BZ122" i="72"/>
  <c r="BZ123" i="72"/>
  <c r="J130" i="72"/>
  <c r="J121" i="72"/>
  <c r="J124" i="72" s="1"/>
  <c r="V130" i="72"/>
  <c r="V121" i="72"/>
  <c r="V83" i="72"/>
  <c r="V54" i="72" s="1"/>
  <c r="AH121" i="72"/>
  <c r="AH130" i="72"/>
  <c r="AH104" i="72"/>
  <c r="AT130" i="72"/>
  <c r="AT121" i="72"/>
  <c r="AT124" i="72" s="1"/>
  <c r="AT83" i="72"/>
  <c r="AT54" i="72" s="1"/>
  <c r="BF121" i="72"/>
  <c r="BF124" i="72" s="1"/>
  <c r="BF130" i="72"/>
  <c r="BR104" i="72"/>
  <c r="BR121" i="72"/>
  <c r="BR124" i="72" s="1"/>
  <c r="CD121" i="72"/>
  <c r="CD124" i="72" s="1"/>
  <c r="CD130" i="72"/>
  <c r="CD133" i="72" s="1"/>
  <c r="BR130" i="72"/>
  <c r="K121" i="72"/>
  <c r="K124" i="72" s="1"/>
  <c r="K104" i="72"/>
  <c r="K130" i="72"/>
  <c r="K133" i="72" s="1"/>
  <c r="W130" i="72"/>
  <c r="W133" i="72" s="1"/>
  <c r="W121" i="72"/>
  <c r="W124" i="72" s="1"/>
  <c r="AI130" i="72"/>
  <c r="AI121" i="72"/>
  <c r="AU121" i="72"/>
  <c r="AU124" i="72" s="1"/>
  <c r="AU130" i="72"/>
  <c r="AU104" i="72"/>
  <c r="BS104" i="72"/>
  <c r="BS121" i="72"/>
  <c r="BS124" i="72" s="1"/>
  <c r="BS130" i="72"/>
  <c r="CE121" i="72"/>
  <c r="CE130" i="72"/>
  <c r="CE133" i="72" s="1"/>
  <c r="CE104" i="72"/>
  <c r="BB87" i="72"/>
  <c r="BB89" i="72" s="1"/>
  <c r="BF104" i="72"/>
  <c r="N132" i="72"/>
  <c r="Z132" i="72"/>
  <c r="AL132" i="72"/>
  <c r="AX132" i="72"/>
  <c r="BJ132" i="72"/>
  <c r="BV132" i="72"/>
  <c r="CH132" i="72"/>
  <c r="AO133" i="72"/>
  <c r="BA133" i="72"/>
  <c r="U124" i="72"/>
  <c r="AG124" i="72"/>
  <c r="AS124" i="72"/>
  <c r="CC124" i="72"/>
  <c r="L124" i="72"/>
  <c r="AJ124" i="72"/>
  <c r="CF124" i="72"/>
  <c r="AY124" i="72"/>
  <c r="K132" i="72"/>
  <c r="AI132" i="72"/>
  <c r="AI111" i="72"/>
  <c r="AI113" i="72" s="1"/>
  <c r="O133" i="72"/>
  <c r="CI133" i="72"/>
  <c r="AX124" i="72"/>
  <c r="L131" i="72"/>
  <c r="L122" i="72"/>
  <c r="L123" i="72"/>
  <c r="X123" i="72"/>
  <c r="X131" i="72"/>
  <c r="AJ123" i="72"/>
  <c r="AJ122" i="72"/>
  <c r="AV123" i="72"/>
  <c r="AV122" i="72"/>
  <c r="AV131" i="72"/>
  <c r="BH131" i="72"/>
  <c r="BH122" i="72"/>
  <c r="BT131" i="72"/>
  <c r="BT87" i="72"/>
  <c r="BT89" i="72" s="1"/>
  <c r="CF123" i="72"/>
  <c r="CF131" i="72"/>
  <c r="CF122" i="72"/>
  <c r="AW132" i="72"/>
  <c r="BI132" i="72"/>
  <c r="CG132" i="72"/>
  <c r="P133" i="72"/>
  <c r="BZ124" i="72"/>
  <c r="Y132" i="72"/>
  <c r="AB87" i="72"/>
  <c r="AB89" i="72" s="1"/>
  <c r="AB131" i="72"/>
  <c r="AB122" i="72"/>
  <c r="AB123" i="72"/>
  <c r="AN122" i="72"/>
  <c r="AN123" i="72"/>
  <c r="AZ131" i="72"/>
  <c r="AZ122" i="72"/>
  <c r="BL123" i="72"/>
  <c r="BL131" i="72"/>
  <c r="BL122" i="72"/>
  <c r="BX123" i="72"/>
  <c r="BX131" i="72"/>
  <c r="BX122" i="72"/>
  <c r="CJ123" i="72"/>
  <c r="CJ122" i="72"/>
  <c r="CJ131" i="72"/>
  <c r="Q132" i="72"/>
  <c r="AO132" i="72"/>
  <c r="BM132" i="72"/>
  <c r="H133" i="72"/>
  <c r="T133" i="72"/>
  <c r="AF133" i="72"/>
  <c r="CB133" i="72"/>
  <c r="S124" i="72"/>
  <c r="AE124" i="72"/>
  <c r="CA124" i="72"/>
  <c r="X122" i="72"/>
  <c r="CE124" i="72"/>
  <c r="R133" i="72"/>
  <c r="BZ133" i="72"/>
  <c r="V124" i="72"/>
  <c r="AH124" i="72"/>
  <c r="AZ124" i="72"/>
  <c r="BX124" i="72"/>
  <c r="AI133" i="72"/>
  <c r="AU133" i="72"/>
  <c r="BG133" i="72"/>
  <c r="BS133" i="72"/>
  <c r="CC131" i="72"/>
  <c r="S133" i="72"/>
  <c r="AQ133" i="72"/>
  <c r="BC133" i="72"/>
  <c r="V133" i="72"/>
  <c r="BJ124" i="72"/>
  <c r="CH124" i="72"/>
  <c r="BQ87" i="72"/>
  <c r="BQ89" i="72" s="1"/>
  <c r="AM124" i="72"/>
  <c r="BK124" i="72"/>
  <c r="CI124" i="72"/>
  <c r="R124" i="72"/>
  <c r="I123" i="72"/>
  <c r="I131" i="72"/>
  <c r="U131" i="72"/>
  <c r="U122" i="72"/>
  <c r="U123" i="72"/>
  <c r="AG131" i="72"/>
  <c r="AG122" i="72"/>
  <c r="BE123" i="72"/>
  <c r="BE122" i="72"/>
  <c r="I132" i="72"/>
  <c r="BE132" i="72"/>
  <c r="BT133" i="72"/>
  <c r="CF133" i="72"/>
  <c r="AP133" i="72"/>
  <c r="BB133" i="72"/>
  <c r="H124" i="72"/>
  <c r="T124" i="72"/>
  <c r="BD124" i="72"/>
  <c r="AI124" i="72"/>
  <c r="BG124" i="72"/>
  <c r="AQ123" i="72"/>
  <c r="BO123" i="72"/>
  <c r="AQ131" i="72"/>
  <c r="BO131" i="72"/>
  <c r="AY132" i="72"/>
  <c r="S123" i="72"/>
  <c r="S131" i="72"/>
  <c r="AE132" i="72"/>
  <c r="AH133" i="72"/>
  <c r="AT133" i="72"/>
  <c r="BF133" i="72"/>
  <c r="AV124" i="72"/>
  <c r="BT124" i="72"/>
  <c r="S122" i="72"/>
  <c r="H131" i="72"/>
  <c r="H122" i="72"/>
  <c r="T131" i="72"/>
  <c r="T122" i="72"/>
  <c r="AF131" i="72"/>
  <c r="AF123" i="72"/>
  <c r="AR131" i="72"/>
  <c r="AR123" i="72"/>
  <c r="BI124" i="72"/>
  <c r="BU124" i="72"/>
  <c r="CG124" i="72"/>
  <c r="AR122" i="72"/>
  <c r="BP122" i="72"/>
  <c r="H123" i="72"/>
  <c r="CF132" i="72"/>
  <c r="N133" i="72"/>
  <c r="Z133" i="72"/>
  <c r="AX133" i="72"/>
  <c r="BJ133" i="72"/>
  <c r="CH133" i="72"/>
  <c r="Q124" i="72"/>
  <c r="AC124" i="72"/>
  <c r="BM124" i="72"/>
  <c r="BY124" i="72"/>
  <c r="BG111" i="72"/>
  <c r="BG113" i="72" s="1"/>
  <c r="BR54" i="71"/>
  <c r="CD54" i="71"/>
  <c r="AI107" i="71"/>
  <c r="AI105" i="71"/>
  <c r="K121" i="71"/>
  <c r="K83" i="71"/>
  <c r="K87" i="71" s="1"/>
  <c r="K89" i="71" s="1"/>
  <c r="K104" i="71"/>
  <c r="K130" i="71"/>
  <c r="K133" i="71" s="1"/>
  <c r="K54" i="71"/>
  <c r="BS130" i="71"/>
  <c r="BS104" i="71"/>
  <c r="BS121" i="71"/>
  <c r="BS83" i="71"/>
  <c r="BS54" i="71" s="1"/>
  <c r="AJ130" i="71"/>
  <c r="AJ83" i="71"/>
  <c r="AJ54" i="71" s="1"/>
  <c r="AJ121" i="71"/>
  <c r="BH121" i="71"/>
  <c r="BH124" i="71" s="1"/>
  <c r="BH130" i="71"/>
  <c r="BH104" i="71"/>
  <c r="BH54" i="71"/>
  <c r="BH83" i="71"/>
  <c r="BH87" i="71" s="1"/>
  <c r="BH89" i="71" s="1"/>
  <c r="M130" i="71"/>
  <c r="M104" i="71"/>
  <c r="M121" i="71"/>
  <c r="M83" i="71"/>
  <c r="Y130" i="71"/>
  <c r="Y121" i="71"/>
  <c r="Y124" i="71" s="1"/>
  <c r="Y83" i="71"/>
  <c r="Y104" i="71"/>
  <c r="AK130" i="71"/>
  <c r="AK133" i="71" s="1"/>
  <c r="AK121" i="71"/>
  <c r="AK124" i="71" s="1"/>
  <c r="AK104" i="71"/>
  <c r="AK54" i="71"/>
  <c r="AW130" i="71"/>
  <c r="AW121" i="71"/>
  <c r="AW104" i="71"/>
  <c r="AW83" i="71"/>
  <c r="AW54" i="71" s="1"/>
  <c r="BI121" i="71"/>
  <c r="BI130" i="71"/>
  <c r="BI133" i="71" s="1"/>
  <c r="BI83" i="71"/>
  <c r="BI54" i="71" s="1"/>
  <c r="BI104" i="71"/>
  <c r="BU130" i="71"/>
  <c r="BU133" i="71" s="1"/>
  <c r="BU83" i="71"/>
  <c r="BU87" i="71" s="1"/>
  <c r="BU89" i="71" s="1"/>
  <c r="BU121" i="71"/>
  <c r="BU54" i="71"/>
  <c r="CG121" i="71"/>
  <c r="CG83" i="71"/>
  <c r="CG104" i="71"/>
  <c r="CG130" i="71"/>
  <c r="AF111" i="71"/>
  <c r="AF113" i="71" s="1"/>
  <c r="AF105" i="71"/>
  <c r="CB111" i="71"/>
  <c r="CB113" i="71" s="1"/>
  <c r="CB105" i="71"/>
  <c r="AM124" i="71"/>
  <c r="W130" i="71"/>
  <c r="W121" i="71"/>
  <c r="W124" i="71" s="1"/>
  <c r="W104" i="71"/>
  <c r="W83" i="71"/>
  <c r="BT121" i="71"/>
  <c r="BT130" i="71"/>
  <c r="BT83" i="71"/>
  <c r="BT87" i="71" s="1"/>
  <c r="BT89" i="71" s="1"/>
  <c r="BQ87" i="71"/>
  <c r="BQ89" i="71" s="1"/>
  <c r="BG130" i="71"/>
  <c r="BG121" i="71"/>
  <c r="BG83" i="71"/>
  <c r="BG87" i="71" s="1"/>
  <c r="BG89" i="71" s="1"/>
  <c r="BG104" i="71"/>
  <c r="O104" i="71"/>
  <c r="O130" i="71"/>
  <c r="O83" i="71"/>
  <c r="O87" i="71" s="1"/>
  <c r="O89" i="71" s="1"/>
  <c r="AA104" i="71"/>
  <c r="AA121" i="71"/>
  <c r="AA130" i="71"/>
  <c r="AA83" i="71"/>
  <c r="AM104" i="71"/>
  <c r="AM130" i="71"/>
  <c r="AM121" i="71"/>
  <c r="AM83" i="71"/>
  <c r="AM87" i="71" s="1"/>
  <c r="AM89" i="71" s="1"/>
  <c r="AY104" i="71"/>
  <c r="AY121" i="71"/>
  <c r="AY83" i="71"/>
  <c r="BK130" i="71"/>
  <c r="BK104" i="71"/>
  <c r="BK121" i="71"/>
  <c r="BK124" i="71" s="1"/>
  <c r="BK83" i="71"/>
  <c r="BK87" i="71" s="1"/>
  <c r="BK89" i="71" s="1"/>
  <c r="BK54" i="71"/>
  <c r="BW121" i="71"/>
  <c r="BW104" i="71"/>
  <c r="BW130" i="71"/>
  <c r="BW133" i="71" s="1"/>
  <c r="CI104" i="71"/>
  <c r="CI121" i="71"/>
  <c r="CI83" i="71"/>
  <c r="CI130" i="71"/>
  <c r="CI133" i="71" s="1"/>
  <c r="BC54" i="71"/>
  <c r="L87" i="71"/>
  <c r="L89" i="71" s="1"/>
  <c r="AV87" i="71"/>
  <c r="AV89" i="71" s="1"/>
  <c r="AJ104" i="71"/>
  <c r="AV130" i="71"/>
  <c r="AV133" i="71" s="1"/>
  <c r="AV121" i="71"/>
  <c r="AV104" i="71"/>
  <c r="AV83" i="71"/>
  <c r="I87" i="71"/>
  <c r="I89" i="71" s="1"/>
  <c r="BU107" i="71"/>
  <c r="BU111" i="71" s="1"/>
  <c r="BU113" i="71" s="1"/>
  <c r="BU105" i="71"/>
  <c r="P130" i="71"/>
  <c r="P121" i="71"/>
  <c r="P83" i="71"/>
  <c r="AB130" i="71"/>
  <c r="AB121" i="71"/>
  <c r="AB83" i="71"/>
  <c r="AB87" i="71" s="1"/>
  <c r="AB89" i="71" s="1"/>
  <c r="AB104" i="71"/>
  <c r="AN130" i="71"/>
  <c r="AN133" i="71" s="1"/>
  <c r="AN121" i="71"/>
  <c r="AN124" i="71" s="1"/>
  <c r="AN83" i="71"/>
  <c r="AN104" i="71"/>
  <c r="AZ130" i="71"/>
  <c r="AZ104" i="71"/>
  <c r="AZ83" i="71"/>
  <c r="AZ87" i="71" s="1"/>
  <c r="AZ89" i="71" s="1"/>
  <c r="AZ121" i="71"/>
  <c r="BL130" i="71"/>
  <c r="BL133" i="71" s="1"/>
  <c r="BL104" i="71"/>
  <c r="BL121" i="71"/>
  <c r="BL83" i="71"/>
  <c r="BL87" i="71" s="1"/>
  <c r="BL89" i="71" s="1"/>
  <c r="BX130" i="71"/>
  <c r="BX104" i="71"/>
  <c r="BX83" i="71"/>
  <c r="BX87" i="71" s="1"/>
  <c r="BX89" i="71" s="1"/>
  <c r="CJ130" i="71"/>
  <c r="CJ133" i="71" s="1"/>
  <c r="CJ104" i="71"/>
  <c r="CJ121" i="71"/>
  <c r="CJ83" i="71"/>
  <c r="CJ54" i="71" s="1"/>
  <c r="W54" i="71"/>
  <c r="BW54" i="71"/>
  <c r="BT107" i="71"/>
  <c r="BT111" i="71" s="1"/>
  <c r="BT113" i="71" s="1"/>
  <c r="AO107" i="71"/>
  <c r="AO105" i="71"/>
  <c r="BM105" i="71"/>
  <c r="BY107" i="71"/>
  <c r="BY105" i="71"/>
  <c r="N123" i="71"/>
  <c r="N131" i="71"/>
  <c r="N87" i="71"/>
  <c r="N89" i="71" s="1"/>
  <c r="N122" i="71"/>
  <c r="Z123" i="71"/>
  <c r="Z131" i="71"/>
  <c r="Z122" i="71"/>
  <c r="Z87" i="71"/>
  <c r="Z89" i="71" s="1"/>
  <c r="AL123" i="71"/>
  <c r="AL122" i="71"/>
  <c r="AL131" i="71"/>
  <c r="AL87" i="71"/>
  <c r="AL89" i="71" s="1"/>
  <c r="AX123" i="71"/>
  <c r="AX131" i="71"/>
  <c r="AX87" i="71"/>
  <c r="AX89" i="71" s="1"/>
  <c r="BJ123" i="71"/>
  <c r="BJ122" i="71"/>
  <c r="BJ87" i="71"/>
  <c r="BJ89" i="71" s="1"/>
  <c r="BV123" i="71"/>
  <c r="BV131" i="71"/>
  <c r="BV122" i="71"/>
  <c r="BV87" i="71"/>
  <c r="BV89" i="71" s="1"/>
  <c r="CH123" i="71"/>
  <c r="CH122" i="71"/>
  <c r="CH131" i="71"/>
  <c r="CH87" i="71"/>
  <c r="CH89" i="71" s="1"/>
  <c r="AR111" i="71"/>
  <c r="AR113" i="71" s="1"/>
  <c r="AR105" i="71"/>
  <c r="X130" i="71"/>
  <c r="X121" i="71"/>
  <c r="X124" i="71" s="1"/>
  <c r="X104" i="71"/>
  <c r="X83" i="71"/>
  <c r="X87" i="71" s="1"/>
  <c r="X89" i="71" s="1"/>
  <c r="X54" i="71"/>
  <c r="R130" i="71"/>
  <c r="R104" i="71"/>
  <c r="AD121" i="71"/>
  <c r="AD104" i="71"/>
  <c r="AD130" i="71"/>
  <c r="AD83" i="71"/>
  <c r="AD54" i="71" s="1"/>
  <c r="AP121" i="71"/>
  <c r="AP124" i="71" s="1"/>
  <c r="AP130" i="71"/>
  <c r="AP104" i="71"/>
  <c r="AP83" i="71"/>
  <c r="BB83" i="71"/>
  <c r="BB54" i="71" s="1"/>
  <c r="BB130" i="71"/>
  <c r="BB133" i="71" s="1"/>
  <c r="BB121" i="71"/>
  <c r="BN130" i="71"/>
  <c r="BN133" i="71" s="1"/>
  <c r="BN121" i="71"/>
  <c r="BN124" i="71" s="1"/>
  <c r="BN104" i="71"/>
  <c r="BN83" i="71"/>
  <c r="BN87" i="71" s="1"/>
  <c r="BN89" i="71" s="1"/>
  <c r="BZ130" i="71"/>
  <c r="BZ121" i="71"/>
  <c r="BZ104" i="71"/>
  <c r="BZ83" i="71"/>
  <c r="BZ54" i="71" s="1"/>
  <c r="AP54" i="71"/>
  <c r="BG54" i="71"/>
  <c r="CE130" i="71"/>
  <c r="CE121" i="71"/>
  <c r="CE124" i="71" s="1"/>
  <c r="CE104" i="71"/>
  <c r="CE83" i="71"/>
  <c r="CE87" i="71" s="1"/>
  <c r="CE89" i="71" s="1"/>
  <c r="L121" i="71"/>
  <c r="L124" i="71" s="1"/>
  <c r="L104" i="71"/>
  <c r="L130" i="71"/>
  <c r="L133" i="71" s="1"/>
  <c r="L83" i="71"/>
  <c r="S121" i="71"/>
  <c r="S124" i="71" s="1"/>
  <c r="S130" i="71"/>
  <c r="S83" i="71"/>
  <c r="S87" i="71" s="1"/>
  <c r="S89" i="71" s="1"/>
  <c r="S104" i="71"/>
  <c r="AE121" i="71"/>
  <c r="AE124" i="71" s="1"/>
  <c r="AE130" i="71"/>
  <c r="AE104" i="71"/>
  <c r="AE83" i="71"/>
  <c r="AE87" i="71" s="1"/>
  <c r="AE89" i="71" s="1"/>
  <c r="AQ121" i="71"/>
  <c r="AQ124" i="71" s="1"/>
  <c r="AQ104" i="71"/>
  <c r="AQ130" i="71"/>
  <c r="AQ133" i="71" s="1"/>
  <c r="AQ83" i="71"/>
  <c r="AQ87" i="71" s="1"/>
  <c r="AQ89" i="71" s="1"/>
  <c r="BC121" i="71"/>
  <c r="BC124" i="71" s="1"/>
  <c r="BC130" i="71"/>
  <c r="BC104" i="71"/>
  <c r="BO121" i="71"/>
  <c r="BO124" i="71" s="1"/>
  <c r="BO130" i="71"/>
  <c r="BO83" i="71"/>
  <c r="BO87" i="71" s="1"/>
  <c r="BO89" i="71" s="1"/>
  <c r="BO104" i="71"/>
  <c r="BO54" i="71"/>
  <c r="CA121" i="71"/>
  <c r="CA130" i="71"/>
  <c r="CA133" i="71" s="1"/>
  <c r="CA104" i="71"/>
  <c r="CA83" i="71"/>
  <c r="CA87" i="71" s="1"/>
  <c r="CA89" i="71" s="1"/>
  <c r="L54" i="71"/>
  <c r="BA105" i="71"/>
  <c r="BA107" i="71"/>
  <c r="Q132" i="71"/>
  <c r="AC132" i="71"/>
  <c r="AO111" i="71"/>
  <c r="AO113" i="71" s="1"/>
  <c r="AO132" i="71"/>
  <c r="BA132" i="71"/>
  <c r="BA111" i="71"/>
  <c r="BA113" i="71" s="1"/>
  <c r="BM111" i="71"/>
  <c r="BM113" i="71" s="1"/>
  <c r="BM132" i="71"/>
  <c r="BY111" i="71"/>
  <c r="BY113" i="71" s="1"/>
  <c r="BY132" i="71"/>
  <c r="H133" i="71"/>
  <c r="BD133" i="71"/>
  <c r="BP133" i="71"/>
  <c r="AI130" i="71"/>
  <c r="AI133" i="71" s="1"/>
  <c r="AI83" i="71"/>
  <c r="AI87" i="71" s="1"/>
  <c r="AI89" i="71" s="1"/>
  <c r="AI121" i="71"/>
  <c r="BB104" i="71"/>
  <c r="AU121" i="71"/>
  <c r="AU104" i="71"/>
  <c r="AU130" i="71"/>
  <c r="AU54" i="71"/>
  <c r="AU83" i="71"/>
  <c r="AU87" i="71" s="1"/>
  <c r="AU89" i="71" s="1"/>
  <c r="M124" i="71"/>
  <c r="AW124" i="71"/>
  <c r="CG124" i="71"/>
  <c r="CA124" i="71"/>
  <c r="CF130" i="71"/>
  <c r="CF104" i="71"/>
  <c r="CF121" i="71"/>
  <c r="CF83" i="71"/>
  <c r="CF87" i="71" s="1"/>
  <c r="CF89" i="71" s="1"/>
  <c r="AD133" i="71"/>
  <c r="I83" i="71"/>
  <c r="I54" i="71" s="1"/>
  <c r="I130" i="71"/>
  <c r="I121" i="71"/>
  <c r="I104" i="71"/>
  <c r="U130" i="71"/>
  <c r="U83" i="71"/>
  <c r="U54" i="71" s="1"/>
  <c r="U121" i="71"/>
  <c r="U104" i="71"/>
  <c r="AG121" i="71"/>
  <c r="AG124" i="71" s="1"/>
  <c r="AG83" i="71"/>
  <c r="AG54" i="71" s="1"/>
  <c r="AG130" i="71"/>
  <c r="AG104" i="71"/>
  <c r="AS83" i="71"/>
  <c r="AS87" i="71" s="1"/>
  <c r="AS89" i="71" s="1"/>
  <c r="AS130" i="71"/>
  <c r="AS121" i="71"/>
  <c r="AS104" i="71"/>
  <c r="BE83" i="71"/>
  <c r="BE54" i="71" s="1"/>
  <c r="BE130" i="71"/>
  <c r="BE121" i="71"/>
  <c r="BE124" i="71" s="1"/>
  <c r="BE104" i="71"/>
  <c r="BQ83" i="71"/>
  <c r="BQ54" i="71" s="1"/>
  <c r="BQ121" i="71"/>
  <c r="BQ104" i="71"/>
  <c r="BQ130" i="71"/>
  <c r="BQ133" i="71" s="1"/>
  <c r="CC83" i="71"/>
  <c r="CC54" i="71" s="1"/>
  <c r="CC130" i="71"/>
  <c r="CC121" i="71"/>
  <c r="CC124" i="71" s="1"/>
  <c r="CC104" i="71"/>
  <c r="BL54" i="71"/>
  <c r="CE54" i="71"/>
  <c r="O121" i="71"/>
  <c r="J121" i="71"/>
  <c r="J124" i="71" s="1"/>
  <c r="J104" i="71"/>
  <c r="J83" i="71"/>
  <c r="J54" i="71" s="1"/>
  <c r="J130" i="71"/>
  <c r="J133" i="71" s="1"/>
  <c r="V130" i="71"/>
  <c r="V121" i="71"/>
  <c r="V124" i="71" s="1"/>
  <c r="V104" i="71"/>
  <c r="V83" i="71"/>
  <c r="AH130" i="71"/>
  <c r="AH133" i="71" s="1"/>
  <c r="AH121" i="71"/>
  <c r="AH104" i="71"/>
  <c r="AH83" i="71"/>
  <c r="AH54" i="71" s="1"/>
  <c r="AT121" i="71"/>
  <c r="AT124" i="71" s="1"/>
  <c r="AT130" i="71"/>
  <c r="AT133" i="71" s="1"/>
  <c r="AT83" i="71"/>
  <c r="AT54" i="71" s="1"/>
  <c r="AT104" i="71"/>
  <c r="BF121" i="71"/>
  <c r="BF124" i="71" s="1"/>
  <c r="BF130" i="71"/>
  <c r="BF133" i="71" s="1"/>
  <c r="BF54" i="71"/>
  <c r="BF104" i="71"/>
  <c r="BR121" i="71"/>
  <c r="BR124" i="71" s="1"/>
  <c r="BR104" i="71"/>
  <c r="BR83" i="71"/>
  <c r="BR87" i="71" s="1"/>
  <c r="BR89" i="71" s="1"/>
  <c r="BR130" i="71"/>
  <c r="BR133" i="71" s="1"/>
  <c r="CD130" i="71"/>
  <c r="CD133" i="71" s="1"/>
  <c r="CD121" i="71"/>
  <c r="CD124" i="71" s="1"/>
  <c r="CD104" i="71"/>
  <c r="CD83" i="71"/>
  <c r="CD87" i="71" s="1"/>
  <c r="CD89" i="71" s="1"/>
  <c r="AE54" i="71"/>
  <c r="AV54" i="71"/>
  <c r="BN54" i="71"/>
  <c r="I77" i="71"/>
  <c r="I68" i="71"/>
  <c r="J59" i="71"/>
  <c r="I76" i="71"/>
  <c r="I75" i="71"/>
  <c r="I69" i="71"/>
  <c r="P104" i="71"/>
  <c r="AJ124" i="71"/>
  <c r="BT124" i="71"/>
  <c r="CF124" i="71"/>
  <c r="R121" i="71"/>
  <c r="R124" i="71" s="1"/>
  <c r="AX122" i="71"/>
  <c r="AE133" i="71"/>
  <c r="H121" i="71"/>
  <c r="H124" i="71" s="1"/>
  <c r="H130" i="71"/>
  <c r="H104" i="71"/>
  <c r="H55" i="71"/>
  <c r="T121" i="71"/>
  <c r="T130" i="71"/>
  <c r="T133" i="71" s="1"/>
  <c r="AF121" i="71"/>
  <c r="AF130" i="71"/>
  <c r="AF133" i="71" s="1"/>
  <c r="AF83" i="71"/>
  <c r="AF54" i="71" s="1"/>
  <c r="AR121" i="71"/>
  <c r="AR124" i="71" s="1"/>
  <c r="AR130" i="71"/>
  <c r="AR133" i="71" s="1"/>
  <c r="AR83" i="71"/>
  <c r="BD121" i="71"/>
  <c r="BD104" i="71"/>
  <c r="BD130" i="71"/>
  <c r="BD83" i="71"/>
  <c r="BD54" i="71" s="1"/>
  <c r="BP121" i="71"/>
  <c r="BP130" i="71"/>
  <c r="CB121" i="71"/>
  <c r="CB124" i="71" s="1"/>
  <c r="CB83" i="71"/>
  <c r="CB130" i="71"/>
  <c r="CB133" i="71" s="1"/>
  <c r="P131" i="71"/>
  <c r="P123" i="71"/>
  <c r="P122" i="71"/>
  <c r="AB123" i="71"/>
  <c r="AB122" i="71"/>
  <c r="AB131" i="71"/>
  <c r="AN131" i="71"/>
  <c r="AN123" i="71"/>
  <c r="AN122" i="71"/>
  <c r="AZ122" i="71"/>
  <c r="AZ131" i="71"/>
  <c r="AZ123" i="71"/>
  <c r="BX131" i="71"/>
  <c r="BX123" i="71"/>
  <c r="BX122" i="71"/>
  <c r="CJ131" i="71"/>
  <c r="CJ87" i="71"/>
  <c r="CJ89" i="71" s="1"/>
  <c r="CJ123" i="71"/>
  <c r="CH105" i="71"/>
  <c r="I133" i="71"/>
  <c r="AS133" i="71"/>
  <c r="BE133" i="71"/>
  <c r="CC133" i="71"/>
  <c r="AL124" i="71"/>
  <c r="BL131" i="71"/>
  <c r="Q131" i="71"/>
  <c r="Q123" i="71"/>
  <c r="Q122" i="71"/>
  <c r="AC123" i="71"/>
  <c r="AC131" i="71"/>
  <c r="AC87" i="71"/>
  <c r="AC89" i="71" s="1"/>
  <c r="AO131" i="71"/>
  <c r="AO123" i="71"/>
  <c r="AO122" i="71"/>
  <c r="BA131" i="71"/>
  <c r="BA123" i="71"/>
  <c r="BM122" i="71"/>
  <c r="BM131" i="71"/>
  <c r="BY122" i="71"/>
  <c r="BY131" i="71"/>
  <c r="BY123" i="71"/>
  <c r="BY87" i="71"/>
  <c r="BY89" i="71" s="1"/>
  <c r="H87" i="71"/>
  <c r="H89" i="71" s="1"/>
  <c r="T105" i="71"/>
  <c r="O124" i="71"/>
  <c r="AA124" i="71"/>
  <c r="AY124" i="71"/>
  <c r="BW124" i="71"/>
  <c r="CI124" i="71"/>
  <c r="AD124" i="71"/>
  <c r="BB124" i="71"/>
  <c r="BZ124" i="71"/>
  <c r="I124" i="71"/>
  <c r="R87" i="71"/>
  <c r="R89" i="71" s="1"/>
  <c r="R131" i="71"/>
  <c r="R123" i="71"/>
  <c r="R122" i="71"/>
  <c r="AD87" i="71"/>
  <c r="AD89" i="71" s="1"/>
  <c r="AD131" i="71"/>
  <c r="AP123" i="71"/>
  <c r="AP87" i="71"/>
  <c r="AP89" i="71" s="1"/>
  <c r="AP131" i="71"/>
  <c r="AP122" i="71"/>
  <c r="BB131" i="71"/>
  <c r="BB87" i="71"/>
  <c r="BB89" i="71" s="1"/>
  <c r="BB123" i="71"/>
  <c r="BB122" i="71"/>
  <c r="BN122" i="71"/>
  <c r="BN131" i="71"/>
  <c r="BZ87" i="71"/>
  <c r="BZ89" i="71" s="1"/>
  <c r="BZ131" i="71"/>
  <c r="BZ123" i="71"/>
  <c r="BZ122" i="71"/>
  <c r="BP122" i="71"/>
  <c r="W133" i="71"/>
  <c r="BG133" i="71"/>
  <c r="BS133" i="71"/>
  <c r="CE133" i="71"/>
  <c r="X133" i="71"/>
  <c r="BH133" i="71"/>
  <c r="BT133" i="71"/>
  <c r="CF133" i="71"/>
  <c r="Q124" i="71"/>
  <c r="AO124" i="71"/>
  <c r="BA124" i="71"/>
  <c r="BM124" i="71"/>
  <c r="BY124" i="71"/>
  <c r="BM83" i="71"/>
  <c r="BM87" i="71" s="1"/>
  <c r="BM89" i="71" s="1"/>
  <c r="H131" i="71"/>
  <c r="H122" i="71"/>
  <c r="T131" i="71"/>
  <c r="T123" i="71"/>
  <c r="T122" i="71"/>
  <c r="AF131" i="71"/>
  <c r="AF123" i="71"/>
  <c r="AF122" i="71"/>
  <c r="AR131" i="71"/>
  <c r="AR123" i="71"/>
  <c r="AR122" i="71"/>
  <c r="BD131" i="71"/>
  <c r="BD123" i="71"/>
  <c r="BD122" i="71"/>
  <c r="BP131" i="71"/>
  <c r="BP123" i="71"/>
  <c r="CB131" i="71"/>
  <c r="CB122" i="71"/>
  <c r="CB123" i="71"/>
  <c r="AC122" i="71"/>
  <c r="P133" i="71"/>
  <c r="AB133" i="71"/>
  <c r="BX133" i="71"/>
  <c r="I131" i="71"/>
  <c r="I122" i="71"/>
  <c r="I123" i="71"/>
  <c r="U122" i="71"/>
  <c r="U131" i="71"/>
  <c r="U123" i="71"/>
  <c r="AG122" i="71"/>
  <c r="AG131" i="71"/>
  <c r="AG123" i="71"/>
  <c r="AS122" i="71"/>
  <c r="BE123" i="71"/>
  <c r="BE131" i="71"/>
  <c r="BE122" i="71"/>
  <c r="BQ131" i="71"/>
  <c r="BQ123" i="71"/>
  <c r="BQ122" i="71"/>
  <c r="CC131" i="71"/>
  <c r="CC122" i="71"/>
  <c r="CC87" i="71"/>
  <c r="CC89" i="71" s="1"/>
  <c r="Z105" i="71"/>
  <c r="AD122" i="71"/>
  <c r="BA87" i="71"/>
  <c r="BA89" i="71" s="1"/>
  <c r="AY133" i="71"/>
  <c r="AF124" i="71"/>
  <c r="BD124" i="71"/>
  <c r="BP124" i="71"/>
  <c r="K124" i="71"/>
  <c r="AI124" i="71"/>
  <c r="BS124" i="71"/>
  <c r="O133" i="71"/>
  <c r="AA133" i="71"/>
  <c r="AM133" i="71"/>
  <c r="BK133" i="71"/>
  <c r="K122" i="71"/>
  <c r="K131" i="71"/>
  <c r="K123" i="71"/>
  <c r="W122" i="71"/>
  <c r="W131" i="71"/>
  <c r="W87" i="71"/>
  <c r="W89" i="71" s="1"/>
  <c r="AI122" i="71"/>
  <c r="AI131" i="71"/>
  <c r="AI123" i="71"/>
  <c r="AU122" i="71"/>
  <c r="AU131" i="71"/>
  <c r="BG122" i="71"/>
  <c r="BG131" i="71"/>
  <c r="BG123" i="71"/>
  <c r="BS122" i="71"/>
  <c r="BS123" i="71"/>
  <c r="BS131" i="71"/>
  <c r="CE122" i="71"/>
  <c r="CE131" i="71"/>
  <c r="BP113" i="71"/>
  <c r="AZ133" i="71"/>
  <c r="H123" i="71"/>
  <c r="BM123" i="71"/>
  <c r="L131" i="71"/>
  <c r="L123" i="71"/>
  <c r="X122" i="71"/>
  <c r="X123" i="71"/>
  <c r="AJ131" i="71"/>
  <c r="AJ123" i="71"/>
  <c r="AJ122" i="71"/>
  <c r="AJ87" i="71"/>
  <c r="AJ89" i="71" s="1"/>
  <c r="AV131" i="71"/>
  <c r="AV123" i="71"/>
  <c r="BH131" i="71"/>
  <c r="BH123" i="71"/>
  <c r="BH122" i="71"/>
  <c r="BT131" i="71"/>
  <c r="BT123" i="71"/>
  <c r="CF131" i="71"/>
  <c r="CF123" i="71"/>
  <c r="CF122" i="71"/>
  <c r="T87" i="71"/>
  <c r="T89" i="71" s="1"/>
  <c r="BD87" i="71"/>
  <c r="BD89" i="71" s="1"/>
  <c r="N111" i="71"/>
  <c r="N113" i="71" s="1"/>
  <c r="N132" i="71"/>
  <c r="Z111" i="71"/>
  <c r="Z113" i="71" s="1"/>
  <c r="Z132" i="71"/>
  <c r="AL111" i="71"/>
  <c r="AL113" i="71" s="1"/>
  <c r="AX111" i="71"/>
  <c r="AX113" i="71" s="1"/>
  <c r="AX132" i="71"/>
  <c r="BJ111" i="71"/>
  <c r="BJ113" i="71" s="1"/>
  <c r="BJ132" i="71"/>
  <c r="BV132" i="71"/>
  <c r="CH111" i="71"/>
  <c r="CH113" i="71" s="1"/>
  <c r="CH132" i="71"/>
  <c r="AC133" i="71"/>
  <c r="AO133" i="71"/>
  <c r="BN123" i="71"/>
  <c r="AS131" i="71"/>
  <c r="AL132" i="71"/>
  <c r="Q130" i="71"/>
  <c r="Q133" i="71" s="1"/>
  <c r="Q121" i="71"/>
  <c r="Q104" i="71"/>
  <c r="Q54" i="71"/>
  <c r="AC130" i="71"/>
  <c r="AC121" i="71"/>
  <c r="AC124" i="71" s="1"/>
  <c r="AC54" i="71"/>
  <c r="AC83" i="71"/>
  <c r="AC104" i="71"/>
  <c r="AO130" i="71"/>
  <c r="AO83" i="71"/>
  <c r="AO87" i="71" s="1"/>
  <c r="AO89" i="71" s="1"/>
  <c r="AO121" i="71"/>
  <c r="AO54" i="71"/>
  <c r="BA130" i="71"/>
  <c r="BA133" i="71" s="1"/>
  <c r="BA54" i="71"/>
  <c r="BM130" i="71"/>
  <c r="BM133" i="71" s="1"/>
  <c r="BM121" i="71"/>
  <c r="BM54" i="71"/>
  <c r="BY130" i="71"/>
  <c r="BY133" i="71" s="1"/>
  <c r="BY121" i="71"/>
  <c r="BY54" i="71"/>
  <c r="Q83" i="71"/>
  <c r="Q87" i="71" s="1"/>
  <c r="Q89" i="71" s="1"/>
  <c r="BA83" i="71"/>
  <c r="BI87" i="71"/>
  <c r="BI89" i="71" s="1"/>
  <c r="U87" i="71"/>
  <c r="U89" i="71" s="1"/>
  <c r="BE87" i="71"/>
  <c r="BE89" i="71" s="1"/>
  <c r="AV122" i="71"/>
  <c r="W123" i="71"/>
  <c r="R133" i="71"/>
  <c r="AP133" i="71"/>
  <c r="BZ133" i="71"/>
  <c r="J122" i="71"/>
  <c r="J123" i="71"/>
  <c r="J131" i="71"/>
  <c r="J87" i="71"/>
  <c r="J89" i="71" s="1"/>
  <c r="V122" i="71"/>
  <c r="V131" i="71"/>
  <c r="V123" i="71"/>
  <c r="AH122" i="71"/>
  <c r="AH131" i="71"/>
  <c r="AH123" i="71"/>
  <c r="BF122" i="71"/>
  <c r="BF87" i="71"/>
  <c r="BF89" i="71" s="1"/>
  <c r="BF131" i="71"/>
  <c r="BF123" i="71"/>
  <c r="BR122" i="71"/>
  <c r="BR131" i="71"/>
  <c r="BR123" i="71"/>
  <c r="CD122" i="71"/>
  <c r="CD123" i="71"/>
  <c r="AT87" i="71"/>
  <c r="AT89" i="71" s="1"/>
  <c r="P132" i="71"/>
  <c r="AB132" i="71"/>
  <c r="BL132" i="71"/>
  <c r="S133" i="71"/>
  <c r="BC133" i="71"/>
  <c r="BO133" i="71"/>
  <c r="AT123" i="71"/>
  <c r="M123" i="71"/>
  <c r="M131" i="71"/>
  <c r="Y123" i="71"/>
  <c r="Y131" i="71"/>
  <c r="Y122" i="71"/>
  <c r="AK123" i="71"/>
  <c r="AK122" i="71"/>
  <c r="AK131" i="71"/>
  <c r="AW123" i="71"/>
  <c r="AW122" i="71"/>
  <c r="AW131" i="71"/>
  <c r="AW87" i="71"/>
  <c r="AW89" i="71" s="1"/>
  <c r="BI123" i="71"/>
  <c r="BI131" i="71"/>
  <c r="BI122" i="71"/>
  <c r="BU123" i="71"/>
  <c r="BU131" i="71"/>
  <c r="BU122" i="71"/>
  <c r="CG123" i="71"/>
  <c r="CG122" i="71"/>
  <c r="AH87" i="71"/>
  <c r="AH89" i="71" s="1"/>
  <c r="U124" i="71"/>
  <c r="BQ124" i="71"/>
  <c r="BV121" i="71"/>
  <c r="BV124" i="71" s="1"/>
  <c r="BV130" i="71"/>
  <c r="S131" i="71"/>
  <c r="S122" i="71"/>
  <c r="AQ131" i="71"/>
  <c r="AQ123" i="71"/>
  <c r="CA131" i="71"/>
  <c r="CA122" i="71"/>
  <c r="BV104" i="71"/>
  <c r="AE123" i="71"/>
  <c r="BO123" i="71"/>
  <c r="BE132" i="71"/>
  <c r="AH124" i="71"/>
  <c r="T124" i="71"/>
  <c r="AU124" i="71"/>
  <c r="BG124" i="71"/>
  <c r="U133" i="71"/>
  <c r="AG133" i="71"/>
  <c r="AS124" i="71"/>
  <c r="AJ133" i="71"/>
  <c r="AV124" i="71"/>
  <c r="V133" i="71"/>
  <c r="BI124" i="71"/>
  <c r="BU124" i="71"/>
  <c r="AU133" i="71"/>
  <c r="R132" i="71"/>
  <c r="AI132" i="71"/>
  <c r="AI111" i="71"/>
  <c r="AI113" i="71" s="1"/>
  <c r="N133" i="71"/>
  <c r="Z133" i="71"/>
  <c r="AL133" i="71"/>
  <c r="AX133" i="71"/>
  <c r="BJ133" i="71"/>
  <c r="BV133" i="71"/>
  <c r="CH133" i="71"/>
  <c r="BJ124" i="71"/>
  <c r="M133" i="71"/>
  <c r="Y133" i="71"/>
  <c r="AW133" i="71"/>
  <c r="CG133" i="71"/>
  <c r="P124" i="71"/>
  <c r="AB124" i="71"/>
  <c r="AZ124" i="71"/>
  <c r="BL124" i="71"/>
  <c r="BX124" i="71"/>
  <c r="CJ124" i="71"/>
  <c r="AY131" i="71"/>
  <c r="BI132" i="71"/>
  <c r="BR133" i="70"/>
  <c r="BP133" i="70"/>
  <c r="AD107" i="70"/>
  <c r="AD111" i="70" s="1"/>
  <c r="AD113" i="70" s="1"/>
  <c r="BT107" i="70"/>
  <c r="BT111" i="70" s="1"/>
  <c r="BT113" i="70" s="1"/>
  <c r="AM54" i="70"/>
  <c r="BW54" i="70"/>
  <c r="T121" i="70"/>
  <c r="T130" i="70"/>
  <c r="T133" i="70" s="1"/>
  <c r="T104" i="70"/>
  <c r="BD121" i="70"/>
  <c r="BD104" i="70"/>
  <c r="BD130" i="70"/>
  <c r="BD133" i="70" s="1"/>
  <c r="BD83" i="70"/>
  <c r="BD87" i="70" s="1"/>
  <c r="BD89" i="70" s="1"/>
  <c r="CB121" i="70"/>
  <c r="CB104" i="70"/>
  <c r="CB130" i="70"/>
  <c r="CB133" i="70" s="1"/>
  <c r="CB83" i="70"/>
  <c r="CB87" i="70" s="1"/>
  <c r="CB89" i="70" s="1"/>
  <c r="CC124" i="70"/>
  <c r="AG107" i="70"/>
  <c r="AG111" i="70" s="1"/>
  <c r="AG113" i="70" s="1"/>
  <c r="H55" i="70"/>
  <c r="T83" i="70"/>
  <c r="T87" i="70" s="1"/>
  <c r="T89" i="70" s="1"/>
  <c r="K122" i="70"/>
  <c r="K87" i="70"/>
  <c r="K89" i="70" s="1"/>
  <c r="K123" i="70"/>
  <c r="K131" i="70"/>
  <c r="W122" i="70"/>
  <c r="W131" i="70"/>
  <c r="W123" i="70"/>
  <c r="AI122" i="70"/>
  <c r="AI131" i="70"/>
  <c r="AI123" i="70"/>
  <c r="AU122" i="70"/>
  <c r="AU131" i="70"/>
  <c r="AU123" i="70"/>
  <c r="BG122" i="70"/>
  <c r="BG123" i="70"/>
  <c r="BG131" i="70"/>
  <c r="BS122" i="70"/>
  <c r="BS131" i="70"/>
  <c r="BS87" i="70"/>
  <c r="BS89" i="70" s="1"/>
  <c r="BS123" i="70"/>
  <c r="CE122" i="70"/>
  <c r="CE131" i="70"/>
  <c r="CE87" i="70"/>
  <c r="CE89" i="70" s="1"/>
  <c r="BU105" i="70"/>
  <c r="BU107" i="70"/>
  <c r="BU111" i="70" s="1"/>
  <c r="BU113" i="70" s="1"/>
  <c r="AB105" i="70"/>
  <c r="AB111" i="70"/>
  <c r="AB113" i="70" s="1"/>
  <c r="CE123" i="70"/>
  <c r="K130" i="70"/>
  <c r="K133" i="70" s="1"/>
  <c r="K104" i="70"/>
  <c r="K121" i="70"/>
  <c r="K83" i="70"/>
  <c r="K54" i="70" s="1"/>
  <c r="W121" i="70"/>
  <c r="W130" i="70"/>
  <c r="W133" i="70" s="1"/>
  <c r="W104" i="70"/>
  <c r="W83" i="70"/>
  <c r="W54" i="70" s="1"/>
  <c r="AI121" i="70"/>
  <c r="AI104" i="70"/>
  <c r="AI83" i="70"/>
  <c r="AI54" i="70" s="1"/>
  <c r="AI130" i="70"/>
  <c r="AU130" i="70"/>
  <c r="AU133" i="70" s="1"/>
  <c r="AU121" i="70"/>
  <c r="AU124" i="70" s="1"/>
  <c r="AU104" i="70"/>
  <c r="BG130" i="70"/>
  <c r="BG133" i="70" s="1"/>
  <c r="BG104" i="70"/>
  <c r="BG121" i="70"/>
  <c r="BG83" i="70"/>
  <c r="BG87" i="70" s="1"/>
  <c r="BG89" i="70" s="1"/>
  <c r="BS104" i="70"/>
  <c r="BS130" i="70"/>
  <c r="BS83" i="70"/>
  <c r="BS54" i="70" s="1"/>
  <c r="BS121" i="70"/>
  <c r="CE104" i="70"/>
  <c r="CE83" i="70"/>
  <c r="CE54" i="70" s="1"/>
  <c r="CE130" i="70"/>
  <c r="CE121" i="70"/>
  <c r="O133" i="70"/>
  <c r="AS133" i="70"/>
  <c r="CC133" i="70"/>
  <c r="L121" i="70"/>
  <c r="L130" i="70"/>
  <c r="X130" i="70"/>
  <c r="X121" i="70"/>
  <c r="X104" i="70"/>
  <c r="X83" i="70"/>
  <c r="AJ104" i="70"/>
  <c r="AJ130" i="70"/>
  <c r="AV121" i="70"/>
  <c r="AV83" i="70"/>
  <c r="AV87" i="70" s="1"/>
  <c r="AV89" i="70" s="1"/>
  <c r="AV104" i="70"/>
  <c r="AV130" i="70"/>
  <c r="AV133" i="70" s="1"/>
  <c r="BH130" i="70"/>
  <c r="BH133" i="70" s="1"/>
  <c r="BH121" i="70"/>
  <c r="BH124" i="70" s="1"/>
  <c r="BH104" i="70"/>
  <c r="BH83" i="70"/>
  <c r="BH87" i="70" s="1"/>
  <c r="BH89" i="70" s="1"/>
  <c r="BT130" i="70"/>
  <c r="BT121" i="70"/>
  <c r="CF83" i="70"/>
  <c r="CF87" i="70" s="1"/>
  <c r="CF89" i="70" s="1"/>
  <c r="CF130" i="70"/>
  <c r="CF133" i="70" s="1"/>
  <c r="CF121" i="70"/>
  <c r="CF104" i="70"/>
  <c r="T54" i="70"/>
  <c r="Q132" i="70"/>
  <c r="AC132" i="70"/>
  <c r="AC111" i="70"/>
  <c r="AC113" i="70" s="1"/>
  <c r="BA132" i="70"/>
  <c r="BM132" i="70"/>
  <c r="BY132" i="70"/>
  <c r="AF133" i="70"/>
  <c r="CG124" i="70"/>
  <c r="AB133" i="70"/>
  <c r="BG54" i="70"/>
  <c r="AL87" i="70"/>
  <c r="AL89" i="70" s="1"/>
  <c r="AJ121" i="70"/>
  <c r="AI133" i="70"/>
  <c r="BS133" i="70"/>
  <c r="N83" i="70"/>
  <c r="N54" i="70" s="1"/>
  <c r="N130" i="70"/>
  <c r="N133" i="70" s="1"/>
  <c r="N121" i="70"/>
  <c r="N124" i="70" s="1"/>
  <c r="N104" i="70"/>
  <c r="Z83" i="70"/>
  <c r="Z87" i="70" s="1"/>
  <c r="Z89" i="70" s="1"/>
  <c r="Z130" i="70"/>
  <c r="Z104" i="70"/>
  <c r="Z121" i="70"/>
  <c r="AL121" i="70"/>
  <c r="AL124" i="70" s="1"/>
  <c r="AL83" i="70"/>
  <c r="AL54" i="70" s="1"/>
  <c r="AL104" i="70"/>
  <c r="AL130" i="70"/>
  <c r="AL133" i="70" s="1"/>
  <c r="AX130" i="70"/>
  <c r="AX133" i="70" s="1"/>
  <c r="AX83" i="70"/>
  <c r="AX54" i="70" s="1"/>
  <c r="AX121" i="70"/>
  <c r="AX124" i="70" s="1"/>
  <c r="BJ83" i="70"/>
  <c r="BJ54" i="70" s="1"/>
  <c r="BJ121" i="70"/>
  <c r="BJ124" i="70" s="1"/>
  <c r="BJ104" i="70"/>
  <c r="BV121" i="70"/>
  <c r="BV124" i="70" s="1"/>
  <c r="BV83" i="70"/>
  <c r="BV104" i="70"/>
  <c r="BV130" i="70"/>
  <c r="BV133" i="70" s="1"/>
  <c r="BV54" i="70"/>
  <c r="CH130" i="70"/>
  <c r="CH133" i="70" s="1"/>
  <c r="CH121" i="70"/>
  <c r="CH124" i="70" s="1"/>
  <c r="CH83" i="70"/>
  <c r="CH87" i="70" s="1"/>
  <c r="CH89" i="70" s="1"/>
  <c r="CH104" i="70"/>
  <c r="J77" i="70"/>
  <c r="J78" i="70" s="1"/>
  <c r="J68" i="70"/>
  <c r="J75" i="70"/>
  <c r="J69" i="70"/>
  <c r="J76" i="70"/>
  <c r="AJ83" i="70"/>
  <c r="AJ54" i="70" s="1"/>
  <c r="AM87" i="70"/>
  <c r="AM89" i="70" s="1"/>
  <c r="I107" i="70"/>
  <c r="I111" i="70" s="1"/>
  <c r="I113" i="70" s="1"/>
  <c r="I105" i="70"/>
  <c r="BJ130" i="70"/>
  <c r="O83" i="70"/>
  <c r="O54" i="70" s="1"/>
  <c r="O130" i="70"/>
  <c r="O121" i="70"/>
  <c r="O104" i="70"/>
  <c r="AA121" i="70"/>
  <c r="AA130" i="70"/>
  <c r="AA133" i="70" s="1"/>
  <c r="AA104" i="70"/>
  <c r="AA83" i="70"/>
  <c r="AA54" i="70" s="1"/>
  <c r="AM121" i="70"/>
  <c r="AM124" i="70" s="1"/>
  <c r="AM130" i="70"/>
  <c r="AM133" i="70" s="1"/>
  <c r="AM104" i="70"/>
  <c r="AM83" i="70"/>
  <c r="AY121" i="70"/>
  <c r="AY130" i="70"/>
  <c r="AY83" i="70"/>
  <c r="AY54" i="70" s="1"/>
  <c r="BK130" i="70"/>
  <c r="BK133" i="70" s="1"/>
  <c r="BK121" i="70"/>
  <c r="BK124" i="70" s="1"/>
  <c r="BK104" i="70"/>
  <c r="BK83" i="70"/>
  <c r="BW121" i="70"/>
  <c r="BW130" i="70"/>
  <c r="BW133" i="70" s="1"/>
  <c r="BW83" i="70"/>
  <c r="BW104" i="70"/>
  <c r="CI121" i="70"/>
  <c r="CI130" i="70"/>
  <c r="CI133" i="70" s="1"/>
  <c r="CI83" i="70"/>
  <c r="CI104" i="70"/>
  <c r="CB54" i="70"/>
  <c r="K77" i="70"/>
  <c r="K78" i="70" s="1"/>
  <c r="L59" i="70"/>
  <c r="K75" i="70"/>
  <c r="K76" i="70"/>
  <c r="K69" i="70"/>
  <c r="H83" i="70"/>
  <c r="H87" i="70" s="1"/>
  <c r="H89" i="70" s="1"/>
  <c r="BT83" i="70"/>
  <c r="BT54" i="70" s="1"/>
  <c r="L104" i="70"/>
  <c r="AX104" i="70"/>
  <c r="AQ124" i="70"/>
  <c r="BC124" i="70"/>
  <c r="S133" i="70"/>
  <c r="AE133" i="70"/>
  <c r="BO133" i="70"/>
  <c r="X54" i="70"/>
  <c r="BK54" i="70"/>
  <c r="AY104" i="70"/>
  <c r="T124" i="70"/>
  <c r="BD124" i="70"/>
  <c r="K124" i="70"/>
  <c r="AI124" i="70"/>
  <c r="Q130" i="70"/>
  <c r="Q133" i="70" s="1"/>
  <c r="Q121" i="70"/>
  <c r="Q104" i="70"/>
  <c r="Q54" i="70"/>
  <c r="AC130" i="70"/>
  <c r="AC54" i="70"/>
  <c r="AC121" i="70"/>
  <c r="AO130" i="70"/>
  <c r="AO133" i="70" s="1"/>
  <c r="AO121" i="70"/>
  <c r="AO124" i="70" s="1"/>
  <c r="AO104" i="70"/>
  <c r="AO83" i="70"/>
  <c r="AO54" i="70" s="1"/>
  <c r="BA130" i="70"/>
  <c r="BA104" i="70"/>
  <c r="BA121" i="70"/>
  <c r="BM130" i="70"/>
  <c r="BM133" i="70" s="1"/>
  <c r="BM121" i="70"/>
  <c r="BM124" i="70" s="1"/>
  <c r="BM104" i="70"/>
  <c r="BY130" i="70"/>
  <c r="BY121" i="70"/>
  <c r="BY124" i="70" s="1"/>
  <c r="BY104" i="70"/>
  <c r="BY83" i="70"/>
  <c r="L83" i="70"/>
  <c r="L87" i="70" s="1"/>
  <c r="L89" i="70" s="1"/>
  <c r="BN87" i="70"/>
  <c r="BN89" i="70" s="1"/>
  <c r="M87" i="70"/>
  <c r="M89" i="70" s="1"/>
  <c r="BI133" i="70"/>
  <c r="CG133" i="70"/>
  <c r="AD124" i="70"/>
  <c r="S54" i="70"/>
  <c r="S121" i="70"/>
  <c r="S124" i="70" s="1"/>
  <c r="S104" i="70"/>
  <c r="S83" i="70"/>
  <c r="S87" i="70" s="1"/>
  <c r="S89" i="70" s="1"/>
  <c r="S130" i="70"/>
  <c r="AE54" i="70"/>
  <c r="AE104" i="70"/>
  <c r="AE121" i="70"/>
  <c r="AE124" i="70" s="1"/>
  <c r="AE83" i="70"/>
  <c r="AE87" i="70" s="1"/>
  <c r="AE89" i="70" s="1"/>
  <c r="AQ54" i="70"/>
  <c r="AQ104" i="70"/>
  <c r="AQ121" i="70"/>
  <c r="AQ130" i="70"/>
  <c r="AQ83" i="70"/>
  <c r="AQ87" i="70" s="1"/>
  <c r="AQ89" i="70" s="1"/>
  <c r="BC121" i="70"/>
  <c r="BC104" i="70"/>
  <c r="BC130" i="70"/>
  <c r="BC133" i="70" s="1"/>
  <c r="BC83" i="70"/>
  <c r="BC87" i="70" s="1"/>
  <c r="BC89" i="70" s="1"/>
  <c r="BO104" i="70"/>
  <c r="BO83" i="70"/>
  <c r="BO87" i="70" s="1"/>
  <c r="BO89" i="70" s="1"/>
  <c r="BO130" i="70"/>
  <c r="CA104" i="70"/>
  <c r="CA121" i="70"/>
  <c r="CA130" i="70"/>
  <c r="CA83" i="70"/>
  <c r="CA87" i="70" s="1"/>
  <c r="CA89" i="70" s="1"/>
  <c r="W124" i="70"/>
  <c r="BG124" i="70"/>
  <c r="H121" i="70"/>
  <c r="H130" i="70"/>
  <c r="H133" i="70" s="1"/>
  <c r="H104" i="70"/>
  <c r="AF121" i="70"/>
  <c r="AF124" i="70" s="1"/>
  <c r="AF104" i="70"/>
  <c r="AF83" i="70"/>
  <c r="AF87" i="70" s="1"/>
  <c r="AF89" i="70" s="1"/>
  <c r="AF130" i="70"/>
  <c r="AR121" i="70"/>
  <c r="AR124" i="70" s="1"/>
  <c r="AR104" i="70"/>
  <c r="AR83" i="70"/>
  <c r="AR87" i="70" s="1"/>
  <c r="AR89" i="70" s="1"/>
  <c r="AR130" i="70"/>
  <c r="AR133" i="70" s="1"/>
  <c r="BP121" i="70"/>
  <c r="BP124" i="70" s="1"/>
  <c r="BP104" i="70"/>
  <c r="BP83" i="70"/>
  <c r="BP87" i="70" s="1"/>
  <c r="BP89" i="70" s="1"/>
  <c r="BP130" i="70"/>
  <c r="AC105" i="70"/>
  <c r="L124" i="70"/>
  <c r="AJ124" i="70"/>
  <c r="BT124" i="70"/>
  <c r="CF124" i="70"/>
  <c r="O124" i="70"/>
  <c r="CI124" i="70"/>
  <c r="BO121" i="70"/>
  <c r="BO124" i="70" s="1"/>
  <c r="R83" i="70"/>
  <c r="R130" i="70"/>
  <c r="R133" i="70" s="1"/>
  <c r="R121" i="70"/>
  <c r="R104" i="70"/>
  <c r="AP130" i="70"/>
  <c r="AP133" i="70" s="1"/>
  <c r="AP104" i="70"/>
  <c r="AP83" i="70"/>
  <c r="AP87" i="70" s="1"/>
  <c r="AP89" i="70" s="1"/>
  <c r="AP121" i="70"/>
  <c r="AP124" i="70" s="1"/>
  <c r="BB121" i="70"/>
  <c r="BB124" i="70" s="1"/>
  <c r="BB130" i="70"/>
  <c r="BB133" i="70" s="1"/>
  <c r="BB54" i="70"/>
  <c r="BB104" i="70"/>
  <c r="BN104" i="70"/>
  <c r="BN130" i="70"/>
  <c r="BN133" i="70" s="1"/>
  <c r="BZ130" i="70"/>
  <c r="BZ133" i="70" s="1"/>
  <c r="BZ121" i="70"/>
  <c r="BZ124" i="70" s="1"/>
  <c r="BZ104" i="70"/>
  <c r="BZ83" i="70"/>
  <c r="BM54" i="70"/>
  <c r="AU83" i="70"/>
  <c r="AU87" i="70" s="1"/>
  <c r="AU89" i="70" s="1"/>
  <c r="L122" i="70"/>
  <c r="L131" i="70"/>
  <c r="X122" i="70"/>
  <c r="X87" i="70"/>
  <c r="X89" i="70" s="1"/>
  <c r="AJ122" i="70"/>
  <c r="AJ131" i="70"/>
  <c r="AJ123" i="70"/>
  <c r="AV131" i="70"/>
  <c r="AV122" i="70"/>
  <c r="BH123" i="70"/>
  <c r="BH131" i="70"/>
  <c r="BT122" i="70"/>
  <c r="BT123" i="70"/>
  <c r="CF131" i="70"/>
  <c r="CF122" i="70"/>
  <c r="BT87" i="70"/>
  <c r="BT89" i="70" s="1"/>
  <c r="CC105" i="70"/>
  <c r="AH133" i="70"/>
  <c r="CD133" i="70"/>
  <c r="J124" i="70"/>
  <c r="V124" i="70"/>
  <c r="AT124" i="70"/>
  <c r="BR124" i="70"/>
  <c r="CF123" i="70"/>
  <c r="BR132" i="70"/>
  <c r="AK87" i="70"/>
  <c r="AK89" i="70" s="1"/>
  <c r="AW122" i="70"/>
  <c r="AW131" i="70"/>
  <c r="AW87" i="70"/>
  <c r="AW89" i="70" s="1"/>
  <c r="CG122" i="70"/>
  <c r="CG123" i="70"/>
  <c r="CG131" i="70"/>
  <c r="BU87" i="70"/>
  <c r="BU89" i="70" s="1"/>
  <c r="AH105" i="70"/>
  <c r="BX107" i="70"/>
  <c r="BX111" i="70" s="1"/>
  <c r="BX113" i="70" s="1"/>
  <c r="BX105" i="70"/>
  <c r="P105" i="70"/>
  <c r="BI105" i="70"/>
  <c r="CD105" i="70"/>
  <c r="AH107" i="70"/>
  <c r="BI123" i="70"/>
  <c r="BY131" i="70"/>
  <c r="N123" i="70"/>
  <c r="N131" i="70"/>
  <c r="N87" i="70"/>
  <c r="N89" i="70" s="1"/>
  <c r="AL123" i="70"/>
  <c r="AL131" i="70"/>
  <c r="AX123" i="70"/>
  <c r="AX87" i="70"/>
  <c r="AX89" i="70" s="1"/>
  <c r="BJ123" i="70"/>
  <c r="BJ122" i="70"/>
  <c r="BJ131" i="70"/>
  <c r="BV123" i="70"/>
  <c r="BV131" i="70"/>
  <c r="CH123" i="70"/>
  <c r="CH122" i="70"/>
  <c r="CH131" i="70"/>
  <c r="AO87" i="70"/>
  <c r="AO89" i="70" s="1"/>
  <c r="BV87" i="70"/>
  <c r="BV89" i="70" s="1"/>
  <c r="BE107" i="70"/>
  <c r="BE105" i="70" s="1"/>
  <c r="X124" i="70"/>
  <c r="AV124" i="70"/>
  <c r="Y122" i="70"/>
  <c r="O123" i="70"/>
  <c r="O122" i="70"/>
  <c r="O131" i="70"/>
  <c r="AA122" i="70"/>
  <c r="AA87" i="70"/>
  <c r="AA89" i="70" s="1"/>
  <c r="AM123" i="70"/>
  <c r="AM131" i="70"/>
  <c r="AY123" i="70"/>
  <c r="AY122" i="70"/>
  <c r="BK122" i="70"/>
  <c r="BK87" i="70"/>
  <c r="BK89" i="70" s="1"/>
  <c r="BW122" i="70"/>
  <c r="BW123" i="70"/>
  <c r="BW87" i="70"/>
  <c r="BW89" i="70" s="1"/>
  <c r="CI131" i="70"/>
  <c r="CI123" i="70"/>
  <c r="J132" i="70"/>
  <c r="AH132" i="70"/>
  <c r="AH111" i="70"/>
  <c r="AH113" i="70" s="1"/>
  <c r="CD111" i="70"/>
  <c r="CD113" i="70" s="1"/>
  <c r="M133" i="70"/>
  <c r="Y133" i="70"/>
  <c r="AK133" i="70"/>
  <c r="AW133" i="70"/>
  <c r="Z122" i="70"/>
  <c r="CI122" i="70"/>
  <c r="BM123" i="70"/>
  <c r="P123" i="70"/>
  <c r="P131" i="70"/>
  <c r="AB122" i="70"/>
  <c r="AB131" i="70"/>
  <c r="AZ123" i="70"/>
  <c r="AZ131" i="70"/>
  <c r="BL122" i="70"/>
  <c r="BL131" i="70"/>
  <c r="BL123" i="70"/>
  <c r="BX87" i="70"/>
  <c r="BX89" i="70" s="1"/>
  <c r="BX122" i="70"/>
  <c r="CJ122" i="70"/>
  <c r="CJ123" i="70"/>
  <c r="CJ131" i="70"/>
  <c r="W132" i="70"/>
  <c r="AI132" i="70"/>
  <c r="Z133" i="70"/>
  <c r="BJ133" i="70"/>
  <c r="Z124" i="70"/>
  <c r="AK123" i="70"/>
  <c r="Q123" i="70"/>
  <c r="Q131" i="70"/>
  <c r="AC123" i="70"/>
  <c r="AC131" i="70"/>
  <c r="AC122" i="70"/>
  <c r="BA122" i="70"/>
  <c r="BA87" i="70"/>
  <c r="BA89" i="70" s="1"/>
  <c r="AB87" i="70"/>
  <c r="AB89" i="70" s="1"/>
  <c r="AY124" i="70"/>
  <c r="BI122" i="70"/>
  <c r="AN123" i="70"/>
  <c r="Z131" i="70"/>
  <c r="AS105" i="70"/>
  <c r="AN124" i="70"/>
  <c r="AK122" i="70"/>
  <c r="BM122" i="70"/>
  <c r="BU123" i="70"/>
  <c r="AY133" i="70"/>
  <c r="AA131" i="70"/>
  <c r="Y105" i="70"/>
  <c r="BL105" i="70"/>
  <c r="AX132" i="70"/>
  <c r="BV132" i="70"/>
  <c r="CH132" i="70"/>
  <c r="AC133" i="70"/>
  <c r="BA133" i="70"/>
  <c r="BY133" i="70"/>
  <c r="Q124" i="70"/>
  <c r="AC124" i="70"/>
  <c r="BA124" i="70"/>
  <c r="H124" i="70"/>
  <c r="BS124" i="70"/>
  <c r="AL122" i="70"/>
  <c r="M123" i="70"/>
  <c r="BX123" i="70"/>
  <c r="BK131" i="70"/>
  <c r="BJ132" i="70"/>
  <c r="I121" i="70"/>
  <c r="I124" i="70" s="1"/>
  <c r="I83" i="70"/>
  <c r="I54" i="70" s="1"/>
  <c r="U130" i="70"/>
  <c r="U121" i="70"/>
  <c r="U124" i="70" s="1"/>
  <c r="U104" i="70"/>
  <c r="AG130" i="70"/>
  <c r="AG133" i="70" s="1"/>
  <c r="AG121" i="70"/>
  <c r="AG124" i="70" s="1"/>
  <c r="AS130" i="70"/>
  <c r="AS83" i="70"/>
  <c r="BE121" i="70"/>
  <c r="BE124" i="70" s="1"/>
  <c r="BE130" i="70"/>
  <c r="BE83" i="70"/>
  <c r="BE87" i="70" s="1"/>
  <c r="BE89" i="70" s="1"/>
  <c r="BQ104" i="70"/>
  <c r="BQ54" i="70"/>
  <c r="CC130" i="70"/>
  <c r="CC121" i="70"/>
  <c r="AG83" i="70"/>
  <c r="O87" i="70"/>
  <c r="O89" i="70" s="1"/>
  <c r="CJ105" i="70"/>
  <c r="Y107" i="70"/>
  <c r="AT107" i="70"/>
  <c r="AT111" i="70" s="1"/>
  <c r="AT113" i="70" s="1"/>
  <c r="AM132" i="70"/>
  <c r="AD133" i="70"/>
  <c r="R124" i="70"/>
  <c r="BN124" i="70"/>
  <c r="AM122" i="70"/>
  <c r="U123" i="70"/>
  <c r="CE133" i="70"/>
  <c r="N132" i="70"/>
  <c r="BK132" i="70"/>
  <c r="CD132" i="70"/>
  <c r="J121" i="70"/>
  <c r="J130" i="70"/>
  <c r="J133" i="70" s="1"/>
  <c r="J104" i="70"/>
  <c r="V121" i="70"/>
  <c r="V104" i="70"/>
  <c r="V83" i="70"/>
  <c r="AH130" i="70"/>
  <c r="AH121" i="70"/>
  <c r="AH124" i="70" s="1"/>
  <c r="AT130" i="70"/>
  <c r="AT133" i="70" s="1"/>
  <c r="BF130" i="70"/>
  <c r="BF133" i="70" s="1"/>
  <c r="BF121" i="70"/>
  <c r="BF124" i="70" s="1"/>
  <c r="BF83" i="70"/>
  <c r="BF104" i="70"/>
  <c r="BR104" i="70"/>
  <c r="BR130" i="70"/>
  <c r="BR83" i="70"/>
  <c r="CD121" i="70"/>
  <c r="CD124" i="70" s="1"/>
  <c r="CD54" i="70"/>
  <c r="AH83" i="70"/>
  <c r="I131" i="70"/>
  <c r="I122" i="70"/>
  <c r="I87" i="70"/>
  <c r="I89" i="70" s="1"/>
  <c r="AG123" i="70"/>
  <c r="AG122" i="70"/>
  <c r="AS131" i="70"/>
  <c r="AS122" i="70"/>
  <c r="BE131" i="70"/>
  <c r="BE122" i="70"/>
  <c r="BE123" i="70"/>
  <c r="BQ123" i="70"/>
  <c r="BQ131" i="70"/>
  <c r="BQ122" i="70"/>
  <c r="CC123" i="70"/>
  <c r="CC131" i="70"/>
  <c r="P87" i="70"/>
  <c r="P89" i="70" s="1"/>
  <c r="AY87" i="70"/>
  <c r="AY89" i="70" s="1"/>
  <c r="CG87" i="70"/>
  <c r="CG89" i="70" s="1"/>
  <c r="AN111" i="70"/>
  <c r="AN113" i="70" s="1"/>
  <c r="BL111" i="70"/>
  <c r="BL113" i="70" s="1"/>
  <c r="M122" i="70"/>
  <c r="AN122" i="70"/>
  <c r="AV123" i="70"/>
  <c r="V130" i="70"/>
  <c r="V133" i="70" s="1"/>
  <c r="AK131" i="70"/>
  <c r="BT131" i="70"/>
  <c r="AL132" i="70"/>
  <c r="Y121" i="70"/>
  <c r="Y124" i="70" s="1"/>
  <c r="Y130" i="70"/>
  <c r="BU130" i="70"/>
  <c r="BU133" i="70" s="1"/>
  <c r="BU121" i="70"/>
  <c r="BU124" i="70" s="1"/>
  <c r="BI83" i="70"/>
  <c r="BI54" i="70" s="1"/>
  <c r="V131" i="70"/>
  <c r="V122" i="70"/>
  <c r="V123" i="70"/>
  <c r="AT123" i="70"/>
  <c r="AT122" i="70"/>
  <c r="BF131" i="70"/>
  <c r="BF122" i="70"/>
  <c r="BR131" i="70"/>
  <c r="BR122" i="70"/>
  <c r="BR123" i="70"/>
  <c r="CD123" i="70"/>
  <c r="CD131" i="70"/>
  <c r="AA124" i="70"/>
  <c r="BW124" i="70"/>
  <c r="CG121" i="70"/>
  <c r="S123" i="70"/>
  <c r="AP131" i="70"/>
  <c r="R131" i="70"/>
  <c r="R122" i="70"/>
  <c r="R123" i="70"/>
  <c r="AD123" i="70"/>
  <c r="AD131" i="70"/>
  <c r="AK104" i="70"/>
  <c r="CG104" i="70"/>
  <c r="AP122" i="70"/>
  <c r="J123" i="70"/>
  <c r="BF123" i="70"/>
  <c r="CA123" i="70"/>
  <c r="AE131" i="70"/>
  <c r="AE122" i="70"/>
  <c r="AQ123" i="70"/>
  <c r="AQ131" i="70"/>
  <c r="AQ122" i="70"/>
  <c r="BO123" i="70"/>
  <c r="BO122" i="70"/>
  <c r="L133" i="70"/>
  <c r="X133" i="70"/>
  <c r="AJ133" i="70"/>
  <c r="BT133" i="70"/>
  <c r="U133" i="70"/>
  <c r="BE133" i="70"/>
  <c r="AZ111" i="70"/>
  <c r="AZ113" i="70" s="1"/>
  <c r="AQ133" i="70"/>
  <c r="CA133" i="70"/>
  <c r="BL130" i="70"/>
  <c r="BL133" i="70" s="1"/>
  <c r="CA124" i="70"/>
  <c r="AN130" i="70"/>
  <c r="T131" i="70"/>
  <c r="T123" i="70"/>
  <c r="AF131" i="70"/>
  <c r="AF122" i="70"/>
  <c r="AR131" i="70"/>
  <c r="AR122" i="70"/>
  <c r="BD131" i="70"/>
  <c r="BD123" i="70"/>
  <c r="BP131" i="70"/>
  <c r="BP123" i="70"/>
  <c r="Y111" i="70"/>
  <c r="Y113" i="70" s="1"/>
  <c r="AN133" i="70"/>
  <c r="AZ133" i="70"/>
  <c r="CB124" i="70"/>
  <c r="CE124" i="70"/>
  <c r="CB122" i="70"/>
  <c r="AZ132" i="70"/>
  <c r="N107" i="69"/>
  <c r="N111" i="69" s="1"/>
  <c r="N113" i="69" s="1"/>
  <c r="N105" i="69"/>
  <c r="AZ87" i="69"/>
  <c r="AZ89" i="69" s="1"/>
  <c r="AZ54" i="69"/>
  <c r="BA87" i="69"/>
  <c r="BA89" i="69" s="1"/>
  <c r="BA54" i="69"/>
  <c r="BM87" i="69"/>
  <c r="BM89" i="69" s="1"/>
  <c r="BM54" i="69"/>
  <c r="BN87" i="69"/>
  <c r="BN89" i="69" s="1"/>
  <c r="BN54" i="69"/>
  <c r="BC54" i="69"/>
  <c r="BO54" i="69"/>
  <c r="BL87" i="69"/>
  <c r="BL89" i="69" s="1"/>
  <c r="BL54" i="69"/>
  <c r="AF54" i="69"/>
  <c r="BD54" i="69"/>
  <c r="K130" i="69"/>
  <c r="K121" i="69"/>
  <c r="K104" i="69"/>
  <c r="K83" i="69"/>
  <c r="K87" i="69" s="1"/>
  <c r="K89" i="69" s="1"/>
  <c r="W130" i="69"/>
  <c r="W133" i="69" s="1"/>
  <c r="W121" i="69"/>
  <c r="W104" i="69"/>
  <c r="W83" i="69"/>
  <c r="W87" i="69" s="1"/>
  <c r="W89" i="69" s="1"/>
  <c r="W54" i="69"/>
  <c r="AI130" i="69"/>
  <c r="AI133" i="69" s="1"/>
  <c r="AI121" i="69"/>
  <c r="AI104" i="69"/>
  <c r="AI83" i="69"/>
  <c r="AI54" i="69" s="1"/>
  <c r="AU130" i="69"/>
  <c r="AU133" i="69" s="1"/>
  <c r="AU121" i="69"/>
  <c r="AU124" i="69" s="1"/>
  <c r="AU104" i="69"/>
  <c r="AU83" i="69"/>
  <c r="AU87" i="69" s="1"/>
  <c r="AU89" i="69" s="1"/>
  <c r="BG130" i="69"/>
  <c r="BG133" i="69" s="1"/>
  <c r="BG121" i="69"/>
  <c r="BG104" i="69"/>
  <c r="BG83" i="69"/>
  <c r="BG87" i="69" s="1"/>
  <c r="BG89" i="69" s="1"/>
  <c r="BG54" i="69"/>
  <c r="BS130" i="69"/>
  <c r="BS121" i="69"/>
  <c r="BS124" i="69" s="1"/>
  <c r="BS83" i="69"/>
  <c r="BS87" i="69" s="1"/>
  <c r="BS89" i="69" s="1"/>
  <c r="BS104" i="69"/>
  <c r="BS54" i="69"/>
  <c r="CE130" i="69"/>
  <c r="CE121" i="69"/>
  <c r="CE83" i="69"/>
  <c r="CE87" i="69" s="1"/>
  <c r="CE89" i="69" s="1"/>
  <c r="CE104" i="69"/>
  <c r="CE54" i="69"/>
  <c r="M54" i="69"/>
  <c r="Y54" i="69"/>
  <c r="I130" i="69"/>
  <c r="I104" i="69"/>
  <c r="I121" i="69"/>
  <c r="I83" i="69"/>
  <c r="U130" i="69"/>
  <c r="U104" i="69"/>
  <c r="U83" i="69"/>
  <c r="U121" i="69"/>
  <c r="AG130" i="69"/>
  <c r="AG104" i="69"/>
  <c r="AG121" i="69"/>
  <c r="AG83" i="69"/>
  <c r="AS130" i="69"/>
  <c r="AS104" i="69"/>
  <c r="AS121" i="69"/>
  <c r="AS124" i="69" s="1"/>
  <c r="AS83" i="69"/>
  <c r="AS54" i="69" s="1"/>
  <c r="BE130" i="69"/>
  <c r="BE104" i="69"/>
  <c r="BE121" i="69"/>
  <c r="BE83" i="69"/>
  <c r="BE54" i="69" s="1"/>
  <c r="BQ130" i="69"/>
  <c r="BQ121" i="69"/>
  <c r="BQ104" i="69"/>
  <c r="BQ83" i="69"/>
  <c r="CC130" i="69"/>
  <c r="CC104" i="69"/>
  <c r="CC121" i="69"/>
  <c r="L54" i="69"/>
  <c r="AJ54" i="69"/>
  <c r="BT54" i="69"/>
  <c r="X83" i="69"/>
  <c r="X54" i="69" s="1"/>
  <c r="J130" i="69"/>
  <c r="J121" i="69"/>
  <c r="J104" i="69"/>
  <c r="J83" i="69"/>
  <c r="J54" i="69" s="1"/>
  <c r="V130" i="69"/>
  <c r="V133" i="69" s="1"/>
  <c r="V121" i="69"/>
  <c r="V104" i="69"/>
  <c r="V83" i="69"/>
  <c r="V54" i="69" s="1"/>
  <c r="AH130" i="69"/>
  <c r="AH133" i="69" s="1"/>
  <c r="AH121" i="69"/>
  <c r="AH104" i="69"/>
  <c r="AH83" i="69"/>
  <c r="AH54" i="69" s="1"/>
  <c r="AT130" i="69"/>
  <c r="AT121" i="69"/>
  <c r="AT104" i="69"/>
  <c r="AT83" i="69"/>
  <c r="AT54" i="69" s="1"/>
  <c r="BF130" i="69"/>
  <c r="BF121" i="69"/>
  <c r="BF124" i="69" s="1"/>
  <c r="BF104" i="69"/>
  <c r="BF83" i="69"/>
  <c r="BF54" i="69" s="1"/>
  <c r="BR130" i="69"/>
  <c r="BR133" i="69" s="1"/>
  <c r="BR121" i="69"/>
  <c r="BR124" i="69" s="1"/>
  <c r="BR104" i="69"/>
  <c r="BR83" i="69"/>
  <c r="BR54" i="69" s="1"/>
  <c r="CD130" i="69"/>
  <c r="CD121" i="69"/>
  <c r="CD104" i="69"/>
  <c r="CD83" i="69"/>
  <c r="CD54" i="69" s="1"/>
  <c r="AN132" i="69"/>
  <c r="S133" i="69"/>
  <c r="AV130" i="69"/>
  <c r="AV121" i="69"/>
  <c r="AV104" i="69"/>
  <c r="CF130" i="69"/>
  <c r="CF133" i="69" s="1"/>
  <c r="CF121" i="69"/>
  <c r="CF124" i="69" s="1"/>
  <c r="CF83" i="69"/>
  <c r="CF54" i="69" s="1"/>
  <c r="CF104" i="69"/>
  <c r="AX131" i="69"/>
  <c r="AX122" i="69"/>
  <c r="AX123" i="69"/>
  <c r="M130" i="69"/>
  <c r="M121" i="69"/>
  <c r="M83" i="69"/>
  <c r="Y130" i="69"/>
  <c r="Y121" i="69"/>
  <c r="Y124" i="69" s="1"/>
  <c r="Y104" i="69"/>
  <c r="Y83" i="69"/>
  <c r="AK130" i="69"/>
  <c r="AK121" i="69"/>
  <c r="AK104" i="69"/>
  <c r="AK83" i="69"/>
  <c r="AK87" i="69" s="1"/>
  <c r="AK89" i="69" s="1"/>
  <c r="AW130" i="69"/>
  <c r="AW121" i="69"/>
  <c r="AW83" i="69"/>
  <c r="AW54" i="69" s="1"/>
  <c r="BI130" i="69"/>
  <c r="BI133" i="69" s="1"/>
  <c r="BI121" i="69"/>
  <c r="BU130" i="69"/>
  <c r="BU133" i="69" s="1"/>
  <c r="BU121" i="69"/>
  <c r="BU124" i="69" s="1"/>
  <c r="BU83" i="69"/>
  <c r="BU87" i="69" s="1"/>
  <c r="BU89" i="69" s="1"/>
  <c r="BU104" i="69"/>
  <c r="CG130" i="69"/>
  <c r="CG133" i="69" s="1"/>
  <c r="CG121" i="69"/>
  <c r="CG124" i="69" s="1"/>
  <c r="CG83" i="69"/>
  <c r="CG87" i="69" s="1"/>
  <c r="CG89" i="69" s="1"/>
  <c r="CG104" i="69"/>
  <c r="AB54" i="69"/>
  <c r="O131" i="69"/>
  <c r="O122" i="69"/>
  <c r="O123" i="69"/>
  <c r="AA131" i="69"/>
  <c r="AA122" i="69"/>
  <c r="AA87" i="69"/>
  <c r="AA89" i="69" s="1"/>
  <c r="AA123" i="69"/>
  <c r="AM131" i="69"/>
  <c r="AM122" i="69"/>
  <c r="AM123" i="69"/>
  <c r="AY131" i="69"/>
  <c r="AY122" i="69"/>
  <c r="AY123" i="69"/>
  <c r="AY87" i="69"/>
  <c r="AY89" i="69" s="1"/>
  <c r="BK131" i="69"/>
  <c r="BK122" i="69"/>
  <c r="BK87" i="69"/>
  <c r="BK89" i="69" s="1"/>
  <c r="BW131" i="69"/>
  <c r="BW122" i="69"/>
  <c r="BW123" i="69"/>
  <c r="CI131" i="69"/>
  <c r="CI122" i="69"/>
  <c r="CI123" i="69"/>
  <c r="O130" i="69"/>
  <c r="O133" i="69" s="1"/>
  <c r="N121" i="69"/>
  <c r="N124" i="69" s="1"/>
  <c r="N130" i="69"/>
  <c r="N133" i="69" s="1"/>
  <c r="N83" i="69"/>
  <c r="N54" i="69" s="1"/>
  <c r="Z121" i="69"/>
  <c r="Z130" i="69"/>
  <c r="Z133" i="69" s="1"/>
  <c r="Z104" i="69"/>
  <c r="Z83" i="69"/>
  <c r="Z54" i="69" s="1"/>
  <c r="AL121" i="69"/>
  <c r="AL130" i="69"/>
  <c r="AL133" i="69" s="1"/>
  <c r="AL104" i="69"/>
  <c r="AL83" i="69"/>
  <c r="AL54" i="69" s="1"/>
  <c r="AX121" i="69"/>
  <c r="AX124" i="69" s="1"/>
  <c r="AX130" i="69"/>
  <c r="AX133" i="69" s="1"/>
  <c r="AX83" i="69"/>
  <c r="AX54" i="69" s="1"/>
  <c r="AX104" i="69"/>
  <c r="BJ121" i="69"/>
  <c r="BJ130" i="69"/>
  <c r="BJ83" i="69"/>
  <c r="BJ54" i="69" s="1"/>
  <c r="BV121" i="69"/>
  <c r="BV124" i="69" s="1"/>
  <c r="BV130" i="69"/>
  <c r="BV83" i="69"/>
  <c r="BV54" i="69" s="1"/>
  <c r="BV104" i="69"/>
  <c r="CH121" i="69"/>
  <c r="CH124" i="69" s="1"/>
  <c r="CH130" i="69"/>
  <c r="CH133" i="69" s="1"/>
  <c r="CH104" i="69"/>
  <c r="Q54" i="69"/>
  <c r="AC54" i="69"/>
  <c r="H55" i="69"/>
  <c r="J75" i="69"/>
  <c r="J76" i="69"/>
  <c r="O104" i="69"/>
  <c r="AA121" i="69"/>
  <c r="AA130" i="69"/>
  <c r="AA133" i="69" s="1"/>
  <c r="AA104" i="69"/>
  <c r="AM121" i="69"/>
  <c r="AM130" i="69"/>
  <c r="AM104" i="69"/>
  <c r="AY121" i="69"/>
  <c r="AY130" i="69"/>
  <c r="AY133" i="69" s="1"/>
  <c r="AY104" i="69"/>
  <c r="BK121" i="69"/>
  <c r="BK130" i="69"/>
  <c r="BK133" i="69" s="1"/>
  <c r="BK83" i="69"/>
  <c r="BK54" i="69" s="1"/>
  <c r="BW121" i="69"/>
  <c r="BW124" i="69" s="1"/>
  <c r="BW130" i="69"/>
  <c r="BW83" i="69"/>
  <c r="BW54" i="69" s="1"/>
  <c r="BW104" i="69"/>
  <c r="CI121" i="69"/>
  <c r="CI130" i="69"/>
  <c r="CI133" i="69" s="1"/>
  <c r="CI104" i="69"/>
  <c r="CI83" i="69"/>
  <c r="CI54" i="69" s="1"/>
  <c r="I55" i="69"/>
  <c r="K76" i="69"/>
  <c r="K68" i="69"/>
  <c r="AM83" i="69"/>
  <c r="AM54" i="69" s="1"/>
  <c r="AW104" i="69"/>
  <c r="AQ133" i="69"/>
  <c r="AJ130" i="69"/>
  <c r="AJ133" i="69" s="1"/>
  <c r="AJ121" i="69"/>
  <c r="AJ104" i="69"/>
  <c r="Z131" i="69"/>
  <c r="Z122" i="69"/>
  <c r="Z123" i="69"/>
  <c r="Z87" i="69"/>
  <c r="Z89" i="69" s="1"/>
  <c r="P121" i="69"/>
  <c r="P124" i="69" s="1"/>
  <c r="P104" i="69"/>
  <c r="AB121" i="69"/>
  <c r="AB124" i="69" s="1"/>
  <c r="AB130" i="69"/>
  <c r="AB133" i="69" s="1"/>
  <c r="AB104" i="69"/>
  <c r="AN121" i="69"/>
  <c r="AN124" i="69" s="1"/>
  <c r="AN104" i="69"/>
  <c r="AZ121" i="69"/>
  <c r="AZ124" i="69" s="1"/>
  <c r="AZ130" i="69"/>
  <c r="AZ104" i="69"/>
  <c r="BL121" i="69"/>
  <c r="BL124" i="69" s="1"/>
  <c r="BL104" i="69"/>
  <c r="BL130" i="69"/>
  <c r="BX121" i="69"/>
  <c r="BX130" i="69"/>
  <c r="BX133" i="69" s="1"/>
  <c r="BX104" i="69"/>
  <c r="CJ121" i="69"/>
  <c r="CJ124" i="69" s="1"/>
  <c r="CJ130" i="69"/>
  <c r="CJ133" i="69" s="1"/>
  <c r="CJ104" i="69"/>
  <c r="CJ83" i="69"/>
  <c r="L59" i="69"/>
  <c r="J69" i="69"/>
  <c r="J77" i="69"/>
  <c r="J78" i="69" s="1"/>
  <c r="AN83" i="69"/>
  <c r="BX83" i="69"/>
  <c r="BI104" i="69"/>
  <c r="AB132" i="69"/>
  <c r="AO124" i="69"/>
  <c r="AM133" i="69"/>
  <c r="L130" i="69"/>
  <c r="L121" i="69"/>
  <c r="L104" i="69"/>
  <c r="BH130" i="69"/>
  <c r="BH133" i="69" s="1"/>
  <c r="BH121" i="69"/>
  <c r="BH124" i="69" s="1"/>
  <c r="BH104" i="69"/>
  <c r="AL131" i="69"/>
  <c r="AL122" i="69"/>
  <c r="AL87" i="69"/>
  <c r="AL89" i="69" s="1"/>
  <c r="AL123" i="69"/>
  <c r="Q121" i="69"/>
  <c r="Q124" i="69" s="1"/>
  <c r="Q104" i="69"/>
  <c r="Q130" i="69"/>
  <c r="AC130" i="69"/>
  <c r="AC104" i="69"/>
  <c r="AO121" i="69"/>
  <c r="AO104" i="69"/>
  <c r="AO130" i="69"/>
  <c r="BA130" i="69"/>
  <c r="BA104" i="69"/>
  <c r="BA121" i="69"/>
  <c r="BM121" i="69"/>
  <c r="BM104" i="69"/>
  <c r="BM130" i="69"/>
  <c r="BM133" i="69" s="1"/>
  <c r="BY121" i="69"/>
  <c r="BY130" i="69"/>
  <c r="BY104" i="69"/>
  <c r="CB54" i="69"/>
  <c r="K69" i="69"/>
  <c r="K75" i="69"/>
  <c r="K77" i="69"/>
  <c r="K78" i="69" s="1"/>
  <c r="O83" i="69"/>
  <c r="O54" i="69" s="1"/>
  <c r="AO83" i="69"/>
  <c r="BY83" i="69"/>
  <c r="BO87" i="69"/>
  <c r="BO89" i="69" s="1"/>
  <c r="BJ104" i="69"/>
  <c r="AC121" i="69"/>
  <c r="BK123" i="69"/>
  <c r="P132" i="69"/>
  <c r="BW133" i="69"/>
  <c r="X130" i="69"/>
  <c r="X121" i="69"/>
  <c r="X104" i="69"/>
  <c r="BT130" i="69"/>
  <c r="BT133" i="69" s="1"/>
  <c r="BT121" i="69"/>
  <c r="BT83" i="69"/>
  <c r="BT104" i="69"/>
  <c r="N131" i="69"/>
  <c r="N122" i="69"/>
  <c r="N123" i="69"/>
  <c r="BJ131" i="69"/>
  <c r="BJ122" i="69"/>
  <c r="BJ123" i="69"/>
  <c r="M105" i="69"/>
  <c r="M107" i="69"/>
  <c r="M111" i="69" s="1"/>
  <c r="M113" i="69" s="1"/>
  <c r="R121" i="69"/>
  <c r="R124" i="69" s="1"/>
  <c r="R104" i="69"/>
  <c r="R130" i="69"/>
  <c r="R133" i="69" s="1"/>
  <c r="R83" i="69"/>
  <c r="AD130" i="69"/>
  <c r="AD104" i="69"/>
  <c r="AD83" i="69"/>
  <c r="AP121" i="69"/>
  <c r="AP124" i="69" s="1"/>
  <c r="AP104" i="69"/>
  <c r="AP130" i="69"/>
  <c r="AP83" i="69"/>
  <c r="BB130" i="69"/>
  <c r="BB104" i="69"/>
  <c r="BB83" i="69"/>
  <c r="BN121" i="69"/>
  <c r="BN124" i="69" s="1"/>
  <c r="BN104" i="69"/>
  <c r="BN130" i="69"/>
  <c r="BZ130" i="69"/>
  <c r="BZ104" i="69"/>
  <c r="BZ121" i="69"/>
  <c r="BZ124" i="69" s="1"/>
  <c r="BZ83" i="69"/>
  <c r="I54" i="69"/>
  <c r="U54" i="69"/>
  <c r="AG54" i="69"/>
  <c r="BQ54" i="69"/>
  <c r="CC54" i="69"/>
  <c r="P83" i="69"/>
  <c r="H123" i="69"/>
  <c r="H131" i="69"/>
  <c r="H122" i="69"/>
  <c r="T123" i="69"/>
  <c r="T122" i="69"/>
  <c r="T131" i="69"/>
  <c r="AF123" i="69"/>
  <c r="AF131" i="69"/>
  <c r="AF87" i="69"/>
  <c r="AF89" i="69" s="1"/>
  <c r="AF122" i="69"/>
  <c r="BK104" i="69"/>
  <c r="AA124" i="69"/>
  <c r="AM124" i="69"/>
  <c r="AY124" i="69"/>
  <c r="BK124" i="69"/>
  <c r="CI124" i="69"/>
  <c r="BB124" i="69"/>
  <c r="AD121" i="69"/>
  <c r="AD124" i="69" s="1"/>
  <c r="S130" i="69"/>
  <c r="S104" i="69"/>
  <c r="S121" i="69"/>
  <c r="S83" i="69"/>
  <c r="S54" i="69" s="1"/>
  <c r="AE130" i="69"/>
  <c r="AE133" i="69" s="1"/>
  <c r="AE104" i="69"/>
  <c r="AE121" i="69"/>
  <c r="AE83" i="69"/>
  <c r="AE54" i="69" s="1"/>
  <c r="AQ130" i="69"/>
  <c r="AQ121" i="69"/>
  <c r="AQ104" i="69"/>
  <c r="AQ83" i="69"/>
  <c r="AQ54" i="69" s="1"/>
  <c r="BC130" i="69"/>
  <c r="BC133" i="69" s="1"/>
  <c r="BC104" i="69"/>
  <c r="BC83" i="69"/>
  <c r="BC121" i="69"/>
  <c r="BO130" i="69"/>
  <c r="BO133" i="69" s="1"/>
  <c r="BO121" i="69"/>
  <c r="BO124" i="69" s="1"/>
  <c r="BO104" i="69"/>
  <c r="BO83" i="69"/>
  <c r="CA130" i="69"/>
  <c r="CA133" i="69" s="1"/>
  <c r="CA104" i="69"/>
  <c r="CA121" i="69"/>
  <c r="CA83" i="69"/>
  <c r="CA87" i="69" s="1"/>
  <c r="CA89" i="69" s="1"/>
  <c r="AV83" i="69"/>
  <c r="AV54" i="69" s="1"/>
  <c r="H130" i="69"/>
  <c r="H104" i="69"/>
  <c r="H121" i="69"/>
  <c r="H83" i="69"/>
  <c r="H87" i="69" s="1"/>
  <c r="H89" i="69" s="1"/>
  <c r="T130" i="69"/>
  <c r="T104" i="69"/>
  <c r="T121" i="69"/>
  <c r="T83" i="69"/>
  <c r="T87" i="69" s="1"/>
  <c r="T89" i="69" s="1"/>
  <c r="AF130" i="69"/>
  <c r="AF104" i="69"/>
  <c r="AF121" i="69"/>
  <c r="AF83" i="69"/>
  <c r="AR130" i="69"/>
  <c r="AR121" i="69"/>
  <c r="AR124" i="69" s="1"/>
  <c r="AR104" i="69"/>
  <c r="AR83" i="69"/>
  <c r="AR54" i="69" s="1"/>
  <c r="BD130" i="69"/>
  <c r="BD104" i="69"/>
  <c r="BD83" i="69"/>
  <c r="BD121" i="69"/>
  <c r="BP130" i="69"/>
  <c r="BP121" i="69"/>
  <c r="BP124" i="69" s="1"/>
  <c r="BP104" i="69"/>
  <c r="BP83" i="69"/>
  <c r="BP54" i="69" s="1"/>
  <c r="CB130" i="69"/>
  <c r="CB104" i="69"/>
  <c r="CB121" i="69"/>
  <c r="CB124" i="69" s="1"/>
  <c r="N132" i="69"/>
  <c r="AL132" i="69"/>
  <c r="BJ132" i="69"/>
  <c r="BV132" i="69"/>
  <c r="CH132" i="69"/>
  <c r="Q133" i="69"/>
  <c r="AC133" i="69"/>
  <c r="AO133" i="69"/>
  <c r="BA133" i="69"/>
  <c r="BY133" i="69"/>
  <c r="BX124" i="69"/>
  <c r="O132" i="69"/>
  <c r="AM132" i="69"/>
  <c r="AY132" i="69"/>
  <c r="BK132" i="69"/>
  <c r="BW132" i="69"/>
  <c r="AD133" i="69"/>
  <c r="AP133" i="69"/>
  <c r="BB133" i="69"/>
  <c r="BN133" i="69"/>
  <c r="BZ133" i="69"/>
  <c r="Z124" i="69"/>
  <c r="AL124" i="69"/>
  <c r="BJ124" i="69"/>
  <c r="I68" i="69"/>
  <c r="I78" i="69" s="1"/>
  <c r="I76" i="69"/>
  <c r="J87" i="69"/>
  <c r="J89" i="69" s="1"/>
  <c r="V87" i="69"/>
  <c r="V89" i="69" s="1"/>
  <c r="AH87" i="69"/>
  <c r="AH89" i="69" s="1"/>
  <c r="BR87" i="69"/>
  <c r="BR89" i="69" s="1"/>
  <c r="K133" i="69"/>
  <c r="BS133" i="69"/>
  <c r="CE133" i="69"/>
  <c r="L133" i="69"/>
  <c r="X133" i="69"/>
  <c r="AV133" i="69"/>
  <c r="AC124" i="69"/>
  <c r="BA124" i="69"/>
  <c r="BM124" i="69"/>
  <c r="BY124" i="69"/>
  <c r="I75" i="69"/>
  <c r="M131" i="69"/>
  <c r="M122" i="69"/>
  <c r="M87" i="69"/>
  <c r="M89" i="69" s="1"/>
  <c r="M123" i="69"/>
  <c r="Y131" i="69"/>
  <c r="Y122" i="69"/>
  <c r="Y87" i="69"/>
  <c r="Y89" i="69" s="1"/>
  <c r="Y123" i="69"/>
  <c r="AK131" i="69"/>
  <c r="AK122" i="69"/>
  <c r="AW131" i="69"/>
  <c r="AW122" i="69"/>
  <c r="AW87" i="69"/>
  <c r="AW89" i="69" s="1"/>
  <c r="AW123" i="69"/>
  <c r="BI131" i="69"/>
  <c r="BI122" i="69"/>
  <c r="BI87" i="69"/>
  <c r="BI89" i="69" s="1"/>
  <c r="BI123" i="69"/>
  <c r="BU131" i="69"/>
  <c r="BU122" i="69"/>
  <c r="BU123" i="69"/>
  <c r="CG131" i="69"/>
  <c r="CG122" i="69"/>
  <c r="CG123" i="69"/>
  <c r="S124" i="69"/>
  <c r="AE124" i="69"/>
  <c r="AQ124" i="69"/>
  <c r="BC124" i="69"/>
  <c r="CA124" i="69"/>
  <c r="M133" i="69"/>
  <c r="Y133" i="69"/>
  <c r="AK133" i="69"/>
  <c r="AW133" i="69"/>
  <c r="BV131" i="69"/>
  <c r="BV122" i="69"/>
  <c r="BV123" i="69"/>
  <c r="BV87" i="69"/>
  <c r="BV89" i="69" s="1"/>
  <c r="CH131" i="69"/>
  <c r="CH122" i="69"/>
  <c r="CH123" i="69"/>
  <c r="CH87" i="69"/>
  <c r="CH89" i="69" s="1"/>
  <c r="BJ133" i="69"/>
  <c r="BV133" i="69"/>
  <c r="W122" i="69"/>
  <c r="BD122" i="69"/>
  <c r="CD122" i="69"/>
  <c r="BH123" i="69"/>
  <c r="I131" i="69"/>
  <c r="BP131" i="69"/>
  <c r="P133" i="69"/>
  <c r="AN133" i="69"/>
  <c r="AZ133" i="69"/>
  <c r="BL133" i="69"/>
  <c r="X122" i="69"/>
  <c r="BE122" i="69"/>
  <c r="CE122" i="69"/>
  <c r="AI123" i="69"/>
  <c r="AQ131" i="69"/>
  <c r="BQ131" i="69"/>
  <c r="U132" i="69"/>
  <c r="CB132" i="69"/>
  <c r="P131" i="69"/>
  <c r="P122" i="69"/>
  <c r="P123" i="69"/>
  <c r="AB131" i="69"/>
  <c r="AB122" i="69"/>
  <c r="AB123" i="69"/>
  <c r="AN131" i="69"/>
  <c r="AN122" i="69"/>
  <c r="AN123" i="69"/>
  <c r="AZ131" i="69"/>
  <c r="AZ122" i="69"/>
  <c r="AZ123" i="69"/>
  <c r="BL131" i="69"/>
  <c r="BL122" i="69"/>
  <c r="BL123" i="69"/>
  <c r="BX131" i="69"/>
  <c r="BX122" i="69"/>
  <c r="BX123" i="69"/>
  <c r="CJ131" i="69"/>
  <c r="CJ122" i="69"/>
  <c r="CJ123" i="69"/>
  <c r="BC87" i="69"/>
  <c r="BC89" i="69" s="1"/>
  <c r="Q132" i="69"/>
  <c r="AC132" i="69"/>
  <c r="AO132" i="69"/>
  <c r="BA132" i="69"/>
  <c r="BM132" i="69"/>
  <c r="BY132" i="69"/>
  <c r="H133" i="69"/>
  <c r="T133" i="69"/>
  <c r="AF133" i="69"/>
  <c r="AR133" i="69"/>
  <c r="BD133" i="69"/>
  <c r="BP133" i="69"/>
  <c r="CB133" i="69"/>
  <c r="H124" i="69"/>
  <c r="T124" i="69"/>
  <c r="AF124" i="69"/>
  <c r="BD124" i="69"/>
  <c r="I122" i="69"/>
  <c r="AI122" i="69"/>
  <c r="BP122" i="69"/>
  <c r="BT123" i="69"/>
  <c r="U131" i="69"/>
  <c r="CB131" i="69"/>
  <c r="Q122" i="69"/>
  <c r="Q123" i="69"/>
  <c r="AC122" i="69"/>
  <c r="AC123" i="69"/>
  <c r="AO122" i="69"/>
  <c r="AO123" i="69"/>
  <c r="BA122" i="69"/>
  <c r="BA123" i="69"/>
  <c r="BM122" i="69"/>
  <c r="BM123" i="69"/>
  <c r="BY122" i="69"/>
  <c r="BY123" i="69"/>
  <c r="BD87" i="69"/>
  <c r="BD89" i="69" s="1"/>
  <c r="CB87" i="69"/>
  <c r="CB89" i="69" s="1"/>
  <c r="R132" i="69"/>
  <c r="AD132" i="69"/>
  <c r="AP132" i="69"/>
  <c r="BB132" i="69"/>
  <c r="BN132" i="69"/>
  <c r="BZ132" i="69"/>
  <c r="I133" i="69"/>
  <c r="U133" i="69"/>
  <c r="AG133" i="69"/>
  <c r="AS133" i="69"/>
  <c r="BE133" i="69"/>
  <c r="BQ133" i="69"/>
  <c r="CC133" i="69"/>
  <c r="I124" i="69"/>
  <c r="U124" i="69"/>
  <c r="AG124" i="69"/>
  <c r="BE124" i="69"/>
  <c r="BQ124" i="69"/>
  <c r="CC124" i="69"/>
  <c r="J122" i="69"/>
  <c r="AJ122" i="69"/>
  <c r="BQ122" i="69"/>
  <c r="AU123" i="69"/>
  <c r="AC131" i="69"/>
  <c r="CC131" i="69"/>
  <c r="R122" i="69"/>
  <c r="R123" i="69"/>
  <c r="AD122" i="69"/>
  <c r="AD123" i="69"/>
  <c r="AP122" i="69"/>
  <c r="AP123" i="69"/>
  <c r="BB122" i="69"/>
  <c r="BB123" i="69"/>
  <c r="BN122" i="69"/>
  <c r="BN123" i="69"/>
  <c r="BZ122" i="69"/>
  <c r="BZ123" i="69"/>
  <c r="I87" i="69"/>
  <c r="I89" i="69" s="1"/>
  <c r="U87" i="69"/>
  <c r="U89" i="69" s="1"/>
  <c r="AG87" i="69"/>
  <c r="AG89" i="69" s="1"/>
  <c r="AS87" i="69"/>
  <c r="AS89" i="69" s="1"/>
  <c r="BE87" i="69"/>
  <c r="BE89" i="69" s="1"/>
  <c r="BQ87" i="69"/>
  <c r="BQ89" i="69" s="1"/>
  <c r="CC87" i="69"/>
  <c r="CC89" i="69" s="1"/>
  <c r="S132" i="69"/>
  <c r="AE132" i="69"/>
  <c r="AQ132" i="69"/>
  <c r="BC132" i="69"/>
  <c r="BO132" i="69"/>
  <c r="CA132" i="69"/>
  <c r="J133" i="69"/>
  <c r="AT133" i="69"/>
  <c r="BF133" i="69"/>
  <c r="CD133" i="69"/>
  <c r="J124" i="69"/>
  <c r="V124" i="69"/>
  <c r="AH124" i="69"/>
  <c r="AT124" i="69"/>
  <c r="CD124" i="69"/>
  <c r="K122" i="69"/>
  <c r="AR122" i="69"/>
  <c r="BR122" i="69"/>
  <c r="AV123" i="69"/>
  <c r="AD131" i="69"/>
  <c r="BD131" i="69"/>
  <c r="S122" i="69"/>
  <c r="S123" i="69"/>
  <c r="AE122" i="69"/>
  <c r="AE123" i="69"/>
  <c r="AQ122" i="69"/>
  <c r="AQ123" i="69"/>
  <c r="BC122" i="69"/>
  <c r="BC123" i="69"/>
  <c r="BO122" i="69"/>
  <c r="BO123" i="69"/>
  <c r="CA122" i="69"/>
  <c r="CA123" i="69"/>
  <c r="K124" i="69"/>
  <c r="W124" i="69"/>
  <c r="AI124" i="69"/>
  <c r="BG124" i="69"/>
  <c r="CE124" i="69"/>
  <c r="L122" i="69"/>
  <c r="AS122" i="69"/>
  <c r="BS122" i="69"/>
  <c r="W123" i="69"/>
  <c r="AE131" i="69"/>
  <c r="BE131" i="69"/>
  <c r="AI87" i="69"/>
  <c r="AI89" i="69" s="1"/>
  <c r="L124" i="69"/>
  <c r="X124" i="69"/>
  <c r="AJ124" i="69"/>
  <c r="AV124" i="69"/>
  <c r="BT124" i="69"/>
  <c r="BT122" i="69"/>
  <c r="X123" i="69"/>
  <c r="CE123" i="69"/>
  <c r="BM131" i="69"/>
  <c r="L87" i="69"/>
  <c r="L89" i="69" s="1"/>
  <c r="X87" i="69"/>
  <c r="X89" i="69" s="1"/>
  <c r="AJ87" i="69"/>
  <c r="AJ89" i="69" s="1"/>
  <c r="BH87" i="69"/>
  <c r="BH89" i="69" s="1"/>
  <c r="BT87" i="69"/>
  <c r="BT89" i="69" s="1"/>
  <c r="CF87" i="69"/>
  <c r="CF89" i="69" s="1"/>
  <c r="M124" i="69"/>
  <c r="AK124" i="69"/>
  <c r="AW124" i="69"/>
  <c r="BI124" i="69"/>
  <c r="U122" i="69"/>
  <c r="AU122" i="69"/>
  <c r="CB122" i="69"/>
  <c r="CF123" i="69"/>
  <c r="AG131" i="69"/>
  <c r="BN131" i="69"/>
  <c r="AR132" i="69"/>
  <c r="J123" i="69"/>
  <c r="J131" i="69"/>
  <c r="V123" i="69"/>
  <c r="V131" i="69"/>
  <c r="AH123" i="69"/>
  <c r="AH131" i="69"/>
  <c r="AT123" i="69"/>
  <c r="AT131" i="69"/>
  <c r="BF123" i="69"/>
  <c r="BF131" i="69"/>
  <c r="BR123" i="69"/>
  <c r="BR131" i="69"/>
  <c r="CD123" i="69"/>
  <c r="CD131" i="69"/>
  <c r="V122" i="69"/>
  <c r="AV122" i="69"/>
  <c r="CC122" i="69"/>
  <c r="BG123" i="69"/>
  <c r="AO131" i="69"/>
  <c r="BO131" i="69"/>
  <c r="N105" i="68"/>
  <c r="N107" i="68"/>
  <c r="AL107" i="68"/>
  <c r="AL105" i="68" s="1"/>
  <c r="AX107" i="68"/>
  <c r="AX105" i="68" s="1"/>
  <c r="BV107" i="68"/>
  <c r="BV105" i="68" s="1"/>
  <c r="CH107" i="68"/>
  <c r="CH105" i="68"/>
  <c r="J77" i="68"/>
  <c r="J78" i="68" s="1"/>
  <c r="J69" i="68"/>
  <c r="K59" i="68"/>
  <c r="J75" i="68"/>
  <c r="AO107" i="68"/>
  <c r="AO105" i="68"/>
  <c r="Q132" i="68"/>
  <c r="AC132" i="68"/>
  <c r="AO132" i="68"/>
  <c r="AO111" i="68"/>
  <c r="AO113" i="68" s="1"/>
  <c r="BA132" i="68"/>
  <c r="BM132" i="68"/>
  <c r="BY132" i="68"/>
  <c r="CB133" i="68"/>
  <c r="O107" i="68"/>
  <c r="O105" i="68" s="1"/>
  <c r="AY107" i="68"/>
  <c r="AY105" i="68" s="1"/>
  <c r="CI107" i="68"/>
  <c r="CI105" i="68" s="1"/>
  <c r="N131" i="68"/>
  <c r="N122" i="68"/>
  <c r="N123" i="68"/>
  <c r="Z131" i="68"/>
  <c r="Z122" i="68"/>
  <c r="Z123" i="68"/>
  <c r="AL131" i="68"/>
  <c r="AL122" i="68"/>
  <c r="AL123" i="68"/>
  <c r="AX131" i="68"/>
  <c r="AX122" i="68"/>
  <c r="AX123" i="68"/>
  <c r="BJ131" i="68"/>
  <c r="BJ122" i="68"/>
  <c r="BJ123" i="68"/>
  <c r="BV131" i="68"/>
  <c r="BV122" i="68"/>
  <c r="BV123" i="68"/>
  <c r="CH131" i="68"/>
  <c r="CH122" i="68"/>
  <c r="CH123" i="68"/>
  <c r="BM107" i="68"/>
  <c r="BM111" i="68" s="1"/>
  <c r="BM113" i="68" s="1"/>
  <c r="BM105" i="68"/>
  <c r="P107" i="68"/>
  <c r="P105" i="68" s="1"/>
  <c r="AZ107" i="68"/>
  <c r="AZ105" i="68" s="1"/>
  <c r="BA107" i="68"/>
  <c r="BA111" i="68" s="1"/>
  <c r="BA113" i="68" s="1"/>
  <c r="BA105" i="68"/>
  <c r="AB131" i="68"/>
  <c r="AB122" i="68"/>
  <c r="AB123" i="68"/>
  <c r="AB87" i="68"/>
  <c r="AB89" i="68" s="1"/>
  <c r="AN131" i="68"/>
  <c r="AN122" i="68"/>
  <c r="AN123" i="68"/>
  <c r="BL131" i="68"/>
  <c r="BL122" i="68"/>
  <c r="BL123" i="68"/>
  <c r="BX107" i="68"/>
  <c r="BX105" i="68"/>
  <c r="Q122" i="68"/>
  <c r="Q123" i="68"/>
  <c r="Q131" i="68"/>
  <c r="AC122" i="68"/>
  <c r="AC123" i="68"/>
  <c r="AC131" i="68"/>
  <c r="AO122" i="68"/>
  <c r="AO123" i="68"/>
  <c r="AO131" i="68"/>
  <c r="BA122" i="68"/>
  <c r="BA123" i="68"/>
  <c r="BA131" i="68"/>
  <c r="BM122" i="68"/>
  <c r="BM123" i="68"/>
  <c r="BM131" i="68"/>
  <c r="BY122" i="68"/>
  <c r="BY123" i="68"/>
  <c r="BY131" i="68"/>
  <c r="BY107" i="68"/>
  <c r="BY105" i="68" s="1"/>
  <c r="BX131" i="68"/>
  <c r="BX122" i="68"/>
  <c r="BX123" i="68"/>
  <c r="S130" i="68"/>
  <c r="S104" i="68"/>
  <c r="S83" i="68"/>
  <c r="S87" i="68" s="1"/>
  <c r="S89" i="68" s="1"/>
  <c r="AE130" i="68"/>
  <c r="AE104" i="68"/>
  <c r="AE54" i="68"/>
  <c r="AQ130" i="68"/>
  <c r="AQ133" i="68" s="1"/>
  <c r="AQ104" i="68"/>
  <c r="AQ83" i="68"/>
  <c r="AQ87" i="68" s="1"/>
  <c r="AQ89" i="68" s="1"/>
  <c r="AQ54" i="68"/>
  <c r="BC130" i="68"/>
  <c r="BC104" i="68"/>
  <c r="BC54" i="68"/>
  <c r="BC121" i="68"/>
  <c r="BO130" i="68"/>
  <c r="BO104" i="68"/>
  <c r="BO121" i="68"/>
  <c r="BO124" i="68" s="1"/>
  <c r="BO83" i="68"/>
  <c r="BO87" i="68" s="1"/>
  <c r="BO89" i="68" s="1"/>
  <c r="BO54" i="68"/>
  <c r="CA130" i="68"/>
  <c r="CA121" i="68"/>
  <c r="CA104" i="68"/>
  <c r="BC83" i="68"/>
  <c r="BC87" i="68" s="1"/>
  <c r="BC89" i="68" s="1"/>
  <c r="AB54" i="68"/>
  <c r="CJ107" i="68"/>
  <c r="CJ105" i="68"/>
  <c r="BW107" i="68"/>
  <c r="BW105" i="68"/>
  <c r="Q107" i="68"/>
  <c r="Q111" i="68" s="1"/>
  <c r="Q113" i="68" s="1"/>
  <c r="Q105" i="68"/>
  <c r="P131" i="68"/>
  <c r="P122" i="68"/>
  <c r="P123" i="68"/>
  <c r="AZ131" i="68"/>
  <c r="AZ122" i="68"/>
  <c r="AZ123" i="68"/>
  <c r="CJ131" i="68"/>
  <c r="CJ122" i="68"/>
  <c r="CJ123" i="68"/>
  <c r="I130" i="68"/>
  <c r="I121" i="68"/>
  <c r="I104" i="68"/>
  <c r="I83" i="68"/>
  <c r="I54" i="68" s="1"/>
  <c r="U130" i="68"/>
  <c r="U121" i="68"/>
  <c r="U104" i="68"/>
  <c r="AG130" i="68"/>
  <c r="AG121" i="68"/>
  <c r="AG104" i="68"/>
  <c r="AG54" i="68"/>
  <c r="AG83" i="68"/>
  <c r="AS130" i="68"/>
  <c r="AS121" i="68"/>
  <c r="AS104" i="68"/>
  <c r="AS54" i="68"/>
  <c r="BE130" i="68"/>
  <c r="BE121" i="68"/>
  <c r="BE104" i="68"/>
  <c r="BE54" i="68"/>
  <c r="BE83" i="68"/>
  <c r="BQ130" i="68"/>
  <c r="BQ121" i="68"/>
  <c r="BQ104" i="68"/>
  <c r="BQ54" i="68"/>
  <c r="CC130" i="68"/>
  <c r="CC133" i="68" s="1"/>
  <c r="CC121" i="68"/>
  <c r="CC104" i="68"/>
  <c r="CC83" i="68"/>
  <c r="CC54" i="68" s="1"/>
  <c r="J130" i="68"/>
  <c r="J121" i="68"/>
  <c r="J104" i="68"/>
  <c r="J83" i="68"/>
  <c r="J54" i="68" s="1"/>
  <c r="V130" i="68"/>
  <c r="V121" i="68"/>
  <c r="V104" i="68"/>
  <c r="V83" i="68"/>
  <c r="AH130" i="68"/>
  <c r="AH121" i="68"/>
  <c r="AH124" i="68" s="1"/>
  <c r="AH104" i="68"/>
  <c r="AH83" i="68"/>
  <c r="AH54" i="68" s="1"/>
  <c r="AT130" i="68"/>
  <c r="AT121" i="68"/>
  <c r="AT104" i="68"/>
  <c r="AT83" i="68"/>
  <c r="AT54" i="68" s="1"/>
  <c r="BF130" i="68"/>
  <c r="BF121" i="68"/>
  <c r="BF104" i="68"/>
  <c r="BF83" i="68"/>
  <c r="BR130" i="68"/>
  <c r="BR121" i="68"/>
  <c r="BR104" i="68"/>
  <c r="BR83" i="68"/>
  <c r="BR54" i="68" s="1"/>
  <c r="CD130" i="68"/>
  <c r="CD121" i="68"/>
  <c r="CD104" i="68"/>
  <c r="CD83" i="68"/>
  <c r="V54" i="68"/>
  <c r="J68" i="68"/>
  <c r="K130" i="68"/>
  <c r="K121" i="68"/>
  <c r="K104" i="68"/>
  <c r="K83" i="68"/>
  <c r="K54" i="68" s="1"/>
  <c r="W130" i="68"/>
  <c r="W121" i="68"/>
  <c r="W104" i="68"/>
  <c r="AI130" i="68"/>
  <c r="AI121" i="68"/>
  <c r="AI104" i="68"/>
  <c r="AI83" i="68"/>
  <c r="AI54" i="68" s="1"/>
  <c r="AU130" i="68"/>
  <c r="AU121" i="68"/>
  <c r="AU104" i="68"/>
  <c r="AU54" i="68"/>
  <c r="BG130" i="68"/>
  <c r="BG133" i="68" s="1"/>
  <c r="BG121" i="68"/>
  <c r="BG104" i="68"/>
  <c r="BG83" i="68"/>
  <c r="BG54" i="68"/>
  <c r="BS130" i="68"/>
  <c r="BS121" i="68"/>
  <c r="BS124" i="68" s="1"/>
  <c r="BS104" i="68"/>
  <c r="BS54" i="68"/>
  <c r="CE130" i="68"/>
  <c r="CE121" i="68"/>
  <c r="CE124" i="68" s="1"/>
  <c r="CE104" i="68"/>
  <c r="CE83" i="68"/>
  <c r="CE54" i="68" s="1"/>
  <c r="CD54" i="68"/>
  <c r="CA83" i="68"/>
  <c r="CA87" i="68" s="1"/>
  <c r="CA89" i="68" s="1"/>
  <c r="BA87" i="68"/>
  <c r="BA89" i="68" s="1"/>
  <c r="AC107" i="68"/>
  <c r="AC111" i="68" s="1"/>
  <c r="AC113" i="68" s="1"/>
  <c r="K124" i="68"/>
  <c r="W124" i="68"/>
  <c r="AI124" i="68"/>
  <c r="AU124" i="68"/>
  <c r="BG124" i="68"/>
  <c r="S121" i="68"/>
  <c r="L130" i="68"/>
  <c r="L121" i="68"/>
  <c r="L124" i="68" s="1"/>
  <c r="L83" i="68"/>
  <c r="L54" i="68" s="1"/>
  <c r="L104" i="68"/>
  <c r="X130" i="68"/>
  <c r="X121" i="68"/>
  <c r="X83" i="68"/>
  <c r="X54" i="68" s="1"/>
  <c r="X104" i="68"/>
  <c r="AJ130" i="68"/>
  <c r="AJ121" i="68"/>
  <c r="AJ124" i="68" s="1"/>
  <c r="AJ83" i="68"/>
  <c r="AJ54" i="68" s="1"/>
  <c r="AJ104" i="68"/>
  <c r="AV130" i="68"/>
  <c r="AV121" i="68"/>
  <c r="AV124" i="68" s="1"/>
  <c r="AV83" i="68"/>
  <c r="AV54" i="68" s="1"/>
  <c r="AV104" i="68"/>
  <c r="BH130" i="68"/>
  <c r="BH121" i="68"/>
  <c r="BH83" i="68"/>
  <c r="BH54" i="68" s="1"/>
  <c r="BH104" i="68"/>
  <c r="BT130" i="68"/>
  <c r="BT121" i="68"/>
  <c r="BT83" i="68"/>
  <c r="BT54" i="68" s="1"/>
  <c r="BT104" i="68"/>
  <c r="CF130" i="68"/>
  <c r="CF133" i="68" s="1"/>
  <c r="CF121" i="68"/>
  <c r="CF83" i="68"/>
  <c r="CF104" i="68"/>
  <c r="CF54" i="68"/>
  <c r="J76" i="68"/>
  <c r="U83" i="68"/>
  <c r="U54" i="68" s="1"/>
  <c r="AM107" i="68"/>
  <c r="AM105" i="68"/>
  <c r="X124" i="68"/>
  <c r="BH124" i="68"/>
  <c r="BT124" i="68"/>
  <c r="CF124" i="68"/>
  <c r="AE121" i="68"/>
  <c r="BF54" i="68"/>
  <c r="I77" i="68"/>
  <c r="I69" i="68"/>
  <c r="I76" i="68"/>
  <c r="I68" i="68"/>
  <c r="W83" i="68"/>
  <c r="W54" i="68" s="1"/>
  <c r="AN107" i="68"/>
  <c r="AN105" i="68" s="1"/>
  <c r="AW124" i="68"/>
  <c r="BI124" i="68"/>
  <c r="AQ121" i="68"/>
  <c r="AK133" i="68"/>
  <c r="AW133" i="68"/>
  <c r="H130" i="68"/>
  <c r="H133" i="68" s="1"/>
  <c r="H121" i="68"/>
  <c r="H104" i="68"/>
  <c r="T130" i="68"/>
  <c r="T133" i="68" s="1"/>
  <c r="T121" i="68"/>
  <c r="T104" i="68"/>
  <c r="AF130" i="68"/>
  <c r="AF133" i="68" s="1"/>
  <c r="AF121" i="68"/>
  <c r="AF104" i="68"/>
  <c r="AR130" i="68"/>
  <c r="AR133" i="68" s="1"/>
  <c r="AR121" i="68"/>
  <c r="AR104" i="68"/>
  <c r="BD130" i="68"/>
  <c r="BD133" i="68" s="1"/>
  <c r="BD121" i="68"/>
  <c r="BD104" i="68"/>
  <c r="BP130" i="68"/>
  <c r="BP133" i="68" s="1"/>
  <c r="BP121" i="68"/>
  <c r="BP104" i="68"/>
  <c r="CB130" i="68"/>
  <c r="CB121" i="68"/>
  <c r="CB104" i="68"/>
  <c r="O131" i="68"/>
  <c r="O122" i="68"/>
  <c r="O123" i="68"/>
  <c r="AA131" i="68"/>
  <c r="AA122" i="68"/>
  <c r="AA123" i="68"/>
  <c r="AM131" i="68"/>
  <c r="AM122" i="68"/>
  <c r="AM123" i="68"/>
  <c r="AY131" i="68"/>
  <c r="AY122" i="68"/>
  <c r="AY123" i="68"/>
  <c r="BK131" i="68"/>
  <c r="BK122" i="68"/>
  <c r="BK123" i="68"/>
  <c r="BW131" i="68"/>
  <c r="BW122" i="68"/>
  <c r="BW123" i="68"/>
  <c r="BW87" i="68"/>
  <c r="BW89" i="68" s="1"/>
  <c r="CI131" i="68"/>
  <c r="CI122" i="68"/>
  <c r="CI123" i="68"/>
  <c r="R132" i="68"/>
  <c r="AD132" i="68"/>
  <c r="AP132" i="68"/>
  <c r="BB132" i="68"/>
  <c r="BN132" i="68"/>
  <c r="BZ132" i="68"/>
  <c r="I133" i="68"/>
  <c r="U133" i="68"/>
  <c r="AG133" i="68"/>
  <c r="AS133" i="68"/>
  <c r="BE133" i="68"/>
  <c r="BQ133" i="68"/>
  <c r="P124" i="68"/>
  <c r="AN124" i="68"/>
  <c r="H83" i="68"/>
  <c r="H87" i="68" s="1"/>
  <c r="H89" i="68" s="1"/>
  <c r="AF83" i="68"/>
  <c r="AF87" i="68" s="1"/>
  <c r="AF89" i="68" s="1"/>
  <c r="BD83" i="68"/>
  <c r="BD87" i="68" s="1"/>
  <c r="BD89" i="68" s="1"/>
  <c r="CB83" i="68"/>
  <c r="CB87" i="68" s="1"/>
  <c r="CB89" i="68" s="1"/>
  <c r="BJ124" i="68"/>
  <c r="CH124" i="68"/>
  <c r="M130" i="68"/>
  <c r="M133" i="68" s="1"/>
  <c r="M121" i="68"/>
  <c r="M124" i="68" s="1"/>
  <c r="M83" i="68"/>
  <c r="M54" i="68" s="1"/>
  <c r="M104" i="68"/>
  <c r="Y130" i="68"/>
  <c r="Y133" i="68" s="1"/>
  <c r="Y121" i="68"/>
  <c r="Y124" i="68" s="1"/>
  <c r="Y83" i="68"/>
  <c r="Y54" i="68" s="1"/>
  <c r="Y104" i="68"/>
  <c r="AK130" i="68"/>
  <c r="AK121" i="68"/>
  <c r="AK124" i="68" s="1"/>
  <c r="AK83" i="68"/>
  <c r="AK54" i="68" s="1"/>
  <c r="AK104" i="68"/>
  <c r="AW130" i="68"/>
  <c r="AW121" i="68"/>
  <c r="AW83" i="68"/>
  <c r="AW54" i="68" s="1"/>
  <c r="AW104" i="68"/>
  <c r="BI130" i="68"/>
  <c r="BI133" i="68" s="1"/>
  <c r="BI121" i="68"/>
  <c r="BI83" i="68"/>
  <c r="BI54" i="68" s="1"/>
  <c r="BI104" i="68"/>
  <c r="BU130" i="68"/>
  <c r="BU133" i="68" s="1"/>
  <c r="BU121" i="68"/>
  <c r="BU124" i="68" s="1"/>
  <c r="BU83" i="68"/>
  <c r="BU54" i="68" s="1"/>
  <c r="BU104" i="68"/>
  <c r="CG130" i="68"/>
  <c r="CG133" i="68" s="1"/>
  <c r="CG121" i="68"/>
  <c r="CG124" i="68" s="1"/>
  <c r="CG83" i="68"/>
  <c r="CG54" i="68" s="1"/>
  <c r="CG104" i="68"/>
  <c r="P54" i="68"/>
  <c r="N121" i="68"/>
  <c r="N124" i="68" s="1"/>
  <c r="N130" i="68"/>
  <c r="N83" i="68"/>
  <c r="N54" i="68" s="1"/>
  <c r="Z121" i="68"/>
  <c r="Z124" i="68" s="1"/>
  <c r="Z130" i="68"/>
  <c r="Z83" i="68"/>
  <c r="Z54" i="68" s="1"/>
  <c r="AL121" i="68"/>
  <c r="AL124" i="68" s="1"/>
  <c r="AL130" i="68"/>
  <c r="AL83" i="68"/>
  <c r="AL54" i="68" s="1"/>
  <c r="AX121" i="68"/>
  <c r="AX124" i="68" s="1"/>
  <c r="AX130" i="68"/>
  <c r="AX83" i="68"/>
  <c r="AX54" i="68" s="1"/>
  <c r="BJ121" i="68"/>
  <c r="BJ130" i="68"/>
  <c r="BJ83" i="68"/>
  <c r="BJ54" i="68" s="1"/>
  <c r="BV121" i="68"/>
  <c r="BV124" i="68" s="1"/>
  <c r="BV130" i="68"/>
  <c r="BV83" i="68"/>
  <c r="BV54" i="68" s="1"/>
  <c r="CH121" i="68"/>
  <c r="CH130" i="68"/>
  <c r="CH83" i="68"/>
  <c r="CH54" i="68" s="1"/>
  <c r="Q54" i="68"/>
  <c r="H55" i="68"/>
  <c r="I87" i="68"/>
  <c r="I89" i="68" s="1"/>
  <c r="U87" i="68"/>
  <c r="U89" i="68" s="1"/>
  <c r="AG87" i="68"/>
  <c r="AG89" i="68" s="1"/>
  <c r="AS87" i="68"/>
  <c r="AS89" i="68" s="1"/>
  <c r="BE87" i="68"/>
  <c r="BE89" i="68" s="1"/>
  <c r="BQ87" i="68"/>
  <c r="BQ89" i="68" s="1"/>
  <c r="O121" i="68"/>
  <c r="O130" i="68"/>
  <c r="O83" i="68"/>
  <c r="O54" i="68" s="1"/>
  <c r="AA121" i="68"/>
  <c r="AA124" i="68" s="1"/>
  <c r="AA130" i="68"/>
  <c r="AA83" i="68"/>
  <c r="AA54" i="68" s="1"/>
  <c r="AM121" i="68"/>
  <c r="AM130" i="68"/>
  <c r="AM83" i="68"/>
  <c r="AM54" i="68" s="1"/>
  <c r="AY121" i="68"/>
  <c r="AY130" i="68"/>
  <c r="AY83" i="68"/>
  <c r="AY54" i="68" s="1"/>
  <c r="BK121" i="68"/>
  <c r="BK130" i="68"/>
  <c r="BK83" i="68"/>
  <c r="BK54" i="68" s="1"/>
  <c r="BW121" i="68"/>
  <c r="BW130" i="68"/>
  <c r="BW83" i="68"/>
  <c r="BW54" i="68" s="1"/>
  <c r="CI121" i="68"/>
  <c r="CI130" i="68"/>
  <c r="CI83" i="68"/>
  <c r="CI54" i="68" s="1"/>
  <c r="R54" i="68"/>
  <c r="AP54" i="68"/>
  <c r="BN54" i="68"/>
  <c r="AH87" i="68"/>
  <c r="AH89" i="68" s="1"/>
  <c r="AT87" i="68"/>
  <c r="AT89" i="68" s="1"/>
  <c r="BF87" i="68"/>
  <c r="BF89" i="68" s="1"/>
  <c r="BR87" i="68"/>
  <c r="BR89" i="68" s="1"/>
  <c r="CD87" i="68"/>
  <c r="CD89" i="68" s="1"/>
  <c r="P121" i="68"/>
  <c r="P83" i="68"/>
  <c r="P87" i="68" s="1"/>
  <c r="P89" i="68" s="1"/>
  <c r="P130" i="68"/>
  <c r="AB121" i="68"/>
  <c r="AB124" i="68" s="1"/>
  <c r="AB83" i="68"/>
  <c r="AB130" i="68"/>
  <c r="AN121" i="68"/>
  <c r="AN130" i="68"/>
  <c r="AN83" i="68"/>
  <c r="AN54" i="68" s="1"/>
  <c r="AZ121" i="68"/>
  <c r="AZ124" i="68" s="1"/>
  <c r="AZ130" i="68"/>
  <c r="AZ83" i="68"/>
  <c r="AZ54" i="68" s="1"/>
  <c r="BL121" i="68"/>
  <c r="BL124" i="68" s="1"/>
  <c r="BL83" i="68"/>
  <c r="BL87" i="68" s="1"/>
  <c r="BL89" i="68" s="1"/>
  <c r="BL130" i="68"/>
  <c r="BX121" i="68"/>
  <c r="BX124" i="68" s="1"/>
  <c r="BX83" i="68"/>
  <c r="BX87" i="68" s="1"/>
  <c r="BX89" i="68" s="1"/>
  <c r="BX130" i="68"/>
  <c r="CJ121" i="68"/>
  <c r="CJ124" i="68" s="1"/>
  <c r="CJ83" i="68"/>
  <c r="CJ87" i="68" s="1"/>
  <c r="CJ89" i="68" s="1"/>
  <c r="K87" i="68"/>
  <c r="K89" i="68" s="1"/>
  <c r="AI87" i="68"/>
  <c r="AI89" i="68" s="1"/>
  <c r="AU87" i="68"/>
  <c r="AU89" i="68" s="1"/>
  <c r="BG87" i="68"/>
  <c r="BG89" i="68" s="1"/>
  <c r="BS87" i="68"/>
  <c r="BS89" i="68" s="1"/>
  <c r="CE87" i="68"/>
  <c r="CE89" i="68" s="1"/>
  <c r="Z104" i="68"/>
  <c r="BJ104" i="68"/>
  <c r="Q130" i="68"/>
  <c r="Q121" i="68"/>
  <c r="Q83" i="68"/>
  <c r="Q87" i="68" s="1"/>
  <c r="Q89" i="68" s="1"/>
  <c r="AC130" i="68"/>
  <c r="AC133" i="68" s="1"/>
  <c r="AC121" i="68"/>
  <c r="AC83" i="68"/>
  <c r="AC54" i="68" s="1"/>
  <c r="AO130" i="68"/>
  <c r="AO121" i="68"/>
  <c r="AO83" i="68"/>
  <c r="AO54" i="68" s="1"/>
  <c r="BA130" i="68"/>
  <c r="BA133" i="68" s="1"/>
  <c r="BA121" i="68"/>
  <c r="BA124" i="68" s="1"/>
  <c r="BA83" i="68"/>
  <c r="BA54" i="68" s="1"/>
  <c r="BM130" i="68"/>
  <c r="BM121" i="68"/>
  <c r="BM83" i="68"/>
  <c r="BM54" i="68" s="1"/>
  <c r="BY130" i="68"/>
  <c r="BY133" i="68" s="1"/>
  <c r="BY121" i="68"/>
  <c r="BY83" i="68"/>
  <c r="BY54" i="68" s="1"/>
  <c r="H54" i="68"/>
  <c r="AF54" i="68"/>
  <c r="AR54" i="68"/>
  <c r="BD54" i="68"/>
  <c r="L131" i="68"/>
  <c r="L122" i="68"/>
  <c r="L123" i="68"/>
  <c r="L87" i="68"/>
  <c r="L89" i="68" s="1"/>
  <c r="AA104" i="68"/>
  <c r="BK104" i="68"/>
  <c r="O132" i="68"/>
  <c r="O111" i="68"/>
  <c r="O113" i="68" s="1"/>
  <c r="AA132" i="68"/>
  <c r="AM132" i="68"/>
  <c r="AM111" i="68"/>
  <c r="AM113" i="68" s="1"/>
  <c r="AY132" i="68"/>
  <c r="AY111" i="68"/>
  <c r="AY113" i="68" s="1"/>
  <c r="BK132" i="68"/>
  <c r="BW132" i="68"/>
  <c r="BW111" i="68"/>
  <c r="BW113" i="68" s="1"/>
  <c r="R133" i="68"/>
  <c r="AP133" i="68"/>
  <c r="R130" i="68"/>
  <c r="R121" i="68"/>
  <c r="R104" i="68"/>
  <c r="AD130" i="68"/>
  <c r="AD133" i="68" s="1"/>
  <c r="AD121" i="68"/>
  <c r="AD104" i="68"/>
  <c r="AP130" i="68"/>
  <c r="AP121" i="68"/>
  <c r="AP104" i="68"/>
  <c r="BB130" i="68"/>
  <c r="BB133" i="68" s="1"/>
  <c r="BB121" i="68"/>
  <c r="BB104" i="68"/>
  <c r="BN130" i="68"/>
  <c r="BN133" i="68" s="1"/>
  <c r="BN121" i="68"/>
  <c r="BN104" i="68"/>
  <c r="BZ130" i="68"/>
  <c r="BZ133" i="68" s="1"/>
  <c r="BZ121" i="68"/>
  <c r="BZ104" i="68"/>
  <c r="T83" i="68"/>
  <c r="T87" i="68" s="1"/>
  <c r="T89" i="68" s="1"/>
  <c r="AR83" i="68"/>
  <c r="AR87" i="68" s="1"/>
  <c r="AR89" i="68" s="1"/>
  <c r="BP83" i="68"/>
  <c r="BP87" i="68" s="1"/>
  <c r="BP89" i="68" s="1"/>
  <c r="M131" i="68"/>
  <c r="M122" i="68"/>
  <c r="M87" i="68"/>
  <c r="M89" i="68" s="1"/>
  <c r="AB104" i="68"/>
  <c r="BL104" i="68"/>
  <c r="P132" i="68"/>
  <c r="P111" i="68"/>
  <c r="P113" i="68" s="1"/>
  <c r="AB132" i="68"/>
  <c r="AN132" i="68"/>
  <c r="AN111" i="68"/>
  <c r="AN113" i="68" s="1"/>
  <c r="AZ132" i="68"/>
  <c r="AZ111" i="68"/>
  <c r="AZ113" i="68" s="1"/>
  <c r="BL132" i="68"/>
  <c r="BX132" i="68"/>
  <c r="BX111" i="68"/>
  <c r="BX113" i="68" s="1"/>
  <c r="CJ132" i="68"/>
  <c r="CJ111" i="68"/>
  <c r="CJ113" i="68" s="1"/>
  <c r="S133" i="68"/>
  <c r="AE133" i="68"/>
  <c r="BC133" i="68"/>
  <c r="BO133" i="68"/>
  <c r="CA133" i="68"/>
  <c r="X131" i="68"/>
  <c r="X122" i="68"/>
  <c r="X123" i="68"/>
  <c r="AJ131" i="68"/>
  <c r="AJ122" i="68"/>
  <c r="AJ123" i="68"/>
  <c r="AV131" i="68"/>
  <c r="AV122" i="68"/>
  <c r="AV123" i="68"/>
  <c r="BH131" i="68"/>
  <c r="BH122" i="68"/>
  <c r="BH123" i="68"/>
  <c r="BT131" i="68"/>
  <c r="BT122" i="68"/>
  <c r="BT123" i="68"/>
  <c r="CF131" i="68"/>
  <c r="CF122" i="68"/>
  <c r="CF123" i="68"/>
  <c r="P133" i="68"/>
  <c r="AB133" i="68"/>
  <c r="AN133" i="68"/>
  <c r="AZ133" i="68"/>
  <c r="BL133" i="68"/>
  <c r="BX133" i="68"/>
  <c r="CJ133" i="68"/>
  <c r="I124" i="68"/>
  <c r="U124" i="68"/>
  <c r="AG124" i="68"/>
  <c r="AS124" i="68"/>
  <c r="BE124" i="68"/>
  <c r="BQ124" i="68"/>
  <c r="CC124" i="68"/>
  <c r="BF122" i="68"/>
  <c r="Y131" i="68"/>
  <c r="Y122" i="68"/>
  <c r="AK131" i="68"/>
  <c r="AK122" i="68"/>
  <c r="AW131" i="68"/>
  <c r="AW122" i="68"/>
  <c r="BI131" i="68"/>
  <c r="BI122" i="68"/>
  <c r="BU131" i="68"/>
  <c r="BU122" i="68"/>
  <c r="CG131" i="68"/>
  <c r="CG122" i="68"/>
  <c r="N132" i="68"/>
  <c r="N111" i="68"/>
  <c r="N113" i="68" s="1"/>
  <c r="Z132" i="68"/>
  <c r="AL132" i="68"/>
  <c r="AL111" i="68"/>
  <c r="AL113" i="68" s="1"/>
  <c r="AX132" i="68"/>
  <c r="AX111" i="68"/>
  <c r="AX113" i="68" s="1"/>
  <c r="BJ132" i="68"/>
  <c r="BV132" i="68"/>
  <c r="BV111" i="68"/>
  <c r="BV113" i="68" s="1"/>
  <c r="Q133" i="68"/>
  <c r="AO133" i="68"/>
  <c r="BM133" i="68"/>
  <c r="J124" i="68"/>
  <c r="V124" i="68"/>
  <c r="AT124" i="68"/>
  <c r="BF124" i="68"/>
  <c r="BR124" i="68"/>
  <c r="CD124" i="68"/>
  <c r="BR122" i="68"/>
  <c r="R122" i="68"/>
  <c r="R123" i="68"/>
  <c r="R131" i="68"/>
  <c r="AD122" i="68"/>
  <c r="AD123" i="68"/>
  <c r="AD131" i="68"/>
  <c r="AP122" i="68"/>
  <c r="AP123" i="68"/>
  <c r="AP131" i="68"/>
  <c r="BB122" i="68"/>
  <c r="BB123" i="68"/>
  <c r="BB131" i="68"/>
  <c r="BN122" i="68"/>
  <c r="BN123" i="68"/>
  <c r="BN131" i="68"/>
  <c r="BZ122" i="68"/>
  <c r="BZ123" i="68"/>
  <c r="BZ131" i="68"/>
  <c r="S132" i="68"/>
  <c r="AE132" i="68"/>
  <c r="AQ132" i="68"/>
  <c r="BC132" i="68"/>
  <c r="BO132" i="68"/>
  <c r="CA132" i="68"/>
  <c r="J133" i="68"/>
  <c r="V133" i="68"/>
  <c r="AH133" i="68"/>
  <c r="AT133" i="68"/>
  <c r="BF133" i="68"/>
  <c r="BR133" i="68"/>
  <c r="CD133" i="68"/>
  <c r="O124" i="68"/>
  <c r="AM124" i="68"/>
  <c r="AY124" i="68"/>
  <c r="BK124" i="68"/>
  <c r="BW124" i="68"/>
  <c r="CI124" i="68"/>
  <c r="AW123" i="68"/>
  <c r="S122" i="68"/>
  <c r="S123" i="68"/>
  <c r="AE122" i="68"/>
  <c r="AE123" i="68"/>
  <c r="AQ122" i="68"/>
  <c r="AQ123" i="68"/>
  <c r="BC122" i="68"/>
  <c r="BC123" i="68"/>
  <c r="BO122" i="68"/>
  <c r="BO123" i="68"/>
  <c r="CA122" i="68"/>
  <c r="CA123" i="68"/>
  <c r="J87" i="68"/>
  <c r="J89" i="68" s="1"/>
  <c r="V87" i="68"/>
  <c r="V89" i="68" s="1"/>
  <c r="K133" i="68"/>
  <c r="W133" i="68"/>
  <c r="AI133" i="68"/>
  <c r="AU133" i="68"/>
  <c r="BS133" i="68"/>
  <c r="CE133" i="68"/>
  <c r="BI123" i="68"/>
  <c r="BO131" i="68"/>
  <c r="H123" i="68"/>
  <c r="H131" i="68"/>
  <c r="H122" i="68"/>
  <c r="T123" i="68"/>
  <c r="T131" i="68"/>
  <c r="T122" i="68"/>
  <c r="AF123" i="68"/>
  <c r="AF131" i="68"/>
  <c r="AF122" i="68"/>
  <c r="AR123" i="68"/>
  <c r="AR131" i="68"/>
  <c r="AR122" i="68"/>
  <c r="BD123" i="68"/>
  <c r="BD131" i="68"/>
  <c r="BD122" i="68"/>
  <c r="BP123" i="68"/>
  <c r="BP131" i="68"/>
  <c r="BP122" i="68"/>
  <c r="CB123" i="68"/>
  <c r="CB131" i="68"/>
  <c r="CB122" i="68"/>
  <c r="L133" i="68"/>
  <c r="X133" i="68"/>
  <c r="AJ133" i="68"/>
  <c r="AV133" i="68"/>
  <c r="BH133" i="68"/>
  <c r="BT133" i="68"/>
  <c r="Q124" i="68"/>
  <c r="AC124" i="68"/>
  <c r="AO124" i="68"/>
  <c r="BM124" i="68"/>
  <c r="BY124" i="68"/>
  <c r="BU123" i="68"/>
  <c r="CA131" i="68"/>
  <c r="I123" i="68"/>
  <c r="I131" i="68"/>
  <c r="I122" i="68"/>
  <c r="U123" i="68"/>
  <c r="U131" i="68"/>
  <c r="U122" i="68"/>
  <c r="AG123" i="68"/>
  <c r="AG131" i="68"/>
  <c r="AG122" i="68"/>
  <c r="AS123" i="68"/>
  <c r="AS131" i="68"/>
  <c r="AS122" i="68"/>
  <c r="BE123" i="68"/>
  <c r="BE131" i="68"/>
  <c r="BE122" i="68"/>
  <c r="BQ123" i="68"/>
  <c r="BQ131" i="68"/>
  <c r="BQ122" i="68"/>
  <c r="CC123" i="68"/>
  <c r="CC131" i="68"/>
  <c r="CC122" i="68"/>
  <c r="X87" i="68"/>
  <c r="X89" i="68" s="1"/>
  <c r="AJ87" i="68"/>
  <c r="AJ89" i="68" s="1"/>
  <c r="AV87" i="68"/>
  <c r="AV89" i="68" s="1"/>
  <c r="BH87" i="68"/>
  <c r="BH89" i="68" s="1"/>
  <c r="BT87" i="68"/>
  <c r="BT89" i="68" s="1"/>
  <c r="CF87" i="68"/>
  <c r="CF89" i="68" s="1"/>
  <c r="R124" i="68"/>
  <c r="AD124" i="68"/>
  <c r="AP124" i="68"/>
  <c r="BB124" i="68"/>
  <c r="BN124" i="68"/>
  <c r="BZ124" i="68"/>
  <c r="CG123" i="68"/>
  <c r="J123" i="68"/>
  <c r="J131" i="68"/>
  <c r="V123" i="68"/>
  <c r="V131" i="68"/>
  <c r="AH123" i="68"/>
  <c r="AH131" i="68"/>
  <c r="AT123" i="68"/>
  <c r="AT131" i="68"/>
  <c r="BF123" i="68"/>
  <c r="BF131" i="68"/>
  <c r="BR123" i="68"/>
  <c r="BR131" i="68"/>
  <c r="CD123" i="68"/>
  <c r="CD131" i="68"/>
  <c r="Y87" i="68"/>
  <c r="Y89" i="68" s="1"/>
  <c r="AK87" i="68"/>
  <c r="AK89" i="68" s="1"/>
  <c r="AW87" i="68"/>
  <c r="AW89" i="68" s="1"/>
  <c r="BI87" i="68"/>
  <c r="BI89" i="68" s="1"/>
  <c r="BU87" i="68"/>
  <c r="BU89" i="68" s="1"/>
  <c r="CG87" i="68"/>
  <c r="CG89" i="68" s="1"/>
  <c r="N133" i="68"/>
  <c r="Z133" i="68"/>
  <c r="AL133" i="68"/>
  <c r="AX133" i="68"/>
  <c r="BJ133" i="68"/>
  <c r="BV133" i="68"/>
  <c r="CH133" i="68"/>
  <c r="S124" i="68"/>
  <c r="AE124" i="68"/>
  <c r="AQ124" i="68"/>
  <c r="BC124" i="68"/>
  <c r="CA124" i="68"/>
  <c r="AH122" i="68"/>
  <c r="K131" i="68"/>
  <c r="K122" i="68"/>
  <c r="K123" i="68"/>
  <c r="W131" i="68"/>
  <c r="W122" i="68"/>
  <c r="W123" i="68"/>
  <c r="AI131" i="68"/>
  <c r="AI122" i="68"/>
  <c r="AI123" i="68"/>
  <c r="AU131" i="68"/>
  <c r="AU122" i="68"/>
  <c r="AU123" i="68"/>
  <c r="BG131" i="68"/>
  <c r="BG122" i="68"/>
  <c r="BG123" i="68"/>
  <c r="BS131" i="68"/>
  <c r="BS122" i="68"/>
  <c r="BS123" i="68"/>
  <c r="CE131" i="68"/>
  <c r="CE122" i="68"/>
  <c r="CE123" i="68"/>
  <c r="O133" i="68"/>
  <c r="AA133" i="68"/>
  <c r="AM133" i="68"/>
  <c r="AY133" i="68"/>
  <c r="BK133" i="68"/>
  <c r="BW133" i="68"/>
  <c r="CI133" i="68"/>
  <c r="H124" i="68"/>
  <c r="T124" i="68"/>
  <c r="AF124" i="68"/>
  <c r="AR124" i="68"/>
  <c r="BD124" i="68"/>
  <c r="BP124" i="68"/>
  <c r="CB124" i="68"/>
  <c r="AT122" i="68"/>
  <c r="I132" i="68"/>
  <c r="U132" i="68"/>
  <c r="AG132" i="68"/>
  <c r="AS132" i="68"/>
  <c r="BE132" i="68"/>
  <c r="BQ132" i="68"/>
  <c r="CH111" i="68"/>
  <c r="CH113" i="68" s="1"/>
  <c r="CI111" i="68"/>
  <c r="CI113" i="68" s="1"/>
  <c r="I67" i="2"/>
  <c r="J67" i="2"/>
  <c r="K67" i="2"/>
  <c r="L67" i="2"/>
  <c r="M67" i="2"/>
  <c r="N67" i="2"/>
  <c r="O67" i="2"/>
  <c r="P67" i="2"/>
  <c r="Q67" i="2"/>
  <c r="R67" i="2"/>
  <c r="S67" i="2"/>
  <c r="T67" i="2"/>
  <c r="U67" i="2"/>
  <c r="V67" i="2"/>
  <c r="W67" i="2"/>
  <c r="X67" i="2"/>
  <c r="Y67" i="2"/>
  <c r="Z67" i="2"/>
  <c r="AA67" i="2"/>
  <c r="AB67" i="2"/>
  <c r="AC67" i="2"/>
  <c r="AD67" i="2"/>
  <c r="AE67" i="2"/>
  <c r="AF67" i="2"/>
  <c r="AG67" i="2"/>
  <c r="AH67" i="2"/>
  <c r="AI67" i="2"/>
  <c r="AJ67" i="2"/>
  <c r="AK67" i="2"/>
  <c r="AL67" i="2"/>
  <c r="AM67" i="2"/>
  <c r="AN67" i="2"/>
  <c r="AO67" i="2"/>
  <c r="AP67" i="2"/>
  <c r="AQ67" i="2"/>
  <c r="AR67" i="2"/>
  <c r="AS67" i="2"/>
  <c r="AT67" i="2"/>
  <c r="AU67" i="2"/>
  <c r="AV67" i="2"/>
  <c r="AW67" i="2"/>
  <c r="AX67" i="2"/>
  <c r="AY67" i="2"/>
  <c r="AZ67" i="2"/>
  <c r="BA67" i="2"/>
  <c r="BB67" i="2"/>
  <c r="BC67" i="2"/>
  <c r="BD67" i="2"/>
  <c r="BE67" i="2"/>
  <c r="BF67" i="2"/>
  <c r="BG67" i="2"/>
  <c r="BH67" i="2"/>
  <c r="BI67" i="2"/>
  <c r="BJ67" i="2"/>
  <c r="BK67" i="2"/>
  <c r="BL67" i="2"/>
  <c r="BM67" i="2"/>
  <c r="BN67" i="2"/>
  <c r="BO67" i="2"/>
  <c r="BP67" i="2"/>
  <c r="BQ67" i="2"/>
  <c r="BR67" i="2"/>
  <c r="BS67" i="2"/>
  <c r="BT67" i="2"/>
  <c r="BU67" i="2"/>
  <c r="BV67" i="2"/>
  <c r="BW67" i="2"/>
  <c r="BX67" i="2"/>
  <c r="BY67" i="2"/>
  <c r="BZ67" i="2"/>
  <c r="CA67" i="2"/>
  <c r="CB67" i="2"/>
  <c r="CC67" i="2"/>
  <c r="CD67" i="2"/>
  <c r="CE67" i="2"/>
  <c r="CF67" i="2"/>
  <c r="CG67" i="2"/>
  <c r="CH67" i="2"/>
  <c r="CI67" i="2"/>
  <c r="CJ67" i="2"/>
  <c r="I116" i="2"/>
  <c r="J116" i="2"/>
  <c r="K116" i="2"/>
  <c r="L116" i="2"/>
  <c r="M116" i="2"/>
  <c r="N116" i="2"/>
  <c r="O116" i="2"/>
  <c r="P116" i="2"/>
  <c r="Q116" i="2"/>
  <c r="R116" i="2"/>
  <c r="S116" i="2"/>
  <c r="T116" i="2"/>
  <c r="U116" i="2"/>
  <c r="V116" i="2"/>
  <c r="W116" i="2"/>
  <c r="X116" i="2"/>
  <c r="Y116" i="2"/>
  <c r="Z116" i="2"/>
  <c r="AA116" i="2"/>
  <c r="AB116" i="2"/>
  <c r="AC116" i="2"/>
  <c r="AD116" i="2"/>
  <c r="AE116" i="2"/>
  <c r="AF116" i="2"/>
  <c r="AG116" i="2"/>
  <c r="AH116" i="2"/>
  <c r="AI116" i="2"/>
  <c r="AJ116" i="2"/>
  <c r="AK116" i="2"/>
  <c r="AL116" i="2"/>
  <c r="AM116" i="2"/>
  <c r="AN116" i="2"/>
  <c r="AO116" i="2"/>
  <c r="AP116" i="2"/>
  <c r="AQ116" i="2"/>
  <c r="AR116" i="2"/>
  <c r="AS116" i="2"/>
  <c r="AT116" i="2"/>
  <c r="AU116" i="2"/>
  <c r="AV116" i="2"/>
  <c r="AW116" i="2"/>
  <c r="AX116" i="2"/>
  <c r="AY116" i="2"/>
  <c r="AZ116" i="2"/>
  <c r="BA116" i="2"/>
  <c r="BB116" i="2"/>
  <c r="BC116" i="2"/>
  <c r="BD116" i="2"/>
  <c r="BE116" i="2"/>
  <c r="BF116" i="2"/>
  <c r="BG116" i="2"/>
  <c r="BH116" i="2"/>
  <c r="BI116" i="2"/>
  <c r="BJ116" i="2"/>
  <c r="BK116" i="2"/>
  <c r="BL116" i="2"/>
  <c r="BM116" i="2"/>
  <c r="BN116" i="2"/>
  <c r="BO116" i="2"/>
  <c r="BP116" i="2"/>
  <c r="BQ116" i="2"/>
  <c r="BR116" i="2"/>
  <c r="BS116" i="2"/>
  <c r="BT116" i="2"/>
  <c r="BU116" i="2"/>
  <c r="BV116" i="2"/>
  <c r="BW116" i="2"/>
  <c r="BX116" i="2"/>
  <c r="BY116" i="2"/>
  <c r="BZ116" i="2"/>
  <c r="CA116" i="2"/>
  <c r="CB116" i="2"/>
  <c r="CC116" i="2"/>
  <c r="CD116" i="2"/>
  <c r="CE116" i="2"/>
  <c r="CF116" i="2"/>
  <c r="CG116" i="2"/>
  <c r="CH116" i="2"/>
  <c r="CI116" i="2"/>
  <c r="CJ116" i="2"/>
  <c r="I49" i="2"/>
  <c r="J49" i="2"/>
  <c r="K49" i="2"/>
  <c r="L49" i="2"/>
  <c r="M49" i="2"/>
  <c r="N49" i="2"/>
  <c r="O49" i="2"/>
  <c r="P49" i="2"/>
  <c r="Q49" i="2"/>
  <c r="R49" i="2"/>
  <c r="S49" i="2"/>
  <c r="T49" i="2"/>
  <c r="U49" i="2"/>
  <c r="V49" i="2"/>
  <c r="W49" i="2"/>
  <c r="X49" i="2"/>
  <c r="Y49" i="2"/>
  <c r="Z49" i="2"/>
  <c r="AA49" i="2"/>
  <c r="AB49" i="2"/>
  <c r="AC49" i="2"/>
  <c r="AD49" i="2"/>
  <c r="AE49" i="2"/>
  <c r="AF49" i="2"/>
  <c r="AG49" i="2"/>
  <c r="AH49" i="2"/>
  <c r="AI49" i="2"/>
  <c r="AJ49" i="2"/>
  <c r="AK49" i="2"/>
  <c r="AL49" i="2"/>
  <c r="AM49" i="2"/>
  <c r="AN49" i="2"/>
  <c r="AO49" i="2"/>
  <c r="AP49" i="2"/>
  <c r="AQ49" i="2"/>
  <c r="AR49" i="2"/>
  <c r="AS49" i="2"/>
  <c r="AT49" i="2"/>
  <c r="AU49" i="2"/>
  <c r="AV49" i="2"/>
  <c r="AW49" i="2"/>
  <c r="AX49" i="2"/>
  <c r="AY49" i="2"/>
  <c r="AZ49" i="2"/>
  <c r="BA49" i="2"/>
  <c r="BB49" i="2"/>
  <c r="BC49" i="2"/>
  <c r="BD49" i="2"/>
  <c r="BE49" i="2"/>
  <c r="BF49" i="2"/>
  <c r="BG49" i="2"/>
  <c r="BH49" i="2"/>
  <c r="BI49" i="2"/>
  <c r="BJ49" i="2"/>
  <c r="BK49" i="2"/>
  <c r="BL49" i="2"/>
  <c r="BM49" i="2"/>
  <c r="BN49" i="2"/>
  <c r="BO49" i="2"/>
  <c r="BP49" i="2"/>
  <c r="BQ49" i="2"/>
  <c r="BR49" i="2"/>
  <c r="BS49" i="2"/>
  <c r="BT49" i="2"/>
  <c r="BU49" i="2"/>
  <c r="BV49" i="2"/>
  <c r="BW49" i="2"/>
  <c r="BX49" i="2"/>
  <c r="BY49" i="2"/>
  <c r="BZ49" i="2"/>
  <c r="CA49" i="2"/>
  <c r="CB49" i="2"/>
  <c r="CC49" i="2"/>
  <c r="CD49" i="2"/>
  <c r="CE49" i="2"/>
  <c r="CF49" i="2"/>
  <c r="CG49" i="2"/>
  <c r="CH49" i="2"/>
  <c r="CI49" i="2"/>
  <c r="CJ49" i="2"/>
  <c r="I48" i="2"/>
  <c r="J48" i="2"/>
  <c r="K48" i="2"/>
  <c r="L48" i="2"/>
  <c r="M48" i="2"/>
  <c r="N48" i="2"/>
  <c r="O48" i="2"/>
  <c r="P48" i="2"/>
  <c r="Q48" i="2"/>
  <c r="R48" i="2"/>
  <c r="S48" i="2"/>
  <c r="T48" i="2"/>
  <c r="U48" i="2"/>
  <c r="V48" i="2"/>
  <c r="W48" i="2"/>
  <c r="X48" i="2"/>
  <c r="Y48" i="2"/>
  <c r="Z48" i="2"/>
  <c r="AA48" i="2"/>
  <c r="AB48" i="2"/>
  <c r="AC48" i="2"/>
  <c r="AD48" i="2"/>
  <c r="AE48" i="2"/>
  <c r="AF48" i="2"/>
  <c r="AG48" i="2"/>
  <c r="AH48" i="2"/>
  <c r="AI48" i="2"/>
  <c r="AJ48" i="2"/>
  <c r="AK48" i="2"/>
  <c r="AL48" i="2"/>
  <c r="AM48" i="2"/>
  <c r="AN48" i="2"/>
  <c r="AO48" i="2"/>
  <c r="AP48" i="2"/>
  <c r="AQ48" i="2"/>
  <c r="AR48" i="2"/>
  <c r="AS48" i="2"/>
  <c r="AT48" i="2"/>
  <c r="AU48" i="2"/>
  <c r="AV48" i="2"/>
  <c r="AW48" i="2"/>
  <c r="AX48" i="2"/>
  <c r="AY48" i="2"/>
  <c r="AZ48" i="2"/>
  <c r="BA48" i="2"/>
  <c r="BB48" i="2"/>
  <c r="BC48" i="2"/>
  <c r="BD48" i="2"/>
  <c r="BE48" i="2"/>
  <c r="BF48" i="2"/>
  <c r="BG48" i="2"/>
  <c r="BH48" i="2"/>
  <c r="BI48" i="2"/>
  <c r="BJ48" i="2"/>
  <c r="BK48" i="2"/>
  <c r="BL48" i="2"/>
  <c r="BM48" i="2"/>
  <c r="BN48" i="2"/>
  <c r="BO48" i="2"/>
  <c r="BP48" i="2"/>
  <c r="BQ48" i="2"/>
  <c r="BR48" i="2"/>
  <c r="BS48" i="2"/>
  <c r="BT48" i="2"/>
  <c r="BU48" i="2"/>
  <c r="BV48" i="2"/>
  <c r="BW48" i="2"/>
  <c r="BX48" i="2"/>
  <c r="BY48" i="2"/>
  <c r="BZ48" i="2"/>
  <c r="CA48" i="2"/>
  <c r="CB48" i="2"/>
  <c r="CC48" i="2"/>
  <c r="CD48" i="2"/>
  <c r="CE48" i="2"/>
  <c r="CF48" i="2"/>
  <c r="CG48" i="2"/>
  <c r="CH48" i="2"/>
  <c r="CI48" i="2"/>
  <c r="CJ48" i="2"/>
  <c r="I47" i="2"/>
  <c r="J47" i="2"/>
  <c r="K47" i="2"/>
  <c r="L47" i="2"/>
  <c r="M47" i="2"/>
  <c r="N47" i="2"/>
  <c r="O47" i="2"/>
  <c r="P47" i="2"/>
  <c r="Q47" i="2"/>
  <c r="R47" i="2"/>
  <c r="S47" i="2"/>
  <c r="T47" i="2"/>
  <c r="U47" i="2"/>
  <c r="V47" i="2"/>
  <c r="W47" i="2"/>
  <c r="X47" i="2"/>
  <c r="Y47" i="2"/>
  <c r="Z47" i="2"/>
  <c r="AA47" i="2"/>
  <c r="AB47" i="2"/>
  <c r="AC47" i="2"/>
  <c r="AD47" i="2"/>
  <c r="AE47" i="2"/>
  <c r="AF47" i="2"/>
  <c r="AG47" i="2"/>
  <c r="AH47" i="2"/>
  <c r="AI47" i="2"/>
  <c r="AJ47" i="2"/>
  <c r="AK47" i="2"/>
  <c r="AL47" i="2"/>
  <c r="AM47" i="2"/>
  <c r="AN47" i="2"/>
  <c r="AO47" i="2"/>
  <c r="AP47" i="2"/>
  <c r="AQ47" i="2"/>
  <c r="AR47" i="2"/>
  <c r="AS47" i="2"/>
  <c r="AT47" i="2"/>
  <c r="AU47" i="2"/>
  <c r="AV47" i="2"/>
  <c r="AW47" i="2"/>
  <c r="AX47" i="2"/>
  <c r="AY47" i="2"/>
  <c r="AZ47" i="2"/>
  <c r="BA47" i="2"/>
  <c r="BB47" i="2"/>
  <c r="BC47" i="2"/>
  <c r="BD47" i="2"/>
  <c r="BE47" i="2"/>
  <c r="BF47" i="2"/>
  <c r="BG47" i="2"/>
  <c r="BH47" i="2"/>
  <c r="BI47" i="2"/>
  <c r="BJ47" i="2"/>
  <c r="BK47" i="2"/>
  <c r="BL47" i="2"/>
  <c r="BM47" i="2"/>
  <c r="BN47" i="2"/>
  <c r="BO47" i="2"/>
  <c r="BP47" i="2"/>
  <c r="BQ47" i="2"/>
  <c r="BR47" i="2"/>
  <c r="BS47" i="2"/>
  <c r="BT47" i="2"/>
  <c r="BU47" i="2"/>
  <c r="BV47" i="2"/>
  <c r="BW47" i="2"/>
  <c r="BX47" i="2"/>
  <c r="BY47" i="2"/>
  <c r="BZ47" i="2"/>
  <c r="CA47" i="2"/>
  <c r="CB47" i="2"/>
  <c r="CC47" i="2"/>
  <c r="CD47" i="2"/>
  <c r="CE47" i="2"/>
  <c r="CF47" i="2"/>
  <c r="CG47" i="2"/>
  <c r="CH47" i="2"/>
  <c r="CI47" i="2"/>
  <c r="CJ47" i="2"/>
  <c r="I46" i="2"/>
  <c r="J46" i="2"/>
  <c r="K46" i="2"/>
  <c r="L46" i="2"/>
  <c r="M46" i="2"/>
  <c r="N46" i="2"/>
  <c r="O46" i="2"/>
  <c r="P46" i="2"/>
  <c r="Q46" i="2"/>
  <c r="R46" i="2"/>
  <c r="S46" i="2"/>
  <c r="T46" i="2"/>
  <c r="U46" i="2"/>
  <c r="V46" i="2"/>
  <c r="W46" i="2"/>
  <c r="X46" i="2"/>
  <c r="Y46" i="2"/>
  <c r="Z46" i="2"/>
  <c r="AA46" i="2"/>
  <c r="AB46" i="2"/>
  <c r="AC46" i="2"/>
  <c r="AD46" i="2"/>
  <c r="AE46" i="2"/>
  <c r="AF46" i="2"/>
  <c r="AG46" i="2"/>
  <c r="AH46" i="2"/>
  <c r="AI46" i="2"/>
  <c r="AJ46" i="2"/>
  <c r="AK46" i="2"/>
  <c r="AL46" i="2"/>
  <c r="AM46" i="2"/>
  <c r="AN46" i="2"/>
  <c r="AO46" i="2"/>
  <c r="AP46" i="2"/>
  <c r="AQ46" i="2"/>
  <c r="AR46" i="2"/>
  <c r="AS46" i="2"/>
  <c r="AT46" i="2"/>
  <c r="AU46" i="2"/>
  <c r="AV46" i="2"/>
  <c r="AW46" i="2"/>
  <c r="AX46" i="2"/>
  <c r="AY46" i="2"/>
  <c r="AZ46" i="2"/>
  <c r="BA46" i="2"/>
  <c r="BB46" i="2"/>
  <c r="BC46" i="2"/>
  <c r="BD46" i="2"/>
  <c r="BE46" i="2"/>
  <c r="BF46" i="2"/>
  <c r="BG46" i="2"/>
  <c r="BH46" i="2"/>
  <c r="BI46" i="2"/>
  <c r="BJ46" i="2"/>
  <c r="BK46" i="2"/>
  <c r="BL46" i="2"/>
  <c r="BM46" i="2"/>
  <c r="BN46" i="2"/>
  <c r="BO46" i="2"/>
  <c r="BP46" i="2"/>
  <c r="BQ46" i="2"/>
  <c r="BR46" i="2"/>
  <c r="BS46" i="2"/>
  <c r="BT46" i="2"/>
  <c r="BU46" i="2"/>
  <c r="BV46" i="2"/>
  <c r="BW46" i="2"/>
  <c r="BX46" i="2"/>
  <c r="BY46" i="2"/>
  <c r="BZ46" i="2"/>
  <c r="CA46" i="2"/>
  <c r="CB46" i="2"/>
  <c r="CC46" i="2"/>
  <c r="CD46" i="2"/>
  <c r="CE46" i="2"/>
  <c r="CF46" i="2"/>
  <c r="CG46" i="2"/>
  <c r="CH46" i="2"/>
  <c r="CI46" i="2"/>
  <c r="CJ46" i="2"/>
  <c r="I59" i="43"/>
  <c r="H74" i="43"/>
  <c r="P132" i="65"/>
  <c r="AB132" i="65"/>
  <c r="AD132" i="65"/>
  <c r="AN132" i="65"/>
  <c r="AZ132" i="65"/>
  <c r="BD132" i="65"/>
  <c r="BL132" i="65"/>
  <c r="BX132" i="65"/>
  <c r="BZ132" i="65"/>
  <c r="CJ132" i="65"/>
  <c r="H110" i="43"/>
  <c r="I110" i="43"/>
  <c r="J110" i="43"/>
  <c r="K110" i="43"/>
  <c r="L110" i="43"/>
  <c r="M110" i="43"/>
  <c r="N110" i="43"/>
  <c r="O110" i="43"/>
  <c r="P110" i="43"/>
  <c r="Q110" i="43"/>
  <c r="R110" i="43"/>
  <c r="S110" i="43"/>
  <c r="T110" i="43"/>
  <c r="U110" i="43"/>
  <c r="V110" i="43"/>
  <c r="W110" i="43"/>
  <c r="X110" i="43"/>
  <c r="Y110" i="43"/>
  <c r="Z110" i="43"/>
  <c r="AA110" i="43"/>
  <c r="AB110" i="43"/>
  <c r="AC110" i="43"/>
  <c r="AD110" i="43"/>
  <c r="AE110" i="43"/>
  <c r="AF110" i="43"/>
  <c r="AG110" i="43"/>
  <c r="AH110" i="43"/>
  <c r="AI110" i="43"/>
  <c r="AJ110" i="43"/>
  <c r="AK110" i="43"/>
  <c r="AL110" i="43"/>
  <c r="AM110" i="43"/>
  <c r="AN110" i="43"/>
  <c r="AN108" i="2" s="1"/>
  <c r="AO110" i="43"/>
  <c r="AO108" i="2" s="1"/>
  <c r="AP110" i="43"/>
  <c r="AP108" i="2" s="1"/>
  <c r="AQ110" i="43"/>
  <c r="AQ108" i="2" s="1"/>
  <c r="AR110" i="43"/>
  <c r="AR108" i="2" s="1"/>
  <c r="AS110" i="43"/>
  <c r="AS108" i="2" s="1"/>
  <c r="AT110" i="43"/>
  <c r="AT108" i="2" s="1"/>
  <c r="AU110" i="43"/>
  <c r="AU108" i="2" s="1"/>
  <c r="AV110" i="43"/>
  <c r="AV108" i="2" s="1"/>
  <c r="AW110" i="43"/>
  <c r="AW108" i="2" s="1"/>
  <c r="AX110" i="43"/>
  <c r="AX108" i="2" s="1"/>
  <c r="AY110" i="43"/>
  <c r="AY108" i="2" s="1"/>
  <c r="AZ110" i="43"/>
  <c r="AZ108" i="2" s="1"/>
  <c r="BA110" i="43"/>
  <c r="BA108" i="2" s="1"/>
  <c r="BB110" i="43"/>
  <c r="BB108" i="2" s="1"/>
  <c r="BC110" i="43"/>
  <c r="BC108" i="2" s="1"/>
  <c r="BD110" i="43"/>
  <c r="BD108" i="2" s="1"/>
  <c r="BE110" i="43"/>
  <c r="BE108" i="2" s="1"/>
  <c r="BF110" i="43"/>
  <c r="BF108" i="2" s="1"/>
  <c r="BG110" i="43"/>
  <c r="BG108" i="2" s="1"/>
  <c r="BH110" i="43"/>
  <c r="BH108" i="2" s="1"/>
  <c r="BI110" i="43"/>
  <c r="BI108" i="2" s="1"/>
  <c r="BJ110" i="43"/>
  <c r="BJ108" i="2" s="1"/>
  <c r="BK110" i="43"/>
  <c r="BK108" i="2" s="1"/>
  <c r="BL110" i="43"/>
  <c r="BL108" i="2" s="1"/>
  <c r="BM110" i="43"/>
  <c r="BM108" i="2" s="1"/>
  <c r="BN110" i="43"/>
  <c r="BN108" i="2" s="1"/>
  <c r="BO110" i="43"/>
  <c r="BO108" i="2" s="1"/>
  <c r="BP110" i="43"/>
  <c r="BP108" i="2" s="1"/>
  <c r="BQ110" i="43"/>
  <c r="BQ108" i="2" s="1"/>
  <c r="BR110" i="43"/>
  <c r="BR108" i="2" s="1"/>
  <c r="BS110" i="43"/>
  <c r="BS108" i="2" s="1"/>
  <c r="BT110" i="43"/>
  <c r="BT108" i="2" s="1"/>
  <c r="BU110" i="43"/>
  <c r="BU108" i="2" s="1"/>
  <c r="BV110" i="43"/>
  <c r="BV108" i="2" s="1"/>
  <c r="BW110" i="43"/>
  <c r="BW108" i="2" s="1"/>
  <c r="BX110" i="43"/>
  <c r="BX108" i="2" s="1"/>
  <c r="BY110" i="43"/>
  <c r="BY108" i="2" s="1"/>
  <c r="BZ110" i="43"/>
  <c r="BZ108" i="2" s="1"/>
  <c r="CA110" i="43"/>
  <c r="CA108" i="2" s="1"/>
  <c r="CB110" i="43"/>
  <c r="CB108" i="2" s="1"/>
  <c r="CC110" i="43"/>
  <c r="CC108" i="2" s="1"/>
  <c r="CD110" i="43"/>
  <c r="CD108" i="2" s="1"/>
  <c r="CE110" i="43"/>
  <c r="CE108" i="2" s="1"/>
  <c r="CF110" i="43"/>
  <c r="CF108" i="2" s="1"/>
  <c r="CG110" i="43"/>
  <c r="CG108" i="2" s="1"/>
  <c r="CH110" i="43"/>
  <c r="CH108" i="2" s="1"/>
  <c r="CI110" i="43"/>
  <c r="CI108" i="2" s="1"/>
  <c r="CJ110" i="43"/>
  <c r="CJ108" i="2" s="1"/>
  <c r="H84" i="43"/>
  <c r="I88" i="2"/>
  <c r="J88" i="2"/>
  <c r="K88" i="2"/>
  <c r="L88" i="2"/>
  <c r="M88" i="2"/>
  <c r="N88" i="2"/>
  <c r="O88" i="2"/>
  <c r="P88" i="2"/>
  <c r="Q88" i="2"/>
  <c r="R88" i="2"/>
  <c r="S88" i="2"/>
  <c r="T88" i="2"/>
  <c r="U88" i="2"/>
  <c r="V88" i="2"/>
  <c r="W88" i="2"/>
  <c r="X88" i="2"/>
  <c r="Y88" i="2"/>
  <c r="Z88" i="2"/>
  <c r="AA88" i="2"/>
  <c r="AB88" i="2"/>
  <c r="AC88" i="2"/>
  <c r="AD88" i="2"/>
  <c r="AE88" i="2"/>
  <c r="AF88" i="2"/>
  <c r="AG88" i="2"/>
  <c r="AH88" i="2"/>
  <c r="AI88" i="2"/>
  <c r="AJ88" i="2"/>
  <c r="AK88" i="2"/>
  <c r="AL88" i="2"/>
  <c r="AM88" i="2"/>
  <c r="AN88" i="2"/>
  <c r="AO88" i="2"/>
  <c r="AP88" i="2"/>
  <c r="AQ88" i="2"/>
  <c r="AR88" i="2"/>
  <c r="AS88" i="2"/>
  <c r="AT88" i="2"/>
  <c r="AU88" i="2"/>
  <c r="AV88" i="2"/>
  <c r="AW88" i="2"/>
  <c r="AX88" i="2"/>
  <c r="AY88" i="2"/>
  <c r="AZ88" i="2"/>
  <c r="BA88" i="2"/>
  <c r="BB88" i="2"/>
  <c r="BC88" i="2"/>
  <c r="BD88" i="2"/>
  <c r="BE88" i="2"/>
  <c r="BF88" i="2"/>
  <c r="BG88" i="2"/>
  <c r="BH88" i="2"/>
  <c r="BI88" i="2"/>
  <c r="BJ88" i="2"/>
  <c r="BK88" i="2"/>
  <c r="BL88" i="2"/>
  <c r="BM88" i="2"/>
  <c r="BN88" i="2"/>
  <c r="BO88" i="2"/>
  <c r="BP88" i="2"/>
  <c r="BQ88" i="2"/>
  <c r="BR88" i="2"/>
  <c r="BS88" i="2"/>
  <c r="BT88" i="2"/>
  <c r="BU88" i="2"/>
  <c r="BV88" i="2"/>
  <c r="BW88" i="2"/>
  <c r="BX88" i="2"/>
  <c r="BY88" i="2"/>
  <c r="BZ88" i="2"/>
  <c r="CA88" i="2"/>
  <c r="CB88" i="2"/>
  <c r="CC88" i="2"/>
  <c r="CD88" i="2"/>
  <c r="CE88" i="2"/>
  <c r="CF88" i="2"/>
  <c r="CG88" i="2"/>
  <c r="CH88" i="2"/>
  <c r="CI88" i="2"/>
  <c r="CJ88" i="2"/>
  <c r="I87" i="2"/>
  <c r="J87" i="2"/>
  <c r="K87" i="2"/>
  <c r="L87" i="2"/>
  <c r="M87" i="2"/>
  <c r="N87" i="2"/>
  <c r="O87" i="2"/>
  <c r="P87" i="2"/>
  <c r="Q87" i="2"/>
  <c r="R87" i="2"/>
  <c r="S87" i="2"/>
  <c r="T87" i="2"/>
  <c r="U87" i="2"/>
  <c r="V87" i="2"/>
  <c r="W87" i="2"/>
  <c r="X87" i="2"/>
  <c r="Y87" i="2"/>
  <c r="Z87" i="2"/>
  <c r="AA87" i="2"/>
  <c r="AB87" i="2"/>
  <c r="AC87" i="2"/>
  <c r="AD87" i="2"/>
  <c r="AE87" i="2"/>
  <c r="AF87" i="2"/>
  <c r="AG87" i="2"/>
  <c r="AH87" i="2"/>
  <c r="AI87" i="2"/>
  <c r="AJ87" i="2"/>
  <c r="AK87" i="2"/>
  <c r="AL87" i="2"/>
  <c r="AM87" i="2"/>
  <c r="AN87" i="2"/>
  <c r="AO87" i="2"/>
  <c r="AP87" i="2"/>
  <c r="AQ87" i="2"/>
  <c r="AR87" i="2"/>
  <c r="AS87" i="2"/>
  <c r="AT87" i="2"/>
  <c r="AU87" i="2"/>
  <c r="AV87" i="2"/>
  <c r="AW87" i="2"/>
  <c r="AX87" i="2"/>
  <c r="AY87" i="2"/>
  <c r="AZ87" i="2"/>
  <c r="BA87" i="2"/>
  <c r="BB87" i="2"/>
  <c r="BC87" i="2"/>
  <c r="BD87" i="2"/>
  <c r="BE87" i="2"/>
  <c r="BF87" i="2"/>
  <c r="BG87" i="2"/>
  <c r="BH87" i="2"/>
  <c r="BI87" i="2"/>
  <c r="BJ87" i="2"/>
  <c r="BK87" i="2"/>
  <c r="BL87" i="2"/>
  <c r="BM87" i="2"/>
  <c r="BN87" i="2"/>
  <c r="BO87" i="2"/>
  <c r="BP87" i="2"/>
  <c r="BQ87" i="2"/>
  <c r="BR87" i="2"/>
  <c r="BS87" i="2"/>
  <c r="BT87" i="2"/>
  <c r="BU87" i="2"/>
  <c r="BV87" i="2"/>
  <c r="BW87" i="2"/>
  <c r="BX87" i="2"/>
  <c r="BY87" i="2"/>
  <c r="BZ87" i="2"/>
  <c r="CA87" i="2"/>
  <c r="CB87" i="2"/>
  <c r="CC87" i="2"/>
  <c r="CD87" i="2"/>
  <c r="CE87" i="2"/>
  <c r="CF87" i="2"/>
  <c r="CG87" i="2"/>
  <c r="CH87" i="2"/>
  <c r="CI87" i="2"/>
  <c r="CJ87" i="2"/>
  <c r="I86" i="2"/>
  <c r="J86" i="2"/>
  <c r="K86" i="2"/>
  <c r="L86" i="2"/>
  <c r="M86" i="2"/>
  <c r="N86" i="2"/>
  <c r="O86" i="2"/>
  <c r="P86" i="2"/>
  <c r="Q86" i="2"/>
  <c r="R86" i="2"/>
  <c r="S86" i="2"/>
  <c r="T86" i="2"/>
  <c r="U86" i="2"/>
  <c r="V86" i="2"/>
  <c r="W86" i="2"/>
  <c r="X86" i="2"/>
  <c r="Y86" i="2"/>
  <c r="Z86" i="2"/>
  <c r="AA86" i="2"/>
  <c r="AB86" i="2"/>
  <c r="AC86" i="2"/>
  <c r="AD86" i="2"/>
  <c r="AE86" i="2"/>
  <c r="AF86" i="2"/>
  <c r="AG86" i="2"/>
  <c r="AH86" i="2"/>
  <c r="AI86" i="2"/>
  <c r="AJ86" i="2"/>
  <c r="AK86" i="2"/>
  <c r="AL86" i="2"/>
  <c r="AM86" i="2"/>
  <c r="AN86" i="2"/>
  <c r="AO86" i="2"/>
  <c r="AP86" i="2"/>
  <c r="AQ86" i="2"/>
  <c r="AR86" i="2"/>
  <c r="AS86" i="2"/>
  <c r="AT86" i="2"/>
  <c r="AU86" i="2"/>
  <c r="AV86" i="2"/>
  <c r="AW86" i="2"/>
  <c r="AX86" i="2"/>
  <c r="AY86" i="2"/>
  <c r="AZ86" i="2"/>
  <c r="BA86" i="2"/>
  <c r="BB86" i="2"/>
  <c r="BC86" i="2"/>
  <c r="BD86" i="2"/>
  <c r="BE86" i="2"/>
  <c r="BF86" i="2"/>
  <c r="BG86" i="2"/>
  <c r="BH86" i="2"/>
  <c r="BI86" i="2"/>
  <c r="BJ86" i="2"/>
  <c r="BK86" i="2"/>
  <c r="BL86" i="2"/>
  <c r="BM86" i="2"/>
  <c r="BN86" i="2"/>
  <c r="BO86" i="2"/>
  <c r="BP86" i="2"/>
  <c r="BQ86" i="2"/>
  <c r="BR86" i="2"/>
  <c r="BS86" i="2"/>
  <c r="BT86" i="2"/>
  <c r="BU86" i="2"/>
  <c r="BV86" i="2"/>
  <c r="BW86" i="2"/>
  <c r="BX86" i="2"/>
  <c r="BY86" i="2"/>
  <c r="BZ86" i="2"/>
  <c r="CA86" i="2"/>
  <c r="CB86" i="2"/>
  <c r="CC86" i="2"/>
  <c r="CD86" i="2"/>
  <c r="CE86" i="2"/>
  <c r="CF86" i="2"/>
  <c r="CG86" i="2"/>
  <c r="CH86" i="2"/>
  <c r="CI86" i="2"/>
  <c r="CJ86" i="2"/>
  <c r="I85" i="2"/>
  <c r="J85" i="2"/>
  <c r="K85" i="2"/>
  <c r="L85" i="2"/>
  <c r="M85" i="2"/>
  <c r="N85" i="2"/>
  <c r="O85" i="2"/>
  <c r="P85" i="2"/>
  <c r="Q85" i="2"/>
  <c r="R85" i="2"/>
  <c r="S85" i="2"/>
  <c r="T85" i="2"/>
  <c r="U85" i="2"/>
  <c r="V85" i="2"/>
  <c r="W85" i="2"/>
  <c r="X85" i="2"/>
  <c r="Y85" i="2"/>
  <c r="Z85" i="2"/>
  <c r="AA85" i="2"/>
  <c r="AB85" i="2"/>
  <c r="AC85" i="2"/>
  <c r="AD85" i="2"/>
  <c r="AE85" i="2"/>
  <c r="AF85" i="2"/>
  <c r="AG85" i="2"/>
  <c r="AH85" i="2"/>
  <c r="AI85" i="2"/>
  <c r="AJ85" i="2"/>
  <c r="AK85" i="2"/>
  <c r="AL85" i="2"/>
  <c r="AM85" i="2"/>
  <c r="AN85" i="2"/>
  <c r="AO85" i="2"/>
  <c r="AP85" i="2"/>
  <c r="AQ85" i="2"/>
  <c r="AR85" i="2"/>
  <c r="AS85" i="2"/>
  <c r="AT85" i="2"/>
  <c r="AU85" i="2"/>
  <c r="AV85" i="2"/>
  <c r="AW85" i="2"/>
  <c r="AX85" i="2"/>
  <c r="AY85" i="2"/>
  <c r="AZ85" i="2"/>
  <c r="BA85" i="2"/>
  <c r="BB85" i="2"/>
  <c r="BC85" i="2"/>
  <c r="BD85" i="2"/>
  <c r="BE85" i="2"/>
  <c r="BF85" i="2"/>
  <c r="BG85" i="2"/>
  <c r="BH85" i="2"/>
  <c r="BI85" i="2"/>
  <c r="BJ85" i="2"/>
  <c r="BK85" i="2"/>
  <c r="BL85" i="2"/>
  <c r="BM85" i="2"/>
  <c r="BN85" i="2"/>
  <c r="BO85" i="2"/>
  <c r="BP85" i="2"/>
  <c r="BQ85" i="2"/>
  <c r="BR85" i="2"/>
  <c r="BS85" i="2"/>
  <c r="BT85" i="2"/>
  <c r="BU85" i="2"/>
  <c r="BV85" i="2"/>
  <c r="BW85" i="2"/>
  <c r="BX85" i="2"/>
  <c r="BY85" i="2"/>
  <c r="BZ85" i="2"/>
  <c r="CA85" i="2"/>
  <c r="CB85" i="2"/>
  <c r="CC85" i="2"/>
  <c r="CD85" i="2"/>
  <c r="CE85" i="2"/>
  <c r="CF85" i="2"/>
  <c r="CG85" i="2"/>
  <c r="CH85" i="2"/>
  <c r="CI85" i="2"/>
  <c r="CJ85" i="2"/>
  <c r="H88" i="2"/>
  <c r="H87" i="2"/>
  <c r="H129" i="2" s="1"/>
  <c r="H86" i="2"/>
  <c r="H85" i="2"/>
  <c r="H49" i="2"/>
  <c r="H48" i="2"/>
  <c r="H120" i="2" s="1"/>
  <c r="H47" i="2"/>
  <c r="CF131" i="65"/>
  <c r="CJ129" i="65"/>
  <c r="CI129" i="65"/>
  <c r="CH129" i="65"/>
  <c r="CG129" i="65"/>
  <c r="CF129" i="65"/>
  <c r="CE129" i="65"/>
  <c r="CD129" i="65"/>
  <c r="CC129" i="65"/>
  <c r="CB129" i="65"/>
  <c r="CA129" i="65"/>
  <c r="BZ129" i="65"/>
  <c r="BY129" i="65"/>
  <c r="BX129" i="65"/>
  <c r="BW129" i="65"/>
  <c r="BV129" i="65"/>
  <c r="BU129" i="65"/>
  <c r="BT129" i="65"/>
  <c r="BS129" i="65"/>
  <c r="BR129" i="65"/>
  <c r="BQ129" i="65"/>
  <c r="BP129" i="65"/>
  <c r="BO129" i="65"/>
  <c r="BN129" i="65"/>
  <c r="BM129" i="65"/>
  <c r="BL129" i="65"/>
  <c r="BK129" i="65"/>
  <c r="BJ129" i="65"/>
  <c r="BI129" i="65"/>
  <c r="BH129" i="65"/>
  <c r="BG129" i="65"/>
  <c r="BF129" i="65"/>
  <c r="BE129" i="65"/>
  <c r="BD129" i="65"/>
  <c r="BC129" i="65"/>
  <c r="BB129" i="65"/>
  <c r="BA129" i="65"/>
  <c r="AZ129" i="65"/>
  <c r="AY129" i="65"/>
  <c r="AX129" i="65"/>
  <c r="AW129" i="65"/>
  <c r="AV129" i="65"/>
  <c r="AU129" i="65"/>
  <c r="AT129" i="65"/>
  <c r="AS129" i="65"/>
  <c r="AR129" i="65"/>
  <c r="AQ129" i="65"/>
  <c r="AP129" i="65"/>
  <c r="AO129" i="65"/>
  <c r="AN129" i="65"/>
  <c r="AM129" i="65"/>
  <c r="AL129" i="65"/>
  <c r="AK129" i="65"/>
  <c r="AJ129" i="65"/>
  <c r="AI129" i="65"/>
  <c r="AH129" i="65"/>
  <c r="AG129" i="65"/>
  <c r="AF129" i="65"/>
  <c r="AE129" i="65"/>
  <c r="AD129" i="65"/>
  <c r="AC129" i="65"/>
  <c r="AB129" i="65"/>
  <c r="AA129" i="65"/>
  <c r="Z129" i="65"/>
  <c r="Y129" i="65"/>
  <c r="X129" i="65"/>
  <c r="W129" i="65"/>
  <c r="V129" i="65"/>
  <c r="U129" i="65"/>
  <c r="T129" i="65"/>
  <c r="S129" i="65"/>
  <c r="R129" i="65"/>
  <c r="Q129" i="65"/>
  <c r="P129" i="65"/>
  <c r="O129" i="65"/>
  <c r="N129" i="65"/>
  <c r="M129" i="65"/>
  <c r="L129" i="65"/>
  <c r="K129" i="65"/>
  <c r="J129" i="65"/>
  <c r="I129" i="65"/>
  <c r="H129" i="65"/>
  <c r="I128" i="65"/>
  <c r="H128" i="65"/>
  <c r="I127" i="65"/>
  <c r="H127" i="65"/>
  <c r="CJ120" i="65"/>
  <c r="CI120" i="65"/>
  <c r="CH120" i="65"/>
  <c r="CG120" i="65"/>
  <c r="CF120" i="65"/>
  <c r="CE120" i="65"/>
  <c r="CD120" i="65"/>
  <c r="CC120" i="65"/>
  <c r="CB120" i="65"/>
  <c r="CA120" i="65"/>
  <c r="BZ120" i="65"/>
  <c r="BY120" i="65"/>
  <c r="BX120" i="65"/>
  <c r="BW120" i="65"/>
  <c r="BV120" i="65"/>
  <c r="BU120" i="65"/>
  <c r="BT120" i="65"/>
  <c r="BS120" i="65"/>
  <c r="BR120" i="65"/>
  <c r="BQ120" i="65"/>
  <c r="BP120" i="65"/>
  <c r="BO120" i="65"/>
  <c r="BN120" i="65"/>
  <c r="BM120" i="65"/>
  <c r="BL120" i="65"/>
  <c r="BK120" i="65"/>
  <c r="BJ120" i="65"/>
  <c r="BI120" i="65"/>
  <c r="BH120" i="65"/>
  <c r="BG120" i="65"/>
  <c r="BF120" i="65"/>
  <c r="BE120" i="65"/>
  <c r="BD120" i="65"/>
  <c r="BC120" i="65"/>
  <c r="BB120" i="65"/>
  <c r="BA120" i="65"/>
  <c r="AZ120" i="65"/>
  <c r="AY120" i="65"/>
  <c r="AX120" i="65"/>
  <c r="AW120" i="65"/>
  <c r="AV120" i="65"/>
  <c r="AU120" i="65"/>
  <c r="AT120" i="65"/>
  <c r="AS120" i="65"/>
  <c r="AR120" i="65"/>
  <c r="AQ120" i="65"/>
  <c r="AP120" i="65"/>
  <c r="AO120" i="65"/>
  <c r="AN120" i="65"/>
  <c r="AM120" i="65"/>
  <c r="AL120" i="65"/>
  <c r="AK120" i="65"/>
  <c r="AJ120" i="65"/>
  <c r="AI120" i="65"/>
  <c r="AH120" i="65"/>
  <c r="AG120" i="65"/>
  <c r="AF120" i="65"/>
  <c r="AE120" i="65"/>
  <c r="AD120" i="65"/>
  <c r="AC120" i="65"/>
  <c r="AB120" i="65"/>
  <c r="AA120" i="65"/>
  <c r="Z120" i="65"/>
  <c r="Y120" i="65"/>
  <c r="X120" i="65"/>
  <c r="W120" i="65"/>
  <c r="V120" i="65"/>
  <c r="U120" i="65"/>
  <c r="T120" i="65"/>
  <c r="S120" i="65"/>
  <c r="R120" i="65"/>
  <c r="Q120" i="65"/>
  <c r="P120" i="65"/>
  <c r="O120" i="65"/>
  <c r="N120" i="65"/>
  <c r="M120" i="65"/>
  <c r="L120" i="65"/>
  <c r="K120" i="65"/>
  <c r="J120" i="65"/>
  <c r="I120" i="65"/>
  <c r="H120" i="65"/>
  <c r="CJ119" i="65"/>
  <c r="CI119" i="65"/>
  <c r="CH119" i="65"/>
  <c r="CG119" i="65"/>
  <c r="CF119" i="65"/>
  <c r="CE119" i="65"/>
  <c r="CD119" i="65"/>
  <c r="CC119" i="65"/>
  <c r="CB119" i="65"/>
  <c r="CA119" i="65"/>
  <c r="BZ119" i="65"/>
  <c r="BY119" i="65"/>
  <c r="BX119" i="65"/>
  <c r="BW119" i="65"/>
  <c r="BV119" i="65"/>
  <c r="BU119" i="65"/>
  <c r="BT119" i="65"/>
  <c r="BS119" i="65"/>
  <c r="BR119" i="65"/>
  <c r="BQ119" i="65"/>
  <c r="BP119" i="65"/>
  <c r="BO119" i="65"/>
  <c r="BN119" i="65"/>
  <c r="BM119" i="65"/>
  <c r="BL119" i="65"/>
  <c r="BK119" i="65"/>
  <c r="BJ119" i="65"/>
  <c r="BI119" i="65"/>
  <c r="BH119" i="65"/>
  <c r="BG119" i="65"/>
  <c r="BF119" i="65"/>
  <c r="BE119" i="65"/>
  <c r="BD119" i="65"/>
  <c r="BC119" i="65"/>
  <c r="BB119" i="65"/>
  <c r="BA119" i="65"/>
  <c r="AZ119" i="65"/>
  <c r="AY119" i="65"/>
  <c r="AX119" i="65"/>
  <c r="AW119" i="65"/>
  <c r="AV119" i="65"/>
  <c r="AU119" i="65"/>
  <c r="AT119" i="65"/>
  <c r="AS119" i="65"/>
  <c r="AR119" i="65"/>
  <c r="AQ119" i="65"/>
  <c r="AP119" i="65"/>
  <c r="AO119" i="65"/>
  <c r="AN119" i="65"/>
  <c r="AM119" i="65"/>
  <c r="AL119" i="65"/>
  <c r="AK119" i="65"/>
  <c r="AJ119" i="65"/>
  <c r="AI119" i="65"/>
  <c r="AH119" i="65"/>
  <c r="AG119" i="65"/>
  <c r="AF119" i="65"/>
  <c r="AE119" i="65"/>
  <c r="AD119" i="65"/>
  <c r="AC119" i="65"/>
  <c r="AB119" i="65"/>
  <c r="AA119" i="65"/>
  <c r="Z119" i="65"/>
  <c r="Y119" i="65"/>
  <c r="X119" i="65"/>
  <c r="W119" i="65"/>
  <c r="V119" i="65"/>
  <c r="U119" i="65"/>
  <c r="T119" i="65"/>
  <c r="S119" i="65"/>
  <c r="R119" i="65"/>
  <c r="Q119" i="65"/>
  <c r="P119" i="65"/>
  <c r="O119" i="65"/>
  <c r="N119" i="65"/>
  <c r="M119" i="65"/>
  <c r="L119" i="65"/>
  <c r="K119" i="65"/>
  <c r="J119" i="65"/>
  <c r="I119" i="65"/>
  <c r="H119" i="65"/>
  <c r="CJ118" i="65"/>
  <c r="CI118" i="65"/>
  <c r="CH118" i="65"/>
  <c r="CG118" i="65"/>
  <c r="CF118" i="65"/>
  <c r="CE118" i="65"/>
  <c r="CD118" i="65"/>
  <c r="CC118" i="65"/>
  <c r="CB118" i="65"/>
  <c r="CA118" i="65"/>
  <c r="BZ118" i="65"/>
  <c r="BY118" i="65"/>
  <c r="BX118" i="65"/>
  <c r="BW118" i="65"/>
  <c r="BV118" i="65"/>
  <c r="BU118" i="65"/>
  <c r="BT118" i="65"/>
  <c r="BS118" i="65"/>
  <c r="BR118" i="65"/>
  <c r="BQ118" i="65"/>
  <c r="BP118" i="65"/>
  <c r="BO118" i="65"/>
  <c r="BN118" i="65"/>
  <c r="BM118" i="65"/>
  <c r="BL118" i="65"/>
  <c r="BK118" i="65"/>
  <c r="BJ118" i="65"/>
  <c r="BI118" i="65"/>
  <c r="BH118" i="65"/>
  <c r="BG118" i="65"/>
  <c r="BF118" i="65"/>
  <c r="BE118" i="65"/>
  <c r="BD118" i="65"/>
  <c r="BC118" i="65"/>
  <c r="BB118" i="65"/>
  <c r="BA118" i="65"/>
  <c r="AZ118" i="65"/>
  <c r="AY118" i="65"/>
  <c r="AX118" i="65"/>
  <c r="AW118" i="65"/>
  <c r="AV118" i="65"/>
  <c r="AU118" i="65"/>
  <c r="AT118" i="65"/>
  <c r="AS118" i="65"/>
  <c r="AR118" i="65"/>
  <c r="AQ118" i="65"/>
  <c r="AP118" i="65"/>
  <c r="AO118" i="65"/>
  <c r="AN118" i="65"/>
  <c r="AM118" i="65"/>
  <c r="AL118" i="65"/>
  <c r="AK118" i="65"/>
  <c r="AJ118" i="65"/>
  <c r="AI118" i="65"/>
  <c r="AH118" i="65"/>
  <c r="AG118" i="65"/>
  <c r="AF118" i="65"/>
  <c r="AE118" i="65"/>
  <c r="AD118" i="65"/>
  <c r="AC118" i="65"/>
  <c r="AB118" i="65"/>
  <c r="AA118" i="65"/>
  <c r="Z118" i="65"/>
  <c r="Y118" i="65"/>
  <c r="X118" i="65"/>
  <c r="W118" i="65"/>
  <c r="V118" i="65"/>
  <c r="U118" i="65"/>
  <c r="T118" i="65"/>
  <c r="S118" i="65"/>
  <c r="R118" i="65"/>
  <c r="Q118" i="65"/>
  <c r="P118" i="65"/>
  <c r="O118" i="65"/>
  <c r="N118" i="65"/>
  <c r="M118" i="65"/>
  <c r="L118" i="65"/>
  <c r="K118" i="65"/>
  <c r="J118" i="65"/>
  <c r="I118" i="65"/>
  <c r="H118" i="65"/>
  <c r="CJ110" i="65"/>
  <c r="CI110" i="65"/>
  <c r="CH110" i="65"/>
  <c r="CG110" i="65"/>
  <c r="CF110" i="65"/>
  <c r="CE110" i="65"/>
  <c r="CD110" i="65"/>
  <c r="CC110" i="65"/>
  <c r="CB110" i="65"/>
  <c r="CA110" i="65"/>
  <c r="BZ110" i="65"/>
  <c r="BY110" i="65"/>
  <c r="BX110" i="65"/>
  <c r="BW110" i="65"/>
  <c r="BV110" i="65"/>
  <c r="BU110" i="65"/>
  <c r="BT110" i="65"/>
  <c r="BS110" i="65"/>
  <c r="BR110" i="65"/>
  <c r="BQ110" i="65"/>
  <c r="BP110" i="65"/>
  <c r="BO110" i="65"/>
  <c r="BN110" i="65"/>
  <c r="BM110" i="65"/>
  <c r="BL110" i="65"/>
  <c r="BK110" i="65"/>
  <c r="BJ110" i="65"/>
  <c r="BI110" i="65"/>
  <c r="BH110" i="65"/>
  <c r="BG110" i="65"/>
  <c r="BF110" i="65"/>
  <c r="BE110" i="65"/>
  <c r="BD110" i="65"/>
  <c r="BC110" i="65"/>
  <c r="BB110" i="65"/>
  <c r="BA110" i="65"/>
  <c r="AZ110" i="65"/>
  <c r="AY110" i="65"/>
  <c r="AX110" i="65"/>
  <c r="AW110" i="65"/>
  <c r="AV110" i="65"/>
  <c r="AU110" i="65"/>
  <c r="AT110" i="65"/>
  <c r="AS110" i="65"/>
  <c r="AR110" i="65"/>
  <c r="AQ110" i="65"/>
  <c r="AP110" i="65"/>
  <c r="AO110" i="65"/>
  <c r="AN110" i="65"/>
  <c r="CI132" i="65"/>
  <c r="CH132" i="65"/>
  <c r="CG132" i="65"/>
  <c r="CF132" i="65"/>
  <c r="CE132" i="65"/>
  <c r="CD132" i="65"/>
  <c r="BW132" i="65"/>
  <c r="BV132" i="65"/>
  <c r="BU132" i="65"/>
  <c r="BT132" i="65"/>
  <c r="BS132" i="65"/>
  <c r="BR132" i="65"/>
  <c r="BN132" i="65"/>
  <c r="BK132" i="65"/>
  <c r="BJ132" i="65"/>
  <c r="BI132" i="65"/>
  <c r="BH132" i="65"/>
  <c r="BG132" i="65"/>
  <c r="BF132" i="65"/>
  <c r="BE132" i="65"/>
  <c r="BB132" i="65"/>
  <c r="AY132" i="65"/>
  <c r="AX132" i="65"/>
  <c r="AW132" i="65"/>
  <c r="AV132" i="65"/>
  <c r="AU132" i="65"/>
  <c r="AT132" i="65"/>
  <c r="AP132" i="65"/>
  <c r="AL132" i="65"/>
  <c r="AK132" i="65"/>
  <c r="AJ132" i="65"/>
  <c r="AI132" i="65"/>
  <c r="AH132" i="65"/>
  <c r="AA132" i="65"/>
  <c r="Z132" i="65"/>
  <c r="Y132" i="65"/>
  <c r="W132" i="65"/>
  <c r="V132" i="65"/>
  <c r="R132" i="65"/>
  <c r="O132" i="65"/>
  <c r="N132" i="65"/>
  <c r="M132" i="65"/>
  <c r="K132" i="65"/>
  <c r="J132" i="65"/>
  <c r="CJ108" i="65"/>
  <c r="CI108" i="65"/>
  <c r="CH108" i="65"/>
  <c r="CG108" i="65"/>
  <c r="CF108" i="65"/>
  <c r="CE108" i="65"/>
  <c r="CD108" i="65"/>
  <c r="CC108" i="65"/>
  <c r="CB108" i="65"/>
  <c r="CA108" i="65"/>
  <c r="BZ108" i="65"/>
  <c r="BY108" i="65"/>
  <c r="BX108" i="65"/>
  <c r="BW108" i="65"/>
  <c r="BV108" i="65"/>
  <c r="BU108" i="65"/>
  <c r="BT108" i="65"/>
  <c r="BS108" i="65"/>
  <c r="BR108" i="65"/>
  <c r="BQ108" i="65"/>
  <c r="BP108" i="65"/>
  <c r="BO108" i="65"/>
  <c r="BN108" i="65"/>
  <c r="BM108" i="65"/>
  <c r="BL108" i="65"/>
  <c r="BK108" i="65"/>
  <c r="BJ108" i="65"/>
  <c r="BI108" i="65"/>
  <c r="BH108" i="65"/>
  <c r="BG108" i="65"/>
  <c r="BF108" i="65"/>
  <c r="BE108" i="65"/>
  <c r="BD108" i="65"/>
  <c r="BC108" i="65"/>
  <c r="BB108" i="65"/>
  <c r="BA108" i="65"/>
  <c r="AZ108" i="65"/>
  <c r="AY108" i="65"/>
  <c r="AX108" i="65"/>
  <c r="AW108" i="65"/>
  <c r="AV108" i="65"/>
  <c r="AU108" i="65"/>
  <c r="AT108" i="65"/>
  <c r="AS108" i="65"/>
  <c r="AR108" i="65"/>
  <c r="AQ108" i="65"/>
  <c r="AP108" i="65"/>
  <c r="AO108" i="65"/>
  <c r="AN108" i="65"/>
  <c r="AM108" i="65"/>
  <c r="AL108" i="65"/>
  <c r="AK108" i="65"/>
  <c r="AJ108" i="65"/>
  <c r="AI108" i="65"/>
  <c r="AH108" i="65"/>
  <c r="AG108" i="65"/>
  <c r="AF108" i="65"/>
  <c r="AE108" i="65"/>
  <c r="AD108" i="65"/>
  <c r="AC108" i="65"/>
  <c r="AB108" i="65"/>
  <c r="AA108" i="65"/>
  <c r="Z108" i="65"/>
  <c r="Y108" i="65"/>
  <c r="X108" i="65"/>
  <c r="W108" i="65"/>
  <c r="V108" i="65"/>
  <c r="U108" i="65"/>
  <c r="T108" i="65"/>
  <c r="S108" i="65"/>
  <c r="R108" i="65"/>
  <c r="Q108" i="65"/>
  <c r="P108" i="65"/>
  <c r="O108" i="65"/>
  <c r="N108" i="65"/>
  <c r="M108" i="65"/>
  <c r="L108" i="65"/>
  <c r="K108" i="65"/>
  <c r="J108" i="65"/>
  <c r="I108" i="65"/>
  <c r="H108" i="65"/>
  <c r="CJ106" i="65"/>
  <c r="CI106" i="65"/>
  <c r="CH106" i="65"/>
  <c r="CG106" i="65"/>
  <c r="CF106" i="65"/>
  <c r="CE106" i="65"/>
  <c r="CD106" i="65"/>
  <c r="CC106" i="65"/>
  <c r="CB106" i="65"/>
  <c r="CA106" i="65"/>
  <c r="BZ106" i="65"/>
  <c r="BY106" i="65"/>
  <c r="BX106" i="65"/>
  <c r="BW106" i="65"/>
  <c r="BV106" i="65"/>
  <c r="BU106" i="65"/>
  <c r="BT106" i="65"/>
  <c r="BS106" i="65"/>
  <c r="BR106" i="65"/>
  <c r="BQ106" i="65"/>
  <c r="BP106" i="65"/>
  <c r="BO106" i="65"/>
  <c r="BN106" i="65"/>
  <c r="BM106" i="65"/>
  <c r="BL106" i="65"/>
  <c r="BK106" i="65"/>
  <c r="BJ106" i="65"/>
  <c r="BI106" i="65"/>
  <c r="BH106" i="65"/>
  <c r="BG106" i="65"/>
  <c r="BF106" i="65"/>
  <c r="BE106" i="65"/>
  <c r="BD106" i="65"/>
  <c r="BC106" i="65"/>
  <c r="BB106" i="65"/>
  <c r="BA106" i="65"/>
  <c r="AZ106" i="65"/>
  <c r="AY106" i="65"/>
  <c r="AX106" i="65"/>
  <c r="AW106" i="65"/>
  <c r="AV106" i="65"/>
  <c r="AU106" i="65"/>
  <c r="AT106" i="65"/>
  <c r="AS106" i="65"/>
  <c r="AR106" i="65"/>
  <c r="AQ106" i="65"/>
  <c r="AP106" i="65"/>
  <c r="AO106" i="65"/>
  <c r="AN106" i="65"/>
  <c r="AM106" i="65"/>
  <c r="AL106" i="65"/>
  <c r="AK106" i="65"/>
  <c r="AJ106" i="65"/>
  <c r="AI106" i="65"/>
  <c r="AH106" i="65"/>
  <c r="AG106" i="65"/>
  <c r="AF106" i="65"/>
  <c r="AE106" i="65"/>
  <c r="AD106" i="65"/>
  <c r="AC106" i="65"/>
  <c r="AB106" i="65"/>
  <c r="AA106" i="65"/>
  <c r="Z106" i="65"/>
  <c r="Y106" i="65"/>
  <c r="X106" i="65"/>
  <c r="W106" i="65"/>
  <c r="V106" i="65"/>
  <c r="U106" i="65"/>
  <c r="T106" i="65"/>
  <c r="S106" i="65"/>
  <c r="R106" i="65"/>
  <c r="Q106" i="65"/>
  <c r="P106" i="65"/>
  <c r="O106" i="65"/>
  <c r="N106" i="65"/>
  <c r="M106" i="65"/>
  <c r="L106" i="65"/>
  <c r="K106" i="65"/>
  <c r="J106" i="65"/>
  <c r="I106" i="65"/>
  <c r="H106" i="65"/>
  <c r="BV122" i="65"/>
  <c r="BT131" i="65"/>
  <c r="CJ84" i="65"/>
  <c r="CI84" i="65"/>
  <c r="CH84" i="65"/>
  <c r="CG84" i="65"/>
  <c r="CF84" i="65"/>
  <c r="CE84" i="65"/>
  <c r="CD84" i="65"/>
  <c r="CC84" i="65"/>
  <c r="CB84" i="65"/>
  <c r="CA84" i="65"/>
  <c r="BZ84" i="65"/>
  <c r="BY84" i="65"/>
  <c r="BX84" i="65"/>
  <c r="BW84" i="65"/>
  <c r="BW122" i="65" s="1"/>
  <c r="BV84" i="65"/>
  <c r="BU84" i="65"/>
  <c r="BT84" i="65"/>
  <c r="BS84" i="65"/>
  <c r="BR84" i="65"/>
  <c r="BQ84" i="65"/>
  <c r="BP84" i="65"/>
  <c r="BO84" i="65"/>
  <c r="BN84" i="65"/>
  <c r="BM84" i="65"/>
  <c r="BL84" i="65"/>
  <c r="BK84" i="65"/>
  <c r="BJ84" i="65"/>
  <c r="BI84" i="65"/>
  <c r="BH84" i="65"/>
  <c r="BG84" i="65"/>
  <c r="BF84" i="65"/>
  <c r="BE84" i="65"/>
  <c r="BD84" i="65"/>
  <c r="BC84" i="65"/>
  <c r="BB84" i="65"/>
  <c r="BA84" i="65"/>
  <c r="AZ84" i="65"/>
  <c r="AY84" i="65"/>
  <c r="AX84" i="65"/>
  <c r="AW84" i="65"/>
  <c r="AV84" i="65"/>
  <c r="AU84" i="65"/>
  <c r="AT84" i="65"/>
  <c r="AS84" i="65"/>
  <c r="AR84" i="65"/>
  <c r="AQ84" i="65"/>
  <c r="AP84" i="65"/>
  <c r="AO84" i="65"/>
  <c r="AN84" i="65"/>
  <c r="AM84" i="65"/>
  <c r="AL84" i="65"/>
  <c r="AK84" i="65"/>
  <c r="AJ84" i="65"/>
  <c r="AI84" i="65"/>
  <c r="AH84" i="65"/>
  <c r="AG84" i="65"/>
  <c r="AF84" i="65"/>
  <c r="AE84" i="65"/>
  <c r="AD84" i="65"/>
  <c r="AC84" i="65"/>
  <c r="AC123" i="65" s="1"/>
  <c r="AB84" i="65"/>
  <c r="AA84" i="65"/>
  <c r="Z84" i="65"/>
  <c r="Z122" i="65" s="1"/>
  <c r="Y84" i="65"/>
  <c r="X84" i="65"/>
  <c r="W84" i="65"/>
  <c r="V84" i="65"/>
  <c r="U84" i="65"/>
  <c r="T84" i="65"/>
  <c r="S84" i="65"/>
  <c r="R84" i="65"/>
  <c r="Q84" i="65"/>
  <c r="P84" i="65"/>
  <c r="O84" i="65"/>
  <c r="N84" i="65"/>
  <c r="M84" i="65"/>
  <c r="L84" i="65"/>
  <c r="K84" i="65"/>
  <c r="J84" i="65"/>
  <c r="I84" i="65"/>
  <c r="H84" i="65"/>
  <c r="H77" i="65"/>
  <c r="H78" i="65" s="1"/>
  <c r="H76" i="65"/>
  <c r="H75" i="65"/>
  <c r="CJ74" i="65"/>
  <c r="CI74" i="65"/>
  <c r="CH74" i="65"/>
  <c r="CG74" i="65"/>
  <c r="CF74" i="65"/>
  <c r="CE74" i="65"/>
  <c r="CD74" i="65"/>
  <c r="CC74" i="65"/>
  <c r="CB74" i="65"/>
  <c r="CA74" i="65"/>
  <c r="BZ74" i="65"/>
  <c r="BY74" i="65"/>
  <c r="BX74" i="65"/>
  <c r="BW74" i="65"/>
  <c r="BV74" i="65"/>
  <c r="BU74" i="65"/>
  <c r="BT74" i="65"/>
  <c r="BS74" i="65"/>
  <c r="BR74" i="65"/>
  <c r="BQ74" i="65"/>
  <c r="BP74" i="65"/>
  <c r="BO74" i="65"/>
  <c r="BN74" i="65"/>
  <c r="BM74" i="65"/>
  <c r="BL74" i="65"/>
  <c r="BK74" i="65"/>
  <c r="BJ74" i="65"/>
  <c r="BI74" i="65"/>
  <c r="BH74" i="65"/>
  <c r="BG74" i="65"/>
  <c r="BF74" i="65"/>
  <c r="BE74" i="65"/>
  <c r="BD74" i="65"/>
  <c r="BC74" i="65"/>
  <c r="BB74" i="65"/>
  <c r="BA74" i="65"/>
  <c r="AZ74" i="65"/>
  <c r="AY74" i="65"/>
  <c r="AX74" i="65"/>
  <c r="AW74" i="65"/>
  <c r="AV74" i="65"/>
  <c r="AU74" i="65"/>
  <c r="AT74" i="65"/>
  <c r="AS74" i="65"/>
  <c r="AR74" i="65"/>
  <c r="AQ74" i="65"/>
  <c r="AP74" i="65"/>
  <c r="AO74" i="65"/>
  <c r="AN74" i="65"/>
  <c r="AM74" i="65"/>
  <c r="AL74" i="65"/>
  <c r="AK74" i="65"/>
  <c r="AJ74" i="65"/>
  <c r="AI74" i="65"/>
  <c r="AH74" i="65"/>
  <c r="AG74" i="65"/>
  <c r="AF74" i="65"/>
  <c r="AE74" i="65"/>
  <c r="AD74" i="65"/>
  <c r="AC74" i="65"/>
  <c r="AB74" i="65"/>
  <c r="AA74" i="65"/>
  <c r="Z74" i="65"/>
  <c r="Y74" i="65"/>
  <c r="X74" i="65"/>
  <c r="W74" i="65"/>
  <c r="V74" i="65"/>
  <c r="U74" i="65"/>
  <c r="T74" i="65"/>
  <c r="S74" i="65"/>
  <c r="R74" i="65"/>
  <c r="Q74" i="65"/>
  <c r="P74" i="65"/>
  <c r="O74" i="65"/>
  <c r="N74" i="65"/>
  <c r="M74" i="65"/>
  <c r="L74" i="65"/>
  <c r="K74" i="65"/>
  <c r="J74" i="65"/>
  <c r="I74" i="65"/>
  <c r="H74" i="65"/>
  <c r="H69" i="65"/>
  <c r="I59" i="65"/>
  <c r="CJ53" i="65"/>
  <c r="CI53" i="65"/>
  <c r="CH53" i="65"/>
  <c r="CG53" i="65"/>
  <c r="CF53" i="65"/>
  <c r="CE53" i="65"/>
  <c r="CD53" i="65"/>
  <c r="CC53" i="65"/>
  <c r="CB53" i="65"/>
  <c r="CA53" i="65"/>
  <c r="BZ53" i="65"/>
  <c r="BY53" i="65"/>
  <c r="BX53" i="65"/>
  <c r="BW53" i="65"/>
  <c r="BV53" i="65"/>
  <c r="BU53" i="65"/>
  <c r="BT53" i="65"/>
  <c r="BS53" i="65"/>
  <c r="BR53" i="65"/>
  <c r="BQ53" i="65"/>
  <c r="BP53" i="65"/>
  <c r="BO53" i="65"/>
  <c r="BN53" i="65"/>
  <c r="BM53" i="65"/>
  <c r="BL53" i="65"/>
  <c r="BK53" i="65"/>
  <c r="BJ53" i="65"/>
  <c r="BI53" i="65"/>
  <c r="BH53" i="65"/>
  <c r="BG53" i="65"/>
  <c r="BF53" i="65"/>
  <c r="BE53" i="65"/>
  <c r="BD53" i="65"/>
  <c r="BC53" i="65"/>
  <c r="BB53" i="65"/>
  <c r="BA53" i="65"/>
  <c r="AZ53" i="65"/>
  <c r="AY53" i="65"/>
  <c r="AX53" i="65"/>
  <c r="AW53" i="65"/>
  <c r="AV53" i="65"/>
  <c r="AU53" i="65"/>
  <c r="AT53" i="65"/>
  <c r="AS53" i="65"/>
  <c r="AR53" i="65"/>
  <c r="AQ53" i="65"/>
  <c r="AP53" i="65"/>
  <c r="AO53" i="65"/>
  <c r="AN53" i="65"/>
  <c r="AM53" i="65"/>
  <c r="AL53" i="65"/>
  <c r="AK53" i="65"/>
  <c r="AJ53" i="65"/>
  <c r="AI53" i="65"/>
  <c r="AH53" i="65"/>
  <c r="AG53" i="65"/>
  <c r="AF53" i="65"/>
  <c r="AE53" i="65"/>
  <c r="AD53" i="65"/>
  <c r="AC53" i="65"/>
  <c r="AB53" i="65"/>
  <c r="AA53" i="65"/>
  <c r="Z53" i="65"/>
  <c r="Y53" i="65"/>
  <c r="X53" i="65"/>
  <c r="W53" i="65"/>
  <c r="V53" i="65"/>
  <c r="U53" i="65"/>
  <c r="T53" i="65"/>
  <c r="S53" i="65"/>
  <c r="R53" i="65"/>
  <c r="Q53" i="65"/>
  <c r="P53" i="65"/>
  <c r="O53" i="65"/>
  <c r="N53" i="65"/>
  <c r="M53" i="65"/>
  <c r="L53" i="65"/>
  <c r="K53" i="65"/>
  <c r="J53" i="65"/>
  <c r="I53" i="65"/>
  <c r="H53" i="65"/>
  <c r="CJ44" i="65"/>
  <c r="CI44" i="65"/>
  <c r="CH44" i="65"/>
  <c r="CG44" i="65"/>
  <c r="CF44" i="65"/>
  <c r="CE44" i="65"/>
  <c r="CD44" i="65"/>
  <c r="CC44" i="65"/>
  <c r="CB44" i="65"/>
  <c r="CA44" i="65"/>
  <c r="BZ44" i="65"/>
  <c r="BY44" i="65"/>
  <c r="BX44" i="65"/>
  <c r="BW44" i="65"/>
  <c r="BV44" i="65"/>
  <c r="BU44" i="65"/>
  <c r="BT44" i="65"/>
  <c r="BS44" i="65"/>
  <c r="BR44" i="65"/>
  <c r="BQ44" i="65"/>
  <c r="BP44" i="65"/>
  <c r="BO44" i="65"/>
  <c r="BN44" i="65"/>
  <c r="BM44" i="65"/>
  <c r="BL44" i="65"/>
  <c r="BK44" i="65"/>
  <c r="BJ44" i="65"/>
  <c r="BI44" i="65"/>
  <c r="BH44" i="65"/>
  <c r="BG44" i="65"/>
  <c r="BF44" i="65"/>
  <c r="BE44" i="65"/>
  <c r="BD44" i="65"/>
  <c r="BC44" i="65"/>
  <c r="BB44" i="65"/>
  <c r="BA44" i="65"/>
  <c r="AZ44" i="65"/>
  <c r="AY44" i="65"/>
  <c r="AX44" i="65"/>
  <c r="AW44" i="65"/>
  <c r="AV44" i="65"/>
  <c r="AU44" i="65"/>
  <c r="AT44" i="65"/>
  <c r="AS44" i="65"/>
  <c r="AR44" i="65"/>
  <c r="AQ44" i="65"/>
  <c r="AP44" i="65"/>
  <c r="AO44" i="65"/>
  <c r="AN44" i="65"/>
  <c r="AM44" i="65"/>
  <c r="AL44" i="65"/>
  <c r="AK44" i="65"/>
  <c r="AJ44" i="65"/>
  <c r="AI44" i="65"/>
  <c r="AH44" i="65"/>
  <c r="AG44" i="65"/>
  <c r="AF44" i="65"/>
  <c r="AE44" i="65"/>
  <c r="AD44" i="65"/>
  <c r="AC44" i="65"/>
  <c r="AB44" i="65"/>
  <c r="AA44" i="65"/>
  <c r="Z44" i="65"/>
  <c r="Y44" i="65"/>
  <c r="X44" i="65"/>
  <c r="W44" i="65"/>
  <c r="V44" i="65"/>
  <c r="U44" i="65"/>
  <c r="T44" i="65"/>
  <c r="S44" i="65"/>
  <c r="R44" i="65"/>
  <c r="Q44" i="65"/>
  <c r="P44" i="65"/>
  <c r="O44" i="65"/>
  <c r="N44" i="65"/>
  <c r="M44" i="65"/>
  <c r="L44" i="65"/>
  <c r="K44" i="65"/>
  <c r="J44" i="65"/>
  <c r="I44" i="65"/>
  <c r="CJ43" i="65"/>
  <c r="CI43" i="65"/>
  <c r="CH43" i="65"/>
  <c r="CG43" i="65"/>
  <c r="CF43" i="65"/>
  <c r="CE43" i="65"/>
  <c r="CD43" i="65"/>
  <c r="CC43" i="65"/>
  <c r="CB43" i="65"/>
  <c r="CA43" i="65"/>
  <c r="BZ43" i="65"/>
  <c r="BY43" i="65"/>
  <c r="BX43" i="65"/>
  <c r="BW43" i="65"/>
  <c r="BV43" i="65"/>
  <c r="BU43" i="65"/>
  <c r="BT43" i="65"/>
  <c r="BS43" i="65"/>
  <c r="BR43" i="65"/>
  <c r="BQ43" i="65"/>
  <c r="BP43" i="65"/>
  <c r="BO43" i="65"/>
  <c r="BN43" i="65"/>
  <c r="BM43" i="65"/>
  <c r="BL43" i="65"/>
  <c r="BK43" i="65"/>
  <c r="BJ43" i="65"/>
  <c r="BI43" i="65"/>
  <c r="BH43" i="65"/>
  <c r="BG43" i="65"/>
  <c r="BF43" i="65"/>
  <c r="BE43" i="65"/>
  <c r="BD43" i="65"/>
  <c r="BC43" i="65"/>
  <c r="BB43" i="65"/>
  <c r="BA43" i="65"/>
  <c r="AZ43" i="65"/>
  <c r="AY43" i="65"/>
  <c r="AX43" i="65"/>
  <c r="AW43" i="65"/>
  <c r="AV43" i="65"/>
  <c r="AU43" i="65"/>
  <c r="AT43" i="65"/>
  <c r="AS43" i="65"/>
  <c r="AR43" i="65"/>
  <c r="AQ43" i="65"/>
  <c r="AP43" i="65"/>
  <c r="AO43" i="65"/>
  <c r="AN43" i="65"/>
  <c r="AM43" i="65"/>
  <c r="AL43" i="65"/>
  <c r="AK43" i="65"/>
  <c r="AJ43" i="65"/>
  <c r="AI43" i="65"/>
  <c r="AH43" i="65"/>
  <c r="AG43" i="65"/>
  <c r="AF43" i="65"/>
  <c r="AE43" i="65"/>
  <c r="AD43" i="65"/>
  <c r="AC43" i="65"/>
  <c r="AB43" i="65"/>
  <c r="AA43" i="65"/>
  <c r="Z43" i="65"/>
  <c r="Y43" i="65"/>
  <c r="X43" i="65"/>
  <c r="W43" i="65"/>
  <c r="V43" i="65"/>
  <c r="U43" i="65"/>
  <c r="T43" i="65"/>
  <c r="S43" i="65"/>
  <c r="R43" i="65"/>
  <c r="Q43" i="65"/>
  <c r="P43" i="65"/>
  <c r="O43" i="65"/>
  <c r="N43" i="65"/>
  <c r="M43" i="65"/>
  <c r="L43" i="65"/>
  <c r="K43" i="65"/>
  <c r="J43" i="65"/>
  <c r="I43" i="65"/>
  <c r="H43" i="65"/>
  <c r="CJ42" i="65"/>
  <c r="CI42" i="65"/>
  <c r="CH42" i="65"/>
  <c r="CG42" i="65"/>
  <c r="CF42" i="65"/>
  <c r="CE42" i="65"/>
  <c r="CD42" i="65"/>
  <c r="CC42" i="65"/>
  <c r="CB42" i="65"/>
  <c r="CA42" i="65"/>
  <c r="BZ42" i="65"/>
  <c r="BY42" i="65"/>
  <c r="BX42" i="65"/>
  <c r="BW42" i="65"/>
  <c r="BV42" i="65"/>
  <c r="BU42" i="65"/>
  <c r="BT42" i="65"/>
  <c r="BS42" i="65"/>
  <c r="BR42" i="65"/>
  <c r="BQ42" i="65"/>
  <c r="BP42" i="65"/>
  <c r="BO42" i="65"/>
  <c r="BN42" i="65"/>
  <c r="BM42" i="65"/>
  <c r="BL42" i="65"/>
  <c r="BK42" i="65"/>
  <c r="BJ42" i="65"/>
  <c r="BI42" i="65"/>
  <c r="BH42" i="65"/>
  <c r="BG42" i="65"/>
  <c r="BF42" i="65"/>
  <c r="BE42" i="65"/>
  <c r="BD42" i="65"/>
  <c r="BC42" i="65"/>
  <c r="BB42" i="65"/>
  <c r="BA42" i="65"/>
  <c r="AZ42" i="65"/>
  <c r="AY42" i="65"/>
  <c r="AX42" i="65"/>
  <c r="AW42" i="65"/>
  <c r="AV42" i="65"/>
  <c r="AU42" i="65"/>
  <c r="AT42" i="65"/>
  <c r="AS42" i="65"/>
  <c r="AR42" i="65"/>
  <c r="AQ42" i="65"/>
  <c r="AP42" i="65"/>
  <c r="AO42" i="65"/>
  <c r="AN42" i="65"/>
  <c r="AM42" i="65"/>
  <c r="AL42" i="65"/>
  <c r="AK42" i="65"/>
  <c r="AJ42" i="65"/>
  <c r="AI42" i="65"/>
  <c r="AH42" i="65"/>
  <c r="AG42" i="65"/>
  <c r="AF42" i="65"/>
  <c r="AE42" i="65"/>
  <c r="AD42" i="65"/>
  <c r="AC42" i="65"/>
  <c r="AB42" i="65"/>
  <c r="AA42" i="65"/>
  <c r="Z42" i="65"/>
  <c r="Y42" i="65"/>
  <c r="X42" i="65"/>
  <c r="W42" i="65"/>
  <c r="V42" i="65"/>
  <c r="U42" i="65"/>
  <c r="T42" i="65"/>
  <c r="S42" i="65"/>
  <c r="R42" i="65"/>
  <c r="Q42" i="65"/>
  <c r="P42" i="65"/>
  <c r="O42" i="65"/>
  <c r="N42" i="65"/>
  <c r="M42" i="65"/>
  <c r="L42" i="65"/>
  <c r="K42" i="65"/>
  <c r="J42" i="65"/>
  <c r="I42" i="65"/>
  <c r="AE87" i="83" l="1"/>
  <c r="AE89" i="83" s="1"/>
  <c r="Z42" i="74"/>
  <c r="Z44" i="74"/>
  <c r="AA40" i="74"/>
  <c r="BR87" i="74"/>
  <c r="BR89" i="74" s="1"/>
  <c r="BF54" i="74"/>
  <c r="BN87" i="74"/>
  <c r="BN89" i="74" s="1"/>
  <c r="AX87" i="74"/>
  <c r="AX89" i="74" s="1"/>
  <c r="Z87" i="83"/>
  <c r="Z89" i="83" s="1"/>
  <c r="AH87" i="77"/>
  <c r="AH89" i="77" s="1"/>
  <c r="P54" i="77"/>
  <c r="P54" i="83"/>
  <c r="S54" i="83"/>
  <c r="BO87" i="74"/>
  <c r="BO89" i="74" s="1"/>
  <c r="AY87" i="74"/>
  <c r="AY89" i="74" s="1"/>
  <c r="J54" i="74"/>
  <c r="BK87" i="74"/>
  <c r="BK89" i="74" s="1"/>
  <c r="AP87" i="74"/>
  <c r="AP89" i="74" s="1"/>
  <c r="BH54" i="74"/>
  <c r="I55" i="74"/>
  <c r="O87" i="74"/>
  <c r="O89" i="74" s="1"/>
  <c r="X54" i="83"/>
  <c r="AL87" i="83"/>
  <c r="AL89" i="83" s="1"/>
  <c r="AA87" i="83"/>
  <c r="AA89" i="83" s="1"/>
  <c r="AJ87" i="83"/>
  <c r="AJ89" i="83" s="1"/>
  <c r="P111" i="83"/>
  <c r="P113" i="83" s="1"/>
  <c r="V54" i="83"/>
  <c r="T87" i="83"/>
  <c r="T89" i="83" s="1"/>
  <c r="Q54" i="83"/>
  <c r="AG87" i="83"/>
  <c r="AG89" i="83" s="1"/>
  <c r="L54" i="83"/>
  <c r="AD54" i="83"/>
  <c r="I78" i="77"/>
  <c r="AA54" i="77"/>
  <c r="U105" i="77"/>
  <c r="X54" i="77"/>
  <c r="L54" i="77"/>
  <c r="I105" i="77"/>
  <c r="V54" i="77"/>
  <c r="I55" i="77"/>
  <c r="I46" i="77"/>
  <c r="CA87" i="77"/>
  <c r="CA89" i="77" s="1"/>
  <c r="AB54" i="77"/>
  <c r="AM105" i="77"/>
  <c r="Q87" i="77"/>
  <c r="Q89" i="77" s="1"/>
  <c r="H134" i="2"/>
  <c r="H139" i="2"/>
  <c r="H55" i="65"/>
  <c r="I98" i="2"/>
  <c r="I68" i="43"/>
  <c r="I59" i="2"/>
  <c r="I100" i="2"/>
  <c r="I99" i="2"/>
  <c r="I102" i="2"/>
  <c r="I101" i="2"/>
  <c r="CI139" i="2"/>
  <c r="CI134" i="2"/>
  <c r="BW139" i="2"/>
  <c r="BW134" i="2"/>
  <c r="BK139" i="2"/>
  <c r="BK134" i="2"/>
  <c r="AY139" i="2"/>
  <c r="AY134" i="2"/>
  <c r="AM139" i="2"/>
  <c r="AM134" i="2"/>
  <c r="AA139" i="2"/>
  <c r="AA134" i="2"/>
  <c r="O139" i="2"/>
  <c r="O134" i="2"/>
  <c r="CH139" i="2"/>
  <c r="CH134" i="2"/>
  <c r="BV139" i="2"/>
  <c r="BV134" i="2"/>
  <c r="BJ139" i="2"/>
  <c r="BJ134" i="2"/>
  <c r="AX139" i="2"/>
  <c r="AX134" i="2"/>
  <c r="AL139" i="2"/>
  <c r="AL134" i="2"/>
  <c r="Z139" i="2"/>
  <c r="Z134" i="2"/>
  <c r="N139" i="2"/>
  <c r="N134" i="2"/>
  <c r="BU139" i="2"/>
  <c r="BU134" i="2"/>
  <c r="AW139" i="2"/>
  <c r="AW134" i="2"/>
  <c r="AK139" i="2"/>
  <c r="AK134" i="2"/>
  <c r="M139" i="2"/>
  <c r="M134" i="2"/>
  <c r="BH139" i="2"/>
  <c r="BH134" i="2"/>
  <c r="X139" i="2"/>
  <c r="X134" i="2"/>
  <c r="CE139" i="2"/>
  <c r="CE134" i="2"/>
  <c r="BS139" i="2"/>
  <c r="BS134" i="2"/>
  <c r="BG139" i="2"/>
  <c r="BG134" i="2"/>
  <c r="AU139" i="2"/>
  <c r="AU134" i="2"/>
  <c r="AI139" i="2"/>
  <c r="AI134" i="2"/>
  <c r="W139" i="2"/>
  <c r="W134" i="2"/>
  <c r="K139" i="2"/>
  <c r="K134" i="2"/>
  <c r="CG139" i="2"/>
  <c r="CG134" i="2"/>
  <c r="BI139" i="2"/>
  <c r="BI134" i="2"/>
  <c r="Y139" i="2"/>
  <c r="Y134" i="2"/>
  <c r="CF139" i="2"/>
  <c r="CF134" i="2"/>
  <c r="AV139" i="2"/>
  <c r="AV134" i="2"/>
  <c r="AJ139" i="2"/>
  <c r="AJ134" i="2"/>
  <c r="L139" i="2"/>
  <c r="L134" i="2"/>
  <c r="CD139" i="2"/>
  <c r="CD134" i="2"/>
  <c r="BR139" i="2"/>
  <c r="BR134" i="2"/>
  <c r="BF139" i="2"/>
  <c r="BF134" i="2"/>
  <c r="AT139" i="2"/>
  <c r="AT134" i="2"/>
  <c r="AH139" i="2"/>
  <c r="AH134" i="2"/>
  <c r="V139" i="2"/>
  <c r="V134" i="2"/>
  <c r="J139" i="2"/>
  <c r="J134" i="2"/>
  <c r="BT139" i="2"/>
  <c r="BT134" i="2"/>
  <c r="CC134" i="2"/>
  <c r="CC139" i="2"/>
  <c r="BQ139" i="2"/>
  <c r="BQ134" i="2"/>
  <c r="BE134" i="2"/>
  <c r="BE139" i="2"/>
  <c r="AS139" i="2"/>
  <c r="AS134" i="2"/>
  <c r="AG134" i="2"/>
  <c r="AG139" i="2"/>
  <c r="U139" i="2"/>
  <c r="U134" i="2"/>
  <c r="I139" i="2"/>
  <c r="I134" i="2"/>
  <c r="CB139" i="2"/>
  <c r="CB134" i="2"/>
  <c r="BP139" i="2"/>
  <c r="BP134" i="2"/>
  <c r="BD139" i="2"/>
  <c r="BD134" i="2"/>
  <c r="AR139" i="2"/>
  <c r="AR134" i="2"/>
  <c r="AF139" i="2"/>
  <c r="AF134" i="2"/>
  <c r="T139" i="2"/>
  <c r="T134" i="2"/>
  <c r="CA139" i="2"/>
  <c r="CA134" i="2"/>
  <c r="BO139" i="2"/>
  <c r="BO134" i="2"/>
  <c r="BC139" i="2"/>
  <c r="BC134" i="2"/>
  <c r="AQ139" i="2"/>
  <c r="AQ134" i="2"/>
  <c r="AE139" i="2"/>
  <c r="AE134" i="2"/>
  <c r="S139" i="2"/>
  <c r="S134" i="2"/>
  <c r="BZ139" i="2"/>
  <c r="BZ134" i="2"/>
  <c r="BN139" i="2"/>
  <c r="BN134" i="2"/>
  <c r="BB139" i="2"/>
  <c r="BB134" i="2"/>
  <c r="AP139" i="2"/>
  <c r="AP134" i="2"/>
  <c r="AD139" i="2"/>
  <c r="AD134" i="2"/>
  <c r="R139" i="2"/>
  <c r="R134" i="2"/>
  <c r="BY139" i="2"/>
  <c r="BY134" i="2"/>
  <c r="BM139" i="2"/>
  <c r="BM134" i="2"/>
  <c r="BA139" i="2"/>
  <c r="BA134" i="2"/>
  <c r="AO139" i="2"/>
  <c r="AO134" i="2"/>
  <c r="AC139" i="2"/>
  <c r="AC134" i="2"/>
  <c r="Q139" i="2"/>
  <c r="Q134" i="2"/>
  <c r="CJ139" i="2"/>
  <c r="CJ134" i="2"/>
  <c r="BX139" i="2"/>
  <c r="BX134" i="2"/>
  <c r="BL134" i="2"/>
  <c r="BL139" i="2"/>
  <c r="AZ134" i="2"/>
  <c r="AZ139" i="2"/>
  <c r="AN134" i="2"/>
  <c r="AN139" i="2"/>
  <c r="AB139" i="2"/>
  <c r="AB134" i="2"/>
  <c r="P139" i="2"/>
  <c r="P134" i="2"/>
  <c r="BM130" i="65"/>
  <c r="AO130" i="65"/>
  <c r="AD83" i="65"/>
  <c r="AD110" i="65" s="1"/>
  <c r="AD108" i="2" s="1"/>
  <c r="BZ83" i="65"/>
  <c r="BB83" i="65"/>
  <c r="H46" i="65"/>
  <c r="H58" i="2"/>
  <c r="AE83" i="65"/>
  <c r="AE110" i="65" s="1"/>
  <c r="AE108" i="2" s="1"/>
  <c r="AQ83" i="65"/>
  <c r="BC83" i="65"/>
  <c r="BC54" i="65" s="1"/>
  <c r="BO104" i="65"/>
  <c r="BO107" i="65" s="1"/>
  <c r="CA104" i="65"/>
  <c r="CA107" i="65" s="1"/>
  <c r="I61" i="2"/>
  <c r="I62" i="2"/>
  <c r="I63" i="2"/>
  <c r="I60" i="2"/>
  <c r="AP104" i="65"/>
  <c r="AP107" i="65" s="1"/>
  <c r="I130" i="65"/>
  <c r="AS83" i="65"/>
  <c r="BQ83" i="65"/>
  <c r="AT83" i="65"/>
  <c r="BR83" i="65"/>
  <c r="AC130" i="65"/>
  <c r="BY130" i="65"/>
  <c r="BY133" i="65" s="1"/>
  <c r="R83" i="65"/>
  <c r="R110" i="65" s="1"/>
  <c r="R108" i="2" s="1"/>
  <c r="K104" i="65"/>
  <c r="K107" i="65" s="1"/>
  <c r="K111" i="65" s="1"/>
  <c r="W104" i="65"/>
  <c r="W107" i="65" s="1"/>
  <c r="W111" i="65" s="1"/>
  <c r="AI121" i="65"/>
  <c r="AU104" i="65"/>
  <c r="L83" i="65"/>
  <c r="L110" i="65" s="1"/>
  <c r="L108" i="2" s="1"/>
  <c r="X104" i="65"/>
  <c r="X107" i="65" s="1"/>
  <c r="X111" i="65" s="1"/>
  <c r="AV104" i="65"/>
  <c r="AV107" i="65" s="1"/>
  <c r="AV111" i="65" s="1"/>
  <c r="AV113" i="65" s="1"/>
  <c r="BH104" i="65"/>
  <c r="BH107" i="65" s="1"/>
  <c r="BT83" i="65"/>
  <c r="CF83" i="65"/>
  <c r="Y104" i="65"/>
  <c r="Y107" i="65" s="1"/>
  <c r="Y105" i="65" s="1"/>
  <c r="BI104" i="65"/>
  <c r="BI107" i="65" s="1"/>
  <c r="BI111" i="65" s="1"/>
  <c r="BI113" i="65" s="1"/>
  <c r="N83" i="65"/>
  <c r="N110" i="65" s="1"/>
  <c r="N108" i="2" s="1"/>
  <c r="Z104" i="65"/>
  <c r="Z107" i="65" s="1"/>
  <c r="Z111" i="65" s="1"/>
  <c r="AL104" i="65"/>
  <c r="AL107" i="65" s="1"/>
  <c r="AX83" i="65"/>
  <c r="AX87" i="65" s="1"/>
  <c r="AX69" i="2" s="1"/>
  <c r="BJ104" i="65"/>
  <c r="BJ107" i="65" s="1"/>
  <c r="BJ111" i="65" s="1"/>
  <c r="BV83" i="65"/>
  <c r="CH104" i="65"/>
  <c r="CH107" i="65" s="1"/>
  <c r="CH111" i="65" s="1"/>
  <c r="O83" i="65"/>
  <c r="O110" i="65" s="1"/>
  <c r="O108" i="2" s="1"/>
  <c r="AA104" i="65"/>
  <c r="AA107" i="65" s="1"/>
  <c r="AA111" i="65" s="1"/>
  <c r="AM104" i="65"/>
  <c r="AM107" i="65" s="1"/>
  <c r="AM111" i="65" s="1"/>
  <c r="BK104" i="65"/>
  <c r="BK107" i="65" s="1"/>
  <c r="BK111" i="65" s="1"/>
  <c r="BK113" i="65" s="1"/>
  <c r="CI83" i="65"/>
  <c r="AB83" i="65"/>
  <c r="AB110" i="65" s="1"/>
  <c r="AB108" i="2" s="1"/>
  <c r="AN83" i="65"/>
  <c r="BL83" i="65"/>
  <c r="BX83" i="65"/>
  <c r="BX54" i="65" s="1"/>
  <c r="H56" i="2"/>
  <c r="H119" i="2" s="1"/>
  <c r="J55" i="68"/>
  <c r="K55" i="70"/>
  <c r="J55" i="70"/>
  <c r="I78" i="71"/>
  <c r="I55" i="72"/>
  <c r="J77" i="72"/>
  <c r="J78" i="72" s="1"/>
  <c r="K59" i="72"/>
  <c r="J55" i="74"/>
  <c r="J76" i="74"/>
  <c r="K59" i="74"/>
  <c r="CH105" i="65"/>
  <c r="I75" i="65"/>
  <c r="I68" i="65"/>
  <c r="I69" i="65"/>
  <c r="I55" i="65" s="1"/>
  <c r="BJ105" i="65"/>
  <c r="BY121" i="65"/>
  <c r="I76" i="65"/>
  <c r="AU107" i="65"/>
  <c r="AU105" i="65" s="1"/>
  <c r="BH105" i="65"/>
  <c r="AP83" i="65"/>
  <c r="AO104" i="65"/>
  <c r="CA105" i="65"/>
  <c r="BO105" i="65"/>
  <c r="AP105" i="65"/>
  <c r="AC121" i="65"/>
  <c r="BM133" i="65"/>
  <c r="AO121" i="65"/>
  <c r="AM105" i="65"/>
  <c r="Q83" i="65"/>
  <c r="BZ54" i="65"/>
  <c r="AR54" i="85"/>
  <c r="BC107" i="85"/>
  <c r="BC111" i="85" s="1"/>
  <c r="BC113" i="85" s="1"/>
  <c r="AE107" i="85"/>
  <c r="AE111" i="85" s="1"/>
  <c r="AE113" i="85" s="1"/>
  <c r="BY107" i="85"/>
  <c r="BY111" i="85" s="1"/>
  <c r="BY113" i="85" s="1"/>
  <c r="AO107" i="85"/>
  <c r="AO111" i="85" s="1"/>
  <c r="AO113" i="85" s="1"/>
  <c r="CI107" i="85"/>
  <c r="CI111" i="85" s="1"/>
  <c r="CI113" i="85" s="1"/>
  <c r="CI105" i="85"/>
  <c r="CH107" i="85"/>
  <c r="CH111" i="85" s="1"/>
  <c r="CH113" i="85" s="1"/>
  <c r="N107" i="85"/>
  <c r="N111" i="85" s="1"/>
  <c r="N113" i="85" s="1"/>
  <c r="N105" i="85"/>
  <c r="CF107" i="85"/>
  <c r="CF111" i="85" s="1"/>
  <c r="CF113" i="85" s="1"/>
  <c r="CF105" i="85"/>
  <c r="AZ107" i="85"/>
  <c r="AZ111" i="85" s="1"/>
  <c r="AZ113" i="85" s="1"/>
  <c r="CA87" i="85"/>
  <c r="CA89" i="85" s="1"/>
  <c r="W107" i="85"/>
  <c r="W111" i="85" s="1"/>
  <c r="W113" i="85" s="1"/>
  <c r="BF107" i="85"/>
  <c r="BF111" i="85" s="1"/>
  <c r="BF113" i="85" s="1"/>
  <c r="BF105" i="85"/>
  <c r="CC107" i="85"/>
  <c r="CC111" i="85" s="1"/>
  <c r="CC113" i="85" s="1"/>
  <c r="CB105" i="85"/>
  <c r="CB107" i="85"/>
  <c r="CB111" i="85" s="1"/>
  <c r="CB113" i="85" s="1"/>
  <c r="BC54" i="85"/>
  <c r="AA105" i="85"/>
  <c r="AA107" i="85"/>
  <c r="AA111" i="85" s="1"/>
  <c r="AA113" i="85" s="1"/>
  <c r="AJ107" i="85"/>
  <c r="AJ111" i="85" s="1"/>
  <c r="AJ113" i="85" s="1"/>
  <c r="L107" i="85"/>
  <c r="L111" i="85" s="1"/>
  <c r="L113" i="85" s="1"/>
  <c r="BE54" i="85"/>
  <c r="AN107" i="85"/>
  <c r="AN111" i="85" s="1"/>
  <c r="AN113" i="85" s="1"/>
  <c r="AK107" i="85"/>
  <c r="AK111" i="85" s="1"/>
  <c r="AK113" i="85" s="1"/>
  <c r="BG107" i="85"/>
  <c r="BG111" i="85" s="1"/>
  <c r="BG113" i="85" s="1"/>
  <c r="BG105" i="85"/>
  <c r="V105" i="85"/>
  <c r="V107" i="85"/>
  <c r="V111" i="85" s="1"/>
  <c r="V113" i="85" s="1"/>
  <c r="I107" i="85"/>
  <c r="I111" i="85" s="1"/>
  <c r="I113" i="85" s="1"/>
  <c r="AC87" i="85"/>
  <c r="AC89" i="85" s="1"/>
  <c r="AR105" i="85"/>
  <c r="AR107" i="85"/>
  <c r="AR111" i="85" s="1"/>
  <c r="AR113" i="85" s="1"/>
  <c r="H107" i="85"/>
  <c r="H111" i="85" s="1"/>
  <c r="H113" i="85" s="1"/>
  <c r="AV87" i="85"/>
  <c r="AV89" i="85" s="1"/>
  <c r="BW107" i="85"/>
  <c r="BW111" i="85" s="1"/>
  <c r="BW113" i="85" s="1"/>
  <c r="BW105" i="85"/>
  <c r="M107" i="85"/>
  <c r="M111" i="85" s="1"/>
  <c r="M113" i="85" s="1"/>
  <c r="BH107" i="85"/>
  <c r="BH111" i="85" s="1"/>
  <c r="BH113" i="85" s="1"/>
  <c r="BH105" i="85"/>
  <c r="CG54" i="85"/>
  <c r="CG87" i="85"/>
  <c r="CG89" i="85" s="1"/>
  <c r="R107" i="85"/>
  <c r="R111" i="85" s="1"/>
  <c r="R113" i="85" s="1"/>
  <c r="AF54" i="85"/>
  <c r="AU107" i="85"/>
  <c r="AU111" i="85" s="1"/>
  <c r="AU113" i="85" s="1"/>
  <c r="AU105" i="85"/>
  <c r="K105" i="85"/>
  <c r="K107" i="85"/>
  <c r="K111" i="85" s="1"/>
  <c r="K113" i="85" s="1"/>
  <c r="BM87" i="85"/>
  <c r="BM89" i="85" s="1"/>
  <c r="AQ107" i="85"/>
  <c r="AQ111" i="85" s="1"/>
  <c r="AQ113" i="85" s="1"/>
  <c r="BM107" i="85"/>
  <c r="BM111" i="85" s="1"/>
  <c r="BM113" i="85" s="1"/>
  <c r="BM105" i="85"/>
  <c r="BW87" i="85"/>
  <c r="BW89" i="85" s="1"/>
  <c r="BW54" i="85"/>
  <c r="O87" i="85"/>
  <c r="O89" i="85" s="1"/>
  <c r="O54" i="85"/>
  <c r="AD107" i="85"/>
  <c r="AD111" i="85" s="1"/>
  <c r="AD113" i="85" s="1"/>
  <c r="AD105" i="85"/>
  <c r="AL111" i="85"/>
  <c r="AL113" i="85" s="1"/>
  <c r="AB107" i="85"/>
  <c r="AB111" i="85" s="1"/>
  <c r="AB113" i="85" s="1"/>
  <c r="AB105" i="85"/>
  <c r="BU107" i="85"/>
  <c r="BU111" i="85" s="1"/>
  <c r="BU113" i="85" s="1"/>
  <c r="BU105" i="85"/>
  <c r="BI111" i="85"/>
  <c r="BI113" i="85" s="1"/>
  <c r="CG107" i="85"/>
  <c r="CG111" i="85" s="1"/>
  <c r="CG113" i="85" s="1"/>
  <c r="CG105" i="85"/>
  <c r="BR87" i="85"/>
  <c r="BR89" i="85" s="1"/>
  <c r="BR54" i="85"/>
  <c r="BP107" i="85"/>
  <c r="BP111" i="85" s="1"/>
  <c r="BP113" i="85" s="1"/>
  <c r="AC107" i="85"/>
  <c r="AC111" i="85" s="1"/>
  <c r="AC113" i="85" s="1"/>
  <c r="Z107" i="85"/>
  <c r="Z111" i="85" s="1"/>
  <c r="Z113" i="85" s="1"/>
  <c r="Z105" i="85"/>
  <c r="I55" i="85"/>
  <c r="CB87" i="85"/>
  <c r="CB89" i="85" s="1"/>
  <c r="CB54" i="85"/>
  <c r="CA107" i="85"/>
  <c r="CA111" i="85" s="1"/>
  <c r="CA113" i="85" s="1"/>
  <c r="CA105" i="85"/>
  <c r="CJ107" i="85"/>
  <c r="CJ111" i="85" s="1"/>
  <c r="CJ113" i="85" s="1"/>
  <c r="CJ105" i="85"/>
  <c r="AH87" i="85"/>
  <c r="AH89" i="85" s="1"/>
  <c r="BG87" i="85"/>
  <c r="BG89" i="85" s="1"/>
  <c r="BN107" i="85"/>
  <c r="BN111" i="85" s="1"/>
  <c r="BN113" i="85" s="1"/>
  <c r="BN105" i="85"/>
  <c r="BR107" i="85"/>
  <c r="BR111" i="85" s="1"/>
  <c r="BR113" i="85" s="1"/>
  <c r="BR105" i="85"/>
  <c r="AT107" i="85"/>
  <c r="AT111" i="85" s="1"/>
  <c r="AT113" i="85" s="1"/>
  <c r="J107" i="85"/>
  <c r="J111" i="85" s="1"/>
  <c r="J113" i="85" s="1"/>
  <c r="BQ107" i="85"/>
  <c r="BQ111" i="85" s="1"/>
  <c r="BQ113" i="85" s="1"/>
  <c r="BQ105" i="85"/>
  <c r="AS107" i="85"/>
  <c r="AS111" i="85" s="1"/>
  <c r="AS113" i="85" s="1"/>
  <c r="Q87" i="85"/>
  <c r="Q89" i="85" s="1"/>
  <c r="BV107" i="85"/>
  <c r="BV111" i="85" s="1"/>
  <c r="BV113" i="85" s="1"/>
  <c r="BV105" i="85"/>
  <c r="Z87" i="85"/>
  <c r="Z89" i="85" s="1"/>
  <c r="Z54" i="85"/>
  <c r="AV107" i="85"/>
  <c r="AV111" i="85" s="1"/>
  <c r="AV113" i="85" s="1"/>
  <c r="AV105" i="85"/>
  <c r="P107" i="85"/>
  <c r="P111" i="85" s="1"/>
  <c r="P113" i="85" s="1"/>
  <c r="BO107" i="85"/>
  <c r="BO111" i="85" s="1"/>
  <c r="BO113" i="85" s="1"/>
  <c r="BP54" i="85"/>
  <c r="O107" i="85"/>
  <c r="O111" i="85" s="1"/>
  <c r="O113" i="85" s="1"/>
  <c r="O105" i="85"/>
  <c r="BJ87" i="85"/>
  <c r="BJ89" i="85" s="1"/>
  <c r="BJ54" i="85"/>
  <c r="X107" i="85"/>
  <c r="X111" i="85" s="1"/>
  <c r="X113" i="85" s="1"/>
  <c r="BX107" i="85"/>
  <c r="BX111" i="85" s="1"/>
  <c r="BX113" i="85" s="1"/>
  <c r="BX105" i="85"/>
  <c r="AH105" i="85"/>
  <c r="AH107" i="85"/>
  <c r="AH111" i="85" s="1"/>
  <c r="AH113" i="85" s="1"/>
  <c r="AG105" i="85"/>
  <c r="AG107" i="85"/>
  <c r="AG111" i="85" s="1"/>
  <c r="AG113" i="85" s="1"/>
  <c r="BA107" i="85"/>
  <c r="BA111" i="85" s="1"/>
  <c r="BA113" i="85" s="1"/>
  <c r="BA105" i="85"/>
  <c r="U54" i="85"/>
  <c r="AY107" i="85"/>
  <c r="AY111" i="85" s="1"/>
  <c r="AY113" i="85" s="1"/>
  <c r="AY105" i="85"/>
  <c r="BT107" i="85"/>
  <c r="BT111" i="85" s="1"/>
  <c r="BT113" i="85" s="1"/>
  <c r="BT105" i="85"/>
  <c r="BS105" i="85"/>
  <c r="BS107" i="85"/>
  <c r="BS111" i="85" s="1"/>
  <c r="BS113" i="85" s="1"/>
  <c r="J68" i="85"/>
  <c r="J77" i="85"/>
  <c r="J78" i="85" s="1"/>
  <c r="J76" i="85"/>
  <c r="K59" i="85"/>
  <c r="J75" i="85"/>
  <c r="J69" i="85"/>
  <c r="AF107" i="85"/>
  <c r="AF111" i="85" s="1"/>
  <c r="AF113" i="85" s="1"/>
  <c r="Q107" i="85"/>
  <c r="Q111" i="85" s="1"/>
  <c r="Q113" i="85" s="1"/>
  <c r="Q105" i="85"/>
  <c r="CI54" i="85"/>
  <c r="N87" i="85"/>
  <c r="N89" i="85" s="1"/>
  <c r="N54" i="85"/>
  <c r="T105" i="85"/>
  <c r="AL54" i="85"/>
  <c r="AL87" i="85"/>
  <c r="AL89" i="85" s="1"/>
  <c r="AI107" i="85"/>
  <c r="AI111" i="85" s="1"/>
  <c r="AI113" i="85" s="1"/>
  <c r="BF87" i="85"/>
  <c r="BF89" i="85" s="1"/>
  <c r="BF54" i="85"/>
  <c r="T54" i="85"/>
  <c r="AX87" i="85"/>
  <c r="AX89" i="85" s="1"/>
  <c r="AX54" i="85"/>
  <c r="BH54" i="85"/>
  <c r="AJ54" i="85"/>
  <c r="BL107" i="85"/>
  <c r="BL111" i="85" s="1"/>
  <c r="BL113" i="85" s="1"/>
  <c r="BY54" i="85"/>
  <c r="BE107" i="85"/>
  <c r="BE111" i="85" s="1"/>
  <c r="BE113" i="85" s="1"/>
  <c r="BD107" i="85"/>
  <c r="BD111" i="85" s="1"/>
  <c r="BD113" i="85" s="1"/>
  <c r="H54" i="85"/>
  <c r="Y107" i="85"/>
  <c r="Y111" i="85" s="1"/>
  <c r="Y113" i="85" s="1"/>
  <c r="Y105" i="85"/>
  <c r="CH54" i="85"/>
  <c r="CH87" i="85"/>
  <c r="CH89" i="85" s="1"/>
  <c r="AX107" i="85"/>
  <c r="AX111" i="85" s="1"/>
  <c r="AX113" i="85" s="1"/>
  <c r="S105" i="85"/>
  <c r="BV87" i="84"/>
  <c r="BV89" i="84" s="1"/>
  <c r="BV54" i="84"/>
  <c r="AE107" i="84"/>
  <c r="AE111" i="84" s="1"/>
  <c r="AE113" i="84" s="1"/>
  <c r="W107" i="84"/>
  <c r="W111" i="84" s="1"/>
  <c r="W113" i="84" s="1"/>
  <c r="BM107" i="84"/>
  <c r="BM111" i="84" s="1"/>
  <c r="BM113" i="84" s="1"/>
  <c r="CH87" i="84"/>
  <c r="CH89" i="84" s="1"/>
  <c r="CJ107" i="84"/>
  <c r="CJ111" i="84" s="1"/>
  <c r="CJ113" i="84" s="1"/>
  <c r="AL107" i="84"/>
  <c r="AL111" i="84" s="1"/>
  <c r="AL113" i="84" s="1"/>
  <c r="AD87" i="84"/>
  <c r="AD89" i="84" s="1"/>
  <c r="BY87" i="84"/>
  <c r="BY89" i="84" s="1"/>
  <c r="AO87" i="84"/>
  <c r="AO89" i="84" s="1"/>
  <c r="BO107" i="84"/>
  <c r="BO111" i="84" s="1"/>
  <c r="BO113" i="84" s="1"/>
  <c r="BO105" i="84"/>
  <c r="BS54" i="84"/>
  <c r="BF107" i="84"/>
  <c r="BF111" i="84" s="1"/>
  <c r="BF113" i="84" s="1"/>
  <c r="BL105" i="84"/>
  <c r="AC54" i="84"/>
  <c r="BT105" i="84"/>
  <c r="BT107" i="84"/>
  <c r="BT111" i="84" s="1"/>
  <c r="BT113" i="84" s="1"/>
  <c r="CC111" i="84"/>
  <c r="CC113" i="84" s="1"/>
  <c r="T87" i="84"/>
  <c r="T89" i="84" s="1"/>
  <c r="T54" i="84"/>
  <c r="BA87" i="84"/>
  <c r="BA89" i="84" s="1"/>
  <c r="AU107" i="84"/>
  <c r="AU111" i="84" s="1"/>
  <c r="AU113" i="84" s="1"/>
  <c r="V107" i="84"/>
  <c r="V111" i="84" s="1"/>
  <c r="V113" i="84" s="1"/>
  <c r="AD107" i="84"/>
  <c r="AD111" i="84" s="1"/>
  <c r="AD113" i="84" s="1"/>
  <c r="AD105" i="84"/>
  <c r="CG107" i="84"/>
  <c r="CG111" i="84" s="1"/>
  <c r="CG113" i="84" s="1"/>
  <c r="AF107" i="84"/>
  <c r="AF111" i="84" s="1"/>
  <c r="AF113" i="84" s="1"/>
  <c r="BS105" i="84"/>
  <c r="BS107" i="84"/>
  <c r="BS111" i="84" s="1"/>
  <c r="BS113" i="84" s="1"/>
  <c r="AS111" i="84"/>
  <c r="AS113" i="84" s="1"/>
  <c r="T105" i="84"/>
  <c r="T107" i="84"/>
  <c r="T111" i="84" s="1"/>
  <c r="T113" i="84" s="1"/>
  <c r="AY107" i="84"/>
  <c r="AY111" i="84" s="1"/>
  <c r="AY113" i="84" s="1"/>
  <c r="CH107" i="84"/>
  <c r="CH111" i="84" s="1"/>
  <c r="CH113" i="84" s="1"/>
  <c r="CH105" i="84"/>
  <c r="BJ107" i="84"/>
  <c r="BJ111" i="84" s="1"/>
  <c r="BJ113" i="84" s="1"/>
  <c r="BJ105" i="84"/>
  <c r="AH87" i="84"/>
  <c r="AH89" i="84" s="1"/>
  <c r="AC107" i="84"/>
  <c r="AC111" i="84" s="1"/>
  <c r="AC113" i="84" s="1"/>
  <c r="AW54" i="84"/>
  <c r="AJ54" i="84"/>
  <c r="AG87" i="84"/>
  <c r="AG89" i="84" s="1"/>
  <c r="AG54" i="84"/>
  <c r="AN107" i="84"/>
  <c r="AN111" i="84" s="1"/>
  <c r="AN113" i="84" s="1"/>
  <c r="AN105" i="84"/>
  <c r="AA107" i="84"/>
  <c r="AA111" i="84" s="1"/>
  <c r="AA113" i="84" s="1"/>
  <c r="S105" i="84"/>
  <c r="S107" i="84"/>
  <c r="S111" i="84" s="1"/>
  <c r="S113" i="84" s="1"/>
  <c r="CB107" i="84"/>
  <c r="CB111" i="84" s="1"/>
  <c r="CB113" i="84" s="1"/>
  <c r="BX107" i="84"/>
  <c r="BX111" i="84" s="1"/>
  <c r="BX113" i="84" s="1"/>
  <c r="AB107" i="84"/>
  <c r="AB111" i="84" s="1"/>
  <c r="AB113" i="84" s="1"/>
  <c r="AB105" i="84"/>
  <c r="BJ87" i="84"/>
  <c r="BJ89" i="84" s="1"/>
  <c r="BJ54" i="84"/>
  <c r="BM87" i="84"/>
  <c r="BM89" i="84" s="1"/>
  <c r="K54" i="84"/>
  <c r="BZ54" i="84"/>
  <c r="BB107" i="84"/>
  <c r="BB111" i="84" s="1"/>
  <c r="BB113" i="84" s="1"/>
  <c r="BB105" i="84"/>
  <c r="BA107" i="84"/>
  <c r="BA111" i="84" s="1"/>
  <c r="BA113" i="84" s="1"/>
  <c r="AW107" i="84"/>
  <c r="AW111" i="84" s="1"/>
  <c r="AW113" i="84" s="1"/>
  <c r="AJ107" i="84"/>
  <c r="AJ111" i="84" s="1"/>
  <c r="AJ113" i="84" s="1"/>
  <c r="AJ105" i="84"/>
  <c r="L107" i="84"/>
  <c r="L111" i="84" s="1"/>
  <c r="L113" i="84" s="1"/>
  <c r="L105" i="84"/>
  <c r="H107" i="84"/>
  <c r="H111" i="84" s="1"/>
  <c r="H113" i="84" s="1"/>
  <c r="CI107" i="84"/>
  <c r="CI111" i="84" s="1"/>
  <c r="CI113" i="84" s="1"/>
  <c r="CI105" i="84"/>
  <c r="Z107" i="84"/>
  <c r="Z111" i="84" s="1"/>
  <c r="Z113" i="84" s="1"/>
  <c r="BC105" i="84"/>
  <c r="BC107" i="84"/>
  <c r="BC111" i="84" s="1"/>
  <c r="BC113" i="84" s="1"/>
  <c r="BG54" i="84"/>
  <c r="J54" i="84"/>
  <c r="W87" i="84"/>
  <c r="W89" i="84" s="1"/>
  <c r="BZ107" i="84"/>
  <c r="BZ111" i="84" s="1"/>
  <c r="BZ113" i="84" s="1"/>
  <c r="BL54" i="84"/>
  <c r="Y107" i="84"/>
  <c r="Y111" i="84" s="1"/>
  <c r="Y113" i="84" s="1"/>
  <c r="Y105" i="84"/>
  <c r="BP107" i="84"/>
  <c r="BP111" i="84" s="1"/>
  <c r="BP113" i="84" s="1"/>
  <c r="AX105" i="84"/>
  <c r="AX107" i="84"/>
  <c r="AX111" i="84" s="1"/>
  <c r="AX113" i="84" s="1"/>
  <c r="U105" i="84"/>
  <c r="AI107" i="84"/>
  <c r="AI111" i="84" s="1"/>
  <c r="AI113" i="84" s="1"/>
  <c r="K105" i="84"/>
  <c r="K107" i="84"/>
  <c r="K111" i="84" s="1"/>
  <c r="K113" i="84" s="1"/>
  <c r="BR105" i="84"/>
  <c r="BR107" i="84"/>
  <c r="BR111" i="84" s="1"/>
  <c r="BR113" i="84" s="1"/>
  <c r="AT105" i="84"/>
  <c r="AT107" i="84"/>
  <c r="AT111" i="84" s="1"/>
  <c r="AT113" i="84" s="1"/>
  <c r="R107" i="84"/>
  <c r="R111" i="84" s="1"/>
  <c r="R113" i="84" s="1"/>
  <c r="BK54" i="84"/>
  <c r="BN87" i="84"/>
  <c r="BN89" i="84" s="1"/>
  <c r="BN54" i="84"/>
  <c r="BF87" i="84"/>
  <c r="BF89" i="84" s="1"/>
  <c r="BY105" i="84"/>
  <c r="BY107" i="84"/>
  <c r="BY111" i="84" s="1"/>
  <c r="BY113" i="84" s="1"/>
  <c r="Q107" i="84"/>
  <c r="Q111" i="84" s="1"/>
  <c r="Q113" i="84" s="1"/>
  <c r="P105" i="84"/>
  <c r="CF107" i="84"/>
  <c r="CF111" i="84" s="1"/>
  <c r="CF113" i="84" s="1"/>
  <c r="BH105" i="84"/>
  <c r="BH107" i="84"/>
  <c r="BH111" i="84" s="1"/>
  <c r="BH113" i="84" s="1"/>
  <c r="X54" i="84"/>
  <c r="BD107" i="84"/>
  <c r="BD111" i="84" s="1"/>
  <c r="BD113" i="84" s="1"/>
  <c r="AX54" i="84"/>
  <c r="AX87" i="84"/>
  <c r="AX89" i="84" s="1"/>
  <c r="O107" i="84"/>
  <c r="O111" i="84" s="1"/>
  <c r="O113" i="84" s="1"/>
  <c r="BW54" i="84"/>
  <c r="BW87" i="84"/>
  <c r="BW89" i="84" s="1"/>
  <c r="AQ107" i="84"/>
  <c r="AQ111" i="84" s="1"/>
  <c r="AQ113" i="84" s="1"/>
  <c r="CE107" i="84"/>
  <c r="CE111" i="84" s="1"/>
  <c r="CE113" i="84" s="1"/>
  <c r="AH107" i="84"/>
  <c r="AH111" i="84" s="1"/>
  <c r="AH113" i="84" s="1"/>
  <c r="J105" i="84"/>
  <c r="J107" i="84"/>
  <c r="J111" i="84" s="1"/>
  <c r="J113" i="84" s="1"/>
  <c r="BN107" i="84"/>
  <c r="BN111" i="84" s="1"/>
  <c r="BN113" i="84" s="1"/>
  <c r="BU107" i="84"/>
  <c r="BU111" i="84" s="1"/>
  <c r="BU113" i="84" s="1"/>
  <c r="M107" i="84"/>
  <c r="M111" i="84" s="1"/>
  <c r="M113" i="84" s="1"/>
  <c r="M105" i="84"/>
  <c r="BI107" i="84"/>
  <c r="BI111" i="84" s="1"/>
  <c r="BI113" i="84" s="1"/>
  <c r="BI105" i="84"/>
  <c r="BK107" i="84"/>
  <c r="BK111" i="84" s="1"/>
  <c r="BK113" i="84" s="1"/>
  <c r="BK105" i="84"/>
  <c r="AZ107" i="84"/>
  <c r="AZ111" i="84" s="1"/>
  <c r="AZ113" i="84" s="1"/>
  <c r="BV107" i="84"/>
  <c r="BV111" i="84" s="1"/>
  <c r="BV113" i="84" s="1"/>
  <c r="J76" i="84"/>
  <c r="J68" i="84"/>
  <c r="J75" i="84"/>
  <c r="J69" i="84"/>
  <c r="K59" i="84"/>
  <c r="J77" i="84"/>
  <c r="BG107" i="84"/>
  <c r="BG111" i="84" s="1"/>
  <c r="BG113" i="84" s="1"/>
  <c r="N54" i="84"/>
  <c r="AK54" i="84"/>
  <c r="AV105" i="84"/>
  <c r="AV107" i="84"/>
  <c r="AV111" i="84" s="1"/>
  <c r="AV113" i="84" s="1"/>
  <c r="X107" i="84"/>
  <c r="X111" i="84" s="1"/>
  <c r="X113" i="84" s="1"/>
  <c r="U87" i="84"/>
  <c r="U89" i="84" s="1"/>
  <c r="U54" i="84"/>
  <c r="AR107" i="84"/>
  <c r="AR111" i="84" s="1"/>
  <c r="AR113" i="84" s="1"/>
  <c r="BW107" i="84"/>
  <c r="BW111" i="84" s="1"/>
  <c r="BW113" i="84" s="1"/>
  <c r="AM107" i="84"/>
  <c r="AM111" i="84" s="1"/>
  <c r="AM113" i="84" s="1"/>
  <c r="N107" i="84"/>
  <c r="N111" i="84" s="1"/>
  <c r="N113" i="84" s="1"/>
  <c r="CA107" i="84"/>
  <c r="CA111" i="84" s="1"/>
  <c r="CA113" i="84" s="1"/>
  <c r="AP107" i="84"/>
  <c r="AP111" i="84" s="1"/>
  <c r="AP113" i="84" s="1"/>
  <c r="AO107" i="84"/>
  <c r="AO111" i="84" s="1"/>
  <c r="AO113" i="84" s="1"/>
  <c r="AO105" i="84"/>
  <c r="AK107" i="84"/>
  <c r="AK111" i="84" s="1"/>
  <c r="AK113" i="84" s="1"/>
  <c r="AK105" i="84"/>
  <c r="T107" i="83"/>
  <c r="T111" i="83" s="1"/>
  <c r="T113" i="83" s="1"/>
  <c r="CC87" i="83"/>
  <c r="CC89" i="83" s="1"/>
  <c r="CC105" i="83"/>
  <c r="CC107" i="83"/>
  <c r="CC111" i="83" s="1"/>
  <c r="CC113" i="83" s="1"/>
  <c r="K107" i="83"/>
  <c r="K111" i="83" s="1"/>
  <c r="K113" i="83" s="1"/>
  <c r="BE105" i="83"/>
  <c r="AA105" i="83"/>
  <c r="BS54" i="83"/>
  <c r="AI107" i="83"/>
  <c r="AI111" i="83" s="1"/>
  <c r="AI113" i="83" s="1"/>
  <c r="BA54" i="83"/>
  <c r="AK107" i="83"/>
  <c r="AK111" i="83" s="1"/>
  <c r="AK113" i="83" s="1"/>
  <c r="AP105" i="83"/>
  <c r="AP107" i="83"/>
  <c r="AP111" i="83" s="1"/>
  <c r="AP113" i="83" s="1"/>
  <c r="AX107" i="83"/>
  <c r="AX111" i="83" s="1"/>
  <c r="AX113" i="83" s="1"/>
  <c r="AX105" i="83"/>
  <c r="BK107" i="83"/>
  <c r="BK111" i="83" s="1"/>
  <c r="BK113" i="83" s="1"/>
  <c r="BK105" i="83"/>
  <c r="N107" i="83"/>
  <c r="N111" i="83" s="1"/>
  <c r="N113" i="83" s="1"/>
  <c r="J107" i="83"/>
  <c r="J111" i="83" s="1"/>
  <c r="J113" i="83" s="1"/>
  <c r="AW107" i="83"/>
  <c r="AW111" i="83" s="1"/>
  <c r="AW113" i="83" s="1"/>
  <c r="AW105" i="83"/>
  <c r="AZ54" i="83"/>
  <c r="BG107" i="83"/>
  <c r="BG111" i="83" s="1"/>
  <c r="BG113" i="83" s="1"/>
  <c r="BG105" i="83"/>
  <c r="BF107" i="83"/>
  <c r="BF111" i="83" s="1"/>
  <c r="BF113" i="83" s="1"/>
  <c r="AQ107" i="83"/>
  <c r="AQ111" i="83" s="1"/>
  <c r="AQ113" i="83" s="1"/>
  <c r="N87" i="83"/>
  <c r="N89" i="83" s="1"/>
  <c r="BX107" i="83"/>
  <c r="BX111" i="83" s="1"/>
  <c r="BX113" i="83" s="1"/>
  <c r="BX105" i="83"/>
  <c r="K59" i="83"/>
  <c r="J76" i="83"/>
  <c r="J69" i="83"/>
  <c r="J46" i="83" s="1"/>
  <c r="J68" i="83"/>
  <c r="J77" i="83"/>
  <c r="J75" i="83"/>
  <c r="AO107" i="83"/>
  <c r="AO111" i="83" s="1"/>
  <c r="AO113" i="83" s="1"/>
  <c r="AO105" i="83"/>
  <c r="U107" i="83"/>
  <c r="U111" i="83" s="1"/>
  <c r="U113" i="83" s="1"/>
  <c r="BV107" i="83"/>
  <c r="BV111" i="83" s="1"/>
  <c r="BV113" i="83" s="1"/>
  <c r="BV105" i="83"/>
  <c r="BH107" i="83"/>
  <c r="BH111" i="83" s="1"/>
  <c r="BH113" i="83" s="1"/>
  <c r="BH105" i="83"/>
  <c r="AI54" i="83"/>
  <c r="BG87" i="83"/>
  <c r="BG89" i="83" s="1"/>
  <c r="BG54" i="83"/>
  <c r="W87" i="83"/>
  <c r="W89" i="83" s="1"/>
  <c r="W54" i="83"/>
  <c r="CH87" i="83"/>
  <c r="CH89" i="83" s="1"/>
  <c r="AR54" i="83"/>
  <c r="W111" i="83"/>
  <c r="W113" i="83" s="1"/>
  <c r="BN107" i="83"/>
  <c r="BN111" i="83" s="1"/>
  <c r="BN113" i="83" s="1"/>
  <c r="BL107" i="83"/>
  <c r="BL111" i="83" s="1"/>
  <c r="BL113" i="83" s="1"/>
  <c r="BL105" i="83"/>
  <c r="AB107" i="83"/>
  <c r="AB111" i="83" s="1"/>
  <c r="AB113" i="83" s="1"/>
  <c r="Z111" i="83"/>
  <c r="Z113" i="83" s="1"/>
  <c r="BY107" i="83"/>
  <c r="BY111" i="83" s="1"/>
  <c r="BY113" i="83" s="1"/>
  <c r="BY105" i="83"/>
  <c r="AG107" i="83"/>
  <c r="AG111" i="83" s="1"/>
  <c r="AG113" i="83" s="1"/>
  <c r="BY54" i="83"/>
  <c r="CG107" i="83"/>
  <c r="CG111" i="83" s="1"/>
  <c r="CG113" i="83" s="1"/>
  <c r="CG105" i="83"/>
  <c r="X107" i="83"/>
  <c r="X111" i="83" s="1"/>
  <c r="X113" i="83" s="1"/>
  <c r="AC105" i="83"/>
  <c r="BC107" i="83"/>
  <c r="BC111" i="83" s="1"/>
  <c r="BC113" i="83" s="1"/>
  <c r="BC105" i="83"/>
  <c r="AD107" i="83"/>
  <c r="AD111" i="83" s="1"/>
  <c r="AD113" i="83" s="1"/>
  <c r="BU54" i="83"/>
  <c r="U87" i="83"/>
  <c r="U89" i="83" s="1"/>
  <c r="CA87" i="83"/>
  <c r="CA89" i="83" s="1"/>
  <c r="Y87" i="83"/>
  <c r="Y89" i="83" s="1"/>
  <c r="Y54" i="83"/>
  <c r="H107" i="83"/>
  <c r="H111" i="83" s="1"/>
  <c r="H113" i="83" s="1"/>
  <c r="AT107" i="83"/>
  <c r="AT111" i="83" s="1"/>
  <c r="AT113" i="83" s="1"/>
  <c r="AQ87" i="83"/>
  <c r="AQ89" i="83" s="1"/>
  <c r="AQ54" i="83"/>
  <c r="H54" i="83"/>
  <c r="I78" i="83"/>
  <c r="BB54" i="83"/>
  <c r="AK54" i="83"/>
  <c r="AM107" i="83"/>
  <c r="AM111" i="83" s="1"/>
  <c r="AM113" i="83" s="1"/>
  <c r="Y107" i="83"/>
  <c r="Y111" i="83" s="1"/>
  <c r="Y113" i="83" s="1"/>
  <c r="CF105" i="83"/>
  <c r="CF107" i="83"/>
  <c r="CF111" i="83" s="1"/>
  <c r="CF113" i="83" s="1"/>
  <c r="BP107" i="83"/>
  <c r="BP111" i="83" s="1"/>
  <c r="BP113" i="83" s="1"/>
  <c r="BB107" i="83"/>
  <c r="BB111" i="83" s="1"/>
  <c r="BB113" i="83" s="1"/>
  <c r="AZ105" i="83"/>
  <c r="AZ107" i="83"/>
  <c r="AZ111" i="83" s="1"/>
  <c r="AZ113" i="83" s="1"/>
  <c r="BD87" i="83"/>
  <c r="BD89" i="83" s="1"/>
  <c r="BX87" i="83"/>
  <c r="BX89" i="83" s="1"/>
  <c r="AL107" i="83"/>
  <c r="AL111" i="83" s="1"/>
  <c r="AL113" i="83" s="1"/>
  <c r="AV107" i="83"/>
  <c r="AV111" i="83" s="1"/>
  <c r="AV113" i="83" s="1"/>
  <c r="CE87" i="83"/>
  <c r="CE89" i="83" s="1"/>
  <c r="CE54" i="83"/>
  <c r="AU87" i="83"/>
  <c r="AU89" i="83" s="1"/>
  <c r="AU54" i="83"/>
  <c r="K87" i="83"/>
  <c r="K89" i="83" s="1"/>
  <c r="K54" i="83"/>
  <c r="AH107" i="83"/>
  <c r="AH111" i="83" s="1"/>
  <c r="AH113" i="83" s="1"/>
  <c r="AE107" i="83"/>
  <c r="AE111" i="83" s="1"/>
  <c r="AE113" i="83" s="1"/>
  <c r="J54" i="83"/>
  <c r="BO105" i="83"/>
  <c r="BM107" i="83"/>
  <c r="BM111" i="83" s="1"/>
  <c r="BM113" i="83" s="1"/>
  <c r="BM105" i="83"/>
  <c r="Q107" i="83"/>
  <c r="Q111" i="83" s="1"/>
  <c r="Q113" i="83" s="1"/>
  <c r="CI107" i="83"/>
  <c r="CI111" i="83" s="1"/>
  <c r="CI113" i="83" s="1"/>
  <c r="I107" i="83"/>
  <c r="I111" i="83" s="1"/>
  <c r="I113" i="83" s="1"/>
  <c r="CD107" i="83"/>
  <c r="CD111" i="83" s="1"/>
  <c r="CD113" i="83" s="1"/>
  <c r="AC54" i="83"/>
  <c r="R107" i="83"/>
  <c r="R111" i="83" s="1"/>
  <c r="R113" i="83" s="1"/>
  <c r="AN87" i="83"/>
  <c r="AN89" i="83" s="1"/>
  <c r="AN54" i="83"/>
  <c r="CD54" i="83"/>
  <c r="O107" i="83"/>
  <c r="O111" i="83" s="1"/>
  <c r="O113" i="83" s="1"/>
  <c r="BQ107" i="83"/>
  <c r="BQ111" i="83" s="1"/>
  <c r="BQ113" i="83" s="1"/>
  <c r="BI107" i="83"/>
  <c r="BI111" i="83" s="1"/>
  <c r="BI113" i="83" s="1"/>
  <c r="BI105" i="83"/>
  <c r="M87" i="83"/>
  <c r="M89" i="83" s="1"/>
  <c r="M54" i="83"/>
  <c r="L107" i="83"/>
  <c r="L111" i="83" s="1"/>
  <c r="L113" i="83" s="1"/>
  <c r="CE107" i="83"/>
  <c r="CE111" i="83" s="1"/>
  <c r="CE113" i="83" s="1"/>
  <c r="CE105" i="83"/>
  <c r="AU107" i="83"/>
  <c r="AU111" i="83" s="1"/>
  <c r="AU113" i="83" s="1"/>
  <c r="AF107" i="83"/>
  <c r="AF111" i="83" s="1"/>
  <c r="AF113" i="83" s="1"/>
  <c r="CJ107" i="83"/>
  <c r="CJ111" i="83" s="1"/>
  <c r="CJ113" i="83" s="1"/>
  <c r="AN105" i="83"/>
  <c r="AN107" i="83"/>
  <c r="AN111" i="83" s="1"/>
  <c r="AN113" i="83" s="1"/>
  <c r="BA107" i="83"/>
  <c r="BA111" i="83" s="1"/>
  <c r="BA113" i="83" s="1"/>
  <c r="BA105" i="83"/>
  <c r="AW87" i="83"/>
  <c r="AW89" i="83" s="1"/>
  <c r="AW54" i="83"/>
  <c r="AJ107" i="83"/>
  <c r="AJ111" i="83" s="1"/>
  <c r="AJ113" i="83" s="1"/>
  <c r="AR107" i="83"/>
  <c r="AR111" i="83" s="1"/>
  <c r="AR113" i="83" s="1"/>
  <c r="CA107" i="83"/>
  <c r="CA111" i="83" s="1"/>
  <c r="CA113" i="83" s="1"/>
  <c r="S107" i="83"/>
  <c r="S111" i="83" s="1"/>
  <c r="S113" i="83" s="1"/>
  <c r="BW107" i="83"/>
  <c r="BW111" i="83" s="1"/>
  <c r="BW113" i="83" s="1"/>
  <c r="BW105" i="83"/>
  <c r="M107" i="83"/>
  <c r="M111" i="83" s="1"/>
  <c r="M113" i="83" s="1"/>
  <c r="AS105" i="83"/>
  <c r="BR107" i="83"/>
  <c r="BR111" i="83" s="1"/>
  <c r="BR113" i="83" s="1"/>
  <c r="CB105" i="83"/>
  <c r="CB107" i="83"/>
  <c r="CB111" i="83" s="1"/>
  <c r="CB113" i="83" s="1"/>
  <c r="BD107" i="83"/>
  <c r="BD111" i="83" s="1"/>
  <c r="BD113" i="83" s="1"/>
  <c r="BM54" i="83"/>
  <c r="BU107" i="83"/>
  <c r="BU111" i="83" s="1"/>
  <c r="BU113" i="83" s="1"/>
  <c r="BZ107" i="83"/>
  <c r="BZ111" i="83" s="1"/>
  <c r="BZ113" i="83" s="1"/>
  <c r="BZ105" i="83"/>
  <c r="AT54" i="83"/>
  <c r="AV107" i="82"/>
  <c r="AV111" i="82" s="1"/>
  <c r="AV113" i="82" s="1"/>
  <c r="AV105" i="82"/>
  <c r="BA107" i="82"/>
  <c r="BA111" i="82" s="1"/>
  <c r="BA113" i="82" s="1"/>
  <c r="BB105" i="82"/>
  <c r="BB107" i="82"/>
  <c r="BB111" i="82" s="1"/>
  <c r="BB113" i="82" s="1"/>
  <c r="Z107" i="82"/>
  <c r="Z111" i="82" s="1"/>
  <c r="Z113" i="82" s="1"/>
  <c r="Z105" i="82"/>
  <c r="CE107" i="82"/>
  <c r="CE111" i="82" s="1"/>
  <c r="CE113" i="82" s="1"/>
  <c r="W107" i="82"/>
  <c r="W111" i="82" s="1"/>
  <c r="W113" i="82" s="1"/>
  <c r="W105" i="82"/>
  <c r="BR107" i="82"/>
  <c r="BR111" i="82" s="1"/>
  <c r="BR113" i="82" s="1"/>
  <c r="U107" i="82"/>
  <c r="U111" i="82" s="1"/>
  <c r="U113" i="82" s="1"/>
  <c r="J76" i="82"/>
  <c r="J69" i="82"/>
  <c r="J68" i="82"/>
  <c r="J75" i="82"/>
  <c r="K59" i="82"/>
  <c r="J77" i="82"/>
  <c r="BP107" i="82"/>
  <c r="BP111" i="82" s="1"/>
  <c r="BP113" i="82" s="1"/>
  <c r="H107" i="82"/>
  <c r="H111" i="82" s="1"/>
  <c r="H113" i="82" s="1"/>
  <c r="H105" i="82"/>
  <c r="Q107" i="82"/>
  <c r="Q111" i="82" s="1"/>
  <c r="Q113" i="82" s="1"/>
  <c r="Q105" i="82"/>
  <c r="BL107" i="82"/>
  <c r="BL111" i="82" s="1"/>
  <c r="BL113" i="82" s="1"/>
  <c r="CE87" i="82"/>
  <c r="CE89" i="82" s="1"/>
  <c r="CE54" i="82"/>
  <c r="BI105" i="82"/>
  <c r="BM107" i="82"/>
  <c r="BM111" i="82" s="1"/>
  <c r="BM113" i="82" s="1"/>
  <c r="BM105" i="82"/>
  <c r="N87" i="82"/>
  <c r="N89" i="82" s="1"/>
  <c r="N54" i="82"/>
  <c r="Q87" i="82"/>
  <c r="Q89" i="82" s="1"/>
  <c r="AU107" i="82"/>
  <c r="AU111" i="82" s="1"/>
  <c r="AU113" i="82" s="1"/>
  <c r="BQ105" i="82"/>
  <c r="BQ107" i="82"/>
  <c r="BQ111" i="82" s="1"/>
  <c r="BQ113" i="82" s="1"/>
  <c r="AS107" i="82"/>
  <c r="AS111" i="82" s="1"/>
  <c r="AS113" i="82" s="1"/>
  <c r="BC107" i="82"/>
  <c r="BC111" i="82" s="1"/>
  <c r="BC113" i="82" s="1"/>
  <c r="AE107" i="82"/>
  <c r="AE111" i="82" s="1"/>
  <c r="AE113" i="82" s="1"/>
  <c r="R107" i="82"/>
  <c r="R111" i="82" s="1"/>
  <c r="R113" i="82" s="1"/>
  <c r="R105" i="82"/>
  <c r="AX107" i="82"/>
  <c r="AX111" i="82" s="1"/>
  <c r="AX113" i="82" s="1"/>
  <c r="BU107" i="82"/>
  <c r="BU111" i="82" s="1"/>
  <c r="BU113" i="82" s="1"/>
  <c r="AK107" i="82"/>
  <c r="AK111" i="82" s="1"/>
  <c r="AK113" i="82" s="1"/>
  <c r="AK105" i="82"/>
  <c r="J107" i="82"/>
  <c r="J111" i="82" s="1"/>
  <c r="J113" i="82" s="1"/>
  <c r="J105" i="82"/>
  <c r="BI87" i="82"/>
  <c r="BI89" i="82" s="1"/>
  <c r="CF87" i="82"/>
  <c r="CF89" i="82" s="1"/>
  <c r="CF54" i="82"/>
  <c r="CH54" i="82"/>
  <c r="AK54" i="82"/>
  <c r="AK87" i="82"/>
  <c r="AK89" i="82" s="1"/>
  <c r="BS107" i="82"/>
  <c r="BS111" i="82" s="1"/>
  <c r="BS113" i="82" s="1"/>
  <c r="K107" i="82"/>
  <c r="K111" i="82" s="1"/>
  <c r="K113" i="82" s="1"/>
  <c r="AH107" i="82"/>
  <c r="AH111" i="82" s="1"/>
  <c r="AH113" i="82" s="1"/>
  <c r="AH105" i="82"/>
  <c r="AG54" i="82"/>
  <c r="AE54" i="82"/>
  <c r="S87" i="82"/>
  <c r="S89" i="82" s="1"/>
  <c r="S54" i="82"/>
  <c r="BR87" i="82"/>
  <c r="BR89" i="82" s="1"/>
  <c r="CF111" i="82"/>
  <c r="CF113" i="82" s="1"/>
  <c r="L87" i="82"/>
  <c r="L89" i="82" s="1"/>
  <c r="L54" i="82"/>
  <c r="BZ107" i="82"/>
  <c r="BZ111" i="82" s="1"/>
  <c r="BZ113" i="82" s="1"/>
  <c r="BZ105" i="82"/>
  <c r="AP107" i="82"/>
  <c r="AP111" i="82" s="1"/>
  <c r="AP113" i="82" s="1"/>
  <c r="AF105" i="82"/>
  <c r="BS87" i="82"/>
  <c r="BS89" i="82" s="1"/>
  <c r="BS54" i="82"/>
  <c r="AG107" i="82"/>
  <c r="AG111" i="82" s="1"/>
  <c r="AG113" i="82" s="1"/>
  <c r="I78" i="82"/>
  <c r="T54" i="82"/>
  <c r="BW107" i="82"/>
  <c r="BW111" i="82" s="1"/>
  <c r="BW113" i="82" s="1"/>
  <c r="BW105" i="82"/>
  <c r="L107" i="82"/>
  <c r="L111" i="82" s="1"/>
  <c r="L113" i="82" s="1"/>
  <c r="AO107" i="82"/>
  <c r="AO111" i="82" s="1"/>
  <c r="AO113" i="82" s="1"/>
  <c r="AO105" i="82"/>
  <c r="AL107" i="82"/>
  <c r="AL111" i="82" s="1"/>
  <c r="AL113" i="82" s="1"/>
  <c r="BF107" i="82"/>
  <c r="BF111" i="82" s="1"/>
  <c r="BF113" i="82" s="1"/>
  <c r="BF105" i="82"/>
  <c r="I55" i="82"/>
  <c r="AF54" i="82"/>
  <c r="BD87" i="82"/>
  <c r="BD89" i="82" s="1"/>
  <c r="BD54" i="82"/>
  <c r="AQ87" i="82"/>
  <c r="AQ89" i="82" s="1"/>
  <c r="AQ54" i="82"/>
  <c r="CJ107" i="82"/>
  <c r="CJ111" i="82" s="1"/>
  <c r="CJ113" i="82" s="1"/>
  <c r="CJ105" i="82"/>
  <c r="AB107" i="82"/>
  <c r="AB111" i="82" s="1"/>
  <c r="AB113" i="82" s="1"/>
  <c r="AN87" i="82"/>
  <c r="AN89" i="82" s="1"/>
  <c r="CD105" i="82"/>
  <c r="CD107" i="82"/>
  <c r="CD111" i="82" s="1"/>
  <c r="CD113" i="82" s="1"/>
  <c r="CB54" i="82"/>
  <c r="CB87" i="82"/>
  <c r="CB89" i="82" s="1"/>
  <c r="T107" i="82"/>
  <c r="T111" i="82" s="1"/>
  <c r="T113" i="82" s="1"/>
  <c r="CA107" i="82"/>
  <c r="CA111" i="82" s="1"/>
  <c r="CA113" i="82" s="1"/>
  <c r="S107" i="82"/>
  <c r="S111" i="82" s="1"/>
  <c r="S113" i="82" s="1"/>
  <c r="S105" i="82"/>
  <c r="K87" i="82"/>
  <c r="K89" i="82" s="1"/>
  <c r="AY107" i="82"/>
  <c r="AY111" i="82" s="1"/>
  <c r="AY113" i="82" s="1"/>
  <c r="AY105" i="82"/>
  <c r="BJ87" i="82"/>
  <c r="BJ89" i="82" s="1"/>
  <c r="I105" i="82"/>
  <c r="I107" i="82"/>
  <c r="I111" i="82" s="1"/>
  <c r="I113" i="82" s="1"/>
  <c r="CB107" i="82"/>
  <c r="CB111" i="82" s="1"/>
  <c r="CB113" i="82" s="1"/>
  <c r="BO87" i="82"/>
  <c r="BO89" i="82" s="1"/>
  <c r="BO54" i="82"/>
  <c r="AM105" i="82"/>
  <c r="BH107" i="82"/>
  <c r="BH111" i="82" s="1"/>
  <c r="BH113" i="82" s="1"/>
  <c r="BN107" i="82"/>
  <c r="BN111" i="82" s="1"/>
  <c r="BN113" i="82" s="1"/>
  <c r="BN105" i="82"/>
  <c r="AZ107" i="82"/>
  <c r="AZ111" i="82" s="1"/>
  <c r="AZ113" i="82" s="1"/>
  <c r="AZ105" i="82"/>
  <c r="AO87" i="82"/>
  <c r="AO89" i="82" s="1"/>
  <c r="CG107" i="82"/>
  <c r="CG111" i="82" s="1"/>
  <c r="CG113" i="82" s="1"/>
  <c r="CG105" i="82"/>
  <c r="BX87" i="82"/>
  <c r="BX89" i="82" s="1"/>
  <c r="AI107" i="82"/>
  <c r="AI111" i="82" s="1"/>
  <c r="AI113" i="82" s="1"/>
  <c r="AI105" i="82"/>
  <c r="V107" i="82"/>
  <c r="V111" i="82" s="1"/>
  <c r="V113" i="82" s="1"/>
  <c r="AR107" i="82"/>
  <c r="AR111" i="82" s="1"/>
  <c r="AR113" i="82" s="1"/>
  <c r="AR105" i="82"/>
  <c r="AQ107" i="82"/>
  <c r="AQ111" i="82" s="1"/>
  <c r="AQ113" i="82" s="1"/>
  <c r="J54" i="82"/>
  <c r="AA107" i="82"/>
  <c r="AA111" i="82" s="1"/>
  <c r="AA113" i="82" s="1"/>
  <c r="AA105" i="82"/>
  <c r="AD107" i="82"/>
  <c r="AD111" i="82" s="1"/>
  <c r="AD113" i="82" s="1"/>
  <c r="P107" i="82"/>
  <c r="P111" i="82" s="1"/>
  <c r="P113" i="82" s="1"/>
  <c r="P105" i="82"/>
  <c r="BV107" i="82"/>
  <c r="BV111" i="82" s="1"/>
  <c r="BV113" i="82" s="1"/>
  <c r="BV105" i="82"/>
  <c r="AW107" i="82"/>
  <c r="AW111" i="82" s="1"/>
  <c r="AW113" i="82" s="1"/>
  <c r="AW105" i="82"/>
  <c r="AJ87" i="82"/>
  <c r="AJ89" i="82" s="1"/>
  <c r="BK107" i="82"/>
  <c r="BK111" i="82" s="1"/>
  <c r="BK113" i="82" s="1"/>
  <c r="BK105" i="82"/>
  <c r="R54" i="82"/>
  <c r="M107" i="82"/>
  <c r="M111" i="82" s="1"/>
  <c r="M113" i="82" s="1"/>
  <c r="M105" i="82"/>
  <c r="AB87" i="82"/>
  <c r="AB89" i="82" s="1"/>
  <c r="BG105" i="82"/>
  <c r="BG107" i="82"/>
  <c r="BG111" i="82" s="1"/>
  <c r="BG113" i="82" s="1"/>
  <c r="CC107" i="82"/>
  <c r="CC111" i="82" s="1"/>
  <c r="CC113" i="82" s="1"/>
  <c r="N107" i="82"/>
  <c r="N111" i="82" s="1"/>
  <c r="N113" i="82" s="1"/>
  <c r="BP54" i="82"/>
  <c r="BO107" i="82"/>
  <c r="BO111" i="82" s="1"/>
  <c r="BO113" i="82" s="1"/>
  <c r="T107" i="81"/>
  <c r="T111" i="81" s="1"/>
  <c r="T113" i="81" s="1"/>
  <c r="T105" i="81"/>
  <c r="CB87" i="81"/>
  <c r="CB89" i="81" s="1"/>
  <c r="CB54" i="81"/>
  <c r="S87" i="81"/>
  <c r="S89" i="81" s="1"/>
  <c r="S54" i="81"/>
  <c r="W87" i="81"/>
  <c r="W89" i="81" s="1"/>
  <c r="BL107" i="81"/>
  <c r="BL111" i="81" s="1"/>
  <c r="BL113" i="81" s="1"/>
  <c r="BL105" i="81"/>
  <c r="BC54" i="81"/>
  <c r="CB107" i="81"/>
  <c r="CB111" i="81" s="1"/>
  <c r="CB113" i="81" s="1"/>
  <c r="BC107" i="81"/>
  <c r="BC111" i="81" s="1"/>
  <c r="BC113" i="81" s="1"/>
  <c r="S107" i="81"/>
  <c r="S111" i="81" s="1"/>
  <c r="S113" i="81" s="1"/>
  <c r="BY107" i="81"/>
  <c r="BY111" i="81" s="1"/>
  <c r="BY113" i="81" s="1"/>
  <c r="BY105" i="81"/>
  <c r="Q54" i="81"/>
  <c r="L107" i="81"/>
  <c r="L111" i="81" s="1"/>
  <c r="L113" i="81" s="1"/>
  <c r="L105" i="81"/>
  <c r="BI87" i="81"/>
  <c r="BI89" i="81" s="1"/>
  <c r="BI54" i="81"/>
  <c r="Y107" i="81"/>
  <c r="Y111" i="81" s="1"/>
  <c r="Y113" i="81" s="1"/>
  <c r="Y105" i="81"/>
  <c r="BR107" i="81"/>
  <c r="BR111" i="81" s="1"/>
  <c r="BR113" i="81" s="1"/>
  <c r="BR105" i="81"/>
  <c r="BQ107" i="81"/>
  <c r="BQ111" i="81" s="1"/>
  <c r="BQ113" i="81" s="1"/>
  <c r="BY54" i="81"/>
  <c r="V107" i="81"/>
  <c r="V111" i="81" s="1"/>
  <c r="V113" i="81" s="1"/>
  <c r="I55" i="81"/>
  <c r="AO107" i="81"/>
  <c r="AO111" i="81" s="1"/>
  <c r="AO113" i="81" s="1"/>
  <c r="AZ107" i="81"/>
  <c r="AZ111" i="81" s="1"/>
  <c r="AZ113" i="81" s="1"/>
  <c r="AZ105" i="81"/>
  <c r="AK54" i="81"/>
  <c r="BM105" i="81"/>
  <c r="BI107" i="81"/>
  <c r="BI111" i="81" s="1"/>
  <c r="BI113" i="81" s="1"/>
  <c r="BI105" i="81"/>
  <c r="AG107" i="81"/>
  <c r="AG111" i="81" s="1"/>
  <c r="AG113" i="81" s="1"/>
  <c r="CA107" i="81"/>
  <c r="CA111" i="81" s="1"/>
  <c r="CA113" i="81" s="1"/>
  <c r="CA105" i="81"/>
  <c r="AQ105" i="81"/>
  <c r="AQ107" i="81"/>
  <c r="AQ111" i="81" s="1"/>
  <c r="AQ113" i="81" s="1"/>
  <c r="BZ107" i="81"/>
  <c r="BZ111" i="81" s="1"/>
  <c r="BZ113" i="81" s="1"/>
  <c r="R107" i="81"/>
  <c r="R111" i="81" s="1"/>
  <c r="R113" i="81" s="1"/>
  <c r="R105" i="81"/>
  <c r="AJ107" i="81"/>
  <c r="AJ111" i="81" s="1"/>
  <c r="AJ113" i="81" s="1"/>
  <c r="AJ105" i="81"/>
  <c r="AW107" i="81"/>
  <c r="AW111" i="81" s="1"/>
  <c r="AW113" i="81" s="1"/>
  <c r="CJ54" i="81"/>
  <c r="Y54" i="81"/>
  <c r="Y87" i="81"/>
  <c r="Y89" i="81" s="1"/>
  <c r="BL54" i="81"/>
  <c r="Q107" i="81"/>
  <c r="Q111" i="81" s="1"/>
  <c r="Q113" i="81" s="1"/>
  <c r="R54" i="81"/>
  <c r="AO54" i="81"/>
  <c r="CJ107" i="81"/>
  <c r="CJ111" i="81" s="1"/>
  <c r="CJ113" i="81" s="1"/>
  <c r="CJ105" i="81"/>
  <c r="BT105" i="81"/>
  <c r="BT107" i="81"/>
  <c r="BT111" i="81" s="1"/>
  <c r="BT113" i="81" s="1"/>
  <c r="CG107" i="81"/>
  <c r="CG111" i="81" s="1"/>
  <c r="CG113" i="81" s="1"/>
  <c r="AW87" i="81"/>
  <c r="AW89" i="81" s="1"/>
  <c r="AW54" i="81"/>
  <c r="M54" i="81"/>
  <c r="AR107" i="81"/>
  <c r="AR111" i="81" s="1"/>
  <c r="AR113" i="81" s="1"/>
  <c r="AR105" i="81"/>
  <c r="BB105" i="81"/>
  <c r="BB107" i="81"/>
  <c r="BB111" i="81" s="1"/>
  <c r="BB113" i="81" s="1"/>
  <c r="P87" i="81"/>
  <c r="P89" i="81" s="1"/>
  <c r="P54" i="81"/>
  <c r="I107" i="81"/>
  <c r="I111" i="81" s="1"/>
  <c r="I113" i="81" s="1"/>
  <c r="I105" i="81"/>
  <c r="I87" i="81"/>
  <c r="I89" i="81" s="1"/>
  <c r="AF107" i="81"/>
  <c r="AF111" i="81" s="1"/>
  <c r="AF113" i="81" s="1"/>
  <c r="BM54" i="81"/>
  <c r="AN107" i="81"/>
  <c r="AN111" i="81" s="1"/>
  <c r="AN113" i="81" s="1"/>
  <c r="AZ54" i="81"/>
  <c r="M111" i="81"/>
  <c r="M113" i="81" s="1"/>
  <c r="AS87" i="81"/>
  <c r="AS89" i="81" s="1"/>
  <c r="BD105" i="81"/>
  <c r="BD107" i="81"/>
  <c r="BD111" i="81" s="1"/>
  <c r="BD113" i="81" s="1"/>
  <c r="L87" i="81"/>
  <c r="L89" i="81" s="1"/>
  <c r="AE107" i="81"/>
  <c r="AE111" i="81" s="1"/>
  <c r="AE113" i="81" s="1"/>
  <c r="AE105" i="81"/>
  <c r="AP107" i="81"/>
  <c r="AP111" i="81" s="1"/>
  <c r="AP113" i="81" s="1"/>
  <c r="AC107" i="81"/>
  <c r="AC111" i="81" s="1"/>
  <c r="AC113" i="81" s="1"/>
  <c r="BE107" i="81"/>
  <c r="BE111" i="81" s="1"/>
  <c r="BE113" i="81" s="1"/>
  <c r="U107" i="81"/>
  <c r="U111" i="81" s="1"/>
  <c r="U113" i="81" s="1"/>
  <c r="BD87" i="81"/>
  <c r="BD89" i="81" s="1"/>
  <c r="BD54" i="81"/>
  <c r="BO107" i="81"/>
  <c r="BO111" i="81" s="1"/>
  <c r="BO113" i="81" s="1"/>
  <c r="AS105" i="81"/>
  <c r="BP105" i="81"/>
  <c r="AC54" i="81"/>
  <c r="AK107" i="81"/>
  <c r="AK111" i="81" s="1"/>
  <c r="AK113" i="81" s="1"/>
  <c r="AK105" i="81"/>
  <c r="AB105" i="81"/>
  <c r="AV107" i="81"/>
  <c r="AV111" i="81" s="1"/>
  <c r="AV113" i="81" s="1"/>
  <c r="AV105" i="81"/>
  <c r="J76" i="81"/>
  <c r="K59" i="81"/>
  <c r="J68" i="81"/>
  <c r="J69" i="81"/>
  <c r="J77" i="81"/>
  <c r="J75" i="81"/>
  <c r="BN107" i="81"/>
  <c r="BN111" i="81" s="1"/>
  <c r="BN113" i="81" s="1"/>
  <c r="V87" i="81"/>
  <c r="V89" i="81" s="1"/>
  <c r="AB54" i="81"/>
  <c r="H87" i="81"/>
  <c r="H89" i="81" s="1"/>
  <c r="BH107" i="81"/>
  <c r="BH111" i="81" s="1"/>
  <c r="BH113" i="81" s="1"/>
  <c r="X107" i="81"/>
  <c r="X111" i="81" s="1"/>
  <c r="X113" i="81" s="1"/>
  <c r="X105" i="81"/>
  <c r="BU107" i="81"/>
  <c r="BU111" i="81" s="1"/>
  <c r="BU113" i="81" s="1"/>
  <c r="H105" i="81"/>
  <c r="AJ54" i="81"/>
  <c r="P107" i="81"/>
  <c r="P111" i="81" s="1"/>
  <c r="P113" i="81" s="1"/>
  <c r="BX107" i="81"/>
  <c r="BX111" i="81" s="1"/>
  <c r="BX113" i="81" s="1"/>
  <c r="BX105" i="81"/>
  <c r="CC107" i="81"/>
  <c r="CC111" i="81" s="1"/>
  <c r="CC113" i="81" s="1"/>
  <c r="AD107" i="81"/>
  <c r="AD111" i="81" s="1"/>
  <c r="AD113" i="81" s="1"/>
  <c r="BA105" i="81"/>
  <c r="BA107" i="81"/>
  <c r="BA111" i="81" s="1"/>
  <c r="BA113" i="81" s="1"/>
  <c r="CF107" i="81"/>
  <c r="CF111" i="81" s="1"/>
  <c r="CF113" i="81" s="1"/>
  <c r="CF105" i="81"/>
  <c r="BK107" i="80"/>
  <c r="BK111" i="80" s="1"/>
  <c r="BK113" i="80" s="1"/>
  <c r="BK105" i="80"/>
  <c r="AA107" i="80"/>
  <c r="AA111" i="80" s="1"/>
  <c r="AA113" i="80" s="1"/>
  <c r="N107" i="80"/>
  <c r="N111" i="80" s="1"/>
  <c r="N113" i="80" s="1"/>
  <c r="BT107" i="80"/>
  <c r="BT111" i="80" s="1"/>
  <c r="BT113" i="80" s="1"/>
  <c r="W107" i="80"/>
  <c r="W111" i="80" s="1"/>
  <c r="W113" i="80" s="1"/>
  <c r="AF107" i="80"/>
  <c r="AF111" i="80" s="1"/>
  <c r="AF113" i="80" s="1"/>
  <c r="AF105" i="80"/>
  <c r="AD107" i="80"/>
  <c r="AD111" i="80" s="1"/>
  <c r="AD113" i="80" s="1"/>
  <c r="BL107" i="80"/>
  <c r="BL111" i="80" s="1"/>
  <c r="BL113" i="80" s="1"/>
  <c r="AB87" i="80"/>
  <c r="AB89" i="80" s="1"/>
  <c r="AB54" i="80"/>
  <c r="AX105" i="80"/>
  <c r="AX107" i="80"/>
  <c r="AX111" i="80" s="1"/>
  <c r="AX113" i="80" s="1"/>
  <c r="CG107" i="80"/>
  <c r="CG111" i="80" s="1"/>
  <c r="CG113" i="80" s="1"/>
  <c r="AW107" i="80"/>
  <c r="AW111" i="80" s="1"/>
  <c r="AW113" i="80" s="1"/>
  <c r="AW105" i="80"/>
  <c r="M107" i="80"/>
  <c r="M111" i="80" s="1"/>
  <c r="M113" i="80" s="1"/>
  <c r="AG107" i="80"/>
  <c r="AG111" i="80" s="1"/>
  <c r="AG113" i="80" s="1"/>
  <c r="AG105" i="80"/>
  <c r="AJ54" i="80"/>
  <c r="BO54" i="80"/>
  <c r="BO87" i="80"/>
  <c r="BO89" i="80" s="1"/>
  <c r="CH107" i="80"/>
  <c r="CH111" i="80" s="1"/>
  <c r="CH113" i="80" s="1"/>
  <c r="CH105" i="80"/>
  <c r="AU107" i="80"/>
  <c r="AU111" i="80" s="1"/>
  <c r="AU113" i="80" s="1"/>
  <c r="AU105" i="80"/>
  <c r="BO107" i="80"/>
  <c r="BO111" i="80" s="1"/>
  <c r="BO113" i="80" s="1"/>
  <c r="BM107" i="80"/>
  <c r="BM111" i="80" s="1"/>
  <c r="BM113" i="80" s="1"/>
  <c r="P107" i="80"/>
  <c r="P111" i="80" s="1"/>
  <c r="P113" i="80" s="1"/>
  <c r="CI107" i="80"/>
  <c r="CI111" i="80" s="1"/>
  <c r="CI113" i="80" s="1"/>
  <c r="CI105" i="80"/>
  <c r="J77" i="80"/>
  <c r="J69" i="80"/>
  <c r="J75" i="80"/>
  <c r="J76" i="80"/>
  <c r="J68" i="80"/>
  <c r="K59" i="80"/>
  <c r="BR107" i="80"/>
  <c r="BR111" i="80" s="1"/>
  <c r="BR113" i="80" s="1"/>
  <c r="AH107" i="80"/>
  <c r="AH111" i="80" s="1"/>
  <c r="AH113" i="80" s="1"/>
  <c r="AH105" i="80"/>
  <c r="BE107" i="80"/>
  <c r="BE111" i="80" s="1"/>
  <c r="BE113" i="80" s="1"/>
  <c r="CA54" i="80"/>
  <c r="BZ107" i="80"/>
  <c r="BZ111" i="80" s="1"/>
  <c r="BZ113" i="80" s="1"/>
  <c r="AY107" i="80"/>
  <c r="AY111" i="80" s="1"/>
  <c r="AY113" i="80" s="1"/>
  <c r="O107" i="80"/>
  <c r="O111" i="80" s="1"/>
  <c r="O113" i="80" s="1"/>
  <c r="AL107" i="80"/>
  <c r="AL111" i="80" s="1"/>
  <c r="AL113" i="80" s="1"/>
  <c r="BK87" i="80"/>
  <c r="BK89" i="80" s="1"/>
  <c r="BS107" i="80"/>
  <c r="BS111" i="80" s="1"/>
  <c r="BS113" i="80" s="1"/>
  <c r="CC107" i="80"/>
  <c r="CC111" i="80" s="1"/>
  <c r="CC113" i="80" s="1"/>
  <c r="T107" i="80"/>
  <c r="T111" i="80" s="1"/>
  <c r="T113" i="80" s="1"/>
  <c r="T105" i="80"/>
  <c r="AD54" i="80"/>
  <c r="CE54" i="80"/>
  <c r="CH87" i="80"/>
  <c r="CH89" i="80" s="1"/>
  <c r="BH54" i="80"/>
  <c r="CJ107" i="80"/>
  <c r="CJ111" i="80" s="1"/>
  <c r="CJ113" i="80" s="1"/>
  <c r="CJ105" i="80"/>
  <c r="AY87" i="80"/>
  <c r="AY89" i="80" s="1"/>
  <c r="BU107" i="80"/>
  <c r="BU111" i="80" s="1"/>
  <c r="BU113" i="80" s="1"/>
  <c r="BU105" i="80"/>
  <c r="AK105" i="80"/>
  <c r="AK107" i="80"/>
  <c r="AK111" i="80" s="1"/>
  <c r="AK113" i="80" s="1"/>
  <c r="CF87" i="80"/>
  <c r="CF89" i="80" s="1"/>
  <c r="CF54" i="80"/>
  <c r="BH107" i="80"/>
  <c r="BH111" i="80" s="1"/>
  <c r="BH113" i="80" s="1"/>
  <c r="BH105" i="80"/>
  <c r="I78" i="80"/>
  <c r="K107" i="80"/>
  <c r="K111" i="80" s="1"/>
  <c r="K113" i="80" s="1"/>
  <c r="K105" i="80"/>
  <c r="AU54" i="80"/>
  <c r="BN87" i="80"/>
  <c r="BN89" i="80" s="1"/>
  <c r="R107" i="80"/>
  <c r="R111" i="80" s="1"/>
  <c r="R113" i="80" s="1"/>
  <c r="AF54" i="80"/>
  <c r="BA107" i="80"/>
  <c r="BA111" i="80" s="1"/>
  <c r="BA113" i="80" s="1"/>
  <c r="BA105" i="80"/>
  <c r="BV107" i="80"/>
  <c r="BV111" i="80" s="1"/>
  <c r="BV113" i="80" s="1"/>
  <c r="BV105" i="80"/>
  <c r="AM87" i="80"/>
  <c r="AM89" i="80" s="1"/>
  <c r="X107" i="80"/>
  <c r="X111" i="80" s="1"/>
  <c r="X113" i="80" s="1"/>
  <c r="V107" i="80"/>
  <c r="V111" i="80" s="1"/>
  <c r="V113" i="80" s="1"/>
  <c r="U107" i="80"/>
  <c r="U111" i="80" s="1"/>
  <c r="U113" i="80" s="1"/>
  <c r="U105" i="80"/>
  <c r="AI54" i="80"/>
  <c r="BX87" i="80"/>
  <c r="BX89" i="80" s="1"/>
  <c r="AH54" i="80"/>
  <c r="BC107" i="80"/>
  <c r="BC111" i="80" s="1"/>
  <c r="BC113" i="80" s="1"/>
  <c r="BC105" i="80"/>
  <c r="Q107" i="80"/>
  <c r="Q111" i="80" s="1"/>
  <c r="Q113" i="80" s="1"/>
  <c r="Z107" i="80"/>
  <c r="Z111" i="80" s="1"/>
  <c r="Z113" i="80" s="1"/>
  <c r="CF107" i="80"/>
  <c r="CF111" i="80" s="1"/>
  <c r="CF113" i="80" s="1"/>
  <c r="AI107" i="80"/>
  <c r="AI111" i="80" s="1"/>
  <c r="AI113" i="80" s="1"/>
  <c r="BF107" i="80"/>
  <c r="BF111" i="80" s="1"/>
  <c r="BF113" i="80" s="1"/>
  <c r="BF105" i="80"/>
  <c r="W54" i="80"/>
  <c r="BD107" i="80"/>
  <c r="BD111" i="80" s="1"/>
  <c r="BD113" i="80" s="1"/>
  <c r="CB107" i="80"/>
  <c r="CB111" i="80" s="1"/>
  <c r="CB113" i="80" s="1"/>
  <c r="V54" i="80"/>
  <c r="H54" i="80"/>
  <c r="AN107" i="80"/>
  <c r="AN111" i="80" s="1"/>
  <c r="AN113" i="80" s="1"/>
  <c r="AO87" i="80"/>
  <c r="AO89" i="80" s="1"/>
  <c r="BW107" i="80"/>
  <c r="BW111" i="80" s="1"/>
  <c r="BW113" i="80" s="1"/>
  <c r="BW105" i="80"/>
  <c r="AM107" i="80"/>
  <c r="AM111" i="80" s="1"/>
  <c r="AM113" i="80" s="1"/>
  <c r="O87" i="80"/>
  <c r="O89" i="80" s="1"/>
  <c r="AS107" i="80"/>
  <c r="AS111" i="80" s="1"/>
  <c r="AS113" i="80" s="1"/>
  <c r="AR107" i="80"/>
  <c r="AR111" i="80" s="1"/>
  <c r="AR113" i="80" s="1"/>
  <c r="K54" i="80"/>
  <c r="CG87" i="80"/>
  <c r="CG89" i="80" s="1"/>
  <c r="AW87" i="80"/>
  <c r="AW89" i="80" s="1"/>
  <c r="M87" i="80"/>
  <c r="M89" i="80" s="1"/>
  <c r="AP105" i="80"/>
  <c r="AP107" i="80"/>
  <c r="AP111" i="80" s="1"/>
  <c r="AP113" i="80" s="1"/>
  <c r="BX107" i="80"/>
  <c r="BX111" i="80" s="1"/>
  <c r="BX113" i="80" s="1"/>
  <c r="BJ107" i="80"/>
  <c r="BJ111" i="80" s="1"/>
  <c r="BJ113" i="80" s="1"/>
  <c r="BI107" i="80"/>
  <c r="BI111" i="80" s="1"/>
  <c r="BI113" i="80" s="1"/>
  <c r="Y107" i="80"/>
  <c r="Y111" i="80" s="1"/>
  <c r="Y113" i="80" s="1"/>
  <c r="BG107" i="80"/>
  <c r="BG111" i="80" s="1"/>
  <c r="BG113" i="80" s="1"/>
  <c r="BG105" i="80"/>
  <c r="J107" i="80"/>
  <c r="J111" i="80" s="1"/>
  <c r="J113" i="80" s="1"/>
  <c r="BQ54" i="80"/>
  <c r="BP54" i="80"/>
  <c r="CA105" i="80"/>
  <c r="CA107" i="80"/>
  <c r="CA111" i="80" s="1"/>
  <c r="CA113" i="80" s="1"/>
  <c r="BN105" i="80"/>
  <c r="BN107" i="80"/>
  <c r="BN111" i="80" s="1"/>
  <c r="BN113" i="80" s="1"/>
  <c r="AE87" i="80"/>
  <c r="AE89" i="80" s="1"/>
  <c r="AV107" i="80"/>
  <c r="AV111" i="80" s="1"/>
  <c r="AV113" i="80" s="1"/>
  <c r="CD107" i="80"/>
  <c r="CD111" i="80" s="1"/>
  <c r="CD113" i="80" s="1"/>
  <c r="BQ107" i="80"/>
  <c r="BQ111" i="80" s="1"/>
  <c r="BQ113" i="80" s="1"/>
  <c r="BQ105" i="80"/>
  <c r="I55" i="80"/>
  <c r="H107" i="80"/>
  <c r="H111" i="80" s="1"/>
  <c r="H113" i="80" s="1"/>
  <c r="AE107" i="80"/>
  <c r="AE111" i="80" s="1"/>
  <c r="AE113" i="80" s="1"/>
  <c r="AC107" i="80"/>
  <c r="AC111" i="80" s="1"/>
  <c r="AC113" i="80" s="1"/>
  <c r="AJ107" i="80"/>
  <c r="AJ111" i="80" s="1"/>
  <c r="AJ113" i="80" s="1"/>
  <c r="AJ105" i="80"/>
  <c r="AQ107" i="80"/>
  <c r="AQ111" i="80" s="1"/>
  <c r="AQ113" i="80" s="1"/>
  <c r="BY107" i="80"/>
  <c r="BY111" i="80" s="1"/>
  <c r="BY113" i="80" s="1"/>
  <c r="AO107" i="80"/>
  <c r="AO111" i="80" s="1"/>
  <c r="AO113" i="80" s="1"/>
  <c r="AZ105" i="80"/>
  <c r="AZ107" i="80"/>
  <c r="AZ111" i="80" s="1"/>
  <c r="AZ113" i="80" s="1"/>
  <c r="BS54" i="80"/>
  <c r="L107" i="80"/>
  <c r="L111" i="80" s="1"/>
  <c r="L113" i="80" s="1"/>
  <c r="CE107" i="80"/>
  <c r="CE111" i="80" s="1"/>
  <c r="CE113" i="80" s="1"/>
  <c r="CE105" i="80"/>
  <c r="AT107" i="80"/>
  <c r="AT111" i="80" s="1"/>
  <c r="AT113" i="80" s="1"/>
  <c r="AT105" i="80"/>
  <c r="I107" i="80"/>
  <c r="I111" i="80" s="1"/>
  <c r="I113" i="80" s="1"/>
  <c r="I105" i="80"/>
  <c r="BP107" i="80"/>
  <c r="BP111" i="80" s="1"/>
  <c r="BP113" i="80" s="1"/>
  <c r="AX54" i="79"/>
  <c r="AX87" i="79"/>
  <c r="AX89" i="79" s="1"/>
  <c r="CC107" i="79"/>
  <c r="CC111" i="79" s="1"/>
  <c r="CC113" i="79" s="1"/>
  <c r="AG107" i="79"/>
  <c r="AG111" i="79" s="1"/>
  <c r="AG113" i="79" s="1"/>
  <c r="AG105" i="79"/>
  <c r="BK87" i="79"/>
  <c r="BK89" i="79" s="1"/>
  <c r="BK54" i="79"/>
  <c r="AZ107" i="79"/>
  <c r="AZ111" i="79" s="1"/>
  <c r="AZ113" i="79" s="1"/>
  <c r="AZ105" i="79"/>
  <c r="BG107" i="79"/>
  <c r="BG111" i="79" s="1"/>
  <c r="BG113" i="79" s="1"/>
  <c r="J107" i="79"/>
  <c r="J111" i="79" s="1"/>
  <c r="J113" i="79" s="1"/>
  <c r="AQ54" i="79"/>
  <c r="BH54" i="79"/>
  <c r="AQ107" i="79"/>
  <c r="AQ111" i="79" s="1"/>
  <c r="AQ113" i="79" s="1"/>
  <c r="BV107" i="79"/>
  <c r="BV111" i="79" s="1"/>
  <c r="BV113" i="79" s="1"/>
  <c r="BV105" i="79"/>
  <c r="Z107" i="79"/>
  <c r="Z111" i="79" s="1"/>
  <c r="Z113" i="79" s="1"/>
  <c r="Z105" i="79"/>
  <c r="AW107" i="79"/>
  <c r="AW111" i="79" s="1"/>
  <c r="AW113" i="79" s="1"/>
  <c r="AW105" i="79"/>
  <c r="AH107" i="79"/>
  <c r="AH111" i="79" s="1"/>
  <c r="AH113" i="79" s="1"/>
  <c r="AE54" i="79"/>
  <c r="AV107" i="79"/>
  <c r="AV111" i="79" s="1"/>
  <c r="AV113" i="79" s="1"/>
  <c r="CB107" i="79"/>
  <c r="CB111" i="79" s="1"/>
  <c r="CB113" i="79" s="1"/>
  <c r="CB105" i="79"/>
  <c r="CI107" i="79"/>
  <c r="CI111" i="79" s="1"/>
  <c r="CI113" i="79" s="1"/>
  <c r="AA105" i="79"/>
  <c r="AA107" i="79"/>
  <c r="AA111" i="79" s="1"/>
  <c r="AA113" i="79" s="1"/>
  <c r="CD107" i="79"/>
  <c r="CD111" i="79" s="1"/>
  <c r="CD113" i="79" s="1"/>
  <c r="BF54" i="79"/>
  <c r="BY107" i="79"/>
  <c r="BY111" i="79" s="1"/>
  <c r="BY113" i="79" s="1"/>
  <c r="Q107" i="79"/>
  <c r="Q111" i="79" s="1"/>
  <c r="Q113" i="79" s="1"/>
  <c r="BT54" i="79"/>
  <c r="BH107" i="79"/>
  <c r="BH111" i="79" s="1"/>
  <c r="BH113" i="79" s="1"/>
  <c r="BQ107" i="79"/>
  <c r="BQ111" i="79" s="1"/>
  <c r="BQ113" i="79" s="1"/>
  <c r="AF107" i="79"/>
  <c r="AF111" i="79" s="1"/>
  <c r="AF113" i="79" s="1"/>
  <c r="AE107" i="79"/>
  <c r="AE111" i="79" s="1"/>
  <c r="AE113" i="79" s="1"/>
  <c r="AE105" i="79"/>
  <c r="AD107" i="79"/>
  <c r="AD111" i="79" s="1"/>
  <c r="AD113" i="79" s="1"/>
  <c r="AD105" i="79"/>
  <c r="BW107" i="79"/>
  <c r="BW111" i="79" s="1"/>
  <c r="BW113" i="79" s="1"/>
  <c r="AN107" i="79"/>
  <c r="AN111" i="79" s="1"/>
  <c r="AN113" i="79" s="1"/>
  <c r="AN105" i="79"/>
  <c r="CG105" i="79"/>
  <c r="CG107" i="79"/>
  <c r="CG111" i="79" s="1"/>
  <c r="CG113" i="79" s="1"/>
  <c r="CE107" i="79"/>
  <c r="CE111" i="79" s="1"/>
  <c r="CE113" i="79" s="1"/>
  <c r="W107" i="79"/>
  <c r="W111" i="79" s="1"/>
  <c r="W113" i="79" s="1"/>
  <c r="AO107" i="79"/>
  <c r="AO111" i="79" s="1"/>
  <c r="AO113" i="79" s="1"/>
  <c r="AO105" i="79"/>
  <c r="CC87" i="79"/>
  <c r="CC89" i="79" s="1"/>
  <c r="CC54" i="79"/>
  <c r="U107" i="79"/>
  <c r="U111" i="79" s="1"/>
  <c r="U113" i="79" s="1"/>
  <c r="U105" i="79"/>
  <c r="BV87" i="79"/>
  <c r="BV89" i="79" s="1"/>
  <c r="BJ107" i="79"/>
  <c r="BJ111" i="79" s="1"/>
  <c r="BJ113" i="79" s="1"/>
  <c r="BJ105" i="79"/>
  <c r="BD107" i="79"/>
  <c r="BD111" i="79" s="1"/>
  <c r="BD113" i="79" s="1"/>
  <c r="BT107" i="79"/>
  <c r="BT111" i="79" s="1"/>
  <c r="BT113" i="79" s="1"/>
  <c r="P87" i="79"/>
  <c r="P89" i="79" s="1"/>
  <c r="BP107" i="79"/>
  <c r="BP111" i="79" s="1"/>
  <c r="BP113" i="79" s="1"/>
  <c r="BP105" i="79"/>
  <c r="T107" i="79"/>
  <c r="T111" i="79" s="1"/>
  <c r="T113" i="79" s="1"/>
  <c r="T105" i="79"/>
  <c r="CA105" i="79"/>
  <c r="CA107" i="79"/>
  <c r="CA111" i="79" s="1"/>
  <c r="CA113" i="79" s="1"/>
  <c r="BK105" i="79"/>
  <c r="BK107" i="79"/>
  <c r="BK111" i="79" s="1"/>
  <c r="BK113" i="79" s="1"/>
  <c r="AU107" i="79"/>
  <c r="AU111" i="79" s="1"/>
  <c r="AU113" i="79" s="1"/>
  <c r="AU105" i="79"/>
  <c r="CB87" i="79"/>
  <c r="CB89" i="79" s="1"/>
  <c r="BL87" i="79"/>
  <c r="BL89" i="79" s="1"/>
  <c r="I107" i="79"/>
  <c r="I111" i="79" s="1"/>
  <c r="I113" i="79" s="1"/>
  <c r="I105" i="79"/>
  <c r="R107" i="79"/>
  <c r="R111" i="79" s="1"/>
  <c r="R113" i="79" s="1"/>
  <c r="R105" i="79"/>
  <c r="CJ107" i="79"/>
  <c r="CJ111" i="79" s="1"/>
  <c r="CJ113" i="79" s="1"/>
  <c r="AB107" i="79"/>
  <c r="AB111" i="79" s="1"/>
  <c r="AB113" i="79" s="1"/>
  <c r="BU107" i="79"/>
  <c r="BU111" i="79" s="1"/>
  <c r="BU113" i="79" s="1"/>
  <c r="AY87" i="79"/>
  <c r="AY89" i="79" s="1"/>
  <c r="AT54" i="79"/>
  <c r="V107" i="79"/>
  <c r="V111" i="79" s="1"/>
  <c r="V113" i="79" s="1"/>
  <c r="V105" i="79"/>
  <c r="AC54" i="79"/>
  <c r="H87" i="79"/>
  <c r="H89" i="79" s="1"/>
  <c r="CF54" i="79"/>
  <c r="X54" i="79"/>
  <c r="K77" i="79"/>
  <c r="K78" i="79" s="1"/>
  <c r="K76" i="79"/>
  <c r="K75" i="79"/>
  <c r="K69" i="79"/>
  <c r="L59" i="79"/>
  <c r="K68" i="79"/>
  <c r="L54" i="79"/>
  <c r="BE107" i="79"/>
  <c r="BE111" i="79" s="1"/>
  <c r="BE113" i="79" s="1"/>
  <c r="BE105" i="79"/>
  <c r="BO107" i="79"/>
  <c r="BO111" i="79" s="1"/>
  <c r="BO113" i="79" s="1"/>
  <c r="BO105" i="79"/>
  <c r="S107" i="79"/>
  <c r="S111" i="79" s="1"/>
  <c r="S113" i="79" s="1"/>
  <c r="S105" i="79"/>
  <c r="BS107" i="79"/>
  <c r="BS111" i="79" s="1"/>
  <c r="BS113" i="79" s="1"/>
  <c r="BU87" i="79"/>
  <c r="BU89" i="79" s="1"/>
  <c r="BM107" i="79"/>
  <c r="BM111" i="79" s="1"/>
  <c r="BM113" i="79" s="1"/>
  <c r="BM105" i="79"/>
  <c r="AS107" i="79"/>
  <c r="AS111" i="79" s="1"/>
  <c r="AS113" i="79" s="1"/>
  <c r="AS105" i="79"/>
  <c r="O87" i="79"/>
  <c r="O89" i="79" s="1"/>
  <c r="BJ87" i="79"/>
  <c r="BJ89" i="79" s="1"/>
  <c r="AX105" i="79"/>
  <c r="AX107" i="79"/>
  <c r="AX111" i="79" s="1"/>
  <c r="AX113" i="79" s="1"/>
  <c r="M107" i="79"/>
  <c r="M111" i="79" s="1"/>
  <c r="M113" i="79" s="1"/>
  <c r="K107" i="79"/>
  <c r="K111" i="79" s="1"/>
  <c r="K113" i="79" s="1"/>
  <c r="K105" i="79"/>
  <c r="BR54" i="79"/>
  <c r="BQ54" i="79"/>
  <c r="R54" i="79"/>
  <c r="AC107" i="79"/>
  <c r="AC111" i="79" s="1"/>
  <c r="AC113" i="79" s="1"/>
  <c r="BC87" i="79"/>
  <c r="BC89" i="79" s="1"/>
  <c r="CF107" i="79"/>
  <c r="CF111" i="79" s="1"/>
  <c r="CF113" i="79" s="1"/>
  <c r="X105" i="79"/>
  <c r="X107" i="79"/>
  <c r="X111" i="79" s="1"/>
  <c r="X113" i="79" s="1"/>
  <c r="L107" i="79"/>
  <c r="L111" i="79" s="1"/>
  <c r="L113" i="79" s="1"/>
  <c r="O107" i="79"/>
  <c r="O111" i="79" s="1"/>
  <c r="O113" i="79" s="1"/>
  <c r="H107" i="79"/>
  <c r="H111" i="79" s="1"/>
  <c r="H113" i="79" s="1"/>
  <c r="H105" i="79"/>
  <c r="N107" i="79"/>
  <c r="N111" i="79" s="1"/>
  <c r="N113" i="79" s="1"/>
  <c r="N105" i="79"/>
  <c r="N87" i="79"/>
  <c r="N89" i="79" s="1"/>
  <c r="BB107" i="79"/>
  <c r="BB111" i="79" s="1"/>
  <c r="BB113" i="79" s="1"/>
  <c r="BB105" i="79"/>
  <c r="P107" i="79"/>
  <c r="P111" i="79" s="1"/>
  <c r="P113" i="79" s="1"/>
  <c r="AY107" i="79"/>
  <c r="AY111" i="79" s="1"/>
  <c r="AY113" i="79" s="1"/>
  <c r="I78" i="79"/>
  <c r="BR107" i="79"/>
  <c r="BR111" i="79" s="1"/>
  <c r="BR113" i="79" s="1"/>
  <c r="BR105" i="79"/>
  <c r="BE54" i="79"/>
  <c r="AF87" i="79"/>
  <c r="AF89" i="79" s="1"/>
  <c r="AJ105" i="79"/>
  <c r="AJ107" i="79"/>
  <c r="AJ111" i="79" s="1"/>
  <c r="AJ113" i="79" s="1"/>
  <c r="Y107" i="79"/>
  <c r="Y111" i="79" s="1"/>
  <c r="Y113" i="79" s="1"/>
  <c r="CI87" i="79"/>
  <c r="CI89" i="79" s="1"/>
  <c r="BC107" i="79"/>
  <c r="BC111" i="79" s="1"/>
  <c r="BC113" i="79" s="1"/>
  <c r="BC105" i="79"/>
  <c r="CH107" i="79"/>
  <c r="CH111" i="79" s="1"/>
  <c r="CH113" i="79" s="1"/>
  <c r="CH105" i="79"/>
  <c r="BL107" i="79"/>
  <c r="BL111" i="79" s="1"/>
  <c r="BL113" i="79" s="1"/>
  <c r="BL105" i="79"/>
  <c r="I55" i="79"/>
  <c r="AL107" i="79"/>
  <c r="AL111" i="79" s="1"/>
  <c r="AL113" i="79" s="1"/>
  <c r="BI107" i="79"/>
  <c r="BI111" i="79" s="1"/>
  <c r="BI113" i="79" s="1"/>
  <c r="AI107" i="79"/>
  <c r="AI111" i="79" s="1"/>
  <c r="AI113" i="79" s="1"/>
  <c r="AG54" i="79"/>
  <c r="CA54" i="79"/>
  <c r="BA107" i="79"/>
  <c r="BA111" i="79" s="1"/>
  <c r="BA113" i="79" s="1"/>
  <c r="AV87" i="79"/>
  <c r="AV89" i="79" s="1"/>
  <c r="AR107" i="79"/>
  <c r="AR111" i="79" s="1"/>
  <c r="AR113" i="79" s="1"/>
  <c r="AR105" i="79"/>
  <c r="AP107" i="79"/>
  <c r="AP111" i="79" s="1"/>
  <c r="AP113" i="79" s="1"/>
  <c r="AP105" i="79"/>
  <c r="AM105" i="79"/>
  <c r="AM107" i="79"/>
  <c r="AM111" i="79" s="1"/>
  <c r="AM113" i="79" s="1"/>
  <c r="BG54" i="79"/>
  <c r="BF107" i="79"/>
  <c r="BF111" i="79" s="1"/>
  <c r="BF113" i="79" s="1"/>
  <c r="BF105" i="79"/>
  <c r="AH54" i="79"/>
  <c r="Y87" i="79"/>
  <c r="Y89" i="79" s="1"/>
  <c r="U54" i="79"/>
  <c r="BY54" i="79"/>
  <c r="Q54" i="79"/>
  <c r="AF54" i="78"/>
  <c r="AF87" i="78"/>
  <c r="AF89" i="78" s="1"/>
  <c r="I55" i="78"/>
  <c r="BP87" i="78"/>
  <c r="BP89" i="78" s="1"/>
  <c r="BP54" i="78"/>
  <c r="BX105" i="78"/>
  <c r="BX107" i="78"/>
  <c r="BX111" i="78" s="1"/>
  <c r="BX113" i="78" s="1"/>
  <c r="AM107" i="78"/>
  <c r="AM111" i="78" s="1"/>
  <c r="AM113" i="78" s="1"/>
  <c r="AM105" i="78"/>
  <c r="AI107" i="78"/>
  <c r="AI111" i="78" s="1"/>
  <c r="AI113" i="78" s="1"/>
  <c r="AN87" i="78"/>
  <c r="AN89" i="78" s="1"/>
  <c r="BW87" i="78"/>
  <c r="BW89" i="78" s="1"/>
  <c r="BC54" i="78"/>
  <c r="AR107" i="78"/>
  <c r="AR111" i="78" s="1"/>
  <c r="AR113" i="78" s="1"/>
  <c r="L87" i="78"/>
  <c r="L89" i="78" s="1"/>
  <c r="P107" i="78"/>
  <c r="P111" i="78" s="1"/>
  <c r="P113" i="78" s="1"/>
  <c r="CB54" i="78"/>
  <c r="CI107" i="78"/>
  <c r="CI111" i="78" s="1"/>
  <c r="CI113" i="78" s="1"/>
  <c r="CH107" i="78"/>
  <c r="CH111" i="78" s="1"/>
  <c r="CH113" i="78" s="1"/>
  <c r="AL107" i="78"/>
  <c r="AL111" i="78" s="1"/>
  <c r="AL113" i="78" s="1"/>
  <c r="BI107" i="78"/>
  <c r="BI111" i="78" s="1"/>
  <c r="BI113" i="78" s="1"/>
  <c r="BI105" i="78"/>
  <c r="X107" i="78"/>
  <c r="X111" i="78" s="1"/>
  <c r="X113" i="78" s="1"/>
  <c r="AU105" i="78"/>
  <c r="AU107" i="78"/>
  <c r="AU111" i="78" s="1"/>
  <c r="AU113" i="78" s="1"/>
  <c r="BC107" i="78"/>
  <c r="BC111" i="78" s="1"/>
  <c r="BC113" i="78" s="1"/>
  <c r="BB107" i="78"/>
  <c r="BB111" i="78" s="1"/>
  <c r="BB113" i="78" s="1"/>
  <c r="AP54" i="78"/>
  <c r="AP87" i="78"/>
  <c r="AP89" i="78" s="1"/>
  <c r="AX107" i="78"/>
  <c r="AX111" i="78" s="1"/>
  <c r="AX113" i="78" s="1"/>
  <c r="AX105" i="78"/>
  <c r="P54" i="78"/>
  <c r="P87" i="78"/>
  <c r="P89" i="78" s="1"/>
  <c r="AJ105" i="78"/>
  <c r="AJ107" i="78"/>
  <c r="AJ111" i="78" s="1"/>
  <c r="AJ113" i="78" s="1"/>
  <c r="BZ87" i="78"/>
  <c r="BZ89" i="78" s="1"/>
  <c r="CG107" i="78"/>
  <c r="CG111" i="78" s="1"/>
  <c r="CG113" i="78" s="1"/>
  <c r="CG105" i="78"/>
  <c r="Y54" i="78"/>
  <c r="AF107" i="78"/>
  <c r="AF111" i="78" s="1"/>
  <c r="AF113" i="78" s="1"/>
  <c r="AN107" i="78"/>
  <c r="AN111" i="78" s="1"/>
  <c r="AN113" i="78" s="1"/>
  <c r="AN105" i="78"/>
  <c r="O107" i="78"/>
  <c r="O111" i="78" s="1"/>
  <c r="O113" i="78" s="1"/>
  <c r="O105" i="78"/>
  <c r="BQ107" i="78"/>
  <c r="BQ111" i="78" s="1"/>
  <c r="BQ113" i="78" s="1"/>
  <c r="Y105" i="78"/>
  <c r="Y107" i="78"/>
  <c r="Y111" i="78" s="1"/>
  <c r="Y113" i="78" s="1"/>
  <c r="BH107" i="78"/>
  <c r="BH111" i="78" s="1"/>
  <c r="BH113" i="78" s="1"/>
  <c r="CB105" i="78"/>
  <c r="CB107" i="78"/>
  <c r="CB111" i="78" s="1"/>
  <c r="CB113" i="78" s="1"/>
  <c r="BA107" i="78"/>
  <c r="BA111" i="78" s="1"/>
  <c r="BA113" i="78" s="1"/>
  <c r="BK107" i="78"/>
  <c r="BK111" i="78" s="1"/>
  <c r="BK113" i="78" s="1"/>
  <c r="BR107" i="78"/>
  <c r="BR111" i="78" s="1"/>
  <c r="BR113" i="78" s="1"/>
  <c r="BV107" i="78"/>
  <c r="BV111" i="78" s="1"/>
  <c r="BV113" i="78" s="1"/>
  <c r="Z87" i="78"/>
  <c r="Z89" i="78" s="1"/>
  <c r="Z54" i="78"/>
  <c r="BL105" i="78"/>
  <c r="BL107" i="78"/>
  <c r="BL111" i="78" s="1"/>
  <c r="BL113" i="78" s="1"/>
  <c r="BE107" i="78"/>
  <c r="BE111" i="78" s="1"/>
  <c r="BE113" i="78" s="1"/>
  <c r="BE105" i="78"/>
  <c r="Z107" i="78"/>
  <c r="Z111" i="78" s="1"/>
  <c r="Z113" i="78" s="1"/>
  <c r="Z105" i="78"/>
  <c r="BS107" i="78"/>
  <c r="BS111" i="78" s="1"/>
  <c r="BS113" i="78" s="1"/>
  <c r="T87" i="78"/>
  <c r="T89" i="78" s="1"/>
  <c r="T54" i="78"/>
  <c r="AQ107" i="78"/>
  <c r="AQ111" i="78" s="1"/>
  <c r="AQ113" i="78" s="1"/>
  <c r="BO54" i="78"/>
  <c r="BF107" i="78"/>
  <c r="BF111" i="78" s="1"/>
  <c r="BF113" i="78" s="1"/>
  <c r="BV54" i="78"/>
  <c r="BV87" i="78"/>
  <c r="BV89" i="78" s="1"/>
  <c r="BP107" i="78"/>
  <c r="BP111" i="78" s="1"/>
  <c r="BP113" i="78" s="1"/>
  <c r="T107" i="78"/>
  <c r="T111" i="78" s="1"/>
  <c r="T113" i="78" s="1"/>
  <c r="AP107" i="78"/>
  <c r="AP111" i="78" s="1"/>
  <c r="AP113" i="78" s="1"/>
  <c r="AP105" i="78"/>
  <c r="CJ107" i="78"/>
  <c r="CJ111" i="78" s="1"/>
  <c r="CJ113" i="78" s="1"/>
  <c r="CJ105" i="78"/>
  <c r="AY107" i="78"/>
  <c r="AY111" i="78" s="1"/>
  <c r="AY113" i="78" s="1"/>
  <c r="AY105" i="78"/>
  <c r="AG107" i="78"/>
  <c r="AG111" i="78" s="1"/>
  <c r="AG113" i="78" s="1"/>
  <c r="AW107" i="78"/>
  <c r="AW111" i="78" s="1"/>
  <c r="AW113" i="78" s="1"/>
  <c r="BM87" i="78"/>
  <c r="BM89" i="78" s="1"/>
  <c r="W105" i="78"/>
  <c r="W107" i="78"/>
  <c r="W111" i="78" s="1"/>
  <c r="W113" i="78" s="1"/>
  <c r="AE107" i="78"/>
  <c r="AE111" i="78" s="1"/>
  <c r="AE113" i="78" s="1"/>
  <c r="AO107" i="78"/>
  <c r="AO111" i="78" s="1"/>
  <c r="AO113" i="78" s="1"/>
  <c r="AB107" i="78"/>
  <c r="AB111" i="78" s="1"/>
  <c r="AB113" i="78" s="1"/>
  <c r="AB105" i="78"/>
  <c r="BS54" i="78"/>
  <c r="CJ87" i="78"/>
  <c r="CJ89" i="78" s="1"/>
  <c r="AH107" i="78"/>
  <c r="AH111" i="78" s="1"/>
  <c r="AH113" i="78" s="1"/>
  <c r="BU107" i="78"/>
  <c r="BU111" i="78" s="1"/>
  <c r="BU113" i="78" s="1"/>
  <c r="L105" i="78"/>
  <c r="L107" i="78"/>
  <c r="L111" i="78" s="1"/>
  <c r="L113" i="78" s="1"/>
  <c r="CA105" i="78"/>
  <c r="CA107" i="78"/>
  <c r="CA111" i="78" s="1"/>
  <c r="CA113" i="78" s="1"/>
  <c r="AD107" i="78"/>
  <c r="AD111" i="78" s="1"/>
  <c r="AD113" i="78" s="1"/>
  <c r="AD105" i="78"/>
  <c r="AZ107" i="78"/>
  <c r="AZ111" i="78" s="1"/>
  <c r="AZ113" i="78" s="1"/>
  <c r="BW107" i="78"/>
  <c r="BW111" i="78" s="1"/>
  <c r="BW113" i="78" s="1"/>
  <c r="AA107" i="78"/>
  <c r="AA111" i="78" s="1"/>
  <c r="AA113" i="78" s="1"/>
  <c r="U107" i="78"/>
  <c r="U111" i="78" s="1"/>
  <c r="U113" i="78" s="1"/>
  <c r="BJ107" i="78"/>
  <c r="BJ111" i="78" s="1"/>
  <c r="BJ113" i="78" s="1"/>
  <c r="N107" i="78"/>
  <c r="N111" i="78" s="1"/>
  <c r="N113" i="78" s="1"/>
  <c r="N105" i="78"/>
  <c r="AK107" i="78"/>
  <c r="AK111" i="78" s="1"/>
  <c r="AK113" i="78" s="1"/>
  <c r="M105" i="78"/>
  <c r="M107" i="78"/>
  <c r="M111" i="78" s="1"/>
  <c r="M113" i="78" s="1"/>
  <c r="AV107" i="78"/>
  <c r="AV111" i="78" s="1"/>
  <c r="AV113" i="78" s="1"/>
  <c r="BG105" i="78"/>
  <c r="BG107" i="78"/>
  <c r="BG111" i="78" s="1"/>
  <c r="BG113" i="78" s="1"/>
  <c r="J76" i="78"/>
  <c r="J68" i="78"/>
  <c r="J77" i="78"/>
  <c r="J69" i="78"/>
  <c r="K59" i="78"/>
  <c r="J75" i="78"/>
  <c r="BD107" i="78"/>
  <c r="BD111" i="78" s="1"/>
  <c r="BD113" i="78" s="1"/>
  <c r="BY105" i="78"/>
  <c r="BY107" i="78"/>
  <c r="BY111" i="78" s="1"/>
  <c r="BY113" i="78" s="1"/>
  <c r="AC107" i="78"/>
  <c r="AC111" i="78" s="1"/>
  <c r="AC113" i="78" s="1"/>
  <c r="AI54" i="78"/>
  <c r="AB87" i="78"/>
  <c r="AB89" i="78" s="1"/>
  <c r="AR87" i="78"/>
  <c r="AR89" i="78" s="1"/>
  <c r="V105" i="78"/>
  <c r="V107" i="78"/>
  <c r="V111" i="78" s="1"/>
  <c r="V113" i="78" s="1"/>
  <c r="K105" i="78"/>
  <c r="K107" i="78"/>
  <c r="K111" i="78" s="1"/>
  <c r="K113" i="78" s="1"/>
  <c r="H107" i="78"/>
  <c r="H111" i="78" s="1"/>
  <c r="H113" i="78" s="1"/>
  <c r="BO107" i="78"/>
  <c r="BO111" i="78" s="1"/>
  <c r="BO113" i="78" s="1"/>
  <c r="BO105" i="78"/>
  <c r="S107" i="78"/>
  <c r="S111" i="78" s="1"/>
  <c r="S113" i="78" s="1"/>
  <c r="S105" i="78"/>
  <c r="BZ107" i="78"/>
  <c r="BZ111" i="78" s="1"/>
  <c r="BZ113" i="78" s="1"/>
  <c r="AG107" i="77"/>
  <c r="AG111" i="77" s="1"/>
  <c r="AG113" i="77" s="1"/>
  <c r="J107" i="77"/>
  <c r="J111" i="77" s="1"/>
  <c r="J113" i="77" s="1"/>
  <c r="CF107" i="77"/>
  <c r="CF111" i="77" s="1"/>
  <c r="CF113" i="77" s="1"/>
  <c r="AV54" i="77"/>
  <c r="J87" i="77"/>
  <c r="J89" i="77" s="1"/>
  <c r="J54" i="77"/>
  <c r="AL107" i="77"/>
  <c r="AL111" i="77" s="1"/>
  <c r="AL113" i="77" s="1"/>
  <c r="BI107" i="77"/>
  <c r="BI111" i="77" s="1"/>
  <c r="BI113" i="77" s="1"/>
  <c r="BM54" i="77"/>
  <c r="CE107" i="77"/>
  <c r="CE111" i="77" s="1"/>
  <c r="CE113" i="77" s="1"/>
  <c r="BP54" i="77"/>
  <c r="X105" i="77"/>
  <c r="BL107" i="77"/>
  <c r="BL111" i="77" s="1"/>
  <c r="BL113" i="77" s="1"/>
  <c r="AV105" i="77"/>
  <c r="AV107" i="77"/>
  <c r="AV111" i="77" s="1"/>
  <c r="AV113" i="77" s="1"/>
  <c r="K55" i="77"/>
  <c r="BV87" i="77"/>
  <c r="BV89" i="77" s="1"/>
  <c r="BV54" i="77"/>
  <c r="AI107" i="77"/>
  <c r="AI111" i="77" s="1"/>
  <c r="AI113" i="77" s="1"/>
  <c r="AK111" i="77"/>
  <c r="AK113" i="77" s="1"/>
  <c r="AD87" i="77"/>
  <c r="AD89" i="77" s="1"/>
  <c r="AD54" i="77"/>
  <c r="BB105" i="77"/>
  <c r="AZ107" i="77"/>
  <c r="AZ111" i="77" s="1"/>
  <c r="AZ113" i="77" s="1"/>
  <c r="P107" i="77"/>
  <c r="P111" i="77" s="1"/>
  <c r="P113" i="77" s="1"/>
  <c r="BZ87" i="77"/>
  <c r="BZ89" i="77" s="1"/>
  <c r="BZ54" i="77"/>
  <c r="BR107" i="77"/>
  <c r="BR111" i="77" s="1"/>
  <c r="BR113" i="77" s="1"/>
  <c r="BR105" i="77"/>
  <c r="BK54" i="77"/>
  <c r="BK87" i="77"/>
  <c r="BK89" i="77" s="1"/>
  <c r="AA107" i="77"/>
  <c r="AA111" i="77" s="1"/>
  <c r="AA113" i="77" s="1"/>
  <c r="T54" i="77"/>
  <c r="T87" i="77"/>
  <c r="T89" i="77" s="1"/>
  <c r="AD107" i="77"/>
  <c r="AD111" i="77" s="1"/>
  <c r="AD113" i="77" s="1"/>
  <c r="CC107" i="77"/>
  <c r="CC111" i="77" s="1"/>
  <c r="CC113" i="77" s="1"/>
  <c r="BK107" i="77"/>
  <c r="BK111" i="77" s="1"/>
  <c r="BK113" i="77" s="1"/>
  <c r="M107" i="77"/>
  <c r="M111" i="77" s="1"/>
  <c r="M113" i="77" s="1"/>
  <c r="BD107" i="77"/>
  <c r="BD111" i="77" s="1"/>
  <c r="BD113" i="77" s="1"/>
  <c r="AP87" i="77"/>
  <c r="AP89" i="77" s="1"/>
  <c r="AP54" i="77"/>
  <c r="BA107" i="77"/>
  <c r="BA111" i="77" s="1"/>
  <c r="BA113" i="77" s="1"/>
  <c r="Q107" i="77"/>
  <c r="Q111" i="77" s="1"/>
  <c r="Q113" i="77" s="1"/>
  <c r="CJ107" i="77"/>
  <c r="CJ111" i="77" s="1"/>
  <c r="CJ113" i="77" s="1"/>
  <c r="CG107" i="77"/>
  <c r="CG111" i="77" s="1"/>
  <c r="CG113" i="77" s="1"/>
  <c r="BF107" i="77"/>
  <c r="BF111" i="77" s="1"/>
  <c r="BF113" i="77" s="1"/>
  <c r="BV107" i="77"/>
  <c r="BV111" i="77" s="1"/>
  <c r="BV113" i="77" s="1"/>
  <c r="BX107" i="77"/>
  <c r="BX111" i="77" s="1"/>
  <c r="BX113" i="77" s="1"/>
  <c r="W87" i="77"/>
  <c r="W89" i="77" s="1"/>
  <c r="W54" i="77"/>
  <c r="BH111" i="77"/>
  <c r="BH113" i="77" s="1"/>
  <c r="BQ107" i="77"/>
  <c r="BQ111" i="77" s="1"/>
  <c r="BQ113" i="77" s="1"/>
  <c r="AQ107" i="77"/>
  <c r="AQ111" i="77" s="1"/>
  <c r="AQ113" i="77" s="1"/>
  <c r="BT107" i="77"/>
  <c r="BT111" i="77" s="1"/>
  <c r="BT113" i="77" s="1"/>
  <c r="AJ54" i="77"/>
  <c r="CI107" i="77"/>
  <c r="CI111" i="77" s="1"/>
  <c r="CI113" i="77" s="1"/>
  <c r="L76" i="77"/>
  <c r="L69" i="77"/>
  <c r="L46" i="77" s="1"/>
  <c r="M59" i="77"/>
  <c r="L68" i="77"/>
  <c r="L77" i="77"/>
  <c r="L75" i="77"/>
  <c r="AW107" i="77"/>
  <c r="AW111" i="77" s="1"/>
  <c r="AW113" i="77" s="1"/>
  <c r="AK54" i="77"/>
  <c r="R54" i="77"/>
  <c r="M54" i="77"/>
  <c r="AJ111" i="77"/>
  <c r="AJ113" i="77" s="1"/>
  <c r="AT107" i="77"/>
  <c r="AT111" i="77" s="1"/>
  <c r="AT113" i="77" s="1"/>
  <c r="AY107" i="77"/>
  <c r="AY111" i="77" s="1"/>
  <c r="AY113" i="77" s="1"/>
  <c r="O107" i="77"/>
  <c r="O111" i="77" s="1"/>
  <c r="O113" i="77" s="1"/>
  <c r="BJ107" i="77"/>
  <c r="BJ111" i="77" s="1"/>
  <c r="BJ113" i="77" s="1"/>
  <c r="Z54" i="77"/>
  <c r="CB54" i="77"/>
  <c r="AR107" i="77"/>
  <c r="AR111" i="77" s="1"/>
  <c r="AR113" i="77" s="1"/>
  <c r="BY107" i="77"/>
  <c r="BY111" i="77" s="1"/>
  <c r="BY113" i="77" s="1"/>
  <c r="AO107" i="77"/>
  <c r="AO111" i="77" s="1"/>
  <c r="AO113" i="77" s="1"/>
  <c r="AO105" i="77"/>
  <c r="AG87" i="77"/>
  <c r="AG89" i="77" s="1"/>
  <c r="BN107" i="77"/>
  <c r="BN111" i="77" s="1"/>
  <c r="BN113" i="77" s="1"/>
  <c r="BE107" i="77"/>
  <c r="BE111" i="77" s="1"/>
  <c r="BE113" i="77" s="1"/>
  <c r="BE105" i="77"/>
  <c r="R107" i="77"/>
  <c r="R111" i="77" s="1"/>
  <c r="R113" i="77" s="1"/>
  <c r="L111" i="77"/>
  <c r="L113" i="77" s="1"/>
  <c r="AT54" i="77"/>
  <c r="AT87" i="77"/>
  <c r="AT89" i="77" s="1"/>
  <c r="AM87" i="77"/>
  <c r="AM89" i="77" s="1"/>
  <c r="AM54" i="77"/>
  <c r="CH107" i="77"/>
  <c r="CH111" i="77" s="1"/>
  <c r="CH113" i="77" s="1"/>
  <c r="BS87" i="77"/>
  <c r="BS89" i="77" s="1"/>
  <c r="BS54" i="77"/>
  <c r="CB107" i="77"/>
  <c r="CB111" i="77" s="1"/>
  <c r="CB113" i="77" s="1"/>
  <c r="BA54" i="77"/>
  <c r="AN107" i="77"/>
  <c r="AN111" i="77" s="1"/>
  <c r="AN113" i="77" s="1"/>
  <c r="AX107" i="77"/>
  <c r="AX111" i="77" s="1"/>
  <c r="AX113" i="77" s="1"/>
  <c r="AX105" i="77"/>
  <c r="J55" i="77"/>
  <c r="BL54" i="77"/>
  <c r="K107" i="77"/>
  <c r="K111" i="77" s="1"/>
  <c r="K113" i="77" s="1"/>
  <c r="AP107" i="77"/>
  <c r="AP111" i="77" s="1"/>
  <c r="AP113" i="77" s="1"/>
  <c r="AP105" i="77"/>
  <c r="AC54" i="77"/>
  <c r="CH54" i="77"/>
  <c r="AS107" i="77"/>
  <c r="AS111" i="77" s="1"/>
  <c r="AS113" i="77" s="1"/>
  <c r="S107" i="77"/>
  <c r="S111" i="77" s="1"/>
  <c r="S113" i="77" s="1"/>
  <c r="AH107" i="77"/>
  <c r="AH111" i="77" s="1"/>
  <c r="AH113" i="77" s="1"/>
  <c r="J78" i="77"/>
  <c r="BM107" i="77"/>
  <c r="BM111" i="77" s="1"/>
  <c r="BM113" i="77" s="1"/>
  <c r="AF107" i="77"/>
  <c r="AF111" i="77" s="1"/>
  <c r="AF113" i="77" s="1"/>
  <c r="BG107" i="77"/>
  <c r="BG111" i="77" s="1"/>
  <c r="BG113" i="77" s="1"/>
  <c r="BG105" i="77"/>
  <c r="AC107" i="77"/>
  <c r="AC111" i="77" s="1"/>
  <c r="AC113" i="77" s="1"/>
  <c r="AL54" i="77"/>
  <c r="BC107" i="77"/>
  <c r="BC111" i="77" s="1"/>
  <c r="BC113" i="77" s="1"/>
  <c r="CA107" i="77"/>
  <c r="CA111" i="77" s="1"/>
  <c r="CA113" i="77" s="1"/>
  <c r="CA105" i="77"/>
  <c r="BO107" i="77"/>
  <c r="BO111" i="77" s="1"/>
  <c r="BO113" i="77" s="1"/>
  <c r="BO105" i="77"/>
  <c r="CD107" i="77"/>
  <c r="CD111" i="77" s="1"/>
  <c r="CD113" i="77" s="1"/>
  <c r="Y107" i="77"/>
  <c r="Y111" i="77" s="1"/>
  <c r="Y113" i="77" s="1"/>
  <c r="CE54" i="77"/>
  <c r="AB107" i="77"/>
  <c r="AB111" i="77" s="1"/>
  <c r="AB113" i="77" s="1"/>
  <c r="BP107" i="77"/>
  <c r="BP111" i="77" s="1"/>
  <c r="BP113" i="77" s="1"/>
  <c r="Z107" i="77"/>
  <c r="Z111" i="77" s="1"/>
  <c r="Z113" i="77" s="1"/>
  <c r="BT107" i="76"/>
  <c r="BT111" i="76" s="1"/>
  <c r="BT113" i="76" s="1"/>
  <c r="BT105" i="76"/>
  <c r="BW107" i="76"/>
  <c r="BW111" i="76" s="1"/>
  <c r="BW113" i="76" s="1"/>
  <c r="BW105" i="76"/>
  <c r="AM107" i="76"/>
  <c r="AM111" i="76" s="1"/>
  <c r="AM113" i="76" s="1"/>
  <c r="Z107" i="76"/>
  <c r="Z111" i="76" s="1"/>
  <c r="Z113" i="76" s="1"/>
  <c r="Z105" i="76"/>
  <c r="W107" i="76"/>
  <c r="W111" i="76" s="1"/>
  <c r="W113" i="76" s="1"/>
  <c r="J77" i="76"/>
  <c r="J68" i="76"/>
  <c r="J75" i="76"/>
  <c r="J69" i="76"/>
  <c r="K59" i="76"/>
  <c r="J76" i="76"/>
  <c r="BR107" i="76"/>
  <c r="BR111" i="76" s="1"/>
  <c r="BR113" i="76" s="1"/>
  <c r="BQ107" i="76"/>
  <c r="BQ111" i="76" s="1"/>
  <c r="BQ113" i="76" s="1"/>
  <c r="BB105" i="76"/>
  <c r="BB107" i="76"/>
  <c r="BB111" i="76" s="1"/>
  <c r="BB113" i="76" s="1"/>
  <c r="Z87" i="76"/>
  <c r="Z89" i="76" s="1"/>
  <c r="AR107" i="76"/>
  <c r="AR111" i="76" s="1"/>
  <c r="AR113" i="76" s="1"/>
  <c r="H107" i="76"/>
  <c r="H111" i="76" s="1"/>
  <c r="H113" i="76" s="1"/>
  <c r="H105" i="76"/>
  <c r="AA107" i="76"/>
  <c r="AA111" i="76" s="1"/>
  <c r="AA113" i="76" s="1"/>
  <c r="AU107" i="76"/>
  <c r="AU111" i="76" s="1"/>
  <c r="AU113" i="76" s="1"/>
  <c r="AU105" i="76"/>
  <c r="AP105" i="76"/>
  <c r="AP107" i="76"/>
  <c r="AP111" i="76" s="1"/>
  <c r="AP113" i="76" s="1"/>
  <c r="AE107" i="76"/>
  <c r="AE111" i="76" s="1"/>
  <c r="AE113" i="76" s="1"/>
  <c r="AE105" i="76"/>
  <c r="AN111" i="76"/>
  <c r="AN113" i="76" s="1"/>
  <c r="CB54" i="76"/>
  <c r="CG54" i="76"/>
  <c r="AB107" i="76"/>
  <c r="AB111" i="76" s="1"/>
  <c r="AB113" i="76" s="1"/>
  <c r="CC54" i="76"/>
  <c r="Y107" i="76"/>
  <c r="Y111" i="76" s="1"/>
  <c r="Y113" i="76" s="1"/>
  <c r="BC54" i="76"/>
  <c r="BL105" i="76"/>
  <c r="BL107" i="76"/>
  <c r="BL111" i="76" s="1"/>
  <c r="BL113" i="76" s="1"/>
  <c r="N87" i="76"/>
  <c r="N89" i="76" s="1"/>
  <c r="N54" i="76"/>
  <c r="BI107" i="76"/>
  <c r="BI111" i="76" s="1"/>
  <c r="BI113" i="76" s="1"/>
  <c r="BE107" i="76"/>
  <c r="BE111" i="76" s="1"/>
  <c r="BE113" i="76" s="1"/>
  <c r="R107" i="76"/>
  <c r="R111" i="76" s="1"/>
  <c r="R113" i="76" s="1"/>
  <c r="R105" i="76"/>
  <c r="AU87" i="76"/>
  <c r="AU89" i="76" s="1"/>
  <c r="AV87" i="76"/>
  <c r="AV89" i="76" s="1"/>
  <c r="AV54" i="76"/>
  <c r="BJ107" i="76"/>
  <c r="BJ111" i="76" s="1"/>
  <c r="BJ113" i="76" s="1"/>
  <c r="BJ105" i="76"/>
  <c r="BS107" i="76"/>
  <c r="BS111" i="76" s="1"/>
  <c r="BS113" i="76" s="1"/>
  <c r="BI54" i="76"/>
  <c r="BF107" i="76"/>
  <c r="BF111" i="76" s="1"/>
  <c r="BF113" i="76" s="1"/>
  <c r="BF105" i="76"/>
  <c r="I55" i="76"/>
  <c r="S107" i="76"/>
  <c r="S111" i="76" s="1"/>
  <c r="S113" i="76" s="1"/>
  <c r="BY105" i="76"/>
  <c r="BK107" i="76"/>
  <c r="BK111" i="76" s="1"/>
  <c r="BK113" i="76" s="1"/>
  <c r="N107" i="76"/>
  <c r="N111" i="76" s="1"/>
  <c r="N113" i="76" s="1"/>
  <c r="N105" i="76"/>
  <c r="M107" i="76"/>
  <c r="M111" i="76" s="1"/>
  <c r="M113" i="76" s="1"/>
  <c r="V107" i="76"/>
  <c r="V111" i="76" s="1"/>
  <c r="V113" i="76" s="1"/>
  <c r="V105" i="76"/>
  <c r="I107" i="76"/>
  <c r="I111" i="76" s="1"/>
  <c r="I113" i="76" s="1"/>
  <c r="BC107" i="76"/>
  <c r="BC111" i="76" s="1"/>
  <c r="BC113" i="76" s="1"/>
  <c r="CE87" i="76"/>
  <c r="CE89" i="76" s="1"/>
  <c r="AV107" i="76"/>
  <c r="AV111" i="76" s="1"/>
  <c r="AV113" i="76" s="1"/>
  <c r="AV105" i="76"/>
  <c r="AF105" i="76"/>
  <c r="AF107" i="76"/>
  <c r="AF111" i="76" s="1"/>
  <c r="AF113" i="76" s="1"/>
  <c r="CI107" i="76"/>
  <c r="CI111" i="76" s="1"/>
  <c r="CI113" i="76" s="1"/>
  <c r="CI105" i="76"/>
  <c r="AY107" i="76"/>
  <c r="AY111" i="76" s="1"/>
  <c r="AY113" i="76" s="1"/>
  <c r="O107" i="76"/>
  <c r="O111" i="76" s="1"/>
  <c r="O113" i="76" s="1"/>
  <c r="O105" i="76"/>
  <c r="CE107" i="76"/>
  <c r="CE111" i="76" s="1"/>
  <c r="CE113" i="76" s="1"/>
  <c r="K107" i="76"/>
  <c r="K111" i="76" s="1"/>
  <c r="K113" i="76" s="1"/>
  <c r="K105" i="76"/>
  <c r="I87" i="76"/>
  <c r="I89" i="76" s="1"/>
  <c r="I54" i="76"/>
  <c r="AH87" i="76"/>
  <c r="AH89" i="76" s="1"/>
  <c r="BE87" i="76"/>
  <c r="BE89" i="76" s="1"/>
  <c r="BE54" i="76"/>
  <c r="AZ107" i="76"/>
  <c r="AZ111" i="76" s="1"/>
  <c r="AZ113" i="76" s="1"/>
  <c r="P54" i="76"/>
  <c r="CH107" i="76"/>
  <c r="CH111" i="76" s="1"/>
  <c r="CH113" i="76" s="1"/>
  <c r="AX107" i="76"/>
  <c r="AX111" i="76" s="1"/>
  <c r="AX113" i="76" s="1"/>
  <c r="AX105" i="76"/>
  <c r="AW107" i="76"/>
  <c r="AW111" i="76" s="1"/>
  <c r="AW113" i="76" s="1"/>
  <c r="AT107" i="76"/>
  <c r="AT111" i="76" s="1"/>
  <c r="AT113" i="76" s="1"/>
  <c r="AT105" i="76"/>
  <c r="J107" i="76"/>
  <c r="J111" i="76" s="1"/>
  <c r="J113" i="76" s="1"/>
  <c r="AS107" i="76"/>
  <c r="AS111" i="76" s="1"/>
  <c r="AS113" i="76" s="1"/>
  <c r="AD105" i="76"/>
  <c r="AD107" i="76"/>
  <c r="AD111" i="76" s="1"/>
  <c r="AD113" i="76" s="1"/>
  <c r="CA107" i="76"/>
  <c r="CA111" i="76" s="1"/>
  <c r="CA113" i="76" s="1"/>
  <c r="AQ105" i="76"/>
  <c r="AQ107" i="76"/>
  <c r="AQ111" i="76" s="1"/>
  <c r="AQ113" i="76" s="1"/>
  <c r="BS87" i="76"/>
  <c r="BS89" i="76" s="1"/>
  <c r="BD107" i="76"/>
  <c r="BD111" i="76" s="1"/>
  <c r="BD113" i="76" s="1"/>
  <c r="CJ107" i="76"/>
  <c r="CJ111" i="76" s="1"/>
  <c r="CJ113" i="76" s="1"/>
  <c r="P107" i="76"/>
  <c r="P111" i="76" s="1"/>
  <c r="P113" i="76" s="1"/>
  <c r="CG107" i="76"/>
  <c r="CG111" i="76" s="1"/>
  <c r="CG113" i="76" s="1"/>
  <c r="AI107" i="76"/>
  <c r="AI111" i="76" s="1"/>
  <c r="AI113" i="76" s="1"/>
  <c r="AI105" i="76"/>
  <c r="BN107" i="76"/>
  <c r="BN111" i="76" s="1"/>
  <c r="BN113" i="76" s="1"/>
  <c r="V87" i="76"/>
  <c r="V89" i="76" s="1"/>
  <c r="T105" i="76"/>
  <c r="T107" i="76"/>
  <c r="T111" i="76" s="1"/>
  <c r="T113" i="76" s="1"/>
  <c r="AL54" i="76"/>
  <c r="CD107" i="76"/>
  <c r="CD111" i="76" s="1"/>
  <c r="CD113" i="76" s="1"/>
  <c r="CD105" i="76"/>
  <c r="BK87" i="76"/>
  <c r="BK89" i="76" s="1"/>
  <c r="AA87" i="76"/>
  <c r="AA89" i="76" s="1"/>
  <c r="BZ107" i="76"/>
  <c r="BZ111" i="76" s="1"/>
  <c r="BZ113" i="76" s="1"/>
  <c r="BX107" i="76"/>
  <c r="BX111" i="76" s="1"/>
  <c r="BX113" i="76" s="1"/>
  <c r="BX105" i="76"/>
  <c r="BU87" i="76"/>
  <c r="BU89" i="76" s="1"/>
  <c r="BU54" i="76"/>
  <c r="CA54" i="76"/>
  <c r="CC107" i="76"/>
  <c r="CC111" i="76" s="1"/>
  <c r="CC113" i="76" s="1"/>
  <c r="CC105" i="76"/>
  <c r="BO107" i="76"/>
  <c r="BO111" i="76" s="1"/>
  <c r="BO113" i="76" s="1"/>
  <c r="AR54" i="76"/>
  <c r="BB87" i="76"/>
  <c r="BB89" i="76" s="1"/>
  <c r="BB54" i="76"/>
  <c r="BV107" i="76"/>
  <c r="BV111" i="76" s="1"/>
  <c r="BV113" i="76" s="1"/>
  <c r="BV105" i="76"/>
  <c r="BU107" i="76"/>
  <c r="BU111" i="76" s="1"/>
  <c r="BU113" i="76" s="1"/>
  <c r="BU105" i="76"/>
  <c r="AK107" i="76"/>
  <c r="AK111" i="76" s="1"/>
  <c r="AK113" i="76" s="1"/>
  <c r="AE54" i="76"/>
  <c r="BG107" i="76"/>
  <c r="BG111" i="76" s="1"/>
  <c r="BG113" i="76" s="1"/>
  <c r="I78" i="76"/>
  <c r="AH107" i="76"/>
  <c r="AH111" i="76" s="1"/>
  <c r="AH113" i="76" s="1"/>
  <c r="AH105" i="76"/>
  <c r="BQ54" i="76"/>
  <c r="AG107" i="76"/>
  <c r="AG111" i="76" s="1"/>
  <c r="AG113" i="76" s="1"/>
  <c r="CJ87" i="76"/>
  <c r="CJ89" i="76" s="1"/>
  <c r="AZ87" i="76"/>
  <c r="AZ89" i="76" s="1"/>
  <c r="U105" i="76"/>
  <c r="BR107" i="75"/>
  <c r="BR111" i="75" s="1"/>
  <c r="BR113" i="75" s="1"/>
  <c r="AR54" i="75"/>
  <c r="AR87" i="75"/>
  <c r="AR89" i="75" s="1"/>
  <c r="AZ107" i="75"/>
  <c r="AZ111" i="75" s="1"/>
  <c r="AZ113" i="75" s="1"/>
  <c r="BF107" i="75"/>
  <c r="BF111" i="75" s="1"/>
  <c r="BF113" i="75" s="1"/>
  <c r="CC107" i="75"/>
  <c r="CC111" i="75" s="1"/>
  <c r="CC113" i="75" s="1"/>
  <c r="AG107" i="75"/>
  <c r="AG111" i="75" s="1"/>
  <c r="AG113" i="75" s="1"/>
  <c r="AG105" i="75"/>
  <c r="BD107" i="75"/>
  <c r="BD111" i="75" s="1"/>
  <c r="BD113" i="75" s="1"/>
  <c r="H105" i="75"/>
  <c r="H107" i="75"/>
  <c r="H111" i="75" s="1"/>
  <c r="H113" i="75" s="1"/>
  <c r="BC107" i="75"/>
  <c r="BC111" i="75" s="1"/>
  <c r="BC113" i="75" s="1"/>
  <c r="BC105" i="75"/>
  <c r="S107" i="75"/>
  <c r="S111" i="75" s="1"/>
  <c r="S113" i="75" s="1"/>
  <c r="BN107" i="75"/>
  <c r="BN111" i="75" s="1"/>
  <c r="BN113" i="75" s="1"/>
  <c r="AD107" i="75"/>
  <c r="AD111" i="75" s="1"/>
  <c r="AD113" i="75" s="1"/>
  <c r="AD105" i="75"/>
  <c r="CJ107" i="75"/>
  <c r="CJ111" i="75" s="1"/>
  <c r="CJ113" i="75" s="1"/>
  <c r="N107" i="75"/>
  <c r="N111" i="75" s="1"/>
  <c r="N113" i="75" s="1"/>
  <c r="BT54" i="75"/>
  <c r="AV107" i="75"/>
  <c r="AV111" i="75" s="1"/>
  <c r="AV113" i="75" s="1"/>
  <c r="BB54" i="75"/>
  <c r="BC87" i="75"/>
  <c r="BC89" i="75" s="1"/>
  <c r="BC54" i="75"/>
  <c r="S87" i="75"/>
  <c r="S89" i="75" s="1"/>
  <c r="S54" i="75"/>
  <c r="N54" i="75"/>
  <c r="AY107" i="75"/>
  <c r="AY111" i="75" s="1"/>
  <c r="AY113" i="75" s="1"/>
  <c r="AA107" i="75"/>
  <c r="AA111" i="75" s="1"/>
  <c r="AA113" i="75" s="1"/>
  <c r="AK54" i="75"/>
  <c r="BI87" i="75"/>
  <c r="BI89" i="75" s="1"/>
  <c r="BI54" i="75"/>
  <c r="AK105" i="75"/>
  <c r="AK107" i="75"/>
  <c r="AK111" i="75" s="1"/>
  <c r="AK113" i="75" s="1"/>
  <c r="BV107" i="75"/>
  <c r="BV111" i="75" s="1"/>
  <c r="BV113" i="75" s="1"/>
  <c r="BV105" i="75"/>
  <c r="BG107" i="75"/>
  <c r="BG111" i="75" s="1"/>
  <c r="BG113" i="75" s="1"/>
  <c r="H87" i="75"/>
  <c r="H89" i="75" s="1"/>
  <c r="H54" i="75"/>
  <c r="CI107" i="75"/>
  <c r="CI111" i="75" s="1"/>
  <c r="CI113" i="75" s="1"/>
  <c r="AD87" i="75"/>
  <c r="AD89" i="75" s="1"/>
  <c r="AD54" i="75"/>
  <c r="BA105" i="75"/>
  <c r="BA107" i="75"/>
  <c r="BA111" i="75" s="1"/>
  <c r="BA113" i="75" s="1"/>
  <c r="BK107" i="75"/>
  <c r="BK111" i="75" s="1"/>
  <c r="BK113" i="75" s="1"/>
  <c r="BK105" i="75"/>
  <c r="CH54" i="75"/>
  <c r="AL107" i="75"/>
  <c r="AL111" i="75" s="1"/>
  <c r="AL113" i="75" s="1"/>
  <c r="W107" i="75"/>
  <c r="W111" i="75" s="1"/>
  <c r="W113" i="75" s="1"/>
  <c r="W105" i="75"/>
  <c r="BT107" i="75"/>
  <c r="BT111" i="75" s="1"/>
  <c r="BT113" i="75" s="1"/>
  <c r="BT105" i="75"/>
  <c r="AU107" i="75"/>
  <c r="AU111" i="75" s="1"/>
  <c r="AU113" i="75" s="1"/>
  <c r="AU105" i="75"/>
  <c r="BQ107" i="75"/>
  <c r="BQ111" i="75" s="1"/>
  <c r="BQ113" i="75" s="1"/>
  <c r="U107" i="75"/>
  <c r="U111" i="75" s="1"/>
  <c r="U113" i="75" s="1"/>
  <c r="AR107" i="75"/>
  <c r="AR111" i="75" s="1"/>
  <c r="AR113" i="75" s="1"/>
  <c r="AI111" i="75"/>
  <c r="AI113" i="75" s="1"/>
  <c r="K75" i="75"/>
  <c r="K69" i="75"/>
  <c r="K77" i="75"/>
  <c r="K76" i="75"/>
  <c r="L59" i="75"/>
  <c r="K68" i="75"/>
  <c r="Q107" i="75"/>
  <c r="Q111" i="75" s="1"/>
  <c r="Q113" i="75" s="1"/>
  <c r="BX105" i="75"/>
  <c r="BX107" i="75"/>
  <c r="BX111" i="75" s="1"/>
  <c r="BX113" i="75" s="1"/>
  <c r="AN105" i="75"/>
  <c r="AN107" i="75"/>
  <c r="AN111" i="75" s="1"/>
  <c r="AN113" i="75" s="1"/>
  <c r="AH107" i="75"/>
  <c r="AH111" i="75" s="1"/>
  <c r="AH113" i="75" s="1"/>
  <c r="BI105" i="75"/>
  <c r="BI107" i="75"/>
  <c r="BI111" i="75" s="1"/>
  <c r="BI113" i="75" s="1"/>
  <c r="L105" i="75"/>
  <c r="L107" i="75"/>
  <c r="L111" i="75" s="1"/>
  <c r="L113" i="75" s="1"/>
  <c r="AT107" i="75"/>
  <c r="AT111" i="75" s="1"/>
  <c r="AT113" i="75" s="1"/>
  <c r="AT105" i="75"/>
  <c r="R54" i="75"/>
  <c r="M107" i="75"/>
  <c r="M111" i="75" s="1"/>
  <c r="M113" i="75" s="1"/>
  <c r="BR87" i="75"/>
  <c r="BR89" i="75" s="1"/>
  <c r="CA107" i="75"/>
  <c r="CA111" i="75" s="1"/>
  <c r="CA113" i="75" s="1"/>
  <c r="AQ107" i="75"/>
  <c r="AQ111" i="75" s="1"/>
  <c r="AQ113" i="75" s="1"/>
  <c r="BB107" i="75"/>
  <c r="BB111" i="75" s="1"/>
  <c r="BB113" i="75" s="1"/>
  <c r="R107" i="75"/>
  <c r="R111" i="75" s="1"/>
  <c r="R113" i="75" s="1"/>
  <c r="R105" i="75"/>
  <c r="J55" i="75"/>
  <c r="BJ107" i="75"/>
  <c r="BJ111" i="75" s="1"/>
  <c r="BJ113" i="75" s="1"/>
  <c r="BJ105" i="75"/>
  <c r="Z87" i="75"/>
  <c r="Z89" i="75" s="1"/>
  <c r="Z54" i="75"/>
  <c r="K107" i="75"/>
  <c r="K111" i="75" s="1"/>
  <c r="K113" i="75" s="1"/>
  <c r="K105" i="75"/>
  <c r="AF87" i="75"/>
  <c r="AF89" i="75" s="1"/>
  <c r="AF54" i="75"/>
  <c r="CA54" i="75"/>
  <c r="CA87" i="75"/>
  <c r="CA89" i="75" s="1"/>
  <c r="AQ54" i="75"/>
  <c r="AQ87" i="75"/>
  <c r="AQ89" i="75" s="1"/>
  <c r="CG107" i="75"/>
  <c r="CG111" i="75" s="1"/>
  <c r="CG113" i="75" s="1"/>
  <c r="CG105" i="75"/>
  <c r="Y107" i="75"/>
  <c r="Y111" i="75" s="1"/>
  <c r="Y113" i="75" s="1"/>
  <c r="AJ107" i="75"/>
  <c r="AJ111" i="75" s="1"/>
  <c r="AJ113" i="75" s="1"/>
  <c r="CG54" i="75"/>
  <c r="BE107" i="75"/>
  <c r="BE111" i="75" s="1"/>
  <c r="BE113" i="75" s="1"/>
  <c r="I107" i="75"/>
  <c r="I111" i="75" s="1"/>
  <c r="I113" i="75" s="1"/>
  <c r="I105" i="75"/>
  <c r="CB107" i="75"/>
  <c r="CB111" i="75" s="1"/>
  <c r="CB113" i="75" s="1"/>
  <c r="AF105" i="75"/>
  <c r="AF107" i="75"/>
  <c r="AF111" i="75" s="1"/>
  <c r="AF113" i="75" s="1"/>
  <c r="BY105" i="75"/>
  <c r="BY107" i="75"/>
  <c r="BY111" i="75" s="1"/>
  <c r="BY113" i="75" s="1"/>
  <c r="AO105" i="75"/>
  <c r="AO107" i="75"/>
  <c r="AO111" i="75" s="1"/>
  <c r="AO113" i="75" s="1"/>
  <c r="CH107" i="75"/>
  <c r="CH111" i="75" s="1"/>
  <c r="CH113" i="75" s="1"/>
  <c r="AX87" i="75"/>
  <c r="AX89" i="75" s="1"/>
  <c r="AX54" i="75"/>
  <c r="Z105" i="75"/>
  <c r="Z107" i="75"/>
  <c r="Z111" i="75" s="1"/>
  <c r="Z113" i="75" s="1"/>
  <c r="CE105" i="75"/>
  <c r="CE107" i="75"/>
  <c r="CE111" i="75" s="1"/>
  <c r="CE113" i="75" s="1"/>
  <c r="AW87" i="75"/>
  <c r="AW89" i="75" s="1"/>
  <c r="AW54" i="75"/>
  <c r="BN54" i="75"/>
  <c r="BW107" i="75"/>
  <c r="BW111" i="75" s="1"/>
  <c r="BW113" i="75" s="1"/>
  <c r="BW105" i="75"/>
  <c r="AP54" i="75"/>
  <c r="BL107" i="75"/>
  <c r="BL111" i="75" s="1"/>
  <c r="BL113" i="75" s="1"/>
  <c r="AB105" i="75"/>
  <c r="AB107" i="75"/>
  <c r="AB111" i="75" s="1"/>
  <c r="AB113" i="75" s="1"/>
  <c r="AX107" i="75"/>
  <c r="AX111" i="75" s="1"/>
  <c r="AX113" i="75" s="1"/>
  <c r="CD107" i="75"/>
  <c r="CD111" i="75" s="1"/>
  <c r="CD113" i="75" s="1"/>
  <c r="AW105" i="75"/>
  <c r="AW107" i="75"/>
  <c r="AW111" i="75" s="1"/>
  <c r="AW113" i="75" s="1"/>
  <c r="BH105" i="75"/>
  <c r="BH107" i="75"/>
  <c r="BH111" i="75" s="1"/>
  <c r="BH113" i="75" s="1"/>
  <c r="X107" i="75"/>
  <c r="X111" i="75" s="1"/>
  <c r="X113" i="75" s="1"/>
  <c r="BO107" i="75"/>
  <c r="BO111" i="75" s="1"/>
  <c r="BO113" i="75" s="1"/>
  <c r="AE107" i="75"/>
  <c r="AE111" i="75" s="1"/>
  <c r="AE113" i="75" s="1"/>
  <c r="BM87" i="75"/>
  <c r="BM89" i="75" s="1"/>
  <c r="CJ87" i="75"/>
  <c r="CJ89" i="75" s="1"/>
  <c r="BZ107" i="75"/>
  <c r="BZ111" i="75" s="1"/>
  <c r="BZ113" i="75" s="1"/>
  <c r="AP107" i="75"/>
  <c r="AP111" i="75" s="1"/>
  <c r="AP113" i="75" s="1"/>
  <c r="BV54" i="75"/>
  <c r="J107" i="75"/>
  <c r="J111" i="75" s="1"/>
  <c r="J113" i="75" s="1"/>
  <c r="X54" i="75"/>
  <c r="V107" i="75"/>
  <c r="V111" i="75" s="1"/>
  <c r="V113" i="75" s="1"/>
  <c r="BP87" i="75"/>
  <c r="BP89" i="75" s="1"/>
  <c r="BP54" i="75"/>
  <c r="AS107" i="75"/>
  <c r="AS111" i="75" s="1"/>
  <c r="AS113" i="75" s="1"/>
  <c r="BP107" i="75"/>
  <c r="BP111" i="75" s="1"/>
  <c r="BP113" i="75" s="1"/>
  <c r="T107" i="75"/>
  <c r="T111" i="75" s="1"/>
  <c r="T113" i="75" s="1"/>
  <c r="T105" i="75"/>
  <c r="BO87" i="75"/>
  <c r="BO89" i="75" s="1"/>
  <c r="BO54" i="75"/>
  <c r="AE87" i="75"/>
  <c r="AE89" i="75" s="1"/>
  <c r="AE54" i="75"/>
  <c r="BS107" i="75"/>
  <c r="BS111" i="75" s="1"/>
  <c r="BS113" i="75" s="1"/>
  <c r="P105" i="75"/>
  <c r="P107" i="75"/>
  <c r="P111" i="75" s="1"/>
  <c r="P113" i="75" s="1"/>
  <c r="BU105" i="75"/>
  <c r="BU107" i="75"/>
  <c r="BU111" i="75" s="1"/>
  <c r="BU113" i="75" s="1"/>
  <c r="M87" i="75"/>
  <c r="M89" i="75" s="1"/>
  <c r="M54" i="75"/>
  <c r="CF107" i="75"/>
  <c r="CF111" i="75" s="1"/>
  <c r="CF113" i="75" s="1"/>
  <c r="AS54" i="74"/>
  <c r="BI87" i="74"/>
  <c r="BI89" i="74" s="1"/>
  <c r="BI54" i="74"/>
  <c r="BM54" i="74"/>
  <c r="BM87" i="74"/>
  <c r="BM89" i="74" s="1"/>
  <c r="BP54" i="74"/>
  <c r="AO87" i="74"/>
  <c r="AO89" i="74" s="1"/>
  <c r="I54" i="74"/>
  <c r="AW54" i="74"/>
  <c r="BS54" i="74"/>
  <c r="J78" i="74"/>
  <c r="L87" i="74"/>
  <c r="L89" i="74" s="1"/>
  <c r="L54" i="74"/>
  <c r="BX87" i="74"/>
  <c r="BX89" i="74" s="1"/>
  <c r="BX54" i="74"/>
  <c r="M54" i="74"/>
  <c r="AT54" i="74"/>
  <c r="AZ87" i="74"/>
  <c r="AZ89" i="74" s="1"/>
  <c r="AZ54" i="74"/>
  <c r="AM87" i="74"/>
  <c r="AM89" i="74" s="1"/>
  <c r="BG87" i="74"/>
  <c r="BG89" i="74" s="1"/>
  <c r="BG54" i="74"/>
  <c r="AV54" i="74"/>
  <c r="BU87" i="74"/>
  <c r="BU89" i="74" s="1"/>
  <c r="BU54" i="74"/>
  <c r="BA87" i="74"/>
  <c r="BA89" i="74" s="1"/>
  <c r="BA54" i="74"/>
  <c r="K87" i="74"/>
  <c r="K89" i="74" s="1"/>
  <c r="K54" i="74"/>
  <c r="AQ87" i="74"/>
  <c r="AQ89" i="74" s="1"/>
  <c r="BJ54" i="74"/>
  <c r="BJ107" i="73"/>
  <c r="BJ111" i="73" s="1"/>
  <c r="BJ113" i="73" s="1"/>
  <c r="BJ105" i="73"/>
  <c r="S107" i="73"/>
  <c r="S111" i="73" s="1"/>
  <c r="S113" i="73" s="1"/>
  <c r="CF105" i="73"/>
  <c r="K105" i="73"/>
  <c r="T107" i="73"/>
  <c r="T111" i="73" s="1"/>
  <c r="T113" i="73" s="1"/>
  <c r="AQ107" i="73"/>
  <c r="AQ111" i="73" s="1"/>
  <c r="AQ113" i="73" s="1"/>
  <c r="BC107" i="73"/>
  <c r="BC111" i="73" s="1"/>
  <c r="BC113" i="73" s="1"/>
  <c r="BM107" i="73"/>
  <c r="BM111" i="73" s="1"/>
  <c r="BM113" i="73" s="1"/>
  <c r="BM105" i="73"/>
  <c r="AZ54" i="73"/>
  <c r="BE105" i="73"/>
  <c r="BE107" i="73"/>
  <c r="BE111" i="73" s="1"/>
  <c r="BE113" i="73" s="1"/>
  <c r="AV105" i="73"/>
  <c r="W54" i="73"/>
  <c r="W87" i="73"/>
  <c r="W89" i="73" s="1"/>
  <c r="M107" i="73"/>
  <c r="M111" i="73" s="1"/>
  <c r="M113" i="73" s="1"/>
  <c r="M105" i="73"/>
  <c r="BS107" i="73"/>
  <c r="BS111" i="73" s="1"/>
  <c r="BS113" i="73" s="1"/>
  <c r="BS105" i="73"/>
  <c r="AS107" i="73"/>
  <c r="AS111" i="73" s="1"/>
  <c r="AS113" i="73" s="1"/>
  <c r="AS105" i="73"/>
  <c r="I54" i="73"/>
  <c r="I87" i="73"/>
  <c r="I89" i="73" s="1"/>
  <c r="CJ107" i="73"/>
  <c r="CJ111" i="73" s="1"/>
  <c r="CJ113" i="73" s="1"/>
  <c r="CJ105" i="73"/>
  <c r="AY105" i="73"/>
  <c r="AY107" i="73"/>
  <c r="AY111" i="73" s="1"/>
  <c r="AY113" i="73" s="1"/>
  <c r="W107" i="73"/>
  <c r="W111" i="73" s="1"/>
  <c r="W113" i="73" s="1"/>
  <c r="W105" i="73"/>
  <c r="V107" i="73"/>
  <c r="V111" i="73" s="1"/>
  <c r="V113" i="73" s="1"/>
  <c r="V105" i="73"/>
  <c r="BB54" i="73"/>
  <c r="P54" i="73"/>
  <c r="L111" i="73"/>
  <c r="L113" i="73" s="1"/>
  <c r="AJ107" i="73"/>
  <c r="AJ111" i="73" s="1"/>
  <c r="AJ113" i="73" s="1"/>
  <c r="BU107" i="73"/>
  <c r="BU111" i="73" s="1"/>
  <c r="BU113" i="73" s="1"/>
  <c r="AI107" i="73"/>
  <c r="AI111" i="73" s="1"/>
  <c r="AI113" i="73" s="1"/>
  <c r="AI105" i="73"/>
  <c r="BB105" i="73"/>
  <c r="BB107" i="73"/>
  <c r="BB111" i="73" s="1"/>
  <c r="BB113" i="73" s="1"/>
  <c r="AB105" i="73"/>
  <c r="AB107" i="73"/>
  <c r="AB111" i="73" s="1"/>
  <c r="AB113" i="73" s="1"/>
  <c r="CB107" i="73"/>
  <c r="CB111" i="73" s="1"/>
  <c r="CB113" i="73" s="1"/>
  <c r="CB105" i="73"/>
  <c r="AF87" i="73"/>
  <c r="AF89" i="73" s="1"/>
  <c r="J54" i="73"/>
  <c r="AP105" i="73"/>
  <c r="AP107" i="73"/>
  <c r="AP111" i="73" s="1"/>
  <c r="AP113" i="73" s="1"/>
  <c r="J55" i="73"/>
  <c r="AZ105" i="73"/>
  <c r="AZ107" i="73"/>
  <c r="AZ111" i="73" s="1"/>
  <c r="AZ113" i="73" s="1"/>
  <c r="P105" i="73"/>
  <c r="P107" i="73"/>
  <c r="P111" i="73" s="1"/>
  <c r="P113" i="73" s="1"/>
  <c r="CI107" i="73"/>
  <c r="CI111" i="73" s="1"/>
  <c r="CI113" i="73" s="1"/>
  <c r="CI105" i="73"/>
  <c r="AM105" i="73"/>
  <c r="AM107" i="73"/>
  <c r="AM111" i="73" s="1"/>
  <c r="AM113" i="73" s="1"/>
  <c r="BT54" i="73"/>
  <c r="BT87" i="73"/>
  <c r="BT89" i="73" s="1"/>
  <c r="AS54" i="73"/>
  <c r="AE105" i="73"/>
  <c r="T54" i="73"/>
  <c r="AH107" i="73"/>
  <c r="AH111" i="73" s="1"/>
  <c r="AH113" i="73" s="1"/>
  <c r="AH105" i="73"/>
  <c r="N107" i="73"/>
  <c r="N111" i="73" s="1"/>
  <c r="N113" i="73" s="1"/>
  <c r="N105" i="73"/>
  <c r="R107" i="73"/>
  <c r="R111" i="73" s="1"/>
  <c r="R113" i="73" s="1"/>
  <c r="AG107" i="73"/>
  <c r="AG111" i="73" s="1"/>
  <c r="AG113" i="73" s="1"/>
  <c r="AG105" i="73"/>
  <c r="AR107" i="73"/>
  <c r="AR111" i="73" s="1"/>
  <c r="AR113" i="73" s="1"/>
  <c r="AQ87" i="73"/>
  <c r="AQ89" i="73" s="1"/>
  <c r="BZ107" i="73"/>
  <c r="BZ111" i="73" s="1"/>
  <c r="BZ113" i="73" s="1"/>
  <c r="Q107" i="73"/>
  <c r="Q111" i="73" s="1"/>
  <c r="Q113" i="73" s="1"/>
  <c r="BP107" i="73"/>
  <c r="BP111" i="73" s="1"/>
  <c r="BP113" i="73" s="1"/>
  <c r="BX54" i="73"/>
  <c r="AE54" i="73"/>
  <c r="BQ105" i="73"/>
  <c r="BU87" i="73"/>
  <c r="BU89" i="73" s="1"/>
  <c r="BG107" i="73"/>
  <c r="BG111" i="73" s="1"/>
  <c r="BG113" i="73" s="1"/>
  <c r="BG105" i="73"/>
  <c r="BF107" i="73"/>
  <c r="BF111" i="73" s="1"/>
  <c r="BF113" i="73" s="1"/>
  <c r="CC107" i="73"/>
  <c r="CC111" i="73" s="1"/>
  <c r="CC113" i="73" s="1"/>
  <c r="H107" i="73"/>
  <c r="H111" i="73" s="1"/>
  <c r="H113" i="73" s="1"/>
  <c r="H105" i="73"/>
  <c r="BR105" i="73"/>
  <c r="BR107" i="73"/>
  <c r="BR111" i="73" s="1"/>
  <c r="BR113" i="73" s="1"/>
  <c r="Q54" i="73"/>
  <c r="BX107" i="73"/>
  <c r="BX111" i="73" s="1"/>
  <c r="BX113" i="73" s="1"/>
  <c r="AA107" i="73"/>
  <c r="AA111" i="73" s="1"/>
  <c r="AA113" i="73" s="1"/>
  <c r="AA105" i="73"/>
  <c r="Y107" i="73"/>
  <c r="Y111" i="73" s="1"/>
  <c r="Y113" i="73" s="1"/>
  <c r="Y105" i="73"/>
  <c r="CA107" i="73"/>
  <c r="CA111" i="73" s="1"/>
  <c r="CA113" i="73" s="1"/>
  <c r="CA105" i="73"/>
  <c r="AD107" i="73"/>
  <c r="AD111" i="73" s="1"/>
  <c r="AD113" i="73" s="1"/>
  <c r="BW107" i="73"/>
  <c r="BW111" i="73" s="1"/>
  <c r="BW113" i="73" s="1"/>
  <c r="I55" i="73"/>
  <c r="BN107" i="73"/>
  <c r="BN111" i="73" s="1"/>
  <c r="BN113" i="73" s="1"/>
  <c r="AO107" i="73"/>
  <c r="AO111" i="73" s="1"/>
  <c r="AO113" i="73" s="1"/>
  <c r="AN105" i="73"/>
  <c r="AN107" i="73"/>
  <c r="AN111" i="73" s="1"/>
  <c r="AN113" i="73" s="1"/>
  <c r="BD107" i="73"/>
  <c r="BD111" i="73" s="1"/>
  <c r="BD113" i="73" s="1"/>
  <c r="BD105" i="73"/>
  <c r="X54" i="73"/>
  <c r="X87" i="73"/>
  <c r="X89" i="73" s="1"/>
  <c r="BR54" i="73"/>
  <c r="U87" i="73"/>
  <c r="U89" i="73" s="1"/>
  <c r="AX87" i="73"/>
  <c r="AX89" i="73" s="1"/>
  <c r="AX54" i="73"/>
  <c r="K77" i="73"/>
  <c r="K76" i="73"/>
  <c r="L59" i="73"/>
  <c r="K75" i="73"/>
  <c r="K68" i="73"/>
  <c r="K69" i="73"/>
  <c r="U105" i="73"/>
  <c r="U107" i="73"/>
  <c r="U111" i="73" s="1"/>
  <c r="U113" i="73" s="1"/>
  <c r="AO54" i="73"/>
  <c r="BK87" i="73"/>
  <c r="BK89" i="73" s="1"/>
  <c r="O107" i="73"/>
  <c r="O111" i="73" s="1"/>
  <c r="O113" i="73" s="1"/>
  <c r="O105" i="73"/>
  <c r="AT54" i="73"/>
  <c r="X107" i="73"/>
  <c r="X111" i="73" s="1"/>
  <c r="X113" i="73" s="1"/>
  <c r="X105" i="73"/>
  <c r="BT107" i="73"/>
  <c r="BT111" i="73" s="1"/>
  <c r="BT113" i="73" s="1"/>
  <c r="AU105" i="73"/>
  <c r="AL87" i="73"/>
  <c r="AL89" i="73" s="1"/>
  <c r="CH107" i="73"/>
  <c r="CH111" i="73" s="1"/>
  <c r="CH113" i="73" s="1"/>
  <c r="AW54" i="73"/>
  <c r="AW87" i="73"/>
  <c r="AW89" i="73" s="1"/>
  <c r="BY105" i="73"/>
  <c r="BL107" i="73"/>
  <c r="BL111" i="73" s="1"/>
  <c r="BL113" i="73" s="1"/>
  <c r="BS54" i="73"/>
  <c r="BS87" i="73"/>
  <c r="BS89" i="73" s="1"/>
  <c r="AI54" i="73"/>
  <c r="I105" i="73"/>
  <c r="AW107" i="73"/>
  <c r="AW111" i="73" s="1"/>
  <c r="AW113" i="73" s="1"/>
  <c r="CE107" i="73"/>
  <c r="CE111" i="73" s="1"/>
  <c r="CE113" i="73" s="1"/>
  <c r="BO87" i="73"/>
  <c r="BO89" i="73" s="1"/>
  <c r="S87" i="73"/>
  <c r="S89" i="73" s="1"/>
  <c r="BM54" i="73"/>
  <c r="BK107" i="73"/>
  <c r="BK111" i="73" s="1"/>
  <c r="BK113" i="73" s="1"/>
  <c r="BK105" i="73"/>
  <c r="AU87" i="73"/>
  <c r="AU89" i="73" s="1"/>
  <c r="AU54" i="73"/>
  <c r="BH107" i="73"/>
  <c r="BH111" i="73" s="1"/>
  <c r="BH113" i="73" s="1"/>
  <c r="BH105" i="73"/>
  <c r="R107" i="72"/>
  <c r="R111" i="72" s="1"/>
  <c r="R113" i="72" s="1"/>
  <c r="R105" i="72"/>
  <c r="BX87" i="72"/>
  <c r="BX89" i="72" s="1"/>
  <c r="BX54" i="72"/>
  <c r="U54" i="72"/>
  <c r="W111" i="72"/>
  <c r="W113" i="72" s="1"/>
  <c r="V111" i="72"/>
  <c r="V113" i="72" s="1"/>
  <c r="L107" i="72"/>
  <c r="L111" i="72" s="1"/>
  <c r="L113" i="72" s="1"/>
  <c r="AS107" i="72"/>
  <c r="AS111" i="72" s="1"/>
  <c r="AS113" i="72" s="1"/>
  <c r="AN107" i="72"/>
  <c r="AN111" i="72" s="1"/>
  <c r="AN113" i="72" s="1"/>
  <c r="CH87" i="72"/>
  <c r="CH89" i="72" s="1"/>
  <c r="AY87" i="72"/>
  <c r="AY89" i="72" s="1"/>
  <c r="Z54" i="72"/>
  <c r="CG107" i="72"/>
  <c r="CG111" i="72" s="1"/>
  <c r="CG113" i="72" s="1"/>
  <c r="CG105" i="72"/>
  <c r="BR107" i="72"/>
  <c r="BR111" i="72" s="1"/>
  <c r="BR113" i="72" s="1"/>
  <c r="BR105" i="72"/>
  <c r="CF107" i="72"/>
  <c r="CF111" i="72" s="1"/>
  <c r="CF113" i="72" s="1"/>
  <c r="V87" i="72"/>
  <c r="V89" i="72" s="1"/>
  <c r="AF107" i="72"/>
  <c r="AF111" i="72" s="1"/>
  <c r="AF113" i="72" s="1"/>
  <c r="Q107" i="72"/>
  <c r="Q111" i="72" s="1"/>
  <c r="Q113" i="72" s="1"/>
  <c r="Q105" i="72"/>
  <c r="BC107" i="72"/>
  <c r="BC111" i="72" s="1"/>
  <c r="BC113" i="72" s="1"/>
  <c r="S107" i="72"/>
  <c r="S111" i="72" s="1"/>
  <c r="S113" i="72" s="1"/>
  <c r="N107" i="72"/>
  <c r="N111" i="72" s="1"/>
  <c r="N113" i="72" s="1"/>
  <c r="AC107" i="72"/>
  <c r="AC111" i="72" s="1"/>
  <c r="AC113" i="72" s="1"/>
  <c r="AC105" i="72"/>
  <c r="BZ107" i="72"/>
  <c r="BZ111" i="72" s="1"/>
  <c r="BZ113" i="72" s="1"/>
  <c r="AA107" i="72"/>
  <c r="AA111" i="72" s="1"/>
  <c r="AA113" i="72" s="1"/>
  <c r="AA105" i="72"/>
  <c r="AW87" i="72"/>
  <c r="AW89" i="72" s="1"/>
  <c r="AL87" i="72"/>
  <c r="AL89" i="72" s="1"/>
  <c r="Y87" i="72"/>
  <c r="Y89" i="72" s="1"/>
  <c r="AE54" i="72"/>
  <c r="BP87" i="72"/>
  <c r="BP89" i="72" s="1"/>
  <c r="BP54" i="72"/>
  <c r="BN54" i="72"/>
  <c r="BN87" i="72"/>
  <c r="BN89" i="72" s="1"/>
  <c r="R54" i="72"/>
  <c r="R87" i="72"/>
  <c r="R89" i="72" s="1"/>
  <c r="AY107" i="72"/>
  <c r="AY111" i="72" s="1"/>
  <c r="AY113" i="72" s="1"/>
  <c r="AY105" i="72"/>
  <c r="BK87" i="72"/>
  <c r="BK89" i="72" s="1"/>
  <c r="Z107" i="72"/>
  <c r="Z111" i="72" s="1"/>
  <c r="Z113" i="72" s="1"/>
  <c r="Z105" i="72"/>
  <c r="AW107" i="72"/>
  <c r="AW111" i="72" s="1"/>
  <c r="AW113" i="72" s="1"/>
  <c r="AW105" i="72"/>
  <c r="BI105" i="72"/>
  <c r="BI107" i="72"/>
  <c r="BI111" i="72" s="1"/>
  <c r="BI113" i="72" s="1"/>
  <c r="BF107" i="72"/>
  <c r="BF111" i="72" s="1"/>
  <c r="BF113" i="72" s="1"/>
  <c r="BE107" i="72"/>
  <c r="BE111" i="72" s="1"/>
  <c r="BE113" i="72" s="1"/>
  <c r="BE105" i="72"/>
  <c r="AX87" i="72"/>
  <c r="AX89" i="72" s="1"/>
  <c r="BP107" i="72"/>
  <c r="BP111" i="72" s="1"/>
  <c r="BP113" i="72" s="1"/>
  <c r="BT107" i="72"/>
  <c r="BT111" i="72" s="1"/>
  <c r="BT113" i="72" s="1"/>
  <c r="CB54" i="72"/>
  <c r="T107" i="72"/>
  <c r="T111" i="72" s="1"/>
  <c r="T113" i="72" s="1"/>
  <c r="BM87" i="72"/>
  <c r="BM89" i="72" s="1"/>
  <c r="BL107" i="72"/>
  <c r="BL111" i="72" s="1"/>
  <c r="BL113" i="72" s="1"/>
  <c r="BL105" i="72"/>
  <c r="AB107" i="72"/>
  <c r="AB111" i="72" s="1"/>
  <c r="AB113" i="72" s="1"/>
  <c r="AL107" i="72"/>
  <c r="AL111" i="72" s="1"/>
  <c r="AL113" i="72" s="1"/>
  <c r="CH107" i="72"/>
  <c r="CH111" i="72" s="1"/>
  <c r="CH113" i="72" s="1"/>
  <c r="AX107" i="72"/>
  <c r="AX111" i="72" s="1"/>
  <c r="AX113" i="72" s="1"/>
  <c r="AJ105" i="72"/>
  <c r="CE107" i="72"/>
  <c r="CE111" i="72" s="1"/>
  <c r="CE113" i="72" s="1"/>
  <c r="BK105" i="72"/>
  <c r="U105" i="72"/>
  <c r="U107" i="72"/>
  <c r="U111" i="72" s="1"/>
  <c r="U113" i="72" s="1"/>
  <c r="AT87" i="72"/>
  <c r="AT89" i="72" s="1"/>
  <c r="AD54" i="72"/>
  <c r="AQ54" i="72"/>
  <c r="BB107" i="72"/>
  <c r="BB111" i="72" s="1"/>
  <c r="BB113" i="72" s="1"/>
  <c r="BW107" i="72"/>
  <c r="BW111" i="72" s="1"/>
  <c r="BW113" i="72" s="1"/>
  <c r="O107" i="72"/>
  <c r="O111" i="72" s="1"/>
  <c r="O113" i="72" s="1"/>
  <c r="O105" i="72"/>
  <c r="Y107" i="72"/>
  <c r="Y111" i="72" s="1"/>
  <c r="Y113" i="72" s="1"/>
  <c r="Y105" i="72"/>
  <c r="AV105" i="72"/>
  <c r="X105" i="72"/>
  <c r="X107" i="72"/>
  <c r="X111" i="72" s="1"/>
  <c r="X113" i="72" s="1"/>
  <c r="BJ107" i="72"/>
  <c r="BJ111" i="72" s="1"/>
  <c r="BJ113" i="72" s="1"/>
  <c r="AG87" i="72"/>
  <c r="AG89" i="72" s="1"/>
  <c r="AG54" i="72"/>
  <c r="CA107" i="72"/>
  <c r="CA111" i="72" s="1"/>
  <c r="CA113" i="72" s="1"/>
  <c r="AQ107" i="72"/>
  <c r="AQ111" i="72" s="1"/>
  <c r="AQ113" i="72" s="1"/>
  <c r="AQ105" i="72"/>
  <c r="BA107" i="72"/>
  <c r="BA111" i="72" s="1"/>
  <c r="BA113" i="72" s="1"/>
  <c r="BW87" i="72"/>
  <c r="BW89" i="72" s="1"/>
  <c r="BM111" i="72"/>
  <c r="BM113" i="72" s="1"/>
  <c r="K105" i="72"/>
  <c r="K107" i="72"/>
  <c r="K111" i="72" s="1"/>
  <c r="K113" i="72" s="1"/>
  <c r="AH107" i="72"/>
  <c r="AH111" i="72" s="1"/>
  <c r="AH113" i="72" s="1"/>
  <c r="AG107" i="72"/>
  <c r="AG111" i="72" s="1"/>
  <c r="AG113" i="72" s="1"/>
  <c r="BD107" i="72"/>
  <c r="BD111" i="72" s="1"/>
  <c r="BD113" i="72" s="1"/>
  <c r="BD105" i="72"/>
  <c r="AZ107" i="72"/>
  <c r="AZ111" i="72" s="1"/>
  <c r="AZ113" i="72" s="1"/>
  <c r="BV107" i="72"/>
  <c r="BV111" i="72" s="1"/>
  <c r="BV113" i="72" s="1"/>
  <c r="BU107" i="72"/>
  <c r="BU111" i="72" s="1"/>
  <c r="BU113" i="72" s="1"/>
  <c r="AK107" i="72"/>
  <c r="AK111" i="72" s="1"/>
  <c r="AK113" i="72" s="1"/>
  <c r="AK105" i="72"/>
  <c r="BS107" i="72"/>
  <c r="BS111" i="72" s="1"/>
  <c r="BS113" i="72" s="1"/>
  <c r="BQ107" i="72"/>
  <c r="BQ111" i="72" s="1"/>
  <c r="BQ113" i="72" s="1"/>
  <c r="BQ105" i="72"/>
  <c r="J55" i="72"/>
  <c r="I107" i="72"/>
  <c r="I111" i="72" s="1"/>
  <c r="I113" i="72" s="1"/>
  <c r="AR107" i="72"/>
  <c r="AR111" i="72" s="1"/>
  <c r="AR113" i="72" s="1"/>
  <c r="AR105" i="72"/>
  <c r="BO107" i="72"/>
  <c r="BO111" i="72" s="1"/>
  <c r="BO113" i="72" s="1"/>
  <c r="AE107" i="72"/>
  <c r="AE111" i="72" s="1"/>
  <c r="AE113" i="72" s="1"/>
  <c r="BY107" i="72"/>
  <c r="BY111" i="72" s="1"/>
  <c r="BY113" i="72" s="1"/>
  <c r="AO107" i="72"/>
  <c r="AO111" i="72" s="1"/>
  <c r="AO113" i="72" s="1"/>
  <c r="AO105" i="72"/>
  <c r="BX105" i="72"/>
  <c r="BX107" i="72"/>
  <c r="BX111" i="72" s="1"/>
  <c r="BX113" i="72" s="1"/>
  <c r="M107" i="72"/>
  <c r="M111" i="72" s="1"/>
  <c r="M113" i="72" s="1"/>
  <c r="M105" i="72"/>
  <c r="AU105" i="72"/>
  <c r="AU107" i="72"/>
  <c r="AU111" i="72" s="1"/>
  <c r="AU113" i="72" s="1"/>
  <c r="CB107" i="72"/>
  <c r="CB111" i="72" s="1"/>
  <c r="CB113" i="72" s="1"/>
  <c r="AD107" i="72"/>
  <c r="AD111" i="72" s="1"/>
  <c r="AD113" i="72" s="1"/>
  <c r="BH54" i="72"/>
  <c r="CJ105" i="72"/>
  <c r="AR54" i="72"/>
  <c r="H107" i="72"/>
  <c r="H111" i="72" s="1"/>
  <c r="H113" i="72" s="1"/>
  <c r="H105" i="72"/>
  <c r="P105" i="72"/>
  <c r="H54" i="72"/>
  <c r="AZ87" i="72"/>
  <c r="AZ89" i="72" s="1"/>
  <c r="AZ54" i="72"/>
  <c r="P54" i="72"/>
  <c r="P87" i="72"/>
  <c r="P89" i="72" s="1"/>
  <c r="CI54" i="72"/>
  <c r="AM107" i="72"/>
  <c r="AM111" i="72" s="1"/>
  <c r="AM113" i="72" s="1"/>
  <c r="AM105" i="72"/>
  <c r="BV54" i="72"/>
  <c r="T87" i="72"/>
  <c r="T89" i="72" s="1"/>
  <c r="T54" i="72"/>
  <c r="S87" i="72"/>
  <c r="S89" i="72" s="1"/>
  <c r="S54" i="72"/>
  <c r="BO87" i="72"/>
  <c r="BO89" i="72" s="1"/>
  <c r="BO54" i="72"/>
  <c r="CB54" i="71"/>
  <c r="CB87" i="71"/>
  <c r="CB89" i="71" s="1"/>
  <c r="V107" i="71"/>
  <c r="V111" i="71" s="1"/>
  <c r="V113" i="71" s="1"/>
  <c r="BE107" i="71"/>
  <c r="BE111" i="71" s="1"/>
  <c r="BE113" i="71" s="1"/>
  <c r="CA107" i="71"/>
  <c r="CA111" i="71" s="1"/>
  <c r="CA113" i="71" s="1"/>
  <c r="R105" i="71"/>
  <c r="R107" i="71"/>
  <c r="R111" i="71" s="1"/>
  <c r="R113" i="71" s="1"/>
  <c r="J77" i="71"/>
  <c r="K59" i="71"/>
  <c r="J76" i="71"/>
  <c r="J69" i="71"/>
  <c r="J68" i="71"/>
  <c r="J75" i="71"/>
  <c r="CD107" i="71"/>
  <c r="CD111" i="71" s="1"/>
  <c r="CD113" i="71" s="1"/>
  <c r="AT107" i="71"/>
  <c r="AT111" i="71" s="1"/>
  <c r="AT113" i="71" s="1"/>
  <c r="AT105" i="71"/>
  <c r="CI87" i="71"/>
  <c r="CI89" i="71" s="1"/>
  <c r="CI54" i="71"/>
  <c r="AY87" i="71"/>
  <c r="AY89" i="71" s="1"/>
  <c r="AY54" i="71"/>
  <c r="BH107" i="71"/>
  <c r="BH111" i="71" s="1"/>
  <c r="BH113" i="71" s="1"/>
  <c r="BH105" i="71"/>
  <c r="BS107" i="71"/>
  <c r="BS111" i="71" s="1"/>
  <c r="BS113" i="71" s="1"/>
  <c r="AF87" i="71"/>
  <c r="AF89" i="71" s="1"/>
  <c r="CF54" i="71"/>
  <c r="AU107" i="71"/>
  <c r="AU111" i="71" s="1"/>
  <c r="AU113" i="71" s="1"/>
  <c r="AQ105" i="71"/>
  <c r="AQ107" i="71"/>
  <c r="AQ111" i="71" s="1"/>
  <c r="AQ113" i="71" s="1"/>
  <c r="AM54" i="71"/>
  <c r="AB107" i="71"/>
  <c r="AB111" i="71" s="1"/>
  <c r="AB113" i="71" s="1"/>
  <c r="BI107" i="71"/>
  <c r="BI111" i="71" s="1"/>
  <c r="BI113" i="71" s="1"/>
  <c r="BI105" i="71"/>
  <c r="CC107" i="71"/>
  <c r="CC111" i="71" s="1"/>
  <c r="CC113" i="71" s="1"/>
  <c r="U107" i="71"/>
  <c r="U111" i="71" s="1"/>
  <c r="U113" i="71" s="1"/>
  <c r="BZ107" i="71"/>
  <c r="BZ111" i="71" s="1"/>
  <c r="BZ113" i="71" s="1"/>
  <c r="AP107" i="71"/>
  <c r="AP111" i="71" s="1"/>
  <c r="AP113" i="71" s="1"/>
  <c r="BL107" i="71"/>
  <c r="BL111" i="71" s="1"/>
  <c r="BL113" i="71" s="1"/>
  <c r="AV107" i="71"/>
  <c r="AV111" i="71" s="1"/>
  <c r="AV113" i="71" s="1"/>
  <c r="AV105" i="71"/>
  <c r="CI107" i="71"/>
  <c r="CI111" i="71" s="1"/>
  <c r="CI113" i="71" s="1"/>
  <c r="CI105" i="71"/>
  <c r="AY107" i="71"/>
  <c r="AY111" i="71" s="1"/>
  <c r="AY113" i="71" s="1"/>
  <c r="O107" i="71"/>
  <c r="O111" i="71" s="1"/>
  <c r="O113" i="71" s="1"/>
  <c r="Y107" i="71"/>
  <c r="Y111" i="71" s="1"/>
  <c r="Y113" i="71" s="1"/>
  <c r="Y105" i="71"/>
  <c r="BV107" i="71"/>
  <c r="BV111" i="71" s="1"/>
  <c r="BV113" i="71" s="1"/>
  <c r="Q107" i="71"/>
  <c r="Q111" i="71" s="1"/>
  <c r="Q113" i="71" s="1"/>
  <c r="AS54" i="71"/>
  <c r="BB107" i="71"/>
  <c r="BB111" i="71" s="1"/>
  <c r="BB113" i="71" s="1"/>
  <c r="BO107" i="71"/>
  <c r="BO111" i="71" s="1"/>
  <c r="BO113" i="71" s="1"/>
  <c r="L107" i="71"/>
  <c r="L111" i="71" s="1"/>
  <c r="L113" i="71" s="1"/>
  <c r="BG107" i="71"/>
  <c r="BG111" i="71" s="1"/>
  <c r="BG113" i="71" s="1"/>
  <c r="BG105" i="71"/>
  <c r="AI54" i="71"/>
  <c r="Y87" i="71"/>
  <c r="Y89" i="71" s="1"/>
  <c r="Y54" i="71"/>
  <c r="AA107" i="71"/>
  <c r="AA111" i="71" s="1"/>
  <c r="AA113" i="71" s="1"/>
  <c r="AA105" i="71"/>
  <c r="J107" i="71"/>
  <c r="J111" i="71" s="1"/>
  <c r="J113" i="71" s="1"/>
  <c r="CF107" i="71"/>
  <c r="CF111" i="71" s="1"/>
  <c r="CF113" i="71" s="1"/>
  <c r="CF105" i="71"/>
  <c r="AE107" i="71"/>
  <c r="AE111" i="71" s="1"/>
  <c r="AE113" i="71" s="1"/>
  <c r="BW105" i="71"/>
  <c r="BW107" i="71"/>
  <c r="BW111" i="71" s="1"/>
  <c r="BW113" i="71" s="1"/>
  <c r="W107" i="71"/>
  <c r="W111" i="71" s="1"/>
  <c r="W113" i="71" s="1"/>
  <c r="K107" i="71"/>
  <c r="K111" i="71" s="1"/>
  <c r="K113" i="71" s="1"/>
  <c r="K105" i="71"/>
  <c r="CA54" i="71"/>
  <c r="BR107" i="71"/>
  <c r="BR111" i="71" s="1"/>
  <c r="BR113" i="71" s="1"/>
  <c r="BR105" i="71"/>
  <c r="AS107" i="71"/>
  <c r="AS111" i="71" s="1"/>
  <c r="AS113" i="71" s="1"/>
  <c r="AB54" i="71"/>
  <c r="X107" i="71"/>
  <c r="X111" i="71" s="1"/>
  <c r="X113" i="71" s="1"/>
  <c r="CJ107" i="71"/>
  <c r="CJ111" i="71" s="1"/>
  <c r="CJ113" i="71" s="1"/>
  <c r="CJ105" i="71"/>
  <c r="CG107" i="71"/>
  <c r="CG111" i="71" s="1"/>
  <c r="CG113" i="71" s="1"/>
  <c r="CG105" i="71"/>
  <c r="S54" i="71"/>
  <c r="AH107" i="71"/>
  <c r="AH111" i="71" s="1"/>
  <c r="AH113" i="71" s="1"/>
  <c r="I55" i="71"/>
  <c r="P87" i="71"/>
  <c r="P89" i="71" s="1"/>
  <c r="P54" i="71"/>
  <c r="AJ107" i="71"/>
  <c r="AJ111" i="71" s="1"/>
  <c r="AJ113" i="71" s="1"/>
  <c r="CG87" i="71"/>
  <c r="CG89" i="71" s="1"/>
  <c r="CG54" i="71"/>
  <c r="AW107" i="71"/>
  <c r="AW111" i="71" s="1"/>
  <c r="AW113" i="71" s="1"/>
  <c r="AW105" i="71"/>
  <c r="M87" i="71"/>
  <c r="M89" i="71" s="1"/>
  <c r="M54" i="71"/>
  <c r="BS87" i="71"/>
  <c r="BS89" i="71" s="1"/>
  <c r="BD105" i="71"/>
  <c r="BD107" i="71"/>
  <c r="BD111" i="71" s="1"/>
  <c r="BD113" i="71" s="1"/>
  <c r="BF107" i="71"/>
  <c r="BF111" i="71" s="1"/>
  <c r="BF113" i="71" s="1"/>
  <c r="I107" i="71"/>
  <c r="I111" i="71" s="1"/>
  <c r="I113" i="71" s="1"/>
  <c r="BC105" i="71"/>
  <c r="BC107" i="71"/>
  <c r="BC111" i="71" s="1"/>
  <c r="BC113" i="71" s="1"/>
  <c r="CE107" i="71"/>
  <c r="CE111" i="71" s="1"/>
  <c r="CE113" i="71" s="1"/>
  <c r="CE105" i="71"/>
  <c r="BN107" i="71"/>
  <c r="BN111" i="71" s="1"/>
  <c r="BN113" i="71" s="1"/>
  <c r="BX54" i="71"/>
  <c r="AZ107" i="71"/>
  <c r="AZ111" i="71" s="1"/>
  <c r="AZ113" i="71" s="1"/>
  <c r="AZ105" i="71"/>
  <c r="AM105" i="71"/>
  <c r="AM107" i="71"/>
  <c r="AM111" i="71" s="1"/>
  <c r="AM113" i="71" s="1"/>
  <c r="P107" i="71"/>
  <c r="P111" i="71" s="1"/>
  <c r="P113" i="71" s="1"/>
  <c r="P105" i="71"/>
  <c r="BQ107" i="71"/>
  <c r="BQ111" i="71" s="1"/>
  <c r="BQ113" i="71" s="1"/>
  <c r="BQ105" i="71"/>
  <c r="AQ54" i="71"/>
  <c r="S107" i="71"/>
  <c r="S111" i="71" s="1"/>
  <c r="S113" i="71" s="1"/>
  <c r="AD105" i="71"/>
  <c r="AD107" i="71"/>
  <c r="AD111" i="71" s="1"/>
  <c r="AD113" i="71" s="1"/>
  <c r="AA87" i="71"/>
  <c r="AA89" i="71" s="1"/>
  <c r="AA54" i="71"/>
  <c r="M107" i="71"/>
  <c r="M111" i="71" s="1"/>
  <c r="M113" i="71" s="1"/>
  <c r="M105" i="71"/>
  <c r="AZ54" i="71"/>
  <c r="AC107" i="71"/>
  <c r="AC111" i="71" s="1"/>
  <c r="AC113" i="71" s="1"/>
  <c r="AC105" i="71"/>
  <c r="AG87" i="71"/>
  <c r="AG89" i="71" s="1"/>
  <c r="AR87" i="71"/>
  <c r="AR89" i="71" s="1"/>
  <c r="AR54" i="71"/>
  <c r="H107" i="71"/>
  <c r="H111" i="71" s="1"/>
  <c r="H113" i="71" s="1"/>
  <c r="O54" i="71"/>
  <c r="AG105" i="71"/>
  <c r="AG107" i="71"/>
  <c r="AG111" i="71" s="1"/>
  <c r="AG113" i="71" s="1"/>
  <c r="BT105" i="71"/>
  <c r="BX107" i="71"/>
  <c r="BX111" i="71" s="1"/>
  <c r="BX113" i="71" s="1"/>
  <c r="AN107" i="71"/>
  <c r="AN111" i="71" s="1"/>
  <c r="AN113" i="71" s="1"/>
  <c r="AN105" i="71"/>
  <c r="BK107" i="71"/>
  <c r="BK111" i="71" s="1"/>
  <c r="BK113" i="71" s="1"/>
  <c r="BK105" i="71"/>
  <c r="BT54" i="71"/>
  <c r="V87" i="71"/>
  <c r="V89" i="71" s="1"/>
  <c r="V54" i="71"/>
  <c r="AN87" i="71"/>
  <c r="AN89" i="71" s="1"/>
  <c r="AN54" i="71"/>
  <c r="AK107" i="71"/>
  <c r="AK111" i="71" s="1"/>
  <c r="AK113" i="71" s="1"/>
  <c r="AK105" i="71"/>
  <c r="CE107" i="70"/>
  <c r="CE111" i="70" s="1"/>
  <c r="CE113" i="70" s="1"/>
  <c r="CE105" i="70"/>
  <c r="BE111" i="70"/>
  <c r="BE113" i="70" s="1"/>
  <c r="U107" i="70"/>
  <c r="U111" i="70" s="1"/>
  <c r="U113" i="70" s="1"/>
  <c r="AT105" i="70"/>
  <c r="BN107" i="70"/>
  <c r="BN111" i="70" s="1"/>
  <c r="BN113" i="70" s="1"/>
  <c r="BN105" i="70"/>
  <c r="AF54" i="70"/>
  <c r="CI87" i="70"/>
  <c r="CI89" i="70" s="1"/>
  <c r="CI54" i="70"/>
  <c r="AL107" i="70"/>
  <c r="AL111" i="70" s="1"/>
  <c r="AL113" i="70" s="1"/>
  <c r="BD54" i="70"/>
  <c r="K107" i="70"/>
  <c r="K111" i="70" s="1"/>
  <c r="K113" i="70" s="1"/>
  <c r="BR54" i="70"/>
  <c r="BR87" i="70"/>
  <c r="BR89" i="70" s="1"/>
  <c r="BJ87" i="70"/>
  <c r="BJ89" i="70" s="1"/>
  <c r="BC54" i="70"/>
  <c r="Q107" i="70"/>
  <c r="Q111" i="70" s="1"/>
  <c r="Q113" i="70" s="1"/>
  <c r="Q105" i="70"/>
  <c r="AX107" i="70"/>
  <c r="AX111" i="70" s="1"/>
  <c r="AX113" i="70" s="1"/>
  <c r="O107" i="70"/>
  <c r="O111" i="70" s="1"/>
  <c r="O113" i="70" s="1"/>
  <c r="O105" i="70"/>
  <c r="BV107" i="70"/>
  <c r="BV111" i="70" s="1"/>
  <c r="BV113" i="70" s="1"/>
  <c r="BV105" i="70"/>
  <c r="BD107" i="70"/>
  <c r="BD111" i="70" s="1"/>
  <c r="BD113" i="70" s="1"/>
  <c r="AE107" i="70"/>
  <c r="AE111" i="70" s="1"/>
  <c r="AE113" i="70" s="1"/>
  <c r="AE105" i="70"/>
  <c r="AG54" i="70"/>
  <c r="AG87" i="70"/>
  <c r="AG89" i="70" s="1"/>
  <c r="R107" i="70"/>
  <c r="R111" i="70" s="1"/>
  <c r="R113" i="70" s="1"/>
  <c r="R105" i="70"/>
  <c r="BC107" i="70"/>
  <c r="BC111" i="70" s="1"/>
  <c r="BC113" i="70" s="1"/>
  <c r="BC105" i="70"/>
  <c r="BI87" i="70"/>
  <c r="BI89" i="70" s="1"/>
  <c r="AJ87" i="70"/>
  <c r="AJ89" i="70" s="1"/>
  <c r="BB105" i="70"/>
  <c r="BB107" i="70"/>
  <c r="BB111" i="70" s="1"/>
  <c r="BB113" i="70" s="1"/>
  <c r="S107" i="70"/>
  <c r="S111" i="70" s="1"/>
  <c r="S113" i="70" s="1"/>
  <c r="BA107" i="70"/>
  <c r="BA111" i="70" s="1"/>
  <c r="BA113" i="70" s="1"/>
  <c r="L107" i="70"/>
  <c r="L111" i="70" s="1"/>
  <c r="L113" i="70" s="1"/>
  <c r="L105" i="70"/>
  <c r="BH54" i="70"/>
  <c r="AJ107" i="70"/>
  <c r="AJ111" i="70" s="1"/>
  <c r="AJ113" i="70" s="1"/>
  <c r="AJ105" i="70"/>
  <c r="AI105" i="70"/>
  <c r="AI107" i="70"/>
  <c r="AI111" i="70" s="1"/>
  <c r="AI113" i="70" s="1"/>
  <c r="W87" i="70"/>
  <c r="W89" i="70" s="1"/>
  <c r="AG105" i="70"/>
  <c r="AR54" i="70"/>
  <c r="AR107" i="70"/>
  <c r="AR111" i="70" s="1"/>
  <c r="AR113" i="70" s="1"/>
  <c r="AR105" i="70"/>
  <c r="AY107" i="70"/>
  <c r="AY111" i="70" s="1"/>
  <c r="AY113" i="70" s="1"/>
  <c r="BR107" i="70"/>
  <c r="BR111" i="70" s="1"/>
  <c r="BR113" i="70" s="1"/>
  <c r="BR105" i="70"/>
  <c r="V87" i="70"/>
  <c r="V89" i="70" s="1"/>
  <c r="V54" i="70"/>
  <c r="CH54" i="70"/>
  <c r="R87" i="70"/>
  <c r="R89" i="70" s="1"/>
  <c r="R54" i="70"/>
  <c r="CA107" i="70"/>
  <c r="CA111" i="70" s="1"/>
  <c r="CA113" i="70" s="1"/>
  <c r="CA105" i="70"/>
  <c r="BW105" i="70"/>
  <c r="BW107" i="70"/>
  <c r="BW111" i="70" s="1"/>
  <c r="BW113" i="70" s="1"/>
  <c r="BS107" i="70"/>
  <c r="BS111" i="70" s="1"/>
  <c r="BS113" i="70" s="1"/>
  <c r="BS105" i="70"/>
  <c r="T105" i="70"/>
  <c r="T107" i="70"/>
  <c r="T111" i="70" s="1"/>
  <c r="T113" i="70" s="1"/>
  <c r="H54" i="70"/>
  <c r="CI105" i="70"/>
  <c r="CI107" i="70"/>
  <c r="CI111" i="70" s="1"/>
  <c r="CI113" i="70" s="1"/>
  <c r="V107" i="70"/>
  <c r="V111" i="70" s="1"/>
  <c r="V113" i="70" s="1"/>
  <c r="V105" i="70"/>
  <c r="BQ107" i="70"/>
  <c r="BQ111" i="70" s="1"/>
  <c r="BQ113" i="70" s="1"/>
  <c r="AF107" i="70"/>
  <c r="AF111" i="70" s="1"/>
  <c r="AF113" i="70" s="1"/>
  <c r="AF105" i="70"/>
  <c r="CA54" i="70"/>
  <c r="AU54" i="70"/>
  <c r="AM107" i="70"/>
  <c r="AM111" i="70" s="1"/>
  <c r="AM113" i="70" s="1"/>
  <c r="AM105" i="70"/>
  <c r="BJ107" i="70"/>
  <c r="BJ111" i="70" s="1"/>
  <c r="BJ113" i="70" s="1"/>
  <c r="Z54" i="70"/>
  <c r="BH107" i="70"/>
  <c r="BH111" i="70" s="1"/>
  <c r="BH113" i="70" s="1"/>
  <c r="X107" i="70"/>
  <c r="X111" i="70" s="1"/>
  <c r="X113" i="70" s="1"/>
  <c r="BF107" i="70"/>
  <c r="BF111" i="70" s="1"/>
  <c r="BF113" i="70" s="1"/>
  <c r="BF105" i="70"/>
  <c r="AV54" i="70"/>
  <c r="AQ107" i="70"/>
  <c r="AQ111" i="70" s="1"/>
  <c r="AQ113" i="70" s="1"/>
  <c r="BY87" i="70"/>
  <c r="BY89" i="70" s="1"/>
  <c r="BY54" i="70"/>
  <c r="Z107" i="70"/>
  <c r="Z111" i="70" s="1"/>
  <c r="Z113" i="70" s="1"/>
  <c r="Z105" i="70"/>
  <c r="W107" i="70"/>
  <c r="W111" i="70" s="1"/>
  <c r="W113" i="70" s="1"/>
  <c r="W105" i="70"/>
  <c r="BP54" i="70"/>
  <c r="BT105" i="70"/>
  <c r="CG107" i="70"/>
  <c r="CG111" i="70" s="1"/>
  <c r="CG113" i="70" s="1"/>
  <c r="BF87" i="70"/>
  <c r="BF89" i="70" s="1"/>
  <c r="BF54" i="70"/>
  <c r="BP107" i="70"/>
  <c r="BP111" i="70" s="1"/>
  <c r="BP113" i="70" s="1"/>
  <c r="H107" i="70"/>
  <c r="H111" i="70" s="1"/>
  <c r="H113" i="70" s="1"/>
  <c r="H105" i="70"/>
  <c r="BY107" i="70"/>
  <c r="BY111" i="70" s="1"/>
  <c r="BY113" i="70" s="1"/>
  <c r="BY105" i="70"/>
  <c r="AO107" i="70"/>
  <c r="AO111" i="70" s="1"/>
  <c r="AO113" i="70" s="1"/>
  <c r="CH107" i="70"/>
  <c r="CH111" i="70" s="1"/>
  <c r="CH113" i="70" s="1"/>
  <c r="CH105" i="70"/>
  <c r="BG105" i="70"/>
  <c r="BG107" i="70"/>
  <c r="BG111" i="70" s="1"/>
  <c r="BG113" i="70" s="1"/>
  <c r="AK105" i="70"/>
  <c r="AK107" i="70"/>
  <c r="AK111" i="70" s="1"/>
  <c r="AK113" i="70" s="1"/>
  <c r="J107" i="70"/>
  <c r="J111" i="70" s="1"/>
  <c r="J113" i="70" s="1"/>
  <c r="J105" i="70"/>
  <c r="BZ87" i="70"/>
  <c r="BZ89" i="70" s="1"/>
  <c r="BZ54" i="70"/>
  <c r="BO107" i="70"/>
  <c r="BO111" i="70" s="1"/>
  <c r="BO113" i="70" s="1"/>
  <c r="BO105" i="70"/>
  <c r="CF107" i="70"/>
  <c r="CF111" i="70" s="1"/>
  <c r="CF113" i="70" s="1"/>
  <c r="L54" i="70"/>
  <c r="AH87" i="70"/>
  <c r="AH89" i="70" s="1"/>
  <c r="AH54" i="70"/>
  <c r="AS54" i="70"/>
  <c r="AS87" i="70"/>
  <c r="AS89" i="70" s="1"/>
  <c r="BZ107" i="70"/>
  <c r="BZ111" i="70" s="1"/>
  <c r="BZ113" i="70" s="1"/>
  <c r="AP107" i="70"/>
  <c r="AP111" i="70" s="1"/>
  <c r="AP113" i="70" s="1"/>
  <c r="BO54" i="70"/>
  <c r="L77" i="70"/>
  <c r="L76" i="70"/>
  <c r="M59" i="70"/>
  <c r="L69" i="70"/>
  <c r="L68" i="70"/>
  <c r="L75" i="70"/>
  <c r="AA107" i="70"/>
  <c r="AA111" i="70" s="1"/>
  <c r="AA113" i="70" s="1"/>
  <c r="AA105" i="70"/>
  <c r="N107" i="70"/>
  <c r="N111" i="70" s="1"/>
  <c r="N113" i="70" s="1"/>
  <c r="AI87" i="70"/>
  <c r="AI89" i="70" s="1"/>
  <c r="CB107" i="70"/>
  <c r="CB111" i="70" s="1"/>
  <c r="CB113" i="70" s="1"/>
  <c r="CB105" i="70"/>
  <c r="BE54" i="70"/>
  <c r="AP54" i="70"/>
  <c r="BM107" i="70"/>
  <c r="BM111" i="70" s="1"/>
  <c r="BM113" i="70" s="1"/>
  <c r="BK107" i="70"/>
  <c r="BK111" i="70" s="1"/>
  <c r="BK113" i="70" s="1"/>
  <c r="CF54" i="70"/>
  <c r="AV107" i="70"/>
  <c r="AV111" i="70" s="1"/>
  <c r="AV113" i="70" s="1"/>
  <c r="AV105" i="70"/>
  <c r="AU107" i="70"/>
  <c r="AU111" i="70" s="1"/>
  <c r="AU113" i="70" s="1"/>
  <c r="AD105" i="70"/>
  <c r="AV87" i="69"/>
  <c r="AV89" i="69" s="1"/>
  <c r="AQ107" i="69"/>
  <c r="AQ111" i="69" s="1"/>
  <c r="AQ113" i="69" s="1"/>
  <c r="AP107" i="69"/>
  <c r="AP111" i="69" s="1"/>
  <c r="AP113" i="69" s="1"/>
  <c r="X105" i="69"/>
  <c r="X107" i="69"/>
  <c r="X111" i="69" s="1"/>
  <c r="X113" i="69" s="1"/>
  <c r="AQ87" i="69"/>
  <c r="AQ89" i="69" s="1"/>
  <c r="J55" i="69"/>
  <c r="AV107" i="69"/>
  <c r="AV111" i="69" s="1"/>
  <c r="AV113" i="69" s="1"/>
  <c r="CD107" i="69"/>
  <c r="CD111" i="69" s="1"/>
  <c r="CD113" i="69" s="1"/>
  <c r="AT105" i="69"/>
  <c r="AT107" i="69"/>
  <c r="AT111" i="69" s="1"/>
  <c r="AT113" i="69" s="1"/>
  <c r="J105" i="69"/>
  <c r="J107" i="69"/>
  <c r="J111" i="69" s="1"/>
  <c r="J113" i="69" s="1"/>
  <c r="K55" i="69"/>
  <c r="T54" i="69"/>
  <c r="BZ107" i="69"/>
  <c r="BZ111" i="69" s="1"/>
  <c r="BZ113" i="69" s="1"/>
  <c r="AS107" i="69"/>
  <c r="AS111" i="69" s="1"/>
  <c r="AS113" i="69" s="1"/>
  <c r="CA107" i="69"/>
  <c r="CA111" i="69" s="1"/>
  <c r="CA113" i="69" s="1"/>
  <c r="CA105" i="69"/>
  <c r="BJ87" i="69"/>
  <c r="BJ89" i="69" s="1"/>
  <c r="AE87" i="69"/>
  <c r="AE89" i="69" s="1"/>
  <c r="CA54" i="69"/>
  <c r="P107" i="69"/>
  <c r="P111" i="69" s="1"/>
  <c r="P113" i="69" s="1"/>
  <c r="P105" i="69"/>
  <c r="AW107" i="69"/>
  <c r="AW111" i="69" s="1"/>
  <c r="AW113" i="69" s="1"/>
  <c r="BW107" i="69"/>
  <c r="BW111" i="69" s="1"/>
  <c r="BW113" i="69" s="1"/>
  <c r="AM87" i="69"/>
  <c r="AM89" i="69" s="1"/>
  <c r="CG54" i="69"/>
  <c r="CE107" i="69"/>
  <c r="CE111" i="69" s="1"/>
  <c r="CE113" i="69" s="1"/>
  <c r="K54" i="69"/>
  <c r="H54" i="69"/>
  <c r="AM107" i="69"/>
  <c r="AM111" i="69" s="1"/>
  <c r="AM113" i="69" s="1"/>
  <c r="AM105" i="69"/>
  <c r="CC107" i="69"/>
  <c r="CC111" i="69" s="1"/>
  <c r="CC113" i="69" s="1"/>
  <c r="AD87" i="69"/>
  <c r="AD89" i="69" s="1"/>
  <c r="AD54" i="69"/>
  <c r="S87" i="69"/>
  <c r="S89" i="69" s="1"/>
  <c r="BY107" i="69"/>
  <c r="BY111" i="69" s="1"/>
  <c r="BY113" i="69" s="1"/>
  <c r="BY105" i="69"/>
  <c r="BL107" i="69"/>
  <c r="BL111" i="69" s="1"/>
  <c r="BL113" i="69" s="1"/>
  <c r="AA107" i="69"/>
  <c r="AA111" i="69" s="1"/>
  <c r="AA113" i="69" s="1"/>
  <c r="AA105" i="69"/>
  <c r="BW87" i="69"/>
  <c r="BW89" i="69" s="1"/>
  <c r="BQ107" i="69"/>
  <c r="BQ111" i="69" s="1"/>
  <c r="BQ113" i="69" s="1"/>
  <c r="BQ105" i="69"/>
  <c r="BU54" i="69"/>
  <c r="BG107" i="69"/>
  <c r="BG111" i="69" s="1"/>
  <c r="BG113" i="69" s="1"/>
  <c r="AI107" i="69"/>
  <c r="AI111" i="69" s="1"/>
  <c r="AI113" i="69" s="1"/>
  <c r="K105" i="69"/>
  <c r="K107" i="69"/>
  <c r="K111" i="69" s="1"/>
  <c r="K113" i="69" s="1"/>
  <c r="AF107" i="69"/>
  <c r="AF111" i="69" s="1"/>
  <c r="AF113" i="69" s="1"/>
  <c r="BA107" i="69"/>
  <c r="BA111" i="69" s="1"/>
  <c r="BA113" i="69" s="1"/>
  <c r="BD107" i="69"/>
  <c r="BD111" i="69" s="1"/>
  <c r="BD113" i="69" s="1"/>
  <c r="T107" i="69"/>
  <c r="T111" i="69" s="1"/>
  <c r="T113" i="69" s="1"/>
  <c r="BN107" i="69"/>
  <c r="BN111" i="69" s="1"/>
  <c r="BN113" i="69" s="1"/>
  <c r="BN105" i="69"/>
  <c r="BY87" i="69"/>
  <c r="BY89" i="69" s="1"/>
  <c r="BY54" i="69"/>
  <c r="AO107" i="69"/>
  <c r="AO111" i="69" s="1"/>
  <c r="AO113" i="69" s="1"/>
  <c r="BI105" i="69"/>
  <c r="BI107" i="69"/>
  <c r="BI111" i="69" s="1"/>
  <c r="BI113" i="69" s="1"/>
  <c r="CJ87" i="69"/>
  <c r="CJ89" i="69" s="1"/>
  <c r="CJ54" i="69"/>
  <c r="CH107" i="69"/>
  <c r="CH111" i="69" s="1"/>
  <c r="CH113" i="69" s="1"/>
  <c r="CH105" i="69"/>
  <c r="AX107" i="69"/>
  <c r="AX111" i="69" s="1"/>
  <c r="AX113" i="69" s="1"/>
  <c r="AX105" i="69"/>
  <c r="Z107" i="69"/>
  <c r="Z111" i="69" s="1"/>
  <c r="Z113" i="69" s="1"/>
  <c r="AG107" i="69"/>
  <c r="AG111" i="69" s="1"/>
  <c r="AG113" i="69" s="1"/>
  <c r="I105" i="69"/>
  <c r="I107" i="69"/>
  <c r="I111" i="69" s="1"/>
  <c r="I113" i="69" s="1"/>
  <c r="BO107" i="69"/>
  <c r="BO111" i="69" s="1"/>
  <c r="BO113" i="69" s="1"/>
  <c r="AD107" i="69"/>
  <c r="AD111" i="69" s="1"/>
  <c r="AD113" i="69" s="1"/>
  <c r="N87" i="69"/>
  <c r="N89" i="69" s="1"/>
  <c r="AO87" i="69"/>
  <c r="AO89" i="69" s="1"/>
  <c r="AO54" i="69"/>
  <c r="BH107" i="69"/>
  <c r="BH111" i="69" s="1"/>
  <c r="BH113" i="69" s="1"/>
  <c r="BX54" i="69"/>
  <c r="BX87" i="69"/>
  <c r="BX89" i="69" s="1"/>
  <c r="CG107" i="69"/>
  <c r="CG111" i="69" s="1"/>
  <c r="CG113" i="69" s="1"/>
  <c r="AX87" i="69"/>
  <c r="AX89" i="69" s="1"/>
  <c r="BR107" i="69"/>
  <c r="BR111" i="69" s="1"/>
  <c r="BR113" i="69" s="1"/>
  <c r="AH107" i="69"/>
  <c r="AH111" i="69" s="1"/>
  <c r="AH113" i="69" s="1"/>
  <c r="AK54" i="69"/>
  <c r="AE107" i="69"/>
  <c r="AE111" i="69" s="1"/>
  <c r="AE113" i="69" s="1"/>
  <c r="AE105" i="69"/>
  <c r="BB87" i="69"/>
  <c r="BB89" i="69" s="1"/>
  <c r="BB54" i="69"/>
  <c r="AN87" i="69"/>
  <c r="AN89" i="69" s="1"/>
  <c r="AN54" i="69"/>
  <c r="CJ107" i="69"/>
  <c r="CJ111" i="69" s="1"/>
  <c r="CJ113" i="69" s="1"/>
  <c r="CJ105" i="69"/>
  <c r="AZ107" i="69"/>
  <c r="AZ111" i="69" s="1"/>
  <c r="AZ113" i="69" s="1"/>
  <c r="AZ105" i="69"/>
  <c r="O107" i="69"/>
  <c r="O111" i="69" s="1"/>
  <c r="O113" i="69" s="1"/>
  <c r="O105" i="69"/>
  <c r="CD87" i="69"/>
  <c r="CD89" i="69" s="1"/>
  <c r="AR107" i="69"/>
  <c r="AR111" i="69" s="1"/>
  <c r="AR113" i="69" s="1"/>
  <c r="R87" i="69"/>
  <c r="R89" i="69" s="1"/>
  <c r="R54" i="69"/>
  <c r="AC107" i="69"/>
  <c r="AC111" i="69" s="1"/>
  <c r="AC113" i="69" s="1"/>
  <c r="AK105" i="69"/>
  <c r="AK107" i="69"/>
  <c r="AK111" i="69" s="1"/>
  <c r="AK113" i="69" s="1"/>
  <c r="AT87" i="69"/>
  <c r="AT89" i="69" s="1"/>
  <c r="CB107" i="69"/>
  <c r="CB111" i="69" s="1"/>
  <c r="CB113" i="69" s="1"/>
  <c r="H107" i="69"/>
  <c r="H111" i="69" s="1"/>
  <c r="H113" i="69" s="1"/>
  <c r="BB107" i="69"/>
  <c r="BB111" i="69" s="1"/>
  <c r="BB113" i="69" s="1"/>
  <c r="BB105" i="69"/>
  <c r="BM107" i="69"/>
  <c r="BM111" i="69" s="1"/>
  <c r="BM113" i="69" s="1"/>
  <c r="BM105" i="69"/>
  <c r="L107" i="69"/>
  <c r="L111" i="69" s="1"/>
  <c r="L113" i="69" s="1"/>
  <c r="AJ107" i="69"/>
  <c r="AJ111" i="69" s="1"/>
  <c r="AJ113" i="69" s="1"/>
  <c r="BV107" i="69"/>
  <c r="BV111" i="69" s="1"/>
  <c r="BV113" i="69" s="1"/>
  <c r="BV105" i="69"/>
  <c r="BE107" i="69"/>
  <c r="BE111" i="69" s="1"/>
  <c r="BE113" i="69" s="1"/>
  <c r="U107" i="69"/>
  <c r="U111" i="69" s="1"/>
  <c r="U113" i="69" s="1"/>
  <c r="BS107" i="69"/>
  <c r="BS111" i="69" s="1"/>
  <c r="BS113" i="69" s="1"/>
  <c r="BS105" i="69"/>
  <c r="AU54" i="69"/>
  <c r="BP87" i="69"/>
  <c r="BP89" i="69" s="1"/>
  <c r="BF87" i="69"/>
  <c r="BF89" i="69" s="1"/>
  <c r="BZ87" i="69"/>
  <c r="BZ89" i="69" s="1"/>
  <c r="BZ54" i="69"/>
  <c r="R107" i="69"/>
  <c r="R111" i="69" s="1"/>
  <c r="R113" i="69" s="1"/>
  <c r="BT107" i="69"/>
  <c r="BT111" i="69" s="1"/>
  <c r="BT113" i="69" s="1"/>
  <c r="L76" i="69"/>
  <c r="L68" i="69"/>
  <c r="L77" i="69"/>
  <c r="L78" i="69" s="1"/>
  <c r="L69" i="69"/>
  <c r="L75" i="69"/>
  <c r="M59" i="69"/>
  <c r="AN107" i="69"/>
  <c r="AN111" i="69" s="1"/>
  <c r="AN113" i="69" s="1"/>
  <c r="AN105" i="69"/>
  <c r="AY107" i="69"/>
  <c r="AY111" i="69" s="1"/>
  <c r="AY113" i="69" s="1"/>
  <c r="BU105" i="69"/>
  <c r="BU107" i="69"/>
  <c r="BU111" i="69" s="1"/>
  <c r="BU113" i="69" s="1"/>
  <c r="CF105" i="69"/>
  <c r="CF107" i="69"/>
  <c r="CF111" i="69" s="1"/>
  <c r="CF113" i="69" s="1"/>
  <c r="BF105" i="69"/>
  <c r="BF107" i="69"/>
  <c r="BF111" i="69" s="1"/>
  <c r="BF113" i="69" s="1"/>
  <c r="V105" i="69"/>
  <c r="V107" i="69"/>
  <c r="V111" i="69" s="1"/>
  <c r="V113" i="69" s="1"/>
  <c r="AU107" i="69"/>
  <c r="AU111" i="69" s="1"/>
  <c r="AU113" i="69" s="1"/>
  <c r="W105" i="69"/>
  <c r="W107" i="69"/>
  <c r="W111" i="69" s="1"/>
  <c r="W113" i="69" s="1"/>
  <c r="BC107" i="69"/>
  <c r="BC111" i="69" s="1"/>
  <c r="BC113" i="69" s="1"/>
  <c r="S107" i="69"/>
  <c r="S111" i="69" s="1"/>
  <c r="S113" i="69" s="1"/>
  <c r="BK107" i="69"/>
  <c r="BK111" i="69" s="1"/>
  <c r="BK113" i="69" s="1"/>
  <c r="AP87" i="69"/>
  <c r="AP89" i="69" s="1"/>
  <c r="AP54" i="69"/>
  <c r="BJ107" i="69"/>
  <c r="BJ111" i="69" s="1"/>
  <c r="BJ113" i="69" s="1"/>
  <c r="BJ105" i="69"/>
  <c r="BX107" i="69"/>
  <c r="BX111" i="69" s="1"/>
  <c r="BX113" i="69" s="1"/>
  <c r="O87" i="69"/>
  <c r="O89" i="69" s="1"/>
  <c r="AR87" i="69"/>
  <c r="AR89" i="69" s="1"/>
  <c r="BP107" i="69"/>
  <c r="BP111" i="69" s="1"/>
  <c r="BP113" i="69" s="1"/>
  <c r="P87" i="69"/>
  <c r="P89" i="69" s="1"/>
  <c r="P54" i="69"/>
  <c r="Q107" i="69"/>
  <c r="Q111" i="69" s="1"/>
  <c r="Q113" i="69" s="1"/>
  <c r="AB107" i="69"/>
  <c r="AB111" i="69" s="1"/>
  <c r="AB113" i="69" s="1"/>
  <c r="AB105" i="69"/>
  <c r="CI107" i="69"/>
  <c r="CI111" i="69" s="1"/>
  <c r="CI113" i="69" s="1"/>
  <c r="AL107" i="69"/>
  <c r="AL111" i="69" s="1"/>
  <c r="AL113" i="69" s="1"/>
  <c r="CI87" i="69"/>
  <c r="CI89" i="69" s="1"/>
  <c r="Y107" i="69"/>
  <c r="Y111" i="69" s="1"/>
  <c r="Y113" i="69" s="1"/>
  <c r="AA107" i="68"/>
  <c r="AA111" i="68" s="1"/>
  <c r="AA113" i="68" s="1"/>
  <c r="BU107" i="68"/>
  <c r="BU111" i="68" s="1"/>
  <c r="BU113" i="68" s="1"/>
  <c r="AK107" i="68"/>
  <c r="AK111" i="68" s="1"/>
  <c r="AK113" i="68" s="1"/>
  <c r="AJ107" i="68"/>
  <c r="AJ111" i="68" s="1"/>
  <c r="AJ113" i="68" s="1"/>
  <c r="CA54" i="68"/>
  <c r="W87" i="68"/>
  <c r="W89" i="68" s="1"/>
  <c r="BD107" i="68"/>
  <c r="BD111" i="68" s="1"/>
  <c r="BD113" i="68" s="1"/>
  <c r="H107" i="68"/>
  <c r="H111" i="68" s="1"/>
  <c r="H113" i="68" s="1"/>
  <c r="AT107" i="68"/>
  <c r="AT111" i="68" s="1"/>
  <c r="AT113" i="68" s="1"/>
  <c r="U107" i="68"/>
  <c r="U111" i="68" s="1"/>
  <c r="U113" i="68" s="1"/>
  <c r="CA107" i="68"/>
  <c r="CA111" i="68" s="1"/>
  <c r="CA113" i="68" s="1"/>
  <c r="BC107" i="68"/>
  <c r="BC111" i="68" s="1"/>
  <c r="BC113" i="68" s="1"/>
  <c r="S54" i="68"/>
  <c r="BV87" i="68"/>
  <c r="BV89" i="68" s="1"/>
  <c r="AL87" i="68"/>
  <c r="AL89" i="68" s="1"/>
  <c r="BN107" i="68"/>
  <c r="BN111" i="68" s="1"/>
  <c r="BN113" i="68" s="1"/>
  <c r="BN105" i="68"/>
  <c r="R107" i="68"/>
  <c r="R111" i="68" s="1"/>
  <c r="R113" i="68" s="1"/>
  <c r="AM87" i="68"/>
  <c r="AM89" i="68" s="1"/>
  <c r="BH107" i="68"/>
  <c r="BH111" i="68" s="1"/>
  <c r="BH113" i="68" s="1"/>
  <c r="AS107" i="68"/>
  <c r="AS111" i="68" s="1"/>
  <c r="AS113" i="68" s="1"/>
  <c r="AZ87" i="68"/>
  <c r="AZ89" i="68" s="1"/>
  <c r="AC87" i="68"/>
  <c r="AC89" i="68" s="1"/>
  <c r="BX54" i="68"/>
  <c r="BY111" i="68"/>
  <c r="BY113" i="68" s="1"/>
  <c r="BL107" i="68"/>
  <c r="BL111" i="68" s="1"/>
  <c r="BL113" i="68" s="1"/>
  <c r="BL105" i="68"/>
  <c r="K107" i="68"/>
  <c r="K111" i="68" s="1"/>
  <c r="K113" i="68" s="1"/>
  <c r="BR107" i="68"/>
  <c r="BR111" i="68" s="1"/>
  <c r="BR113" i="68" s="1"/>
  <c r="BR105" i="68"/>
  <c r="BQ107" i="68"/>
  <c r="BQ111" i="68" s="1"/>
  <c r="BQ113" i="68" s="1"/>
  <c r="S107" i="68"/>
  <c r="S111" i="68" s="1"/>
  <c r="S113" i="68" s="1"/>
  <c r="AN87" i="68"/>
  <c r="AN89" i="68" s="1"/>
  <c r="AB107" i="68"/>
  <c r="AB111" i="68" s="1"/>
  <c r="AB113" i="68" s="1"/>
  <c r="AB105" i="68"/>
  <c r="CC87" i="68"/>
  <c r="CC89" i="68" s="1"/>
  <c r="BI107" i="68"/>
  <c r="BI111" i="68" s="1"/>
  <c r="BI113" i="68" s="1"/>
  <c r="Y107" i="68"/>
  <c r="Y111" i="68" s="1"/>
  <c r="Y113" i="68" s="1"/>
  <c r="AR107" i="68"/>
  <c r="AR111" i="68" s="1"/>
  <c r="AR113" i="68" s="1"/>
  <c r="CF105" i="68"/>
  <c r="CF107" i="68"/>
  <c r="CF111" i="68" s="1"/>
  <c r="CF113" i="68" s="1"/>
  <c r="AI107" i="68"/>
  <c r="AI111" i="68" s="1"/>
  <c r="AI113" i="68" s="1"/>
  <c r="J107" i="68"/>
  <c r="J111" i="68" s="1"/>
  <c r="J113" i="68" s="1"/>
  <c r="BM87" i="68"/>
  <c r="BM89" i="68" s="1"/>
  <c r="BB107" i="68"/>
  <c r="BB111" i="68" s="1"/>
  <c r="BB113" i="68" s="1"/>
  <c r="CB54" i="68"/>
  <c r="CJ54" i="68"/>
  <c r="X107" i="68"/>
  <c r="X111" i="68" s="1"/>
  <c r="X113" i="68" s="1"/>
  <c r="BG105" i="68"/>
  <c r="BG107" i="68"/>
  <c r="BG111" i="68" s="1"/>
  <c r="BG113" i="68" s="1"/>
  <c r="I55" i="68"/>
  <c r="BJ87" i="68"/>
  <c r="BJ89" i="68" s="1"/>
  <c r="Z87" i="68"/>
  <c r="Z89" i="68" s="1"/>
  <c r="K77" i="68"/>
  <c r="L59" i="68"/>
  <c r="K75" i="68"/>
  <c r="K76" i="68"/>
  <c r="K68" i="68"/>
  <c r="K69" i="68"/>
  <c r="BP54" i="68"/>
  <c r="BJ107" i="68"/>
  <c r="BJ111" i="68" s="1"/>
  <c r="BJ113" i="68" s="1"/>
  <c r="BK87" i="68"/>
  <c r="BK89" i="68" s="1"/>
  <c r="AA87" i="68"/>
  <c r="AA89" i="68" s="1"/>
  <c r="CE107" i="68"/>
  <c r="CE111" i="68" s="1"/>
  <c r="CE113" i="68" s="1"/>
  <c r="AH105" i="68"/>
  <c r="AH107" i="68"/>
  <c r="AH111" i="68" s="1"/>
  <c r="AH113" i="68" s="1"/>
  <c r="BL54" i="68"/>
  <c r="AQ107" i="68"/>
  <c r="AQ111" i="68" s="1"/>
  <c r="AQ113" i="68" s="1"/>
  <c r="Z105" i="68"/>
  <c r="Z107" i="68"/>
  <c r="Z111" i="68" s="1"/>
  <c r="Z113" i="68" s="1"/>
  <c r="CB107" i="68"/>
  <c r="CB111" i="68" s="1"/>
  <c r="CB113" i="68" s="1"/>
  <c r="AF107" i="68"/>
  <c r="AF111" i="68" s="1"/>
  <c r="AF113" i="68" s="1"/>
  <c r="AV107" i="68"/>
  <c r="AV111" i="68" s="1"/>
  <c r="AV113" i="68" s="1"/>
  <c r="I107" i="68"/>
  <c r="I111" i="68" s="1"/>
  <c r="I113" i="68" s="1"/>
  <c r="AP107" i="68"/>
  <c r="AP111" i="68" s="1"/>
  <c r="AP113" i="68" s="1"/>
  <c r="CG105" i="68"/>
  <c r="CG107" i="68"/>
  <c r="CG111" i="68" s="1"/>
  <c r="CG113" i="68" s="1"/>
  <c r="AW107" i="68"/>
  <c r="AW111" i="68" s="1"/>
  <c r="AW113" i="68" s="1"/>
  <c r="M105" i="68"/>
  <c r="M107" i="68"/>
  <c r="M111" i="68" s="1"/>
  <c r="M113" i="68" s="1"/>
  <c r="BF107" i="68"/>
  <c r="BF111" i="68" s="1"/>
  <c r="BF113" i="68" s="1"/>
  <c r="AG107" i="68"/>
  <c r="AG111" i="68" s="1"/>
  <c r="AG113" i="68" s="1"/>
  <c r="AO87" i="68"/>
  <c r="AO89" i="68" s="1"/>
  <c r="BO107" i="68"/>
  <c r="BO111" i="68" s="1"/>
  <c r="BO113" i="68" s="1"/>
  <c r="BO105" i="68"/>
  <c r="BT107" i="68"/>
  <c r="BT111" i="68" s="1"/>
  <c r="BT113" i="68" s="1"/>
  <c r="W107" i="68"/>
  <c r="W111" i="68" s="1"/>
  <c r="W113" i="68" s="1"/>
  <c r="BE107" i="68"/>
  <c r="BE111" i="68" s="1"/>
  <c r="BE113" i="68" s="1"/>
  <c r="CH87" i="68"/>
  <c r="CH89" i="68" s="1"/>
  <c r="AX87" i="68"/>
  <c r="AX89" i="68" s="1"/>
  <c r="N87" i="68"/>
  <c r="N89" i="68" s="1"/>
  <c r="T54" i="68"/>
  <c r="CI87" i="68"/>
  <c r="CI89" i="68" s="1"/>
  <c r="AY87" i="68"/>
  <c r="AY89" i="68" s="1"/>
  <c r="O87" i="68"/>
  <c r="O89" i="68" s="1"/>
  <c r="BP107" i="68"/>
  <c r="BP111" i="68" s="1"/>
  <c r="BP113" i="68" s="1"/>
  <c r="BP105" i="68"/>
  <c r="T107" i="68"/>
  <c r="T111" i="68" s="1"/>
  <c r="T113" i="68" s="1"/>
  <c r="L107" i="68"/>
  <c r="L111" i="68" s="1"/>
  <c r="L113" i="68" s="1"/>
  <c r="AC105" i="68"/>
  <c r="AU107" i="68"/>
  <c r="AU111" i="68" s="1"/>
  <c r="AU113" i="68" s="1"/>
  <c r="CD107" i="68"/>
  <c r="CD111" i="68" s="1"/>
  <c r="CD113" i="68" s="1"/>
  <c r="CC105" i="68"/>
  <c r="CC107" i="68"/>
  <c r="CC111" i="68" s="1"/>
  <c r="CC113" i="68" s="1"/>
  <c r="AE107" i="68"/>
  <c r="AE111" i="68" s="1"/>
  <c r="AE113" i="68" s="1"/>
  <c r="AE105" i="68"/>
  <c r="BZ107" i="68"/>
  <c r="BZ111" i="68" s="1"/>
  <c r="BZ113" i="68" s="1"/>
  <c r="BZ105" i="68"/>
  <c r="AD107" i="68"/>
  <c r="AD111" i="68" s="1"/>
  <c r="AD113" i="68" s="1"/>
  <c r="BK107" i="68"/>
  <c r="BK111" i="68" s="1"/>
  <c r="BK113" i="68" s="1"/>
  <c r="I78" i="68"/>
  <c r="BY87" i="68"/>
  <c r="BY89" i="68" s="1"/>
  <c r="BS107" i="68"/>
  <c r="BS111" i="68" s="1"/>
  <c r="BS113" i="68" s="1"/>
  <c r="V107" i="68"/>
  <c r="V111" i="68" s="1"/>
  <c r="V113" i="68" s="1"/>
  <c r="AD54" i="65"/>
  <c r="CJ83" i="65"/>
  <c r="P83" i="65"/>
  <c r="P110" i="65" s="1"/>
  <c r="P108" i="2" s="1"/>
  <c r="T122" i="65"/>
  <c r="BP122" i="65"/>
  <c r="AC104" i="65"/>
  <c r="AN54" i="65"/>
  <c r="AB54" i="65"/>
  <c r="O54" i="65"/>
  <c r="CC130" i="65"/>
  <c r="CC133" i="65" s="1"/>
  <c r="N54" i="65"/>
  <c r="BJ113" i="65"/>
  <c r="CH113" i="65"/>
  <c r="AE54" i="65"/>
  <c r="BY104" i="65"/>
  <c r="CF54" i="65"/>
  <c r="BT54" i="65"/>
  <c r="L54" i="65"/>
  <c r="AQ54" i="65"/>
  <c r="AO83" i="65"/>
  <c r="AQ104" i="65"/>
  <c r="BR54" i="65"/>
  <c r="AT54" i="65"/>
  <c r="J59" i="65"/>
  <c r="AS54" i="65"/>
  <c r="AP123" i="65"/>
  <c r="X121" i="65"/>
  <c r="BJ83" i="65"/>
  <c r="AX104" i="65"/>
  <c r="AC83" i="65"/>
  <c r="AC110" i="65" s="1"/>
  <c r="AC108" i="2" s="1"/>
  <c r="BM104" i="65"/>
  <c r="L104" i="65"/>
  <c r="AP111" i="65"/>
  <c r="AP113" i="65" s="1"/>
  <c r="AN87" i="65"/>
  <c r="AN69" i="2" s="1"/>
  <c r="N87" i="65"/>
  <c r="N69" i="2" s="1"/>
  <c r="BZ104" i="65"/>
  <c r="BH83" i="65"/>
  <c r="CH83" i="65"/>
  <c r="AO133" i="65"/>
  <c r="BB87" i="65"/>
  <c r="BB69" i="2" s="1"/>
  <c r="H121" i="65"/>
  <c r="H130" i="65"/>
  <c r="H83" i="65"/>
  <c r="H104" i="65"/>
  <c r="T121" i="65"/>
  <c r="T104" i="65"/>
  <c r="T83" i="65"/>
  <c r="T110" i="65" s="1"/>
  <c r="T108" i="2" s="1"/>
  <c r="T130" i="65"/>
  <c r="AF121" i="65"/>
  <c r="AF124" i="65" s="1"/>
  <c r="AF104" i="65"/>
  <c r="AF130" i="65"/>
  <c r="AF83" i="65"/>
  <c r="AF110" i="65" s="1"/>
  <c r="AF108" i="2" s="1"/>
  <c r="AR121" i="65"/>
  <c r="AR124" i="65" s="1"/>
  <c r="AR104" i="65"/>
  <c r="AR130" i="65"/>
  <c r="AR133" i="65" s="1"/>
  <c r="AR83" i="65"/>
  <c r="BD121" i="65"/>
  <c r="BD124" i="65" s="1"/>
  <c r="BD130" i="65"/>
  <c r="BD133" i="65" s="1"/>
  <c r="BD83" i="65"/>
  <c r="BD104" i="65"/>
  <c r="BP121" i="65"/>
  <c r="BP124" i="65" s="1"/>
  <c r="BP130" i="65"/>
  <c r="BP133" i="65" s="1"/>
  <c r="BP104" i="65"/>
  <c r="BP83" i="65"/>
  <c r="CB121" i="65"/>
  <c r="CB124" i="65" s="1"/>
  <c r="CB130" i="65"/>
  <c r="CB133" i="65" s="1"/>
  <c r="CB83" i="65"/>
  <c r="CB104" i="65"/>
  <c r="I131" i="65"/>
  <c r="I123" i="65"/>
  <c r="I122" i="65"/>
  <c r="U131" i="65"/>
  <c r="U123" i="65"/>
  <c r="U122" i="65"/>
  <c r="AS131" i="65"/>
  <c r="AS122" i="65"/>
  <c r="AS123" i="65"/>
  <c r="AS87" i="65"/>
  <c r="AS69" i="2" s="1"/>
  <c r="BE131" i="65"/>
  <c r="BE122" i="65"/>
  <c r="BE123" i="65"/>
  <c r="BQ131" i="65"/>
  <c r="BQ122" i="65"/>
  <c r="BQ123" i="65"/>
  <c r="BQ87" i="65"/>
  <c r="BQ69" i="2" s="1"/>
  <c r="BT87" i="65"/>
  <c r="BT69" i="2" s="1"/>
  <c r="K122" i="65"/>
  <c r="K123" i="65"/>
  <c r="K131" i="65"/>
  <c r="W122" i="65"/>
  <c r="W131" i="65"/>
  <c r="W123" i="65"/>
  <c r="AU122" i="65"/>
  <c r="AU131" i="65"/>
  <c r="AU123" i="65"/>
  <c r="BG122" i="65"/>
  <c r="BG131" i="65"/>
  <c r="BG123" i="65"/>
  <c r="BS122" i="65"/>
  <c r="BS131" i="65"/>
  <c r="BS123" i="65"/>
  <c r="AM123" i="65"/>
  <c r="AM131" i="65"/>
  <c r="AM122" i="65"/>
  <c r="CB131" i="65"/>
  <c r="CB123" i="65"/>
  <c r="CB122" i="65"/>
  <c r="AG131" i="65"/>
  <c r="AG123" i="65"/>
  <c r="AG122" i="65"/>
  <c r="CC131" i="65"/>
  <c r="CC122" i="65"/>
  <c r="CC123" i="65"/>
  <c r="L122" i="65"/>
  <c r="L123" i="65"/>
  <c r="AF131" i="65"/>
  <c r="AF123" i="65"/>
  <c r="BD131" i="65"/>
  <c r="BD123" i="65"/>
  <c r="BD122" i="65"/>
  <c r="BU122" i="65"/>
  <c r="BU123" i="65"/>
  <c r="BU131" i="65"/>
  <c r="I121" i="65"/>
  <c r="I83" i="65"/>
  <c r="U121" i="65"/>
  <c r="U104" i="65"/>
  <c r="U83" i="65"/>
  <c r="U110" i="65" s="1"/>
  <c r="U108" i="2" s="1"/>
  <c r="AG121" i="65"/>
  <c r="AG104" i="65"/>
  <c r="AG130" i="65"/>
  <c r="AG83" i="65"/>
  <c r="AG110" i="65" s="1"/>
  <c r="AG108" i="2" s="1"/>
  <c r="AS121" i="65"/>
  <c r="AS124" i="65" s="1"/>
  <c r="AS104" i="65"/>
  <c r="AS130" i="65"/>
  <c r="AS133" i="65" s="1"/>
  <c r="BE121" i="65"/>
  <c r="BE124" i="65" s="1"/>
  <c r="BE130" i="65"/>
  <c r="BE133" i="65" s="1"/>
  <c r="BE104" i="65"/>
  <c r="BQ121" i="65"/>
  <c r="BQ124" i="65" s="1"/>
  <c r="BQ130" i="65"/>
  <c r="BQ133" i="65" s="1"/>
  <c r="BQ104" i="65"/>
  <c r="CC121" i="65"/>
  <c r="CC124" i="65" s="1"/>
  <c r="CC83" i="65"/>
  <c r="AH131" i="65"/>
  <c r="AH122" i="65"/>
  <c r="AH123" i="65"/>
  <c r="AT131" i="65"/>
  <c r="AT122" i="65"/>
  <c r="AT123" i="65"/>
  <c r="AT87" i="65"/>
  <c r="AT69" i="2" s="1"/>
  <c r="CD131" i="65"/>
  <c r="CD122" i="65"/>
  <c r="CD123" i="65"/>
  <c r="AJ122" i="65"/>
  <c r="AJ123" i="65"/>
  <c r="AJ131" i="65"/>
  <c r="BV123" i="65"/>
  <c r="BV131" i="65"/>
  <c r="BC104" i="65"/>
  <c r="J121" i="65"/>
  <c r="J130" i="65"/>
  <c r="BR121" i="65"/>
  <c r="BR124" i="65" s="1"/>
  <c r="BR130" i="65"/>
  <c r="BR133" i="65" s="1"/>
  <c r="BR104" i="65"/>
  <c r="N123" i="65"/>
  <c r="N131" i="65"/>
  <c r="N122" i="65"/>
  <c r="BF131" i="65"/>
  <c r="BF122" i="65"/>
  <c r="BF123" i="65"/>
  <c r="V121" i="65"/>
  <c r="V130" i="65"/>
  <c r="V83" i="65"/>
  <c r="V110" i="65" s="1"/>
  <c r="V108" i="2" s="1"/>
  <c r="CD121" i="65"/>
  <c r="CD124" i="65" s="1"/>
  <c r="CD130" i="65"/>
  <c r="CD133" i="65" s="1"/>
  <c r="CD104" i="65"/>
  <c r="AI122" i="65"/>
  <c r="AI131" i="65"/>
  <c r="CE122" i="65"/>
  <c r="BW123" i="65"/>
  <c r="BW131" i="65"/>
  <c r="K130" i="65"/>
  <c r="K83" i="65"/>
  <c r="K110" i="65" s="1"/>
  <c r="K108" i="2" s="1"/>
  <c r="K121" i="65"/>
  <c r="K124" i="65" s="1"/>
  <c r="W130" i="65"/>
  <c r="W121" i="65"/>
  <c r="W83" i="65"/>
  <c r="W110" i="65" s="1"/>
  <c r="W108" i="2" s="1"/>
  <c r="AI130" i="65"/>
  <c r="AI83" i="65"/>
  <c r="AI110" i="65" s="1"/>
  <c r="AI108" i="2" s="1"/>
  <c r="AI104" i="65"/>
  <c r="AU130" i="65"/>
  <c r="AU133" i="65" s="1"/>
  <c r="AU83" i="65"/>
  <c r="AU121" i="65"/>
  <c r="AU124" i="65" s="1"/>
  <c r="BG130" i="65"/>
  <c r="BG133" i="65" s="1"/>
  <c r="BG121" i="65"/>
  <c r="BG124" i="65" s="1"/>
  <c r="BG104" i="65"/>
  <c r="BG83" i="65"/>
  <c r="BS130" i="65"/>
  <c r="BS133" i="65" s="1"/>
  <c r="BS104" i="65"/>
  <c r="BS83" i="65"/>
  <c r="CE130" i="65"/>
  <c r="CE133" i="65" s="1"/>
  <c r="CE104" i="65"/>
  <c r="CE83" i="65"/>
  <c r="CE121" i="65"/>
  <c r="CE124" i="65" s="1"/>
  <c r="BW83" i="65"/>
  <c r="AV122" i="65"/>
  <c r="AV123" i="65"/>
  <c r="AV131" i="65"/>
  <c r="AL123" i="65"/>
  <c r="AL131" i="65"/>
  <c r="AL122" i="65"/>
  <c r="CC104" i="65"/>
  <c r="AL111" i="65"/>
  <c r="BS121" i="65"/>
  <c r="BS124" i="65" s="1"/>
  <c r="AI123" i="65"/>
  <c r="AH121" i="65"/>
  <c r="AH130" i="65"/>
  <c r="BF121" i="65"/>
  <c r="BF130" i="65"/>
  <c r="BF133" i="65" s="1"/>
  <c r="BF104" i="65"/>
  <c r="J83" i="65"/>
  <c r="J110" i="65" s="1"/>
  <c r="J108" i="2" s="1"/>
  <c r="AK122" i="65"/>
  <c r="AK123" i="65"/>
  <c r="AK131" i="65"/>
  <c r="L130" i="65"/>
  <c r="L133" i="65" s="1"/>
  <c r="L121" i="65"/>
  <c r="L124" i="65" s="1"/>
  <c r="X130" i="65"/>
  <c r="X83" i="65"/>
  <c r="X110" i="65" s="1"/>
  <c r="X108" i="2" s="1"/>
  <c r="AJ130" i="65"/>
  <c r="AJ133" i="65" s="1"/>
  <c r="AJ104" i="65"/>
  <c r="AJ83" i="65"/>
  <c r="AJ110" i="65" s="1"/>
  <c r="AJ108" i="2" s="1"/>
  <c r="AJ121" i="65"/>
  <c r="AV130" i="65"/>
  <c r="AV133" i="65" s="1"/>
  <c r="AV121" i="65"/>
  <c r="AV124" i="65" s="1"/>
  <c r="AV83" i="65"/>
  <c r="BH130" i="65"/>
  <c r="BH133" i="65" s="1"/>
  <c r="BH121" i="65"/>
  <c r="BH124" i="65" s="1"/>
  <c r="BT130" i="65"/>
  <c r="BT133" i="65" s="1"/>
  <c r="BT104" i="65"/>
  <c r="CF130" i="65"/>
  <c r="CF133" i="65" s="1"/>
  <c r="CF104" i="65"/>
  <c r="CF121" i="65"/>
  <c r="CF124" i="65" s="1"/>
  <c r="AW122" i="65"/>
  <c r="AW123" i="65"/>
  <c r="AW131" i="65"/>
  <c r="BH122" i="65"/>
  <c r="BH123" i="65"/>
  <c r="BH131" i="65"/>
  <c r="I104" i="65"/>
  <c r="AH104" i="65"/>
  <c r="BT121" i="65"/>
  <c r="BT124" i="65" s="1"/>
  <c r="U130" i="65"/>
  <c r="AT121" i="65"/>
  <c r="AT124" i="65" s="1"/>
  <c r="AT130" i="65"/>
  <c r="AT133" i="65" s="1"/>
  <c r="AT104" i="65"/>
  <c r="M130" i="65"/>
  <c r="M121" i="65"/>
  <c r="M83" i="65"/>
  <c r="M110" i="65" s="1"/>
  <c r="M108" i="2" s="1"/>
  <c r="M104" i="65"/>
  <c r="Y130" i="65"/>
  <c r="Y121" i="65"/>
  <c r="Y83" i="65"/>
  <c r="Y110" i="65" s="1"/>
  <c r="Y108" i="2" s="1"/>
  <c r="AK130" i="65"/>
  <c r="AK121" i="65"/>
  <c r="AK83" i="65"/>
  <c r="AK110" i="65" s="1"/>
  <c r="AK108" i="2" s="1"/>
  <c r="AK104" i="65"/>
  <c r="AW130" i="65"/>
  <c r="AW133" i="65" s="1"/>
  <c r="AW121" i="65"/>
  <c r="AW124" i="65" s="1"/>
  <c r="AW83" i="65"/>
  <c r="AW104" i="65"/>
  <c r="BI130" i="65"/>
  <c r="BI133" i="65" s="1"/>
  <c r="BI121" i="65"/>
  <c r="BI124" i="65" s="1"/>
  <c r="BI83" i="65"/>
  <c r="BU130" i="65"/>
  <c r="BU133" i="65" s="1"/>
  <c r="BU121" i="65"/>
  <c r="BU124" i="65" s="1"/>
  <c r="BU83" i="65"/>
  <c r="BU104" i="65"/>
  <c r="CG130" i="65"/>
  <c r="CG133" i="65" s="1"/>
  <c r="CG121" i="65"/>
  <c r="CG124" i="65" s="1"/>
  <c r="CG104" i="65"/>
  <c r="CG83" i="65"/>
  <c r="I77" i="65"/>
  <c r="AH83" i="65"/>
  <c r="AH110" i="65" s="1"/>
  <c r="AH108" i="2" s="1"/>
  <c r="BE83" i="65"/>
  <c r="V131" i="65"/>
  <c r="V122" i="65"/>
  <c r="V123" i="65"/>
  <c r="AN123" i="65"/>
  <c r="AN131" i="65"/>
  <c r="AN122" i="65"/>
  <c r="CF122" i="65"/>
  <c r="CF123" i="65"/>
  <c r="J104" i="65"/>
  <c r="CE123" i="65"/>
  <c r="N130" i="65"/>
  <c r="N133" i="65" s="1"/>
  <c r="N121" i="65"/>
  <c r="N124" i="65" s="1"/>
  <c r="Z130" i="65"/>
  <c r="Z121" i="65"/>
  <c r="AL130" i="65"/>
  <c r="AL121" i="65"/>
  <c r="AL83" i="65"/>
  <c r="AL110" i="65" s="1"/>
  <c r="AL108" i="2" s="1"/>
  <c r="AX130" i="65"/>
  <c r="AX133" i="65" s="1"/>
  <c r="AX121" i="65"/>
  <c r="AX124" i="65" s="1"/>
  <c r="BJ130" i="65"/>
  <c r="BJ133" i="65" s="1"/>
  <c r="BJ121" i="65"/>
  <c r="BJ124" i="65" s="1"/>
  <c r="BV130" i="65"/>
  <c r="BV133" i="65" s="1"/>
  <c r="BV121" i="65"/>
  <c r="BV124" i="65" s="1"/>
  <c r="CH130" i="65"/>
  <c r="CH133" i="65" s="1"/>
  <c r="CH121" i="65"/>
  <c r="CH124" i="65" s="1"/>
  <c r="BF83" i="65"/>
  <c r="CD83" i="65"/>
  <c r="O123" i="65"/>
  <c r="O131" i="65"/>
  <c r="O87" i="65"/>
  <c r="O69" i="2" s="1"/>
  <c r="BK123" i="65"/>
  <c r="BK131" i="65"/>
  <c r="BK122" i="65"/>
  <c r="AR131" i="65"/>
  <c r="AR123" i="65"/>
  <c r="AR122" i="65"/>
  <c r="BJ123" i="65"/>
  <c r="BJ131" i="65"/>
  <c r="BJ122" i="65"/>
  <c r="CG122" i="65"/>
  <c r="CG123" i="65"/>
  <c r="CG131" i="65"/>
  <c r="O122" i="65"/>
  <c r="O130" i="65"/>
  <c r="O133" i="65" s="1"/>
  <c r="O121" i="65"/>
  <c r="O124" i="65" s="1"/>
  <c r="O104" i="65"/>
  <c r="AA130" i="65"/>
  <c r="AA121" i="65"/>
  <c r="AM130" i="65"/>
  <c r="AM121" i="65"/>
  <c r="AM83" i="65"/>
  <c r="AM110" i="65" s="1"/>
  <c r="AM108" i="2" s="1"/>
  <c r="AY130" i="65"/>
  <c r="AY133" i="65" s="1"/>
  <c r="AY121" i="65"/>
  <c r="AY124" i="65" s="1"/>
  <c r="AY104" i="65"/>
  <c r="AY83" i="65"/>
  <c r="BK130" i="65"/>
  <c r="BK133" i="65" s="1"/>
  <c r="BK121" i="65"/>
  <c r="BK124" i="65" s="1"/>
  <c r="BK83" i="65"/>
  <c r="BW130" i="65"/>
  <c r="BW133" i="65" s="1"/>
  <c r="BW121" i="65"/>
  <c r="BW124" i="65" s="1"/>
  <c r="CI130" i="65"/>
  <c r="CI133" i="65" s="1"/>
  <c r="CI121" i="65"/>
  <c r="CI124" i="65" s="1"/>
  <c r="CI104" i="65"/>
  <c r="X122" i="65"/>
  <c r="X123" i="65"/>
  <c r="X131" i="65"/>
  <c r="CH123" i="65"/>
  <c r="CH131" i="65"/>
  <c r="CH122" i="65"/>
  <c r="L131" i="65"/>
  <c r="Q131" i="65"/>
  <c r="Q122" i="65"/>
  <c r="Q123" i="65"/>
  <c r="AC131" i="65"/>
  <c r="AC122" i="65"/>
  <c r="AO131" i="65"/>
  <c r="AO122" i="65"/>
  <c r="AO123" i="65"/>
  <c r="BA131" i="65"/>
  <c r="BA122" i="65"/>
  <c r="BA123" i="65"/>
  <c r="BM131" i="65"/>
  <c r="BM122" i="65"/>
  <c r="BM123" i="65"/>
  <c r="BY131" i="65"/>
  <c r="BY122" i="65"/>
  <c r="BY123" i="65"/>
  <c r="H131" i="65"/>
  <c r="H123" i="65"/>
  <c r="H122" i="65"/>
  <c r="Y122" i="65"/>
  <c r="Y123" i="65"/>
  <c r="Y131" i="65"/>
  <c r="CI123" i="65"/>
  <c r="CI131" i="65"/>
  <c r="CI122" i="65"/>
  <c r="N104" i="65"/>
  <c r="S132" i="65"/>
  <c r="BO111" i="65"/>
  <c r="BO113" i="65" s="1"/>
  <c r="CA111" i="65"/>
  <c r="CA113" i="65" s="1"/>
  <c r="R131" i="65"/>
  <c r="R122" i="65"/>
  <c r="R123" i="65"/>
  <c r="AD131" i="65"/>
  <c r="AD122" i="65"/>
  <c r="AD123" i="65"/>
  <c r="AD87" i="65"/>
  <c r="AD69" i="2" s="1"/>
  <c r="AP131" i="65"/>
  <c r="AP122" i="65"/>
  <c r="BB131" i="65"/>
  <c r="BB122" i="65"/>
  <c r="BB123" i="65"/>
  <c r="BN131" i="65"/>
  <c r="BN122" i="65"/>
  <c r="BN123" i="65"/>
  <c r="BZ131" i="65"/>
  <c r="BZ122" i="65"/>
  <c r="BZ123" i="65"/>
  <c r="BZ87" i="65"/>
  <c r="BZ69" i="2" s="1"/>
  <c r="Z123" i="65"/>
  <c r="Z131" i="65"/>
  <c r="BR131" i="65"/>
  <c r="BR122" i="65"/>
  <c r="BR123" i="65"/>
  <c r="BR87" i="65"/>
  <c r="BR69" i="2" s="1"/>
  <c r="CJ123" i="65"/>
  <c r="CJ131" i="65"/>
  <c r="CJ122" i="65"/>
  <c r="V104" i="65"/>
  <c r="BV104" i="65"/>
  <c r="H132" i="65"/>
  <c r="T132" i="65"/>
  <c r="AF132" i="65"/>
  <c r="AR132" i="65"/>
  <c r="BP132" i="65"/>
  <c r="CB132" i="65"/>
  <c r="AF122" i="65"/>
  <c r="CE131" i="65"/>
  <c r="R130" i="65"/>
  <c r="R121" i="65"/>
  <c r="R104" i="65"/>
  <c r="AD130" i="65"/>
  <c r="AD133" i="65" s="1"/>
  <c r="AD121" i="65"/>
  <c r="AD124" i="65" s="1"/>
  <c r="AD104" i="65"/>
  <c r="AP130" i="65"/>
  <c r="AP133" i="65" s="1"/>
  <c r="AP121" i="65"/>
  <c r="AP124" i="65" s="1"/>
  <c r="BB130" i="65"/>
  <c r="BB133" i="65" s="1"/>
  <c r="BB121" i="65"/>
  <c r="BB124" i="65" s="1"/>
  <c r="BB104" i="65"/>
  <c r="BN130" i="65"/>
  <c r="BN133" i="65" s="1"/>
  <c r="BN121" i="65"/>
  <c r="BN124" i="65" s="1"/>
  <c r="BN83" i="65"/>
  <c r="BN104" i="65"/>
  <c r="BZ130" i="65"/>
  <c r="BZ133" i="65" s="1"/>
  <c r="BZ121" i="65"/>
  <c r="BZ124" i="65" s="1"/>
  <c r="Z83" i="65"/>
  <c r="Z110" i="65" s="1"/>
  <c r="Z108" i="2" s="1"/>
  <c r="S131" i="65"/>
  <c r="S122" i="65"/>
  <c r="S123" i="65"/>
  <c r="AE131" i="65"/>
  <c r="AE122" i="65"/>
  <c r="AE123" i="65"/>
  <c r="AE87" i="65"/>
  <c r="AE69" i="2" s="1"/>
  <c r="AQ131" i="65"/>
  <c r="AQ122" i="65"/>
  <c r="AQ123" i="65"/>
  <c r="AQ87" i="65"/>
  <c r="AQ69" i="2" s="1"/>
  <c r="BC131" i="65"/>
  <c r="BC122" i="65"/>
  <c r="BC123" i="65"/>
  <c r="BO131" i="65"/>
  <c r="BO122" i="65"/>
  <c r="BO123" i="65"/>
  <c r="CA131" i="65"/>
  <c r="CA122" i="65"/>
  <c r="CA123" i="65"/>
  <c r="J131" i="65"/>
  <c r="J122" i="65"/>
  <c r="J123" i="65"/>
  <c r="AA123" i="65"/>
  <c r="AA131" i="65"/>
  <c r="AA122" i="65"/>
  <c r="AY123" i="65"/>
  <c r="AY131" i="65"/>
  <c r="AY122" i="65"/>
  <c r="BW104" i="65"/>
  <c r="I132" i="65"/>
  <c r="U132" i="65"/>
  <c r="AG132" i="65"/>
  <c r="AS132" i="65"/>
  <c r="BQ132" i="65"/>
  <c r="CC132" i="65"/>
  <c r="S130" i="65"/>
  <c r="S121" i="65"/>
  <c r="S104" i="65"/>
  <c r="S83" i="65"/>
  <c r="S110" i="65" s="1"/>
  <c r="S108" i="2" s="1"/>
  <c r="AE130" i="65"/>
  <c r="AE133" i="65" s="1"/>
  <c r="AE121" i="65"/>
  <c r="AE124" i="65" s="1"/>
  <c r="AE104" i="65"/>
  <c r="AQ130" i="65"/>
  <c r="AQ133" i="65" s="1"/>
  <c r="AQ121" i="65"/>
  <c r="AQ124" i="65" s="1"/>
  <c r="BC130" i="65"/>
  <c r="BC133" i="65" s="1"/>
  <c r="BC121" i="65"/>
  <c r="BC124" i="65" s="1"/>
  <c r="BO130" i="65"/>
  <c r="BO133" i="65" s="1"/>
  <c r="BO121" i="65"/>
  <c r="BO124" i="65" s="1"/>
  <c r="BO83" i="65"/>
  <c r="CA130" i="65"/>
  <c r="CA133" i="65" s="1"/>
  <c r="CA121" i="65"/>
  <c r="CA124" i="65" s="1"/>
  <c r="CA83" i="65"/>
  <c r="AA83" i="65"/>
  <c r="AA110" i="65" s="1"/>
  <c r="AA108" i="2" s="1"/>
  <c r="T131" i="65"/>
  <c r="T123" i="65"/>
  <c r="BP131" i="65"/>
  <c r="BP123" i="65"/>
  <c r="AZ123" i="65"/>
  <c r="AZ131" i="65"/>
  <c r="AZ122" i="65"/>
  <c r="BT122" i="65"/>
  <c r="BT123" i="65"/>
  <c r="L87" i="65"/>
  <c r="L69" i="2" s="1"/>
  <c r="BY83" i="65"/>
  <c r="M122" i="65"/>
  <c r="M123" i="65"/>
  <c r="M131" i="65"/>
  <c r="AB123" i="65"/>
  <c r="AB131" i="65"/>
  <c r="AB122" i="65"/>
  <c r="BI122" i="65"/>
  <c r="BI123" i="65"/>
  <c r="BI131" i="65"/>
  <c r="BX123" i="65"/>
  <c r="BX131" i="65"/>
  <c r="BX122" i="65"/>
  <c r="AB87" i="65"/>
  <c r="AB69" i="2" s="1"/>
  <c r="BX87" i="65"/>
  <c r="BX69" i="2" s="1"/>
  <c r="P130" i="65"/>
  <c r="P133" i="65" s="1"/>
  <c r="P121" i="65"/>
  <c r="P124" i="65" s="1"/>
  <c r="P104" i="65"/>
  <c r="AB130" i="65"/>
  <c r="AB133" i="65" s="1"/>
  <c r="AB121" i="65"/>
  <c r="AB124" i="65" s="1"/>
  <c r="AB104" i="65"/>
  <c r="AN130" i="65"/>
  <c r="AN133" i="65" s="1"/>
  <c r="AN121" i="65"/>
  <c r="AN124" i="65" s="1"/>
  <c r="AN104" i="65"/>
  <c r="AZ130" i="65"/>
  <c r="AZ133" i="65" s="1"/>
  <c r="AZ121" i="65"/>
  <c r="AZ124" i="65" s="1"/>
  <c r="AZ104" i="65"/>
  <c r="BL130" i="65"/>
  <c r="BL133" i="65" s="1"/>
  <c r="BL121" i="65"/>
  <c r="BL124" i="65" s="1"/>
  <c r="BL104" i="65"/>
  <c r="BX130" i="65"/>
  <c r="BX133" i="65" s="1"/>
  <c r="BX121" i="65"/>
  <c r="BX124" i="65" s="1"/>
  <c r="BX104" i="65"/>
  <c r="CJ130" i="65"/>
  <c r="CJ133" i="65" s="1"/>
  <c r="CJ121" i="65"/>
  <c r="CJ124" i="65" s="1"/>
  <c r="CJ104" i="65"/>
  <c r="BM83" i="65"/>
  <c r="AO124" i="65"/>
  <c r="BY124" i="65"/>
  <c r="Q130" i="65"/>
  <c r="Q121" i="65"/>
  <c r="BA130" i="65"/>
  <c r="BA133" i="65" s="1"/>
  <c r="BA121" i="65"/>
  <c r="BA124" i="65" s="1"/>
  <c r="AZ83" i="65"/>
  <c r="P123" i="65"/>
  <c r="P131" i="65"/>
  <c r="P122" i="65"/>
  <c r="BL123" i="65"/>
  <c r="BL131" i="65"/>
  <c r="BL122" i="65"/>
  <c r="BL87" i="65"/>
  <c r="BL69" i="2" s="1"/>
  <c r="Q104" i="65"/>
  <c r="BA104" i="65"/>
  <c r="BM121" i="65"/>
  <c r="BM124" i="65" s="1"/>
  <c r="BA83" i="65"/>
  <c r="AX123" i="65"/>
  <c r="AX131" i="65"/>
  <c r="AX122" i="65"/>
  <c r="BF124" i="65"/>
  <c r="W124" i="65"/>
  <c r="AI124" i="65"/>
  <c r="L132" i="65"/>
  <c r="X132" i="65"/>
  <c r="AM132" i="65"/>
  <c r="Q132" i="65"/>
  <c r="AC132" i="65"/>
  <c r="AO132" i="65"/>
  <c r="BA132" i="65"/>
  <c r="BM132" i="65"/>
  <c r="BY132" i="65"/>
  <c r="BH111" i="65"/>
  <c r="BH113" i="65" s="1"/>
  <c r="AE132" i="65"/>
  <c r="AQ132" i="65"/>
  <c r="BC132" i="65"/>
  <c r="BO132" i="65"/>
  <c r="CA132" i="65"/>
  <c r="AA42" i="74" l="1"/>
  <c r="AA44" i="74"/>
  <c r="AB40" i="74"/>
  <c r="AJ105" i="83"/>
  <c r="I103" i="2"/>
  <c r="AL105" i="83"/>
  <c r="Q105" i="83"/>
  <c r="AH105" i="83"/>
  <c r="U105" i="83"/>
  <c r="AM105" i="83"/>
  <c r="J105" i="83"/>
  <c r="AE105" i="83"/>
  <c r="AI105" i="83"/>
  <c r="AB105" i="83"/>
  <c r="R105" i="83"/>
  <c r="M105" i="83"/>
  <c r="K105" i="77"/>
  <c r="BQ105" i="77"/>
  <c r="BF105" i="77"/>
  <c r="BD105" i="77"/>
  <c r="BC105" i="77"/>
  <c r="BM105" i="77"/>
  <c r="P105" i="77"/>
  <c r="AN105" i="77"/>
  <c r="BJ105" i="77"/>
  <c r="CI105" i="77"/>
  <c r="M105" i="77"/>
  <c r="CE105" i="77"/>
  <c r="CD105" i="77"/>
  <c r="CB105" i="77"/>
  <c r="BX105" i="77"/>
  <c r="J105" i="77"/>
  <c r="BP105" i="77"/>
  <c r="AR105" i="77"/>
  <c r="BV105" i="77"/>
  <c r="CC105" i="77"/>
  <c r="BI105" i="77"/>
  <c r="AC105" i="77"/>
  <c r="O105" i="77"/>
  <c r="AF105" i="77"/>
  <c r="AD105" i="77"/>
  <c r="AI105" i="77"/>
  <c r="AL105" i="77"/>
  <c r="I78" i="65"/>
  <c r="I64" i="2"/>
  <c r="K133" i="65"/>
  <c r="AH133" i="65"/>
  <c r="AH124" i="65"/>
  <c r="AM113" i="65"/>
  <c r="AM124" i="65"/>
  <c r="AM133" i="65"/>
  <c r="AJ124" i="65"/>
  <c r="AC133" i="65"/>
  <c r="T133" i="65"/>
  <c r="T124" i="65"/>
  <c r="M124" i="65"/>
  <c r="H87" i="65"/>
  <c r="H110" i="65"/>
  <c r="H108" i="2" s="1"/>
  <c r="I87" i="65"/>
  <c r="I110" i="65"/>
  <c r="I108" i="2" s="1"/>
  <c r="I124" i="65"/>
  <c r="J133" i="65"/>
  <c r="J124" i="65"/>
  <c r="K113" i="65"/>
  <c r="M133" i="65"/>
  <c r="Q87" i="65"/>
  <c r="Q110" i="65"/>
  <c r="Q108" i="2" s="1"/>
  <c r="Q124" i="65"/>
  <c r="R124" i="65"/>
  <c r="R133" i="65"/>
  <c r="U133" i="65"/>
  <c r="V133" i="65"/>
  <c r="V124" i="65"/>
  <c r="S124" i="65"/>
  <c r="S133" i="65"/>
  <c r="U124" i="65"/>
  <c r="W133" i="65"/>
  <c r="W113" i="65"/>
  <c r="X133" i="65"/>
  <c r="X113" i="65"/>
  <c r="X124" i="65"/>
  <c r="Y124" i="65"/>
  <c r="Y133" i="65"/>
  <c r="Z124" i="65"/>
  <c r="Z133" i="65"/>
  <c r="Z113" i="65"/>
  <c r="AA113" i="65"/>
  <c r="AA124" i="65"/>
  <c r="AA133" i="65"/>
  <c r="AC124" i="65"/>
  <c r="AF133" i="65"/>
  <c r="AG133" i="65"/>
  <c r="AG124" i="65"/>
  <c r="AI133" i="65"/>
  <c r="AK124" i="65"/>
  <c r="AK133" i="65"/>
  <c r="AL124" i="65"/>
  <c r="AL133" i="65"/>
  <c r="AL113" i="65"/>
  <c r="Y111" i="65"/>
  <c r="Y113" i="65" s="1"/>
  <c r="BQ54" i="65"/>
  <c r="AP54" i="65"/>
  <c r="AX54" i="65"/>
  <c r="AV105" i="65"/>
  <c r="AL105" i="65"/>
  <c r="BK105" i="65"/>
  <c r="W105" i="65"/>
  <c r="I89" i="65"/>
  <c r="I69" i="2"/>
  <c r="BV54" i="65"/>
  <c r="Z105" i="65"/>
  <c r="AA105" i="65"/>
  <c r="K105" i="65"/>
  <c r="BL89" i="65"/>
  <c r="AH87" i="65"/>
  <c r="AH69" i="2" s="1"/>
  <c r="AV87" i="65"/>
  <c r="AV69" i="2" s="1"/>
  <c r="W87" i="65"/>
  <c r="W69" i="2" s="1"/>
  <c r="CB54" i="65"/>
  <c r="BK87" i="65"/>
  <c r="BK69" i="2" s="1"/>
  <c r="M87" i="65"/>
  <c r="M69" i="2" s="1"/>
  <c r="AT89" i="65"/>
  <c r="AS89" i="65"/>
  <c r="CG87" i="65"/>
  <c r="CG69" i="2" s="1"/>
  <c r="AW87" i="65"/>
  <c r="AW69" i="2" s="1"/>
  <c r="J54" i="65"/>
  <c r="BG87" i="65"/>
  <c r="BG69" i="2" s="1"/>
  <c r="V87" i="65"/>
  <c r="V69" i="2" s="1"/>
  <c r="J77" i="65"/>
  <c r="I58" i="2"/>
  <c r="BE87" i="65"/>
  <c r="BE69" i="2" s="1"/>
  <c r="BS87" i="65"/>
  <c r="BS69" i="2" s="1"/>
  <c r="U87" i="65"/>
  <c r="U69" i="2" s="1"/>
  <c r="AR54" i="65"/>
  <c r="AN89" i="65"/>
  <c r="BX89" i="65"/>
  <c r="AE89" i="65"/>
  <c r="AB89" i="65"/>
  <c r="AA87" i="65"/>
  <c r="AA69" i="2" s="1"/>
  <c r="P87" i="65"/>
  <c r="P69" i="2" s="1"/>
  <c r="BB54" i="65"/>
  <c r="AP87" i="65"/>
  <c r="AP69" i="2" s="1"/>
  <c r="CF87" i="65"/>
  <c r="CF69" i="2" s="1"/>
  <c r="AX89" i="65"/>
  <c r="L89" i="65"/>
  <c r="S87" i="65"/>
  <c r="S69" i="2" s="1"/>
  <c r="O89" i="65"/>
  <c r="BT89" i="65"/>
  <c r="R87" i="65"/>
  <c r="R69" i="2" s="1"/>
  <c r="R54" i="65"/>
  <c r="X105" i="65"/>
  <c r="H57" i="2"/>
  <c r="BV87" i="65"/>
  <c r="BV69" i="2" s="1"/>
  <c r="AJ87" i="65"/>
  <c r="AJ69" i="2" s="1"/>
  <c r="AL87" i="65"/>
  <c r="AL69" i="2" s="1"/>
  <c r="AK54" i="65"/>
  <c r="BW87" i="65"/>
  <c r="BW69" i="2" s="1"/>
  <c r="BQ89" i="65"/>
  <c r="AC54" i="65"/>
  <c r="AO54" i="65"/>
  <c r="K87" i="65"/>
  <c r="K69" i="2" s="1"/>
  <c r="BB89" i="65"/>
  <c r="CJ87" i="65"/>
  <c r="CJ69" i="2" s="1"/>
  <c r="AZ87" i="65"/>
  <c r="AZ69" i="2" s="1"/>
  <c r="BO87" i="65"/>
  <c r="BO69" i="2" s="1"/>
  <c r="BU87" i="65"/>
  <c r="BU69" i="2" s="1"/>
  <c r="X87" i="65"/>
  <c r="X69" i="2" s="1"/>
  <c r="AU87" i="65"/>
  <c r="AU69" i="2" s="1"/>
  <c r="AG87" i="65"/>
  <c r="AG69" i="2" s="1"/>
  <c r="CH87" i="65"/>
  <c r="CH69" i="2" s="1"/>
  <c r="BY87" i="65"/>
  <c r="BY69" i="2" s="1"/>
  <c r="BR89" i="65"/>
  <c r="AY87" i="65"/>
  <c r="AY69" i="2" s="1"/>
  <c r="BA87" i="65"/>
  <c r="BA69" i="2" s="1"/>
  <c r="Q89" i="65"/>
  <c r="AM54" i="65"/>
  <c r="CD87" i="65"/>
  <c r="CD69" i="2" s="1"/>
  <c r="CE87" i="65"/>
  <c r="CE69" i="2" s="1"/>
  <c r="CC87" i="65"/>
  <c r="CC69" i="2" s="1"/>
  <c r="BD54" i="65"/>
  <c r="T54" i="65"/>
  <c r="BH87" i="65"/>
  <c r="BH69" i="2" s="1"/>
  <c r="BJ87" i="65"/>
  <c r="BJ69" i="2" s="1"/>
  <c r="BI105" i="65"/>
  <c r="BL54" i="65"/>
  <c r="CA87" i="65"/>
  <c r="CA69" i="2" s="1"/>
  <c r="BF54" i="65"/>
  <c r="Y87" i="65"/>
  <c r="Y69" i="2" s="1"/>
  <c r="CI54" i="65"/>
  <c r="BM87" i="65"/>
  <c r="BM69" i="2" s="1"/>
  <c r="Z87" i="65"/>
  <c r="Z69" i="2" s="1"/>
  <c r="AQ89" i="65"/>
  <c r="BZ89" i="65"/>
  <c r="AD89" i="65"/>
  <c r="BI87" i="65"/>
  <c r="BI69" i="2" s="1"/>
  <c r="AI87" i="65"/>
  <c r="AI69" i="2" s="1"/>
  <c r="N89" i="65"/>
  <c r="CI87" i="65"/>
  <c r="CI69" i="2" s="1"/>
  <c r="Q54" i="65"/>
  <c r="BC87" i="65"/>
  <c r="BC69" i="2" s="1"/>
  <c r="H70" i="2"/>
  <c r="H66" i="2"/>
  <c r="K77" i="72"/>
  <c r="L59" i="72"/>
  <c r="K69" i="72"/>
  <c r="K76" i="72"/>
  <c r="K68" i="72"/>
  <c r="K75" i="72"/>
  <c r="K76" i="74"/>
  <c r="K68" i="74"/>
  <c r="K69" i="74"/>
  <c r="K46" i="74" s="1"/>
  <c r="K77" i="74"/>
  <c r="K78" i="74" s="1"/>
  <c r="K75" i="74"/>
  <c r="L59" i="74"/>
  <c r="K78" i="75"/>
  <c r="J78" i="78"/>
  <c r="J78" i="82"/>
  <c r="J78" i="83"/>
  <c r="J78" i="84"/>
  <c r="J75" i="65"/>
  <c r="M54" i="65"/>
  <c r="AK87" i="65"/>
  <c r="AK69" i="2" s="1"/>
  <c r="CB87" i="65"/>
  <c r="CB69" i="2" s="1"/>
  <c r="AC87" i="65"/>
  <c r="AC69" i="2" s="1"/>
  <c r="J69" i="65"/>
  <c r="J58" i="2" s="1"/>
  <c r="J68" i="65"/>
  <c r="J78" i="65" s="1"/>
  <c r="AU111" i="65"/>
  <c r="AU113" i="65" s="1"/>
  <c r="AR87" i="65"/>
  <c r="AR69" i="2" s="1"/>
  <c r="W54" i="65"/>
  <c r="AV54" i="65"/>
  <c r="AO87" i="65"/>
  <c r="AO69" i="2" s="1"/>
  <c r="H54" i="65"/>
  <c r="J76" i="65"/>
  <c r="K59" i="65"/>
  <c r="AB107" i="65"/>
  <c r="AB111" i="65" s="1"/>
  <c r="AB113" i="65" s="1"/>
  <c r="BB107" i="65"/>
  <c r="BB111" i="65" s="1"/>
  <c r="BB113" i="65" s="1"/>
  <c r="BV107" i="65"/>
  <c r="BV111" i="65" s="1"/>
  <c r="BV113" i="65" s="1"/>
  <c r="AW107" i="65"/>
  <c r="AW111" i="65" s="1"/>
  <c r="AW113" i="65" s="1"/>
  <c r="CE107" i="65"/>
  <c r="CE111" i="65" s="1"/>
  <c r="CE113" i="65" s="1"/>
  <c r="AI107" i="65"/>
  <c r="AI111" i="65" s="1"/>
  <c r="AI113" i="65" s="1"/>
  <c r="Y54" i="65"/>
  <c r="AZ54" i="65"/>
  <c r="O107" i="65"/>
  <c r="O111" i="65" s="1"/>
  <c r="O113" i="65" s="1"/>
  <c r="AZ107" i="65"/>
  <c r="AZ111" i="65" s="1"/>
  <c r="AZ113" i="65" s="1"/>
  <c r="V107" i="65"/>
  <c r="V111" i="65" s="1"/>
  <c r="V113" i="65" s="1"/>
  <c r="N107" i="65"/>
  <c r="N111" i="65" s="1"/>
  <c r="N113" i="65" s="1"/>
  <c r="J107" i="65"/>
  <c r="J111" i="65" s="1"/>
  <c r="J113" i="65" s="1"/>
  <c r="CC107" i="65"/>
  <c r="CC111" i="65" s="1"/>
  <c r="CC113" i="65" s="1"/>
  <c r="AG107" i="65"/>
  <c r="AG111" i="65" s="1"/>
  <c r="AG113" i="65" s="1"/>
  <c r="BD107" i="65"/>
  <c r="BD111" i="65" s="1"/>
  <c r="BD113" i="65" s="1"/>
  <c r="AX107" i="65"/>
  <c r="AX111" i="65" s="1"/>
  <c r="AX113" i="65" s="1"/>
  <c r="AQ107" i="65"/>
  <c r="AQ111" i="65" s="1"/>
  <c r="AQ113" i="65" s="1"/>
  <c r="BI54" i="65"/>
  <c r="AG54" i="65"/>
  <c r="AE107" i="65"/>
  <c r="AE111" i="65" s="1"/>
  <c r="AE113" i="65" s="1"/>
  <c r="CG107" i="65"/>
  <c r="CG111" i="65" s="1"/>
  <c r="CG113" i="65" s="1"/>
  <c r="CD107" i="65"/>
  <c r="CD111" i="65" s="1"/>
  <c r="CD113" i="65" s="1"/>
  <c r="BQ107" i="65"/>
  <c r="BQ111" i="65" s="1"/>
  <c r="BQ113" i="65" s="1"/>
  <c r="AT107" i="65"/>
  <c r="AT111" i="65" s="1"/>
  <c r="AT113" i="65" s="1"/>
  <c r="BF107" i="65"/>
  <c r="BF111" i="65" s="1"/>
  <c r="BF113" i="65" s="1"/>
  <c r="BS107" i="65"/>
  <c r="BS111" i="65" s="1"/>
  <c r="BS113" i="65" s="1"/>
  <c r="BR107" i="65"/>
  <c r="BR111" i="65" s="1"/>
  <c r="BR113" i="65" s="1"/>
  <c r="T107" i="65"/>
  <c r="T111" i="65" s="1"/>
  <c r="T113" i="65" s="1"/>
  <c r="BZ107" i="65"/>
  <c r="BZ111" i="65" s="1"/>
  <c r="BZ113" i="65" s="1"/>
  <c r="AI54" i="65"/>
  <c r="BW54" i="65"/>
  <c r="AO107" i="65"/>
  <c r="AO111" i="65" s="1"/>
  <c r="AO113" i="65" s="1"/>
  <c r="CJ107" i="65"/>
  <c r="CJ111" i="65" s="1"/>
  <c r="CJ113" i="65" s="1"/>
  <c r="AK107" i="65"/>
  <c r="AK111" i="65" s="1"/>
  <c r="AK113" i="65" s="1"/>
  <c r="U107" i="65"/>
  <c r="U111" i="65" s="1"/>
  <c r="U113" i="65" s="1"/>
  <c r="AM87" i="65"/>
  <c r="AM69" i="2" s="1"/>
  <c r="AY54" i="65"/>
  <c r="AD107" i="65"/>
  <c r="AD111" i="65" s="1"/>
  <c r="AD113" i="65" s="1"/>
  <c r="BU107" i="65"/>
  <c r="BU111" i="65" s="1"/>
  <c r="BU113" i="65" s="1"/>
  <c r="AJ107" i="65"/>
  <c r="AJ111" i="65" s="1"/>
  <c r="AJ113" i="65" s="1"/>
  <c r="BE107" i="65"/>
  <c r="BE111" i="65" s="1"/>
  <c r="BE113" i="65" s="1"/>
  <c r="CB107" i="65"/>
  <c r="CB111" i="65" s="1"/>
  <c r="CB113" i="65" s="1"/>
  <c r="H107" i="65"/>
  <c r="H111" i="65" s="1"/>
  <c r="BU54" i="65"/>
  <c r="AN107" i="65"/>
  <c r="AN111" i="65" s="1"/>
  <c r="AN113" i="65" s="1"/>
  <c r="J87" i="65"/>
  <c r="J69" i="2" s="1"/>
  <c r="S107" i="65"/>
  <c r="S111" i="65" s="1"/>
  <c r="S113" i="65" s="1"/>
  <c r="CF107" i="65"/>
  <c r="CF111" i="65" s="1"/>
  <c r="CF113" i="65" s="1"/>
  <c r="BG107" i="65"/>
  <c r="BG111" i="65" s="1"/>
  <c r="BG113" i="65" s="1"/>
  <c r="AR107" i="65"/>
  <c r="AR111" i="65" s="1"/>
  <c r="AR113" i="65" s="1"/>
  <c r="L107" i="65"/>
  <c r="L111" i="65" s="1"/>
  <c r="L113" i="65" s="1"/>
  <c r="AC107" i="65"/>
  <c r="AC111" i="65" s="1"/>
  <c r="AC113" i="65" s="1"/>
  <c r="BX107" i="65"/>
  <c r="BX111" i="65" s="1"/>
  <c r="BX113" i="65" s="1"/>
  <c r="BA107" i="65"/>
  <c r="BA111" i="65" s="1"/>
  <c r="BA113" i="65" s="1"/>
  <c r="BW107" i="65"/>
  <c r="BW111" i="65" s="1"/>
  <c r="BW113" i="65" s="1"/>
  <c r="BN107" i="65"/>
  <c r="BN111" i="65" s="1"/>
  <c r="BN113" i="65" s="1"/>
  <c r="R107" i="65"/>
  <c r="R111" i="65" s="1"/>
  <c r="R113" i="65" s="1"/>
  <c r="BT107" i="65"/>
  <c r="BT111" i="65" s="1"/>
  <c r="BT113" i="65" s="1"/>
  <c r="BF87" i="65"/>
  <c r="BF69" i="2" s="1"/>
  <c r="BC107" i="65"/>
  <c r="BC111" i="65" s="1"/>
  <c r="BC113" i="65" s="1"/>
  <c r="V54" i="65"/>
  <c r="AH107" i="65"/>
  <c r="AH111" i="65" s="1"/>
  <c r="AH113" i="65" s="1"/>
  <c r="AS107" i="65"/>
  <c r="AS111" i="65" s="1"/>
  <c r="AS113" i="65" s="1"/>
  <c r="CI107" i="65"/>
  <c r="CI111" i="65" s="1"/>
  <c r="CI113" i="65" s="1"/>
  <c r="Q107" i="65"/>
  <c r="Q111" i="65" s="1"/>
  <c r="BL107" i="65"/>
  <c r="BL111" i="65" s="1"/>
  <c r="BL113" i="65" s="1"/>
  <c r="P107" i="65"/>
  <c r="P111" i="65" s="1"/>
  <c r="P113" i="65" s="1"/>
  <c r="I107" i="65"/>
  <c r="I111" i="65" s="1"/>
  <c r="BP107" i="65"/>
  <c r="BP111" i="65" s="1"/>
  <c r="BP113" i="65" s="1"/>
  <c r="BO54" i="65"/>
  <c r="BY107" i="65"/>
  <c r="BY111" i="65" s="1"/>
  <c r="BY113" i="65" s="1"/>
  <c r="AY107" i="65"/>
  <c r="AY111" i="65" s="1"/>
  <c r="AY113" i="65" s="1"/>
  <c r="M107" i="65"/>
  <c r="M111" i="65" s="1"/>
  <c r="M113" i="65" s="1"/>
  <c r="AF107" i="65"/>
  <c r="AF111" i="65" s="1"/>
  <c r="AF113" i="65" s="1"/>
  <c r="BM107" i="65"/>
  <c r="BM111" i="65" s="1"/>
  <c r="BM113" i="65" s="1"/>
  <c r="S54" i="65"/>
  <c r="BE105" i="85"/>
  <c r="AI105" i="85"/>
  <c r="AQ105" i="85"/>
  <c r="I105" i="85"/>
  <c r="W105" i="85"/>
  <c r="BD105" i="85"/>
  <c r="J55" i="85"/>
  <c r="L59" i="85"/>
  <c r="K77" i="85"/>
  <c r="K75" i="85"/>
  <c r="K76" i="85"/>
  <c r="K69" i="85"/>
  <c r="K68" i="85"/>
  <c r="AC105" i="85"/>
  <c r="M105" i="85"/>
  <c r="AJ105" i="85"/>
  <c r="AO105" i="85"/>
  <c r="L105" i="85"/>
  <c r="AX105" i="85"/>
  <c r="BL105" i="85"/>
  <c r="AS105" i="85"/>
  <c r="AZ105" i="85"/>
  <c r="BY105" i="85"/>
  <c r="AF105" i="85"/>
  <c r="BO105" i="85"/>
  <c r="BP105" i="85"/>
  <c r="P105" i="85"/>
  <c r="AK105" i="85"/>
  <c r="AE105" i="85"/>
  <c r="J105" i="85"/>
  <c r="H105" i="85"/>
  <c r="BC105" i="85"/>
  <c r="X105" i="85"/>
  <c r="AT105" i="85"/>
  <c r="R105" i="85"/>
  <c r="AN105" i="85"/>
  <c r="CC105" i="85"/>
  <c r="CH105" i="85"/>
  <c r="BW105" i="84"/>
  <c r="BG105" i="84"/>
  <c r="AH105" i="84"/>
  <c r="BD105" i="84"/>
  <c r="AI105" i="84"/>
  <c r="CJ105" i="84"/>
  <c r="AY105" i="84"/>
  <c r="AR105" i="84"/>
  <c r="K68" i="84"/>
  <c r="K69" i="84"/>
  <c r="K76" i="84"/>
  <c r="L59" i="84"/>
  <c r="K77" i="84"/>
  <c r="K75" i="84"/>
  <c r="CE105" i="84"/>
  <c r="AW105" i="84"/>
  <c r="V105" i="84"/>
  <c r="BF105" i="84"/>
  <c r="BM105" i="84"/>
  <c r="J55" i="84"/>
  <c r="AP105" i="84"/>
  <c r="AQ105" i="84"/>
  <c r="CF105" i="84"/>
  <c r="R105" i="84"/>
  <c r="BP105" i="84"/>
  <c r="Z105" i="84"/>
  <c r="BA105" i="84"/>
  <c r="BX105" i="84"/>
  <c r="AU105" i="84"/>
  <c r="CA105" i="84"/>
  <c r="X105" i="84"/>
  <c r="BU105" i="84"/>
  <c r="CB105" i="84"/>
  <c r="AC105" i="84"/>
  <c r="W105" i="84"/>
  <c r="AE105" i="84"/>
  <c r="N105" i="84"/>
  <c r="BV105" i="84"/>
  <c r="BN105" i="84"/>
  <c r="O105" i="84"/>
  <c r="Q105" i="84"/>
  <c r="AF105" i="84"/>
  <c r="AM105" i="84"/>
  <c r="AZ105" i="84"/>
  <c r="BZ105" i="84"/>
  <c r="H105" i="84"/>
  <c r="AA105" i="84"/>
  <c r="CG105" i="84"/>
  <c r="AL105" i="84"/>
  <c r="AR105" i="83"/>
  <c r="AF105" i="83"/>
  <c r="BQ105" i="83"/>
  <c r="I105" i="83"/>
  <c r="BN105" i="83"/>
  <c r="BR105" i="83"/>
  <c r="AU105" i="83"/>
  <c r="O105" i="83"/>
  <c r="CI105" i="83"/>
  <c r="N105" i="83"/>
  <c r="AD105" i="83"/>
  <c r="BF105" i="83"/>
  <c r="BB105" i="83"/>
  <c r="AQ105" i="83"/>
  <c r="BU105" i="83"/>
  <c r="L105" i="83"/>
  <c r="BP105" i="83"/>
  <c r="K105" i="83"/>
  <c r="S105" i="83"/>
  <c r="AV105" i="83"/>
  <c r="AT105" i="83"/>
  <c r="J55" i="83"/>
  <c r="BD105" i="83"/>
  <c r="CA105" i="83"/>
  <c r="CJ105" i="83"/>
  <c r="CD105" i="83"/>
  <c r="Y105" i="83"/>
  <c r="H105" i="83"/>
  <c r="X105" i="83"/>
  <c r="K75" i="83"/>
  <c r="K76" i="83"/>
  <c r="K68" i="83"/>
  <c r="K77" i="83"/>
  <c r="K78" i="83" s="1"/>
  <c r="K69" i="83"/>
  <c r="K46" i="83" s="1"/>
  <c r="L59" i="83"/>
  <c r="AK105" i="83"/>
  <c r="AG105" i="83"/>
  <c r="T105" i="83"/>
  <c r="AE105" i="82"/>
  <c r="BP105" i="82"/>
  <c r="AD105" i="82"/>
  <c r="CA105" i="82"/>
  <c r="L105" i="82"/>
  <c r="AP105" i="82"/>
  <c r="BC105" i="82"/>
  <c r="K76" i="82"/>
  <c r="K75" i="82"/>
  <c r="L59" i="82"/>
  <c r="K77" i="82"/>
  <c r="K78" i="82" s="1"/>
  <c r="K69" i="82"/>
  <c r="K68" i="82"/>
  <c r="CE105" i="82"/>
  <c r="BO105" i="82"/>
  <c r="CB105" i="82"/>
  <c r="T105" i="82"/>
  <c r="K105" i="82"/>
  <c r="AS105" i="82"/>
  <c r="BS105" i="82"/>
  <c r="BU105" i="82"/>
  <c r="BL105" i="82"/>
  <c r="J55" i="82"/>
  <c r="N105" i="82"/>
  <c r="AQ105" i="82"/>
  <c r="AX105" i="82"/>
  <c r="AU105" i="82"/>
  <c r="BA105" i="82"/>
  <c r="U105" i="82"/>
  <c r="CC105" i="82"/>
  <c r="AG105" i="82"/>
  <c r="V105" i="82"/>
  <c r="BH105" i="82"/>
  <c r="AB105" i="82"/>
  <c r="AL105" i="82"/>
  <c r="BR105" i="82"/>
  <c r="Q105" i="81"/>
  <c r="BZ105" i="81"/>
  <c r="BO105" i="81"/>
  <c r="BU105" i="81"/>
  <c r="J78" i="81"/>
  <c r="AP105" i="81"/>
  <c r="AF105" i="81"/>
  <c r="AO105" i="81"/>
  <c r="CB105" i="81"/>
  <c r="J55" i="81"/>
  <c r="AD105" i="81"/>
  <c r="L59" i="81"/>
  <c r="K75" i="81"/>
  <c r="K76" i="81"/>
  <c r="K69" i="81"/>
  <c r="K68" i="81"/>
  <c r="K77" i="81"/>
  <c r="CG105" i="81"/>
  <c r="CC105" i="81"/>
  <c r="BH105" i="81"/>
  <c r="AW105" i="81"/>
  <c r="AG105" i="81"/>
  <c r="V105" i="81"/>
  <c r="U105" i="81"/>
  <c r="BE105" i="81"/>
  <c r="BQ105" i="81"/>
  <c r="S105" i="81"/>
  <c r="P105" i="81"/>
  <c r="BN105" i="81"/>
  <c r="AC105" i="81"/>
  <c r="AN105" i="81"/>
  <c r="BC105" i="81"/>
  <c r="CD105" i="80"/>
  <c r="L105" i="80"/>
  <c r="AV105" i="80"/>
  <c r="AI105" i="80"/>
  <c r="BZ105" i="80"/>
  <c r="CG105" i="80"/>
  <c r="W105" i="80"/>
  <c r="J55" i="80"/>
  <c r="AC105" i="80"/>
  <c r="Y105" i="80"/>
  <c r="AN105" i="80"/>
  <c r="CF105" i="80"/>
  <c r="R105" i="80"/>
  <c r="CC105" i="80"/>
  <c r="J78" i="80"/>
  <c r="BT105" i="80"/>
  <c r="AE105" i="80"/>
  <c r="BI105" i="80"/>
  <c r="AR105" i="80"/>
  <c r="V105" i="80"/>
  <c r="BS105" i="80"/>
  <c r="BE105" i="80"/>
  <c r="BP105" i="80"/>
  <c r="AO105" i="80"/>
  <c r="H105" i="80"/>
  <c r="BJ105" i="80"/>
  <c r="AS105" i="80"/>
  <c r="CB105" i="80"/>
  <c r="Z105" i="80"/>
  <c r="X105" i="80"/>
  <c r="N105" i="80"/>
  <c r="AY105" i="80"/>
  <c r="P105" i="80"/>
  <c r="BY105" i="80"/>
  <c r="BX105" i="80"/>
  <c r="BD105" i="80"/>
  <c r="Q105" i="80"/>
  <c r="AL105" i="80"/>
  <c r="BR105" i="80"/>
  <c r="BM105" i="80"/>
  <c r="BL105" i="80"/>
  <c r="AA105" i="80"/>
  <c r="AQ105" i="80"/>
  <c r="J105" i="80"/>
  <c r="AM105" i="80"/>
  <c r="O105" i="80"/>
  <c r="K77" i="80"/>
  <c r="L59" i="80"/>
  <c r="K75" i="80"/>
  <c r="K76" i="80"/>
  <c r="K68" i="80"/>
  <c r="K69" i="80"/>
  <c r="BO105" i="80"/>
  <c r="M105" i="80"/>
  <c r="AD105" i="80"/>
  <c r="AL105" i="79"/>
  <c r="CF105" i="79"/>
  <c r="CJ105" i="79"/>
  <c r="BQ105" i="79"/>
  <c r="BG105" i="79"/>
  <c r="BH105" i="79"/>
  <c r="CI105" i="79"/>
  <c r="AC105" i="79"/>
  <c r="BA105" i="79"/>
  <c r="BW105" i="79"/>
  <c r="Q105" i="79"/>
  <c r="AQ105" i="79"/>
  <c r="O105" i="79"/>
  <c r="L75" i="79"/>
  <c r="L77" i="79"/>
  <c r="L69" i="79"/>
  <c r="M59" i="79"/>
  <c r="L68" i="79"/>
  <c r="L76" i="79"/>
  <c r="BY105" i="79"/>
  <c r="AV105" i="79"/>
  <c r="CC105" i="79"/>
  <c r="AY105" i="79"/>
  <c r="K55" i="79"/>
  <c r="BT105" i="79"/>
  <c r="AI105" i="79"/>
  <c r="P105" i="79"/>
  <c r="L105" i="79"/>
  <c r="BS105" i="79"/>
  <c r="BU105" i="79"/>
  <c r="BD105" i="79"/>
  <c r="W105" i="79"/>
  <c r="AH105" i="79"/>
  <c r="J105" i="79"/>
  <c r="BI105" i="79"/>
  <c r="Y105" i="79"/>
  <c r="M105" i="79"/>
  <c r="AB105" i="79"/>
  <c r="CE105" i="79"/>
  <c r="AF105" i="79"/>
  <c r="CD105" i="79"/>
  <c r="AV105" i="78"/>
  <c r="AA105" i="78"/>
  <c r="BU105" i="78"/>
  <c r="BV105" i="78"/>
  <c r="BC105" i="78"/>
  <c r="CI105" i="78"/>
  <c r="AI105" i="78"/>
  <c r="H105" i="78"/>
  <c r="BD105" i="78"/>
  <c r="BW105" i="78"/>
  <c r="AH105" i="78"/>
  <c r="T105" i="78"/>
  <c r="BS105" i="78"/>
  <c r="BR105" i="78"/>
  <c r="BQ105" i="78"/>
  <c r="AW105" i="78"/>
  <c r="BP105" i="78"/>
  <c r="P105" i="78"/>
  <c r="K76" i="78"/>
  <c r="K68" i="78"/>
  <c r="K77" i="78"/>
  <c r="K69" i="78"/>
  <c r="L59" i="78"/>
  <c r="K75" i="78"/>
  <c r="AK105" i="78"/>
  <c r="AZ105" i="78"/>
  <c r="AG105" i="78"/>
  <c r="BK105" i="78"/>
  <c r="X105" i="78"/>
  <c r="J55" i="78"/>
  <c r="BA105" i="78"/>
  <c r="AR105" i="78"/>
  <c r="BZ105" i="78"/>
  <c r="BJ105" i="78"/>
  <c r="AO105" i="78"/>
  <c r="BF105" i="78"/>
  <c r="AF105" i="78"/>
  <c r="AL105" i="78"/>
  <c r="AC105" i="78"/>
  <c r="U105" i="78"/>
  <c r="AE105" i="78"/>
  <c r="AQ105" i="78"/>
  <c r="BH105" i="78"/>
  <c r="BB105" i="78"/>
  <c r="CH105" i="78"/>
  <c r="Z105" i="77"/>
  <c r="R105" i="77"/>
  <c r="BA105" i="77"/>
  <c r="AZ105" i="77"/>
  <c r="BT105" i="77"/>
  <c r="AB105" i="77"/>
  <c r="BN105" i="77"/>
  <c r="AW105" i="77"/>
  <c r="AA105" i="77"/>
  <c r="BL105" i="77"/>
  <c r="AH105" i="77"/>
  <c r="CH105" i="77"/>
  <c r="AQ105" i="77"/>
  <c r="L78" i="77"/>
  <c r="CG105" i="77"/>
  <c r="CF105" i="77"/>
  <c r="Y105" i="77"/>
  <c r="S105" i="77"/>
  <c r="AY105" i="77"/>
  <c r="M76" i="77"/>
  <c r="M77" i="77"/>
  <c r="M69" i="77"/>
  <c r="M46" i="77" s="1"/>
  <c r="M75" i="77"/>
  <c r="N59" i="77"/>
  <c r="M68" i="77"/>
  <c r="CJ105" i="77"/>
  <c r="BK105" i="77"/>
  <c r="AS105" i="77"/>
  <c r="BY105" i="77"/>
  <c r="AT105" i="77"/>
  <c r="L55" i="77"/>
  <c r="Q105" i="77"/>
  <c r="AG105" i="77"/>
  <c r="BZ105" i="76"/>
  <c r="J78" i="76"/>
  <c r="CG105" i="76"/>
  <c r="CA105" i="76"/>
  <c r="BK105" i="76"/>
  <c r="W105" i="76"/>
  <c r="BG105" i="76"/>
  <c r="BO105" i="76"/>
  <c r="CH105" i="76"/>
  <c r="CE105" i="76"/>
  <c r="P105" i="76"/>
  <c r="BC105" i="76"/>
  <c r="BQ105" i="76"/>
  <c r="AS105" i="76"/>
  <c r="S105" i="76"/>
  <c r="Y105" i="76"/>
  <c r="AK105" i="76"/>
  <c r="CJ105" i="76"/>
  <c r="J105" i="76"/>
  <c r="AZ105" i="76"/>
  <c r="AY105" i="76"/>
  <c r="I105" i="76"/>
  <c r="AA105" i="76"/>
  <c r="BR105" i="76"/>
  <c r="AM105" i="76"/>
  <c r="K75" i="76"/>
  <c r="L59" i="76"/>
  <c r="K69" i="76"/>
  <c r="K77" i="76"/>
  <c r="K76" i="76"/>
  <c r="K68" i="76"/>
  <c r="J55" i="76"/>
  <c r="BD105" i="76"/>
  <c r="BE105" i="76"/>
  <c r="AB105" i="76"/>
  <c r="AG105" i="76"/>
  <c r="BN105" i="76"/>
  <c r="AW105" i="76"/>
  <c r="M105" i="76"/>
  <c r="BS105" i="76"/>
  <c r="BI105" i="76"/>
  <c r="AR105" i="76"/>
  <c r="X105" i="75"/>
  <c r="BP105" i="75"/>
  <c r="AP105" i="75"/>
  <c r="CH105" i="75"/>
  <c r="BE105" i="75"/>
  <c r="BB105" i="75"/>
  <c r="BQ105" i="75"/>
  <c r="BN105" i="75"/>
  <c r="CC105" i="75"/>
  <c r="M59" i="75"/>
  <c r="L75" i="75"/>
  <c r="L76" i="75"/>
  <c r="L68" i="75"/>
  <c r="L69" i="75"/>
  <c r="L77" i="75"/>
  <c r="BL105" i="75"/>
  <c r="AS105" i="75"/>
  <c r="BZ105" i="75"/>
  <c r="AQ105" i="75"/>
  <c r="S105" i="75"/>
  <c r="BF105" i="75"/>
  <c r="BS105" i="75"/>
  <c r="CD105" i="75"/>
  <c r="AJ105" i="75"/>
  <c r="CA105" i="75"/>
  <c r="AH105" i="75"/>
  <c r="K55" i="75"/>
  <c r="CI105" i="75"/>
  <c r="AV105" i="75"/>
  <c r="AZ105" i="75"/>
  <c r="V105" i="75"/>
  <c r="AE105" i="75"/>
  <c r="AX105" i="75"/>
  <c r="Y105" i="75"/>
  <c r="AA105" i="75"/>
  <c r="N105" i="75"/>
  <c r="Q105" i="75"/>
  <c r="CF105" i="75"/>
  <c r="BO105" i="75"/>
  <c r="CB105" i="75"/>
  <c r="M105" i="75"/>
  <c r="AR105" i="75"/>
  <c r="AL105" i="75"/>
  <c r="BG105" i="75"/>
  <c r="AY105" i="75"/>
  <c r="CJ105" i="75"/>
  <c r="BD105" i="75"/>
  <c r="BR105" i="75"/>
  <c r="J105" i="75"/>
  <c r="U105" i="75"/>
  <c r="L77" i="73"/>
  <c r="L75" i="73"/>
  <c r="M59" i="73"/>
  <c r="L68" i="73"/>
  <c r="L76" i="73"/>
  <c r="L69" i="73"/>
  <c r="BL105" i="73"/>
  <c r="AO105" i="73"/>
  <c r="BF105" i="73"/>
  <c r="BZ105" i="73"/>
  <c r="BC105" i="73"/>
  <c r="K78" i="73"/>
  <c r="AQ105" i="73"/>
  <c r="BN105" i="73"/>
  <c r="BX105" i="73"/>
  <c r="AR105" i="73"/>
  <c r="T105" i="73"/>
  <c r="CE105" i="73"/>
  <c r="BU105" i="73"/>
  <c r="CH105" i="73"/>
  <c r="BW105" i="73"/>
  <c r="AW105" i="73"/>
  <c r="AJ105" i="73"/>
  <c r="K55" i="73"/>
  <c r="AD105" i="73"/>
  <c r="R105" i="73"/>
  <c r="S105" i="73"/>
  <c r="BP105" i="73"/>
  <c r="BT105" i="73"/>
  <c r="CC105" i="73"/>
  <c r="Q105" i="73"/>
  <c r="BW105" i="72"/>
  <c r="T105" i="72"/>
  <c r="BF105" i="72"/>
  <c r="AH105" i="72"/>
  <c r="BB105" i="72"/>
  <c r="AX105" i="72"/>
  <c r="CF105" i="72"/>
  <c r="AS105" i="72"/>
  <c r="AD105" i="72"/>
  <c r="BY105" i="72"/>
  <c r="BU105" i="72"/>
  <c r="BJ105" i="72"/>
  <c r="CH105" i="72"/>
  <c r="BT105" i="72"/>
  <c r="N105" i="72"/>
  <c r="L105" i="72"/>
  <c r="CB105" i="72"/>
  <c r="AE105" i="72"/>
  <c r="BV105" i="72"/>
  <c r="AL105" i="72"/>
  <c r="BP105" i="72"/>
  <c r="S105" i="72"/>
  <c r="BO105" i="72"/>
  <c r="AZ105" i="72"/>
  <c r="BA105" i="72"/>
  <c r="AB105" i="72"/>
  <c r="BC105" i="72"/>
  <c r="I105" i="72"/>
  <c r="BS105" i="72"/>
  <c r="AG105" i="72"/>
  <c r="CA105" i="72"/>
  <c r="CE105" i="72"/>
  <c r="BZ105" i="72"/>
  <c r="AF105" i="72"/>
  <c r="AN105" i="72"/>
  <c r="L59" i="71"/>
  <c r="K76" i="71"/>
  <c r="K77" i="71"/>
  <c r="K75" i="71"/>
  <c r="K69" i="71"/>
  <c r="K68" i="71"/>
  <c r="BF105" i="71"/>
  <c r="J78" i="71"/>
  <c r="H105" i="71"/>
  <c r="AS105" i="71"/>
  <c r="AE105" i="71"/>
  <c r="L105" i="71"/>
  <c r="AP105" i="71"/>
  <c r="O105" i="71"/>
  <c r="BZ105" i="71"/>
  <c r="S105" i="71"/>
  <c r="BN105" i="71"/>
  <c r="AH105" i="71"/>
  <c r="J105" i="71"/>
  <c r="BO105" i="71"/>
  <c r="AY105" i="71"/>
  <c r="U105" i="71"/>
  <c r="AU105" i="71"/>
  <c r="CA105" i="71"/>
  <c r="BB105" i="71"/>
  <c r="CD105" i="71"/>
  <c r="BE105" i="71"/>
  <c r="BX105" i="71"/>
  <c r="CC105" i="71"/>
  <c r="BS105" i="71"/>
  <c r="V105" i="71"/>
  <c r="W105" i="71"/>
  <c r="Q105" i="71"/>
  <c r="J55" i="71"/>
  <c r="I105" i="71"/>
  <c r="AJ105" i="71"/>
  <c r="X105" i="71"/>
  <c r="BV105" i="71"/>
  <c r="BL105" i="71"/>
  <c r="AB105" i="71"/>
  <c r="AL105" i="70"/>
  <c r="L78" i="70"/>
  <c r="CF105" i="70"/>
  <c r="CG105" i="70"/>
  <c r="AU105" i="70"/>
  <c r="AP105" i="70"/>
  <c r="AO105" i="70"/>
  <c r="X105" i="70"/>
  <c r="AY105" i="70"/>
  <c r="AX105" i="70"/>
  <c r="N105" i="70"/>
  <c r="BQ105" i="70"/>
  <c r="BA105" i="70"/>
  <c r="BZ105" i="70"/>
  <c r="BH105" i="70"/>
  <c r="S105" i="70"/>
  <c r="BK105" i="70"/>
  <c r="BP105" i="70"/>
  <c r="BJ105" i="70"/>
  <c r="BD105" i="70"/>
  <c r="BM105" i="70"/>
  <c r="U105" i="70"/>
  <c r="L55" i="70"/>
  <c r="AQ105" i="70"/>
  <c r="N59" i="70"/>
  <c r="M68" i="70"/>
  <c r="M69" i="70"/>
  <c r="M77" i="70"/>
  <c r="M76" i="70"/>
  <c r="M75" i="70"/>
  <c r="K105" i="70"/>
  <c r="CD105" i="69"/>
  <c r="Q105" i="69"/>
  <c r="M76" i="69"/>
  <c r="M68" i="69"/>
  <c r="M77" i="69"/>
  <c r="M75" i="69"/>
  <c r="M69" i="69"/>
  <c r="N59" i="69"/>
  <c r="AJ105" i="69"/>
  <c r="BR105" i="69"/>
  <c r="AD105" i="69"/>
  <c r="T105" i="69"/>
  <c r="BG105" i="69"/>
  <c r="AS105" i="69"/>
  <c r="AV105" i="69"/>
  <c r="BK105" i="69"/>
  <c r="L55" i="69"/>
  <c r="L105" i="69"/>
  <c r="AC105" i="69"/>
  <c r="BO105" i="69"/>
  <c r="BD105" i="69"/>
  <c r="BW105" i="69"/>
  <c r="BZ105" i="69"/>
  <c r="AU105" i="69"/>
  <c r="AH105" i="69"/>
  <c r="AI105" i="69"/>
  <c r="Y105" i="69"/>
  <c r="BP105" i="69"/>
  <c r="S105" i="69"/>
  <c r="CG105" i="69"/>
  <c r="BA105" i="69"/>
  <c r="CC105" i="69"/>
  <c r="AW105" i="69"/>
  <c r="AL105" i="69"/>
  <c r="BC105" i="69"/>
  <c r="BT105" i="69"/>
  <c r="U105" i="69"/>
  <c r="AO105" i="69"/>
  <c r="AP105" i="69"/>
  <c r="AR105" i="69"/>
  <c r="AG105" i="69"/>
  <c r="AF105" i="69"/>
  <c r="CI105" i="69"/>
  <c r="BX105" i="69"/>
  <c r="AY105" i="69"/>
  <c r="R105" i="69"/>
  <c r="BE105" i="69"/>
  <c r="H105" i="69"/>
  <c r="BH105" i="69"/>
  <c r="Z105" i="69"/>
  <c r="BL105" i="69"/>
  <c r="AQ105" i="69"/>
  <c r="CB105" i="69"/>
  <c r="CE105" i="69"/>
  <c r="S105" i="68"/>
  <c r="BD105" i="68"/>
  <c r="CD105" i="68"/>
  <c r="AP105" i="68"/>
  <c r="AQ105" i="68"/>
  <c r="K55" i="68"/>
  <c r="X105" i="68"/>
  <c r="AR105" i="68"/>
  <c r="BQ105" i="68"/>
  <c r="BC105" i="68"/>
  <c r="AS105" i="68"/>
  <c r="BK105" i="68"/>
  <c r="AU105" i="68"/>
  <c r="AD105" i="68"/>
  <c r="AG105" i="68"/>
  <c r="I105" i="68"/>
  <c r="BB105" i="68"/>
  <c r="Y105" i="68"/>
  <c r="BH105" i="68"/>
  <c r="CA105" i="68"/>
  <c r="AJ105" i="68"/>
  <c r="L77" i="68"/>
  <c r="M59" i="68"/>
  <c r="L75" i="68"/>
  <c r="L69" i="68"/>
  <c r="L68" i="68"/>
  <c r="L76" i="68"/>
  <c r="L105" i="68"/>
  <c r="BF105" i="68"/>
  <c r="AV105" i="68"/>
  <c r="K78" i="68"/>
  <c r="BI105" i="68"/>
  <c r="K105" i="68"/>
  <c r="R105" i="68"/>
  <c r="U105" i="68"/>
  <c r="AK105" i="68"/>
  <c r="T105" i="68"/>
  <c r="BE105" i="68"/>
  <c r="AF105" i="68"/>
  <c r="CE105" i="68"/>
  <c r="J105" i="68"/>
  <c r="AT105" i="68"/>
  <c r="BU105" i="68"/>
  <c r="V105" i="68"/>
  <c r="W105" i="68"/>
  <c r="H105" i="68"/>
  <c r="AA105" i="68"/>
  <c r="BS105" i="68"/>
  <c r="BT105" i="68"/>
  <c r="AW105" i="68"/>
  <c r="CB105" i="68"/>
  <c r="BJ105" i="68"/>
  <c r="AI105" i="68"/>
  <c r="I54" i="65"/>
  <c r="CC54" i="65"/>
  <c r="AJ54" i="65"/>
  <c r="AA54" i="65"/>
  <c r="BM54" i="65"/>
  <c r="BE54" i="65"/>
  <c r="CE54" i="65"/>
  <c r="BY54" i="65"/>
  <c r="BS54" i="65"/>
  <c r="X54" i="65"/>
  <c r="BK54" i="65"/>
  <c r="U54" i="65"/>
  <c r="BG54" i="65"/>
  <c r="P54" i="65"/>
  <c r="Z54" i="65"/>
  <c r="AU54" i="65"/>
  <c r="BD87" i="65"/>
  <c r="BD69" i="2" s="1"/>
  <c r="BP87" i="65"/>
  <c r="BP69" i="2" s="1"/>
  <c r="BP54" i="65"/>
  <c r="AF87" i="65"/>
  <c r="AF69" i="2" s="1"/>
  <c r="AF54" i="65"/>
  <c r="BH54" i="65"/>
  <c r="AL54" i="65"/>
  <c r="CD54" i="65"/>
  <c r="BN87" i="65"/>
  <c r="BN69" i="2" s="1"/>
  <c r="BN54" i="65"/>
  <c r="BJ54" i="65"/>
  <c r="CG54" i="65"/>
  <c r="AH54" i="65"/>
  <c r="T87" i="65"/>
  <c r="T69" i="2" s="1"/>
  <c r="CA54" i="65"/>
  <c r="BA54" i="65"/>
  <c r="K54" i="65"/>
  <c r="CH54" i="65"/>
  <c r="CJ54" i="65"/>
  <c r="AW54" i="65"/>
  <c r="AC40" i="74" l="1"/>
  <c r="AB42" i="74"/>
  <c r="AB44" i="74"/>
  <c r="Q69" i="2"/>
  <c r="Q113" i="65"/>
  <c r="Q133" i="65"/>
  <c r="I113" i="65"/>
  <c r="H113" i="65"/>
  <c r="H69" i="2"/>
  <c r="H122" i="2" s="1"/>
  <c r="H89" i="65"/>
  <c r="H124" i="65"/>
  <c r="H133" i="65"/>
  <c r="I133" i="65"/>
  <c r="BD89" i="65"/>
  <c r="AR89" i="65"/>
  <c r="CH89" i="65"/>
  <c r="BU89" i="65"/>
  <c r="BE89" i="65"/>
  <c r="M89" i="65"/>
  <c r="CF89" i="65"/>
  <c r="Y89" i="65"/>
  <c r="AY89" i="65"/>
  <c r="R89" i="65"/>
  <c r="K89" i="65"/>
  <c r="AJ89" i="65"/>
  <c r="BK89" i="65"/>
  <c r="BN89" i="65"/>
  <c r="AC89" i="65"/>
  <c r="AA89" i="65"/>
  <c r="AM89" i="65"/>
  <c r="CB89" i="65"/>
  <c r="BW89" i="65"/>
  <c r="CD89" i="65"/>
  <c r="CI89" i="65"/>
  <c r="W89" i="65"/>
  <c r="BF89" i="65"/>
  <c r="K76" i="65"/>
  <c r="AK89" i="65"/>
  <c r="BY89" i="65"/>
  <c r="AU89" i="65"/>
  <c r="AZ89" i="65"/>
  <c r="U89" i="65"/>
  <c r="V89" i="65"/>
  <c r="CG89" i="65"/>
  <c r="AV89" i="65"/>
  <c r="AG89" i="65"/>
  <c r="J89" i="65"/>
  <c r="CA89" i="65"/>
  <c r="BV89" i="65"/>
  <c r="BC89" i="65"/>
  <c r="AI89" i="65"/>
  <c r="Z89" i="65"/>
  <c r="BJ89" i="65"/>
  <c r="CC89" i="65"/>
  <c r="S89" i="65"/>
  <c r="AF89" i="65"/>
  <c r="AO89" i="65"/>
  <c r="X89" i="65"/>
  <c r="CJ89" i="65"/>
  <c r="AP89" i="65"/>
  <c r="P89" i="65"/>
  <c r="BS89" i="65"/>
  <c r="BG89" i="65"/>
  <c r="AH89" i="65"/>
  <c r="BO89" i="65"/>
  <c r="AW89" i="65"/>
  <c r="BA89" i="65"/>
  <c r="T89" i="65"/>
  <c r="BP89" i="65"/>
  <c r="BI89" i="65"/>
  <c r="BM89" i="65"/>
  <c r="BH89" i="65"/>
  <c r="CE89" i="65"/>
  <c r="AL89" i="65"/>
  <c r="L78" i="68"/>
  <c r="K78" i="72"/>
  <c r="K55" i="72"/>
  <c r="L77" i="72"/>
  <c r="L68" i="72"/>
  <c r="L69" i="72"/>
  <c r="M59" i="72"/>
  <c r="L76" i="72"/>
  <c r="L75" i="72"/>
  <c r="L76" i="74"/>
  <c r="L77" i="74"/>
  <c r="L75" i="74"/>
  <c r="L69" i="74"/>
  <c r="L46" i="74" s="1"/>
  <c r="L68" i="74"/>
  <c r="M59" i="74"/>
  <c r="K55" i="74"/>
  <c r="M78" i="77"/>
  <c r="K78" i="80"/>
  <c r="P105" i="65"/>
  <c r="H105" i="65"/>
  <c r="CE105" i="65"/>
  <c r="BP105" i="65"/>
  <c r="U105" i="65"/>
  <c r="AT105" i="65"/>
  <c r="AS105" i="65"/>
  <c r="AG105" i="65"/>
  <c r="AC105" i="65"/>
  <c r="CD105" i="65"/>
  <c r="L105" i="65"/>
  <c r="BE105" i="65"/>
  <c r="BB105" i="65"/>
  <c r="BT105" i="65"/>
  <c r="O105" i="65"/>
  <c r="BD105" i="65"/>
  <c r="K77" i="65"/>
  <c r="Q105" i="65"/>
  <c r="BG105" i="65"/>
  <c r="J105" i="65"/>
  <c r="M105" i="65"/>
  <c r="BU105" i="65"/>
  <c r="BZ105" i="65"/>
  <c r="BW105" i="65"/>
  <c r="N105" i="65"/>
  <c r="BA105" i="65"/>
  <c r="BR105" i="65"/>
  <c r="AH105" i="65"/>
  <c r="BM105" i="65"/>
  <c r="BC105" i="65"/>
  <c r="T105" i="65"/>
  <c r="CG105" i="65"/>
  <c r="AI105" i="65"/>
  <c r="AY105" i="65"/>
  <c r="CI105" i="65"/>
  <c r="R105" i="65"/>
  <c r="CB105" i="65"/>
  <c r="AK105" i="65"/>
  <c r="AW105" i="65"/>
  <c r="AR105" i="65"/>
  <c r="BF105" i="65"/>
  <c r="V105" i="65"/>
  <c r="BN105" i="65"/>
  <c r="AX105" i="65"/>
  <c r="J55" i="65"/>
  <c r="L59" i="65"/>
  <c r="L76" i="65" s="1"/>
  <c r="K68" i="65"/>
  <c r="AD105" i="65"/>
  <c r="BQ105" i="65"/>
  <c r="AZ105" i="65"/>
  <c r="BV105" i="65"/>
  <c r="K69" i="65"/>
  <c r="K75" i="65"/>
  <c r="I105" i="65"/>
  <c r="CF105" i="65"/>
  <c r="AO105" i="65"/>
  <c r="AQ105" i="65"/>
  <c r="BY105" i="65"/>
  <c r="AN105" i="65"/>
  <c r="AF105" i="65"/>
  <c r="BL105" i="65"/>
  <c r="BX105" i="65"/>
  <c r="S105" i="65"/>
  <c r="AJ105" i="65"/>
  <c r="CJ105" i="65"/>
  <c r="BS105" i="65"/>
  <c r="AE105" i="65"/>
  <c r="CC105" i="65"/>
  <c r="AB105" i="65"/>
  <c r="K55" i="85"/>
  <c r="K78" i="85"/>
  <c r="L77" i="85"/>
  <c r="L76" i="85"/>
  <c r="L75" i="85"/>
  <c r="L69" i="85"/>
  <c r="L68" i="85"/>
  <c r="M59" i="85"/>
  <c r="K55" i="84"/>
  <c r="L77" i="84"/>
  <c r="L69" i="84"/>
  <c r="L76" i="84"/>
  <c r="M59" i="84"/>
  <c r="L75" i="84"/>
  <c r="L68" i="84"/>
  <c r="K78" i="84"/>
  <c r="L77" i="83"/>
  <c r="L78" i="83" s="1"/>
  <c r="L69" i="83"/>
  <c r="L46" i="83" s="1"/>
  <c r="M59" i="83"/>
  <c r="L76" i="83"/>
  <c r="L68" i="83"/>
  <c r="L75" i="83"/>
  <c r="K55" i="83"/>
  <c r="K55" i="82"/>
  <c r="L76" i="82"/>
  <c r="M59" i="82"/>
  <c r="L75" i="82"/>
  <c r="L77" i="82"/>
  <c r="L69" i="82"/>
  <c r="L68" i="82"/>
  <c r="M59" i="81"/>
  <c r="L75" i="81"/>
  <c r="L68" i="81"/>
  <c r="L77" i="81"/>
  <c r="L69" i="81"/>
  <c r="L76" i="81"/>
  <c r="K78" i="81"/>
  <c r="K55" i="81"/>
  <c r="K55" i="80"/>
  <c r="L77" i="80"/>
  <c r="L69" i="80"/>
  <c r="M59" i="80"/>
  <c r="L75" i="80"/>
  <c r="L76" i="80"/>
  <c r="L68" i="80"/>
  <c r="M77" i="79"/>
  <c r="M76" i="79"/>
  <c r="M69" i="79"/>
  <c r="N59" i="79"/>
  <c r="M75" i="79"/>
  <c r="M68" i="79"/>
  <c r="L55" i="79"/>
  <c r="L78" i="79"/>
  <c r="L77" i="78"/>
  <c r="L69" i="78"/>
  <c r="L76" i="78"/>
  <c r="M59" i="78"/>
  <c r="L75" i="78"/>
  <c r="L68" i="78"/>
  <c r="K55" i="78"/>
  <c r="K78" i="78"/>
  <c r="M55" i="77"/>
  <c r="N68" i="77"/>
  <c r="O59" i="77"/>
  <c r="N77" i="77"/>
  <c r="N69" i="77"/>
  <c r="N46" i="77" s="1"/>
  <c r="N76" i="77"/>
  <c r="N75" i="77"/>
  <c r="K78" i="76"/>
  <c r="K55" i="76"/>
  <c r="L77" i="76"/>
  <c r="L75" i="76"/>
  <c r="L69" i="76"/>
  <c r="L76" i="76"/>
  <c r="M59" i="76"/>
  <c r="L68" i="76"/>
  <c r="M75" i="75"/>
  <c r="M76" i="75"/>
  <c r="M69" i="75"/>
  <c r="N59" i="75"/>
  <c r="M77" i="75"/>
  <c r="M68" i="75"/>
  <c r="L78" i="75"/>
  <c r="L55" i="75"/>
  <c r="M76" i="73"/>
  <c r="M75" i="73"/>
  <c r="M69" i="73"/>
  <c r="M68" i="73"/>
  <c r="M77" i="73"/>
  <c r="N59" i="73"/>
  <c r="L55" i="73"/>
  <c r="L78" i="73"/>
  <c r="L75" i="71"/>
  <c r="L77" i="71"/>
  <c r="L68" i="71"/>
  <c r="L76" i="71"/>
  <c r="L69" i="71"/>
  <c r="M59" i="71"/>
  <c r="K55" i="71"/>
  <c r="K78" i="71"/>
  <c r="M78" i="70"/>
  <c r="M55" i="70"/>
  <c r="N75" i="70"/>
  <c r="N76" i="70"/>
  <c r="N77" i="70"/>
  <c r="N68" i="70"/>
  <c r="N69" i="70"/>
  <c r="O59" i="70"/>
  <c r="N77" i="69"/>
  <c r="N69" i="69"/>
  <c r="N75" i="69"/>
  <c r="O59" i="69"/>
  <c r="N76" i="69"/>
  <c r="N68" i="69"/>
  <c r="M55" i="69"/>
  <c r="M78" i="69"/>
  <c r="M77" i="68"/>
  <c r="N59" i="68"/>
  <c r="M75" i="68"/>
  <c r="M76" i="68"/>
  <c r="M68" i="68"/>
  <c r="M69" i="68"/>
  <c r="L55" i="68"/>
  <c r="I120" i="43"/>
  <c r="J120" i="43"/>
  <c r="K120" i="43"/>
  <c r="L120" i="43"/>
  <c r="M120" i="43"/>
  <c r="N120" i="43"/>
  <c r="O120" i="43"/>
  <c r="P120" i="43"/>
  <c r="Q120" i="43"/>
  <c r="R120" i="43"/>
  <c r="S120" i="43"/>
  <c r="T120" i="43"/>
  <c r="U120" i="43"/>
  <c r="V120" i="43"/>
  <c r="W120" i="43"/>
  <c r="X120" i="43"/>
  <c r="Y120" i="43"/>
  <c r="Z120" i="43"/>
  <c r="AA120" i="43"/>
  <c r="AB120" i="43"/>
  <c r="AC120" i="43"/>
  <c r="AD120" i="43"/>
  <c r="AE120" i="43"/>
  <c r="AF120" i="43"/>
  <c r="AG120" i="43"/>
  <c r="AH120" i="43"/>
  <c r="AI120" i="43"/>
  <c r="AJ120" i="43"/>
  <c r="AK120" i="43"/>
  <c r="AL120" i="43"/>
  <c r="AM120" i="43"/>
  <c r="AN120" i="43"/>
  <c r="AO120" i="43"/>
  <c r="AP120" i="43"/>
  <c r="AQ120" i="43"/>
  <c r="AR120" i="43"/>
  <c r="AS120" i="43"/>
  <c r="AT120" i="43"/>
  <c r="AU120" i="43"/>
  <c r="AV120" i="43"/>
  <c r="AW120" i="43"/>
  <c r="AX120" i="43"/>
  <c r="AY120" i="43"/>
  <c r="AZ120" i="43"/>
  <c r="BA120" i="43"/>
  <c r="BB120" i="43"/>
  <c r="BC120" i="43"/>
  <c r="BD120" i="43"/>
  <c r="BE120" i="43"/>
  <c r="BF120" i="43"/>
  <c r="BG120" i="43"/>
  <c r="BH120" i="43"/>
  <c r="BI120" i="43"/>
  <c r="BJ120" i="43"/>
  <c r="BK120" i="43"/>
  <c r="BL120" i="43"/>
  <c r="BM120" i="43"/>
  <c r="BN120" i="43"/>
  <c r="BO120" i="43"/>
  <c r="BP120" i="43"/>
  <c r="BQ120" i="43"/>
  <c r="BR120" i="43"/>
  <c r="BS120" i="43"/>
  <c r="BT120" i="43"/>
  <c r="BU120" i="43"/>
  <c r="BV120" i="43"/>
  <c r="BW120" i="43"/>
  <c r="BX120" i="43"/>
  <c r="BY120" i="43"/>
  <c r="BZ120" i="43"/>
  <c r="CA120" i="43"/>
  <c r="CB120" i="43"/>
  <c r="CC120" i="43"/>
  <c r="CD120" i="43"/>
  <c r="CE120" i="43"/>
  <c r="CF120" i="43"/>
  <c r="CG120" i="43"/>
  <c r="CH120" i="43"/>
  <c r="CI120" i="43"/>
  <c r="CJ120" i="43"/>
  <c r="H120" i="43"/>
  <c r="I44" i="43"/>
  <c r="J44" i="43"/>
  <c r="AL44" i="43"/>
  <c r="AM44" i="43"/>
  <c r="AN44" i="43"/>
  <c r="AO44" i="43"/>
  <c r="AP44" i="43"/>
  <c r="AQ44" i="43"/>
  <c r="AR44" i="43"/>
  <c r="AS44" i="43"/>
  <c r="AT44" i="43"/>
  <c r="AU44" i="43"/>
  <c r="AV44" i="43"/>
  <c r="AW44" i="43"/>
  <c r="AX44" i="43"/>
  <c r="AY44" i="43"/>
  <c r="AZ44" i="43"/>
  <c r="BA44" i="43"/>
  <c r="BB44" i="43"/>
  <c r="BC44" i="43"/>
  <c r="BD44" i="43"/>
  <c r="BE44" i="43"/>
  <c r="BF44" i="43"/>
  <c r="BG44" i="43"/>
  <c r="BH44" i="43"/>
  <c r="BI44" i="43"/>
  <c r="BJ44" i="43"/>
  <c r="BK44" i="43"/>
  <c r="BL44" i="43"/>
  <c r="BM44" i="43"/>
  <c r="BN44" i="43"/>
  <c r="BO44" i="43"/>
  <c r="BP44" i="43"/>
  <c r="BQ44" i="43"/>
  <c r="BR44" i="43"/>
  <c r="BS44" i="43"/>
  <c r="BT44" i="43"/>
  <c r="BU44" i="43"/>
  <c r="BV44" i="43"/>
  <c r="BW44" i="43"/>
  <c r="BX44" i="43"/>
  <c r="BY44" i="43"/>
  <c r="BZ44" i="43"/>
  <c r="CA44" i="43"/>
  <c r="CB44" i="43"/>
  <c r="CC44" i="43"/>
  <c r="CD44" i="43"/>
  <c r="CE44" i="43"/>
  <c r="CF44" i="43"/>
  <c r="CG44" i="43"/>
  <c r="CH44" i="43"/>
  <c r="CI44" i="43"/>
  <c r="CJ44" i="43"/>
  <c r="I43" i="43"/>
  <c r="J43" i="43"/>
  <c r="K43" i="43"/>
  <c r="L43" i="43"/>
  <c r="M43" i="43"/>
  <c r="N43" i="43"/>
  <c r="O43" i="43"/>
  <c r="P43" i="43"/>
  <c r="Q43" i="43"/>
  <c r="R43" i="43"/>
  <c r="S43" i="43"/>
  <c r="T43" i="43"/>
  <c r="U43" i="43"/>
  <c r="V43" i="43"/>
  <c r="W43" i="43"/>
  <c r="X43" i="43"/>
  <c r="Y43" i="43"/>
  <c r="Z43" i="43"/>
  <c r="AA43" i="43"/>
  <c r="AB43" i="43"/>
  <c r="AC43" i="43"/>
  <c r="AD43" i="43"/>
  <c r="AE43" i="43"/>
  <c r="AF43" i="43"/>
  <c r="AG43" i="43"/>
  <c r="AH43" i="43"/>
  <c r="AI43" i="43"/>
  <c r="AJ43" i="43"/>
  <c r="AK43" i="43"/>
  <c r="AL43" i="43"/>
  <c r="AM43" i="43"/>
  <c r="AN43" i="43"/>
  <c r="AO43" i="43"/>
  <c r="AP43" i="43"/>
  <c r="AQ43" i="43"/>
  <c r="AR43" i="43"/>
  <c r="AS43" i="43"/>
  <c r="AT43" i="43"/>
  <c r="AU43" i="43"/>
  <c r="AV43" i="43"/>
  <c r="AW43" i="43"/>
  <c r="AX43" i="43"/>
  <c r="AY43" i="43"/>
  <c r="AZ43" i="43"/>
  <c r="BA43" i="43"/>
  <c r="BB43" i="43"/>
  <c r="BC43" i="43"/>
  <c r="BD43" i="43"/>
  <c r="BE43" i="43"/>
  <c r="BF43" i="43"/>
  <c r="BG43" i="43"/>
  <c r="BH43" i="43"/>
  <c r="BI43" i="43"/>
  <c r="BJ43" i="43"/>
  <c r="BK43" i="43"/>
  <c r="BL43" i="43"/>
  <c r="BM43" i="43"/>
  <c r="BN43" i="43"/>
  <c r="BO43" i="43"/>
  <c r="BP43" i="43"/>
  <c r="BQ43" i="43"/>
  <c r="BR43" i="43"/>
  <c r="BS43" i="43"/>
  <c r="BT43" i="43"/>
  <c r="BU43" i="43"/>
  <c r="BV43" i="43"/>
  <c r="BW43" i="43"/>
  <c r="BX43" i="43"/>
  <c r="BY43" i="43"/>
  <c r="BZ43" i="43"/>
  <c r="CA43" i="43"/>
  <c r="CB43" i="43"/>
  <c r="CC43" i="43"/>
  <c r="CD43" i="43"/>
  <c r="CE43" i="43"/>
  <c r="CF43" i="43"/>
  <c r="CG43" i="43"/>
  <c r="CH43" i="43"/>
  <c r="CI43" i="43"/>
  <c r="CJ43" i="43"/>
  <c r="I42" i="43"/>
  <c r="AL42" i="43"/>
  <c r="AM42" i="43"/>
  <c r="AN42" i="43"/>
  <c r="AO42" i="43"/>
  <c r="AP42" i="43"/>
  <c r="AQ42" i="43"/>
  <c r="AR42" i="43"/>
  <c r="AS42" i="43"/>
  <c r="AT42" i="43"/>
  <c r="AU42" i="43"/>
  <c r="AV42" i="43"/>
  <c r="AW42" i="43"/>
  <c r="AX42" i="43"/>
  <c r="AY42" i="43"/>
  <c r="AZ42" i="43"/>
  <c r="BA42" i="43"/>
  <c r="BB42" i="43"/>
  <c r="BC42" i="43"/>
  <c r="BD42" i="43"/>
  <c r="BE42" i="43"/>
  <c r="BF42" i="43"/>
  <c r="BG42" i="43"/>
  <c r="BH42" i="43"/>
  <c r="BI42" i="43"/>
  <c r="BJ42" i="43"/>
  <c r="BK42" i="43"/>
  <c r="BL42" i="43"/>
  <c r="BM42" i="43"/>
  <c r="BN42" i="43"/>
  <c r="BO42" i="43"/>
  <c r="BP42" i="43"/>
  <c r="BQ42" i="43"/>
  <c r="BR42" i="43"/>
  <c r="BS42" i="43"/>
  <c r="BT42" i="43"/>
  <c r="BU42" i="43"/>
  <c r="BV42" i="43"/>
  <c r="BW42" i="43"/>
  <c r="BX42" i="43"/>
  <c r="BY42" i="43"/>
  <c r="BZ42" i="43"/>
  <c r="CA42" i="43"/>
  <c r="CB42" i="43"/>
  <c r="CC42" i="43"/>
  <c r="CD42" i="43"/>
  <c r="CE42" i="43"/>
  <c r="CF42" i="43"/>
  <c r="CG42" i="43"/>
  <c r="CH42" i="43"/>
  <c r="CI42" i="43"/>
  <c r="CJ42" i="43"/>
  <c r="AD40" i="74" l="1"/>
  <c r="AC42" i="74"/>
  <c r="AC44" i="74"/>
  <c r="K55" i="65"/>
  <c r="L68" i="65"/>
  <c r="N78" i="70"/>
  <c r="M68" i="72"/>
  <c r="M76" i="72"/>
  <c r="M69" i="72"/>
  <c r="M75" i="72"/>
  <c r="N59" i="72"/>
  <c r="M77" i="72"/>
  <c r="M78" i="72" s="1"/>
  <c r="L55" i="72"/>
  <c r="L78" i="72"/>
  <c r="N59" i="74"/>
  <c r="M77" i="74"/>
  <c r="M75" i="74"/>
  <c r="M69" i="74"/>
  <c r="M46" i="74" s="1"/>
  <c r="M68" i="74"/>
  <c r="M76" i="74"/>
  <c r="L55" i="74"/>
  <c r="L78" i="74"/>
  <c r="M78" i="75"/>
  <c r="N78" i="77"/>
  <c r="L78" i="85"/>
  <c r="K78" i="65"/>
  <c r="M59" i="65"/>
  <c r="M77" i="65" s="1"/>
  <c r="L77" i="65"/>
  <c r="L75" i="65"/>
  <c r="L69" i="65"/>
  <c r="L55" i="85"/>
  <c r="N59" i="85"/>
  <c r="M77" i="85"/>
  <c r="M76" i="85"/>
  <c r="M75" i="85"/>
  <c r="M69" i="85"/>
  <c r="M68" i="85"/>
  <c r="M77" i="84"/>
  <c r="M69" i="84"/>
  <c r="M76" i="84"/>
  <c r="N59" i="84"/>
  <c r="M75" i="84"/>
  <c r="M68" i="84"/>
  <c r="L55" i="84"/>
  <c r="L78" i="84"/>
  <c r="M75" i="83"/>
  <c r="M69" i="83"/>
  <c r="M46" i="83" s="1"/>
  <c r="M68" i="83"/>
  <c r="N59" i="83"/>
  <c r="N44" i="83" s="1"/>
  <c r="M76" i="83"/>
  <c r="M77" i="83"/>
  <c r="L55" i="83"/>
  <c r="L55" i="82"/>
  <c r="L78" i="82"/>
  <c r="M75" i="82"/>
  <c r="M77" i="82"/>
  <c r="M76" i="82"/>
  <c r="M69" i="82"/>
  <c r="M68" i="82"/>
  <c r="N59" i="82"/>
  <c r="L55" i="81"/>
  <c r="L78" i="81"/>
  <c r="M75" i="81"/>
  <c r="M77" i="81"/>
  <c r="M68" i="81"/>
  <c r="N59" i="81"/>
  <c r="M69" i="81"/>
  <c r="M76" i="81"/>
  <c r="N59" i="80"/>
  <c r="M75" i="80"/>
  <c r="M76" i="80"/>
  <c r="M68" i="80"/>
  <c r="M77" i="80"/>
  <c r="M69" i="80"/>
  <c r="L55" i="80"/>
  <c r="L78" i="80"/>
  <c r="N77" i="79"/>
  <c r="N76" i="79"/>
  <c r="N75" i="79"/>
  <c r="N68" i="79"/>
  <c r="O59" i="79"/>
  <c r="N69" i="79"/>
  <c r="M55" i="79"/>
  <c r="M78" i="79"/>
  <c r="M77" i="78"/>
  <c r="M69" i="78"/>
  <c r="M76" i="78"/>
  <c r="N59" i="78"/>
  <c r="M75" i="78"/>
  <c r="M68" i="78"/>
  <c r="L55" i="78"/>
  <c r="L78" i="78"/>
  <c r="P59" i="77"/>
  <c r="O77" i="77"/>
  <c r="O68" i="77"/>
  <c r="O69" i="77"/>
  <c r="O46" i="77" s="1"/>
  <c r="O76" i="77"/>
  <c r="O75" i="77"/>
  <c r="M76" i="76"/>
  <c r="N59" i="76"/>
  <c r="M77" i="76"/>
  <c r="M78" i="76" s="1"/>
  <c r="M68" i="76"/>
  <c r="M75" i="76"/>
  <c r="M69" i="76"/>
  <c r="L55" i="76"/>
  <c r="L78" i="76"/>
  <c r="N76" i="75"/>
  <c r="N68" i="75"/>
  <c r="N77" i="75"/>
  <c r="N78" i="75" s="1"/>
  <c r="N69" i="75"/>
  <c r="O59" i="75"/>
  <c r="N75" i="75"/>
  <c r="M55" i="75"/>
  <c r="N77" i="73"/>
  <c r="N68" i="73"/>
  <c r="N75" i="73"/>
  <c r="N76" i="73"/>
  <c r="N69" i="73"/>
  <c r="O59" i="73"/>
  <c r="M78" i="73"/>
  <c r="M55" i="73"/>
  <c r="M69" i="71"/>
  <c r="M77" i="71"/>
  <c r="M76" i="71"/>
  <c r="M75" i="71"/>
  <c r="M68" i="71"/>
  <c r="N59" i="71"/>
  <c r="L55" i="71"/>
  <c r="L78" i="71"/>
  <c r="O77" i="70"/>
  <c r="O76" i="70"/>
  <c r="P59" i="70"/>
  <c r="O75" i="70"/>
  <c r="O69" i="70"/>
  <c r="O68" i="70"/>
  <c r="N55" i="70"/>
  <c r="O77" i="69"/>
  <c r="O69" i="69"/>
  <c r="P59" i="69"/>
  <c r="O76" i="69"/>
  <c r="O68" i="69"/>
  <c r="O75" i="69"/>
  <c r="N55" i="69"/>
  <c r="N78" i="69"/>
  <c r="M55" i="68"/>
  <c r="N77" i="68"/>
  <c r="O59" i="68"/>
  <c r="N75" i="68"/>
  <c r="N76" i="68"/>
  <c r="N68" i="68"/>
  <c r="N69" i="68"/>
  <c r="M78" i="68"/>
  <c r="AD44" i="74" l="1"/>
  <c r="AD42" i="74"/>
  <c r="AE40" i="74"/>
  <c r="N106" i="83"/>
  <c r="N42" i="83"/>
  <c r="N74" i="83"/>
  <c r="L78" i="65"/>
  <c r="M68" i="65"/>
  <c r="M78" i="65" s="1"/>
  <c r="M75" i="65"/>
  <c r="N59" i="65"/>
  <c r="N75" i="72"/>
  <c r="N69" i="72"/>
  <c r="O59" i="72"/>
  <c r="N68" i="72"/>
  <c r="N77" i="72"/>
  <c r="N78" i="72" s="1"/>
  <c r="N76" i="72"/>
  <c r="M55" i="72"/>
  <c r="M55" i="74"/>
  <c r="M78" i="74"/>
  <c r="N68" i="74"/>
  <c r="N69" i="74"/>
  <c r="N46" i="74" s="1"/>
  <c r="O59" i="74"/>
  <c r="O78" i="77"/>
  <c r="M78" i="80"/>
  <c r="M78" i="82"/>
  <c r="M78" i="83"/>
  <c r="M78" i="84"/>
  <c r="L55" i="65"/>
  <c r="M69" i="65"/>
  <c r="M76" i="65"/>
  <c r="M55" i="85"/>
  <c r="M78" i="85"/>
  <c r="N75" i="85"/>
  <c r="N77" i="85"/>
  <c r="N76" i="85"/>
  <c r="N69" i="85"/>
  <c r="N68" i="85"/>
  <c r="O59" i="85"/>
  <c r="M55" i="84"/>
  <c r="N76" i="84"/>
  <c r="N69" i="84"/>
  <c r="O59" i="84"/>
  <c r="N77" i="84"/>
  <c r="N75" i="84"/>
  <c r="N68" i="84"/>
  <c r="N76" i="83"/>
  <c r="N68" i="83"/>
  <c r="N77" i="83"/>
  <c r="N78" i="83" s="1"/>
  <c r="N69" i="83"/>
  <c r="N46" i="83" s="1"/>
  <c r="O59" i="83"/>
  <c r="N75" i="83"/>
  <c r="M55" i="83"/>
  <c r="N77" i="82"/>
  <c r="N69" i="82"/>
  <c r="N68" i="82"/>
  <c r="N75" i="82"/>
  <c r="O59" i="82"/>
  <c r="N76" i="82"/>
  <c r="M55" i="82"/>
  <c r="M55" i="81"/>
  <c r="O59" i="81"/>
  <c r="N69" i="81"/>
  <c r="N76" i="81"/>
  <c r="N77" i="81"/>
  <c r="N75" i="81"/>
  <c r="N68" i="81"/>
  <c r="M78" i="81"/>
  <c r="M55" i="80"/>
  <c r="O59" i="80"/>
  <c r="N75" i="80"/>
  <c r="N76" i="80"/>
  <c r="N68" i="80"/>
  <c r="N77" i="80"/>
  <c r="N78" i="80" s="1"/>
  <c r="N69" i="80"/>
  <c r="N55" i="79"/>
  <c r="O76" i="79"/>
  <c r="O77" i="79"/>
  <c r="O69" i="79"/>
  <c r="P59" i="79"/>
  <c r="O68" i="79"/>
  <c r="O75" i="79"/>
  <c r="N78" i="79"/>
  <c r="N77" i="78"/>
  <c r="N69" i="78"/>
  <c r="N76" i="78"/>
  <c r="O59" i="78"/>
  <c r="N75" i="78"/>
  <c r="N68" i="78"/>
  <c r="M55" i="78"/>
  <c r="M78" i="78"/>
  <c r="O55" i="77"/>
  <c r="P75" i="77"/>
  <c r="P77" i="77"/>
  <c r="P76" i="77"/>
  <c r="Q59" i="77"/>
  <c r="P68" i="77"/>
  <c r="P69" i="77"/>
  <c r="P46" i="77" s="1"/>
  <c r="M55" i="76"/>
  <c r="N77" i="76"/>
  <c r="O59" i="76"/>
  <c r="N76" i="76"/>
  <c r="N68" i="76"/>
  <c r="N69" i="76"/>
  <c r="N75" i="76"/>
  <c r="O76" i="75"/>
  <c r="O68" i="75"/>
  <c r="O69" i="75"/>
  <c r="O77" i="75"/>
  <c r="O78" i="75" s="1"/>
  <c r="O75" i="75"/>
  <c r="P59" i="75"/>
  <c r="N55" i="75"/>
  <c r="O75" i="73"/>
  <c r="O68" i="73"/>
  <c r="O76" i="73"/>
  <c r="O69" i="73"/>
  <c r="P59" i="73"/>
  <c r="O77" i="73"/>
  <c r="N55" i="73"/>
  <c r="N78" i="73"/>
  <c r="N76" i="71"/>
  <c r="N75" i="71"/>
  <c r="N68" i="71"/>
  <c r="N77" i="71"/>
  <c r="O59" i="71"/>
  <c r="N69" i="71"/>
  <c r="M78" i="71"/>
  <c r="M55" i="71"/>
  <c r="O55" i="70"/>
  <c r="P69" i="70"/>
  <c r="P77" i="70"/>
  <c r="P76" i="70"/>
  <c r="P75" i="70"/>
  <c r="Q59" i="70"/>
  <c r="P68" i="70"/>
  <c r="O78" i="70"/>
  <c r="P77" i="69"/>
  <c r="P78" i="69" s="1"/>
  <c r="P69" i="69"/>
  <c r="P76" i="69"/>
  <c r="P68" i="69"/>
  <c r="P75" i="69"/>
  <c r="Q59" i="69"/>
  <c r="O55" i="69"/>
  <c r="O78" i="69"/>
  <c r="N55" i="68"/>
  <c r="O76" i="68"/>
  <c r="P59" i="68"/>
  <c r="O75" i="68"/>
  <c r="O68" i="68"/>
  <c r="O69" i="68"/>
  <c r="O77" i="68"/>
  <c r="N78" i="68"/>
  <c r="AE44" i="74" l="1"/>
  <c r="AF40" i="74"/>
  <c r="AE42" i="74"/>
  <c r="O106" i="83"/>
  <c r="O44" i="83"/>
  <c r="O42" i="83"/>
  <c r="O74" i="83"/>
  <c r="P78" i="77"/>
  <c r="N68" i="65"/>
  <c r="N75" i="65"/>
  <c r="O59" i="65"/>
  <c r="O69" i="65" s="1"/>
  <c r="N77" i="65"/>
  <c r="N78" i="65" s="1"/>
  <c r="N76" i="65"/>
  <c r="N69" i="65"/>
  <c r="N55" i="65" s="1"/>
  <c r="O78" i="68"/>
  <c r="O76" i="72"/>
  <c r="O69" i="72"/>
  <c r="O75" i="72"/>
  <c r="O68" i="72"/>
  <c r="P59" i="72"/>
  <c r="O77" i="72"/>
  <c r="O78" i="72" s="1"/>
  <c r="N55" i="72"/>
  <c r="N55" i="74"/>
  <c r="O68" i="74"/>
  <c r="P59" i="74"/>
  <c r="O69" i="74"/>
  <c r="O46" i="74" s="1"/>
  <c r="M55" i="65"/>
  <c r="N55" i="85"/>
  <c r="N78" i="85"/>
  <c r="O76" i="85"/>
  <c r="O69" i="85"/>
  <c r="O68" i="85"/>
  <c r="O75" i="85"/>
  <c r="P59" i="85"/>
  <c r="O77" i="85"/>
  <c r="N78" i="84"/>
  <c r="O76" i="84"/>
  <c r="O69" i="84"/>
  <c r="P59" i="84"/>
  <c r="O77" i="84"/>
  <c r="O75" i="84"/>
  <c r="O68" i="84"/>
  <c r="N55" i="84"/>
  <c r="P59" i="83"/>
  <c r="O77" i="83"/>
  <c r="O69" i="83"/>
  <c r="O46" i="83" s="1"/>
  <c r="O68" i="83"/>
  <c r="O75" i="83"/>
  <c r="O76" i="83"/>
  <c r="N55" i="83"/>
  <c r="O77" i="82"/>
  <c r="O76" i="82"/>
  <c r="O69" i="82"/>
  <c r="O68" i="82"/>
  <c r="P59" i="82"/>
  <c r="O75" i="82"/>
  <c r="N55" i="82"/>
  <c r="N78" i="82"/>
  <c r="O76" i="81"/>
  <c r="O68" i="81"/>
  <c r="O77" i="81"/>
  <c r="O78" i="81" s="1"/>
  <c r="O69" i="81"/>
  <c r="P59" i="81"/>
  <c r="O75" i="81"/>
  <c r="N78" i="81"/>
  <c r="N55" i="81"/>
  <c r="N55" i="80"/>
  <c r="P59" i="80"/>
  <c r="O75" i="80"/>
  <c r="O76" i="80"/>
  <c r="O68" i="80"/>
  <c r="O77" i="80"/>
  <c r="O78" i="80" s="1"/>
  <c r="O69" i="80"/>
  <c r="P76" i="79"/>
  <c r="P69" i="79"/>
  <c r="Q59" i="79"/>
  <c r="P75" i="79"/>
  <c r="P68" i="79"/>
  <c r="P77" i="79"/>
  <c r="O55" i="79"/>
  <c r="O78" i="79"/>
  <c r="P59" i="78"/>
  <c r="O75" i="78"/>
  <c r="O68" i="78"/>
  <c r="O77" i="78"/>
  <c r="O78" i="78" s="1"/>
  <c r="O69" i="78"/>
  <c r="O76" i="78"/>
  <c r="N55" i="78"/>
  <c r="N78" i="78"/>
  <c r="P55" i="77"/>
  <c r="Q77" i="77"/>
  <c r="Q75" i="77"/>
  <c r="Q68" i="77"/>
  <c r="Q69" i="77"/>
  <c r="Q46" i="77" s="1"/>
  <c r="Q76" i="77"/>
  <c r="R59" i="77"/>
  <c r="R72" i="77" s="1"/>
  <c r="N55" i="76"/>
  <c r="O75" i="76"/>
  <c r="O76" i="76"/>
  <c r="P59" i="76"/>
  <c r="O77" i="76"/>
  <c r="O78" i="76" s="1"/>
  <c r="O68" i="76"/>
  <c r="O69" i="76"/>
  <c r="N78" i="76"/>
  <c r="P76" i="75"/>
  <c r="P68" i="75"/>
  <c r="P77" i="75"/>
  <c r="P78" i="75" s="1"/>
  <c r="Q59" i="75"/>
  <c r="P75" i="75"/>
  <c r="P69" i="75"/>
  <c r="O55" i="75"/>
  <c r="O78" i="73"/>
  <c r="P75" i="73"/>
  <c r="P76" i="73"/>
  <c r="P69" i="73"/>
  <c r="P68" i="73"/>
  <c r="P77" i="73"/>
  <c r="P78" i="73" s="1"/>
  <c r="Q59" i="73"/>
  <c r="O55" i="73"/>
  <c r="N55" i="71"/>
  <c r="O76" i="71"/>
  <c r="O68" i="71"/>
  <c r="O77" i="71"/>
  <c r="O75" i="71"/>
  <c r="O69" i="71"/>
  <c r="P59" i="71"/>
  <c r="N78" i="71"/>
  <c r="Q76" i="70"/>
  <c r="Q68" i="70"/>
  <c r="Q69" i="70"/>
  <c r="Q75" i="70"/>
  <c r="R59" i="70"/>
  <c r="Q77" i="70"/>
  <c r="Q78" i="70" s="1"/>
  <c r="P55" i="70"/>
  <c r="P78" i="70"/>
  <c r="R59" i="69"/>
  <c r="Q69" i="69"/>
  <c r="Q77" i="69"/>
  <c r="Q75" i="69"/>
  <c r="Q68" i="69"/>
  <c r="Q76" i="69"/>
  <c r="P55" i="69"/>
  <c r="O55" i="68"/>
  <c r="P76" i="68"/>
  <c r="P75" i="68"/>
  <c r="P68" i="68"/>
  <c r="P69" i="68"/>
  <c r="P77" i="68"/>
  <c r="P78" i="68" s="1"/>
  <c r="Q59" i="68"/>
  <c r="AG40" i="74" l="1"/>
  <c r="AF44" i="74"/>
  <c r="AF42" i="74"/>
  <c r="R44" i="77"/>
  <c r="R42" i="77"/>
  <c r="R74" i="77"/>
  <c r="R106" i="77"/>
  <c r="P42" i="83"/>
  <c r="P74" i="83"/>
  <c r="P106" i="83"/>
  <c r="P44" i="83"/>
  <c r="O77" i="65"/>
  <c r="P59" i="65"/>
  <c r="O75" i="65"/>
  <c r="O76" i="65"/>
  <c r="O68" i="65"/>
  <c r="O78" i="65" s="1"/>
  <c r="Q78" i="69"/>
  <c r="O78" i="71"/>
  <c r="P69" i="72"/>
  <c r="Q59" i="72"/>
  <c r="P76" i="72"/>
  <c r="P75" i="72"/>
  <c r="P77" i="72"/>
  <c r="P78" i="72" s="1"/>
  <c r="P68" i="72"/>
  <c r="O55" i="72"/>
  <c r="O55" i="74"/>
  <c r="Q59" i="74"/>
  <c r="P69" i="74"/>
  <c r="P46" i="74" s="1"/>
  <c r="P68" i="74"/>
  <c r="P78" i="79"/>
  <c r="O55" i="85"/>
  <c r="O78" i="85"/>
  <c r="P76" i="85"/>
  <c r="P75" i="85"/>
  <c r="P69" i="85"/>
  <c r="P68" i="85"/>
  <c r="Q59" i="85"/>
  <c r="P77" i="85"/>
  <c r="O78" i="84"/>
  <c r="O55" i="84"/>
  <c r="P69" i="84"/>
  <c r="Q59" i="84"/>
  <c r="P77" i="84"/>
  <c r="P75" i="84"/>
  <c r="P68" i="84"/>
  <c r="P76" i="84"/>
  <c r="O55" i="83"/>
  <c r="O78" i="83"/>
  <c r="P77" i="83"/>
  <c r="P76" i="83"/>
  <c r="P69" i="83"/>
  <c r="P46" i="83" s="1"/>
  <c r="P68" i="83"/>
  <c r="Q59" i="83"/>
  <c r="P75" i="83"/>
  <c r="P77" i="82"/>
  <c r="P76" i="82"/>
  <c r="P68" i="82"/>
  <c r="Q59" i="82"/>
  <c r="P75" i="82"/>
  <c r="P69" i="82"/>
  <c r="O55" i="82"/>
  <c r="O78" i="82"/>
  <c r="O55" i="81"/>
  <c r="P76" i="81"/>
  <c r="P68" i="81"/>
  <c r="P77" i="81"/>
  <c r="P75" i="81"/>
  <c r="P69" i="81"/>
  <c r="Q59" i="81"/>
  <c r="O55" i="80"/>
  <c r="P75" i="80"/>
  <c r="P76" i="80"/>
  <c r="P68" i="80"/>
  <c r="P77" i="80"/>
  <c r="P78" i="80" s="1"/>
  <c r="P69" i="80"/>
  <c r="Q59" i="80"/>
  <c r="Q76" i="79"/>
  <c r="Q69" i="79"/>
  <c r="R59" i="79"/>
  <c r="Q75" i="79"/>
  <c r="Q68" i="79"/>
  <c r="Q77" i="79"/>
  <c r="Q78" i="79" s="1"/>
  <c r="P55" i="79"/>
  <c r="O55" i="78"/>
  <c r="P75" i="78"/>
  <c r="P68" i="78"/>
  <c r="P77" i="78"/>
  <c r="P78" i="78" s="1"/>
  <c r="P76" i="78"/>
  <c r="P69" i="78"/>
  <c r="Q59" i="78"/>
  <c r="S59" i="77"/>
  <c r="S72" i="77" s="1"/>
  <c r="R68" i="77"/>
  <c r="R69" i="77"/>
  <c r="R46" i="77" s="1"/>
  <c r="R76" i="77"/>
  <c r="R77" i="77"/>
  <c r="R75" i="77"/>
  <c r="Q78" i="77"/>
  <c r="Q55" i="77"/>
  <c r="O55" i="76"/>
  <c r="P69" i="76"/>
  <c r="Q59" i="76"/>
  <c r="P77" i="76"/>
  <c r="P76" i="76"/>
  <c r="P68" i="76"/>
  <c r="P75" i="76"/>
  <c r="P55" i="75"/>
  <c r="Q69" i="75"/>
  <c r="R59" i="75"/>
  <c r="Q75" i="75"/>
  <c r="Q76" i="75"/>
  <c r="Q77" i="75"/>
  <c r="Q68" i="75"/>
  <c r="Q69" i="73"/>
  <c r="Q76" i="73"/>
  <c r="Q68" i="73"/>
  <c r="R59" i="73"/>
  <c r="Q77" i="73"/>
  <c r="Q78" i="73" s="1"/>
  <c r="Q75" i="73"/>
  <c r="P55" i="73"/>
  <c r="O55" i="71"/>
  <c r="P69" i="71"/>
  <c r="P77" i="71"/>
  <c r="Q59" i="71"/>
  <c r="P76" i="71"/>
  <c r="P68" i="71"/>
  <c r="P75" i="71"/>
  <c r="R76" i="70"/>
  <c r="R68" i="70"/>
  <c r="R77" i="70"/>
  <c r="R78" i="70" s="1"/>
  <c r="R69" i="70"/>
  <c r="S59" i="70"/>
  <c r="R75" i="70"/>
  <c r="Q55" i="70"/>
  <c r="Q55" i="69"/>
  <c r="R75" i="69"/>
  <c r="R69" i="69"/>
  <c r="R77" i="69"/>
  <c r="R78" i="69" s="1"/>
  <c r="R68" i="69"/>
  <c r="R76" i="69"/>
  <c r="S59" i="69"/>
  <c r="Q68" i="68"/>
  <c r="Q76" i="68"/>
  <c r="Q69" i="68"/>
  <c r="R59" i="68"/>
  <c r="Q75" i="68"/>
  <c r="Q77" i="68"/>
  <c r="Q78" i="68" s="1"/>
  <c r="P55" i="68"/>
  <c r="P75" i="65"/>
  <c r="P69" i="65"/>
  <c r="P77" i="65"/>
  <c r="Q59" i="65"/>
  <c r="O55" i="65"/>
  <c r="AG44" i="74" l="1"/>
  <c r="AH40" i="74"/>
  <c r="AG42" i="74"/>
  <c r="S44" i="77"/>
  <c r="S106" i="77"/>
  <c r="S42" i="77"/>
  <c r="S74" i="77"/>
  <c r="Q42" i="83"/>
  <c r="Q74" i="83"/>
  <c r="Q106" i="83"/>
  <c r="Q44" i="83"/>
  <c r="P78" i="83"/>
  <c r="P68" i="65"/>
  <c r="P78" i="65" s="1"/>
  <c r="P76" i="65"/>
  <c r="Q68" i="65"/>
  <c r="Q76" i="72"/>
  <c r="Q75" i="72"/>
  <c r="Q77" i="72"/>
  <c r="Q68" i="72"/>
  <c r="Q69" i="72"/>
  <c r="R59" i="72"/>
  <c r="P55" i="72"/>
  <c r="P55" i="74"/>
  <c r="Q69" i="74"/>
  <c r="Q46" i="74" s="1"/>
  <c r="Q68" i="74"/>
  <c r="R59" i="74"/>
  <c r="R78" i="77"/>
  <c r="P78" i="85"/>
  <c r="Q76" i="85"/>
  <c r="Q68" i="85"/>
  <c r="Q69" i="85"/>
  <c r="Q75" i="85"/>
  <c r="R59" i="85"/>
  <c r="Q77" i="85"/>
  <c r="Q78" i="85" s="1"/>
  <c r="P55" i="85"/>
  <c r="P78" i="84"/>
  <c r="R59" i="84"/>
  <c r="Q77" i="84"/>
  <c r="Q75" i="84"/>
  <c r="Q68" i="84"/>
  <c r="Q69" i="84"/>
  <c r="Q76" i="84"/>
  <c r="P55" i="84"/>
  <c r="Q77" i="83"/>
  <c r="Q69" i="83"/>
  <c r="Q46" i="83" s="1"/>
  <c r="Q75" i="83"/>
  <c r="Q68" i="83"/>
  <c r="R59" i="83"/>
  <c r="Q76" i="83"/>
  <c r="P55" i="83"/>
  <c r="P55" i="82"/>
  <c r="R59" i="82"/>
  <c r="Q75" i="82"/>
  <c r="Q69" i="82"/>
  <c r="Q68" i="82"/>
  <c r="Q77" i="82"/>
  <c r="Q76" i="82"/>
  <c r="P78" i="82"/>
  <c r="Q69" i="81"/>
  <c r="Q75" i="81"/>
  <c r="Q68" i="81"/>
  <c r="Q76" i="81"/>
  <c r="Q77" i="81"/>
  <c r="Q78" i="81" s="1"/>
  <c r="R59" i="81"/>
  <c r="P55" i="81"/>
  <c r="P78" i="81"/>
  <c r="Q75" i="80"/>
  <c r="Q76" i="80"/>
  <c r="Q68" i="80"/>
  <c r="Q77" i="80"/>
  <c r="Q78" i="80" s="1"/>
  <c r="Q69" i="80"/>
  <c r="R59" i="80"/>
  <c r="P55" i="80"/>
  <c r="R77" i="79"/>
  <c r="R69" i="79"/>
  <c r="R76" i="79"/>
  <c r="S59" i="79"/>
  <c r="R75" i="79"/>
  <c r="R68" i="79"/>
  <c r="Q55" i="79"/>
  <c r="Q75" i="78"/>
  <c r="Q68" i="78"/>
  <c r="Q77" i="78"/>
  <c r="Q76" i="78"/>
  <c r="Q69" i="78"/>
  <c r="R59" i="78"/>
  <c r="P55" i="78"/>
  <c r="R55" i="77"/>
  <c r="S76" i="77"/>
  <c r="S68" i="77"/>
  <c r="S75" i="77"/>
  <c r="S69" i="77"/>
  <c r="S46" i="77" s="1"/>
  <c r="S77" i="77"/>
  <c r="T59" i="77"/>
  <c r="T72" i="77" s="1"/>
  <c r="P78" i="76"/>
  <c r="Q76" i="76"/>
  <c r="Q75" i="76"/>
  <c r="R59" i="76"/>
  <c r="Q77" i="76"/>
  <c r="Q68" i="76"/>
  <c r="Q69" i="76"/>
  <c r="P55" i="76"/>
  <c r="Q78" i="75"/>
  <c r="R77" i="75"/>
  <c r="R69" i="75"/>
  <c r="S59" i="75"/>
  <c r="R75" i="75"/>
  <c r="R76" i="75"/>
  <c r="R68" i="75"/>
  <c r="Q55" i="75"/>
  <c r="R75" i="73"/>
  <c r="R69" i="73"/>
  <c r="R76" i="73"/>
  <c r="R68" i="73"/>
  <c r="S59" i="73"/>
  <c r="R77" i="73"/>
  <c r="Q55" i="73"/>
  <c r="P78" i="71"/>
  <c r="Q75" i="71"/>
  <c r="Q76" i="71"/>
  <c r="Q68" i="71"/>
  <c r="R59" i="71"/>
  <c r="Q77" i="71"/>
  <c r="Q78" i="71" s="1"/>
  <c r="Q69" i="71"/>
  <c r="P55" i="71"/>
  <c r="S69" i="70"/>
  <c r="S77" i="70"/>
  <c r="S75" i="70"/>
  <c r="T59" i="70"/>
  <c r="S76" i="70"/>
  <c r="S68" i="70"/>
  <c r="R55" i="70"/>
  <c r="R55" i="69"/>
  <c r="T59" i="69"/>
  <c r="S75" i="69"/>
  <c r="S77" i="69"/>
  <c r="S76" i="69"/>
  <c r="S68" i="69"/>
  <c r="S69" i="69"/>
  <c r="R77" i="68"/>
  <c r="R68" i="68"/>
  <c r="R76" i="68"/>
  <c r="R69" i="68"/>
  <c r="R75" i="68"/>
  <c r="S59" i="68"/>
  <c r="Q55" i="68"/>
  <c r="Q76" i="65"/>
  <c r="Q77" i="65"/>
  <c r="Q78" i="65" s="1"/>
  <c r="Q75" i="65"/>
  <c r="Q69" i="65"/>
  <c r="R59" i="65"/>
  <c r="P55" i="65"/>
  <c r="AH42" i="74" l="1"/>
  <c r="AH44" i="74"/>
  <c r="AI40" i="74"/>
  <c r="T42" i="77"/>
  <c r="T74" i="77"/>
  <c r="T106" i="77"/>
  <c r="T44" i="77"/>
  <c r="S78" i="77"/>
  <c r="R74" i="83"/>
  <c r="R106" i="83"/>
  <c r="R44" i="83"/>
  <c r="R42" i="83"/>
  <c r="R68" i="65"/>
  <c r="S78" i="69"/>
  <c r="R75" i="72"/>
  <c r="R68" i="72"/>
  <c r="R77" i="72"/>
  <c r="R78" i="72" s="1"/>
  <c r="S59" i="72"/>
  <c r="R76" i="72"/>
  <c r="R69" i="72"/>
  <c r="Q55" i="72"/>
  <c r="Q78" i="72"/>
  <c r="R78" i="73"/>
  <c r="S59" i="74"/>
  <c r="R68" i="74"/>
  <c r="R69" i="74"/>
  <c r="R46" i="74" s="1"/>
  <c r="Q78" i="82"/>
  <c r="Q55" i="85"/>
  <c r="R76" i="85"/>
  <c r="R69" i="85"/>
  <c r="R75" i="85"/>
  <c r="R68" i="85"/>
  <c r="S59" i="85"/>
  <c r="R77" i="85"/>
  <c r="S59" i="84"/>
  <c r="R75" i="84"/>
  <c r="R77" i="84"/>
  <c r="R68" i="84"/>
  <c r="R76" i="84"/>
  <c r="R69" i="84"/>
  <c r="Q55" i="84"/>
  <c r="Q78" i="84"/>
  <c r="R77" i="83"/>
  <c r="R75" i="83"/>
  <c r="R69" i="83"/>
  <c r="R46" i="83" s="1"/>
  <c r="R68" i="83"/>
  <c r="S59" i="83"/>
  <c r="R76" i="83"/>
  <c r="Q55" i="83"/>
  <c r="Q78" i="83"/>
  <c r="Q55" i="82"/>
  <c r="R69" i="82"/>
  <c r="R75" i="82"/>
  <c r="R76" i="82"/>
  <c r="R68" i="82"/>
  <c r="S59" i="82"/>
  <c r="R77" i="82"/>
  <c r="R78" i="82" s="1"/>
  <c r="R77" i="81"/>
  <c r="R69" i="81"/>
  <c r="R76" i="81"/>
  <c r="R68" i="81"/>
  <c r="R75" i="81"/>
  <c r="S59" i="81"/>
  <c r="Q55" i="81"/>
  <c r="R75" i="80"/>
  <c r="R76" i="80"/>
  <c r="R68" i="80"/>
  <c r="R77" i="80"/>
  <c r="R69" i="80"/>
  <c r="S59" i="80"/>
  <c r="Q55" i="80"/>
  <c r="S75" i="79"/>
  <c r="S69" i="79"/>
  <c r="S68" i="79"/>
  <c r="S77" i="79"/>
  <c r="S78" i="79" s="1"/>
  <c r="T59" i="79"/>
  <c r="S76" i="79"/>
  <c r="R55" i="79"/>
  <c r="R78" i="79"/>
  <c r="R76" i="78"/>
  <c r="S59" i="78"/>
  <c r="R75" i="78"/>
  <c r="R68" i="78"/>
  <c r="R77" i="78"/>
  <c r="R78" i="78" s="1"/>
  <c r="R69" i="78"/>
  <c r="Q78" i="78"/>
  <c r="Q55" i="78"/>
  <c r="T75" i="77"/>
  <c r="T68" i="77"/>
  <c r="T76" i="77"/>
  <c r="T69" i="77"/>
  <c r="T46" i="77" s="1"/>
  <c r="T77" i="77"/>
  <c r="U59" i="77"/>
  <c r="U72" i="77" s="1"/>
  <c r="S55" i="77"/>
  <c r="Q55" i="76"/>
  <c r="Q78" i="76"/>
  <c r="R76" i="76"/>
  <c r="R68" i="76"/>
  <c r="R75" i="76"/>
  <c r="R77" i="76"/>
  <c r="R78" i="76" s="1"/>
  <c r="R69" i="76"/>
  <c r="S59" i="76"/>
  <c r="S77" i="75"/>
  <c r="S69" i="75"/>
  <c r="S75" i="75"/>
  <c r="S68" i="75"/>
  <c r="T59" i="75"/>
  <c r="S76" i="75"/>
  <c r="R55" i="75"/>
  <c r="R78" i="75"/>
  <c r="S76" i="73"/>
  <c r="S77" i="73"/>
  <c r="S69" i="73"/>
  <c r="T59" i="73"/>
  <c r="S75" i="73"/>
  <c r="S68" i="73"/>
  <c r="R55" i="73"/>
  <c r="Q55" i="71"/>
  <c r="R77" i="71"/>
  <c r="R69" i="71"/>
  <c r="R76" i="71"/>
  <c r="R68" i="71"/>
  <c r="R75" i="71"/>
  <c r="S59" i="71"/>
  <c r="S78" i="70"/>
  <c r="T77" i="70"/>
  <c r="T69" i="70"/>
  <c r="T75" i="70"/>
  <c r="T68" i="70"/>
  <c r="T76" i="70"/>
  <c r="U59" i="70"/>
  <c r="S55" i="70"/>
  <c r="S55" i="69"/>
  <c r="U59" i="69"/>
  <c r="T75" i="69"/>
  <c r="T77" i="69"/>
  <c r="T68" i="69"/>
  <c r="T76" i="69"/>
  <c r="T69" i="69"/>
  <c r="S77" i="68"/>
  <c r="S68" i="68"/>
  <c r="S76" i="68"/>
  <c r="S69" i="68"/>
  <c r="S75" i="68"/>
  <c r="T59" i="68"/>
  <c r="R55" i="68"/>
  <c r="R78" i="68"/>
  <c r="R77" i="65"/>
  <c r="R78" i="65" s="1"/>
  <c r="R75" i="65"/>
  <c r="R69" i="65"/>
  <c r="S59" i="65"/>
  <c r="R76" i="65"/>
  <c r="Q55" i="65"/>
  <c r="AI42" i="74" l="1"/>
  <c r="AJ40" i="74"/>
  <c r="AI44" i="74"/>
  <c r="U42" i="77"/>
  <c r="U74" i="77"/>
  <c r="U44" i="77"/>
  <c r="U106" i="77"/>
  <c r="S74" i="83"/>
  <c r="S106" i="83"/>
  <c r="S44" i="83"/>
  <c r="S42" i="83"/>
  <c r="S68" i="65"/>
  <c r="T78" i="69"/>
  <c r="R55" i="72"/>
  <c r="S76" i="72"/>
  <c r="S68" i="72"/>
  <c r="S77" i="72"/>
  <c r="S78" i="72" s="1"/>
  <c r="T59" i="72"/>
  <c r="S75" i="72"/>
  <c r="S69" i="72"/>
  <c r="S68" i="74"/>
  <c r="T59" i="74"/>
  <c r="S69" i="74"/>
  <c r="S46" i="74" s="1"/>
  <c r="T78" i="77"/>
  <c r="R78" i="80"/>
  <c r="R78" i="84"/>
  <c r="R78" i="85"/>
  <c r="R55" i="85"/>
  <c r="S69" i="85"/>
  <c r="S75" i="85"/>
  <c r="S77" i="85"/>
  <c r="S68" i="85"/>
  <c r="S76" i="85"/>
  <c r="T59" i="85"/>
  <c r="R55" i="84"/>
  <c r="S75" i="84"/>
  <c r="T59" i="84"/>
  <c r="S77" i="84"/>
  <c r="S68" i="84"/>
  <c r="S76" i="84"/>
  <c r="S69" i="84"/>
  <c r="S77" i="83"/>
  <c r="T59" i="83"/>
  <c r="S69" i="83"/>
  <c r="S46" i="83" s="1"/>
  <c r="S68" i="83"/>
  <c r="S75" i="83"/>
  <c r="S76" i="83"/>
  <c r="R55" i="83"/>
  <c r="R78" i="83"/>
  <c r="S75" i="82"/>
  <c r="S69" i="82"/>
  <c r="S77" i="82"/>
  <c r="S76" i="82"/>
  <c r="S68" i="82"/>
  <c r="T59" i="82"/>
  <c r="R55" i="82"/>
  <c r="S77" i="81"/>
  <c r="S69" i="81"/>
  <c r="S75" i="81"/>
  <c r="S76" i="81"/>
  <c r="S68" i="81"/>
  <c r="T59" i="81"/>
  <c r="R55" i="81"/>
  <c r="R78" i="81"/>
  <c r="S76" i="80"/>
  <c r="S68" i="80"/>
  <c r="S77" i="80"/>
  <c r="S78" i="80" s="1"/>
  <c r="S69" i="80"/>
  <c r="T59" i="80"/>
  <c r="S75" i="80"/>
  <c r="R55" i="80"/>
  <c r="T75" i="79"/>
  <c r="T69" i="79"/>
  <c r="T68" i="79"/>
  <c r="T77" i="79"/>
  <c r="T78" i="79" s="1"/>
  <c r="U59" i="79"/>
  <c r="T76" i="79"/>
  <c r="S55" i="79"/>
  <c r="R55" i="78"/>
  <c r="T59" i="78"/>
  <c r="S75" i="78"/>
  <c r="S68" i="78"/>
  <c r="S77" i="78"/>
  <c r="S69" i="78"/>
  <c r="S76" i="78"/>
  <c r="T55" i="77"/>
  <c r="U75" i="77"/>
  <c r="U68" i="77"/>
  <c r="U69" i="77"/>
  <c r="U46" i="77" s="1"/>
  <c r="U77" i="77"/>
  <c r="U76" i="77"/>
  <c r="V59" i="77"/>
  <c r="V72" i="77" s="1"/>
  <c r="S77" i="76"/>
  <c r="S76" i="76"/>
  <c r="S69" i="76"/>
  <c r="S68" i="76"/>
  <c r="S75" i="76"/>
  <c r="T59" i="76"/>
  <c r="R55" i="76"/>
  <c r="T77" i="75"/>
  <c r="U59" i="75"/>
  <c r="T76" i="75"/>
  <c r="T68" i="75"/>
  <c r="T75" i="75"/>
  <c r="T69" i="75"/>
  <c r="S55" i="75"/>
  <c r="S78" i="75"/>
  <c r="T69" i="73"/>
  <c r="T77" i="73"/>
  <c r="T76" i="73"/>
  <c r="U59" i="73"/>
  <c r="T75" i="73"/>
  <c r="T68" i="73"/>
  <c r="S55" i="73"/>
  <c r="S78" i="73"/>
  <c r="S76" i="71"/>
  <c r="S75" i="71"/>
  <c r="S69" i="71"/>
  <c r="T59" i="71"/>
  <c r="S68" i="71"/>
  <c r="S77" i="71"/>
  <c r="R55" i="71"/>
  <c r="R78" i="71"/>
  <c r="U77" i="70"/>
  <c r="U76" i="70"/>
  <c r="V59" i="70"/>
  <c r="U75" i="70"/>
  <c r="U68" i="70"/>
  <c r="U69" i="70"/>
  <c r="T55" i="70"/>
  <c r="T78" i="70"/>
  <c r="V59" i="69"/>
  <c r="U75" i="69"/>
  <c r="U76" i="69"/>
  <c r="U68" i="69"/>
  <c r="U69" i="69"/>
  <c r="U77" i="69"/>
  <c r="T55" i="69"/>
  <c r="T77" i="68"/>
  <c r="T76" i="68"/>
  <c r="T69" i="68"/>
  <c r="T75" i="68"/>
  <c r="U59" i="68"/>
  <c r="T68" i="68"/>
  <c r="S55" i="68"/>
  <c r="S78" i="68"/>
  <c r="S76" i="65"/>
  <c r="S75" i="65"/>
  <c r="S77" i="65"/>
  <c r="S69" i="65"/>
  <c r="T59" i="65"/>
  <c r="R55" i="65"/>
  <c r="AK40" i="74" l="1"/>
  <c r="AJ42" i="74"/>
  <c r="AJ44" i="74"/>
  <c r="V74" i="77"/>
  <c r="V106" i="77"/>
  <c r="V44" i="77"/>
  <c r="V42" i="77"/>
  <c r="T74" i="83"/>
  <c r="T106" i="83"/>
  <c r="T44" i="83"/>
  <c r="T42" i="83"/>
  <c r="U78" i="77"/>
  <c r="S78" i="65"/>
  <c r="T68" i="65"/>
  <c r="U78" i="69"/>
  <c r="S78" i="71"/>
  <c r="S55" i="72"/>
  <c r="U59" i="72"/>
  <c r="T75" i="72"/>
  <c r="T77" i="72"/>
  <c r="T78" i="72" s="1"/>
  <c r="T76" i="72"/>
  <c r="T68" i="72"/>
  <c r="T69" i="72"/>
  <c r="T68" i="74"/>
  <c r="U59" i="74"/>
  <c r="T69" i="74"/>
  <c r="T46" i="74" s="1"/>
  <c r="S78" i="78"/>
  <c r="S78" i="84"/>
  <c r="T77" i="85"/>
  <c r="T69" i="85"/>
  <c r="T75" i="85"/>
  <c r="T68" i="85"/>
  <c r="T76" i="85"/>
  <c r="U59" i="85"/>
  <c r="S55" i="85"/>
  <c r="S78" i="85"/>
  <c r="S55" i="84"/>
  <c r="T77" i="84"/>
  <c r="T68" i="84"/>
  <c r="T75" i="84"/>
  <c r="T76" i="84"/>
  <c r="T69" i="84"/>
  <c r="U59" i="84"/>
  <c r="S55" i="83"/>
  <c r="T75" i="83"/>
  <c r="T69" i="83"/>
  <c r="T46" i="83" s="1"/>
  <c r="T68" i="83"/>
  <c r="T77" i="83"/>
  <c r="U59" i="83"/>
  <c r="T76" i="83"/>
  <c r="S78" i="83"/>
  <c r="T75" i="82"/>
  <c r="T77" i="82"/>
  <c r="T76" i="82"/>
  <c r="T69" i="82"/>
  <c r="T68" i="82"/>
  <c r="U59" i="82"/>
  <c r="S78" i="82"/>
  <c r="S55" i="82"/>
  <c r="T75" i="81"/>
  <c r="T68" i="81"/>
  <c r="T76" i="81"/>
  <c r="T77" i="81"/>
  <c r="T78" i="81" s="1"/>
  <c r="U59" i="81"/>
  <c r="T69" i="81"/>
  <c r="S55" i="81"/>
  <c r="S78" i="81"/>
  <c r="T76" i="80"/>
  <c r="T77" i="80"/>
  <c r="T69" i="80"/>
  <c r="T68" i="80"/>
  <c r="U59" i="80"/>
  <c r="T75" i="80"/>
  <c r="S55" i="80"/>
  <c r="U68" i="79"/>
  <c r="U77" i="79"/>
  <c r="U78" i="79" s="1"/>
  <c r="U76" i="79"/>
  <c r="U75" i="79"/>
  <c r="V59" i="79"/>
  <c r="U69" i="79"/>
  <c r="T55" i="79"/>
  <c r="S55" i="78"/>
  <c r="T77" i="78"/>
  <c r="T75" i="78"/>
  <c r="T68" i="78"/>
  <c r="T69" i="78"/>
  <c r="T76" i="78"/>
  <c r="U59" i="78"/>
  <c r="V77" i="77"/>
  <c r="V69" i="77"/>
  <c r="V46" i="77" s="1"/>
  <c r="V76" i="77"/>
  <c r="V68" i="77"/>
  <c r="W59" i="77"/>
  <c r="W72" i="77" s="1"/>
  <c r="V75" i="77"/>
  <c r="U55" i="77"/>
  <c r="T69" i="76"/>
  <c r="T75" i="76"/>
  <c r="T77" i="76"/>
  <c r="U59" i="76"/>
  <c r="T76" i="76"/>
  <c r="T68" i="76"/>
  <c r="S55" i="76"/>
  <c r="S78" i="76"/>
  <c r="T55" i="75"/>
  <c r="U77" i="75"/>
  <c r="U75" i="75"/>
  <c r="U76" i="75"/>
  <c r="U68" i="75"/>
  <c r="U69" i="75"/>
  <c r="V59" i="75"/>
  <c r="T78" i="75"/>
  <c r="U76" i="73"/>
  <c r="U75" i="73"/>
  <c r="U69" i="73"/>
  <c r="V59" i="73"/>
  <c r="U77" i="73"/>
  <c r="U68" i="73"/>
  <c r="T78" i="73"/>
  <c r="T55" i="73"/>
  <c r="T75" i="71"/>
  <c r="T77" i="71"/>
  <c r="T68" i="71"/>
  <c r="U59" i="71"/>
  <c r="T69" i="71"/>
  <c r="T76" i="71"/>
  <c r="S55" i="71"/>
  <c r="U55" i="70"/>
  <c r="V76" i="70"/>
  <c r="W59" i="70"/>
  <c r="V69" i="70"/>
  <c r="V68" i="70"/>
  <c r="V75" i="70"/>
  <c r="V77" i="70"/>
  <c r="V78" i="70" s="1"/>
  <c r="U78" i="70"/>
  <c r="U55" i="69"/>
  <c r="V75" i="69"/>
  <c r="V76" i="69"/>
  <c r="V68" i="69"/>
  <c r="V69" i="69"/>
  <c r="V77" i="69"/>
  <c r="V78" i="69" s="1"/>
  <c r="W59" i="69"/>
  <c r="U77" i="68"/>
  <c r="U76" i="68"/>
  <c r="U69" i="68"/>
  <c r="U68" i="68"/>
  <c r="V59" i="68"/>
  <c r="U75" i="68"/>
  <c r="T55" i="68"/>
  <c r="T78" i="68"/>
  <c r="T77" i="65"/>
  <c r="T78" i="65" s="1"/>
  <c r="T75" i="65"/>
  <c r="T69" i="65"/>
  <c r="U59" i="65"/>
  <c r="T76" i="65"/>
  <c r="S55" i="65"/>
  <c r="AL40" i="74" l="1"/>
  <c r="AK42" i="74"/>
  <c r="AK44" i="74"/>
  <c r="W106" i="77"/>
  <c r="W44" i="77"/>
  <c r="W42" i="77"/>
  <c r="W74" i="77"/>
  <c r="U106" i="83"/>
  <c r="U44" i="83"/>
  <c r="U42" i="83"/>
  <c r="U74" i="83"/>
  <c r="T78" i="83"/>
  <c r="V78" i="77"/>
  <c r="U68" i="65"/>
  <c r="T55" i="72"/>
  <c r="U75" i="72"/>
  <c r="V59" i="72"/>
  <c r="U68" i="72"/>
  <c r="U77" i="72"/>
  <c r="U78" i="72" s="1"/>
  <c r="U76" i="72"/>
  <c r="U69" i="72"/>
  <c r="U69" i="74"/>
  <c r="U46" i="74" s="1"/>
  <c r="V59" i="74"/>
  <c r="U68" i="74"/>
  <c r="T78" i="84"/>
  <c r="T55" i="85"/>
  <c r="U68" i="85"/>
  <c r="U75" i="85"/>
  <c r="U76" i="85"/>
  <c r="U69" i="85"/>
  <c r="V59" i="85"/>
  <c r="U77" i="85"/>
  <c r="U78" i="85" s="1"/>
  <c r="T78" i="85"/>
  <c r="U76" i="84"/>
  <c r="U68" i="84"/>
  <c r="U75" i="84"/>
  <c r="U69" i="84"/>
  <c r="V59" i="84"/>
  <c r="U77" i="84"/>
  <c r="T55" i="84"/>
  <c r="U77" i="83"/>
  <c r="U76" i="83"/>
  <c r="U69" i="83"/>
  <c r="U46" i="83" s="1"/>
  <c r="U68" i="83"/>
  <c r="V59" i="83"/>
  <c r="U75" i="83"/>
  <c r="T55" i="83"/>
  <c r="U77" i="82"/>
  <c r="U75" i="82"/>
  <c r="U68" i="82"/>
  <c r="V59" i="82"/>
  <c r="U69" i="82"/>
  <c r="U76" i="82"/>
  <c r="T55" i="82"/>
  <c r="T78" i="82"/>
  <c r="T55" i="81"/>
  <c r="U76" i="81"/>
  <c r="U77" i="81"/>
  <c r="U75" i="81"/>
  <c r="V59" i="81"/>
  <c r="U69" i="81"/>
  <c r="U68" i="81"/>
  <c r="U76" i="80"/>
  <c r="U68" i="80"/>
  <c r="U77" i="80"/>
  <c r="U78" i="80" s="1"/>
  <c r="U69" i="80"/>
  <c r="V59" i="80"/>
  <c r="U75" i="80"/>
  <c r="T55" i="80"/>
  <c r="T78" i="80"/>
  <c r="U55" i="79"/>
  <c r="V68" i="79"/>
  <c r="V77" i="79"/>
  <c r="V76" i="79"/>
  <c r="W59" i="79"/>
  <c r="V75" i="79"/>
  <c r="V69" i="79"/>
  <c r="U77" i="78"/>
  <c r="U68" i="78"/>
  <c r="U75" i="78"/>
  <c r="U69" i="78"/>
  <c r="U76" i="78"/>
  <c r="V59" i="78"/>
  <c r="T55" i="78"/>
  <c r="T78" i="78"/>
  <c r="W76" i="77"/>
  <c r="W69" i="77"/>
  <c r="W46" i="77" s="1"/>
  <c r="W68" i="77"/>
  <c r="W77" i="77"/>
  <c r="W75" i="77"/>
  <c r="X59" i="77"/>
  <c r="X72" i="77" s="1"/>
  <c r="V55" i="77"/>
  <c r="U69" i="76"/>
  <c r="U75" i="76"/>
  <c r="U77" i="76"/>
  <c r="U76" i="76"/>
  <c r="U68" i="76"/>
  <c r="V59" i="76"/>
  <c r="T78" i="76"/>
  <c r="T55" i="76"/>
  <c r="W59" i="75"/>
  <c r="V77" i="75"/>
  <c r="V75" i="75"/>
  <c r="V76" i="75"/>
  <c r="V68" i="75"/>
  <c r="V69" i="75"/>
  <c r="U55" i="75"/>
  <c r="U78" i="75"/>
  <c r="U78" i="73"/>
  <c r="W59" i="73"/>
  <c r="V77" i="73"/>
  <c r="V75" i="73"/>
  <c r="V68" i="73"/>
  <c r="V76" i="73"/>
  <c r="V69" i="73"/>
  <c r="U55" i="73"/>
  <c r="T55" i="71"/>
  <c r="U75" i="71"/>
  <c r="U69" i="71"/>
  <c r="U68" i="71"/>
  <c r="U77" i="71"/>
  <c r="U78" i="71" s="1"/>
  <c r="V59" i="71"/>
  <c r="U76" i="71"/>
  <c r="T78" i="71"/>
  <c r="V55" i="70"/>
  <c r="W77" i="70"/>
  <c r="W68" i="70"/>
  <c r="W69" i="70"/>
  <c r="W76" i="70"/>
  <c r="W75" i="70"/>
  <c r="X59" i="70"/>
  <c r="W76" i="69"/>
  <c r="W68" i="69"/>
  <c r="X59" i="69"/>
  <c r="W77" i="69"/>
  <c r="W78" i="69" s="1"/>
  <c r="W69" i="69"/>
  <c r="W75" i="69"/>
  <c r="V55" i="69"/>
  <c r="V77" i="68"/>
  <c r="V69" i="68"/>
  <c r="W59" i="68"/>
  <c r="V75" i="68"/>
  <c r="V76" i="68"/>
  <c r="V68" i="68"/>
  <c r="U55" i="68"/>
  <c r="U78" i="68"/>
  <c r="U75" i="65"/>
  <c r="U77" i="65"/>
  <c r="U78" i="65" s="1"/>
  <c r="U69" i="65"/>
  <c r="V59" i="65"/>
  <c r="U76" i="65"/>
  <c r="T55" i="65"/>
  <c r="AL42" i="74" l="1"/>
  <c r="AL44" i="74"/>
  <c r="X106" i="77"/>
  <c r="X74" i="77"/>
  <c r="X44" i="77"/>
  <c r="X42" i="77"/>
  <c r="V106" i="83"/>
  <c r="V44" i="83"/>
  <c r="V42" i="83"/>
  <c r="V74" i="83"/>
  <c r="V68" i="65"/>
  <c r="U55" i="72"/>
  <c r="V68" i="72"/>
  <c r="W59" i="72"/>
  <c r="V77" i="72"/>
  <c r="V78" i="72" s="1"/>
  <c r="V69" i="72"/>
  <c r="V75" i="72"/>
  <c r="V76" i="72"/>
  <c r="V69" i="74"/>
  <c r="V46" i="74" s="1"/>
  <c r="V68" i="74"/>
  <c r="W59" i="74"/>
  <c r="U78" i="84"/>
  <c r="V68" i="85"/>
  <c r="W59" i="85"/>
  <c r="V77" i="85"/>
  <c r="V78" i="85" s="1"/>
  <c r="V75" i="85"/>
  <c r="V76" i="85"/>
  <c r="V69" i="85"/>
  <c r="U55" i="85"/>
  <c r="U55" i="84"/>
  <c r="V76" i="84"/>
  <c r="V68" i="84"/>
  <c r="V75" i="84"/>
  <c r="V69" i="84"/>
  <c r="W59" i="84"/>
  <c r="V77" i="84"/>
  <c r="V78" i="84" s="1"/>
  <c r="W59" i="83"/>
  <c r="V76" i="83"/>
  <c r="V77" i="83"/>
  <c r="V75" i="83"/>
  <c r="V69" i="83"/>
  <c r="V46" i="83" s="1"/>
  <c r="V68" i="83"/>
  <c r="U55" i="83"/>
  <c r="U78" i="83"/>
  <c r="U55" i="82"/>
  <c r="V76" i="82"/>
  <c r="V68" i="82"/>
  <c r="V69" i="82"/>
  <c r="W59" i="82"/>
  <c r="V77" i="82"/>
  <c r="V78" i="82" s="1"/>
  <c r="V75" i="82"/>
  <c r="U78" i="82"/>
  <c r="U55" i="81"/>
  <c r="V77" i="81"/>
  <c r="V76" i="81"/>
  <c r="V69" i="81"/>
  <c r="V75" i="81"/>
  <c r="W59" i="81"/>
  <c r="V68" i="81"/>
  <c r="U78" i="81"/>
  <c r="V77" i="80"/>
  <c r="V69" i="80"/>
  <c r="V75" i="80"/>
  <c r="V68" i="80"/>
  <c r="W59" i="80"/>
  <c r="V76" i="80"/>
  <c r="U55" i="80"/>
  <c r="V55" i="79"/>
  <c r="W68" i="79"/>
  <c r="W76" i="79"/>
  <c r="X59" i="79"/>
  <c r="W75" i="79"/>
  <c r="W69" i="79"/>
  <c r="W77" i="79"/>
  <c r="W78" i="79" s="1"/>
  <c r="V78" i="79"/>
  <c r="V76" i="78"/>
  <c r="V68" i="78"/>
  <c r="V75" i="78"/>
  <c r="V69" i="78"/>
  <c r="V77" i="78"/>
  <c r="V78" i="78" s="1"/>
  <c r="W59" i="78"/>
  <c r="U55" i="78"/>
  <c r="U78" i="78"/>
  <c r="X76" i="77"/>
  <c r="X77" i="77"/>
  <c r="X69" i="77"/>
  <c r="X46" i="77" s="1"/>
  <c r="X75" i="77"/>
  <c r="Y59" i="77"/>
  <c r="Y72" i="77" s="1"/>
  <c r="X68" i="77"/>
  <c r="W78" i="77"/>
  <c r="W55" i="77"/>
  <c r="V76" i="76"/>
  <c r="V77" i="76"/>
  <c r="V68" i="76"/>
  <c r="V69" i="76"/>
  <c r="V75" i="76"/>
  <c r="W59" i="76"/>
  <c r="U78" i="76"/>
  <c r="U55" i="76"/>
  <c r="V55" i="75"/>
  <c r="V78" i="75"/>
  <c r="W77" i="75"/>
  <c r="W75" i="75"/>
  <c r="W69" i="75"/>
  <c r="W68" i="75"/>
  <c r="W76" i="75"/>
  <c r="X59" i="75"/>
  <c r="V55" i="73"/>
  <c r="V78" i="73"/>
  <c r="W77" i="73"/>
  <c r="X59" i="73"/>
  <c r="W76" i="73"/>
  <c r="W75" i="73"/>
  <c r="W68" i="73"/>
  <c r="W69" i="73"/>
  <c r="V77" i="71"/>
  <c r="V68" i="71"/>
  <c r="W59" i="71"/>
  <c r="V76" i="71"/>
  <c r="V75" i="71"/>
  <c r="V69" i="71"/>
  <c r="U55" i="71"/>
  <c r="X77" i="70"/>
  <c r="Y59" i="70"/>
  <c r="X75" i="70"/>
  <c r="X68" i="70"/>
  <c r="X69" i="70"/>
  <c r="X76" i="70"/>
  <c r="W55" i="70"/>
  <c r="W78" i="70"/>
  <c r="W55" i="69"/>
  <c r="X76" i="69"/>
  <c r="X68" i="69"/>
  <c r="X77" i="69"/>
  <c r="X69" i="69"/>
  <c r="X75" i="69"/>
  <c r="Y59" i="69"/>
  <c r="W77" i="68"/>
  <c r="X59" i="68"/>
  <c r="W75" i="68"/>
  <c r="W76" i="68"/>
  <c r="W69" i="68"/>
  <c r="W68" i="68"/>
  <c r="V55" i="68"/>
  <c r="V78" i="68"/>
  <c r="V77" i="65"/>
  <c r="V78" i="65" s="1"/>
  <c r="V75" i="65"/>
  <c r="W59" i="65"/>
  <c r="V69" i="65"/>
  <c r="V76" i="65"/>
  <c r="U55" i="65"/>
  <c r="Y106" i="77" l="1"/>
  <c r="Y44" i="77"/>
  <c r="Y42" i="77"/>
  <c r="Y74" i="77"/>
  <c r="W106" i="83"/>
  <c r="W44" i="83"/>
  <c r="W42" i="83"/>
  <c r="W74" i="83"/>
  <c r="W68" i="65"/>
  <c r="X78" i="69"/>
  <c r="V55" i="72"/>
  <c r="W69" i="72"/>
  <c r="W75" i="72"/>
  <c r="X59" i="72"/>
  <c r="W77" i="72"/>
  <c r="W68" i="72"/>
  <c r="W76" i="72"/>
  <c r="W69" i="74"/>
  <c r="W46" i="74" s="1"/>
  <c r="X59" i="74"/>
  <c r="W68" i="74"/>
  <c r="V78" i="80"/>
  <c r="V55" i="85"/>
  <c r="W68" i="85"/>
  <c r="W77" i="85"/>
  <c r="W78" i="85" s="1"/>
  <c r="W76" i="85"/>
  <c r="W75" i="85"/>
  <c r="W69" i="85"/>
  <c r="X59" i="85"/>
  <c r="W75" i="84"/>
  <c r="W68" i="84"/>
  <c r="W69" i="84"/>
  <c r="W76" i="84"/>
  <c r="X59" i="84"/>
  <c r="W77" i="84"/>
  <c r="V55" i="84"/>
  <c r="V55" i="83"/>
  <c r="V78" i="83"/>
  <c r="W75" i="83"/>
  <c r="W76" i="83"/>
  <c r="W69" i="83"/>
  <c r="W46" i="83" s="1"/>
  <c r="W68" i="83"/>
  <c r="W77" i="83"/>
  <c r="X59" i="83"/>
  <c r="W76" i="82"/>
  <c r="W68" i="82"/>
  <c r="W69" i="82"/>
  <c r="X59" i="82"/>
  <c r="W77" i="82"/>
  <c r="W78" i="82" s="1"/>
  <c r="W75" i="82"/>
  <c r="V55" i="82"/>
  <c r="X59" i="81"/>
  <c r="W77" i="81"/>
  <c r="W69" i="81"/>
  <c r="W76" i="81"/>
  <c r="W75" i="81"/>
  <c r="W68" i="81"/>
  <c r="V55" i="81"/>
  <c r="V78" i="81"/>
  <c r="W77" i="80"/>
  <c r="X59" i="80"/>
  <c r="W75" i="80"/>
  <c r="W69" i="80"/>
  <c r="W76" i="80"/>
  <c r="W68" i="80"/>
  <c r="V55" i="80"/>
  <c r="W55" i="79"/>
  <c r="X75" i="79"/>
  <c r="X77" i="79"/>
  <c r="X76" i="79"/>
  <c r="Y59" i="79"/>
  <c r="X69" i="79"/>
  <c r="X68" i="79"/>
  <c r="W76" i="78"/>
  <c r="W68" i="78"/>
  <c r="W69" i="78"/>
  <c r="W77" i="78"/>
  <c r="W78" i="78" s="1"/>
  <c r="X59" i="78"/>
  <c r="W75" i="78"/>
  <c r="V55" i="78"/>
  <c r="Y76" i="77"/>
  <c r="Y77" i="77"/>
  <c r="Y69" i="77"/>
  <c r="Y46" i="77" s="1"/>
  <c r="Z59" i="77"/>
  <c r="Z72" i="77" s="1"/>
  <c r="Y75" i="77"/>
  <c r="Y68" i="77"/>
  <c r="X55" i="77"/>
  <c r="X78" i="77"/>
  <c r="W77" i="76"/>
  <c r="W68" i="76"/>
  <c r="W69" i="76"/>
  <c r="W75" i="76"/>
  <c r="X59" i="76"/>
  <c r="W76" i="76"/>
  <c r="V55" i="76"/>
  <c r="V78" i="76"/>
  <c r="Y59" i="75"/>
  <c r="X77" i="75"/>
  <c r="X75" i="75"/>
  <c r="X76" i="75"/>
  <c r="X68" i="75"/>
  <c r="X69" i="75"/>
  <c r="W55" i="75"/>
  <c r="W78" i="75"/>
  <c r="W55" i="73"/>
  <c r="X77" i="73"/>
  <c r="X76" i="73"/>
  <c r="Y59" i="73"/>
  <c r="X75" i="73"/>
  <c r="X68" i="73"/>
  <c r="X69" i="73"/>
  <c r="W78" i="73"/>
  <c r="V55" i="71"/>
  <c r="X59" i="71"/>
  <c r="W77" i="71"/>
  <c r="W75" i="71"/>
  <c r="W69" i="71"/>
  <c r="W76" i="71"/>
  <c r="W68" i="71"/>
  <c r="V78" i="71"/>
  <c r="X55" i="70"/>
  <c r="Z59" i="70"/>
  <c r="Y75" i="70"/>
  <c r="Y76" i="70"/>
  <c r="Y68" i="70"/>
  <c r="Y77" i="70"/>
  <c r="Y78" i="70" s="1"/>
  <c r="Y69" i="70"/>
  <c r="X78" i="70"/>
  <c r="Y76" i="69"/>
  <c r="Y68" i="69"/>
  <c r="Y77" i="69"/>
  <c r="Y78" i="69" s="1"/>
  <c r="Y75" i="69"/>
  <c r="Y69" i="69"/>
  <c r="Z59" i="69"/>
  <c r="X55" i="69"/>
  <c r="W55" i="68"/>
  <c r="Y59" i="68"/>
  <c r="X75" i="68"/>
  <c r="X69" i="68"/>
  <c r="X77" i="68"/>
  <c r="X68" i="68"/>
  <c r="X76" i="68"/>
  <c r="W78" i="68"/>
  <c r="V55" i="65"/>
  <c r="W75" i="65"/>
  <c r="X59" i="65"/>
  <c r="W69" i="65"/>
  <c r="W76" i="65"/>
  <c r="W77" i="65"/>
  <c r="W78" i="65" s="1"/>
  <c r="Z44" i="77" l="1"/>
  <c r="Z42" i="77"/>
  <c r="Z74" i="77"/>
  <c r="Z106" i="77"/>
  <c r="X42" i="83"/>
  <c r="X74" i="83"/>
  <c r="X106" i="83"/>
  <c r="X44" i="83"/>
  <c r="W78" i="83"/>
  <c r="X68" i="65"/>
  <c r="W78" i="72"/>
  <c r="X75" i="72"/>
  <c r="X77" i="72"/>
  <c r="X76" i="72"/>
  <c r="X68" i="72"/>
  <c r="X69" i="72"/>
  <c r="Y59" i="72"/>
  <c r="W55" i="72"/>
  <c r="Y59" i="74"/>
  <c r="X68" i="74"/>
  <c r="X69" i="74"/>
  <c r="X46" i="74" s="1"/>
  <c r="W78" i="84"/>
  <c r="Y59" i="85"/>
  <c r="X77" i="85"/>
  <c r="X69" i="85"/>
  <c r="X68" i="85"/>
  <c r="X76" i="85"/>
  <c r="X75" i="85"/>
  <c r="W55" i="85"/>
  <c r="X77" i="84"/>
  <c r="X78" i="84" s="1"/>
  <c r="X69" i="84"/>
  <c r="X75" i="84"/>
  <c r="X68" i="84"/>
  <c r="X76" i="84"/>
  <c r="Y59" i="84"/>
  <c r="W55" i="84"/>
  <c r="X69" i="83"/>
  <c r="X46" i="83" s="1"/>
  <c r="X68" i="83"/>
  <c r="X75" i="83"/>
  <c r="X76" i="83"/>
  <c r="X77" i="83"/>
  <c r="Y59" i="83"/>
  <c r="W55" i="83"/>
  <c r="X76" i="82"/>
  <c r="Y59" i="82"/>
  <c r="X75" i="82"/>
  <c r="X69" i="82"/>
  <c r="X77" i="82"/>
  <c r="X68" i="82"/>
  <c r="W55" i="82"/>
  <c r="W55" i="81"/>
  <c r="W78" i="81"/>
  <c r="Y59" i="81"/>
  <c r="X75" i="81"/>
  <c r="X76" i="81"/>
  <c r="X77" i="81"/>
  <c r="X68" i="81"/>
  <c r="X69" i="81"/>
  <c r="W55" i="80"/>
  <c r="X77" i="80"/>
  <c r="X69" i="80"/>
  <c r="Y59" i="80"/>
  <c r="X75" i="80"/>
  <c r="X76" i="80"/>
  <c r="X68" i="80"/>
  <c r="W78" i="80"/>
  <c r="X55" i="79"/>
  <c r="Y77" i="79"/>
  <c r="Z59" i="79"/>
  <c r="Y69" i="79"/>
  <c r="Y75" i="79"/>
  <c r="Y68" i="79"/>
  <c r="Y76" i="79"/>
  <c r="X78" i="79"/>
  <c r="X69" i="78"/>
  <c r="X77" i="78"/>
  <c r="X76" i="78"/>
  <c r="Y59" i="78"/>
  <c r="X75" i="78"/>
  <c r="X68" i="78"/>
  <c r="W55" i="78"/>
  <c r="Z76" i="77"/>
  <c r="Z69" i="77"/>
  <c r="Z46" i="77" s="1"/>
  <c r="Z77" i="77"/>
  <c r="Z75" i="77"/>
  <c r="AA59" i="77"/>
  <c r="AA72" i="77" s="1"/>
  <c r="Z68" i="77"/>
  <c r="Y55" i="77"/>
  <c r="Y78" i="77"/>
  <c r="X75" i="76"/>
  <c r="X69" i="76"/>
  <c r="X77" i="76"/>
  <c r="Y59" i="76"/>
  <c r="X68" i="76"/>
  <c r="X76" i="76"/>
  <c r="W55" i="76"/>
  <c r="W78" i="76"/>
  <c r="X55" i="75"/>
  <c r="X78" i="75"/>
  <c r="Y77" i="75"/>
  <c r="Y75" i="75"/>
  <c r="Y76" i="75"/>
  <c r="Y69" i="75"/>
  <c r="Y68" i="75"/>
  <c r="Z59" i="75"/>
  <c r="X55" i="73"/>
  <c r="Y77" i="73"/>
  <c r="Y75" i="73"/>
  <c r="Y69" i="73"/>
  <c r="Z59" i="73"/>
  <c r="Y68" i="73"/>
  <c r="Y76" i="73"/>
  <c r="X78" i="73"/>
  <c r="W55" i="71"/>
  <c r="W78" i="71"/>
  <c r="X75" i="71"/>
  <c r="X76" i="71"/>
  <c r="Y59" i="71"/>
  <c r="X77" i="71"/>
  <c r="X69" i="71"/>
  <c r="X68" i="71"/>
  <c r="Z75" i="70"/>
  <c r="Z76" i="70"/>
  <c r="Z77" i="70"/>
  <c r="AA59" i="70"/>
  <c r="Z69" i="70"/>
  <c r="Z68" i="70"/>
  <c r="Y55" i="70"/>
  <c r="Z77" i="69"/>
  <c r="Z69" i="69"/>
  <c r="Z68" i="69"/>
  <c r="Z75" i="69"/>
  <c r="AA59" i="69"/>
  <c r="Z76" i="69"/>
  <c r="Y55" i="69"/>
  <c r="X78" i="68"/>
  <c r="X55" i="68"/>
  <c r="Z59" i="68"/>
  <c r="Y75" i="68"/>
  <c r="Y69" i="68"/>
  <c r="Y76" i="68"/>
  <c r="Y77" i="68"/>
  <c r="Y68" i="68"/>
  <c r="W55" i="65"/>
  <c r="X76" i="65"/>
  <c r="X69" i="65"/>
  <c r="X75" i="65"/>
  <c r="Y59" i="65"/>
  <c r="X77" i="65"/>
  <c r="X78" i="65" s="1"/>
  <c r="AA44" i="77" l="1"/>
  <c r="AA42" i="77"/>
  <c r="AA74" i="77"/>
  <c r="AA106" i="77"/>
  <c r="X78" i="83"/>
  <c r="Y42" i="83"/>
  <c r="Y74" i="83"/>
  <c r="Y106" i="83"/>
  <c r="Y44" i="83"/>
  <c r="Y68" i="65"/>
  <c r="Y77" i="72"/>
  <c r="Y69" i="72"/>
  <c r="Y75" i="72"/>
  <c r="Z59" i="72"/>
  <c r="Y68" i="72"/>
  <c r="Y76" i="72"/>
  <c r="X55" i="72"/>
  <c r="X78" i="72"/>
  <c r="Y69" i="74"/>
  <c r="Y46" i="74" s="1"/>
  <c r="Y68" i="74"/>
  <c r="Z59" i="74"/>
  <c r="X55" i="85"/>
  <c r="X78" i="85"/>
  <c r="Z59" i="85"/>
  <c r="Y77" i="85"/>
  <c r="Y76" i="85"/>
  <c r="Y75" i="85"/>
  <c r="Y69" i="85"/>
  <c r="Y68" i="85"/>
  <c r="Y77" i="84"/>
  <c r="Y69" i="84"/>
  <c r="Y68" i="84"/>
  <c r="Y76" i="84"/>
  <c r="Z59" i="84"/>
  <c r="Y75" i="84"/>
  <c r="X55" i="84"/>
  <c r="Y69" i="83"/>
  <c r="Y46" i="83" s="1"/>
  <c r="Y76" i="83"/>
  <c r="Z59" i="83"/>
  <c r="Y77" i="83"/>
  <c r="Y75" i="83"/>
  <c r="Y68" i="83"/>
  <c r="X55" i="83"/>
  <c r="X78" i="82"/>
  <c r="X55" i="82"/>
  <c r="Y69" i="82"/>
  <c r="Y75" i="82"/>
  <c r="Z59" i="82"/>
  <c r="Y76" i="82"/>
  <c r="Y77" i="82"/>
  <c r="Y68" i="82"/>
  <c r="X55" i="81"/>
  <c r="X78" i="81"/>
  <c r="Y75" i="81"/>
  <c r="Y76" i="81"/>
  <c r="Y69" i="81"/>
  <c r="Z59" i="81"/>
  <c r="Y77" i="81"/>
  <c r="Y68" i="81"/>
  <c r="Z59" i="80"/>
  <c r="Y75" i="80"/>
  <c r="Y76" i="80"/>
  <c r="Y68" i="80"/>
  <c r="Y77" i="80"/>
  <c r="Y69" i="80"/>
  <c r="X55" i="80"/>
  <c r="X78" i="80"/>
  <c r="Y55" i="79"/>
  <c r="Z77" i="79"/>
  <c r="Z76" i="79"/>
  <c r="Z69" i="79"/>
  <c r="Z75" i="79"/>
  <c r="Z68" i="79"/>
  <c r="AA59" i="79"/>
  <c r="Y78" i="79"/>
  <c r="Y77" i="78"/>
  <c r="Y69" i="78"/>
  <c r="Y76" i="78"/>
  <c r="Z59" i="78"/>
  <c r="Y75" i="78"/>
  <c r="Y68" i="78"/>
  <c r="X78" i="78"/>
  <c r="X55" i="78"/>
  <c r="AB59" i="77"/>
  <c r="AB72" i="77" s="1"/>
  <c r="AA77" i="77"/>
  <c r="AA69" i="77"/>
  <c r="AA46" i="77" s="1"/>
  <c r="AA76" i="77"/>
  <c r="AA75" i="77"/>
  <c r="AA68" i="77"/>
  <c r="Z78" i="77"/>
  <c r="Z55" i="77"/>
  <c r="Y77" i="76"/>
  <c r="Y69" i="76"/>
  <c r="Y75" i="76"/>
  <c r="Z59" i="76"/>
  <c r="Y76" i="76"/>
  <c r="Y68" i="76"/>
  <c r="X78" i="76"/>
  <c r="X55" i="76"/>
  <c r="Z76" i="75"/>
  <c r="Z68" i="75"/>
  <c r="Z75" i="75"/>
  <c r="AA59" i="75"/>
  <c r="Z69" i="75"/>
  <c r="Z77" i="75"/>
  <c r="Z78" i="75" s="1"/>
  <c r="Y55" i="75"/>
  <c r="Y78" i="75"/>
  <c r="Z76" i="73"/>
  <c r="Z77" i="73"/>
  <c r="Z75" i="73"/>
  <c r="Z68" i="73"/>
  <c r="AA59" i="73"/>
  <c r="Z69" i="73"/>
  <c r="Y55" i="73"/>
  <c r="Y78" i="73"/>
  <c r="X55" i="71"/>
  <c r="X78" i="71"/>
  <c r="Y77" i="71"/>
  <c r="Y68" i="71"/>
  <c r="Y76" i="71"/>
  <c r="Y75" i="71"/>
  <c r="Z59" i="71"/>
  <c r="Y69" i="71"/>
  <c r="Z55" i="70"/>
  <c r="AA76" i="70"/>
  <c r="AA77" i="70"/>
  <c r="AA68" i="70"/>
  <c r="AA69" i="70"/>
  <c r="AB59" i="70"/>
  <c r="AA75" i="70"/>
  <c r="Z78" i="70"/>
  <c r="AA77" i="69"/>
  <c r="AA69" i="69"/>
  <c r="AA68" i="69"/>
  <c r="AA75" i="69"/>
  <c r="AB59" i="69"/>
  <c r="AA76" i="69"/>
  <c r="Z55" i="69"/>
  <c r="Z78" i="69"/>
  <c r="Y78" i="68"/>
  <c r="Y55" i="68"/>
  <c r="AA59" i="68"/>
  <c r="Z75" i="68"/>
  <c r="Z68" i="68"/>
  <c r="Z77" i="68"/>
  <c r="Z76" i="68"/>
  <c r="Z69" i="68"/>
  <c r="Y75" i="65"/>
  <c r="Y69" i="65"/>
  <c r="Z59" i="65"/>
  <c r="Y76" i="65"/>
  <c r="Y77" i="65"/>
  <c r="Y78" i="65" s="1"/>
  <c r="X55" i="65"/>
  <c r="AB42" i="77" l="1"/>
  <c r="AB74" i="77"/>
  <c r="AB106" i="77"/>
  <c r="AB44" i="77"/>
  <c r="Z74" i="83"/>
  <c r="Z106" i="83"/>
  <c r="Z44" i="83"/>
  <c r="Z42" i="83"/>
  <c r="Z68" i="65"/>
  <c r="Z78" i="68"/>
  <c r="AA78" i="70"/>
  <c r="Z75" i="72"/>
  <c r="Z69" i="72"/>
  <c r="Z76" i="72"/>
  <c r="AA59" i="72"/>
  <c r="Z77" i="72"/>
  <c r="Z68" i="72"/>
  <c r="Y55" i="72"/>
  <c r="Y78" i="72"/>
  <c r="AA59" i="74"/>
  <c r="Z69" i="74"/>
  <c r="Z46" i="74" s="1"/>
  <c r="Z68" i="74"/>
  <c r="Y55" i="85"/>
  <c r="Y78" i="85"/>
  <c r="Z75" i="85"/>
  <c r="Z77" i="85"/>
  <c r="Z76" i="85"/>
  <c r="AA59" i="85"/>
  <c r="Z68" i="85"/>
  <c r="Z69" i="85"/>
  <c r="Z76" i="84"/>
  <c r="Z69" i="84"/>
  <c r="Z77" i="84"/>
  <c r="Z75" i="84"/>
  <c r="Z68" i="84"/>
  <c r="AA59" i="84"/>
  <c r="Y55" i="84"/>
  <c r="Y78" i="84"/>
  <c r="Y78" i="83"/>
  <c r="Z76" i="83"/>
  <c r="Z68" i="83"/>
  <c r="Z77" i="83"/>
  <c r="Z75" i="83"/>
  <c r="AA59" i="83"/>
  <c r="Z69" i="83"/>
  <c r="Z46" i="83" s="1"/>
  <c r="Y55" i="83"/>
  <c r="Y78" i="82"/>
  <c r="Z68" i="82"/>
  <c r="AA59" i="82"/>
  <c r="Z76" i="82"/>
  <c r="Z77" i="82"/>
  <c r="Z78" i="82" s="1"/>
  <c r="Z75" i="82"/>
  <c r="Z69" i="82"/>
  <c r="Y55" i="82"/>
  <c r="Y78" i="81"/>
  <c r="Z68" i="81"/>
  <c r="AA59" i="81"/>
  <c r="Z77" i="81"/>
  <c r="Z76" i="81"/>
  <c r="Z75" i="81"/>
  <c r="Z69" i="81"/>
  <c r="Y55" i="81"/>
  <c r="Y55" i="80"/>
  <c r="Y78" i="80"/>
  <c r="AA59" i="80"/>
  <c r="Z75" i="80"/>
  <c r="Z76" i="80"/>
  <c r="Z77" i="80"/>
  <c r="Z69" i="80"/>
  <c r="Z68" i="80"/>
  <c r="AA76" i="79"/>
  <c r="AA77" i="79"/>
  <c r="AB59" i="79"/>
  <c r="AA75" i="79"/>
  <c r="AA68" i="79"/>
  <c r="AA69" i="79"/>
  <c r="Z55" i="79"/>
  <c r="Z78" i="79"/>
  <c r="Z77" i="78"/>
  <c r="Z69" i="78"/>
  <c r="Z76" i="78"/>
  <c r="AA59" i="78"/>
  <c r="Z75" i="78"/>
  <c r="Z68" i="78"/>
  <c r="Y55" i="78"/>
  <c r="Y78" i="78"/>
  <c r="AA55" i="77"/>
  <c r="AA78" i="77"/>
  <c r="AB75" i="77"/>
  <c r="AB77" i="77"/>
  <c r="AB68" i="77"/>
  <c r="AC59" i="77"/>
  <c r="AC72" i="77" s="1"/>
  <c r="AB76" i="77"/>
  <c r="AB69" i="77"/>
  <c r="AB46" i="77" s="1"/>
  <c r="AA59" i="76"/>
  <c r="Z69" i="76"/>
  <c r="Z75" i="76"/>
  <c r="Z76" i="76"/>
  <c r="Z77" i="76"/>
  <c r="Z68" i="76"/>
  <c r="Y55" i="76"/>
  <c r="Y78" i="76"/>
  <c r="Z55" i="75"/>
  <c r="AA76" i="75"/>
  <c r="AA68" i="75"/>
  <c r="AA69" i="75"/>
  <c r="AA75" i="75"/>
  <c r="AB59" i="75"/>
  <c r="AA77" i="75"/>
  <c r="Z55" i="73"/>
  <c r="AA68" i="73"/>
  <c r="AA77" i="73"/>
  <c r="AA78" i="73" s="1"/>
  <c r="AA75" i="73"/>
  <c r="AA76" i="73"/>
  <c r="AA69" i="73"/>
  <c r="AB59" i="73"/>
  <c r="Z78" i="73"/>
  <c r="Y55" i="71"/>
  <c r="Z69" i="71"/>
  <c r="Z77" i="71"/>
  <c r="Z76" i="71"/>
  <c r="Z75" i="71"/>
  <c r="AA59" i="71"/>
  <c r="Z68" i="71"/>
  <c r="Y78" i="71"/>
  <c r="AB68" i="70"/>
  <c r="AB76" i="70"/>
  <c r="AB77" i="70"/>
  <c r="AB75" i="70"/>
  <c r="AC59" i="70"/>
  <c r="AB69" i="70"/>
  <c r="AA55" i="70"/>
  <c r="AB77" i="69"/>
  <c r="AB69" i="69"/>
  <c r="AB75" i="69"/>
  <c r="AC59" i="69"/>
  <c r="AB76" i="69"/>
  <c r="AB68" i="69"/>
  <c r="AA55" i="69"/>
  <c r="AA78" i="69"/>
  <c r="Z55" i="68"/>
  <c r="AA76" i="68"/>
  <c r="AB59" i="68"/>
  <c r="AA75" i="68"/>
  <c r="AA68" i="68"/>
  <c r="AA77" i="68"/>
  <c r="AA78" i="68" s="1"/>
  <c r="AA69" i="68"/>
  <c r="Z75" i="65"/>
  <c r="Z76" i="65"/>
  <c r="Z69" i="65"/>
  <c r="AA59" i="65"/>
  <c r="Z77" i="65"/>
  <c r="Z78" i="65" s="1"/>
  <c r="Y55" i="65"/>
  <c r="AC42" i="77" l="1"/>
  <c r="AC74" i="77"/>
  <c r="AC106" i="77"/>
  <c r="AC44" i="77"/>
  <c r="AA74" i="83"/>
  <c r="AA106" i="83"/>
  <c r="AA44" i="83"/>
  <c r="AA42" i="83"/>
  <c r="AA68" i="65"/>
  <c r="Z78" i="72"/>
  <c r="AA69" i="72"/>
  <c r="AB59" i="72"/>
  <c r="AA68" i="72"/>
  <c r="AA77" i="72"/>
  <c r="AA78" i="72" s="1"/>
  <c r="AA76" i="72"/>
  <c r="AA75" i="72"/>
  <c r="Z55" i="72"/>
  <c r="AB59" i="74"/>
  <c r="AA68" i="74"/>
  <c r="AA69" i="74"/>
  <c r="AA46" i="74" s="1"/>
  <c r="AA78" i="75"/>
  <c r="Z78" i="76"/>
  <c r="Z78" i="83"/>
  <c r="Z55" i="85"/>
  <c r="AA77" i="85"/>
  <c r="AA76" i="85"/>
  <c r="AB59" i="85"/>
  <c r="AA75" i="85"/>
  <c r="AA69" i="85"/>
  <c r="AA68" i="85"/>
  <c r="Z78" i="85"/>
  <c r="AA76" i="84"/>
  <c r="AA69" i="84"/>
  <c r="AB59" i="84"/>
  <c r="AA77" i="84"/>
  <c r="AA75" i="84"/>
  <c r="AA68" i="84"/>
  <c r="Z78" i="84"/>
  <c r="Z55" i="84"/>
  <c r="Z55" i="83"/>
  <c r="AA69" i="83"/>
  <c r="AA46" i="83" s="1"/>
  <c r="AA68" i="83"/>
  <c r="AA75" i="83"/>
  <c r="AA76" i="83"/>
  <c r="AA77" i="83"/>
  <c r="AB59" i="83"/>
  <c r="Z55" i="82"/>
  <c r="AA77" i="82"/>
  <c r="AA76" i="82"/>
  <c r="AA68" i="82"/>
  <c r="AA75" i="82"/>
  <c r="AA69" i="82"/>
  <c r="AB59" i="82"/>
  <c r="Z55" i="81"/>
  <c r="Z78" i="81"/>
  <c r="AA76" i="81"/>
  <c r="AA68" i="81"/>
  <c r="AA75" i="81"/>
  <c r="AA77" i="81"/>
  <c r="AA78" i="81" s="1"/>
  <c r="AB59" i="81"/>
  <c r="AA69" i="81"/>
  <c r="Z55" i="80"/>
  <c r="Z78" i="80"/>
  <c r="AB59" i="80"/>
  <c r="AA75" i="80"/>
  <c r="AA76" i="80"/>
  <c r="AA68" i="80"/>
  <c r="AA69" i="80"/>
  <c r="AA77" i="80"/>
  <c r="AA78" i="80" s="1"/>
  <c r="AA55" i="79"/>
  <c r="AB77" i="79"/>
  <c r="AB76" i="79"/>
  <c r="AC59" i="79"/>
  <c r="AB69" i="79"/>
  <c r="AB68" i="79"/>
  <c r="AB75" i="79"/>
  <c r="AA78" i="79"/>
  <c r="AA69" i="78"/>
  <c r="AA76" i="78"/>
  <c r="AB59" i="78"/>
  <c r="AA77" i="78"/>
  <c r="AA75" i="78"/>
  <c r="AA68" i="78"/>
  <c r="Z55" i="78"/>
  <c r="Z78" i="78"/>
  <c r="AB55" i="77"/>
  <c r="AC75" i="77"/>
  <c r="AD59" i="77"/>
  <c r="AD72" i="77" s="1"/>
  <c r="AC77" i="77"/>
  <c r="AC76" i="77"/>
  <c r="AC68" i="77"/>
  <c r="AC69" i="77"/>
  <c r="AC46" i="77" s="1"/>
  <c r="AB78" i="77"/>
  <c r="Z55" i="76"/>
  <c r="AA77" i="76"/>
  <c r="AA75" i="76"/>
  <c r="AA76" i="76"/>
  <c r="AA69" i="76"/>
  <c r="AB59" i="76"/>
  <c r="AA68" i="76"/>
  <c r="AB76" i="75"/>
  <c r="AB68" i="75"/>
  <c r="AC59" i="75"/>
  <c r="AB75" i="75"/>
  <c r="AB77" i="75"/>
  <c r="AB69" i="75"/>
  <c r="AA55" i="75"/>
  <c r="AB77" i="73"/>
  <c r="AB75" i="73"/>
  <c r="AB68" i="73"/>
  <c r="AB69" i="73"/>
  <c r="AB76" i="73"/>
  <c r="AC59" i="73"/>
  <c r="AA55" i="73"/>
  <c r="AA76" i="71"/>
  <c r="AA68" i="71"/>
  <c r="AA75" i="71"/>
  <c r="AB59" i="71"/>
  <c r="AA77" i="71"/>
  <c r="AA78" i="71" s="1"/>
  <c r="AA69" i="71"/>
  <c r="Z78" i="71"/>
  <c r="Z55" i="71"/>
  <c r="AB55" i="70"/>
  <c r="AC76" i="70"/>
  <c r="AC68" i="70"/>
  <c r="AC77" i="70"/>
  <c r="AC78" i="70" s="1"/>
  <c r="AD59" i="70"/>
  <c r="AC75" i="70"/>
  <c r="AC69" i="70"/>
  <c r="AB78" i="70"/>
  <c r="AD59" i="69"/>
  <c r="AC75" i="69"/>
  <c r="AC77" i="69"/>
  <c r="AC76" i="69"/>
  <c r="AC69" i="69"/>
  <c r="AC68" i="69"/>
  <c r="AB55" i="69"/>
  <c r="AB78" i="69"/>
  <c r="AA55" i="68"/>
  <c r="AB76" i="68"/>
  <c r="AB75" i="68"/>
  <c r="AB68" i="68"/>
  <c r="AB77" i="68"/>
  <c r="AB69" i="68"/>
  <c r="AC59" i="68"/>
  <c r="AA76" i="65"/>
  <c r="AA69" i="65"/>
  <c r="AA75" i="65"/>
  <c r="AB59" i="65"/>
  <c r="AA77" i="65"/>
  <c r="AA78" i="65" s="1"/>
  <c r="Z55" i="65"/>
  <c r="AD74" i="77" l="1"/>
  <c r="AD106" i="77"/>
  <c r="AD44" i="77"/>
  <c r="AD42" i="77"/>
  <c r="AB74" i="83"/>
  <c r="AB106" i="83"/>
  <c r="AB44" i="83"/>
  <c r="AB42" i="83"/>
  <c r="AB68" i="65"/>
  <c r="AB78" i="68"/>
  <c r="AB76" i="72"/>
  <c r="AB69" i="72"/>
  <c r="AC59" i="72"/>
  <c r="AB68" i="72"/>
  <c r="AB77" i="72"/>
  <c r="AB75" i="72"/>
  <c r="AA55" i="72"/>
  <c r="AC59" i="74"/>
  <c r="AB69" i="74"/>
  <c r="AB46" i="74" s="1"/>
  <c r="AB68" i="74"/>
  <c r="AB78" i="75"/>
  <c r="AA78" i="83"/>
  <c r="AA55" i="85"/>
  <c r="AB76" i="85"/>
  <c r="AB69" i="85"/>
  <c r="AB68" i="85"/>
  <c r="AC59" i="85"/>
  <c r="AB77" i="85"/>
  <c r="AB78" i="85" s="1"/>
  <c r="AB75" i="85"/>
  <c r="AA78" i="85"/>
  <c r="AA78" i="84"/>
  <c r="AB76" i="84"/>
  <c r="AB69" i="84"/>
  <c r="AC59" i="84"/>
  <c r="AB77" i="84"/>
  <c r="AB75" i="84"/>
  <c r="AB68" i="84"/>
  <c r="AA55" i="84"/>
  <c r="AC59" i="83"/>
  <c r="AB77" i="83"/>
  <c r="AB75" i="83"/>
  <c r="AB76" i="83"/>
  <c r="AB68" i="83"/>
  <c r="AB69" i="83"/>
  <c r="AB46" i="83" s="1"/>
  <c r="AA55" i="83"/>
  <c r="AB77" i="82"/>
  <c r="AB76" i="82"/>
  <c r="AB68" i="82"/>
  <c r="AB75" i="82"/>
  <c r="AB69" i="82"/>
  <c r="AC59" i="82"/>
  <c r="AA55" i="82"/>
  <c r="AA78" i="82"/>
  <c r="AA55" i="81"/>
  <c r="AB76" i="81"/>
  <c r="AB68" i="81"/>
  <c r="AC59" i="81"/>
  <c r="AB77" i="81"/>
  <c r="AB78" i="81" s="1"/>
  <c r="AB75" i="81"/>
  <c r="AB69" i="81"/>
  <c r="AA55" i="80"/>
  <c r="AB75" i="80"/>
  <c r="AB76" i="80"/>
  <c r="AB68" i="80"/>
  <c r="AB77" i="80"/>
  <c r="AB78" i="80" s="1"/>
  <c r="AB69" i="80"/>
  <c r="AC59" i="80"/>
  <c r="AB55" i="79"/>
  <c r="AC76" i="79"/>
  <c r="AD59" i="79"/>
  <c r="AC69" i="79"/>
  <c r="AC75" i="79"/>
  <c r="AC68" i="79"/>
  <c r="AC77" i="79"/>
  <c r="AC78" i="79" s="1"/>
  <c r="AB78" i="79"/>
  <c r="AA78" i="78"/>
  <c r="AB69" i="78"/>
  <c r="AB76" i="78"/>
  <c r="AC59" i="78"/>
  <c r="AB77" i="78"/>
  <c r="AB75" i="78"/>
  <c r="AB68" i="78"/>
  <c r="AA55" i="78"/>
  <c r="AC55" i="77"/>
  <c r="AC78" i="77"/>
  <c r="AE59" i="77"/>
  <c r="AE72" i="77" s="1"/>
  <c r="AD77" i="77"/>
  <c r="AD76" i="77"/>
  <c r="AD75" i="77"/>
  <c r="AD68" i="77"/>
  <c r="AD69" i="77"/>
  <c r="AD46" i="77" s="1"/>
  <c r="AB77" i="76"/>
  <c r="AB76" i="76"/>
  <c r="AB69" i="76"/>
  <c r="AB75" i="76"/>
  <c r="AC59" i="76"/>
  <c r="AB68" i="76"/>
  <c r="AA55" i="76"/>
  <c r="AA78" i="76"/>
  <c r="AB55" i="75"/>
  <c r="AC69" i="75"/>
  <c r="AD59" i="75"/>
  <c r="AC77" i="75"/>
  <c r="AC75" i="75"/>
  <c r="AC68" i="75"/>
  <c r="AC76" i="75"/>
  <c r="AC68" i="73"/>
  <c r="AC69" i="73"/>
  <c r="AC77" i="73"/>
  <c r="AC75" i="73"/>
  <c r="AC76" i="73"/>
  <c r="AD59" i="73"/>
  <c r="AB55" i="73"/>
  <c r="AB78" i="73"/>
  <c r="AA55" i="71"/>
  <c r="AB76" i="71"/>
  <c r="AB68" i="71"/>
  <c r="AB77" i="71"/>
  <c r="AB78" i="71" s="1"/>
  <c r="AB69" i="71"/>
  <c r="AB75" i="71"/>
  <c r="AC59" i="71"/>
  <c r="AD69" i="70"/>
  <c r="AD75" i="70"/>
  <c r="AD76" i="70"/>
  <c r="AE59" i="70"/>
  <c r="AD77" i="70"/>
  <c r="AD68" i="70"/>
  <c r="AC55" i="70"/>
  <c r="AC55" i="69"/>
  <c r="AC78" i="69"/>
  <c r="AD75" i="69"/>
  <c r="AE59" i="69"/>
  <c r="AD76" i="69"/>
  <c r="AD69" i="69"/>
  <c r="AD77" i="69"/>
  <c r="AD68" i="69"/>
  <c r="AC68" i="68"/>
  <c r="AC77" i="68"/>
  <c r="AC78" i="68" s="1"/>
  <c r="AC69" i="68"/>
  <c r="AC76" i="68"/>
  <c r="AD59" i="68"/>
  <c r="AC75" i="68"/>
  <c r="AB55" i="68"/>
  <c r="AB75" i="65"/>
  <c r="AB76" i="65"/>
  <c r="AB69" i="65"/>
  <c r="AB77" i="65"/>
  <c r="AB78" i="65" s="1"/>
  <c r="AC59" i="65"/>
  <c r="AA55" i="65"/>
  <c r="AE106" i="77" l="1"/>
  <c r="AE44" i="77"/>
  <c r="AE74" i="77"/>
  <c r="AE42" i="77"/>
  <c r="AC106" i="83"/>
  <c r="AC44" i="83"/>
  <c r="AC42" i="83"/>
  <c r="AC74" i="83"/>
  <c r="AC68" i="65"/>
  <c r="AB78" i="72"/>
  <c r="AC76" i="72"/>
  <c r="AC69" i="72"/>
  <c r="AC75" i="72"/>
  <c r="AD59" i="72"/>
  <c r="AC68" i="72"/>
  <c r="AC77" i="72"/>
  <c r="AC78" i="72" s="1"/>
  <c r="AB55" i="72"/>
  <c r="AC78" i="73"/>
  <c r="AC68" i="74"/>
  <c r="AD59" i="74"/>
  <c r="AC69" i="74"/>
  <c r="AC46" i="74" s="1"/>
  <c r="AC76" i="85"/>
  <c r="AC68" i="85"/>
  <c r="AC75" i="85"/>
  <c r="AC77" i="85"/>
  <c r="AC78" i="85" s="1"/>
  <c r="AC69" i="85"/>
  <c r="AD59" i="85"/>
  <c r="AB55" i="85"/>
  <c r="AB78" i="84"/>
  <c r="AD59" i="84"/>
  <c r="AC76" i="84"/>
  <c r="AC69" i="84"/>
  <c r="AC77" i="84"/>
  <c r="AC75" i="84"/>
  <c r="AC68" i="84"/>
  <c r="AB55" i="84"/>
  <c r="AB55" i="83"/>
  <c r="AB78" i="83"/>
  <c r="AC77" i="83"/>
  <c r="AC69" i="83"/>
  <c r="AC46" i="83" s="1"/>
  <c r="AC75" i="83"/>
  <c r="AC76" i="83"/>
  <c r="AD59" i="83"/>
  <c r="AC68" i="83"/>
  <c r="AC77" i="82"/>
  <c r="AC75" i="82"/>
  <c r="AC68" i="82"/>
  <c r="AC69" i="82"/>
  <c r="AD59" i="82"/>
  <c r="AC76" i="82"/>
  <c r="AB55" i="82"/>
  <c r="AB78" i="82"/>
  <c r="AB55" i="81"/>
  <c r="AC77" i="81"/>
  <c r="AC75" i="81"/>
  <c r="AC68" i="81"/>
  <c r="AD59" i="81"/>
  <c r="AC69" i="81"/>
  <c r="AC76" i="81"/>
  <c r="AC75" i="80"/>
  <c r="AC76" i="80"/>
  <c r="AC68" i="80"/>
  <c r="AC77" i="80"/>
  <c r="AC78" i="80" s="1"/>
  <c r="AC69" i="80"/>
  <c r="AD59" i="80"/>
  <c r="AB55" i="80"/>
  <c r="AC55" i="79"/>
  <c r="AD77" i="79"/>
  <c r="AD69" i="79"/>
  <c r="AD76" i="79"/>
  <c r="AE59" i="79"/>
  <c r="AD75" i="79"/>
  <c r="AD68" i="79"/>
  <c r="AB78" i="78"/>
  <c r="AC76" i="78"/>
  <c r="AD59" i="78"/>
  <c r="AC77" i="78"/>
  <c r="AC75" i="78"/>
  <c r="AC68" i="78"/>
  <c r="AC69" i="78"/>
  <c r="AB55" i="78"/>
  <c r="AD55" i="77"/>
  <c r="AD78" i="77"/>
  <c r="AE76" i="77"/>
  <c r="AE68" i="77"/>
  <c r="AE75" i="77"/>
  <c r="AE77" i="77"/>
  <c r="AF59" i="77"/>
  <c r="AF72" i="77" s="1"/>
  <c r="AE69" i="77"/>
  <c r="AE46" i="77" s="1"/>
  <c r="AC76" i="76"/>
  <c r="AC69" i="76"/>
  <c r="AC75" i="76"/>
  <c r="AD59" i="76"/>
  <c r="AC68" i="76"/>
  <c r="AC77" i="76"/>
  <c r="AC78" i="76" s="1"/>
  <c r="AB55" i="76"/>
  <c r="AB78" i="76"/>
  <c r="AC78" i="75"/>
  <c r="AD77" i="75"/>
  <c r="AD69" i="75"/>
  <c r="AE59" i="75"/>
  <c r="AD75" i="75"/>
  <c r="AD68" i="75"/>
  <c r="AD76" i="75"/>
  <c r="AC55" i="75"/>
  <c r="AD75" i="73"/>
  <c r="AD69" i="73"/>
  <c r="AD77" i="73"/>
  <c r="AD78" i="73" s="1"/>
  <c r="AD68" i="73"/>
  <c r="AD76" i="73"/>
  <c r="AE59" i="73"/>
  <c r="AC55" i="73"/>
  <c r="AC69" i="71"/>
  <c r="AC68" i="71"/>
  <c r="AD59" i="71"/>
  <c r="AC77" i="71"/>
  <c r="AC78" i="71" s="1"/>
  <c r="AC76" i="71"/>
  <c r="AC75" i="71"/>
  <c r="AB55" i="71"/>
  <c r="AD78" i="70"/>
  <c r="AE76" i="70"/>
  <c r="AE69" i="70"/>
  <c r="AE77" i="70"/>
  <c r="AE75" i="70"/>
  <c r="AF59" i="70"/>
  <c r="AE68" i="70"/>
  <c r="AD55" i="70"/>
  <c r="AD78" i="69"/>
  <c r="AD55" i="69"/>
  <c r="AF59" i="69"/>
  <c r="AE75" i="69"/>
  <c r="AE76" i="69"/>
  <c r="AE69" i="69"/>
  <c r="AE68" i="69"/>
  <c r="AE77" i="69"/>
  <c r="AE78" i="69" s="1"/>
  <c r="AD77" i="68"/>
  <c r="AD68" i="68"/>
  <c r="AD69" i="68"/>
  <c r="AD76" i="68"/>
  <c r="AD75" i="68"/>
  <c r="AE59" i="68"/>
  <c r="AC55" i="68"/>
  <c r="AC76" i="65"/>
  <c r="AD59" i="65"/>
  <c r="AC75" i="65"/>
  <c r="AC69" i="65"/>
  <c r="AC77" i="65"/>
  <c r="AC78" i="65" s="1"/>
  <c r="AB55" i="65"/>
  <c r="AF106" i="77" l="1"/>
  <c r="AF44" i="77"/>
  <c r="AF42" i="77"/>
  <c r="AF74" i="77"/>
  <c r="AE78" i="77"/>
  <c r="AD106" i="83"/>
  <c r="AD44" i="83"/>
  <c r="AD42" i="83"/>
  <c r="AD74" i="83"/>
  <c r="AD68" i="65"/>
  <c r="AD75" i="72"/>
  <c r="AE59" i="72"/>
  <c r="AD69" i="72"/>
  <c r="AD68" i="72"/>
  <c r="AD77" i="72"/>
  <c r="AD78" i="72" s="1"/>
  <c r="AD76" i="72"/>
  <c r="AC55" i="72"/>
  <c r="AD68" i="74"/>
  <c r="AE59" i="74"/>
  <c r="AD69" i="74"/>
  <c r="AD46" i="74" s="1"/>
  <c r="AD76" i="85"/>
  <c r="AD69" i="85"/>
  <c r="AD75" i="85"/>
  <c r="AE59" i="85"/>
  <c r="AD77" i="85"/>
  <c r="AD68" i="85"/>
  <c r="AC55" i="85"/>
  <c r="AC78" i="84"/>
  <c r="AC55" i="84"/>
  <c r="AE59" i="84"/>
  <c r="AD75" i="84"/>
  <c r="AD69" i="84"/>
  <c r="AD77" i="84"/>
  <c r="AD68" i="84"/>
  <c r="AD76" i="84"/>
  <c r="AD77" i="83"/>
  <c r="AD76" i="83"/>
  <c r="AD75" i="83"/>
  <c r="AD68" i="83"/>
  <c r="AD69" i="83"/>
  <c r="AD46" i="83" s="1"/>
  <c r="AE59" i="83"/>
  <c r="AC55" i="83"/>
  <c r="AC78" i="83"/>
  <c r="AD69" i="82"/>
  <c r="AD75" i="82"/>
  <c r="AD76" i="82"/>
  <c r="AE59" i="82"/>
  <c r="AD77" i="82"/>
  <c r="AD68" i="82"/>
  <c r="AC55" i="82"/>
  <c r="AC78" i="82"/>
  <c r="AC55" i="81"/>
  <c r="AD77" i="81"/>
  <c r="AD69" i="81"/>
  <c r="AD75" i="81"/>
  <c r="AD68" i="81"/>
  <c r="AE59" i="81"/>
  <c r="AD76" i="81"/>
  <c r="AC78" i="81"/>
  <c r="AD75" i="80"/>
  <c r="AD76" i="80"/>
  <c r="AD68" i="80"/>
  <c r="AD77" i="80"/>
  <c r="AD78" i="80" s="1"/>
  <c r="AD69" i="80"/>
  <c r="AE59" i="80"/>
  <c r="AC55" i="80"/>
  <c r="AE76" i="79"/>
  <c r="AE75" i="79"/>
  <c r="AE69" i="79"/>
  <c r="AE68" i="79"/>
  <c r="AF59" i="79"/>
  <c r="AE77" i="79"/>
  <c r="AE78" i="79" s="1"/>
  <c r="AD55" i="79"/>
  <c r="AD78" i="79"/>
  <c r="AC55" i="78"/>
  <c r="AC78" i="78"/>
  <c r="AD76" i="78"/>
  <c r="AE59" i="78"/>
  <c r="AD77" i="78"/>
  <c r="AD75" i="78"/>
  <c r="AD68" i="78"/>
  <c r="AD69" i="78"/>
  <c r="AE55" i="77"/>
  <c r="AF77" i="77"/>
  <c r="AF68" i="77"/>
  <c r="AF75" i="77"/>
  <c r="AG59" i="77"/>
  <c r="AG72" i="77" s="1"/>
  <c r="AF69" i="77"/>
  <c r="AF46" i="77" s="1"/>
  <c r="AF76" i="77"/>
  <c r="AD76" i="76"/>
  <c r="AD68" i="76"/>
  <c r="AD75" i="76"/>
  <c r="AD69" i="76"/>
  <c r="AE59" i="76"/>
  <c r="AD77" i="76"/>
  <c r="AD78" i="76" s="1"/>
  <c r="AC55" i="76"/>
  <c r="AE77" i="75"/>
  <c r="AE69" i="75"/>
  <c r="AE75" i="75"/>
  <c r="AE68" i="75"/>
  <c r="AF59" i="75"/>
  <c r="AE76" i="75"/>
  <c r="AD55" i="75"/>
  <c r="AD78" i="75"/>
  <c r="AE76" i="73"/>
  <c r="AE77" i="73"/>
  <c r="AE68" i="73"/>
  <c r="AE75" i="73"/>
  <c r="AE69" i="73"/>
  <c r="AF59" i="73"/>
  <c r="AD55" i="73"/>
  <c r="AD77" i="71"/>
  <c r="AD69" i="71"/>
  <c r="AD75" i="71"/>
  <c r="AD76" i="71"/>
  <c r="AE59" i="71"/>
  <c r="AD68" i="71"/>
  <c r="AC55" i="71"/>
  <c r="AE78" i="70"/>
  <c r="AE55" i="70"/>
  <c r="AF77" i="70"/>
  <c r="AF69" i="70"/>
  <c r="AF76" i="70"/>
  <c r="AF68" i="70"/>
  <c r="AF75" i="70"/>
  <c r="AG59" i="70"/>
  <c r="AE55" i="69"/>
  <c r="AG59" i="69"/>
  <c r="AF75" i="69"/>
  <c r="AF77" i="69"/>
  <c r="AF76" i="69"/>
  <c r="AF69" i="69"/>
  <c r="AF68" i="69"/>
  <c r="AE77" i="68"/>
  <c r="AE68" i="68"/>
  <c r="AE69" i="68"/>
  <c r="AE76" i="68"/>
  <c r="AF59" i="68"/>
  <c r="AE75" i="68"/>
  <c r="AD55" i="68"/>
  <c r="AD78" i="68"/>
  <c r="AC55" i="65"/>
  <c r="AD77" i="65"/>
  <c r="AD78" i="65" s="1"/>
  <c r="AE59" i="65"/>
  <c r="AD75" i="65"/>
  <c r="AD69" i="65"/>
  <c r="AD76" i="65"/>
  <c r="AG106" i="77" l="1"/>
  <c r="AG44" i="77"/>
  <c r="AG42" i="77"/>
  <c r="AG74" i="77"/>
  <c r="AE106" i="83"/>
  <c r="AE44" i="83"/>
  <c r="AE42" i="83"/>
  <c r="AE74" i="83"/>
  <c r="AE68" i="65"/>
  <c r="AD55" i="72"/>
  <c r="AF59" i="72"/>
  <c r="AE75" i="72"/>
  <c r="AE69" i="72"/>
  <c r="AE77" i="72"/>
  <c r="AE76" i="72"/>
  <c r="AE68" i="72"/>
  <c r="AE78" i="73"/>
  <c r="AE69" i="74"/>
  <c r="AE46" i="74" s="1"/>
  <c r="AE68" i="74"/>
  <c r="AF59" i="74"/>
  <c r="AD78" i="85"/>
  <c r="AE76" i="85"/>
  <c r="AE69" i="85"/>
  <c r="AE75" i="85"/>
  <c r="AE77" i="85"/>
  <c r="AE68" i="85"/>
  <c r="AF59" i="85"/>
  <c r="AD55" i="85"/>
  <c r="AD78" i="84"/>
  <c r="AD55" i="84"/>
  <c r="AE75" i="84"/>
  <c r="AF59" i="84"/>
  <c r="AE77" i="84"/>
  <c r="AE68" i="84"/>
  <c r="AE69" i="84"/>
  <c r="AE76" i="84"/>
  <c r="AE75" i="83"/>
  <c r="AE68" i="83"/>
  <c r="AE76" i="83"/>
  <c r="AE69" i="83"/>
  <c r="AE46" i="83" s="1"/>
  <c r="AF59" i="83"/>
  <c r="AE77" i="83"/>
  <c r="AD55" i="83"/>
  <c r="AD78" i="83"/>
  <c r="AD78" i="82"/>
  <c r="AE75" i="82"/>
  <c r="AE69" i="82"/>
  <c r="AE76" i="82"/>
  <c r="AE77" i="82"/>
  <c r="AE68" i="82"/>
  <c r="AF59" i="82"/>
  <c r="AD55" i="82"/>
  <c r="AE77" i="81"/>
  <c r="AE69" i="81"/>
  <c r="AE76" i="81"/>
  <c r="AE75" i="81"/>
  <c r="AE68" i="81"/>
  <c r="AF59" i="81"/>
  <c r="AD55" i="81"/>
  <c r="AD78" i="81"/>
  <c r="AE76" i="80"/>
  <c r="AE68" i="80"/>
  <c r="AE77" i="80"/>
  <c r="AE78" i="80" s="1"/>
  <c r="AE69" i="80"/>
  <c r="AE75" i="80"/>
  <c r="AF59" i="80"/>
  <c r="AD55" i="80"/>
  <c r="AF75" i="79"/>
  <c r="AF69" i="79"/>
  <c r="AF68" i="79"/>
  <c r="AF77" i="79"/>
  <c r="AF78" i="79" s="1"/>
  <c r="AG59" i="79"/>
  <c r="AF76" i="79"/>
  <c r="AE55" i="79"/>
  <c r="AD55" i="78"/>
  <c r="AD78" i="78"/>
  <c r="AF59" i="78"/>
  <c r="AE75" i="78"/>
  <c r="AE68" i="78"/>
  <c r="AE77" i="78"/>
  <c r="AE78" i="78" s="1"/>
  <c r="AE69" i="78"/>
  <c r="AE76" i="78"/>
  <c r="AF55" i="77"/>
  <c r="AG75" i="77"/>
  <c r="AG76" i="77"/>
  <c r="AG69" i="77"/>
  <c r="AG46" i="77" s="1"/>
  <c r="AG77" i="77"/>
  <c r="AH59" i="77"/>
  <c r="AH72" i="77" s="1"/>
  <c r="AG68" i="77"/>
  <c r="AF78" i="77"/>
  <c r="AE77" i="76"/>
  <c r="AE76" i="76"/>
  <c r="AE75" i="76"/>
  <c r="AF59" i="76"/>
  <c r="AE68" i="76"/>
  <c r="AE69" i="76"/>
  <c r="AD55" i="76"/>
  <c r="AF77" i="75"/>
  <c r="AG59" i="75"/>
  <c r="AF76" i="75"/>
  <c r="AF68" i="75"/>
  <c r="AF69" i="75"/>
  <c r="AF75" i="75"/>
  <c r="AE55" i="75"/>
  <c r="AE78" i="75"/>
  <c r="AF69" i="73"/>
  <c r="AF76" i="73"/>
  <c r="AF77" i="73"/>
  <c r="AF68" i="73"/>
  <c r="AF75" i="73"/>
  <c r="AG59" i="73"/>
  <c r="AE55" i="73"/>
  <c r="AE77" i="71"/>
  <c r="AE76" i="71"/>
  <c r="AE75" i="71"/>
  <c r="AE69" i="71"/>
  <c r="AF59" i="71"/>
  <c r="AE68" i="71"/>
  <c r="AD55" i="71"/>
  <c r="AD78" i="71"/>
  <c r="AF55" i="70"/>
  <c r="AG75" i="70"/>
  <c r="AG69" i="70"/>
  <c r="AG77" i="70"/>
  <c r="AG76" i="70"/>
  <c r="AH59" i="70"/>
  <c r="AG68" i="70"/>
  <c r="AF78" i="70"/>
  <c r="AF55" i="69"/>
  <c r="AF78" i="69"/>
  <c r="AH59" i="69"/>
  <c r="AG75" i="69"/>
  <c r="AG76" i="69"/>
  <c r="AG68" i="69"/>
  <c r="AG69" i="69"/>
  <c r="AG77" i="69"/>
  <c r="AG78" i="69" s="1"/>
  <c r="AF77" i="68"/>
  <c r="AF69" i="68"/>
  <c r="AF76" i="68"/>
  <c r="AG59" i="68"/>
  <c r="AF68" i="68"/>
  <c r="AF75" i="68"/>
  <c r="AE55" i="68"/>
  <c r="AE78" i="68"/>
  <c r="AD55" i="65"/>
  <c r="AE76" i="65"/>
  <c r="AE77" i="65"/>
  <c r="AE78" i="65" s="1"/>
  <c r="AE75" i="65"/>
  <c r="AE69" i="65"/>
  <c r="AF59" i="65"/>
  <c r="AH44" i="77" l="1"/>
  <c r="AH42" i="77"/>
  <c r="AH74" i="77"/>
  <c r="AH106" i="77"/>
  <c r="AF42" i="83"/>
  <c r="AF74" i="83"/>
  <c r="AF106" i="83"/>
  <c r="AF44" i="83"/>
  <c r="AE78" i="83"/>
  <c r="AF68" i="65"/>
  <c r="AG78" i="70"/>
  <c r="AE78" i="72"/>
  <c r="AE55" i="72"/>
  <c r="AF77" i="72"/>
  <c r="AF75" i="72"/>
  <c r="AG59" i="72"/>
  <c r="AF76" i="72"/>
  <c r="AF69" i="72"/>
  <c r="AF68" i="72"/>
  <c r="AF78" i="73"/>
  <c r="AF68" i="74"/>
  <c r="AF69" i="74"/>
  <c r="AF46" i="74" s="1"/>
  <c r="AG59" i="74"/>
  <c r="AE78" i="81"/>
  <c r="AE78" i="84"/>
  <c r="AF77" i="85"/>
  <c r="AF69" i="85"/>
  <c r="AF75" i="85"/>
  <c r="AF76" i="85"/>
  <c r="AF68" i="85"/>
  <c r="AG59" i="85"/>
  <c r="AE78" i="85"/>
  <c r="AE55" i="85"/>
  <c r="AE55" i="84"/>
  <c r="AG59" i="84"/>
  <c r="AF77" i="84"/>
  <c r="AF68" i="84"/>
  <c r="AF75" i="84"/>
  <c r="AF76" i="84"/>
  <c r="AF69" i="84"/>
  <c r="AF75" i="83"/>
  <c r="AF69" i="83"/>
  <c r="AF46" i="83" s="1"/>
  <c r="AG59" i="83"/>
  <c r="AF76" i="83"/>
  <c r="AF68" i="83"/>
  <c r="AF77" i="83"/>
  <c r="AE55" i="83"/>
  <c r="AF75" i="82"/>
  <c r="AF77" i="82"/>
  <c r="AF76" i="82"/>
  <c r="AF69" i="82"/>
  <c r="AF68" i="82"/>
  <c r="AG59" i="82"/>
  <c r="AE78" i="82"/>
  <c r="AE55" i="82"/>
  <c r="AF76" i="81"/>
  <c r="AF77" i="81"/>
  <c r="AF68" i="81"/>
  <c r="AF75" i="81"/>
  <c r="AG59" i="81"/>
  <c r="AF69" i="81"/>
  <c r="AE55" i="81"/>
  <c r="AF76" i="80"/>
  <c r="AF77" i="80"/>
  <c r="AF69" i="80"/>
  <c r="AF75" i="80"/>
  <c r="AF68" i="80"/>
  <c r="AG59" i="80"/>
  <c r="AE55" i="80"/>
  <c r="AG75" i="79"/>
  <c r="AG69" i="79"/>
  <c r="AG68" i="79"/>
  <c r="AG77" i="79"/>
  <c r="AG78" i="79" s="1"/>
  <c r="AH59" i="79"/>
  <c r="AG76" i="79"/>
  <c r="AF55" i="79"/>
  <c r="AE55" i="78"/>
  <c r="AF77" i="78"/>
  <c r="AF75" i="78"/>
  <c r="AF68" i="78"/>
  <c r="AF69" i="78"/>
  <c r="AF76" i="78"/>
  <c r="AG59" i="78"/>
  <c r="AH77" i="77"/>
  <c r="AH69" i="77"/>
  <c r="AH46" i="77" s="1"/>
  <c r="AH76" i="77"/>
  <c r="AH68" i="77"/>
  <c r="AH75" i="77"/>
  <c r="AI59" i="77"/>
  <c r="AI72" i="77" s="1"/>
  <c r="AG78" i="77"/>
  <c r="AG55" i="77"/>
  <c r="AE55" i="76"/>
  <c r="AF76" i="76"/>
  <c r="AF69" i="76"/>
  <c r="AF68" i="76"/>
  <c r="AG59" i="76"/>
  <c r="AF75" i="76"/>
  <c r="AF77" i="76"/>
  <c r="AE78" i="76"/>
  <c r="AF55" i="75"/>
  <c r="AG75" i="75"/>
  <c r="AG77" i="75"/>
  <c r="AG76" i="75"/>
  <c r="AG68" i="75"/>
  <c r="AH59" i="75"/>
  <c r="AG69" i="75"/>
  <c r="AF78" i="75"/>
  <c r="AG76" i="73"/>
  <c r="AG77" i="73"/>
  <c r="AG68" i="73"/>
  <c r="AG75" i="73"/>
  <c r="AG69" i="73"/>
  <c r="AH59" i="73"/>
  <c r="AF55" i="73"/>
  <c r="AF77" i="71"/>
  <c r="AF76" i="71"/>
  <c r="AF68" i="71"/>
  <c r="AG59" i="71"/>
  <c r="AF75" i="71"/>
  <c r="AF69" i="71"/>
  <c r="AE55" i="71"/>
  <c r="AE78" i="71"/>
  <c r="AH75" i="70"/>
  <c r="AH68" i="70"/>
  <c r="AI59" i="70"/>
  <c r="AH69" i="70"/>
  <c r="AH77" i="70"/>
  <c r="AH78" i="70" s="1"/>
  <c r="AH76" i="70"/>
  <c r="AG55" i="70"/>
  <c r="AG55" i="69"/>
  <c r="AH75" i="69"/>
  <c r="AH76" i="69"/>
  <c r="AH69" i="69"/>
  <c r="AI59" i="69"/>
  <c r="AH77" i="69"/>
  <c r="AH68" i="69"/>
  <c r="AG77" i="68"/>
  <c r="AG69" i="68"/>
  <c r="AG76" i="68"/>
  <c r="AG68" i="68"/>
  <c r="AH59" i="68"/>
  <c r="AG75" i="68"/>
  <c r="AF55" i="68"/>
  <c r="AF78" i="68"/>
  <c r="AE55" i="65"/>
  <c r="AF77" i="65"/>
  <c r="AF78" i="65" s="1"/>
  <c r="AF69" i="65"/>
  <c r="AF76" i="65"/>
  <c r="AG59" i="65"/>
  <c r="AF75" i="65"/>
  <c r="AI44" i="77" l="1"/>
  <c r="AI106" i="77"/>
  <c r="AI42" i="77"/>
  <c r="AI74" i="77"/>
  <c r="AG42" i="83"/>
  <c r="AG74" i="83"/>
  <c r="AG106" i="83"/>
  <c r="AG44" i="83"/>
  <c r="AF78" i="83"/>
  <c r="AG68" i="65"/>
  <c r="AF55" i="72"/>
  <c r="AG69" i="72"/>
  <c r="AH59" i="72"/>
  <c r="AG77" i="72"/>
  <c r="AG76" i="72"/>
  <c r="AG75" i="72"/>
  <c r="AG68" i="72"/>
  <c r="AF78" i="72"/>
  <c r="AH59" i="74"/>
  <c r="AG68" i="74"/>
  <c r="AG69" i="74"/>
  <c r="AG46" i="74" s="1"/>
  <c r="AF78" i="76"/>
  <c r="AG75" i="85"/>
  <c r="AG69" i="85"/>
  <c r="AG77" i="85"/>
  <c r="AG68" i="85"/>
  <c r="AH59" i="85"/>
  <c r="AG76" i="85"/>
  <c r="AF55" i="85"/>
  <c r="AF78" i="85"/>
  <c r="AF55" i="84"/>
  <c r="AF78" i="84"/>
  <c r="AG76" i="84"/>
  <c r="AG68" i="84"/>
  <c r="AH59" i="84"/>
  <c r="AG77" i="84"/>
  <c r="AG78" i="84" s="1"/>
  <c r="AG75" i="84"/>
  <c r="AG69" i="84"/>
  <c r="AG77" i="83"/>
  <c r="AG76" i="83"/>
  <c r="AG68" i="83"/>
  <c r="AG69" i="83"/>
  <c r="AG46" i="83" s="1"/>
  <c r="AH59" i="83"/>
  <c r="AG75" i="83"/>
  <c r="AF55" i="83"/>
  <c r="AG77" i="82"/>
  <c r="AG75" i="82"/>
  <c r="AG76" i="82"/>
  <c r="AG68" i="82"/>
  <c r="AG69" i="82"/>
  <c r="AH59" i="82"/>
  <c r="AF55" i="82"/>
  <c r="AF78" i="82"/>
  <c r="AF55" i="81"/>
  <c r="AG69" i="81"/>
  <c r="AG75" i="81"/>
  <c r="AH59" i="81"/>
  <c r="AG68" i="81"/>
  <c r="AG77" i="81"/>
  <c r="AG78" i="81" s="1"/>
  <c r="AG76" i="81"/>
  <c r="AF78" i="81"/>
  <c r="AG76" i="80"/>
  <c r="AG68" i="80"/>
  <c r="AG77" i="80"/>
  <c r="AG69" i="80"/>
  <c r="AH59" i="80"/>
  <c r="AG75" i="80"/>
  <c r="AF55" i="80"/>
  <c r="AF78" i="80"/>
  <c r="AH68" i="79"/>
  <c r="AH77" i="79"/>
  <c r="AH78" i="79" s="1"/>
  <c r="AH76" i="79"/>
  <c r="AI59" i="79"/>
  <c r="AH75" i="79"/>
  <c r="AH69" i="79"/>
  <c r="AG55" i="79"/>
  <c r="AG77" i="78"/>
  <c r="AG68" i="78"/>
  <c r="AG75" i="78"/>
  <c r="AG69" i="78"/>
  <c r="AG76" i="78"/>
  <c r="AH59" i="78"/>
  <c r="AF55" i="78"/>
  <c r="AF78" i="78"/>
  <c r="AI68" i="77"/>
  <c r="AI75" i="77"/>
  <c r="AJ59" i="77"/>
  <c r="AJ72" i="77" s="1"/>
  <c r="AI69" i="77"/>
  <c r="AI46" i="77" s="1"/>
  <c r="AI76" i="77"/>
  <c r="AI77" i="77"/>
  <c r="AH55" i="77"/>
  <c r="AH78" i="77"/>
  <c r="AG69" i="76"/>
  <c r="AG75" i="76"/>
  <c r="AH59" i="76"/>
  <c r="AG68" i="76"/>
  <c r="AG77" i="76"/>
  <c r="AG76" i="76"/>
  <c r="AF55" i="76"/>
  <c r="AG55" i="75"/>
  <c r="AI59" i="75"/>
  <c r="AH75" i="75"/>
  <c r="AH77" i="75"/>
  <c r="AH76" i="75"/>
  <c r="AH68" i="75"/>
  <c r="AH69" i="75"/>
  <c r="AG78" i="75"/>
  <c r="AI59" i="73"/>
  <c r="AH77" i="73"/>
  <c r="AH75" i="73"/>
  <c r="AH69" i="73"/>
  <c r="AH76" i="73"/>
  <c r="AH68" i="73"/>
  <c r="AG55" i="73"/>
  <c r="AG78" i="73"/>
  <c r="AF55" i="71"/>
  <c r="AG76" i="71"/>
  <c r="AG69" i="71"/>
  <c r="AG68" i="71"/>
  <c r="AG75" i="71"/>
  <c r="AG77" i="71"/>
  <c r="AG78" i="71" s="1"/>
  <c r="AH59" i="71"/>
  <c r="AF78" i="71"/>
  <c r="AH55" i="70"/>
  <c r="AJ59" i="70"/>
  <c r="AI75" i="70"/>
  <c r="AI69" i="70"/>
  <c r="AI77" i="70"/>
  <c r="AI68" i="70"/>
  <c r="AI76" i="70"/>
  <c r="AH78" i="69"/>
  <c r="AI76" i="69"/>
  <c r="AI68" i="69"/>
  <c r="AJ59" i="69"/>
  <c r="AI75" i="69"/>
  <c r="AI77" i="69"/>
  <c r="AI69" i="69"/>
  <c r="AH55" i="69"/>
  <c r="AH77" i="68"/>
  <c r="AH69" i="68"/>
  <c r="AH76" i="68"/>
  <c r="AI59" i="68"/>
  <c r="AH75" i="68"/>
  <c r="AH68" i="68"/>
  <c r="AG55" i="68"/>
  <c r="AG78" i="68"/>
  <c r="AG77" i="65"/>
  <c r="AG78" i="65" s="1"/>
  <c r="AG75" i="65"/>
  <c r="AG76" i="65"/>
  <c r="AH59" i="65"/>
  <c r="AG69" i="65"/>
  <c r="AF55" i="65"/>
  <c r="AJ42" i="77" l="1"/>
  <c r="AJ74" i="77"/>
  <c r="AJ106" i="77"/>
  <c r="AJ44" i="77"/>
  <c r="AH74" i="83"/>
  <c r="AH106" i="83"/>
  <c r="AH44" i="83"/>
  <c r="AH42" i="83"/>
  <c r="AH68" i="65"/>
  <c r="AI78" i="69"/>
  <c r="AG78" i="72"/>
  <c r="AH68" i="72"/>
  <c r="AH76" i="72"/>
  <c r="AH77" i="72"/>
  <c r="AH78" i="72" s="1"/>
  <c r="AI59" i="72"/>
  <c r="AH75" i="72"/>
  <c r="AH69" i="72"/>
  <c r="AG55" i="72"/>
  <c r="AI59" i="74"/>
  <c r="AH69" i="74"/>
  <c r="AH46" i="74" s="1"/>
  <c r="AH68" i="74"/>
  <c r="AI78" i="77"/>
  <c r="AG78" i="80"/>
  <c r="AH68" i="85"/>
  <c r="AH77" i="85"/>
  <c r="AI59" i="85"/>
  <c r="AH75" i="85"/>
  <c r="AH69" i="85"/>
  <c r="AH76" i="85"/>
  <c r="AG78" i="85"/>
  <c r="AG55" i="85"/>
  <c r="AG55" i="84"/>
  <c r="AH76" i="84"/>
  <c r="AH68" i="84"/>
  <c r="AH77" i="84"/>
  <c r="AH78" i="84" s="1"/>
  <c r="AH75" i="84"/>
  <c r="AH69" i="84"/>
  <c r="AI59" i="84"/>
  <c r="AI59" i="83"/>
  <c r="AH75" i="83"/>
  <c r="AH77" i="83"/>
  <c r="AH68" i="83"/>
  <c r="AH69" i="83"/>
  <c r="AH46" i="83" s="1"/>
  <c r="AH76" i="83"/>
  <c r="AG55" i="83"/>
  <c r="AG78" i="83"/>
  <c r="AH76" i="82"/>
  <c r="AH77" i="82"/>
  <c r="AH68" i="82"/>
  <c r="AH75" i="82"/>
  <c r="AH69" i="82"/>
  <c r="AI59" i="82"/>
  <c r="AG55" i="82"/>
  <c r="AG78" i="82"/>
  <c r="AH75" i="81"/>
  <c r="AH68" i="81"/>
  <c r="AH69" i="81"/>
  <c r="AH76" i="81"/>
  <c r="AH77" i="81"/>
  <c r="AH78" i="81" s="1"/>
  <c r="AI59" i="81"/>
  <c r="AG55" i="81"/>
  <c r="AH77" i="80"/>
  <c r="AH69" i="80"/>
  <c r="AH75" i="80"/>
  <c r="AH68" i="80"/>
  <c r="AI59" i="80"/>
  <c r="AH76" i="80"/>
  <c r="AG55" i="80"/>
  <c r="AH55" i="79"/>
  <c r="AI68" i="79"/>
  <c r="AI77" i="79"/>
  <c r="AI78" i="79" s="1"/>
  <c r="AI76" i="79"/>
  <c r="AJ59" i="79"/>
  <c r="AI75" i="79"/>
  <c r="AI69" i="79"/>
  <c r="AH76" i="78"/>
  <c r="AH68" i="78"/>
  <c r="AH75" i="78"/>
  <c r="AH69" i="78"/>
  <c r="AI59" i="78"/>
  <c r="AH77" i="78"/>
  <c r="AH78" i="78" s="1"/>
  <c r="AG55" i="78"/>
  <c r="AG78" i="78"/>
  <c r="AI55" i="77"/>
  <c r="AJ76" i="77"/>
  <c r="AK59" i="77"/>
  <c r="AK72" i="77" s="1"/>
  <c r="AJ68" i="77"/>
  <c r="AJ75" i="77"/>
  <c r="AJ69" i="77"/>
  <c r="AJ46" i="77" s="1"/>
  <c r="AJ77" i="77"/>
  <c r="AG78" i="76"/>
  <c r="AH75" i="76"/>
  <c r="AH69" i="76"/>
  <c r="AH77" i="76"/>
  <c r="AH68" i="76"/>
  <c r="AH76" i="76"/>
  <c r="AI59" i="76"/>
  <c r="AG55" i="76"/>
  <c r="AH55" i="75"/>
  <c r="AH78" i="75"/>
  <c r="AI75" i="75"/>
  <c r="AI69" i="75"/>
  <c r="AI68" i="75"/>
  <c r="AJ59" i="75"/>
  <c r="AI77" i="75"/>
  <c r="AI78" i="75" s="1"/>
  <c r="AI76" i="75"/>
  <c r="AH55" i="73"/>
  <c r="AH78" i="73"/>
  <c r="AI77" i="73"/>
  <c r="AJ59" i="73"/>
  <c r="AI75" i="73"/>
  <c r="AI69" i="73"/>
  <c r="AI76" i="73"/>
  <c r="AI68" i="73"/>
  <c r="AH76" i="71"/>
  <c r="AH75" i="71"/>
  <c r="AH69" i="71"/>
  <c r="AH68" i="71"/>
  <c r="AH77" i="71"/>
  <c r="AH78" i="71" s="1"/>
  <c r="AI59" i="71"/>
  <c r="AG55" i="71"/>
  <c r="AI78" i="70"/>
  <c r="AI55" i="70"/>
  <c r="AJ77" i="70"/>
  <c r="AJ68" i="70"/>
  <c r="AK59" i="70"/>
  <c r="AJ76" i="70"/>
  <c r="AJ69" i="70"/>
  <c r="AJ75" i="70"/>
  <c r="AI55" i="69"/>
  <c r="AJ76" i="69"/>
  <c r="AJ68" i="69"/>
  <c r="AJ77" i="69"/>
  <c r="AJ69" i="69"/>
  <c r="AJ75" i="69"/>
  <c r="AK59" i="69"/>
  <c r="AI77" i="68"/>
  <c r="AI76" i="68"/>
  <c r="AJ59" i="68"/>
  <c r="AI75" i="68"/>
  <c r="AI68" i="68"/>
  <c r="AI69" i="68"/>
  <c r="AH55" i="68"/>
  <c r="AH78" i="68"/>
  <c r="AG55" i="65"/>
  <c r="AH77" i="65"/>
  <c r="AH78" i="65" s="1"/>
  <c r="AI59" i="65"/>
  <c r="AH76" i="65"/>
  <c r="AH75" i="65"/>
  <c r="AH69" i="65"/>
  <c r="AK42" i="77" l="1"/>
  <c r="AK74" i="77"/>
  <c r="AK44" i="77"/>
  <c r="AK106" i="77"/>
  <c r="AJ78" i="77"/>
  <c r="AI74" i="83"/>
  <c r="AI106" i="83"/>
  <c r="AI44" i="83"/>
  <c r="AI42" i="83"/>
  <c r="AI68" i="65"/>
  <c r="AJ78" i="69"/>
  <c r="AH55" i="72"/>
  <c r="AI68" i="72"/>
  <c r="AI69" i="72"/>
  <c r="AI76" i="72"/>
  <c r="AI77" i="72"/>
  <c r="AI78" i="72" s="1"/>
  <c r="AI75" i="72"/>
  <c r="AJ59" i="72"/>
  <c r="AI69" i="74"/>
  <c r="AI46" i="74" s="1"/>
  <c r="AI68" i="74"/>
  <c r="AJ59" i="74"/>
  <c r="AH78" i="85"/>
  <c r="AH55" i="85"/>
  <c r="AI68" i="85"/>
  <c r="AJ59" i="85"/>
  <c r="AI77" i="85"/>
  <c r="AI78" i="85" s="1"/>
  <c r="AI75" i="85"/>
  <c r="AI69" i="85"/>
  <c r="AI76" i="85"/>
  <c r="AI75" i="84"/>
  <c r="AI68" i="84"/>
  <c r="AI69" i="84"/>
  <c r="AI76" i="84"/>
  <c r="AJ59" i="84"/>
  <c r="AI77" i="84"/>
  <c r="AH55" i="84"/>
  <c r="AH55" i="83"/>
  <c r="AH78" i="83"/>
  <c r="AI75" i="83"/>
  <c r="AI76" i="83"/>
  <c r="AI68" i="83"/>
  <c r="AI69" i="83"/>
  <c r="AI46" i="83" s="1"/>
  <c r="AJ59" i="83"/>
  <c r="AI77" i="83"/>
  <c r="AI76" i="82"/>
  <c r="AI68" i="82"/>
  <c r="AI77" i="82"/>
  <c r="AI78" i="82" s="1"/>
  <c r="AJ59" i="82"/>
  <c r="AI75" i="82"/>
  <c r="AI69" i="82"/>
  <c r="AH55" i="82"/>
  <c r="AH78" i="82"/>
  <c r="AJ59" i="81"/>
  <c r="AI77" i="81"/>
  <c r="AI76" i="81"/>
  <c r="AI75" i="81"/>
  <c r="AI68" i="81"/>
  <c r="AI69" i="81"/>
  <c r="AH55" i="81"/>
  <c r="AI77" i="80"/>
  <c r="AJ59" i="80"/>
  <c r="AI75" i="80"/>
  <c r="AI69" i="80"/>
  <c r="AI68" i="80"/>
  <c r="AI76" i="80"/>
  <c r="AH55" i="80"/>
  <c r="AH78" i="80"/>
  <c r="AI55" i="79"/>
  <c r="AJ75" i="79"/>
  <c r="AJ76" i="79"/>
  <c r="AK59" i="79"/>
  <c r="AJ69" i="79"/>
  <c r="AJ68" i="79"/>
  <c r="AJ77" i="79"/>
  <c r="AJ78" i="79" s="1"/>
  <c r="AI76" i="78"/>
  <c r="AI68" i="78"/>
  <c r="AI75" i="78"/>
  <c r="AI69" i="78"/>
  <c r="AJ59" i="78"/>
  <c r="AI77" i="78"/>
  <c r="AI78" i="78" s="1"/>
  <c r="AH55" i="78"/>
  <c r="AJ55" i="77"/>
  <c r="AK76" i="77"/>
  <c r="AK77" i="77"/>
  <c r="AK69" i="77"/>
  <c r="AK46" i="77" s="1"/>
  <c r="AK75" i="77"/>
  <c r="AK68" i="77"/>
  <c r="AL59" i="77"/>
  <c r="AL72" i="77" s="1"/>
  <c r="AI76" i="76"/>
  <c r="AI68" i="76"/>
  <c r="AI77" i="76"/>
  <c r="AI78" i="76" s="1"/>
  <c r="AI75" i="76"/>
  <c r="AI69" i="76"/>
  <c r="AJ59" i="76"/>
  <c r="AH78" i="76"/>
  <c r="AH55" i="76"/>
  <c r="AK59" i="75"/>
  <c r="AJ75" i="75"/>
  <c r="AJ77" i="75"/>
  <c r="AJ76" i="75"/>
  <c r="AJ68" i="75"/>
  <c r="AJ69" i="75"/>
  <c r="AI55" i="75"/>
  <c r="AI55" i="73"/>
  <c r="AJ77" i="73"/>
  <c r="AJ76" i="73"/>
  <c r="AJ69" i="73"/>
  <c r="AK59" i="73"/>
  <c r="AJ68" i="73"/>
  <c r="AJ75" i="73"/>
  <c r="AI78" i="73"/>
  <c r="AJ59" i="71"/>
  <c r="AI77" i="71"/>
  <c r="AI75" i="71"/>
  <c r="AI68" i="71"/>
  <c r="AI69" i="71"/>
  <c r="AI76" i="71"/>
  <c r="AH55" i="71"/>
  <c r="AJ55" i="70"/>
  <c r="AL59" i="70"/>
  <c r="AK77" i="70"/>
  <c r="AK76" i="70"/>
  <c r="AK69" i="70"/>
  <c r="AK68" i="70"/>
  <c r="AK75" i="70"/>
  <c r="AJ78" i="70"/>
  <c r="AJ55" i="69"/>
  <c r="AK76" i="69"/>
  <c r="AK68" i="69"/>
  <c r="AK77" i="69"/>
  <c r="AK69" i="69"/>
  <c r="AL59" i="69"/>
  <c r="AK75" i="69"/>
  <c r="AI55" i="68"/>
  <c r="AJ77" i="68"/>
  <c r="AK59" i="68"/>
  <c r="AJ75" i="68"/>
  <c r="AJ69" i="68"/>
  <c r="AJ68" i="68"/>
  <c r="AJ76" i="68"/>
  <c r="AI78" i="68"/>
  <c r="AH55" i="65"/>
  <c r="AJ59" i="65"/>
  <c r="AI75" i="65"/>
  <c r="AI76" i="65"/>
  <c r="AI77" i="65"/>
  <c r="AI78" i="65" s="1"/>
  <c r="AI69" i="65"/>
  <c r="AL74" i="77" l="1"/>
  <c r="AL106" i="77"/>
  <c r="AL44" i="77"/>
  <c r="AL42" i="77"/>
  <c r="AJ74" i="83"/>
  <c r="AJ106" i="83"/>
  <c r="AJ44" i="83"/>
  <c r="AJ42" i="83"/>
  <c r="AJ68" i="65"/>
  <c r="AK78" i="69"/>
  <c r="AJ68" i="72"/>
  <c r="AJ76" i="72"/>
  <c r="AJ77" i="72"/>
  <c r="AJ78" i="72" s="1"/>
  <c r="AJ75" i="72"/>
  <c r="AK59" i="72"/>
  <c r="AJ69" i="72"/>
  <c r="AI55" i="72"/>
  <c r="AK59" i="74"/>
  <c r="AJ68" i="74"/>
  <c r="AJ69" i="74"/>
  <c r="AJ46" i="74" s="1"/>
  <c r="AI78" i="83"/>
  <c r="AI78" i="84"/>
  <c r="AI55" i="85"/>
  <c r="AJ68" i="85"/>
  <c r="AJ77" i="85"/>
  <c r="AJ76" i="85"/>
  <c r="AJ75" i="85"/>
  <c r="AJ69" i="85"/>
  <c r="AK59" i="85"/>
  <c r="AJ77" i="84"/>
  <c r="AJ69" i="84"/>
  <c r="AJ75" i="84"/>
  <c r="AJ68" i="84"/>
  <c r="AJ76" i="84"/>
  <c r="AK59" i="84"/>
  <c r="AI55" i="84"/>
  <c r="AJ76" i="83"/>
  <c r="AJ77" i="83"/>
  <c r="AJ68" i="83"/>
  <c r="AJ69" i="83"/>
  <c r="AJ46" i="83" s="1"/>
  <c r="AK59" i="83"/>
  <c r="AJ75" i="83"/>
  <c r="AI55" i="83"/>
  <c r="AI55" i="82"/>
  <c r="AJ76" i="82"/>
  <c r="AK59" i="82"/>
  <c r="AJ75" i="82"/>
  <c r="AJ68" i="82"/>
  <c r="AJ77" i="82"/>
  <c r="AJ78" i="82" s="1"/>
  <c r="AJ69" i="82"/>
  <c r="AI55" i="81"/>
  <c r="AI78" i="81"/>
  <c r="AK59" i="81"/>
  <c r="AJ75" i="81"/>
  <c r="AJ77" i="81"/>
  <c r="AJ76" i="81"/>
  <c r="AJ69" i="81"/>
  <c r="AJ68" i="81"/>
  <c r="AI55" i="80"/>
  <c r="AJ69" i="80"/>
  <c r="AJ77" i="80"/>
  <c r="AK59" i="80"/>
  <c r="AJ75" i="80"/>
  <c r="AJ68" i="80"/>
  <c r="AJ76" i="80"/>
  <c r="AI78" i="80"/>
  <c r="AJ55" i="79"/>
  <c r="AK77" i="79"/>
  <c r="AK76" i="79"/>
  <c r="AL59" i="79"/>
  <c r="AK69" i="79"/>
  <c r="AK75" i="79"/>
  <c r="AK68" i="79"/>
  <c r="AJ75" i="78"/>
  <c r="AJ68" i="78"/>
  <c r="AJ69" i="78"/>
  <c r="AK59" i="78"/>
  <c r="AJ77" i="78"/>
  <c r="AJ78" i="78" s="1"/>
  <c r="AJ76" i="78"/>
  <c r="AI55" i="78"/>
  <c r="AL69" i="77"/>
  <c r="AL46" i="77" s="1"/>
  <c r="AL68" i="77"/>
  <c r="AL77" i="77"/>
  <c r="AL76" i="77"/>
  <c r="AM59" i="77"/>
  <c r="AL75" i="77"/>
  <c r="AK55" i="77"/>
  <c r="AK78" i="77"/>
  <c r="AJ77" i="76"/>
  <c r="AJ68" i="76"/>
  <c r="AK59" i="76"/>
  <c r="AJ76" i="76"/>
  <c r="AJ75" i="76"/>
  <c r="AJ69" i="76"/>
  <c r="AI55" i="76"/>
  <c r="AJ55" i="75"/>
  <c r="AJ78" i="75"/>
  <c r="AK75" i="75"/>
  <c r="AK77" i="75"/>
  <c r="AK76" i="75"/>
  <c r="AK69" i="75"/>
  <c r="AK68" i="75"/>
  <c r="AL59" i="75"/>
  <c r="AK76" i="73"/>
  <c r="AK69" i="73"/>
  <c r="AL59" i="73"/>
  <c r="AK68" i="73"/>
  <c r="AK75" i="73"/>
  <c r="AK77" i="73"/>
  <c r="AJ55" i="73"/>
  <c r="AJ78" i="73"/>
  <c r="AI55" i="71"/>
  <c r="AI78" i="71"/>
  <c r="AJ75" i="71"/>
  <c r="AJ69" i="71"/>
  <c r="AJ68" i="71"/>
  <c r="AK59" i="71"/>
  <c r="AJ77" i="71"/>
  <c r="AJ78" i="71" s="1"/>
  <c r="AJ76" i="71"/>
  <c r="AK55" i="70"/>
  <c r="AK78" i="70"/>
  <c r="AL75" i="70"/>
  <c r="AM59" i="70"/>
  <c r="AL77" i="70"/>
  <c r="AL68" i="70"/>
  <c r="AL69" i="70"/>
  <c r="AL76" i="70"/>
  <c r="AL77" i="69"/>
  <c r="AL69" i="69"/>
  <c r="AL76" i="69"/>
  <c r="AL68" i="69"/>
  <c r="AL75" i="69"/>
  <c r="AM59" i="69"/>
  <c r="AK55" i="69"/>
  <c r="AJ55" i="68"/>
  <c r="AK77" i="68"/>
  <c r="AL59" i="68"/>
  <c r="AK75" i="68"/>
  <c r="AK76" i="68"/>
  <c r="AK68" i="68"/>
  <c r="AK69" i="68"/>
  <c r="AJ78" i="68"/>
  <c r="AJ75" i="65"/>
  <c r="AJ69" i="65"/>
  <c r="AJ76" i="65"/>
  <c r="AJ77" i="65"/>
  <c r="AJ78" i="65" s="1"/>
  <c r="AK59" i="65"/>
  <c r="AI55" i="65"/>
  <c r="AM42" i="77" l="1"/>
  <c r="AM106" i="77"/>
  <c r="AM44" i="77"/>
  <c r="AM74" i="77"/>
  <c r="AK106" i="83"/>
  <c r="AK44" i="83"/>
  <c r="AK42" i="83"/>
  <c r="AK74" i="83"/>
  <c r="AK68" i="65"/>
  <c r="AJ55" i="72"/>
  <c r="AK76" i="72"/>
  <c r="AK77" i="72"/>
  <c r="AK69" i="72"/>
  <c r="AK75" i="72"/>
  <c r="AL59" i="72"/>
  <c r="AK68" i="72"/>
  <c r="AK78" i="73"/>
  <c r="AK68" i="74"/>
  <c r="AK69" i="74"/>
  <c r="AK46" i="74" s="1"/>
  <c r="AL59" i="74"/>
  <c r="AJ78" i="85"/>
  <c r="AL59" i="85"/>
  <c r="AK77" i="85"/>
  <c r="AK68" i="85"/>
  <c r="AK75" i="85"/>
  <c r="AK69" i="85"/>
  <c r="AK76" i="85"/>
  <c r="AJ55" i="85"/>
  <c r="AK77" i="84"/>
  <c r="AK69" i="84"/>
  <c r="AK75" i="84"/>
  <c r="AK68" i="84"/>
  <c r="AK76" i="84"/>
  <c r="AL59" i="84"/>
  <c r="AJ55" i="84"/>
  <c r="AJ78" i="84"/>
  <c r="AK76" i="83"/>
  <c r="AK68" i="83"/>
  <c r="AK69" i="83"/>
  <c r="AK46" i="83" s="1"/>
  <c r="AL59" i="83"/>
  <c r="AK75" i="83"/>
  <c r="AK77" i="83"/>
  <c r="AJ55" i="83"/>
  <c r="AJ78" i="83"/>
  <c r="AJ55" i="82"/>
  <c r="AK69" i="82"/>
  <c r="AK75" i="82"/>
  <c r="AK77" i="82"/>
  <c r="AL59" i="82"/>
  <c r="AK76" i="82"/>
  <c r="AK68" i="82"/>
  <c r="AJ55" i="81"/>
  <c r="AJ78" i="81"/>
  <c r="AK75" i="81"/>
  <c r="AK77" i="81"/>
  <c r="AK69" i="81"/>
  <c r="AK76" i="81"/>
  <c r="AL59" i="81"/>
  <c r="AK68" i="81"/>
  <c r="AK77" i="80"/>
  <c r="AL59" i="80"/>
  <c r="AK75" i="80"/>
  <c r="AK76" i="80"/>
  <c r="AK68" i="80"/>
  <c r="AK69" i="80"/>
  <c r="AJ78" i="80"/>
  <c r="AJ55" i="80"/>
  <c r="AK55" i="79"/>
  <c r="AL77" i="79"/>
  <c r="AL69" i="79"/>
  <c r="AL75" i="79"/>
  <c r="AL68" i="79"/>
  <c r="AM59" i="79"/>
  <c r="AL76" i="79"/>
  <c r="AK78" i="79"/>
  <c r="AK77" i="78"/>
  <c r="AK69" i="78"/>
  <c r="AK68" i="78"/>
  <c r="AL59" i="78"/>
  <c r="AK76" i="78"/>
  <c r="AK75" i="78"/>
  <c r="AJ55" i="78"/>
  <c r="AN59" i="77"/>
  <c r="AM77" i="77"/>
  <c r="AM76" i="77"/>
  <c r="AM68" i="77"/>
  <c r="AM69" i="77"/>
  <c r="AM46" i="77" s="1"/>
  <c r="AM75" i="77"/>
  <c r="AL78" i="77"/>
  <c r="AL55" i="77"/>
  <c r="AJ55" i="76"/>
  <c r="AK75" i="76"/>
  <c r="AK69" i="76"/>
  <c r="AL59" i="76"/>
  <c r="AK77" i="76"/>
  <c r="AK68" i="76"/>
  <c r="AK76" i="76"/>
  <c r="AJ78" i="76"/>
  <c r="AL77" i="75"/>
  <c r="AL76" i="75"/>
  <c r="AL68" i="75"/>
  <c r="AM59" i="75"/>
  <c r="AL69" i="75"/>
  <c r="AL75" i="75"/>
  <c r="AK55" i="75"/>
  <c r="AK78" i="75"/>
  <c r="AL75" i="73"/>
  <c r="AL68" i="73"/>
  <c r="AL69" i="73"/>
  <c r="AM59" i="73"/>
  <c r="AL76" i="73"/>
  <c r="AL77" i="73"/>
  <c r="AK55" i="73"/>
  <c r="AK76" i="71"/>
  <c r="AK75" i="71"/>
  <c r="AL59" i="71"/>
  <c r="AK77" i="71"/>
  <c r="AK69" i="71"/>
  <c r="AK68" i="71"/>
  <c r="AJ55" i="71"/>
  <c r="AL55" i="70"/>
  <c r="AL78" i="70"/>
  <c r="AM77" i="70"/>
  <c r="AM75" i="70"/>
  <c r="AN59" i="70"/>
  <c r="AM69" i="70"/>
  <c r="AM68" i="70"/>
  <c r="AM76" i="70"/>
  <c r="AM77" i="69"/>
  <c r="AM69" i="69"/>
  <c r="AN59" i="69"/>
  <c r="AM68" i="69"/>
  <c r="AM75" i="69"/>
  <c r="AM76" i="69"/>
  <c r="AL55" i="69"/>
  <c r="AL78" i="69"/>
  <c r="AK55" i="68"/>
  <c r="AL77" i="68"/>
  <c r="AM59" i="68"/>
  <c r="AL75" i="68"/>
  <c r="AL68" i="68"/>
  <c r="AL69" i="68"/>
  <c r="AL76" i="68"/>
  <c r="AK78" i="68"/>
  <c r="AK75" i="65"/>
  <c r="AK77" i="65"/>
  <c r="AK78" i="65" s="1"/>
  <c r="AL59" i="65"/>
  <c r="AK69" i="65"/>
  <c r="AK76" i="65"/>
  <c r="AJ55" i="65"/>
  <c r="AL106" i="83" l="1"/>
  <c r="AL44" i="83"/>
  <c r="AL42" i="83"/>
  <c r="AL74" i="83"/>
  <c r="AK78" i="83"/>
  <c r="AL68" i="65"/>
  <c r="AL75" i="72"/>
  <c r="AL76" i="72"/>
  <c r="AM59" i="72"/>
  <c r="AL77" i="72"/>
  <c r="AL68" i="72"/>
  <c r="AL69" i="72"/>
  <c r="AK55" i="72"/>
  <c r="AK78" i="72"/>
  <c r="AL78" i="73"/>
  <c r="AL68" i="74"/>
  <c r="AM59" i="74"/>
  <c r="AL69" i="74"/>
  <c r="AL46" i="74" s="1"/>
  <c r="AK78" i="76"/>
  <c r="AK55" i="85"/>
  <c r="AK78" i="85"/>
  <c r="AL75" i="85"/>
  <c r="AM59" i="85"/>
  <c r="AL77" i="85"/>
  <c r="AL76" i="85"/>
  <c r="AL69" i="85"/>
  <c r="AL68" i="85"/>
  <c r="AL75" i="84"/>
  <c r="AL68" i="84"/>
  <c r="AL76" i="84"/>
  <c r="AL69" i="84"/>
  <c r="AM59" i="84"/>
  <c r="AL77" i="84"/>
  <c r="AK55" i="84"/>
  <c r="AK78" i="84"/>
  <c r="AL76" i="83"/>
  <c r="AL68" i="83"/>
  <c r="AL69" i="83"/>
  <c r="AL46" i="83" s="1"/>
  <c r="AM59" i="83"/>
  <c r="AL77" i="83"/>
  <c r="AL75" i="83"/>
  <c r="AK55" i="83"/>
  <c r="AM59" i="82"/>
  <c r="AL69" i="82"/>
  <c r="AL76" i="82"/>
  <c r="AL75" i="82"/>
  <c r="AL68" i="82"/>
  <c r="AL77" i="82"/>
  <c r="AL78" i="82" s="1"/>
  <c r="AK78" i="82"/>
  <c r="AK55" i="82"/>
  <c r="AL76" i="81"/>
  <c r="AL69" i="81"/>
  <c r="AL68" i="81"/>
  <c r="AL75" i="81"/>
  <c r="AL77" i="81"/>
  <c r="AL78" i="81" s="1"/>
  <c r="AM59" i="81"/>
  <c r="AK55" i="81"/>
  <c r="AK78" i="81"/>
  <c r="AK55" i="80"/>
  <c r="AM59" i="80"/>
  <c r="AL75" i="80"/>
  <c r="AL76" i="80"/>
  <c r="AL68" i="80"/>
  <c r="AL77" i="80"/>
  <c r="AL78" i="80" s="1"/>
  <c r="AL69" i="80"/>
  <c r="AK78" i="80"/>
  <c r="AM76" i="79"/>
  <c r="AM68" i="79"/>
  <c r="AM77" i="79"/>
  <c r="AN59" i="79"/>
  <c r="AM69" i="79"/>
  <c r="AM75" i="79"/>
  <c r="AL55" i="79"/>
  <c r="AL78" i="79"/>
  <c r="AL77" i="78"/>
  <c r="AL69" i="78"/>
  <c r="AM59" i="78"/>
  <c r="AL76" i="78"/>
  <c r="AL75" i="78"/>
  <c r="AL68" i="78"/>
  <c r="AK55" i="78"/>
  <c r="AK78" i="78"/>
  <c r="AM55" i="77"/>
  <c r="AM78" i="77"/>
  <c r="AN75" i="77"/>
  <c r="AN77" i="77"/>
  <c r="AN69" i="77"/>
  <c r="AN46" i="77" s="1"/>
  <c r="AO59" i="77"/>
  <c r="AN68" i="77"/>
  <c r="AN76" i="77"/>
  <c r="AM59" i="76"/>
  <c r="AL77" i="76"/>
  <c r="AL68" i="76"/>
  <c r="AL76" i="76"/>
  <c r="AL69" i="76"/>
  <c r="AL75" i="76"/>
  <c r="AK55" i="76"/>
  <c r="AL55" i="75"/>
  <c r="AM77" i="75"/>
  <c r="AM76" i="75"/>
  <c r="AM68" i="75"/>
  <c r="AM69" i="75"/>
  <c r="AM75" i="75"/>
  <c r="AN59" i="75"/>
  <c r="AL78" i="75"/>
  <c r="AM76" i="73"/>
  <c r="AM75" i="73"/>
  <c r="AM68" i="73"/>
  <c r="AM77" i="73"/>
  <c r="AM78" i="73" s="1"/>
  <c r="AN59" i="73"/>
  <c r="AM69" i="73"/>
  <c r="AL55" i="73"/>
  <c r="AK55" i="71"/>
  <c r="AK78" i="71"/>
  <c r="AL77" i="71"/>
  <c r="AL76" i="71"/>
  <c r="AL68" i="71"/>
  <c r="AL75" i="71"/>
  <c r="AL69" i="71"/>
  <c r="AM59" i="71"/>
  <c r="AM55" i="70"/>
  <c r="AN76" i="70"/>
  <c r="AN77" i="70"/>
  <c r="AN75" i="70"/>
  <c r="AO59" i="70"/>
  <c r="AN69" i="70"/>
  <c r="AN68" i="70"/>
  <c r="AM78" i="70"/>
  <c r="AN77" i="69"/>
  <c r="AN69" i="69"/>
  <c r="AN68" i="69"/>
  <c r="AN75" i="69"/>
  <c r="AO59" i="69"/>
  <c r="AN76" i="69"/>
  <c r="AM55" i="69"/>
  <c r="AM78" i="69"/>
  <c r="AL55" i="68"/>
  <c r="AM76" i="68"/>
  <c r="AN59" i="68"/>
  <c r="AM75" i="68"/>
  <c r="AM68" i="68"/>
  <c r="AM77" i="68"/>
  <c r="AM78" i="68" s="1"/>
  <c r="AM69" i="68"/>
  <c r="AL78" i="68"/>
  <c r="AK55" i="65"/>
  <c r="AL75" i="65"/>
  <c r="AL69" i="65"/>
  <c r="AL58" i="2" s="1"/>
  <c r="AL76" i="65"/>
  <c r="AL77" i="65"/>
  <c r="AL78" i="65" s="1"/>
  <c r="AM59" i="65"/>
  <c r="AL78" i="83" l="1"/>
  <c r="AM106" i="83"/>
  <c r="AM44" i="83"/>
  <c r="AM42" i="83"/>
  <c r="AM74" i="83"/>
  <c r="AM68" i="65"/>
  <c r="AL55" i="72"/>
  <c r="AL78" i="72"/>
  <c r="AM77" i="72"/>
  <c r="AM76" i="72"/>
  <c r="AM75" i="72"/>
  <c r="AN59" i="72"/>
  <c r="AM68" i="72"/>
  <c r="AM69" i="72"/>
  <c r="AN59" i="74"/>
  <c r="AM75" i="74"/>
  <c r="AM77" i="74"/>
  <c r="AM76" i="74"/>
  <c r="AM68" i="74"/>
  <c r="AM69" i="74"/>
  <c r="AM46" i="74" s="1"/>
  <c r="AM78" i="79"/>
  <c r="AL78" i="84"/>
  <c r="AL55" i="85"/>
  <c r="AL78" i="85"/>
  <c r="AM77" i="85"/>
  <c r="AM76" i="85"/>
  <c r="AM75" i="85"/>
  <c r="AM68" i="85"/>
  <c r="AM69" i="85"/>
  <c r="AN59" i="85"/>
  <c r="AM68" i="84"/>
  <c r="AM76" i="84"/>
  <c r="AM69" i="84"/>
  <c r="AN59" i="84"/>
  <c r="AM77" i="84"/>
  <c r="AM75" i="84"/>
  <c r="AL55" i="84"/>
  <c r="AM75" i="83"/>
  <c r="AM69" i="83"/>
  <c r="AM46" i="83" s="1"/>
  <c r="AN59" i="83"/>
  <c r="AM68" i="83"/>
  <c r="AM77" i="83"/>
  <c r="AM76" i="83"/>
  <c r="AL55" i="83"/>
  <c r="AL55" i="82"/>
  <c r="AM76" i="82"/>
  <c r="AM69" i="82"/>
  <c r="AM75" i="82"/>
  <c r="AM68" i="82"/>
  <c r="AM77" i="82"/>
  <c r="AM78" i="82" s="1"/>
  <c r="AN59" i="82"/>
  <c r="AM76" i="81"/>
  <c r="AM68" i="81"/>
  <c r="AM69" i="81"/>
  <c r="AN59" i="81"/>
  <c r="AM77" i="81"/>
  <c r="AM75" i="81"/>
  <c r="AL55" i="81"/>
  <c r="AL55" i="80"/>
  <c r="AN59" i="80"/>
  <c r="AM75" i="80"/>
  <c r="AM76" i="80"/>
  <c r="AM68" i="80"/>
  <c r="AM77" i="80"/>
  <c r="AM69" i="80"/>
  <c r="AM55" i="79"/>
  <c r="AN77" i="79"/>
  <c r="AO59" i="79"/>
  <c r="AN76" i="79"/>
  <c r="AN75" i="79"/>
  <c r="AN68" i="79"/>
  <c r="AN69" i="79"/>
  <c r="AM69" i="78"/>
  <c r="AN59" i="78"/>
  <c r="AM76" i="78"/>
  <c r="AM77" i="78"/>
  <c r="AM75" i="78"/>
  <c r="AM68" i="78"/>
  <c r="AL55" i="78"/>
  <c r="AL78" i="78"/>
  <c r="AO69" i="77"/>
  <c r="AO46" i="77" s="1"/>
  <c r="AO76" i="77"/>
  <c r="AO68" i="77"/>
  <c r="AO77" i="77"/>
  <c r="AO75" i="77"/>
  <c r="AP59" i="77"/>
  <c r="AN55" i="77"/>
  <c r="AN78" i="77"/>
  <c r="AL55" i="76"/>
  <c r="AL78" i="76"/>
  <c r="AM75" i="76"/>
  <c r="AM77" i="76"/>
  <c r="AM68" i="76"/>
  <c r="AM76" i="76"/>
  <c r="AM69" i="76"/>
  <c r="AN59" i="76"/>
  <c r="AN77" i="75"/>
  <c r="AN76" i="75"/>
  <c r="AN68" i="75"/>
  <c r="AO59" i="75"/>
  <c r="AN69" i="75"/>
  <c r="AN75" i="75"/>
  <c r="AM55" i="75"/>
  <c r="AM78" i="75"/>
  <c r="AM55" i="73"/>
  <c r="AN77" i="73"/>
  <c r="AO59" i="73"/>
  <c r="AN76" i="73"/>
  <c r="AN68" i="73"/>
  <c r="AN75" i="73"/>
  <c r="AN69" i="73"/>
  <c r="AM76" i="71"/>
  <c r="AM68" i="71"/>
  <c r="AM69" i="71"/>
  <c r="AM77" i="71"/>
  <c r="AM78" i="71" s="1"/>
  <c r="AN59" i="71"/>
  <c r="AM75" i="71"/>
  <c r="AL55" i="71"/>
  <c r="AL78" i="71"/>
  <c r="AN55" i="70"/>
  <c r="AO76" i="70"/>
  <c r="AO68" i="70"/>
  <c r="AO69" i="70"/>
  <c r="AP59" i="70"/>
  <c r="AO77" i="70"/>
  <c r="AO78" i="70" s="1"/>
  <c r="AO75" i="70"/>
  <c r="AN78" i="70"/>
  <c r="AP59" i="69"/>
  <c r="AO77" i="69"/>
  <c r="AO78" i="69" s="1"/>
  <c r="AO68" i="69"/>
  <c r="AO76" i="69"/>
  <c r="AO69" i="69"/>
  <c r="AO75" i="69"/>
  <c r="AN55" i="69"/>
  <c r="AN78" i="69"/>
  <c r="AM55" i="68"/>
  <c r="AN76" i="68"/>
  <c r="AN75" i="68"/>
  <c r="AN68" i="68"/>
  <c r="AN69" i="68"/>
  <c r="AN77" i="68"/>
  <c r="AN78" i="68" s="1"/>
  <c r="AO59" i="68"/>
  <c r="AM69" i="65"/>
  <c r="AM58" i="2" s="1"/>
  <c r="AM77" i="65"/>
  <c r="AM78" i="65" s="1"/>
  <c r="AN59" i="65"/>
  <c r="AM75" i="65"/>
  <c r="AM76" i="65"/>
  <c r="AL55" i="65"/>
  <c r="AM78" i="83" l="1"/>
  <c r="AO78" i="77"/>
  <c r="AN68" i="65"/>
  <c r="AM55" i="72"/>
  <c r="AN75" i="72"/>
  <c r="AN77" i="72"/>
  <c r="AN68" i="72"/>
  <c r="AN76" i="72"/>
  <c r="AN69" i="72"/>
  <c r="AO59" i="72"/>
  <c r="AM78" i="72"/>
  <c r="AM55" i="74"/>
  <c r="AM78" i="74"/>
  <c r="AO59" i="74"/>
  <c r="AN77" i="74"/>
  <c r="AN75" i="74"/>
  <c r="AN69" i="74"/>
  <c r="AN46" i="74" s="1"/>
  <c r="AN68" i="74"/>
  <c r="AN76" i="74"/>
  <c r="AM78" i="80"/>
  <c r="AM78" i="81"/>
  <c r="AM78" i="84"/>
  <c r="AN77" i="85"/>
  <c r="AN76" i="85"/>
  <c r="AN68" i="85"/>
  <c r="AN69" i="85"/>
  <c r="AN75" i="85"/>
  <c r="AO59" i="85"/>
  <c r="AM55" i="85"/>
  <c r="AM78" i="85"/>
  <c r="AN76" i="84"/>
  <c r="AN69" i="84"/>
  <c r="AO59" i="84"/>
  <c r="AN77" i="84"/>
  <c r="AN75" i="84"/>
  <c r="AN68" i="84"/>
  <c r="AM55" i="84"/>
  <c r="AN77" i="83"/>
  <c r="AN76" i="83"/>
  <c r="AN68" i="83"/>
  <c r="AN75" i="83"/>
  <c r="AN69" i="83"/>
  <c r="AN46" i="83" s="1"/>
  <c r="AO59" i="83"/>
  <c r="AM55" i="83"/>
  <c r="AN77" i="82"/>
  <c r="AN76" i="82"/>
  <c r="AN68" i="82"/>
  <c r="AN69" i="82"/>
  <c r="AN75" i="82"/>
  <c r="AO59" i="82"/>
  <c r="AM55" i="82"/>
  <c r="AN76" i="81"/>
  <c r="AN68" i="81"/>
  <c r="AO59" i="81"/>
  <c r="AN77" i="81"/>
  <c r="AN78" i="81" s="1"/>
  <c r="AN69" i="81"/>
  <c r="AN75" i="81"/>
  <c r="AM55" i="81"/>
  <c r="AM55" i="80"/>
  <c r="AN75" i="80"/>
  <c r="AN76" i="80"/>
  <c r="AN68" i="80"/>
  <c r="AN69" i="80"/>
  <c r="AO59" i="80"/>
  <c r="AN77" i="80"/>
  <c r="AN78" i="80" s="1"/>
  <c r="AN55" i="79"/>
  <c r="AO77" i="79"/>
  <c r="AP59" i="79"/>
  <c r="AO76" i="79"/>
  <c r="AO69" i="79"/>
  <c r="AO68" i="79"/>
  <c r="AO75" i="79"/>
  <c r="AN78" i="79"/>
  <c r="AM78" i="78"/>
  <c r="AN69" i="78"/>
  <c r="AO59" i="78"/>
  <c r="AN76" i="78"/>
  <c r="AN77" i="78"/>
  <c r="AN75" i="78"/>
  <c r="AN68" i="78"/>
  <c r="AM55" i="78"/>
  <c r="AQ59" i="77"/>
  <c r="AP68" i="77"/>
  <c r="AP76" i="77"/>
  <c r="AP69" i="77"/>
  <c r="AP46" i="77" s="1"/>
  <c r="AP77" i="77"/>
  <c r="AP75" i="77"/>
  <c r="AO55" i="77"/>
  <c r="AN77" i="76"/>
  <c r="AN76" i="76"/>
  <c r="AN68" i="76"/>
  <c r="AN69" i="76"/>
  <c r="AO59" i="76"/>
  <c r="AN75" i="76"/>
  <c r="AM55" i="76"/>
  <c r="AM78" i="76"/>
  <c r="AN55" i="75"/>
  <c r="AO69" i="75"/>
  <c r="AP59" i="75"/>
  <c r="AO75" i="75"/>
  <c r="AO77" i="75"/>
  <c r="AO76" i="75"/>
  <c r="AO68" i="75"/>
  <c r="AN78" i="75"/>
  <c r="AN55" i="73"/>
  <c r="AO75" i="73"/>
  <c r="AO68" i="73"/>
  <c r="AO69" i="73"/>
  <c r="AO76" i="73"/>
  <c r="AO77" i="73"/>
  <c r="AO78" i="73" s="1"/>
  <c r="AP59" i="73"/>
  <c r="AN78" i="73"/>
  <c r="AN75" i="71"/>
  <c r="AN68" i="71"/>
  <c r="AO59" i="71"/>
  <c r="AN77" i="71"/>
  <c r="AN78" i="71" s="1"/>
  <c r="AN76" i="71"/>
  <c r="AN69" i="71"/>
  <c r="AM55" i="71"/>
  <c r="AP68" i="70"/>
  <c r="AP76" i="70"/>
  <c r="AP69" i="70"/>
  <c r="AP77" i="70"/>
  <c r="AP75" i="70"/>
  <c r="AQ59" i="70"/>
  <c r="AO55" i="70"/>
  <c r="AO55" i="69"/>
  <c r="AP75" i="69"/>
  <c r="AP77" i="69"/>
  <c r="AP68" i="69"/>
  <c r="AP76" i="69"/>
  <c r="AP69" i="69"/>
  <c r="AQ59" i="69"/>
  <c r="AO68" i="68"/>
  <c r="AO69" i="68"/>
  <c r="AP59" i="68"/>
  <c r="AO77" i="68"/>
  <c r="AO78" i="68" s="1"/>
  <c r="AO76" i="68"/>
  <c r="AO75" i="68"/>
  <c r="AN55" i="68"/>
  <c r="AN75" i="65"/>
  <c r="AN69" i="65"/>
  <c r="AN58" i="2" s="1"/>
  <c r="AN76" i="65"/>
  <c r="AN77" i="65"/>
  <c r="AN78" i="65" s="1"/>
  <c r="AO59" i="65"/>
  <c r="AM55" i="65"/>
  <c r="AO68" i="65" l="1"/>
  <c r="AP78" i="70"/>
  <c r="AO76" i="72"/>
  <c r="AO68" i="72"/>
  <c r="AO69" i="72"/>
  <c r="AO75" i="72"/>
  <c r="AP59" i="72"/>
  <c r="AO77" i="72"/>
  <c r="AO78" i="72" s="1"/>
  <c r="AN55" i="72"/>
  <c r="AN78" i="72"/>
  <c r="AN55" i="74"/>
  <c r="AN78" i="74"/>
  <c r="AO75" i="74"/>
  <c r="AP59" i="74"/>
  <c r="AO77" i="74"/>
  <c r="AO76" i="74"/>
  <c r="AO68" i="74"/>
  <c r="AO69" i="74"/>
  <c r="AO46" i="74" s="1"/>
  <c r="AP78" i="77"/>
  <c r="AO76" i="85"/>
  <c r="AO68" i="85"/>
  <c r="AO69" i="85"/>
  <c r="AO77" i="85"/>
  <c r="AO78" i="85" s="1"/>
  <c r="AO75" i="85"/>
  <c r="AP59" i="85"/>
  <c r="AN55" i="85"/>
  <c r="AN78" i="85"/>
  <c r="AN78" i="84"/>
  <c r="AP59" i="84"/>
  <c r="AO76" i="84"/>
  <c r="AO69" i="84"/>
  <c r="AO77" i="84"/>
  <c r="AO75" i="84"/>
  <c r="AO68" i="84"/>
  <c r="AN55" i="84"/>
  <c r="AO77" i="83"/>
  <c r="AO69" i="83"/>
  <c r="AO46" i="83" s="1"/>
  <c r="AP59" i="83"/>
  <c r="AO68" i="83"/>
  <c r="AO76" i="83"/>
  <c r="AO75" i="83"/>
  <c r="AN55" i="83"/>
  <c r="AN78" i="83"/>
  <c r="AO77" i="82"/>
  <c r="AO76" i="82"/>
  <c r="AO68" i="82"/>
  <c r="AP59" i="82"/>
  <c r="AO75" i="82"/>
  <c r="AO69" i="82"/>
  <c r="AN55" i="82"/>
  <c r="AN78" i="82"/>
  <c r="AN55" i="81"/>
  <c r="AO75" i="81"/>
  <c r="AO76" i="81"/>
  <c r="AO77" i="81"/>
  <c r="AP59" i="81"/>
  <c r="AO69" i="81"/>
  <c r="AO68" i="81"/>
  <c r="AO75" i="80"/>
  <c r="AO76" i="80"/>
  <c r="AO68" i="80"/>
  <c r="AO69" i="80"/>
  <c r="AO77" i="80"/>
  <c r="AP59" i="80"/>
  <c r="AN55" i="80"/>
  <c r="AO55" i="79"/>
  <c r="AP77" i="79"/>
  <c r="AP69" i="79"/>
  <c r="AQ59" i="79"/>
  <c r="AP76" i="79"/>
  <c r="AP75" i="79"/>
  <c r="AP68" i="79"/>
  <c r="AO78" i="79"/>
  <c r="AN78" i="78"/>
  <c r="AO69" i="78"/>
  <c r="AP59" i="78"/>
  <c r="AO76" i="78"/>
  <c r="AO77" i="78"/>
  <c r="AO75" i="78"/>
  <c r="AO68" i="78"/>
  <c r="AN55" i="78"/>
  <c r="AP55" i="77"/>
  <c r="AQ76" i="77"/>
  <c r="AQ68" i="77"/>
  <c r="AQ75" i="77"/>
  <c r="AQ77" i="77"/>
  <c r="AR59" i="77"/>
  <c r="AQ69" i="77"/>
  <c r="AQ46" i="77" s="1"/>
  <c r="AO76" i="76"/>
  <c r="AO69" i="76"/>
  <c r="AO77" i="76"/>
  <c r="AP59" i="76"/>
  <c r="AO75" i="76"/>
  <c r="AO68" i="76"/>
  <c r="AN55" i="76"/>
  <c r="AN78" i="76"/>
  <c r="AO78" i="75"/>
  <c r="AP77" i="75"/>
  <c r="AP69" i="75"/>
  <c r="AQ59" i="75"/>
  <c r="AP75" i="75"/>
  <c r="AP76" i="75"/>
  <c r="AP68" i="75"/>
  <c r="AO55" i="75"/>
  <c r="AP75" i="73"/>
  <c r="AP77" i="73"/>
  <c r="AP69" i="73"/>
  <c r="AP76" i="73"/>
  <c r="AP68" i="73"/>
  <c r="AQ59" i="73"/>
  <c r="AO55" i="73"/>
  <c r="AN55" i="71"/>
  <c r="AO76" i="71"/>
  <c r="AO77" i="71"/>
  <c r="AO75" i="71"/>
  <c r="AO68" i="71"/>
  <c r="AP59" i="71"/>
  <c r="AO69" i="71"/>
  <c r="AQ75" i="70"/>
  <c r="AQ68" i="70"/>
  <c r="AR59" i="70"/>
  <c r="AQ76" i="70"/>
  <c r="AQ77" i="70"/>
  <c r="AQ78" i="70" s="1"/>
  <c r="AQ69" i="70"/>
  <c r="AP55" i="70"/>
  <c r="AR59" i="69"/>
  <c r="AQ75" i="69"/>
  <c r="AQ77" i="69"/>
  <c r="AQ68" i="69"/>
  <c r="AQ76" i="69"/>
  <c r="AQ69" i="69"/>
  <c r="AP55" i="69"/>
  <c r="AP78" i="69"/>
  <c r="AP77" i="68"/>
  <c r="AP68" i="68"/>
  <c r="AP69" i="68"/>
  <c r="AP75" i="68"/>
  <c r="AP76" i="68"/>
  <c r="AQ59" i="68"/>
  <c r="AO55" i="68"/>
  <c r="AN55" i="65"/>
  <c r="AO76" i="65"/>
  <c r="AP59" i="65"/>
  <c r="AO69" i="65"/>
  <c r="AO58" i="2" s="1"/>
  <c r="AO75" i="65"/>
  <c r="AO77" i="65"/>
  <c r="AO78" i="65" s="1"/>
  <c r="AQ78" i="77" l="1"/>
  <c r="AP68" i="65"/>
  <c r="AQ78" i="69"/>
  <c r="AO55" i="72"/>
  <c r="AP69" i="72"/>
  <c r="AP76" i="72"/>
  <c r="AQ59" i="72"/>
  <c r="AP75" i="72"/>
  <c r="AP77" i="72"/>
  <c r="AP78" i="72" s="1"/>
  <c r="AP68" i="72"/>
  <c r="AO78" i="74"/>
  <c r="AP68" i="74"/>
  <c r="AQ59" i="74"/>
  <c r="AP69" i="74"/>
  <c r="AP46" i="74" s="1"/>
  <c r="AP76" i="74"/>
  <c r="AP75" i="74"/>
  <c r="AP77" i="74"/>
  <c r="AO55" i="74"/>
  <c r="AO78" i="80"/>
  <c r="AP76" i="85"/>
  <c r="AP69" i="85"/>
  <c r="AP75" i="85"/>
  <c r="AP68" i="85"/>
  <c r="AP77" i="85"/>
  <c r="AP78" i="85" s="1"/>
  <c r="AQ59" i="85"/>
  <c r="AO55" i="85"/>
  <c r="AO78" i="84"/>
  <c r="AO55" i="84"/>
  <c r="AQ59" i="84"/>
  <c r="AP75" i="84"/>
  <c r="AP76" i="84"/>
  <c r="AP69" i="84"/>
  <c r="AP77" i="84"/>
  <c r="AP68" i="84"/>
  <c r="AP77" i="83"/>
  <c r="AP69" i="83"/>
  <c r="AP46" i="83" s="1"/>
  <c r="AP68" i="83"/>
  <c r="AQ59" i="83"/>
  <c r="AP75" i="83"/>
  <c r="AP76" i="83"/>
  <c r="AO55" i="83"/>
  <c r="AO78" i="83"/>
  <c r="AO55" i="82"/>
  <c r="AP77" i="82"/>
  <c r="AP69" i="82"/>
  <c r="AP76" i="82"/>
  <c r="AP68" i="82"/>
  <c r="AQ59" i="82"/>
  <c r="AP75" i="82"/>
  <c r="AO78" i="82"/>
  <c r="AO55" i="81"/>
  <c r="AP77" i="81"/>
  <c r="AP69" i="81"/>
  <c r="AP68" i="81"/>
  <c r="AQ59" i="81"/>
  <c r="AP76" i="81"/>
  <c r="AP75" i="81"/>
  <c r="AO78" i="81"/>
  <c r="AP75" i="80"/>
  <c r="AP76" i="80"/>
  <c r="AP68" i="80"/>
  <c r="AP69" i="80"/>
  <c r="AP77" i="80"/>
  <c r="AQ59" i="80"/>
  <c r="AO55" i="80"/>
  <c r="AQ77" i="79"/>
  <c r="AQ76" i="79"/>
  <c r="AQ75" i="79"/>
  <c r="AQ69" i="79"/>
  <c r="AR59" i="79"/>
  <c r="AQ68" i="79"/>
  <c r="AP55" i="79"/>
  <c r="AP78" i="79"/>
  <c r="AO78" i="78"/>
  <c r="AP76" i="78"/>
  <c r="AQ59" i="78"/>
  <c r="AP69" i="78"/>
  <c r="AP77" i="78"/>
  <c r="AP75" i="78"/>
  <c r="AP68" i="78"/>
  <c r="AO55" i="78"/>
  <c r="AQ55" i="77"/>
  <c r="AS59" i="77"/>
  <c r="AR69" i="77"/>
  <c r="AR46" i="77" s="1"/>
  <c r="AR77" i="77"/>
  <c r="AR76" i="77"/>
  <c r="AR75" i="77"/>
  <c r="AR68" i="77"/>
  <c r="AP76" i="76"/>
  <c r="AP68" i="76"/>
  <c r="AP69" i="76"/>
  <c r="AP77" i="76"/>
  <c r="AP78" i="76" s="1"/>
  <c r="AQ59" i="76"/>
  <c r="AP75" i="76"/>
  <c r="AO78" i="76"/>
  <c r="AO55" i="76"/>
  <c r="AQ77" i="75"/>
  <c r="AQ69" i="75"/>
  <c r="AQ75" i="75"/>
  <c r="AQ76" i="75"/>
  <c r="AQ68" i="75"/>
  <c r="AR59" i="75"/>
  <c r="AP55" i="75"/>
  <c r="AP78" i="75"/>
  <c r="AQ68" i="73"/>
  <c r="AQ69" i="73"/>
  <c r="AQ77" i="73"/>
  <c r="AQ75" i="73"/>
  <c r="AR59" i="73"/>
  <c r="AQ76" i="73"/>
  <c r="AP55" i="73"/>
  <c r="AP78" i="73"/>
  <c r="AO55" i="71"/>
  <c r="AP77" i="71"/>
  <c r="AP69" i="71"/>
  <c r="AP68" i="71"/>
  <c r="AQ59" i="71"/>
  <c r="AP76" i="71"/>
  <c r="AP75" i="71"/>
  <c r="AO78" i="71"/>
  <c r="AQ55" i="70"/>
  <c r="AR77" i="70"/>
  <c r="AR69" i="70"/>
  <c r="AR76" i="70"/>
  <c r="AR75" i="70"/>
  <c r="AR68" i="70"/>
  <c r="AS59" i="70"/>
  <c r="AQ55" i="69"/>
  <c r="AS59" i="69"/>
  <c r="AR75" i="69"/>
  <c r="AR77" i="69"/>
  <c r="AR76" i="69"/>
  <c r="AR69" i="69"/>
  <c r="AR68" i="69"/>
  <c r="AQ77" i="68"/>
  <c r="AQ78" i="68" s="1"/>
  <c r="AQ68" i="68"/>
  <c r="AQ69" i="68"/>
  <c r="AQ76" i="68"/>
  <c r="AQ75" i="68"/>
  <c r="AR59" i="68"/>
  <c r="AP55" i="68"/>
  <c r="AP78" i="68"/>
  <c r="AO55" i="65"/>
  <c r="AP76" i="65"/>
  <c r="AP77" i="65"/>
  <c r="AP78" i="65" s="1"/>
  <c r="AQ59" i="65"/>
  <c r="AP69" i="65"/>
  <c r="AP58" i="2" s="1"/>
  <c r="AP75" i="65"/>
  <c r="AP78" i="74" l="1"/>
  <c r="AQ68" i="65"/>
  <c r="AQ75" i="72"/>
  <c r="AQ77" i="72"/>
  <c r="AQ76" i="72"/>
  <c r="AR59" i="72"/>
  <c r="AQ68" i="72"/>
  <c r="AQ69" i="72"/>
  <c r="AP55" i="72"/>
  <c r="AQ78" i="73"/>
  <c r="AP55" i="74"/>
  <c r="AQ77" i="74"/>
  <c r="AQ69" i="74"/>
  <c r="AQ46" i="74" s="1"/>
  <c r="AQ68" i="74"/>
  <c r="AQ75" i="74"/>
  <c r="AR59" i="74"/>
  <c r="AQ76" i="74"/>
  <c r="AP78" i="80"/>
  <c r="AQ76" i="85"/>
  <c r="AQ69" i="85"/>
  <c r="AQ75" i="85"/>
  <c r="AR59" i="85"/>
  <c r="AQ68" i="85"/>
  <c r="AQ77" i="85"/>
  <c r="AQ78" i="85" s="1"/>
  <c r="AP55" i="85"/>
  <c r="AP78" i="84"/>
  <c r="AP55" i="84"/>
  <c r="AQ75" i="84"/>
  <c r="AQ76" i="84"/>
  <c r="AQ69" i="84"/>
  <c r="AR59" i="84"/>
  <c r="AQ77" i="84"/>
  <c r="AQ68" i="84"/>
  <c r="AQ77" i="83"/>
  <c r="AR59" i="83"/>
  <c r="AQ69" i="83"/>
  <c r="AQ46" i="83" s="1"/>
  <c r="AQ75" i="83"/>
  <c r="AQ76" i="83"/>
  <c r="AQ68" i="83"/>
  <c r="AP55" i="83"/>
  <c r="AP78" i="83"/>
  <c r="AQ75" i="82"/>
  <c r="AQ69" i="82"/>
  <c r="AR59" i="82"/>
  <c r="AQ77" i="82"/>
  <c r="AQ76" i="82"/>
  <c r="AQ68" i="82"/>
  <c r="AP55" i="82"/>
  <c r="AP78" i="82"/>
  <c r="AQ77" i="81"/>
  <c r="AQ69" i="81"/>
  <c r="AQ76" i="81"/>
  <c r="AQ75" i="81"/>
  <c r="AR59" i="81"/>
  <c r="AQ68" i="81"/>
  <c r="AP55" i="81"/>
  <c r="AP78" i="81"/>
  <c r="AQ76" i="80"/>
  <c r="AQ68" i="80"/>
  <c r="AQ69" i="80"/>
  <c r="AQ77" i="80"/>
  <c r="AQ75" i="80"/>
  <c r="AR59" i="80"/>
  <c r="AP55" i="80"/>
  <c r="AR76" i="79"/>
  <c r="AR75" i="79"/>
  <c r="AR69" i="79"/>
  <c r="AR68" i="79"/>
  <c r="AS59" i="79"/>
  <c r="AR77" i="79"/>
  <c r="AR78" i="79" s="1"/>
  <c r="AQ55" i="79"/>
  <c r="AQ78" i="79"/>
  <c r="AP78" i="78"/>
  <c r="AP55" i="78"/>
  <c r="AR59" i="78"/>
  <c r="AQ75" i="78"/>
  <c r="AQ76" i="78"/>
  <c r="AQ77" i="78"/>
  <c r="AQ68" i="78"/>
  <c r="AQ69" i="78"/>
  <c r="AR78" i="77"/>
  <c r="AR55" i="77"/>
  <c r="AS75" i="77"/>
  <c r="AS69" i="77"/>
  <c r="AS46" i="77" s="1"/>
  <c r="AS77" i="77"/>
  <c r="AS76" i="77"/>
  <c r="AT59" i="77"/>
  <c r="AS68" i="77"/>
  <c r="AQ77" i="76"/>
  <c r="AQ76" i="76"/>
  <c r="AQ75" i="76"/>
  <c r="AQ69" i="76"/>
  <c r="AR59" i="76"/>
  <c r="AQ68" i="76"/>
  <c r="AP55" i="76"/>
  <c r="AR77" i="75"/>
  <c r="AS59" i="75"/>
  <c r="AR76" i="75"/>
  <c r="AR68" i="75"/>
  <c r="AR69" i="75"/>
  <c r="AR75" i="75"/>
  <c r="AQ55" i="75"/>
  <c r="AQ78" i="75"/>
  <c r="AR69" i="73"/>
  <c r="AR76" i="73"/>
  <c r="AR68" i="73"/>
  <c r="AR77" i="73"/>
  <c r="AR78" i="73" s="1"/>
  <c r="AR75" i="73"/>
  <c r="AS59" i="73"/>
  <c r="AQ55" i="73"/>
  <c r="AQ75" i="71"/>
  <c r="AQ69" i="71"/>
  <c r="AQ68" i="71"/>
  <c r="AQ77" i="71"/>
  <c r="AQ78" i="71" s="1"/>
  <c r="AQ76" i="71"/>
  <c r="AR59" i="71"/>
  <c r="AP55" i="71"/>
  <c r="AP78" i="71"/>
  <c r="AR55" i="70"/>
  <c r="AR78" i="70"/>
  <c r="AS69" i="70"/>
  <c r="AS76" i="70"/>
  <c r="AS77" i="70"/>
  <c r="AS75" i="70"/>
  <c r="AS68" i="70"/>
  <c r="AT59" i="70"/>
  <c r="AR55" i="69"/>
  <c r="AR78" i="69"/>
  <c r="AT59" i="69"/>
  <c r="AS75" i="69"/>
  <c r="AS76" i="69"/>
  <c r="AS68" i="69"/>
  <c r="AS69" i="69"/>
  <c r="AS77" i="69"/>
  <c r="AS78" i="69" s="1"/>
  <c r="AR77" i="68"/>
  <c r="AR69" i="68"/>
  <c r="AR76" i="68"/>
  <c r="AR68" i="68"/>
  <c r="AR75" i="68"/>
  <c r="AS59" i="68"/>
  <c r="AQ55" i="68"/>
  <c r="AP55" i="65"/>
  <c r="AQ76" i="65"/>
  <c r="AR59" i="65"/>
  <c r="AQ69" i="65"/>
  <c r="AQ58" i="2" s="1"/>
  <c r="AQ75" i="65"/>
  <c r="AQ77" i="65"/>
  <c r="AQ78" i="65" s="1"/>
  <c r="AR68" i="65" l="1"/>
  <c r="AR78" i="68"/>
  <c r="AQ55" i="72"/>
  <c r="AR77" i="72"/>
  <c r="AR69" i="72"/>
  <c r="AR75" i="72"/>
  <c r="AS59" i="72"/>
  <c r="AR76" i="72"/>
  <c r="AR68" i="72"/>
  <c r="AQ78" i="72"/>
  <c r="AR75" i="74"/>
  <c r="AR68" i="74"/>
  <c r="AS59" i="74"/>
  <c r="AR76" i="74"/>
  <c r="AR69" i="74"/>
  <c r="AR46" i="74" s="1"/>
  <c r="AR77" i="74"/>
  <c r="AR78" i="74" s="1"/>
  <c r="AQ55" i="74"/>
  <c r="AQ78" i="74"/>
  <c r="AQ78" i="80"/>
  <c r="AR77" i="85"/>
  <c r="AR69" i="85"/>
  <c r="AR76" i="85"/>
  <c r="AR75" i="85"/>
  <c r="AS59" i="85"/>
  <c r="AR68" i="85"/>
  <c r="AQ55" i="85"/>
  <c r="AQ78" i="84"/>
  <c r="AR69" i="84"/>
  <c r="AS59" i="84"/>
  <c r="AR77" i="84"/>
  <c r="AR68" i="84"/>
  <c r="AR75" i="84"/>
  <c r="AR76" i="84"/>
  <c r="AQ55" i="84"/>
  <c r="AQ55" i="83"/>
  <c r="AR76" i="83"/>
  <c r="AR68" i="83"/>
  <c r="AR69" i="83"/>
  <c r="AR46" i="83" s="1"/>
  <c r="AR77" i="83"/>
  <c r="AR75" i="83"/>
  <c r="AS59" i="83"/>
  <c r="AQ78" i="83"/>
  <c r="AQ78" i="82"/>
  <c r="AR75" i="82"/>
  <c r="AR77" i="82"/>
  <c r="AR76" i="82"/>
  <c r="AR68" i="82"/>
  <c r="AR69" i="82"/>
  <c r="AS59" i="82"/>
  <c r="AQ55" i="82"/>
  <c r="AR75" i="81"/>
  <c r="AR76" i="81"/>
  <c r="AS59" i="81"/>
  <c r="AR77" i="81"/>
  <c r="AR68" i="81"/>
  <c r="AR69" i="81"/>
  <c r="AQ55" i="81"/>
  <c r="AQ78" i="81"/>
  <c r="AR76" i="80"/>
  <c r="AR69" i="80"/>
  <c r="AR77" i="80"/>
  <c r="AR75" i="80"/>
  <c r="AS59" i="80"/>
  <c r="AR68" i="80"/>
  <c r="AQ55" i="80"/>
  <c r="AS75" i="79"/>
  <c r="AS69" i="79"/>
  <c r="AS68" i="79"/>
  <c r="AS76" i="79"/>
  <c r="AS77" i="79"/>
  <c r="AS78" i="79" s="1"/>
  <c r="AT59" i="79"/>
  <c r="AR55" i="79"/>
  <c r="AQ55" i="78"/>
  <c r="AQ78" i="78"/>
  <c r="AR77" i="78"/>
  <c r="AR75" i="78"/>
  <c r="AR76" i="78"/>
  <c r="AS59" i="78"/>
  <c r="AR68" i="78"/>
  <c r="AR69" i="78"/>
  <c r="AT77" i="77"/>
  <c r="AT69" i="77"/>
  <c r="AT46" i="77" s="1"/>
  <c r="AT76" i="77"/>
  <c r="AT68" i="77"/>
  <c r="AT75" i="77"/>
  <c r="AU59" i="77"/>
  <c r="AS78" i="77"/>
  <c r="AS55" i="77"/>
  <c r="AR77" i="76"/>
  <c r="AR76" i="76"/>
  <c r="AR75" i="76"/>
  <c r="AR69" i="76"/>
  <c r="AS59" i="76"/>
  <c r="AR68" i="76"/>
  <c r="AQ55" i="76"/>
  <c r="AQ78" i="76"/>
  <c r="AR55" i="75"/>
  <c r="AS75" i="75"/>
  <c r="AS76" i="75"/>
  <c r="AS68" i="75"/>
  <c r="AS77" i="75"/>
  <c r="AT59" i="75"/>
  <c r="AS69" i="75"/>
  <c r="AR78" i="75"/>
  <c r="AS76" i="73"/>
  <c r="AS68" i="73"/>
  <c r="AS77" i="73"/>
  <c r="AS75" i="73"/>
  <c r="AT59" i="73"/>
  <c r="AS69" i="73"/>
  <c r="AR55" i="73"/>
  <c r="AR77" i="71"/>
  <c r="AR76" i="71"/>
  <c r="AR75" i="71"/>
  <c r="AS59" i="71"/>
  <c r="AR69" i="71"/>
  <c r="AR68" i="71"/>
  <c r="AQ55" i="71"/>
  <c r="AT75" i="70"/>
  <c r="AT69" i="70"/>
  <c r="AT77" i="70"/>
  <c r="AT68" i="70"/>
  <c r="AT76" i="70"/>
  <c r="AU59" i="70"/>
  <c r="AS78" i="70"/>
  <c r="AS55" i="70"/>
  <c r="AS55" i="69"/>
  <c r="AT75" i="69"/>
  <c r="AT76" i="69"/>
  <c r="AT69" i="69"/>
  <c r="AU59" i="69"/>
  <c r="AT77" i="69"/>
  <c r="AT68" i="69"/>
  <c r="AS77" i="68"/>
  <c r="AS69" i="68"/>
  <c r="AS76" i="68"/>
  <c r="AS68" i="68"/>
  <c r="AS75" i="68"/>
  <c r="AT59" i="68"/>
  <c r="AR55" i="68"/>
  <c r="AQ55" i="65"/>
  <c r="AR77" i="65"/>
  <c r="AR78" i="65" s="1"/>
  <c r="AR76" i="65"/>
  <c r="AS59" i="65"/>
  <c r="AR69" i="65"/>
  <c r="AR58" i="2" s="1"/>
  <c r="AR75" i="65"/>
  <c r="AR78" i="83" l="1"/>
  <c r="AS68" i="65"/>
  <c r="AS78" i="68"/>
  <c r="AS77" i="72"/>
  <c r="AS76" i="72"/>
  <c r="AS75" i="72"/>
  <c r="AS69" i="72"/>
  <c r="AS68" i="72"/>
  <c r="AT59" i="72"/>
  <c r="AR55" i="72"/>
  <c r="AR78" i="72"/>
  <c r="AS78" i="73"/>
  <c r="AR55" i="74"/>
  <c r="AS68" i="74"/>
  <c r="AS76" i="74"/>
  <c r="AS69" i="74"/>
  <c r="AS46" i="74" s="1"/>
  <c r="AS75" i="74"/>
  <c r="AS77" i="74"/>
  <c r="AT59" i="74"/>
  <c r="AS78" i="75"/>
  <c r="AS75" i="85"/>
  <c r="AS69" i="85"/>
  <c r="AT59" i="85"/>
  <c r="AS76" i="85"/>
  <c r="AS77" i="85"/>
  <c r="AS68" i="85"/>
  <c r="AR55" i="85"/>
  <c r="AR78" i="85"/>
  <c r="AR78" i="84"/>
  <c r="AS76" i="84"/>
  <c r="AS68" i="84"/>
  <c r="AT59" i="84"/>
  <c r="AS77" i="84"/>
  <c r="AS75" i="84"/>
  <c r="AS69" i="84"/>
  <c r="AR55" i="84"/>
  <c r="AS75" i="83"/>
  <c r="AT59" i="83"/>
  <c r="AS77" i="83"/>
  <c r="AS76" i="83"/>
  <c r="AS68" i="83"/>
  <c r="AS69" i="83"/>
  <c r="AS46" i="83" s="1"/>
  <c r="AR55" i="83"/>
  <c r="AS77" i="82"/>
  <c r="AS75" i="82"/>
  <c r="AS69" i="82"/>
  <c r="AS76" i="82"/>
  <c r="AS68" i="82"/>
  <c r="AT59" i="82"/>
  <c r="AR55" i="82"/>
  <c r="AR78" i="82"/>
  <c r="AR55" i="81"/>
  <c r="AR78" i="81"/>
  <c r="AS76" i="81"/>
  <c r="AS77" i="81"/>
  <c r="AS75" i="81"/>
  <c r="AS68" i="81"/>
  <c r="AT59" i="81"/>
  <c r="AS69" i="81"/>
  <c r="AS76" i="80"/>
  <c r="AS68" i="80"/>
  <c r="AS69" i="80"/>
  <c r="AS77" i="80"/>
  <c r="AS78" i="80" s="1"/>
  <c r="AT59" i="80"/>
  <c r="AS75" i="80"/>
  <c r="AR78" i="80"/>
  <c r="AR55" i="80"/>
  <c r="AT75" i="79"/>
  <c r="AT69" i="79"/>
  <c r="AT68" i="79"/>
  <c r="AT77" i="79"/>
  <c r="AT78" i="79" s="1"/>
  <c r="AU59" i="79"/>
  <c r="AT76" i="79"/>
  <c r="AS55" i="79"/>
  <c r="AR55" i="78"/>
  <c r="AS77" i="78"/>
  <c r="AS76" i="78"/>
  <c r="AT59" i="78"/>
  <c r="AS68" i="78"/>
  <c r="AS75" i="78"/>
  <c r="AS69" i="78"/>
  <c r="AR78" i="78"/>
  <c r="AU77" i="77"/>
  <c r="AU68" i="77"/>
  <c r="AU76" i="77"/>
  <c r="AU75" i="77"/>
  <c r="AV59" i="77"/>
  <c r="AU69" i="77"/>
  <c r="AU46" i="77" s="1"/>
  <c r="AT55" i="77"/>
  <c r="AT78" i="77"/>
  <c r="AS69" i="76"/>
  <c r="AS76" i="76"/>
  <c r="AS68" i="76"/>
  <c r="AT59" i="76"/>
  <c r="AS77" i="76"/>
  <c r="AS78" i="76" s="1"/>
  <c r="AS75" i="76"/>
  <c r="AR55" i="76"/>
  <c r="AR78" i="76"/>
  <c r="AS55" i="75"/>
  <c r="AU59" i="75"/>
  <c r="AT75" i="75"/>
  <c r="AT76" i="75"/>
  <c r="AT68" i="75"/>
  <c r="AT77" i="75"/>
  <c r="AT78" i="75" s="1"/>
  <c r="AT69" i="75"/>
  <c r="AS55" i="73"/>
  <c r="AU59" i="73"/>
  <c r="AT76" i="73"/>
  <c r="AT68" i="73"/>
  <c r="AT77" i="73"/>
  <c r="AT75" i="73"/>
  <c r="AT69" i="73"/>
  <c r="AR55" i="71"/>
  <c r="AS77" i="71"/>
  <c r="AS76" i="71"/>
  <c r="AS75" i="71"/>
  <c r="AS69" i="71"/>
  <c r="AT59" i="71"/>
  <c r="AS68" i="71"/>
  <c r="AR78" i="71"/>
  <c r="AU69" i="70"/>
  <c r="AU76" i="70"/>
  <c r="AU75" i="70"/>
  <c r="AU68" i="70"/>
  <c r="AU77" i="70"/>
  <c r="AU78" i="70" s="1"/>
  <c r="AV59" i="70"/>
  <c r="AT78" i="70"/>
  <c r="AT55" i="70"/>
  <c r="AT78" i="69"/>
  <c r="AU76" i="69"/>
  <c r="AU68" i="69"/>
  <c r="AU69" i="69"/>
  <c r="AU77" i="69"/>
  <c r="AV59" i="69"/>
  <c r="AU75" i="69"/>
  <c r="AT55" i="69"/>
  <c r="AT77" i="68"/>
  <c r="AT69" i="68"/>
  <c r="AT76" i="68"/>
  <c r="AU59" i="68"/>
  <c r="AT75" i="68"/>
  <c r="AT68" i="68"/>
  <c r="AS55" i="68"/>
  <c r="AR55" i="65"/>
  <c r="AS77" i="65"/>
  <c r="AS78" i="65" s="1"/>
  <c r="AS69" i="65"/>
  <c r="AS58" i="2" s="1"/>
  <c r="AS75" i="65"/>
  <c r="AS76" i="65"/>
  <c r="AT59" i="65"/>
  <c r="AS78" i="74" l="1"/>
  <c r="AT68" i="65"/>
  <c r="AU78" i="69"/>
  <c r="AT76" i="72"/>
  <c r="AU59" i="72"/>
  <c r="AT75" i="72"/>
  <c r="AT68" i="72"/>
  <c r="AT77" i="72"/>
  <c r="AT78" i="72" s="1"/>
  <c r="AT69" i="72"/>
  <c r="AS55" i="72"/>
  <c r="AS78" i="72"/>
  <c r="AT78" i="73"/>
  <c r="AT68" i="74"/>
  <c r="AT77" i="74"/>
  <c r="AT75" i="74"/>
  <c r="AU59" i="74"/>
  <c r="AT76" i="74"/>
  <c r="AT69" i="74"/>
  <c r="AT46" i="74" s="1"/>
  <c r="AS55" i="74"/>
  <c r="AS78" i="84"/>
  <c r="AS78" i="85"/>
  <c r="AT75" i="85"/>
  <c r="AT69" i="85"/>
  <c r="AT77" i="85"/>
  <c r="AT76" i="85"/>
  <c r="AT68" i="85"/>
  <c r="AU59" i="85"/>
  <c r="AS55" i="85"/>
  <c r="AS55" i="84"/>
  <c r="AT76" i="84"/>
  <c r="AT68" i="84"/>
  <c r="AU59" i="84"/>
  <c r="AT77" i="84"/>
  <c r="AT78" i="84" s="1"/>
  <c r="AT75" i="84"/>
  <c r="AT69" i="84"/>
  <c r="AS55" i="83"/>
  <c r="AS78" i="83"/>
  <c r="AU59" i="83"/>
  <c r="AT75" i="83"/>
  <c r="AT69" i="83"/>
  <c r="AT46" i="83" s="1"/>
  <c r="AT77" i="83"/>
  <c r="AT68" i="83"/>
  <c r="AT76" i="83"/>
  <c r="AT76" i="82"/>
  <c r="AT77" i="82"/>
  <c r="AT69" i="82"/>
  <c r="AT68" i="82"/>
  <c r="AT75" i="82"/>
  <c r="AU59" i="82"/>
  <c r="AS55" i="82"/>
  <c r="AS78" i="82"/>
  <c r="AS55" i="81"/>
  <c r="AT76" i="81"/>
  <c r="AT77" i="81"/>
  <c r="AT68" i="81"/>
  <c r="AU59" i="81"/>
  <c r="AT75" i="81"/>
  <c r="AT69" i="81"/>
  <c r="AS78" i="81"/>
  <c r="AT77" i="80"/>
  <c r="AT69" i="80"/>
  <c r="AT75" i="80"/>
  <c r="AU59" i="80"/>
  <c r="AT68" i="80"/>
  <c r="AT76" i="80"/>
  <c r="AS55" i="80"/>
  <c r="AU68" i="79"/>
  <c r="AU77" i="79"/>
  <c r="AU78" i="79" s="1"/>
  <c r="AV59" i="79"/>
  <c r="AU76" i="79"/>
  <c r="AU69" i="79"/>
  <c r="AU75" i="79"/>
  <c r="AT55" i="79"/>
  <c r="AS55" i="78"/>
  <c r="AT76" i="78"/>
  <c r="AT68" i="78"/>
  <c r="AT77" i="78"/>
  <c r="AT78" i="78" s="1"/>
  <c r="AT75" i="78"/>
  <c r="AT69" i="78"/>
  <c r="AU59" i="78"/>
  <c r="AS78" i="78"/>
  <c r="AU55" i="77"/>
  <c r="AV76" i="77"/>
  <c r="AV69" i="77"/>
  <c r="AV46" i="77" s="1"/>
  <c r="AV77" i="77"/>
  <c r="AV75" i="77"/>
  <c r="AW59" i="77"/>
  <c r="AV68" i="77"/>
  <c r="AU78" i="77"/>
  <c r="AT76" i="76"/>
  <c r="AT75" i="76"/>
  <c r="AT69" i="76"/>
  <c r="AU59" i="76"/>
  <c r="AT77" i="76"/>
  <c r="AT78" i="76" s="1"/>
  <c r="AT68" i="76"/>
  <c r="AS55" i="76"/>
  <c r="AT55" i="75"/>
  <c r="AU75" i="75"/>
  <c r="AU77" i="75"/>
  <c r="AU69" i="75"/>
  <c r="AU76" i="75"/>
  <c r="AU68" i="75"/>
  <c r="AV59" i="75"/>
  <c r="AT55" i="73"/>
  <c r="AU77" i="73"/>
  <c r="AV59" i="73"/>
  <c r="AU75" i="73"/>
  <c r="AU68" i="73"/>
  <c r="AU69" i="73"/>
  <c r="AU76" i="73"/>
  <c r="AT77" i="71"/>
  <c r="AT76" i="71"/>
  <c r="AT75" i="71"/>
  <c r="AT69" i="71"/>
  <c r="AT68" i="71"/>
  <c r="AU59" i="71"/>
  <c r="AS55" i="71"/>
  <c r="AS78" i="71"/>
  <c r="AV76" i="70"/>
  <c r="AV77" i="70"/>
  <c r="AV68" i="70"/>
  <c r="AV69" i="70"/>
  <c r="AW59" i="70"/>
  <c r="AV75" i="70"/>
  <c r="AU55" i="70"/>
  <c r="AV76" i="69"/>
  <c r="AV68" i="69"/>
  <c r="AV77" i="69"/>
  <c r="AV78" i="69" s="1"/>
  <c r="AV69" i="69"/>
  <c r="AW59" i="69"/>
  <c r="AV75" i="69"/>
  <c r="AU55" i="69"/>
  <c r="AU77" i="68"/>
  <c r="AU76" i="68"/>
  <c r="AV59" i="68"/>
  <c r="AU75" i="68"/>
  <c r="AU69" i="68"/>
  <c r="AU68" i="68"/>
  <c r="AT55" i="68"/>
  <c r="AT78" i="68"/>
  <c r="AT77" i="65"/>
  <c r="AT78" i="65" s="1"/>
  <c r="AU59" i="65"/>
  <c r="AT69" i="65"/>
  <c r="AT58" i="2" s="1"/>
  <c r="AT75" i="65"/>
  <c r="AT76" i="65"/>
  <c r="AS55" i="65"/>
  <c r="AT78" i="74" l="1"/>
  <c r="AU68" i="65"/>
  <c r="AT55" i="72"/>
  <c r="AU68" i="72"/>
  <c r="AU77" i="72"/>
  <c r="AU78" i="72" s="1"/>
  <c r="AU69" i="72"/>
  <c r="AU75" i="72"/>
  <c r="AV59" i="72"/>
  <c r="AU76" i="72"/>
  <c r="AT55" i="74"/>
  <c r="AU76" i="74"/>
  <c r="AV59" i="74"/>
  <c r="AU69" i="74"/>
  <c r="AU46" i="74" s="1"/>
  <c r="AU75" i="74"/>
  <c r="AU68" i="74"/>
  <c r="AU77" i="74"/>
  <c r="AU68" i="85"/>
  <c r="AU75" i="85"/>
  <c r="AU69" i="85"/>
  <c r="AU76" i="85"/>
  <c r="AV59" i="85"/>
  <c r="AU77" i="85"/>
  <c r="AU78" i="85" s="1"/>
  <c r="AT78" i="85"/>
  <c r="AT55" i="85"/>
  <c r="AT55" i="84"/>
  <c r="AV59" i="84"/>
  <c r="AU77" i="84"/>
  <c r="AU75" i="84"/>
  <c r="AU68" i="84"/>
  <c r="AU69" i="84"/>
  <c r="AU76" i="84"/>
  <c r="AT78" i="83"/>
  <c r="AT55" i="83"/>
  <c r="AU75" i="83"/>
  <c r="AU76" i="83"/>
  <c r="AU68" i="83"/>
  <c r="AU69" i="83"/>
  <c r="AU46" i="83" s="1"/>
  <c r="AV59" i="83"/>
  <c r="AU77" i="83"/>
  <c r="AU76" i="82"/>
  <c r="AU77" i="82"/>
  <c r="AU68" i="82"/>
  <c r="AU69" i="82"/>
  <c r="AU75" i="82"/>
  <c r="AV59" i="82"/>
  <c r="AT55" i="82"/>
  <c r="AT78" i="82"/>
  <c r="AT55" i="81"/>
  <c r="AV59" i="81"/>
  <c r="AU69" i="81"/>
  <c r="AU75" i="81"/>
  <c r="AU76" i="81"/>
  <c r="AU77" i="81"/>
  <c r="AU68" i="81"/>
  <c r="AT78" i="81"/>
  <c r="AU77" i="80"/>
  <c r="AV59" i="80"/>
  <c r="AU75" i="80"/>
  <c r="AU68" i="80"/>
  <c r="AU76" i="80"/>
  <c r="AU69" i="80"/>
  <c r="AT55" i="80"/>
  <c r="AT78" i="80"/>
  <c r="AU55" i="79"/>
  <c r="AV75" i="79"/>
  <c r="AV68" i="79"/>
  <c r="AV77" i="79"/>
  <c r="AV78" i="79" s="1"/>
  <c r="AW59" i="79"/>
  <c r="AV76" i="79"/>
  <c r="AV69" i="79"/>
  <c r="AU76" i="78"/>
  <c r="AU68" i="78"/>
  <c r="AU77" i="78"/>
  <c r="AU78" i="78" s="1"/>
  <c r="AU75" i="78"/>
  <c r="AU69" i="78"/>
  <c r="AV59" i="78"/>
  <c r="AT55" i="78"/>
  <c r="AV78" i="77"/>
  <c r="AV55" i="77"/>
  <c r="AW76" i="77"/>
  <c r="AW77" i="77"/>
  <c r="AW69" i="77"/>
  <c r="AW46" i="77" s="1"/>
  <c r="AW68" i="77"/>
  <c r="AW75" i="77"/>
  <c r="AX59" i="77"/>
  <c r="AU75" i="76"/>
  <c r="AU69" i="76"/>
  <c r="AU76" i="76"/>
  <c r="AU77" i="76"/>
  <c r="AV59" i="76"/>
  <c r="AU68" i="76"/>
  <c r="AT55" i="76"/>
  <c r="AW59" i="75"/>
  <c r="AV75" i="75"/>
  <c r="AV76" i="75"/>
  <c r="AV68" i="75"/>
  <c r="AV77" i="75"/>
  <c r="AV69" i="75"/>
  <c r="AU55" i="75"/>
  <c r="AU78" i="75"/>
  <c r="AU55" i="73"/>
  <c r="AV77" i="73"/>
  <c r="AV75" i="73"/>
  <c r="AV68" i="73"/>
  <c r="AV69" i="73"/>
  <c r="AW59" i="73"/>
  <c r="AV76" i="73"/>
  <c r="AU78" i="73"/>
  <c r="AV59" i="71"/>
  <c r="AU77" i="71"/>
  <c r="AU76" i="71"/>
  <c r="AU75" i="71"/>
  <c r="AU69" i="71"/>
  <c r="AU68" i="71"/>
  <c r="AT55" i="71"/>
  <c r="AT78" i="71"/>
  <c r="AX59" i="70"/>
  <c r="AW77" i="70"/>
  <c r="AW68" i="70"/>
  <c r="AW75" i="70"/>
  <c r="AW69" i="70"/>
  <c r="AW76" i="70"/>
  <c r="AV55" i="70"/>
  <c r="AV78" i="70"/>
  <c r="AW76" i="69"/>
  <c r="AW68" i="69"/>
  <c r="AW77" i="69"/>
  <c r="AW69" i="69"/>
  <c r="AX59" i="69"/>
  <c r="AW75" i="69"/>
  <c r="AV55" i="69"/>
  <c r="AU55" i="68"/>
  <c r="AV76" i="68"/>
  <c r="AW59" i="68"/>
  <c r="AV75" i="68"/>
  <c r="AV69" i="68"/>
  <c r="AV68" i="68"/>
  <c r="AV77" i="68"/>
  <c r="AV78" i="68" s="1"/>
  <c r="AU78" i="68"/>
  <c r="AT55" i="65"/>
  <c r="AU77" i="65"/>
  <c r="AU78" i="65" s="1"/>
  <c r="AV59" i="65"/>
  <c r="AU75" i="65"/>
  <c r="AU69" i="65"/>
  <c r="AU58" i="2" s="1"/>
  <c r="AU76" i="65"/>
  <c r="AV68" i="65" l="1"/>
  <c r="AW78" i="69"/>
  <c r="AV76" i="72"/>
  <c r="AV68" i="72"/>
  <c r="AV75" i="72"/>
  <c r="AV69" i="72"/>
  <c r="AW59" i="72"/>
  <c r="AV77" i="72"/>
  <c r="AV78" i="72" s="1"/>
  <c r="AU55" i="72"/>
  <c r="AU78" i="74"/>
  <c r="AU55" i="74"/>
  <c r="AV69" i="74"/>
  <c r="AV46" i="74" s="1"/>
  <c r="AV68" i="74"/>
  <c r="AW59" i="74"/>
  <c r="AV76" i="74"/>
  <c r="AV75" i="74"/>
  <c r="AV77" i="74"/>
  <c r="AV78" i="75"/>
  <c r="AU78" i="83"/>
  <c r="AV68" i="85"/>
  <c r="AW59" i="85"/>
  <c r="AV77" i="85"/>
  <c r="AV78" i="85" s="1"/>
  <c r="AV75" i="85"/>
  <c r="AV69" i="85"/>
  <c r="AV76" i="85"/>
  <c r="AU55" i="85"/>
  <c r="AU55" i="84"/>
  <c r="AU78" i="84"/>
  <c r="AV77" i="84"/>
  <c r="AV69" i="84"/>
  <c r="AV75" i="84"/>
  <c r="AV68" i="84"/>
  <c r="AV76" i="84"/>
  <c r="AW59" i="84"/>
  <c r="AV77" i="83"/>
  <c r="AV69" i="83"/>
  <c r="AV46" i="83" s="1"/>
  <c r="AV76" i="83"/>
  <c r="AV75" i="83"/>
  <c r="AV68" i="83"/>
  <c r="AW59" i="83"/>
  <c r="AU55" i="83"/>
  <c r="AV76" i="82"/>
  <c r="AW59" i="82"/>
  <c r="AV75" i="82"/>
  <c r="AV68" i="82"/>
  <c r="AV77" i="82"/>
  <c r="AV78" i="82" s="1"/>
  <c r="AV69" i="82"/>
  <c r="AU55" i="82"/>
  <c r="AU78" i="82"/>
  <c r="AU78" i="81"/>
  <c r="AU55" i="81"/>
  <c r="AW59" i="81"/>
  <c r="AV75" i="81"/>
  <c r="AV68" i="81"/>
  <c r="AV76" i="81"/>
  <c r="AV77" i="81"/>
  <c r="AV78" i="81" s="1"/>
  <c r="AV69" i="81"/>
  <c r="AU55" i="80"/>
  <c r="AV69" i="80"/>
  <c r="AV77" i="80"/>
  <c r="AW59" i="80"/>
  <c r="AV75" i="80"/>
  <c r="AV68" i="80"/>
  <c r="AV76" i="80"/>
  <c r="AU78" i="80"/>
  <c r="AV55" i="79"/>
  <c r="AW77" i="79"/>
  <c r="AX59" i="79"/>
  <c r="AW76" i="79"/>
  <c r="AW69" i="79"/>
  <c r="AW75" i="79"/>
  <c r="AW68" i="79"/>
  <c r="AV77" i="78"/>
  <c r="AV75" i="78"/>
  <c r="AV68" i="78"/>
  <c r="AV69" i="78"/>
  <c r="AW59" i="78"/>
  <c r="AV76" i="78"/>
  <c r="AU55" i="78"/>
  <c r="AW55" i="77"/>
  <c r="AW78" i="77"/>
  <c r="AY59" i="77"/>
  <c r="AX68" i="77"/>
  <c r="AX77" i="77"/>
  <c r="AX76" i="77"/>
  <c r="AX75" i="77"/>
  <c r="AX69" i="77"/>
  <c r="AX46" i="77" s="1"/>
  <c r="AV68" i="76"/>
  <c r="AV76" i="76"/>
  <c r="AV77" i="76"/>
  <c r="AV78" i="76" s="1"/>
  <c r="AW59" i="76"/>
  <c r="AV69" i="76"/>
  <c r="AV75" i="76"/>
  <c r="AU78" i="76"/>
  <c r="AU55" i="76"/>
  <c r="AV55" i="75"/>
  <c r="AW75" i="75"/>
  <c r="AW76" i="75"/>
  <c r="AW77" i="75"/>
  <c r="AW69" i="75"/>
  <c r="AW68" i="75"/>
  <c r="AX59" i="75"/>
  <c r="AW76" i="73"/>
  <c r="AW77" i="73"/>
  <c r="AW69" i="73"/>
  <c r="AW75" i="73"/>
  <c r="AX59" i="73"/>
  <c r="AW68" i="73"/>
  <c r="AV55" i="73"/>
  <c r="AV78" i="73"/>
  <c r="AU55" i="71"/>
  <c r="AU78" i="71"/>
  <c r="AV75" i="71"/>
  <c r="AV77" i="71"/>
  <c r="AV76" i="71"/>
  <c r="AW59" i="71"/>
  <c r="AV69" i="71"/>
  <c r="AV68" i="71"/>
  <c r="AW55" i="70"/>
  <c r="AW78" i="70"/>
  <c r="AX75" i="70"/>
  <c r="AX77" i="70"/>
  <c r="AY59" i="70"/>
  <c r="AX69" i="70"/>
  <c r="AX68" i="70"/>
  <c r="AX76" i="70"/>
  <c r="AX77" i="69"/>
  <c r="AX69" i="69"/>
  <c r="AY59" i="69"/>
  <c r="AX75" i="69"/>
  <c r="AX76" i="69"/>
  <c r="AX68" i="69"/>
  <c r="AW55" i="69"/>
  <c r="AV55" i="68"/>
  <c r="AW76" i="68"/>
  <c r="AX59" i="68"/>
  <c r="AW75" i="68"/>
  <c r="AW69" i="68"/>
  <c r="AW68" i="68"/>
  <c r="AW77" i="68"/>
  <c r="AU55" i="65"/>
  <c r="AV77" i="65"/>
  <c r="AV78" i="65" s="1"/>
  <c r="AV69" i="65"/>
  <c r="AV58" i="2" s="1"/>
  <c r="AV75" i="65"/>
  <c r="AV76" i="65"/>
  <c r="AW59" i="65"/>
  <c r="AX78" i="77" l="1"/>
  <c r="AV78" i="74"/>
  <c r="AW68" i="65"/>
  <c r="AW78" i="68"/>
  <c r="AW69" i="72"/>
  <c r="AW76" i="72"/>
  <c r="AX59" i="72"/>
  <c r="AW75" i="72"/>
  <c r="AW68" i="72"/>
  <c r="AW77" i="72"/>
  <c r="AW78" i="72" s="1"/>
  <c r="AV55" i="72"/>
  <c r="AW76" i="74"/>
  <c r="AW69" i="74"/>
  <c r="AW46" i="74" s="1"/>
  <c r="AW77" i="74"/>
  <c r="AW68" i="74"/>
  <c r="AW75" i="74"/>
  <c r="AX59" i="74"/>
  <c r="AV55" i="74"/>
  <c r="AV55" i="85"/>
  <c r="AX59" i="85"/>
  <c r="AW68" i="85"/>
  <c r="AW77" i="85"/>
  <c r="AW78" i="85" s="1"/>
  <c r="AW76" i="85"/>
  <c r="AW75" i="85"/>
  <c r="AW69" i="85"/>
  <c r="AW77" i="84"/>
  <c r="AW69" i="84"/>
  <c r="AW75" i="84"/>
  <c r="AW68" i="84"/>
  <c r="AW76" i="84"/>
  <c r="AX59" i="84"/>
  <c r="AV55" i="84"/>
  <c r="AV78" i="84"/>
  <c r="AW76" i="83"/>
  <c r="AW75" i="83"/>
  <c r="AW77" i="83"/>
  <c r="AW68" i="83"/>
  <c r="AW69" i="83"/>
  <c r="AW46" i="83" s="1"/>
  <c r="AX59" i="83"/>
  <c r="AV55" i="83"/>
  <c r="AV78" i="83"/>
  <c r="AV55" i="82"/>
  <c r="AW69" i="82"/>
  <c r="AW75" i="82"/>
  <c r="AW68" i="82"/>
  <c r="AX59" i="82"/>
  <c r="AW76" i="82"/>
  <c r="AW77" i="82"/>
  <c r="AW78" i="82" s="1"/>
  <c r="AV55" i="81"/>
  <c r="AW75" i="81"/>
  <c r="AW77" i="81"/>
  <c r="AW76" i="81"/>
  <c r="AX59" i="81"/>
  <c r="AW68" i="81"/>
  <c r="AW69" i="81"/>
  <c r="AW77" i="80"/>
  <c r="AX59" i="80"/>
  <c r="AW75" i="80"/>
  <c r="AW76" i="80"/>
  <c r="AW68" i="80"/>
  <c r="AW69" i="80"/>
  <c r="AV78" i="80"/>
  <c r="AV55" i="80"/>
  <c r="AW55" i="79"/>
  <c r="AX77" i="79"/>
  <c r="AX76" i="79"/>
  <c r="AX69" i="79"/>
  <c r="AX75" i="79"/>
  <c r="AX68" i="79"/>
  <c r="AY59" i="79"/>
  <c r="AW78" i="79"/>
  <c r="AW77" i="78"/>
  <c r="AW69" i="78"/>
  <c r="AW75" i="78"/>
  <c r="AW68" i="78"/>
  <c r="AX59" i="78"/>
  <c r="AW76" i="78"/>
  <c r="AV55" i="78"/>
  <c r="AV78" i="78"/>
  <c r="AX55" i="77"/>
  <c r="AZ59" i="77"/>
  <c r="AY77" i="77"/>
  <c r="AY75" i="77"/>
  <c r="AY76" i="77"/>
  <c r="AY68" i="77"/>
  <c r="AY69" i="77"/>
  <c r="AY46" i="77" s="1"/>
  <c r="AV55" i="76"/>
  <c r="AW77" i="76"/>
  <c r="AW76" i="76"/>
  <c r="AW68" i="76"/>
  <c r="AX59" i="76"/>
  <c r="AW69" i="76"/>
  <c r="AW75" i="76"/>
  <c r="AX76" i="75"/>
  <c r="AX68" i="75"/>
  <c r="AX77" i="75"/>
  <c r="AX78" i="75" s="1"/>
  <c r="AX75" i="75"/>
  <c r="AY59" i="75"/>
  <c r="AX69" i="75"/>
  <c r="AW55" i="75"/>
  <c r="AW78" i="75"/>
  <c r="AX76" i="73"/>
  <c r="AX68" i="73"/>
  <c r="AX77" i="73"/>
  <c r="AX78" i="73" s="1"/>
  <c r="AX75" i="73"/>
  <c r="AX69" i="73"/>
  <c r="AY59" i="73"/>
  <c r="AW55" i="73"/>
  <c r="AW78" i="73"/>
  <c r="AV55" i="71"/>
  <c r="AW76" i="71"/>
  <c r="AW69" i="71"/>
  <c r="AW68" i="71"/>
  <c r="AX59" i="71"/>
  <c r="AW77" i="71"/>
  <c r="AW78" i="71" s="1"/>
  <c r="AW75" i="71"/>
  <c r="AV78" i="71"/>
  <c r="AX55" i="70"/>
  <c r="AZ59" i="70"/>
  <c r="AY76" i="70"/>
  <c r="AY77" i="70"/>
  <c r="AY75" i="70"/>
  <c r="AY69" i="70"/>
  <c r="AY68" i="70"/>
  <c r="AX78" i="70"/>
  <c r="AY77" i="69"/>
  <c r="AY69" i="69"/>
  <c r="AZ59" i="69"/>
  <c r="AY75" i="69"/>
  <c r="AY68" i="69"/>
  <c r="AY76" i="69"/>
  <c r="AX55" i="69"/>
  <c r="AX78" i="69"/>
  <c r="AW55" i="68"/>
  <c r="AY59" i="68"/>
  <c r="AX75" i="68"/>
  <c r="AX68" i="68"/>
  <c r="AX77" i="68"/>
  <c r="AX78" i="68" s="1"/>
  <c r="AX76" i="68"/>
  <c r="AX69" i="68"/>
  <c r="AW75" i="65"/>
  <c r="AW69" i="65"/>
  <c r="AW58" i="2" s="1"/>
  <c r="AW76" i="65"/>
  <c r="AX59" i="65"/>
  <c r="AW77" i="65"/>
  <c r="AW78" i="65" s="1"/>
  <c r="AV55" i="65"/>
  <c r="AX68" i="65" l="1"/>
  <c r="AY59" i="72"/>
  <c r="AX75" i="72"/>
  <c r="AX77" i="72"/>
  <c r="AX68" i="72"/>
  <c r="AX76" i="72"/>
  <c r="AX69" i="72"/>
  <c r="AW55" i="72"/>
  <c r="AW78" i="74"/>
  <c r="AW55" i="74"/>
  <c r="AX75" i="74"/>
  <c r="AX76" i="74"/>
  <c r="AX69" i="74"/>
  <c r="AX46" i="74" s="1"/>
  <c r="AY59" i="74"/>
  <c r="AX68" i="74"/>
  <c r="AX77" i="74"/>
  <c r="AW78" i="76"/>
  <c r="AW55" i="85"/>
  <c r="AX75" i="85"/>
  <c r="AY59" i="85"/>
  <c r="AX77" i="85"/>
  <c r="AX76" i="85"/>
  <c r="AX68" i="85"/>
  <c r="AX69" i="85"/>
  <c r="AX77" i="84"/>
  <c r="AX75" i="84"/>
  <c r="AX68" i="84"/>
  <c r="AX76" i="84"/>
  <c r="AX69" i="84"/>
  <c r="AY59" i="84"/>
  <c r="AW55" i="84"/>
  <c r="AW78" i="84"/>
  <c r="AX76" i="83"/>
  <c r="AX68" i="83"/>
  <c r="AX75" i="83"/>
  <c r="AX69" i="83"/>
  <c r="AX46" i="83" s="1"/>
  <c r="AY59" i="83"/>
  <c r="AX77" i="83"/>
  <c r="AX78" i="83" s="1"/>
  <c r="AW55" i="83"/>
  <c r="AW78" i="83"/>
  <c r="AY59" i="82"/>
  <c r="AX76" i="82"/>
  <c r="AX75" i="82"/>
  <c r="AX69" i="82"/>
  <c r="AX77" i="82"/>
  <c r="AX68" i="82"/>
  <c r="AW55" i="82"/>
  <c r="AW55" i="81"/>
  <c r="AX77" i="81"/>
  <c r="AX75" i="81"/>
  <c r="AX76" i="81"/>
  <c r="AX69" i="81"/>
  <c r="AY59" i="81"/>
  <c r="AX68" i="81"/>
  <c r="AW78" i="81"/>
  <c r="AW55" i="80"/>
  <c r="AX77" i="80"/>
  <c r="AY59" i="80"/>
  <c r="AX75" i="80"/>
  <c r="AX76" i="80"/>
  <c r="AX69" i="80"/>
  <c r="AX68" i="80"/>
  <c r="AW78" i="80"/>
  <c r="AY76" i="79"/>
  <c r="AY68" i="79"/>
  <c r="AZ59" i="79"/>
  <c r="AY69" i="79"/>
  <c r="AY75" i="79"/>
  <c r="AY77" i="79"/>
  <c r="AY78" i="79" s="1"/>
  <c r="AX55" i="79"/>
  <c r="AX78" i="79"/>
  <c r="AX77" i="78"/>
  <c r="AX69" i="78"/>
  <c r="AX75" i="78"/>
  <c r="AX68" i="78"/>
  <c r="AY59" i="78"/>
  <c r="AX76" i="78"/>
  <c r="AW55" i="78"/>
  <c r="AW78" i="78"/>
  <c r="AY55" i="77"/>
  <c r="AY78" i="77"/>
  <c r="AZ75" i="77"/>
  <c r="AZ77" i="77"/>
  <c r="AZ76" i="77"/>
  <c r="AZ69" i="77"/>
  <c r="AZ46" i="77" s="1"/>
  <c r="BA59" i="77"/>
  <c r="AZ68" i="77"/>
  <c r="AW55" i="76"/>
  <c r="AY59" i="76"/>
  <c r="AX75" i="76"/>
  <c r="AX69" i="76"/>
  <c r="AX77" i="76"/>
  <c r="AX68" i="76"/>
  <c r="AX76" i="76"/>
  <c r="AX55" i="75"/>
  <c r="AY76" i="75"/>
  <c r="AY68" i="75"/>
  <c r="AY77" i="75"/>
  <c r="AY78" i="75" s="1"/>
  <c r="AY69" i="75"/>
  <c r="AY75" i="75"/>
  <c r="AZ59" i="75"/>
  <c r="AY68" i="73"/>
  <c r="AY75" i="73"/>
  <c r="AY69" i="73"/>
  <c r="AZ59" i="73"/>
  <c r="AY77" i="73"/>
  <c r="AY76" i="73"/>
  <c r="AX55" i="73"/>
  <c r="AX76" i="71"/>
  <c r="AX75" i="71"/>
  <c r="AX68" i="71"/>
  <c r="AY59" i="71"/>
  <c r="AX77" i="71"/>
  <c r="AX78" i="71" s="1"/>
  <c r="AX69" i="71"/>
  <c r="AW55" i="71"/>
  <c r="AY55" i="70"/>
  <c r="AY78" i="70"/>
  <c r="AZ76" i="70"/>
  <c r="BA59" i="70"/>
  <c r="AZ68" i="70"/>
  <c r="AZ69" i="70"/>
  <c r="AZ77" i="70"/>
  <c r="AZ78" i="70" s="1"/>
  <c r="AZ75" i="70"/>
  <c r="AZ77" i="69"/>
  <c r="AZ69" i="69"/>
  <c r="AZ75" i="69"/>
  <c r="AZ76" i="69"/>
  <c r="AZ68" i="69"/>
  <c r="BA59" i="69"/>
  <c r="AY55" i="69"/>
  <c r="AY78" i="69"/>
  <c r="AX55" i="68"/>
  <c r="AY76" i="68"/>
  <c r="AZ59" i="68"/>
  <c r="AY75" i="68"/>
  <c r="AY68" i="68"/>
  <c r="AY77" i="68"/>
  <c r="AY78" i="68" s="1"/>
  <c r="AY69" i="68"/>
  <c r="AX75" i="65"/>
  <c r="AX69" i="65"/>
  <c r="AX58" i="2" s="1"/>
  <c r="AX76" i="65"/>
  <c r="AX77" i="65"/>
  <c r="AX78" i="65" s="1"/>
  <c r="AY59" i="65"/>
  <c r="AW55" i="65"/>
  <c r="AY68" i="65" l="1"/>
  <c r="AX55" i="72"/>
  <c r="AX78" i="72"/>
  <c r="AY69" i="72"/>
  <c r="AY76" i="72"/>
  <c r="AY68" i="72"/>
  <c r="AY75" i="72"/>
  <c r="AZ59" i="72"/>
  <c r="AY77" i="72"/>
  <c r="AY78" i="72" s="1"/>
  <c r="AY78" i="73"/>
  <c r="AX78" i="74"/>
  <c r="AZ59" i="74"/>
  <c r="AY68" i="74"/>
  <c r="AY75" i="74"/>
  <c r="AY76" i="74"/>
  <c r="AY69" i="74"/>
  <c r="AY46" i="74" s="1"/>
  <c r="AY77" i="74"/>
  <c r="AX55" i="74"/>
  <c r="AX78" i="76"/>
  <c r="AX55" i="85"/>
  <c r="AX78" i="85"/>
  <c r="AZ59" i="85"/>
  <c r="AY77" i="85"/>
  <c r="AY76" i="85"/>
  <c r="AY69" i="85"/>
  <c r="AY68" i="85"/>
  <c r="AY75" i="85"/>
  <c r="AY75" i="84"/>
  <c r="AY68" i="84"/>
  <c r="AY76" i="84"/>
  <c r="AY69" i="84"/>
  <c r="AZ59" i="84"/>
  <c r="AY77" i="84"/>
  <c r="AX55" i="84"/>
  <c r="AX78" i="84"/>
  <c r="AY76" i="83"/>
  <c r="AY69" i="83"/>
  <c r="AY46" i="83" s="1"/>
  <c r="AY77" i="83"/>
  <c r="AY68" i="83"/>
  <c r="AZ59" i="83"/>
  <c r="AY75" i="83"/>
  <c r="AX55" i="83"/>
  <c r="AX78" i="82"/>
  <c r="AX55" i="82"/>
  <c r="AY76" i="82"/>
  <c r="AZ59" i="82"/>
  <c r="AY75" i="82"/>
  <c r="AY69" i="82"/>
  <c r="AY77" i="82"/>
  <c r="AY68" i="82"/>
  <c r="AY76" i="81"/>
  <c r="AY68" i="81"/>
  <c r="AY77" i="81"/>
  <c r="AY69" i="81"/>
  <c r="AZ59" i="81"/>
  <c r="AY75" i="81"/>
  <c r="AX55" i="81"/>
  <c r="AX78" i="81"/>
  <c r="AX55" i="80"/>
  <c r="AZ59" i="80"/>
  <c r="AY75" i="80"/>
  <c r="AY76" i="80"/>
  <c r="AY68" i="80"/>
  <c r="AY69" i="80"/>
  <c r="AY77" i="80"/>
  <c r="AY78" i="80" s="1"/>
  <c r="AX78" i="80"/>
  <c r="AY55" i="79"/>
  <c r="BA59" i="79"/>
  <c r="AZ77" i="79"/>
  <c r="AZ69" i="79"/>
  <c r="AZ75" i="79"/>
  <c r="AZ68" i="79"/>
  <c r="AZ76" i="79"/>
  <c r="AY68" i="78"/>
  <c r="AY69" i="78"/>
  <c r="AZ59" i="78"/>
  <c r="AY76" i="78"/>
  <c r="AY77" i="78"/>
  <c r="AY78" i="78" s="1"/>
  <c r="AY75" i="78"/>
  <c r="AX55" i="78"/>
  <c r="AX78" i="78"/>
  <c r="BA77" i="77"/>
  <c r="BA75" i="77"/>
  <c r="BA76" i="77"/>
  <c r="BB59" i="77"/>
  <c r="BA68" i="77"/>
  <c r="BA69" i="77"/>
  <c r="BA46" i="77" s="1"/>
  <c r="AZ55" i="77"/>
  <c r="AZ78" i="77"/>
  <c r="AX55" i="76"/>
  <c r="AY75" i="76"/>
  <c r="AZ59" i="76"/>
  <c r="AY77" i="76"/>
  <c r="AY69" i="76"/>
  <c r="AY68" i="76"/>
  <c r="AY76" i="76"/>
  <c r="AZ76" i="75"/>
  <c r="AZ68" i="75"/>
  <c r="AZ77" i="75"/>
  <c r="BA59" i="75"/>
  <c r="AZ75" i="75"/>
  <c r="AZ69" i="75"/>
  <c r="AY55" i="75"/>
  <c r="AZ76" i="73"/>
  <c r="AZ75" i="73"/>
  <c r="AZ69" i="73"/>
  <c r="BA59" i="73"/>
  <c r="AZ77" i="73"/>
  <c r="AZ68" i="73"/>
  <c r="AY55" i="73"/>
  <c r="AX55" i="71"/>
  <c r="AY76" i="71"/>
  <c r="AY68" i="71"/>
  <c r="AY77" i="71"/>
  <c r="AY78" i="71" s="1"/>
  <c r="AY69" i="71"/>
  <c r="AY75" i="71"/>
  <c r="AZ59" i="71"/>
  <c r="AZ55" i="70"/>
  <c r="BA76" i="70"/>
  <c r="BA68" i="70"/>
  <c r="BA77" i="70"/>
  <c r="BA78" i="70" s="1"/>
  <c r="BA75" i="70"/>
  <c r="BB59" i="70"/>
  <c r="BA69" i="70"/>
  <c r="BB59" i="69"/>
  <c r="BA75" i="69"/>
  <c r="BA69" i="69"/>
  <c r="BA76" i="69"/>
  <c r="BA77" i="69"/>
  <c r="BA68" i="69"/>
  <c r="AZ55" i="69"/>
  <c r="AZ78" i="69"/>
  <c r="AY55" i="68"/>
  <c r="AZ76" i="68"/>
  <c r="AZ75" i="68"/>
  <c r="AZ68" i="68"/>
  <c r="AZ77" i="68"/>
  <c r="AZ78" i="68" s="1"/>
  <c r="AZ69" i="68"/>
  <c r="BA59" i="68"/>
  <c r="AY75" i="65"/>
  <c r="AY69" i="65"/>
  <c r="AY58" i="2" s="1"/>
  <c r="AY76" i="65"/>
  <c r="AY77" i="65"/>
  <c r="AY78" i="65" s="1"/>
  <c r="AZ59" i="65"/>
  <c r="AX55" i="65"/>
  <c r="AY78" i="74" l="1"/>
  <c r="AZ68" i="65"/>
  <c r="BA59" i="72"/>
  <c r="AZ68" i="72"/>
  <c r="AZ75" i="72"/>
  <c r="AZ76" i="72"/>
  <c r="AZ77" i="72"/>
  <c r="AZ78" i="72" s="1"/>
  <c r="AZ69" i="72"/>
  <c r="AY55" i="72"/>
  <c r="AY55" i="74"/>
  <c r="AZ69" i="74"/>
  <c r="AZ46" i="74" s="1"/>
  <c r="AZ75" i="74"/>
  <c r="BA59" i="74"/>
  <c r="AZ76" i="74"/>
  <c r="AZ68" i="74"/>
  <c r="AZ77" i="74"/>
  <c r="AZ78" i="75"/>
  <c r="AY78" i="84"/>
  <c r="AY55" i="85"/>
  <c r="AY78" i="85"/>
  <c r="AZ77" i="85"/>
  <c r="AZ76" i="85"/>
  <c r="AZ75" i="85"/>
  <c r="AZ68" i="85"/>
  <c r="BA59" i="85"/>
  <c r="AZ69" i="85"/>
  <c r="AZ75" i="84"/>
  <c r="AZ68" i="84"/>
  <c r="AZ76" i="84"/>
  <c r="AZ69" i="84"/>
  <c r="BA59" i="84"/>
  <c r="AZ77" i="84"/>
  <c r="AY55" i="84"/>
  <c r="AZ75" i="83"/>
  <c r="BA59" i="83"/>
  <c r="AZ76" i="83"/>
  <c r="AZ69" i="83"/>
  <c r="AZ46" i="83" s="1"/>
  <c r="AZ77" i="83"/>
  <c r="AZ68" i="83"/>
  <c r="AY78" i="83"/>
  <c r="AY55" i="83"/>
  <c r="AY78" i="82"/>
  <c r="AY55" i="82"/>
  <c r="AZ76" i="82"/>
  <c r="AZ68" i="82"/>
  <c r="AZ75" i="82"/>
  <c r="AZ77" i="82"/>
  <c r="BA59" i="82"/>
  <c r="AZ69" i="82"/>
  <c r="AZ76" i="81"/>
  <c r="AZ68" i="81"/>
  <c r="BA59" i="81"/>
  <c r="AZ77" i="81"/>
  <c r="AZ78" i="81" s="1"/>
  <c r="AZ75" i="81"/>
  <c r="AZ69" i="81"/>
  <c r="AY55" i="81"/>
  <c r="AY78" i="81"/>
  <c r="AY55" i="80"/>
  <c r="AZ75" i="80"/>
  <c r="AZ76" i="80"/>
  <c r="AZ68" i="80"/>
  <c r="AZ69" i="80"/>
  <c r="BA59" i="80"/>
  <c r="AZ77" i="80"/>
  <c r="AZ78" i="80" s="1"/>
  <c r="AZ55" i="79"/>
  <c r="AZ78" i="79"/>
  <c r="BB59" i="79"/>
  <c r="BA77" i="79"/>
  <c r="BA76" i="79"/>
  <c r="BA75" i="79"/>
  <c r="BA68" i="79"/>
  <c r="BA69" i="79"/>
  <c r="AZ69" i="78"/>
  <c r="BA59" i="78"/>
  <c r="AZ76" i="78"/>
  <c r="AZ77" i="78"/>
  <c r="AZ75" i="78"/>
  <c r="AZ68" i="78"/>
  <c r="AY55" i="78"/>
  <c r="BA55" i="77"/>
  <c r="BC59" i="77"/>
  <c r="BB69" i="77"/>
  <c r="BB46" i="77" s="1"/>
  <c r="BB76" i="77"/>
  <c r="BB77" i="77"/>
  <c r="BB75" i="77"/>
  <c r="BB68" i="77"/>
  <c r="BA78" i="77"/>
  <c r="AY55" i="76"/>
  <c r="AY78" i="76"/>
  <c r="AZ77" i="76"/>
  <c r="BA59" i="76"/>
  <c r="AZ75" i="76"/>
  <c r="AZ68" i="76"/>
  <c r="AZ76" i="76"/>
  <c r="AZ69" i="76"/>
  <c r="AZ55" i="75"/>
  <c r="BA77" i="75"/>
  <c r="BA69" i="75"/>
  <c r="BB59" i="75"/>
  <c r="BA75" i="75"/>
  <c r="BA76" i="75"/>
  <c r="BA68" i="75"/>
  <c r="AZ78" i="73"/>
  <c r="BA68" i="73"/>
  <c r="BA77" i="73"/>
  <c r="BA78" i="73" s="1"/>
  <c r="BA69" i="73"/>
  <c r="BB59" i="73"/>
  <c r="BA75" i="73"/>
  <c r="BA76" i="73"/>
  <c r="AZ55" i="73"/>
  <c r="AZ69" i="71"/>
  <c r="AZ75" i="71"/>
  <c r="AZ77" i="71"/>
  <c r="BA59" i="71"/>
  <c r="AZ76" i="71"/>
  <c r="AZ68" i="71"/>
  <c r="AY55" i="71"/>
  <c r="BA55" i="70"/>
  <c r="BB76" i="70"/>
  <c r="BB75" i="70"/>
  <c r="BB77" i="70"/>
  <c r="BC59" i="70"/>
  <c r="BB69" i="70"/>
  <c r="BB68" i="70"/>
  <c r="BA78" i="69"/>
  <c r="BA55" i="69"/>
  <c r="BB75" i="69"/>
  <c r="BB69" i="69"/>
  <c r="BB76" i="69"/>
  <c r="BB68" i="69"/>
  <c r="BB77" i="69"/>
  <c r="BB78" i="69" s="1"/>
  <c r="BC59" i="69"/>
  <c r="BA68" i="68"/>
  <c r="BA77" i="68"/>
  <c r="BA69" i="68"/>
  <c r="BA76" i="68"/>
  <c r="BB59" i="68"/>
  <c r="BA75" i="68"/>
  <c r="AZ55" i="68"/>
  <c r="AZ75" i="65"/>
  <c r="AZ69" i="65"/>
  <c r="AZ58" i="2" s="1"/>
  <c r="AZ76" i="65"/>
  <c r="AZ77" i="65"/>
  <c r="AZ78" i="65" s="1"/>
  <c r="BA59" i="65"/>
  <c r="AY55" i="65"/>
  <c r="AZ78" i="74" l="1"/>
  <c r="BA68" i="65"/>
  <c r="BA78" i="68"/>
  <c r="AZ55" i="72"/>
  <c r="BA77" i="72"/>
  <c r="BA76" i="72"/>
  <c r="BA69" i="72"/>
  <c r="BA75" i="72"/>
  <c r="BB59" i="72"/>
  <c r="BA68" i="72"/>
  <c r="BA69" i="74"/>
  <c r="BA46" i="74" s="1"/>
  <c r="BA75" i="74"/>
  <c r="BB59" i="74"/>
  <c r="BA76" i="74"/>
  <c r="BA77" i="74"/>
  <c r="BA68" i="74"/>
  <c r="AZ55" i="74"/>
  <c r="AZ78" i="82"/>
  <c r="AZ78" i="84"/>
  <c r="AZ55" i="85"/>
  <c r="BA76" i="85"/>
  <c r="BA68" i="85"/>
  <c r="BA77" i="85"/>
  <c r="BA78" i="85" s="1"/>
  <c r="BB59" i="85"/>
  <c r="BA69" i="85"/>
  <c r="BA75" i="85"/>
  <c r="AZ78" i="85"/>
  <c r="BB59" i="84"/>
  <c r="BA68" i="84"/>
  <c r="BA76" i="84"/>
  <c r="BA69" i="84"/>
  <c r="BA77" i="84"/>
  <c r="BA75" i="84"/>
  <c r="AZ55" i="84"/>
  <c r="AZ78" i="83"/>
  <c r="AZ55" i="83"/>
  <c r="BA77" i="83"/>
  <c r="BA69" i="83"/>
  <c r="BA46" i="83" s="1"/>
  <c r="BA68" i="83"/>
  <c r="BA76" i="83"/>
  <c r="BA75" i="83"/>
  <c r="BB59" i="83"/>
  <c r="AZ55" i="82"/>
  <c r="BA77" i="82"/>
  <c r="BA76" i="82"/>
  <c r="BA69" i="82"/>
  <c r="BA68" i="82"/>
  <c r="BA75" i="82"/>
  <c r="BB59" i="82"/>
  <c r="AZ55" i="81"/>
  <c r="BA69" i="81"/>
  <c r="BB59" i="81"/>
  <c r="BA76" i="81"/>
  <c r="BA77" i="81"/>
  <c r="BA75" i="81"/>
  <c r="BA68" i="81"/>
  <c r="BA75" i="80"/>
  <c r="BA76" i="80"/>
  <c r="BA68" i="80"/>
  <c r="BA69" i="80"/>
  <c r="BA77" i="80"/>
  <c r="BB59" i="80"/>
  <c r="AZ55" i="80"/>
  <c r="BA55" i="79"/>
  <c r="BA78" i="79"/>
  <c r="BB77" i="79"/>
  <c r="BB69" i="79"/>
  <c r="BC59" i="79"/>
  <c r="BB76" i="79"/>
  <c r="BB68" i="79"/>
  <c r="BB75" i="79"/>
  <c r="AZ78" i="78"/>
  <c r="BA69" i="78"/>
  <c r="BB59" i="78"/>
  <c r="BA76" i="78"/>
  <c r="BA77" i="78"/>
  <c r="BA75" i="78"/>
  <c r="BA68" i="78"/>
  <c r="AZ55" i="78"/>
  <c r="BB78" i="77"/>
  <c r="BB55" i="77"/>
  <c r="BC76" i="77"/>
  <c r="BC68" i="77"/>
  <c r="BC75" i="77"/>
  <c r="BC69" i="77"/>
  <c r="BC46" i="77" s="1"/>
  <c r="BD59" i="77"/>
  <c r="BC77" i="77"/>
  <c r="BA77" i="76"/>
  <c r="BA75" i="76"/>
  <c r="BA68" i="76"/>
  <c r="BA76" i="76"/>
  <c r="BA69" i="76"/>
  <c r="BB59" i="76"/>
  <c r="AZ78" i="76"/>
  <c r="AZ55" i="76"/>
  <c r="BB77" i="75"/>
  <c r="BB69" i="75"/>
  <c r="BC59" i="75"/>
  <c r="BB75" i="75"/>
  <c r="BB76" i="75"/>
  <c r="BB68" i="75"/>
  <c r="BA55" i="75"/>
  <c r="BA78" i="75"/>
  <c r="BB75" i="73"/>
  <c r="BB77" i="73"/>
  <c r="BB69" i="73"/>
  <c r="BC59" i="73"/>
  <c r="BB76" i="73"/>
  <c r="BB68" i="73"/>
  <c r="BA55" i="73"/>
  <c r="BA75" i="71"/>
  <c r="BB59" i="71"/>
  <c r="BA77" i="71"/>
  <c r="BA76" i="71"/>
  <c r="BA69" i="71"/>
  <c r="BA68" i="71"/>
  <c r="AZ78" i="71"/>
  <c r="AZ55" i="71"/>
  <c r="BB55" i="70"/>
  <c r="BC75" i="70"/>
  <c r="BC77" i="70"/>
  <c r="BC69" i="70"/>
  <c r="BD59" i="70"/>
  <c r="BC76" i="70"/>
  <c r="BC68" i="70"/>
  <c r="BB78" i="70"/>
  <c r="BD59" i="69"/>
  <c r="BC75" i="69"/>
  <c r="BC76" i="69"/>
  <c r="BC68" i="69"/>
  <c r="BC77" i="69"/>
  <c r="BC69" i="69"/>
  <c r="BB55" i="69"/>
  <c r="BB76" i="68"/>
  <c r="BB77" i="68"/>
  <c r="BB68" i="68"/>
  <c r="BB69" i="68"/>
  <c r="BB75" i="68"/>
  <c r="BC59" i="68"/>
  <c r="BA55" i="68"/>
  <c r="BA76" i="65"/>
  <c r="BA75" i="65"/>
  <c r="BA77" i="65"/>
  <c r="BA78" i="65" s="1"/>
  <c r="BB59" i="65"/>
  <c r="BA69" i="65"/>
  <c r="BA58" i="2" s="1"/>
  <c r="AZ55" i="65"/>
  <c r="BC78" i="77" l="1"/>
  <c r="BB68" i="65"/>
  <c r="BC59" i="72"/>
  <c r="BB68" i="72"/>
  <c r="BB75" i="72"/>
  <c r="BB77" i="72"/>
  <c r="BB78" i="72" s="1"/>
  <c r="BB76" i="72"/>
  <c r="BB69" i="72"/>
  <c r="BA55" i="72"/>
  <c r="BA78" i="72"/>
  <c r="BA78" i="74"/>
  <c r="BB76" i="74"/>
  <c r="BB68" i="74"/>
  <c r="BB75" i="74"/>
  <c r="BC59" i="74"/>
  <c r="BB69" i="74"/>
  <c r="BB46" i="74" s="1"/>
  <c r="BB77" i="74"/>
  <c r="BA55" i="74"/>
  <c r="BA78" i="80"/>
  <c r="BA78" i="84"/>
  <c r="BA55" i="85"/>
  <c r="BB76" i="85"/>
  <c r="BB69" i="85"/>
  <c r="BB68" i="85"/>
  <c r="BC59" i="85"/>
  <c r="BB77" i="85"/>
  <c r="BB78" i="85" s="1"/>
  <c r="BB75" i="85"/>
  <c r="BA55" i="84"/>
  <c r="BC59" i="84"/>
  <c r="BB75" i="84"/>
  <c r="BB76" i="84"/>
  <c r="BB69" i="84"/>
  <c r="BB77" i="84"/>
  <c r="BB68" i="84"/>
  <c r="BB77" i="83"/>
  <c r="BC59" i="83"/>
  <c r="BB69" i="83"/>
  <c r="BB46" i="83" s="1"/>
  <c r="BB75" i="83"/>
  <c r="BB76" i="83"/>
  <c r="BB68" i="83"/>
  <c r="BA55" i="83"/>
  <c r="BA78" i="83"/>
  <c r="BB77" i="82"/>
  <c r="BB69" i="82"/>
  <c r="BB76" i="82"/>
  <c r="BB68" i="82"/>
  <c r="BC59" i="82"/>
  <c r="BB75" i="82"/>
  <c r="BA55" i="82"/>
  <c r="BA78" i="82"/>
  <c r="BA78" i="81"/>
  <c r="BB77" i="81"/>
  <c r="BB69" i="81"/>
  <c r="BB76" i="81"/>
  <c r="BC59" i="81"/>
  <c r="BB75" i="81"/>
  <c r="BB68" i="81"/>
  <c r="BA55" i="81"/>
  <c r="BB75" i="80"/>
  <c r="BB76" i="80"/>
  <c r="BB68" i="80"/>
  <c r="BB69" i="80"/>
  <c r="BB77" i="80"/>
  <c r="BC59" i="80"/>
  <c r="BA55" i="80"/>
  <c r="BC77" i="79"/>
  <c r="BC76" i="79"/>
  <c r="BC75" i="79"/>
  <c r="BC69" i="79"/>
  <c r="BC68" i="79"/>
  <c r="BD59" i="79"/>
  <c r="BB55" i="79"/>
  <c r="BB78" i="79"/>
  <c r="BA78" i="78"/>
  <c r="BB76" i="78"/>
  <c r="BC59" i="78"/>
  <c r="BB69" i="78"/>
  <c r="BB77" i="78"/>
  <c r="BB75" i="78"/>
  <c r="BB68" i="78"/>
  <c r="BA55" i="78"/>
  <c r="BD76" i="77"/>
  <c r="BD77" i="77"/>
  <c r="BE59" i="77"/>
  <c r="BD75" i="77"/>
  <c r="BD68" i="77"/>
  <c r="BD69" i="77"/>
  <c r="BD46" i="77" s="1"/>
  <c r="BC55" i="77"/>
  <c r="BB76" i="76"/>
  <c r="BB68" i="76"/>
  <c r="BB77" i="76"/>
  <c r="BB78" i="76" s="1"/>
  <c r="BB75" i="76"/>
  <c r="BC59" i="76"/>
  <c r="BB69" i="76"/>
  <c r="BA55" i="76"/>
  <c r="BA78" i="76"/>
  <c r="BC77" i="75"/>
  <c r="BC69" i="75"/>
  <c r="BC75" i="75"/>
  <c r="BC68" i="75"/>
  <c r="BD59" i="75"/>
  <c r="BC76" i="75"/>
  <c r="BB55" i="75"/>
  <c r="BB78" i="75"/>
  <c r="BC75" i="73"/>
  <c r="BC69" i="73"/>
  <c r="BC77" i="73"/>
  <c r="BC76" i="73"/>
  <c r="BC68" i="73"/>
  <c r="BD59" i="73"/>
  <c r="BB55" i="73"/>
  <c r="BB78" i="73"/>
  <c r="BA55" i="71"/>
  <c r="BA78" i="71"/>
  <c r="BB77" i="71"/>
  <c r="BB69" i="71"/>
  <c r="BB76" i="71"/>
  <c r="BB68" i="71"/>
  <c r="BC59" i="71"/>
  <c r="BB75" i="71"/>
  <c r="BD77" i="70"/>
  <c r="BD69" i="70"/>
  <c r="BD75" i="70"/>
  <c r="BD68" i="70"/>
  <c r="BD76" i="70"/>
  <c r="BE59" i="70"/>
  <c r="BC55" i="70"/>
  <c r="BC78" i="70"/>
  <c r="BC55" i="69"/>
  <c r="BC78" i="69"/>
  <c r="BE59" i="69"/>
  <c r="BD75" i="69"/>
  <c r="BD77" i="69"/>
  <c r="BD68" i="69"/>
  <c r="BD69" i="69"/>
  <c r="BD76" i="69"/>
  <c r="BC76" i="68"/>
  <c r="BC77" i="68"/>
  <c r="BC78" i="68" s="1"/>
  <c r="BC68" i="68"/>
  <c r="BC69" i="68"/>
  <c r="BC75" i="68"/>
  <c r="BD59" i="68"/>
  <c r="BB55" i="68"/>
  <c r="BB78" i="68"/>
  <c r="BA55" i="65"/>
  <c r="BB75" i="65"/>
  <c r="BB76" i="65"/>
  <c r="BB77" i="65"/>
  <c r="BB78" i="65" s="1"/>
  <c r="BC59" i="65"/>
  <c r="BB69" i="65"/>
  <c r="BB58" i="2" s="1"/>
  <c r="BB78" i="74" l="1"/>
  <c r="BC68" i="65"/>
  <c r="BB55" i="72"/>
  <c r="BC76" i="72"/>
  <c r="BC69" i="72"/>
  <c r="BC77" i="72"/>
  <c r="BC75" i="72"/>
  <c r="BD59" i="72"/>
  <c r="BC68" i="72"/>
  <c r="BB55" i="74"/>
  <c r="BC77" i="74"/>
  <c r="BC75" i="74"/>
  <c r="BC69" i="74"/>
  <c r="BC46" i="74" s="1"/>
  <c r="BC76" i="74"/>
  <c r="BC68" i="74"/>
  <c r="BD59" i="74"/>
  <c r="BB78" i="80"/>
  <c r="BC76" i="85"/>
  <c r="BC69" i="85"/>
  <c r="BC75" i="85"/>
  <c r="BC68" i="85"/>
  <c r="BD59" i="85"/>
  <c r="BC77" i="85"/>
  <c r="BC78" i="85" s="1"/>
  <c r="BB55" i="85"/>
  <c r="BB78" i="84"/>
  <c r="BB55" i="84"/>
  <c r="BC75" i="84"/>
  <c r="BC76" i="84"/>
  <c r="BC69" i="84"/>
  <c r="BD59" i="84"/>
  <c r="BC77" i="84"/>
  <c r="BC68" i="84"/>
  <c r="BB55" i="83"/>
  <c r="BC76" i="83"/>
  <c r="BC68" i="83"/>
  <c r="BD59" i="83"/>
  <c r="BC69" i="83"/>
  <c r="BC46" i="83" s="1"/>
  <c r="BC77" i="83"/>
  <c r="BC78" i="83" s="1"/>
  <c r="BC75" i="83"/>
  <c r="BB78" i="83"/>
  <c r="BC77" i="82"/>
  <c r="BC75" i="82"/>
  <c r="BC69" i="82"/>
  <c r="BC68" i="82"/>
  <c r="BD59" i="82"/>
  <c r="BC76" i="82"/>
  <c r="BB55" i="82"/>
  <c r="BB78" i="82"/>
  <c r="BC77" i="81"/>
  <c r="BC69" i="81"/>
  <c r="BC75" i="81"/>
  <c r="BC76" i="81"/>
  <c r="BC68" i="81"/>
  <c r="BD59" i="81"/>
  <c r="BB55" i="81"/>
  <c r="BB78" i="81"/>
  <c r="BC76" i="80"/>
  <c r="BC68" i="80"/>
  <c r="BC69" i="80"/>
  <c r="BC77" i="80"/>
  <c r="BC75" i="80"/>
  <c r="BD59" i="80"/>
  <c r="BB55" i="80"/>
  <c r="BD77" i="79"/>
  <c r="BD76" i="79"/>
  <c r="BD75" i="79"/>
  <c r="BD69" i="79"/>
  <c r="BD68" i="79"/>
  <c r="BE59" i="79"/>
  <c r="BC55" i="79"/>
  <c r="BC78" i="79"/>
  <c r="BB78" i="78"/>
  <c r="BB55" i="78"/>
  <c r="BD59" i="78"/>
  <c r="BC75" i="78"/>
  <c r="BC69" i="78"/>
  <c r="BC76" i="78"/>
  <c r="BC77" i="78"/>
  <c r="BC68" i="78"/>
  <c r="BD55" i="77"/>
  <c r="BE75" i="77"/>
  <c r="BE68" i="77"/>
  <c r="BF59" i="77"/>
  <c r="BE77" i="77"/>
  <c r="BE76" i="77"/>
  <c r="BE69" i="77"/>
  <c r="BE46" i="77" s="1"/>
  <c r="BD78" i="77"/>
  <c r="BB55" i="76"/>
  <c r="BC77" i="76"/>
  <c r="BC76" i="76"/>
  <c r="BC69" i="76"/>
  <c r="BC75" i="76"/>
  <c r="BC68" i="76"/>
  <c r="BD59" i="76"/>
  <c r="BD77" i="75"/>
  <c r="BE59" i="75"/>
  <c r="BD76" i="75"/>
  <c r="BD68" i="75"/>
  <c r="BD75" i="75"/>
  <c r="BD69" i="75"/>
  <c r="BC55" i="75"/>
  <c r="BC78" i="75"/>
  <c r="BC78" i="73"/>
  <c r="BC55" i="73"/>
  <c r="BD77" i="73"/>
  <c r="BD69" i="73"/>
  <c r="BD75" i="73"/>
  <c r="BD76" i="73"/>
  <c r="BD68" i="73"/>
  <c r="BE59" i="73"/>
  <c r="BC68" i="71"/>
  <c r="BD59" i="71"/>
  <c r="BC77" i="71"/>
  <c r="BC78" i="71" s="1"/>
  <c r="BC76" i="71"/>
  <c r="BC69" i="71"/>
  <c r="BC75" i="71"/>
  <c r="BB55" i="71"/>
  <c r="BB78" i="71"/>
  <c r="BE76" i="70"/>
  <c r="BE77" i="70"/>
  <c r="BE68" i="70"/>
  <c r="BF59" i="70"/>
  <c r="BE75" i="70"/>
  <c r="BE69" i="70"/>
  <c r="BD55" i="70"/>
  <c r="BD78" i="70"/>
  <c r="BD55" i="69"/>
  <c r="BD78" i="69"/>
  <c r="BF59" i="69"/>
  <c r="BE75" i="69"/>
  <c r="BE76" i="69"/>
  <c r="BE68" i="69"/>
  <c r="BE77" i="69"/>
  <c r="BE69" i="69"/>
  <c r="BD76" i="68"/>
  <c r="BD77" i="68"/>
  <c r="BD69" i="68"/>
  <c r="BD75" i="68"/>
  <c r="BE59" i="68"/>
  <c r="BD68" i="68"/>
  <c r="BC55" i="68"/>
  <c r="BC76" i="65"/>
  <c r="BC75" i="65"/>
  <c r="BC77" i="65"/>
  <c r="BC78" i="65" s="1"/>
  <c r="BD59" i="65"/>
  <c r="BC69" i="65"/>
  <c r="BC58" i="2" s="1"/>
  <c r="BB55" i="65"/>
  <c r="BE78" i="77" l="1"/>
  <c r="BD68" i="65"/>
  <c r="BE78" i="70"/>
  <c r="BD76" i="72"/>
  <c r="BD69" i="72"/>
  <c r="BE59" i="72"/>
  <c r="BD75" i="72"/>
  <c r="BD68" i="72"/>
  <c r="BD77" i="72"/>
  <c r="BD78" i="72" s="1"/>
  <c r="BC55" i="72"/>
  <c r="BC78" i="72"/>
  <c r="BD76" i="74"/>
  <c r="BD75" i="74"/>
  <c r="BE59" i="74"/>
  <c r="BD68" i="74"/>
  <c r="BD77" i="74"/>
  <c r="BD69" i="74"/>
  <c r="BD46" i="74" s="1"/>
  <c r="BC55" i="74"/>
  <c r="BC78" i="74"/>
  <c r="BC78" i="80"/>
  <c r="BD77" i="85"/>
  <c r="BD69" i="85"/>
  <c r="BD76" i="85"/>
  <c r="BD75" i="85"/>
  <c r="BE59" i="85"/>
  <c r="BD68" i="85"/>
  <c r="BC55" i="85"/>
  <c r="BC78" i="84"/>
  <c r="BD76" i="84"/>
  <c r="BD69" i="84"/>
  <c r="BE59" i="84"/>
  <c r="BD77" i="84"/>
  <c r="BD68" i="84"/>
  <c r="BD75" i="84"/>
  <c r="BC55" i="84"/>
  <c r="BC55" i="83"/>
  <c r="BD77" i="83"/>
  <c r="BD69" i="83"/>
  <c r="BD46" i="83" s="1"/>
  <c r="BD76" i="83"/>
  <c r="BD68" i="83"/>
  <c r="BE59" i="83"/>
  <c r="BD75" i="83"/>
  <c r="BD75" i="82"/>
  <c r="BD69" i="82"/>
  <c r="BD77" i="82"/>
  <c r="BE59" i="82"/>
  <c r="BD68" i="82"/>
  <c r="BD76" i="82"/>
  <c r="BC55" i="82"/>
  <c r="BC78" i="82"/>
  <c r="BD68" i="81"/>
  <c r="BD69" i="81"/>
  <c r="BE59" i="81"/>
  <c r="BD77" i="81"/>
  <c r="BD76" i="81"/>
  <c r="BD75" i="81"/>
  <c r="BC55" i="81"/>
  <c r="BC78" i="81"/>
  <c r="BD76" i="80"/>
  <c r="BD69" i="80"/>
  <c r="BD77" i="80"/>
  <c r="BE59" i="80"/>
  <c r="BD68" i="80"/>
  <c r="BD75" i="80"/>
  <c r="BC55" i="80"/>
  <c r="BE77" i="79"/>
  <c r="BE76" i="79"/>
  <c r="BE75" i="79"/>
  <c r="BE69" i="79"/>
  <c r="BE68" i="79"/>
  <c r="BF59" i="79"/>
  <c r="BD55" i="79"/>
  <c r="BD78" i="79"/>
  <c r="BC78" i="78"/>
  <c r="BC55" i="78"/>
  <c r="BD77" i="78"/>
  <c r="BD75" i="78"/>
  <c r="BD69" i="78"/>
  <c r="BE59" i="78"/>
  <c r="BD76" i="78"/>
  <c r="BD68" i="78"/>
  <c r="BE55" i="77"/>
  <c r="BF77" i="77"/>
  <c r="BF69" i="77"/>
  <c r="BF46" i="77" s="1"/>
  <c r="BF76" i="77"/>
  <c r="BF68" i="77"/>
  <c r="BG59" i="77"/>
  <c r="BF75" i="77"/>
  <c r="BD77" i="76"/>
  <c r="BD76" i="76"/>
  <c r="BD75" i="76"/>
  <c r="BD68" i="76"/>
  <c r="BD69" i="76"/>
  <c r="BE59" i="76"/>
  <c r="BC55" i="76"/>
  <c r="BC78" i="76"/>
  <c r="BD55" i="75"/>
  <c r="BE77" i="75"/>
  <c r="BE75" i="75"/>
  <c r="BE76" i="75"/>
  <c r="BE68" i="75"/>
  <c r="BF59" i="75"/>
  <c r="BE69" i="75"/>
  <c r="BD78" i="75"/>
  <c r="BE76" i="73"/>
  <c r="BE75" i="73"/>
  <c r="BE69" i="73"/>
  <c r="BE77" i="73"/>
  <c r="BE68" i="73"/>
  <c r="BF59" i="73"/>
  <c r="BD55" i="73"/>
  <c r="BD78" i="73"/>
  <c r="BC55" i="71"/>
  <c r="BD75" i="71"/>
  <c r="BD69" i="71"/>
  <c r="BD77" i="71"/>
  <c r="BD76" i="71"/>
  <c r="BE59" i="71"/>
  <c r="BD68" i="71"/>
  <c r="BE55" i="70"/>
  <c r="BF76" i="70"/>
  <c r="BF77" i="70"/>
  <c r="BG59" i="70"/>
  <c r="BF75" i="70"/>
  <c r="BF69" i="70"/>
  <c r="BF68" i="70"/>
  <c r="BE78" i="69"/>
  <c r="BE55" i="69"/>
  <c r="BF75" i="69"/>
  <c r="BF76" i="69"/>
  <c r="BF68" i="69"/>
  <c r="BF77" i="69"/>
  <c r="BF78" i="69" s="1"/>
  <c r="BF69" i="69"/>
  <c r="BG59" i="69"/>
  <c r="BE77" i="68"/>
  <c r="BE69" i="68"/>
  <c r="BE68" i="68"/>
  <c r="BE76" i="68"/>
  <c r="BF59" i="68"/>
  <c r="BE75" i="68"/>
  <c r="BD55" i="68"/>
  <c r="BD78" i="68"/>
  <c r="BC55" i="65"/>
  <c r="BD77" i="65"/>
  <c r="BD78" i="65" s="1"/>
  <c r="BD76" i="65"/>
  <c r="BE59" i="65"/>
  <c r="BD69" i="65"/>
  <c r="BD58" i="2" s="1"/>
  <c r="BD75" i="65"/>
  <c r="BD78" i="74" l="1"/>
  <c r="BE68" i="65"/>
  <c r="BE77" i="72"/>
  <c r="BF59" i="72"/>
  <c r="BE69" i="72"/>
  <c r="BE75" i="72"/>
  <c r="BE76" i="72"/>
  <c r="BE68" i="72"/>
  <c r="BD55" i="72"/>
  <c r="BD55" i="74"/>
  <c r="BE76" i="74"/>
  <c r="BE68" i="74"/>
  <c r="BF59" i="74"/>
  <c r="BE75" i="74"/>
  <c r="BE77" i="74"/>
  <c r="BE69" i="74"/>
  <c r="BE46" i="74" s="1"/>
  <c r="BD78" i="81"/>
  <c r="BE76" i="85"/>
  <c r="BE75" i="85"/>
  <c r="BE69" i="85"/>
  <c r="BE68" i="85"/>
  <c r="BF59" i="85"/>
  <c r="BE77" i="85"/>
  <c r="BE78" i="85" s="1"/>
  <c r="BD55" i="85"/>
  <c r="BD78" i="85"/>
  <c r="BD78" i="84"/>
  <c r="BE76" i="84"/>
  <c r="BE68" i="84"/>
  <c r="BE69" i="84"/>
  <c r="BF59" i="84"/>
  <c r="BE77" i="84"/>
  <c r="BE75" i="84"/>
  <c r="BD55" i="84"/>
  <c r="BE68" i="83"/>
  <c r="BE76" i="83"/>
  <c r="BF59" i="83"/>
  <c r="BE69" i="83"/>
  <c r="BE46" i="83" s="1"/>
  <c r="BE75" i="83"/>
  <c r="BE77" i="83"/>
  <c r="BD55" i="83"/>
  <c r="BD78" i="83"/>
  <c r="BE77" i="82"/>
  <c r="BE75" i="82"/>
  <c r="BE69" i="82"/>
  <c r="BE76" i="82"/>
  <c r="BE68" i="82"/>
  <c r="BF59" i="82"/>
  <c r="BD78" i="82"/>
  <c r="BD55" i="82"/>
  <c r="BE77" i="81"/>
  <c r="BE75" i="81"/>
  <c r="BE68" i="81"/>
  <c r="BE69" i="81"/>
  <c r="BF59" i="81"/>
  <c r="BE76" i="81"/>
  <c r="BD55" i="81"/>
  <c r="BE76" i="80"/>
  <c r="BE68" i="80"/>
  <c r="BE69" i="80"/>
  <c r="BE77" i="80"/>
  <c r="BF59" i="80"/>
  <c r="BE75" i="80"/>
  <c r="BD78" i="80"/>
  <c r="BD55" i="80"/>
  <c r="BF75" i="79"/>
  <c r="BF69" i="79"/>
  <c r="BF68" i="79"/>
  <c r="BG59" i="79"/>
  <c r="BF76" i="79"/>
  <c r="BF77" i="79"/>
  <c r="BF78" i="79" s="1"/>
  <c r="BE55" i="79"/>
  <c r="BE78" i="79"/>
  <c r="BE77" i="78"/>
  <c r="BF59" i="78"/>
  <c r="BE76" i="78"/>
  <c r="BE68" i="78"/>
  <c r="BE75" i="78"/>
  <c r="BE69" i="78"/>
  <c r="BD55" i="78"/>
  <c r="BD78" i="78"/>
  <c r="BG76" i="77"/>
  <c r="BG75" i="77"/>
  <c r="BH59" i="77"/>
  <c r="BG68" i="77"/>
  <c r="BG69" i="77"/>
  <c r="BG46" i="77" s="1"/>
  <c r="BG77" i="77"/>
  <c r="BF55" i="77"/>
  <c r="BF78" i="77"/>
  <c r="BE69" i="76"/>
  <c r="BE76" i="76"/>
  <c r="BE75" i="76"/>
  <c r="BE77" i="76"/>
  <c r="BE68" i="76"/>
  <c r="BF59" i="76"/>
  <c r="BD55" i="76"/>
  <c r="BD78" i="76"/>
  <c r="BE55" i="75"/>
  <c r="BE78" i="75"/>
  <c r="BF77" i="75"/>
  <c r="BG59" i="75"/>
  <c r="BF75" i="75"/>
  <c r="BF76" i="75"/>
  <c r="BF68" i="75"/>
  <c r="BF69" i="75"/>
  <c r="BE78" i="73"/>
  <c r="BE55" i="73"/>
  <c r="BG59" i="73"/>
  <c r="BF76" i="73"/>
  <c r="BF68" i="73"/>
  <c r="BF77" i="73"/>
  <c r="BF78" i="73" s="1"/>
  <c r="BF75" i="73"/>
  <c r="BF69" i="73"/>
  <c r="BE68" i="71"/>
  <c r="BE77" i="71"/>
  <c r="BE76" i="71"/>
  <c r="BE75" i="71"/>
  <c r="BE69" i="71"/>
  <c r="BF59" i="71"/>
  <c r="BD78" i="71"/>
  <c r="BD55" i="71"/>
  <c r="BF55" i="70"/>
  <c r="BG75" i="70"/>
  <c r="BG69" i="70"/>
  <c r="BG76" i="70"/>
  <c r="BH59" i="70"/>
  <c r="BG77" i="70"/>
  <c r="BG68" i="70"/>
  <c r="BF78" i="70"/>
  <c r="BG76" i="69"/>
  <c r="BG68" i="69"/>
  <c r="BG77" i="69"/>
  <c r="BH59" i="69"/>
  <c r="BG69" i="69"/>
  <c r="BG75" i="69"/>
  <c r="BF55" i="69"/>
  <c r="BF77" i="68"/>
  <c r="BF69" i="68"/>
  <c r="BG59" i="68"/>
  <c r="BF75" i="68"/>
  <c r="BF76" i="68"/>
  <c r="BF68" i="68"/>
  <c r="BE55" i="68"/>
  <c r="BE78" i="68"/>
  <c r="BD55" i="65"/>
  <c r="BE76" i="65"/>
  <c r="BE77" i="65"/>
  <c r="BE78" i="65" s="1"/>
  <c r="BF59" i="65"/>
  <c r="BE69" i="65"/>
  <c r="BE58" i="2" s="1"/>
  <c r="BE75" i="65"/>
  <c r="BE78" i="83" l="1"/>
  <c r="BG78" i="77"/>
  <c r="BE78" i="74"/>
  <c r="BF68" i="65"/>
  <c r="BG78" i="69"/>
  <c r="BE78" i="71"/>
  <c r="BE55" i="72"/>
  <c r="BF69" i="72"/>
  <c r="BF77" i="72"/>
  <c r="BF76" i="72"/>
  <c r="BF75" i="72"/>
  <c r="BF68" i="72"/>
  <c r="BG59" i="72"/>
  <c r="BE78" i="72"/>
  <c r="BE55" i="74"/>
  <c r="BF76" i="74"/>
  <c r="BF69" i="74"/>
  <c r="BF46" i="74" s="1"/>
  <c r="BG59" i="74"/>
  <c r="BF75" i="74"/>
  <c r="BF68" i="74"/>
  <c r="BF77" i="74"/>
  <c r="BE78" i="80"/>
  <c r="BE78" i="84"/>
  <c r="BF75" i="85"/>
  <c r="BF69" i="85"/>
  <c r="BF76" i="85"/>
  <c r="BF68" i="85"/>
  <c r="BG59" i="85"/>
  <c r="BF77" i="85"/>
  <c r="BF78" i="85" s="1"/>
  <c r="BE55" i="85"/>
  <c r="BF76" i="84"/>
  <c r="BF68" i="84"/>
  <c r="BF69" i="84"/>
  <c r="BG59" i="84"/>
  <c r="BF77" i="84"/>
  <c r="BF75" i="84"/>
  <c r="BE55" i="84"/>
  <c r="BE55" i="83"/>
  <c r="BG59" i="83"/>
  <c r="BF77" i="83"/>
  <c r="BF68" i="83"/>
  <c r="BF69" i="83"/>
  <c r="BF46" i="83" s="1"/>
  <c r="BF75" i="83"/>
  <c r="BF76" i="83"/>
  <c r="BF76" i="82"/>
  <c r="BF77" i="82"/>
  <c r="BF75" i="82"/>
  <c r="BF68" i="82"/>
  <c r="BG59" i="82"/>
  <c r="BF69" i="82"/>
  <c r="BE55" i="82"/>
  <c r="BE78" i="82"/>
  <c r="BF75" i="81"/>
  <c r="BF77" i="81"/>
  <c r="BF69" i="81"/>
  <c r="BF76" i="81"/>
  <c r="BF68" i="81"/>
  <c r="BG59" i="81"/>
  <c r="BE55" i="81"/>
  <c r="BE78" i="81"/>
  <c r="BF77" i="80"/>
  <c r="BF69" i="80"/>
  <c r="BF75" i="80"/>
  <c r="BF76" i="80"/>
  <c r="BG59" i="80"/>
  <c r="BF68" i="80"/>
  <c r="BE55" i="80"/>
  <c r="BG75" i="79"/>
  <c r="BG69" i="79"/>
  <c r="BG68" i="79"/>
  <c r="BH59" i="79"/>
  <c r="BG76" i="79"/>
  <c r="BG77" i="79"/>
  <c r="BG78" i="79" s="1"/>
  <c r="BF55" i="79"/>
  <c r="BE55" i="78"/>
  <c r="BF76" i="78"/>
  <c r="BF68" i="78"/>
  <c r="BG59" i="78"/>
  <c r="BF77" i="78"/>
  <c r="BF78" i="78" s="1"/>
  <c r="BF75" i="78"/>
  <c r="BF69" i="78"/>
  <c r="BE78" i="78"/>
  <c r="BG55" i="77"/>
  <c r="BH76" i="77"/>
  <c r="BH77" i="77"/>
  <c r="BH68" i="77"/>
  <c r="BH69" i="77"/>
  <c r="BH46" i="77" s="1"/>
  <c r="BH75" i="77"/>
  <c r="BI59" i="77"/>
  <c r="BF76" i="76"/>
  <c r="BF68" i="76"/>
  <c r="BG59" i="76"/>
  <c r="BF69" i="76"/>
  <c r="BF77" i="76"/>
  <c r="BF78" i="76" s="1"/>
  <c r="BF75" i="76"/>
  <c r="BE78" i="76"/>
  <c r="BE55" i="76"/>
  <c r="BF55" i="75"/>
  <c r="BG75" i="75"/>
  <c r="BG69" i="75"/>
  <c r="BG77" i="75"/>
  <c r="BH59" i="75"/>
  <c r="BG68" i="75"/>
  <c r="BG76" i="75"/>
  <c r="BF78" i="75"/>
  <c r="BG77" i="73"/>
  <c r="BH59" i="73"/>
  <c r="BG76" i="73"/>
  <c r="BG68" i="73"/>
  <c r="BG75" i="73"/>
  <c r="BG69" i="73"/>
  <c r="BF55" i="73"/>
  <c r="BF77" i="71"/>
  <c r="BF76" i="71"/>
  <c r="BG59" i="71"/>
  <c r="BF69" i="71"/>
  <c r="BF75" i="71"/>
  <c r="BF68" i="71"/>
  <c r="BE55" i="71"/>
  <c r="BG78" i="70"/>
  <c r="BH69" i="70"/>
  <c r="BH76" i="70"/>
  <c r="BH77" i="70"/>
  <c r="BH75" i="70"/>
  <c r="BH68" i="70"/>
  <c r="BI59" i="70"/>
  <c r="BG55" i="70"/>
  <c r="BG55" i="69"/>
  <c r="BH76" i="69"/>
  <c r="BH68" i="69"/>
  <c r="BH77" i="69"/>
  <c r="BH78" i="69" s="1"/>
  <c r="BH69" i="69"/>
  <c r="BI59" i="69"/>
  <c r="BH75" i="69"/>
  <c r="BG77" i="68"/>
  <c r="BH59" i="68"/>
  <c r="BG75" i="68"/>
  <c r="BG69" i="68"/>
  <c r="BG68" i="68"/>
  <c r="BG76" i="68"/>
  <c r="BF55" i="68"/>
  <c r="BF78" i="68"/>
  <c r="BE55" i="65"/>
  <c r="BF77" i="65"/>
  <c r="BF78" i="65" s="1"/>
  <c r="BF76" i="65"/>
  <c r="BG59" i="65"/>
  <c r="BF69" i="65"/>
  <c r="BF58" i="2" s="1"/>
  <c r="BF75" i="65"/>
  <c r="BF78" i="74" l="1"/>
  <c r="BG68" i="65"/>
  <c r="BG69" i="72"/>
  <c r="BG75" i="72"/>
  <c r="BG77" i="72"/>
  <c r="BG76" i="72"/>
  <c r="BG68" i="72"/>
  <c r="BH59" i="72"/>
  <c r="BF78" i="72"/>
  <c r="BF55" i="72"/>
  <c r="BG78" i="73"/>
  <c r="BG75" i="74"/>
  <c r="BG77" i="74"/>
  <c r="BG69" i="74"/>
  <c r="BG46" i="74" s="1"/>
  <c r="BG68" i="74"/>
  <c r="BG76" i="74"/>
  <c r="BH59" i="74"/>
  <c r="BF55" i="74"/>
  <c r="BF78" i="84"/>
  <c r="BG75" i="85"/>
  <c r="BG69" i="85"/>
  <c r="BG77" i="85"/>
  <c r="BG76" i="85"/>
  <c r="BG68" i="85"/>
  <c r="BH59" i="85"/>
  <c r="BF55" i="85"/>
  <c r="BG76" i="84"/>
  <c r="BH59" i="84"/>
  <c r="BG77" i="84"/>
  <c r="BG75" i="84"/>
  <c r="BG68" i="84"/>
  <c r="BG69" i="84"/>
  <c r="BF55" i="84"/>
  <c r="BF55" i="83"/>
  <c r="BF78" i="83"/>
  <c r="BG75" i="83"/>
  <c r="BG76" i="83"/>
  <c r="BH59" i="83"/>
  <c r="BG68" i="83"/>
  <c r="BG69" i="83"/>
  <c r="BG46" i="83" s="1"/>
  <c r="BG77" i="83"/>
  <c r="BF55" i="82"/>
  <c r="BG76" i="82"/>
  <c r="BG77" i="82"/>
  <c r="BG75" i="82"/>
  <c r="BG68" i="82"/>
  <c r="BH59" i="82"/>
  <c r="BG69" i="82"/>
  <c r="BF78" i="82"/>
  <c r="BH59" i="81"/>
  <c r="BG76" i="81"/>
  <c r="BG77" i="81"/>
  <c r="BG75" i="81"/>
  <c r="BG68" i="81"/>
  <c r="BG69" i="81"/>
  <c r="BF55" i="81"/>
  <c r="BF78" i="81"/>
  <c r="BG69" i="80"/>
  <c r="BG77" i="80"/>
  <c r="BH59" i="80"/>
  <c r="BG75" i="80"/>
  <c r="BG76" i="80"/>
  <c r="BG68" i="80"/>
  <c r="BF55" i="80"/>
  <c r="BF78" i="80"/>
  <c r="BH75" i="79"/>
  <c r="BH68" i="79"/>
  <c r="BI59" i="79"/>
  <c r="BH77" i="79"/>
  <c r="BH78" i="79" s="1"/>
  <c r="BH76" i="79"/>
  <c r="BH69" i="79"/>
  <c r="BG55" i="79"/>
  <c r="BF55" i="78"/>
  <c r="BG76" i="78"/>
  <c r="BG68" i="78"/>
  <c r="BH59" i="78"/>
  <c r="BG77" i="78"/>
  <c r="BG78" i="78" s="1"/>
  <c r="BG75" i="78"/>
  <c r="BG69" i="78"/>
  <c r="BI76" i="77"/>
  <c r="BI77" i="77"/>
  <c r="BI69" i="77"/>
  <c r="BI46" i="77" s="1"/>
  <c r="BI75" i="77"/>
  <c r="BI68" i="77"/>
  <c r="BJ59" i="77"/>
  <c r="BH55" i="77"/>
  <c r="BH78" i="77"/>
  <c r="BF55" i="76"/>
  <c r="BG77" i="76"/>
  <c r="BG76" i="76"/>
  <c r="BG75" i="76"/>
  <c r="BG69" i="76"/>
  <c r="BH59" i="76"/>
  <c r="BG68" i="76"/>
  <c r="BI59" i="75"/>
  <c r="BH75" i="75"/>
  <c r="BH76" i="75"/>
  <c r="BH68" i="75"/>
  <c r="BH69" i="75"/>
  <c r="BH77" i="75"/>
  <c r="BH78" i="75" s="1"/>
  <c r="BG78" i="75"/>
  <c r="BG55" i="75"/>
  <c r="BG55" i="73"/>
  <c r="BH77" i="73"/>
  <c r="BH75" i="73"/>
  <c r="BH76" i="73"/>
  <c r="BH68" i="73"/>
  <c r="BI59" i="73"/>
  <c r="BH69" i="73"/>
  <c r="BF55" i="71"/>
  <c r="BH59" i="71"/>
  <c r="BG77" i="71"/>
  <c r="BG76" i="71"/>
  <c r="BG75" i="71"/>
  <c r="BG69" i="71"/>
  <c r="BG68" i="71"/>
  <c r="BF78" i="71"/>
  <c r="BJ59" i="70"/>
  <c r="BI69" i="70"/>
  <c r="BI77" i="70"/>
  <c r="BI75" i="70"/>
  <c r="BI68" i="70"/>
  <c r="BI76" i="70"/>
  <c r="BH78" i="70"/>
  <c r="BH55" i="70"/>
  <c r="BI76" i="69"/>
  <c r="BI68" i="69"/>
  <c r="BI77" i="69"/>
  <c r="BI75" i="69"/>
  <c r="BI69" i="69"/>
  <c r="BJ59" i="69"/>
  <c r="BH55" i="69"/>
  <c r="BG55" i="68"/>
  <c r="BH77" i="68"/>
  <c r="BI59" i="68"/>
  <c r="BH75" i="68"/>
  <c r="BH76" i="68"/>
  <c r="BH69" i="68"/>
  <c r="BH68" i="68"/>
  <c r="BG78" i="68"/>
  <c r="BF55" i="65"/>
  <c r="BH59" i="65"/>
  <c r="BG76" i="65"/>
  <c r="BG77" i="65"/>
  <c r="BG78" i="65" s="1"/>
  <c r="BG69" i="65"/>
  <c r="BG58" i="2" s="1"/>
  <c r="BG75" i="65"/>
  <c r="BH68" i="65" l="1"/>
  <c r="BH75" i="72"/>
  <c r="BH68" i="72"/>
  <c r="BH77" i="72"/>
  <c r="BH78" i="72" s="1"/>
  <c r="BI59" i="72"/>
  <c r="BH76" i="72"/>
  <c r="BH69" i="72"/>
  <c r="BG78" i="72"/>
  <c r="BG55" i="72"/>
  <c r="BH77" i="74"/>
  <c r="BH75" i="74"/>
  <c r="BH76" i="74"/>
  <c r="BH69" i="74"/>
  <c r="BH46" i="74" s="1"/>
  <c r="BH68" i="74"/>
  <c r="BI59" i="74"/>
  <c r="BG55" i="74"/>
  <c r="BG78" i="74"/>
  <c r="BG78" i="81"/>
  <c r="BG78" i="83"/>
  <c r="BH68" i="85"/>
  <c r="BH76" i="85"/>
  <c r="BI59" i="85"/>
  <c r="BH77" i="85"/>
  <c r="BH78" i="85" s="1"/>
  <c r="BH75" i="85"/>
  <c r="BH69" i="85"/>
  <c r="BG78" i="85"/>
  <c r="BG55" i="85"/>
  <c r="BG55" i="84"/>
  <c r="BG78" i="84"/>
  <c r="BH77" i="84"/>
  <c r="BH69" i="84"/>
  <c r="BI59" i="84"/>
  <c r="BH75" i="84"/>
  <c r="BH68" i="84"/>
  <c r="BH76" i="84"/>
  <c r="BG55" i="83"/>
  <c r="BH75" i="83"/>
  <c r="BH69" i="83"/>
  <c r="BH46" i="83" s="1"/>
  <c r="BH68" i="83"/>
  <c r="BI59" i="83"/>
  <c r="BH77" i="83"/>
  <c r="BH76" i="83"/>
  <c r="BG55" i="82"/>
  <c r="BH76" i="82"/>
  <c r="BH77" i="82"/>
  <c r="BI59" i="82"/>
  <c r="BH75" i="82"/>
  <c r="BH68" i="82"/>
  <c r="BH69" i="82"/>
  <c r="BG78" i="82"/>
  <c r="BG55" i="81"/>
  <c r="BI59" i="81"/>
  <c r="BH75" i="81"/>
  <c r="BH76" i="81"/>
  <c r="BH77" i="81"/>
  <c r="BH68" i="81"/>
  <c r="BH69" i="81"/>
  <c r="BH69" i="80"/>
  <c r="BH77" i="80"/>
  <c r="BI59" i="80"/>
  <c r="BH75" i="80"/>
  <c r="BH76" i="80"/>
  <c r="BH68" i="80"/>
  <c r="BG78" i="80"/>
  <c r="BG55" i="80"/>
  <c r="BH55" i="79"/>
  <c r="BI68" i="79"/>
  <c r="BJ59" i="79"/>
  <c r="BI77" i="79"/>
  <c r="BI78" i="79" s="1"/>
  <c r="BI76" i="79"/>
  <c r="BI69" i="79"/>
  <c r="BI75" i="79"/>
  <c r="BG55" i="78"/>
  <c r="BH76" i="78"/>
  <c r="BH77" i="78"/>
  <c r="BH75" i="78"/>
  <c r="BH68" i="78"/>
  <c r="BH69" i="78"/>
  <c r="BI59" i="78"/>
  <c r="BJ76" i="77"/>
  <c r="BJ68" i="77"/>
  <c r="BJ69" i="77"/>
  <c r="BJ46" i="77" s="1"/>
  <c r="BK59" i="77"/>
  <c r="BJ77" i="77"/>
  <c r="BJ75" i="77"/>
  <c r="BI55" i="77"/>
  <c r="BI78" i="77"/>
  <c r="BH76" i="76"/>
  <c r="BH75" i="76"/>
  <c r="BH69" i="76"/>
  <c r="BI59" i="76"/>
  <c r="BH77" i="76"/>
  <c r="BH68" i="76"/>
  <c r="BG55" i="76"/>
  <c r="BG78" i="76"/>
  <c r="BH55" i="75"/>
  <c r="BI75" i="75"/>
  <c r="BI76" i="75"/>
  <c r="BI69" i="75"/>
  <c r="BJ59" i="75"/>
  <c r="BI68" i="75"/>
  <c r="BI77" i="75"/>
  <c r="BI78" i="75" s="1"/>
  <c r="BH55" i="73"/>
  <c r="BH78" i="73"/>
  <c r="BI75" i="73"/>
  <c r="BI69" i="73"/>
  <c r="BI76" i="73"/>
  <c r="BI68" i="73"/>
  <c r="BJ59" i="73"/>
  <c r="BI77" i="73"/>
  <c r="BI78" i="73" s="1"/>
  <c r="BG55" i="71"/>
  <c r="BG78" i="71"/>
  <c r="BH75" i="71"/>
  <c r="BH77" i="71"/>
  <c r="BH76" i="71"/>
  <c r="BH69" i="71"/>
  <c r="BH68" i="71"/>
  <c r="BI59" i="71"/>
  <c r="BI78" i="70"/>
  <c r="BI55" i="70"/>
  <c r="BJ75" i="70"/>
  <c r="BJ77" i="70"/>
  <c r="BJ68" i="70"/>
  <c r="BJ76" i="70"/>
  <c r="BJ69" i="70"/>
  <c r="BK59" i="70"/>
  <c r="BJ77" i="69"/>
  <c r="BJ69" i="69"/>
  <c r="BJ68" i="69"/>
  <c r="BJ75" i="69"/>
  <c r="BK59" i="69"/>
  <c r="BJ76" i="69"/>
  <c r="BI55" i="69"/>
  <c r="BI78" i="69"/>
  <c r="BH55" i="68"/>
  <c r="BI77" i="68"/>
  <c r="BJ59" i="68"/>
  <c r="BI75" i="68"/>
  <c r="BI76" i="68"/>
  <c r="BI69" i="68"/>
  <c r="BI68" i="68"/>
  <c r="BH78" i="68"/>
  <c r="BG55" i="65"/>
  <c r="BH77" i="65"/>
  <c r="BH78" i="65" s="1"/>
  <c r="BH69" i="65"/>
  <c r="BH58" i="2" s="1"/>
  <c r="BH76" i="65"/>
  <c r="BI59" i="65"/>
  <c r="BH75" i="65"/>
  <c r="BI68" i="65" l="1"/>
  <c r="BH55" i="72"/>
  <c r="BI76" i="72"/>
  <c r="BI75" i="72"/>
  <c r="BI69" i="72"/>
  <c r="BJ59" i="72"/>
  <c r="BI68" i="72"/>
  <c r="BI77" i="72"/>
  <c r="BI78" i="72" s="1"/>
  <c r="BI76" i="74"/>
  <c r="BI68" i="74"/>
  <c r="BI69" i="74"/>
  <c r="BI46" i="74" s="1"/>
  <c r="BI77" i="74"/>
  <c r="BJ59" i="74"/>
  <c r="BI75" i="74"/>
  <c r="BH55" i="74"/>
  <c r="BH78" i="74"/>
  <c r="BJ78" i="77"/>
  <c r="BH78" i="83"/>
  <c r="BH55" i="85"/>
  <c r="BJ59" i="85"/>
  <c r="BI68" i="85"/>
  <c r="BI77" i="85"/>
  <c r="BI78" i="85" s="1"/>
  <c r="BI75" i="85"/>
  <c r="BI69" i="85"/>
  <c r="BI76" i="85"/>
  <c r="BI77" i="84"/>
  <c r="BI69" i="84"/>
  <c r="BJ59" i="84"/>
  <c r="BI75" i="84"/>
  <c r="BI68" i="84"/>
  <c r="BI76" i="84"/>
  <c r="BH55" i="84"/>
  <c r="BH78" i="84"/>
  <c r="BI75" i="83"/>
  <c r="BJ59" i="83"/>
  <c r="BI69" i="83"/>
  <c r="BI46" i="83" s="1"/>
  <c r="BI77" i="83"/>
  <c r="BI76" i="83"/>
  <c r="BI68" i="83"/>
  <c r="BH55" i="83"/>
  <c r="BH55" i="82"/>
  <c r="BI69" i="82"/>
  <c r="BI75" i="82"/>
  <c r="BI77" i="82"/>
  <c r="BI68" i="82"/>
  <c r="BI76" i="82"/>
  <c r="BJ59" i="82"/>
  <c r="BH78" i="82"/>
  <c r="BH55" i="81"/>
  <c r="BH78" i="81"/>
  <c r="BI75" i="81"/>
  <c r="BI69" i="81"/>
  <c r="BI77" i="81"/>
  <c r="BJ59" i="81"/>
  <c r="BI68" i="81"/>
  <c r="BI76" i="81"/>
  <c r="BI77" i="80"/>
  <c r="BJ59" i="80"/>
  <c r="BI75" i="80"/>
  <c r="BI76" i="80"/>
  <c r="BI68" i="80"/>
  <c r="BI69" i="80"/>
  <c r="BH78" i="80"/>
  <c r="BH55" i="80"/>
  <c r="BI55" i="79"/>
  <c r="BJ77" i="79"/>
  <c r="BJ76" i="79"/>
  <c r="BJ69" i="79"/>
  <c r="BK59" i="79"/>
  <c r="BJ75" i="79"/>
  <c r="BJ68" i="79"/>
  <c r="BI77" i="78"/>
  <c r="BI69" i="78"/>
  <c r="BI76" i="78"/>
  <c r="BI75" i="78"/>
  <c r="BI68" i="78"/>
  <c r="BJ59" i="78"/>
  <c r="BH55" i="78"/>
  <c r="BH78" i="78"/>
  <c r="BL59" i="77"/>
  <c r="BK77" i="77"/>
  <c r="BK69" i="77"/>
  <c r="BK46" i="77" s="1"/>
  <c r="BK68" i="77"/>
  <c r="BK75" i="77"/>
  <c r="BK76" i="77"/>
  <c r="BJ55" i="77"/>
  <c r="BH78" i="76"/>
  <c r="BI68" i="76"/>
  <c r="BJ59" i="76"/>
  <c r="BI69" i="76"/>
  <c r="BI76" i="76"/>
  <c r="BI75" i="76"/>
  <c r="BI77" i="76"/>
  <c r="BH55" i="76"/>
  <c r="BJ76" i="75"/>
  <c r="BJ68" i="75"/>
  <c r="BJ77" i="75"/>
  <c r="BJ78" i="75" s="1"/>
  <c r="BK59" i="75"/>
  <c r="BJ75" i="75"/>
  <c r="BJ69" i="75"/>
  <c r="BI55" i="75"/>
  <c r="BJ76" i="73"/>
  <c r="BJ68" i="73"/>
  <c r="BK59" i="73"/>
  <c r="BJ75" i="73"/>
  <c r="BJ69" i="73"/>
  <c r="BJ77" i="73"/>
  <c r="BI55" i="73"/>
  <c r="BI77" i="71"/>
  <c r="BI76" i="71"/>
  <c r="BI69" i="71"/>
  <c r="BI75" i="71"/>
  <c r="BI68" i="71"/>
  <c r="BJ59" i="71"/>
  <c r="BH55" i="71"/>
  <c r="BH78" i="71"/>
  <c r="BK77" i="70"/>
  <c r="BK76" i="70"/>
  <c r="BK75" i="70"/>
  <c r="BK68" i="70"/>
  <c r="BK69" i="70"/>
  <c r="BL59" i="70"/>
  <c r="BJ78" i="70"/>
  <c r="BJ55" i="70"/>
  <c r="BK77" i="69"/>
  <c r="BK69" i="69"/>
  <c r="BK68" i="69"/>
  <c r="BL59" i="69"/>
  <c r="BK75" i="69"/>
  <c r="BK76" i="69"/>
  <c r="BJ55" i="69"/>
  <c r="BJ78" i="69"/>
  <c r="BI55" i="68"/>
  <c r="BJ77" i="68"/>
  <c r="BK59" i="68"/>
  <c r="BJ75" i="68"/>
  <c r="BJ76" i="68"/>
  <c r="BJ68" i="68"/>
  <c r="BJ69" i="68"/>
  <c r="BI78" i="68"/>
  <c r="BI77" i="65"/>
  <c r="BI78" i="65" s="1"/>
  <c r="BI75" i="65"/>
  <c r="BI69" i="65"/>
  <c r="BI58" i="2" s="1"/>
  <c r="BI76" i="65"/>
  <c r="BJ59" i="65"/>
  <c r="BH55" i="65"/>
  <c r="BI78" i="74" l="1"/>
  <c r="BJ68" i="65"/>
  <c r="BK59" i="72"/>
  <c r="BJ75" i="72"/>
  <c r="BJ76" i="72"/>
  <c r="BJ68" i="72"/>
  <c r="BJ69" i="72"/>
  <c r="BJ77" i="72"/>
  <c r="BJ78" i="72" s="1"/>
  <c r="BI55" i="72"/>
  <c r="BJ78" i="73"/>
  <c r="BJ75" i="74"/>
  <c r="BJ77" i="74"/>
  <c r="BJ76" i="74"/>
  <c r="BJ68" i="74"/>
  <c r="BJ69" i="74"/>
  <c r="BJ46" i="74" s="1"/>
  <c r="BK59" i="74"/>
  <c r="BI55" i="74"/>
  <c r="BI78" i="76"/>
  <c r="BI55" i="85"/>
  <c r="BJ75" i="85"/>
  <c r="BJ68" i="85"/>
  <c r="BK59" i="85"/>
  <c r="BJ77" i="85"/>
  <c r="BJ78" i="85" s="1"/>
  <c r="BJ76" i="85"/>
  <c r="BJ69" i="85"/>
  <c r="BJ77" i="84"/>
  <c r="BJ75" i="84"/>
  <c r="BJ68" i="84"/>
  <c r="BJ76" i="84"/>
  <c r="BJ69" i="84"/>
  <c r="BK59" i="84"/>
  <c r="BI55" i="84"/>
  <c r="BI78" i="84"/>
  <c r="BI78" i="83"/>
  <c r="BI55" i="83"/>
  <c r="BJ76" i="83"/>
  <c r="BJ68" i="83"/>
  <c r="BK59" i="83"/>
  <c r="BJ69" i="83"/>
  <c r="BJ46" i="83" s="1"/>
  <c r="BJ77" i="83"/>
  <c r="BJ75" i="83"/>
  <c r="BJ68" i="82"/>
  <c r="BK59" i="82"/>
  <c r="BJ76" i="82"/>
  <c r="BJ75" i="82"/>
  <c r="BJ69" i="82"/>
  <c r="BJ77" i="82"/>
  <c r="BJ78" i="82" s="1"/>
  <c r="BI78" i="82"/>
  <c r="BI55" i="82"/>
  <c r="BJ68" i="81"/>
  <c r="BJ77" i="81"/>
  <c r="BJ69" i="81"/>
  <c r="BK59" i="81"/>
  <c r="BJ76" i="81"/>
  <c r="BJ75" i="81"/>
  <c r="BI78" i="81"/>
  <c r="BI55" i="81"/>
  <c r="BI55" i="80"/>
  <c r="BJ77" i="80"/>
  <c r="BK59" i="80"/>
  <c r="BJ75" i="80"/>
  <c r="BJ76" i="80"/>
  <c r="BJ68" i="80"/>
  <c r="BJ69" i="80"/>
  <c r="BI78" i="80"/>
  <c r="BK76" i="79"/>
  <c r="BK68" i="79"/>
  <c r="BL59" i="79"/>
  <c r="BK77" i="79"/>
  <c r="BK78" i="79" s="1"/>
  <c r="BK69" i="79"/>
  <c r="BK75" i="79"/>
  <c r="BJ55" i="79"/>
  <c r="BJ78" i="79"/>
  <c r="BJ77" i="78"/>
  <c r="BJ69" i="78"/>
  <c r="BJ76" i="78"/>
  <c r="BJ75" i="78"/>
  <c r="BJ68" i="78"/>
  <c r="BK59" i="78"/>
  <c r="BI55" i="78"/>
  <c r="BI78" i="78"/>
  <c r="BK55" i="77"/>
  <c r="BK78" i="77"/>
  <c r="BL75" i="77"/>
  <c r="BL77" i="77"/>
  <c r="BL68" i="77"/>
  <c r="BL69" i="77"/>
  <c r="BL46" i="77" s="1"/>
  <c r="BM59" i="77"/>
  <c r="BL76" i="77"/>
  <c r="BI55" i="76"/>
  <c r="BJ77" i="76"/>
  <c r="BK59" i="76"/>
  <c r="BJ68" i="76"/>
  <c r="BJ69" i="76"/>
  <c r="BJ76" i="76"/>
  <c r="BJ75" i="76"/>
  <c r="BJ55" i="75"/>
  <c r="BK76" i="75"/>
  <c r="BK68" i="75"/>
  <c r="BK69" i="75"/>
  <c r="BK77" i="75"/>
  <c r="BK78" i="75" s="1"/>
  <c r="BK75" i="75"/>
  <c r="BL59" i="75"/>
  <c r="BJ55" i="73"/>
  <c r="BK76" i="73"/>
  <c r="BK68" i="73"/>
  <c r="BK77" i="73"/>
  <c r="BK78" i="73" s="1"/>
  <c r="BL59" i="73"/>
  <c r="BK69" i="73"/>
  <c r="BK75" i="73"/>
  <c r="BJ77" i="71"/>
  <c r="BJ76" i="71"/>
  <c r="BJ75" i="71"/>
  <c r="BK59" i="71"/>
  <c r="BJ68" i="71"/>
  <c r="BJ69" i="71"/>
  <c r="BI55" i="71"/>
  <c r="BI78" i="71"/>
  <c r="BM59" i="70"/>
  <c r="BL77" i="70"/>
  <c r="BL69" i="70"/>
  <c r="BL76" i="70"/>
  <c r="BL75" i="70"/>
  <c r="BL68" i="70"/>
  <c r="BK55" i="70"/>
  <c r="BK78" i="70"/>
  <c r="BL77" i="69"/>
  <c r="BL69" i="69"/>
  <c r="BM59" i="69"/>
  <c r="BL75" i="69"/>
  <c r="BL76" i="69"/>
  <c r="BL68" i="69"/>
  <c r="BK55" i="69"/>
  <c r="BK78" i="69"/>
  <c r="BJ55" i="68"/>
  <c r="BK76" i="68"/>
  <c r="BL59" i="68"/>
  <c r="BK75" i="68"/>
  <c r="BK68" i="68"/>
  <c r="BK77" i="68"/>
  <c r="BK69" i="68"/>
  <c r="BJ78" i="68"/>
  <c r="BJ75" i="65"/>
  <c r="BJ77" i="65"/>
  <c r="BJ78" i="65" s="1"/>
  <c r="BJ69" i="65"/>
  <c r="BJ58" i="2" s="1"/>
  <c r="BJ76" i="65"/>
  <c r="BK59" i="65"/>
  <c r="BI55" i="65"/>
  <c r="BK68" i="65" l="1"/>
  <c r="BJ55" i="72"/>
  <c r="BK76" i="72"/>
  <c r="BK75" i="72"/>
  <c r="BK68" i="72"/>
  <c r="BL59" i="72"/>
  <c r="BK77" i="72"/>
  <c r="BK78" i="72" s="1"/>
  <c r="BK69" i="72"/>
  <c r="BK75" i="74"/>
  <c r="BK69" i="74"/>
  <c r="BK46" i="74" s="1"/>
  <c r="BK68" i="74"/>
  <c r="BK77" i="74"/>
  <c r="BK76" i="74"/>
  <c r="BL59" i="74"/>
  <c r="BJ55" i="74"/>
  <c r="BJ78" i="74"/>
  <c r="BJ78" i="81"/>
  <c r="BJ78" i="83"/>
  <c r="BJ55" i="85"/>
  <c r="BL59" i="85"/>
  <c r="BK77" i="85"/>
  <c r="BK68" i="85"/>
  <c r="BK69" i="85"/>
  <c r="BK75" i="85"/>
  <c r="BK76" i="85"/>
  <c r="BK77" i="84"/>
  <c r="BK75" i="84"/>
  <c r="BK68" i="84"/>
  <c r="BK76" i="84"/>
  <c r="BK69" i="84"/>
  <c r="BL59" i="84"/>
  <c r="BJ55" i="84"/>
  <c r="BJ78" i="84"/>
  <c r="BJ55" i="83"/>
  <c r="BK76" i="83"/>
  <c r="BK75" i="83"/>
  <c r="BK77" i="83"/>
  <c r="BK68" i="83"/>
  <c r="BK69" i="83"/>
  <c r="BK46" i="83" s="1"/>
  <c r="BL59" i="83"/>
  <c r="BJ55" i="82"/>
  <c r="BK76" i="82"/>
  <c r="BL59" i="82"/>
  <c r="BK69" i="82"/>
  <c r="BK68" i="82"/>
  <c r="BK77" i="82"/>
  <c r="BK78" i="82" s="1"/>
  <c r="BK75" i="82"/>
  <c r="BK76" i="81"/>
  <c r="BK68" i="81"/>
  <c r="BK77" i="81"/>
  <c r="BK78" i="81" s="1"/>
  <c r="BK75" i="81"/>
  <c r="BL59" i="81"/>
  <c r="BK69" i="81"/>
  <c r="BJ55" i="81"/>
  <c r="BJ55" i="80"/>
  <c r="BK77" i="80"/>
  <c r="BL59" i="80"/>
  <c r="BK75" i="80"/>
  <c r="BK76" i="80"/>
  <c r="BK68" i="80"/>
  <c r="BK69" i="80"/>
  <c r="BJ78" i="80"/>
  <c r="BK55" i="79"/>
  <c r="BM59" i="79"/>
  <c r="BL77" i="79"/>
  <c r="BL76" i="79"/>
  <c r="BL69" i="79"/>
  <c r="BL75" i="79"/>
  <c r="BL68" i="79"/>
  <c r="BK75" i="78"/>
  <c r="BK68" i="78"/>
  <c r="BK77" i="78"/>
  <c r="BK78" i="78" s="1"/>
  <c r="BK69" i="78"/>
  <c r="BL59" i="78"/>
  <c r="BK76" i="78"/>
  <c r="BJ55" i="78"/>
  <c r="BJ78" i="78"/>
  <c r="BN59" i="77"/>
  <c r="BM75" i="77"/>
  <c r="BM68" i="77"/>
  <c r="BM69" i="77"/>
  <c r="BM46" i="77" s="1"/>
  <c r="BM77" i="77"/>
  <c r="BM76" i="77"/>
  <c r="BL55" i="77"/>
  <c r="BL78" i="77"/>
  <c r="BJ55" i="76"/>
  <c r="BK75" i="76"/>
  <c r="BK76" i="76"/>
  <c r="BK69" i="76"/>
  <c r="BL59" i="76"/>
  <c r="BK77" i="76"/>
  <c r="BK68" i="76"/>
  <c r="BJ78" i="76"/>
  <c r="BL76" i="75"/>
  <c r="BL68" i="75"/>
  <c r="BL77" i="75"/>
  <c r="BM59" i="75"/>
  <c r="BL75" i="75"/>
  <c r="BL69" i="75"/>
  <c r="BK55" i="75"/>
  <c r="BK55" i="73"/>
  <c r="BL75" i="73"/>
  <c r="BL77" i="73"/>
  <c r="BL76" i="73"/>
  <c r="BL68" i="73"/>
  <c r="BM59" i="73"/>
  <c r="BL69" i="73"/>
  <c r="BJ55" i="71"/>
  <c r="BK76" i="71"/>
  <c r="BK68" i="71"/>
  <c r="BK77" i="71"/>
  <c r="BK78" i="71" s="1"/>
  <c r="BK75" i="71"/>
  <c r="BL59" i="71"/>
  <c r="BK69" i="71"/>
  <c r="BJ78" i="71"/>
  <c r="BL55" i="70"/>
  <c r="BL78" i="70"/>
  <c r="BM76" i="70"/>
  <c r="BM68" i="70"/>
  <c r="BN59" i="70"/>
  <c r="BM75" i="70"/>
  <c r="BM69" i="70"/>
  <c r="BM77" i="70"/>
  <c r="BM78" i="70" s="1"/>
  <c r="BN59" i="69"/>
  <c r="BM77" i="69"/>
  <c r="BM75" i="69"/>
  <c r="BM69" i="69"/>
  <c r="BM76" i="69"/>
  <c r="BM68" i="69"/>
  <c r="BL55" i="69"/>
  <c r="BL78" i="69"/>
  <c r="BK55" i="68"/>
  <c r="BK78" i="68"/>
  <c r="BL76" i="68"/>
  <c r="BL75" i="68"/>
  <c r="BL68" i="68"/>
  <c r="BL69" i="68"/>
  <c r="BL77" i="68"/>
  <c r="BM59" i="68"/>
  <c r="BK69" i="65"/>
  <c r="BK58" i="2" s="1"/>
  <c r="BK77" i="65"/>
  <c r="BK78" i="65" s="1"/>
  <c r="BK75" i="65"/>
  <c r="BK76" i="65"/>
  <c r="BL59" i="65"/>
  <c r="BJ55" i="65"/>
  <c r="BK78" i="74" l="1"/>
  <c r="BL68" i="65"/>
  <c r="BK55" i="72"/>
  <c r="BL76" i="72"/>
  <c r="BL75" i="72"/>
  <c r="BL68" i="72"/>
  <c r="BL77" i="72"/>
  <c r="BL78" i="72" s="1"/>
  <c r="BL69" i="72"/>
  <c r="BM59" i="72"/>
  <c r="BL68" i="74"/>
  <c r="BL69" i="74"/>
  <c r="BL46" i="74" s="1"/>
  <c r="BM59" i="74"/>
  <c r="BL75" i="74"/>
  <c r="BL77" i="74"/>
  <c r="BL76" i="74"/>
  <c r="BK55" i="74"/>
  <c r="BL78" i="75"/>
  <c r="BM78" i="77"/>
  <c r="BK55" i="85"/>
  <c r="BK78" i="85"/>
  <c r="BM59" i="85"/>
  <c r="BL77" i="85"/>
  <c r="BL76" i="85"/>
  <c r="BL69" i="85"/>
  <c r="BL75" i="85"/>
  <c r="BL68" i="85"/>
  <c r="BL77" i="84"/>
  <c r="BL75" i="84"/>
  <c r="BL68" i="84"/>
  <c r="BL76" i="84"/>
  <c r="BL69" i="84"/>
  <c r="BM59" i="84"/>
  <c r="BK55" i="84"/>
  <c r="BK78" i="84"/>
  <c r="BL69" i="83"/>
  <c r="BL46" i="83" s="1"/>
  <c r="BL77" i="83"/>
  <c r="BL68" i="83"/>
  <c r="BM59" i="83"/>
  <c r="BL75" i="83"/>
  <c r="BL76" i="83"/>
  <c r="BK55" i="83"/>
  <c r="BK78" i="83"/>
  <c r="BK55" i="82"/>
  <c r="BL76" i="82"/>
  <c r="BL68" i="82"/>
  <c r="BM59" i="82"/>
  <c r="BL77" i="82"/>
  <c r="BL69" i="82"/>
  <c r="BL75" i="82"/>
  <c r="BK55" i="81"/>
  <c r="BL76" i="81"/>
  <c r="BL68" i="81"/>
  <c r="BL77" i="81"/>
  <c r="BL78" i="81" s="1"/>
  <c r="BL75" i="81"/>
  <c r="BL69" i="81"/>
  <c r="BM59" i="81"/>
  <c r="BK55" i="80"/>
  <c r="BL75" i="80"/>
  <c r="BL76" i="80"/>
  <c r="BL68" i="80"/>
  <c r="BL69" i="80"/>
  <c r="BL77" i="80"/>
  <c r="BM59" i="80"/>
  <c r="BK78" i="80"/>
  <c r="BL55" i="79"/>
  <c r="BL78" i="79"/>
  <c r="BN59" i="79"/>
  <c r="BM69" i="79"/>
  <c r="BM75" i="79"/>
  <c r="BM68" i="79"/>
  <c r="BM77" i="79"/>
  <c r="BM78" i="79" s="1"/>
  <c r="BM76" i="79"/>
  <c r="BL75" i="78"/>
  <c r="BL68" i="78"/>
  <c r="BL77" i="78"/>
  <c r="BL78" i="78" s="1"/>
  <c r="BL69" i="78"/>
  <c r="BM59" i="78"/>
  <c r="BL76" i="78"/>
  <c r="BK55" i="78"/>
  <c r="BM55" i="77"/>
  <c r="BO59" i="77"/>
  <c r="BN77" i="77"/>
  <c r="BN69" i="77"/>
  <c r="BN46" i="77" s="1"/>
  <c r="BN76" i="77"/>
  <c r="BN75" i="77"/>
  <c r="BN68" i="77"/>
  <c r="BK78" i="76"/>
  <c r="BL75" i="76"/>
  <c r="BM59" i="76"/>
  <c r="BL69" i="76"/>
  <c r="BL76" i="76"/>
  <c r="BL77" i="76"/>
  <c r="BL78" i="76" s="1"/>
  <c r="BL68" i="76"/>
  <c r="BK55" i="76"/>
  <c r="BL55" i="75"/>
  <c r="BM69" i="75"/>
  <c r="BN59" i="75"/>
  <c r="BM75" i="75"/>
  <c r="BM68" i="75"/>
  <c r="BM77" i="75"/>
  <c r="BM78" i="75" s="1"/>
  <c r="BM76" i="75"/>
  <c r="BL55" i="73"/>
  <c r="BM76" i="73"/>
  <c r="BM68" i="73"/>
  <c r="BM75" i="73"/>
  <c r="BM69" i="73"/>
  <c r="BN59" i="73"/>
  <c r="BM77" i="73"/>
  <c r="BL78" i="73"/>
  <c r="BK55" i="71"/>
  <c r="BL77" i="71"/>
  <c r="BL76" i="71"/>
  <c r="BL69" i="71"/>
  <c r="BL75" i="71"/>
  <c r="BL68" i="71"/>
  <c r="BM59" i="71"/>
  <c r="BM55" i="70"/>
  <c r="BN77" i="70"/>
  <c r="BO59" i="70"/>
  <c r="BN75" i="70"/>
  <c r="BN69" i="70"/>
  <c r="BN68" i="70"/>
  <c r="BN76" i="70"/>
  <c r="BM55" i="69"/>
  <c r="BM78" i="69"/>
  <c r="BN75" i="69"/>
  <c r="BN77" i="69"/>
  <c r="BO59" i="69"/>
  <c r="BN69" i="69"/>
  <c r="BN76" i="69"/>
  <c r="BN68" i="69"/>
  <c r="BM76" i="68"/>
  <c r="BM68" i="68"/>
  <c r="BM69" i="68"/>
  <c r="BN59" i="68"/>
  <c r="BM77" i="68"/>
  <c r="BM78" i="68" s="1"/>
  <c r="BM75" i="68"/>
  <c r="BL78" i="68"/>
  <c r="BL55" i="68"/>
  <c r="BL75" i="65"/>
  <c r="BL69" i="65"/>
  <c r="BL58" i="2" s="1"/>
  <c r="BL77" i="65"/>
  <c r="BL78" i="65" s="1"/>
  <c r="BL76" i="65"/>
  <c r="BM59" i="65"/>
  <c r="BK55" i="65"/>
  <c r="BL78" i="74" l="1"/>
  <c r="BM68" i="65"/>
  <c r="BM76" i="72"/>
  <c r="BM69" i="72"/>
  <c r="BM77" i="72"/>
  <c r="BM75" i="72"/>
  <c r="BN59" i="72"/>
  <c r="BM68" i="72"/>
  <c r="BL55" i="72"/>
  <c r="BM78" i="73"/>
  <c r="BN59" i="74"/>
  <c r="BM77" i="74"/>
  <c r="BM76" i="74"/>
  <c r="BM68" i="74"/>
  <c r="BM75" i="74"/>
  <c r="BM69" i="74"/>
  <c r="BM46" i="74" s="1"/>
  <c r="BL55" i="74"/>
  <c r="BL78" i="80"/>
  <c r="BL78" i="82"/>
  <c r="BL55" i="85"/>
  <c r="BL78" i="85"/>
  <c r="BM76" i="85"/>
  <c r="BM68" i="85"/>
  <c r="BM77" i="85"/>
  <c r="BM78" i="85" s="1"/>
  <c r="BM75" i="85"/>
  <c r="BN59" i="85"/>
  <c r="BM69" i="85"/>
  <c r="BN59" i="84"/>
  <c r="BM75" i="84"/>
  <c r="BM68" i="84"/>
  <c r="BM76" i="84"/>
  <c r="BM69" i="84"/>
  <c r="BM77" i="84"/>
  <c r="BL55" i="84"/>
  <c r="BL78" i="84"/>
  <c r="BM77" i="83"/>
  <c r="BM69" i="83"/>
  <c r="BM46" i="83" s="1"/>
  <c r="BM76" i="83"/>
  <c r="BM75" i="83"/>
  <c r="BN59" i="83"/>
  <c r="BM68" i="83"/>
  <c r="BL78" i="83"/>
  <c r="BL55" i="83"/>
  <c r="BL55" i="82"/>
  <c r="BM77" i="82"/>
  <c r="BM68" i="82"/>
  <c r="BN59" i="82"/>
  <c r="BM69" i="82"/>
  <c r="BM75" i="82"/>
  <c r="BM76" i="82"/>
  <c r="BM77" i="81"/>
  <c r="BM69" i="81"/>
  <c r="BM76" i="81"/>
  <c r="BN59" i="81"/>
  <c r="BM75" i="81"/>
  <c r="BM68" i="81"/>
  <c r="BL55" i="81"/>
  <c r="BM75" i="80"/>
  <c r="BM76" i="80"/>
  <c r="BM68" i="80"/>
  <c r="BM69" i="80"/>
  <c r="BM77" i="80"/>
  <c r="BN59" i="80"/>
  <c r="BL55" i="80"/>
  <c r="BM55" i="79"/>
  <c r="BN77" i="79"/>
  <c r="BN69" i="79"/>
  <c r="BO59" i="79"/>
  <c r="BN76" i="79"/>
  <c r="BN75" i="79"/>
  <c r="BN68" i="79"/>
  <c r="BM68" i="78"/>
  <c r="BM77" i="78"/>
  <c r="BM78" i="78" s="1"/>
  <c r="BM69" i="78"/>
  <c r="BN59" i="78"/>
  <c r="BM76" i="78"/>
  <c r="BM75" i="78"/>
  <c r="BL55" i="78"/>
  <c r="BN55" i="77"/>
  <c r="BN78" i="77"/>
  <c r="BO76" i="77"/>
  <c r="BO68" i="77"/>
  <c r="BO75" i="77"/>
  <c r="BO69" i="77"/>
  <c r="BO46" i="77" s="1"/>
  <c r="BP59" i="77"/>
  <c r="BO77" i="77"/>
  <c r="BL55" i="76"/>
  <c r="BM77" i="76"/>
  <c r="BM69" i="76"/>
  <c r="BN59" i="76"/>
  <c r="BM76" i="76"/>
  <c r="BM68" i="76"/>
  <c r="BM75" i="76"/>
  <c r="BN77" i="75"/>
  <c r="BN69" i="75"/>
  <c r="BO59" i="75"/>
  <c r="BN75" i="75"/>
  <c r="BN68" i="75"/>
  <c r="BN76" i="75"/>
  <c r="BM55" i="75"/>
  <c r="BN75" i="73"/>
  <c r="BN69" i="73"/>
  <c r="BN76" i="73"/>
  <c r="BN68" i="73"/>
  <c r="BO59" i="73"/>
  <c r="BN77" i="73"/>
  <c r="BM55" i="73"/>
  <c r="BM69" i="71"/>
  <c r="BM76" i="71"/>
  <c r="BM75" i="71"/>
  <c r="BM68" i="71"/>
  <c r="BM77" i="71"/>
  <c r="BN59" i="71"/>
  <c r="BL55" i="71"/>
  <c r="BL78" i="71"/>
  <c r="BN55" i="70"/>
  <c r="BO76" i="70"/>
  <c r="BO68" i="70"/>
  <c r="BO77" i="70"/>
  <c r="BO75" i="70"/>
  <c r="BO69" i="70"/>
  <c r="BP59" i="70"/>
  <c r="BN78" i="70"/>
  <c r="BN55" i="69"/>
  <c r="BP59" i="69"/>
  <c r="BO75" i="69"/>
  <c r="BO77" i="69"/>
  <c r="BO69" i="69"/>
  <c r="BO76" i="69"/>
  <c r="BO68" i="69"/>
  <c r="BN78" i="69"/>
  <c r="BN76" i="68"/>
  <c r="BN77" i="68"/>
  <c r="BN68" i="68"/>
  <c r="BN69" i="68"/>
  <c r="BN75" i="68"/>
  <c r="BO59" i="68"/>
  <c r="BM55" i="68"/>
  <c r="BM76" i="65"/>
  <c r="BM75" i="65"/>
  <c r="BM69" i="65"/>
  <c r="BM58" i="2" s="1"/>
  <c r="BN59" i="65"/>
  <c r="BM77" i="65"/>
  <c r="BM78" i="65" s="1"/>
  <c r="BL55" i="65"/>
  <c r="BO78" i="77" l="1"/>
  <c r="BM78" i="74"/>
  <c r="BN68" i="65"/>
  <c r="BN78" i="68"/>
  <c r="BO78" i="70"/>
  <c r="BM78" i="71"/>
  <c r="BN76" i="72"/>
  <c r="BN68" i="72"/>
  <c r="BN75" i="72"/>
  <c r="BN69" i="72"/>
  <c r="BO59" i="72"/>
  <c r="BN77" i="72"/>
  <c r="BN78" i="72" s="1"/>
  <c r="BM78" i="72"/>
  <c r="BM55" i="72"/>
  <c r="BN78" i="73"/>
  <c r="BM55" i="74"/>
  <c r="BN77" i="74"/>
  <c r="BN68" i="74"/>
  <c r="BN75" i="74"/>
  <c r="BN69" i="74"/>
  <c r="BN46" i="74" s="1"/>
  <c r="BN76" i="74"/>
  <c r="BO59" i="74"/>
  <c r="BM78" i="80"/>
  <c r="BM78" i="84"/>
  <c r="BM55" i="85"/>
  <c r="BN77" i="85"/>
  <c r="BN76" i="85"/>
  <c r="BO59" i="85"/>
  <c r="BN69" i="85"/>
  <c r="BN75" i="85"/>
  <c r="BN68" i="85"/>
  <c r="BM55" i="84"/>
  <c r="BO59" i="84"/>
  <c r="BN75" i="84"/>
  <c r="BN68" i="84"/>
  <c r="BN76" i="84"/>
  <c r="BN69" i="84"/>
  <c r="BN77" i="84"/>
  <c r="BN78" i="84" s="1"/>
  <c r="BN77" i="83"/>
  <c r="BN68" i="83"/>
  <c r="BN75" i="83"/>
  <c r="BN76" i="83"/>
  <c r="BO59" i="83"/>
  <c r="BN69" i="83"/>
  <c r="BN46" i="83" s="1"/>
  <c r="BM55" i="83"/>
  <c r="BM78" i="83"/>
  <c r="BM55" i="82"/>
  <c r="BN77" i="82"/>
  <c r="BN69" i="82"/>
  <c r="BN68" i="82"/>
  <c r="BO59" i="82"/>
  <c r="BN75" i="82"/>
  <c r="BN76" i="82"/>
  <c r="BM78" i="82"/>
  <c r="BN77" i="81"/>
  <c r="BN69" i="81"/>
  <c r="BN76" i="81"/>
  <c r="BO59" i="81"/>
  <c r="BN68" i="81"/>
  <c r="BN75" i="81"/>
  <c r="BM55" i="81"/>
  <c r="BM78" i="81"/>
  <c r="BN75" i="80"/>
  <c r="BN76" i="80"/>
  <c r="BN68" i="80"/>
  <c r="BN69" i="80"/>
  <c r="BN77" i="80"/>
  <c r="BO59" i="80"/>
  <c r="BM55" i="80"/>
  <c r="BO76" i="79"/>
  <c r="BO77" i="79"/>
  <c r="BO68" i="79"/>
  <c r="BP59" i="79"/>
  <c r="BO75" i="79"/>
  <c r="BO69" i="79"/>
  <c r="BN55" i="79"/>
  <c r="BN78" i="79"/>
  <c r="BN76" i="78"/>
  <c r="BO59" i="78"/>
  <c r="BN77" i="78"/>
  <c r="BN69" i="78"/>
  <c r="BN75" i="78"/>
  <c r="BN68" i="78"/>
  <c r="BM55" i="78"/>
  <c r="BP77" i="77"/>
  <c r="BP75" i="77"/>
  <c r="BP69" i="77"/>
  <c r="BP46" i="77" s="1"/>
  <c r="BQ59" i="77"/>
  <c r="BP76" i="77"/>
  <c r="BP68" i="77"/>
  <c r="BO55" i="77"/>
  <c r="BN77" i="76"/>
  <c r="BN76" i="76"/>
  <c r="BN68" i="76"/>
  <c r="BN69" i="76"/>
  <c r="BO59" i="76"/>
  <c r="BN75" i="76"/>
  <c r="BM55" i="76"/>
  <c r="BM78" i="76"/>
  <c r="BO77" i="75"/>
  <c r="BO69" i="75"/>
  <c r="BO75" i="75"/>
  <c r="BO76" i="75"/>
  <c r="BP59" i="75"/>
  <c r="BO68" i="75"/>
  <c r="BN55" i="75"/>
  <c r="BN78" i="75"/>
  <c r="BO77" i="73"/>
  <c r="BO68" i="73"/>
  <c r="BP59" i="73"/>
  <c r="BO69" i="73"/>
  <c r="BO75" i="73"/>
  <c r="BO76" i="73"/>
  <c r="BN55" i="73"/>
  <c r="BN77" i="71"/>
  <c r="BN69" i="71"/>
  <c r="BN75" i="71"/>
  <c r="BN76" i="71"/>
  <c r="BO59" i="71"/>
  <c r="BN68" i="71"/>
  <c r="BM55" i="71"/>
  <c r="BP77" i="70"/>
  <c r="BP69" i="70"/>
  <c r="BP76" i="70"/>
  <c r="BP75" i="70"/>
  <c r="BP68" i="70"/>
  <c r="BQ59" i="70"/>
  <c r="BO55" i="70"/>
  <c r="BO55" i="69"/>
  <c r="BO78" i="69"/>
  <c r="BQ59" i="69"/>
  <c r="BP75" i="69"/>
  <c r="BP77" i="69"/>
  <c r="BP69" i="69"/>
  <c r="BP76" i="69"/>
  <c r="BP68" i="69"/>
  <c r="BO76" i="68"/>
  <c r="BO77" i="68"/>
  <c r="BO78" i="68" s="1"/>
  <c r="BO68" i="68"/>
  <c r="BO69" i="68"/>
  <c r="BP59" i="68"/>
  <c r="BO75" i="68"/>
  <c r="BN55" i="68"/>
  <c r="BN75" i="65"/>
  <c r="BN69" i="65"/>
  <c r="BN58" i="2" s="1"/>
  <c r="BO59" i="65"/>
  <c r="BN76" i="65"/>
  <c r="BN77" i="65"/>
  <c r="BN78" i="65" s="1"/>
  <c r="BM55" i="65"/>
  <c r="BO68" i="65" l="1"/>
  <c r="BO69" i="72"/>
  <c r="BP59" i="72"/>
  <c r="BO77" i="72"/>
  <c r="BO78" i="72" s="1"/>
  <c r="BO68" i="72"/>
  <c r="BO76" i="72"/>
  <c r="BO75" i="72"/>
  <c r="BN55" i="72"/>
  <c r="BO76" i="74"/>
  <c r="BO75" i="74"/>
  <c r="BP59" i="74"/>
  <c r="BO68" i="74"/>
  <c r="BO77" i="74"/>
  <c r="BO69" i="74"/>
  <c r="BO46" i="74" s="1"/>
  <c r="BN55" i="74"/>
  <c r="BN78" i="74"/>
  <c r="BN78" i="80"/>
  <c r="BN55" i="85"/>
  <c r="BO76" i="85"/>
  <c r="BO69" i="85"/>
  <c r="BO75" i="85"/>
  <c r="BO77" i="85"/>
  <c r="BO68" i="85"/>
  <c r="BP59" i="85"/>
  <c r="BN78" i="85"/>
  <c r="BN55" i="84"/>
  <c r="BO75" i="84"/>
  <c r="BO68" i="84"/>
  <c r="BO76" i="84"/>
  <c r="BO69" i="84"/>
  <c r="BP59" i="84"/>
  <c r="BO77" i="84"/>
  <c r="BN55" i="83"/>
  <c r="BP59" i="83"/>
  <c r="BO76" i="83"/>
  <c r="BO69" i="83"/>
  <c r="BO46" i="83" s="1"/>
  <c r="BO77" i="83"/>
  <c r="BO75" i="83"/>
  <c r="BO68" i="83"/>
  <c r="BN78" i="83"/>
  <c r="BO77" i="82"/>
  <c r="BO75" i="82"/>
  <c r="BO69" i="82"/>
  <c r="BO68" i="82"/>
  <c r="BP59" i="82"/>
  <c r="BO76" i="82"/>
  <c r="BN55" i="82"/>
  <c r="BN78" i="82"/>
  <c r="BO77" i="81"/>
  <c r="BO69" i="81"/>
  <c r="BP59" i="81"/>
  <c r="BO76" i="81"/>
  <c r="BO68" i="81"/>
  <c r="BO75" i="81"/>
  <c r="BN55" i="81"/>
  <c r="BN78" i="81"/>
  <c r="BO76" i="80"/>
  <c r="BO68" i="80"/>
  <c r="BO69" i="80"/>
  <c r="BO77" i="80"/>
  <c r="BO78" i="80" s="1"/>
  <c r="BP59" i="80"/>
  <c r="BO75" i="80"/>
  <c r="BN55" i="80"/>
  <c r="BO55" i="79"/>
  <c r="BP76" i="79"/>
  <c r="BP77" i="79"/>
  <c r="BP75" i="79"/>
  <c r="BP69" i="79"/>
  <c r="BP68" i="79"/>
  <c r="BQ59" i="79"/>
  <c r="BO78" i="79"/>
  <c r="BN55" i="78"/>
  <c r="BN78" i="78"/>
  <c r="BP59" i="78"/>
  <c r="BO75" i="78"/>
  <c r="BO69" i="78"/>
  <c r="BO76" i="78"/>
  <c r="BO68" i="78"/>
  <c r="BO77" i="78"/>
  <c r="BO78" i="78" s="1"/>
  <c r="BQ75" i="77"/>
  <c r="BQ76" i="77"/>
  <c r="BQ77" i="77"/>
  <c r="BQ69" i="77"/>
  <c r="BQ46" i="77" s="1"/>
  <c r="BR59" i="77"/>
  <c r="BQ68" i="77"/>
  <c r="BP55" i="77"/>
  <c r="BP78" i="77"/>
  <c r="BO77" i="76"/>
  <c r="BO69" i="76"/>
  <c r="BP59" i="76"/>
  <c r="BO76" i="76"/>
  <c r="BO75" i="76"/>
  <c r="BO68" i="76"/>
  <c r="BN55" i="76"/>
  <c r="BN78" i="76"/>
  <c r="BP77" i="75"/>
  <c r="BQ59" i="75"/>
  <c r="BP76" i="75"/>
  <c r="BP68" i="75"/>
  <c r="BP69" i="75"/>
  <c r="BP75" i="75"/>
  <c r="BO55" i="75"/>
  <c r="BO78" i="75"/>
  <c r="BO55" i="73"/>
  <c r="BP76" i="73"/>
  <c r="BP75" i="73"/>
  <c r="BP69" i="73"/>
  <c r="BP77" i="73"/>
  <c r="BQ59" i="73"/>
  <c r="BP68" i="73"/>
  <c r="BO78" i="73"/>
  <c r="BO76" i="71"/>
  <c r="BO75" i="71"/>
  <c r="BO69" i="71"/>
  <c r="BO77" i="71"/>
  <c r="BP59" i="71"/>
  <c r="BO68" i="71"/>
  <c r="BN55" i="71"/>
  <c r="BN78" i="71"/>
  <c r="BQ75" i="70"/>
  <c r="BQ76" i="70"/>
  <c r="BQ77" i="70"/>
  <c r="BR59" i="70"/>
  <c r="BQ69" i="70"/>
  <c r="BQ68" i="70"/>
  <c r="BP55" i="70"/>
  <c r="BP78" i="70"/>
  <c r="BP55" i="69"/>
  <c r="BP78" i="69"/>
  <c r="BR59" i="69"/>
  <c r="BQ75" i="69"/>
  <c r="BQ76" i="69"/>
  <c r="BQ68" i="69"/>
  <c r="BQ77" i="69"/>
  <c r="BQ78" i="69" s="1"/>
  <c r="BQ69" i="69"/>
  <c r="BP76" i="68"/>
  <c r="BP77" i="68"/>
  <c r="BP69" i="68"/>
  <c r="BP68" i="68"/>
  <c r="BP75" i="68"/>
  <c r="BQ59" i="68"/>
  <c r="BO55" i="68"/>
  <c r="BO76" i="65"/>
  <c r="BO75" i="65"/>
  <c r="BO69" i="65"/>
  <c r="BO58" i="2" s="1"/>
  <c r="BP59" i="65"/>
  <c r="BO77" i="65"/>
  <c r="BO78" i="65" s="1"/>
  <c r="BN55" i="65"/>
  <c r="BO78" i="74" l="1"/>
  <c r="BP68" i="65"/>
  <c r="BO78" i="71"/>
  <c r="BP76" i="72"/>
  <c r="BP69" i="72"/>
  <c r="BP77" i="72"/>
  <c r="BQ59" i="72"/>
  <c r="BP68" i="72"/>
  <c r="BP75" i="72"/>
  <c r="BO55" i="72"/>
  <c r="BO55" i="74"/>
  <c r="BP68" i="74"/>
  <c r="BP76" i="74"/>
  <c r="BP75" i="74"/>
  <c r="BP77" i="74"/>
  <c r="BP78" i="74" s="1"/>
  <c r="BP69" i="74"/>
  <c r="BP46" i="74" s="1"/>
  <c r="BQ59" i="74"/>
  <c r="BO78" i="84"/>
  <c r="BP77" i="85"/>
  <c r="BP69" i="85"/>
  <c r="BP76" i="85"/>
  <c r="BP75" i="85"/>
  <c r="BP68" i="85"/>
  <c r="BQ59" i="85"/>
  <c r="BO78" i="85"/>
  <c r="BO55" i="85"/>
  <c r="BP75" i="84"/>
  <c r="BP76" i="84"/>
  <c r="BP69" i="84"/>
  <c r="BQ59" i="84"/>
  <c r="BP77" i="84"/>
  <c r="BP68" i="84"/>
  <c r="BO55" i="84"/>
  <c r="BO78" i="83"/>
  <c r="BO55" i="83"/>
  <c r="BP77" i="83"/>
  <c r="BP76" i="83"/>
  <c r="BP69" i="83"/>
  <c r="BP46" i="83" s="1"/>
  <c r="BP75" i="83"/>
  <c r="BQ59" i="83"/>
  <c r="BP68" i="83"/>
  <c r="BP77" i="82"/>
  <c r="BP75" i="82"/>
  <c r="BP68" i="82"/>
  <c r="BQ59" i="82"/>
  <c r="BP76" i="82"/>
  <c r="BP69" i="82"/>
  <c r="BO55" i="82"/>
  <c r="BO78" i="82"/>
  <c r="BP76" i="81"/>
  <c r="BQ59" i="81"/>
  <c r="BP68" i="81"/>
  <c r="BP75" i="81"/>
  <c r="BP69" i="81"/>
  <c r="BP77" i="81"/>
  <c r="BO55" i="81"/>
  <c r="BO78" i="81"/>
  <c r="BP76" i="80"/>
  <c r="BP69" i="80"/>
  <c r="BP77" i="80"/>
  <c r="BQ59" i="80"/>
  <c r="BP68" i="80"/>
  <c r="BP75" i="80"/>
  <c r="BO55" i="80"/>
  <c r="BQ76" i="79"/>
  <c r="BQ77" i="79"/>
  <c r="BQ75" i="79"/>
  <c r="BQ69" i="79"/>
  <c r="BR59" i="79"/>
  <c r="BQ68" i="79"/>
  <c r="BP55" i="79"/>
  <c r="BP78" i="79"/>
  <c r="BO55" i="78"/>
  <c r="BP77" i="78"/>
  <c r="BP75" i="78"/>
  <c r="BP69" i="78"/>
  <c r="BQ59" i="78"/>
  <c r="BP76" i="78"/>
  <c r="BP68" i="78"/>
  <c r="BR77" i="77"/>
  <c r="BR69" i="77"/>
  <c r="BR46" i="77" s="1"/>
  <c r="BR75" i="77"/>
  <c r="BR76" i="77"/>
  <c r="BR68" i="77"/>
  <c r="BS59" i="77"/>
  <c r="BQ55" i="77"/>
  <c r="BQ78" i="77"/>
  <c r="BP77" i="76"/>
  <c r="BP69" i="76"/>
  <c r="BQ59" i="76"/>
  <c r="BP76" i="76"/>
  <c r="BP75" i="76"/>
  <c r="BP68" i="76"/>
  <c r="BO55" i="76"/>
  <c r="BO78" i="76"/>
  <c r="BP55" i="75"/>
  <c r="BQ77" i="75"/>
  <c r="BQ75" i="75"/>
  <c r="BQ76" i="75"/>
  <c r="BQ68" i="75"/>
  <c r="BQ69" i="75"/>
  <c r="BR59" i="75"/>
  <c r="BP78" i="75"/>
  <c r="BQ76" i="73"/>
  <c r="BQ69" i="73"/>
  <c r="BQ75" i="73"/>
  <c r="BQ77" i="73"/>
  <c r="BQ68" i="73"/>
  <c r="BR59" i="73"/>
  <c r="BP78" i="73"/>
  <c r="BP55" i="73"/>
  <c r="BP68" i="71"/>
  <c r="BP75" i="71"/>
  <c r="BP69" i="71"/>
  <c r="BQ59" i="71"/>
  <c r="BP77" i="71"/>
  <c r="BP78" i="71" s="1"/>
  <c r="BP76" i="71"/>
  <c r="BO55" i="71"/>
  <c r="BQ55" i="70"/>
  <c r="BR76" i="70"/>
  <c r="BR75" i="70"/>
  <c r="BR68" i="70"/>
  <c r="BR69" i="70"/>
  <c r="BS59" i="70"/>
  <c r="BR77" i="70"/>
  <c r="BR78" i="70" s="1"/>
  <c r="BQ78" i="70"/>
  <c r="BQ55" i="69"/>
  <c r="BR75" i="69"/>
  <c r="BR76" i="69"/>
  <c r="BR69" i="69"/>
  <c r="BS59" i="69"/>
  <c r="BR68" i="69"/>
  <c r="BR77" i="69"/>
  <c r="BR78" i="69" s="1"/>
  <c r="BQ77" i="68"/>
  <c r="BQ69" i="68"/>
  <c r="BQ76" i="68"/>
  <c r="BQ68" i="68"/>
  <c r="BQ75" i="68"/>
  <c r="BR59" i="68"/>
  <c r="BP55" i="68"/>
  <c r="BP78" i="68"/>
  <c r="BP77" i="65"/>
  <c r="BP78" i="65" s="1"/>
  <c r="BP76" i="65"/>
  <c r="BQ59" i="65"/>
  <c r="BP69" i="65"/>
  <c r="BP58" i="2" s="1"/>
  <c r="BP75" i="65"/>
  <c r="BO55" i="65"/>
  <c r="BQ68" i="65" l="1"/>
  <c r="BQ77" i="72"/>
  <c r="BQ68" i="72"/>
  <c r="BQ75" i="72"/>
  <c r="BR59" i="72"/>
  <c r="BQ69" i="72"/>
  <c r="BQ76" i="72"/>
  <c r="BP78" i="72"/>
  <c r="BP55" i="72"/>
  <c r="BQ69" i="74"/>
  <c r="BQ46" i="74" s="1"/>
  <c r="BQ75" i="74"/>
  <c r="BQ76" i="74"/>
  <c r="BR59" i="74"/>
  <c r="BQ68" i="74"/>
  <c r="BQ77" i="74"/>
  <c r="BP55" i="74"/>
  <c r="BP78" i="81"/>
  <c r="BQ76" i="85"/>
  <c r="BQ75" i="85"/>
  <c r="BQ69" i="85"/>
  <c r="BR59" i="85"/>
  <c r="BQ77" i="85"/>
  <c r="BQ68" i="85"/>
  <c r="BP55" i="85"/>
  <c r="BP78" i="85"/>
  <c r="BP78" i="84"/>
  <c r="BQ76" i="84"/>
  <c r="BQ68" i="84"/>
  <c r="BQ69" i="84"/>
  <c r="BR59" i="84"/>
  <c r="BQ77" i="84"/>
  <c r="BQ75" i="84"/>
  <c r="BP55" i="84"/>
  <c r="BQ77" i="83"/>
  <c r="BQ75" i="83"/>
  <c r="BQ76" i="83"/>
  <c r="BQ68" i="83"/>
  <c r="BR59" i="83"/>
  <c r="BQ69" i="83"/>
  <c r="BQ46" i="83" s="1"/>
  <c r="BP55" i="83"/>
  <c r="BP78" i="83"/>
  <c r="BP55" i="82"/>
  <c r="BQ77" i="82"/>
  <c r="BQ75" i="82"/>
  <c r="BQ76" i="82"/>
  <c r="BR59" i="82"/>
  <c r="BQ68" i="82"/>
  <c r="BQ69" i="82"/>
  <c r="BP78" i="82"/>
  <c r="BP55" i="81"/>
  <c r="BQ75" i="81"/>
  <c r="BQ76" i="81"/>
  <c r="BQ69" i="81"/>
  <c r="BR59" i="81"/>
  <c r="BQ68" i="81"/>
  <c r="BQ77" i="81"/>
  <c r="BQ78" i="81" s="1"/>
  <c r="BQ76" i="80"/>
  <c r="BQ68" i="80"/>
  <c r="BQ69" i="80"/>
  <c r="BQ77" i="80"/>
  <c r="BR59" i="80"/>
  <c r="BQ75" i="80"/>
  <c r="BP78" i="80"/>
  <c r="BP55" i="80"/>
  <c r="BR76" i="79"/>
  <c r="BR77" i="79"/>
  <c r="BR75" i="79"/>
  <c r="BR69" i="79"/>
  <c r="BR68" i="79"/>
  <c r="BS59" i="79"/>
  <c r="BQ55" i="79"/>
  <c r="BQ78" i="79"/>
  <c r="BQ77" i="78"/>
  <c r="BQ69" i="78"/>
  <c r="BR59" i="78"/>
  <c r="BQ76" i="78"/>
  <c r="BQ68" i="78"/>
  <c r="BQ75" i="78"/>
  <c r="BP55" i="78"/>
  <c r="BP78" i="78"/>
  <c r="BS75" i="77"/>
  <c r="BT59" i="77"/>
  <c r="BS76" i="77"/>
  <c r="BS77" i="77"/>
  <c r="BS68" i="77"/>
  <c r="BS69" i="77"/>
  <c r="BS46" i="77" s="1"/>
  <c r="BR55" i="77"/>
  <c r="BR78" i="77"/>
  <c r="BQ69" i="76"/>
  <c r="BQ77" i="76"/>
  <c r="BQ76" i="76"/>
  <c r="BQ75" i="76"/>
  <c r="BQ68" i="76"/>
  <c r="BR59" i="76"/>
  <c r="BP55" i="76"/>
  <c r="BP78" i="76"/>
  <c r="BS59" i="75"/>
  <c r="BR77" i="75"/>
  <c r="BR75" i="75"/>
  <c r="BR76" i="75"/>
  <c r="BR68" i="75"/>
  <c r="BR69" i="75"/>
  <c r="BQ55" i="75"/>
  <c r="BQ78" i="75"/>
  <c r="BR77" i="73"/>
  <c r="BS59" i="73"/>
  <c r="BR68" i="73"/>
  <c r="BR69" i="73"/>
  <c r="BR75" i="73"/>
  <c r="BR76" i="73"/>
  <c r="BQ78" i="73"/>
  <c r="BQ55" i="73"/>
  <c r="BQ75" i="71"/>
  <c r="BQ69" i="71"/>
  <c r="BQ68" i="71"/>
  <c r="BQ77" i="71"/>
  <c r="BQ78" i="71" s="1"/>
  <c r="BQ76" i="71"/>
  <c r="BR59" i="71"/>
  <c r="BP55" i="71"/>
  <c r="BS75" i="70"/>
  <c r="BS68" i="70"/>
  <c r="BT59" i="70"/>
  <c r="BS69" i="70"/>
  <c r="BS77" i="70"/>
  <c r="BS78" i="70" s="1"/>
  <c r="BS76" i="70"/>
  <c r="BR55" i="70"/>
  <c r="BS76" i="69"/>
  <c r="BS68" i="69"/>
  <c r="BT59" i="69"/>
  <c r="BS75" i="69"/>
  <c r="BS77" i="69"/>
  <c r="BS69" i="69"/>
  <c r="BR55" i="69"/>
  <c r="BR77" i="68"/>
  <c r="BR69" i="68"/>
  <c r="BR76" i="68"/>
  <c r="BS59" i="68"/>
  <c r="BR75" i="68"/>
  <c r="BR68" i="68"/>
  <c r="BQ55" i="68"/>
  <c r="BQ78" i="68"/>
  <c r="BP55" i="65"/>
  <c r="BQ75" i="65"/>
  <c r="BR59" i="65"/>
  <c r="BQ76" i="65"/>
  <c r="BQ77" i="65"/>
  <c r="BQ78" i="65" s="1"/>
  <c r="BQ69" i="65"/>
  <c r="BQ58" i="2" s="1"/>
  <c r="BQ78" i="74" l="1"/>
  <c r="BR68" i="65"/>
  <c r="BS78" i="69"/>
  <c r="BQ55" i="72"/>
  <c r="BS59" i="72"/>
  <c r="BR68" i="72"/>
  <c r="BR77" i="72"/>
  <c r="BR78" i="72" s="1"/>
  <c r="BR75" i="72"/>
  <c r="BR76" i="72"/>
  <c r="BR69" i="72"/>
  <c r="BQ78" i="72"/>
  <c r="BR68" i="74"/>
  <c r="BR76" i="74"/>
  <c r="BS59" i="74"/>
  <c r="BR77" i="74"/>
  <c r="BR75" i="74"/>
  <c r="BR69" i="74"/>
  <c r="BR46" i="74" s="1"/>
  <c r="BQ55" i="74"/>
  <c r="BQ78" i="80"/>
  <c r="BQ78" i="84"/>
  <c r="BQ78" i="85"/>
  <c r="BR76" i="85"/>
  <c r="BR75" i="85"/>
  <c r="BR69" i="85"/>
  <c r="BR77" i="85"/>
  <c r="BR68" i="85"/>
  <c r="BS59" i="85"/>
  <c r="BQ55" i="85"/>
  <c r="BR76" i="84"/>
  <c r="BR68" i="84"/>
  <c r="BR69" i="84"/>
  <c r="BS59" i="84"/>
  <c r="BR77" i="84"/>
  <c r="BR75" i="84"/>
  <c r="BQ55" i="84"/>
  <c r="BQ55" i="83"/>
  <c r="BS59" i="83"/>
  <c r="BR77" i="83"/>
  <c r="BR76" i="83"/>
  <c r="BR69" i="83"/>
  <c r="BR46" i="83" s="1"/>
  <c r="BR68" i="83"/>
  <c r="BR75" i="83"/>
  <c r="BQ78" i="83"/>
  <c r="BQ55" i="82"/>
  <c r="BR76" i="82"/>
  <c r="BR75" i="82"/>
  <c r="BR69" i="82"/>
  <c r="BR77" i="82"/>
  <c r="BR68" i="82"/>
  <c r="BS59" i="82"/>
  <c r="BQ78" i="82"/>
  <c r="BR68" i="81"/>
  <c r="BR69" i="81"/>
  <c r="BS59" i="81"/>
  <c r="BR77" i="81"/>
  <c r="BR78" i="81" s="1"/>
  <c r="BR76" i="81"/>
  <c r="BR75" i="81"/>
  <c r="BQ55" i="81"/>
  <c r="BR77" i="80"/>
  <c r="BR69" i="80"/>
  <c r="BR75" i="80"/>
  <c r="BS59" i="80"/>
  <c r="BR68" i="80"/>
  <c r="BR76" i="80"/>
  <c r="BQ55" i="80"/>
  <c r="BS77" i="79"/>
  <c r="BS75" i="79"/>
  <c r="BS69" i="79"/>
  <c r="BS68" i="79"/>
  <c r="BT59" i="79"/>
  <c r="BS76" i="79"/>
  <c r="BR55" i="79"/>
  <c r="BR78" i="79"/>
  <c r="BR76" i="78"/>
  <c r="BR68" i="78"/>
  <c r="BR69" i="78"/>
  <c r="BS59" i="78"/>
  <c r="BR75" i="78"/>
  <c r="BR77" i="78"/>
  <c r="BR78" i="78" s="1"/>
  <c r="BQ55" i="78"/>
  <c r="BQ78" i="78"/>
  <c r="BS55" i="77"/>
  <c r="BS78" i="77"/>
  <c r="BT76" i="77"/>
  <c r="BT68" i="77"/>
  <c r="BU59" i="77"/>
  <c r="BT77" i="77"/>
  <c r="BT75" i="77"/>
  <c r="BT69" i="77"/>
  <c r="BT46" i="77" s="1"/>
  <c r="BR76" i="76"/>
  <c r="BR77" i="76"/>
  <c r="BR75" i="76"/>
  <c r="BR69" i="76"/>
  <c r="BR68" i="76"/>
  <c r="BS59" i="76"/>
  <c r="BQ78" i="76"/>
  <c r="BQ55" i="76"/>
  <c r="BR55" i="75"/>
  <c r="BR78" i="75"/>
  <c r="BT59" i="75"/>
  <c r="BS77" i="75"/>
  <c r="BS75" i="75"/>
  <c r="BS69" i="75"/>
  <c r="BS76" i="75"/>
  <c r="BS68" i="75"/>
  <c r="BR55" i="73"/>
  <c r="BS77" i="73"/>
  <c r="BT59" i="73"/>
  <c r="BS69" i="73"/>
  <c r="BS75" i="73"/>
  <c r="BS76" i="73"/>
  <c r="BS68" i="73"/>
  <c r="BR78" i="73"/>
  <c r="BR77" i="71"/>
  <c r="BR76" i="71"/>
  <c r="BR69" i="71"/>
  <c r="BR75" i="71"/>
  <c r="BS59" i="71"/>
  <c r="BR68" i="71"/>
  <c r="BQ55" i="71"/>
  <c r="BS55" i="70"/>
  <c r="BT75" i="70"/>
  <c r="BT69" i="70"/>
  <c r="BT77" i="70"/>
  <c r="BT68" i="70"/>
  <c r="BU59" i="70"/>
  <c r="BT76" i="70"/>
  <c r="BS55" i="69"/>
  <c r="BT76" i="69"/>
  <c r="BT68" i="69"/>
  <c r="BT77" i="69"/>
  <c r="BT78" i="69" s="1"/>
  <c r="BT69" i="69"/>
  <c r="BT75" i="69"/>
  <c r="BU59" i="69"/>
  <c r="BS77" i="68"/>
  <c r="BS76" i="68"/>
  <c r="BT59" i="68"/>
  <c r="BS75" i="68"/>
  <c r="BS68" i="68"/>
  <c r="BS69" i="68"/>
  <c r="BR55" i="68"/>
  <c r="BR78" i="68"/>
  <c r="BQ55" i="65"/>
  <c r="BR77" i="65"/>
  <c r="BR78" i="65" s="1"/>
  <c r="BR76" i="65"/>
  <c r="BS59" i="65"/>
  <c r="BR75" i="65"/>
  <c r="BR69" i="65"/>
  <c r="BR58" i="2" s="1"/>
  <c r="BT78" i="77" l="1"/>
  <c r="BR78" i="74"/>
  <c r="BS68" i="65"/>
  <c r="BR55" i="72"/>
  <c r="BS77" i="72"/>
  <c r="BS69" i="72"/>
  <c r="BS68" i="72"/>
  <c r="BS76" i="72"/>
  <c r="BT59" i="72"/>
  <c r="BS75" i="72"/>
  <c r="BR55" i="74"/>
  <c r="BS69" i="74"/>
  <c r="BS46" i="74" s="1"/>
  <c r="BS75" i="74"/>
  <c r="BS68" i="74"/>
  <c r="BS77" i="74"/>
  <c r="BT59" i="74"/>
  <c r="BS76" i="74"/>
  <c r="BR78" i="84"/>
  <c r="BS75" i="85"/>
  <c r="BS69" i="85"/>
  <c r="BS68" i="85"/>
  <c r="BS77" i="85"/>
  <c r="BS78" i="85" s="1"/>
  <c r="BT59" i="85"/>
  <c r="BS76" i="85"/>
  <c r="BR78" i="85"/>
  <c r="BR55" i="85"/>
  <c r="BS69" i="84"/>
  <c r="BS76" i="84"/>
  <c r="BT59" i="84"/>
  <c r="BS77" i="84"/>
  <c r="BS75" i="84"/>
  <c r="BS68" i="84"/>
  <c r="BR55" i="84"/>
  <c r="BR55" i="83"/>
  <c r="BR78" i="83"/>
  <c r="BS75" i="83"/>
  <c r="BS77" i="83"/>
  <c r="BS76" i="83"/>
  <c r="BS68" i="83"/>
  <c r="BT59" i="83"/>
  <c r="BS69" i="83"/>
  <c r="BS46" i="83" s="1"/>
  <c r="BS76" i="82"/>
  <c r="BS75" i="82"/>
  <c r="BS69" i="82"/>
  <c r="BS68" i="82"/>
  <c r="BT59" i="82"/>
  <c r="BS77" i="82"/>
  <c r="BS78" i="82" s="1"/>
  <c r="BR78" i="82"/>
  <c r="BR55" i="82"/>
  <c r="BT59" i="81"/>
  <c r="BS77" i="81"/>
  <c r="BS68" i="81"/>
  <c r="BS76" i="81"/>
  <c r="BS75" i="81"/>
  <c r="BS69" i="81"/>
  <c r="BR55" i="81"/>
  <c r="BS69" i="80"/>
  <c r="BS77" i="80"/>
  <c r="BT59" i="80"/>
  <c r="BS75" i="80"/>
  <c r="BS68" i="80"/>
  <c r="BS76" i="80"/>
  <c r="BR55" i="80"/>
  <c r="BR78" i="80"/>
  <c r="BT75" i="79"/>
  <c r="BT69" i="79"/>
  <c r="BT68" i="79"/>
  <c r="BU59" i="79"/>
  <c r="BT77" i="79"/>
  <c r="BT78" i="79" s="1"/>
  <c r="BT76" i="79"/>
  <c r="BS55" i="79"/>
  <c r="BS78" i="79"/>
  <c r="BS76" i="78"/>
  <c r="BS68" i="78"/>
  <c r="BT59" i="78"/>
  <c r="BS75" i="78"/>
  <c r="BS77" i="78"/>
  <c r="BS78" i="78" s="1"/>
  <c r="BS69" i="78"/>
  <c r="BR55" i="78"/>
  <c r="BU76" i="77"/>
  <c r="BU77" i="77"/>
  <c r="BU69" i="77"/>
  <c r="BU46" i="77" s="1"/>
  <c r="BV59" i="77"/>
  <c r="BU75" i="77"/>
  <c r="BU68" i="77"/>
  <c r="BT55" i="77"/>
  <c r="BS77" i="76"/>
  <c r="BS76" i="76"/>
  <c r="BS68" i="76"/>
  <c r="BS75" i="76"/>
  <c r="BS69" i="76"/>
  <c r="BT59" i="76"/>
  <c r="BR55" i="76"/>
  <c r="BR78" i="76"/>
  <c r="BS55" i="75"/>
  <c r="BS78" i="75"/>
  <c r="BU59" i="75"/>
  <c r="BT77" i="75"/>
  <c r="BT75" i="75"/>
  <c r="BT76" i="75"/>
  <c r="BT68" i="75"/>
  <c r="BT69" i="75"/>
  <c r="BS55" i="73"/>
  <c r="BT77" i="73"/>
  <c r="BT78" i="73" s="1"/>
  <c r="BT76" i="73"/>
  <c r="BT69" i="73"/>
  <c r="BT75" i="73"/>
  <c r="BT68" i="73"/>
  <c r="BU59" i="73"/>
  <c r="BS78" i="73"/>
  <c r="BT59" i="71"/>
  <c r="BS68" i="71"/>
  <c r="BS77" i="71"/>
  <c r="BS78" i="71" s="1"/>
  <c r="BS76" i="71"/>
  <c r="BS75" i="71"/>
  <c r="BS69" i="71"/>
  <c r="BR55" i="71"/>
  <c r="BR78" i="71"/>
  <c r="BV59" i="70"/>
  <c r="BU77" i="70"/>
  <c r="BU76" i="70"/>
  <c r="BU69" i="70"/>
  <c r="BU68" i="70"/>
  <c r="BU75" i="70"/>
  <c r="BT78" i="70"/>
  <c r="BT55" i="70"/>
  <c r="BU76" i="69"/>
  <c r="BU68" i="69"/>
  <c r="BU77" i="69"/>
  <c r="BU78" i="69" s="1"/>
  <c r="BU75" i="69"/>
  <c r="BU69" i="69"/>
  <c r="BV59" i="69"/>
  <c r="BT55" i="69"/>
  <c r="BS55" i="68"/>
  <c r="BT76" i="68"/>
  <c r="BU59" i="68"/>
  <c r="BT75" i="68"/>
  <c r="BT69" i="68"/>
  <c r="BT68" i="68"/>
  <c r="BT77" i="68"/>
  <c r="BT78" i="68" s="1"/>
  <c r="BS78" i="68"/>
  <c r="BR55" i="65"/>
  <c r="BS76" i="65"/>
  <c r="BT59" i="65"/>
  <c r="BS75" i="65"/>
  <c r="BS77" i="65"/>
  <c r="BS78" i="65" s="1"/>
  <c r="BS69" i="65"/>
  <c r="BS58" i="2" s="1"/>
  <c r="BS78" i="74" l="1"/>
  <c r="BT68" i="65"/>
  <c r="BS78" i="72"/>
  <c r="BT76" i="72"/>
  <c r="BT68" i="72"/>
  <c r="BT77" i="72"/>
  <c r="BT78" i="72" s="1"/>
  <c r="BU59" i="72"/>
  <c r="BT75" i="72"/>
  <c r="BT69" i="72"/>
  <c r="BS55" i="72"/>
  <c r="BT68" i="74"/>
  <c r="BT77" i="74"/>
  <c r="BT69" i="74"/>
  <c r="BT46" i="74" s="1"/>
  <c r="BT75" i="74"/>
  <c r="BT76" i="74"/>
  <c r="BU59" i="74"/>
  <c r="BS55" i="74"/>
  <c r="BT75" i="85"/>
  <c r="BT69" i="85"/>
  <c r="BT77" i="85"/>
  <c r="BT68" i="85"/>
  <c r="BU59" i="85"/>
  <c r="BT76" i="85"/>
  <c r="BS55" i="85"/>
  <c r="BS78" i="84"/>
  <c r="BT77" i="84"/>
  <c r="BT69" i="84"/>
  <c r="BT76" i="84"/>
  <c r="BU59" i="84"/>
  <c r="BT75" i="84"/>
  <c r="BT68" i="84"/>
  <c r="BS55" i="84"/>
  <c r="BS55" i="83"/>
  <c r="BU59" i="83"/>
  <c r="BT75" i="83"/>
  <c r="BT76" i="83"/>
  <c r="BT68" i="83"/>
  <c r="BT69" i="83"/>
  <c r="BT46" i="83" s="1"/>
  <c r="BT77" i="83"/>
  <c r="BS78" i="83"/>
  <c r="BT76" i="82"/>
  <c r="BU59" i="82"/>
  <c r="BT77" i="82"/>
  <c r="BT75" i="82"/>
  <c r="BT69" i="82"/>
  <c r="BT68" i="82"/>
  <c r="BS55" i="82"/>
  <c r="BS55" i="81"/>
  <c r="BS78" i="81"/>
  <c r="BU59" i="81"/>
  <c r="BT75" i="81"/>
  <c r="BT68" i="81"/>
  <c r="BT76" i="81"/>
  <c r="BT69" i="81"/>
  <c r="BT77" i="81"/>
  <c r="BT78" i="81" s="1"/>
  <c r="BT69" i="80"/>
  <c r="BT77" i="80"/>
  <c r="BU59" i="80"/>
  <c r="BT75" i="80"/>
  <c r="BT68" i="80"/>
  <c r="BT76" i="80"/>
  <c r="BS78" i="80"/>
  <c r="BS55" i="80"/>
  <c r="BU75" i="79"/>
  <c r="BU68" i="79"/>
  <c r="BV59" i="79"/>
  <c r="BU76" i="79"/>
  <c r="BU77" i="79"/>
  <c r="BU78" i="79" s="1"/>
  <c r="BU69" i="79"/>
  <c r="BT55" i="79"/>
  <c r="BS55" i="78"/>
  <c r="BU59" i="78"/>
  <c r="BT76" i="78"/>
  <c r="BT75" i="78"/>
  <c r="BT68" i="78"/>
  <c r="BT77" i="78"/>
  <c r="BT78" i="78" s="1"/>
  <c r="BT69" i="78"/>
  <c r="BW59" i="77"/>
  <c r="BV77" i="77"/>
  <c r="BV76" i="77"/>
  <c r="BV75" i="77"/>
  <c r="BV68" i="77"/>
  <c r="BV69" i="77"/>
  <c r="BV46" i="77" s="1"/>
  <c r="BU55" i="77"/>
  <c r="BU78" i="77"/>
  <c r="BT75" i="76"/>
  <c r="BT69" i="76"/>
  <c r="BT76" i="76"/>
  <c r="BU59" i="76"/>
  <c r="BT68" i="76"/>
  <c r="BT77" i="76"/>
  <c r="BS55" i="76"/>
  <c r="BS78" i="76"/>
  <c r="BT55" i="75"/>
  <c r="BT78" i="75"/>
  <c r="BU77" i="75"/>
  <c r="BU75" i="75"/>
  <c r="BU76" i="75"/>
  <c r="BU69" i="75"/>
  <c r="BV59" i="75"/>
  <c r="BU68" i="75"/>
  <c r="BU76" i="73"/>
  <c r="BU75" i="73"/>
  <c r="BU69" i="73"/>
  <c r="BU77" i="73"/>
  <c r="BU68" i="73"/>
  <c r="BV59" i="73"/>
  <c r="BT55" i="73"/>
  <c r="BS55" i="71"/>
  <c r="BT75" i="71"/>
  <c r="BT77" i="71"/>
  <c r="BT76" i="71"/>
  <c r="BT69" i="71"/>
  <c r="BU59" i="71"/>
  <c r="BT68" i="71"/>
  <c r="BU55" i="70"/>
  <c r="BU78" i="70"/>
  <c r="BV75" i="70"/>
  <c r="BV69" i="70"/>
  <c r="BV76" i="70"/>
  <c r="BV68" i="70"/>
  <c r="BW59" i="70"/>
  <c r="BV77" i="70"/>
  <c r="BV78" i="70" s="1"/>
  <c r="BV77" i="69"/>
  <c r="BV69" i="69"/>
  <c r="BV75" i="69"/>
  <c r="BV76" i="69"/>
  <c r="BV68" i="69"/>
  <c r="BW59" i="69"/>
  <c r="BU55" i="69"/>
  <c r="BV59" i="68"/>
  <c r="BU75" i="68"/>
  <c r="BU69" i="68"/>
  <c r="BU77" i="68"/>
  <c r="BU76" i="68"/>
  <c r="BU68" i="68"/>
  <c r="BT55" i="68"/>
  <c r="BT76" i="65"/>
  <c r="BU59" i="65"/>
  <c r="BT77" i="65"/>
  <c r="BT78" i="65" s="1"/>
  <c r="BT69" i="65"/>
  <c r="BT58" i="2" s="1"/>
  <c r="BT75" i="65"/>
  <c r="BS55" i="65"/>
  <c r="BT78" i="74" l="1"/>
  <c r="BU68" i="65"/>
  <c r="BT55" i="72"/>
  <c r="BU77" i="72"/>
  <c r="BU68" i="72"/>
  <c r="BU76" i="72"/>
  <c r="BU75" i="72"/>
  <c r="BV59" i="72"/>
  <c r="BU69" i="72"/>
  <c r="BU78" i="73"/>
  <c r="BU69" i="74"/>
  <c r="BU46" i="74" s="1"/>
  <c r="BU68" i="74"/>
  <c r="BU77" i="74"/>
  <c r="BU76" i="74"/>
  <c r="BU75" i="74"/>
  <c r="BV59" i="74"/>
  <c r="BT55" i="74"/>
  <c r="BT78" i="83"/>
  <c r="BV59" i="85"/>
  <c r="BU68" i="85"/>
  <c r="BU69" i="85"/>
  <c r="BU75" i="85"/>
  <c r="BU76" i="85"/>
  <c r="BU77" i="85"/>
  <c r="BU78" i="85" s="1"/>
  <c r="BT78" i="85"/>
  <c r="BT55" i="85"/>
  <c r="BU77" i="84"/>
  <c r="BU69" i="84"/>
  <c r="BU76" i="84"/>
  <c r="BV59" i="84"/>
  <c r="BU75" i="84"/>
  <c r="BU68" i="84"/>
  <c r="BT55" i="84"/>
  <c r="BT78" i="84"/>
  <c r="BT55" i="83"/>
  <c r="BU77" i="83"/>
  <c r="BU75" i="83"/>
  <c r="BU76" i="83"/>
  <c r="BU68" i="83"/>
  <c r="BV59" i="83"/>
  <c r="BU69" i="83"/>
  <c r="BU46" i="83" s="1"/>
  <c r="BT55" i="82"/>
  <c r="BT78" i="82"/>
  <c r="BU69" i="82"/>
  <c r="BU77" i="82"/>
  <c r="BU75" i="82"/>
  <c r="BU76" i="82"/>
  <c r="BU68" i="82"/>
  <c r="BV59" i="82"/>
  <c r="BT55" i="81"/>
  <c r="BU75" i="81"/>
  <c r="BU76" i="81"/>
  <c r="BU77" i="81"/>
  <c r="BU68" i="81"/>
  <c r="BV59" i="81"/>
  <c r="BU69" i="81"/>
  <c r="BU77" i="80"/>
  <c r="BV59" i="80"/>
  <c r="BU75" i="80"/>
  <c r="BU76" i="80"/>
  <c r="BU68" i="80"/>
  <c r="BU69" i="80"/>
  <c r="BT78" i="80"/>
  <c r="BT55" i="80"/>
  <c r="BU55" i="79"/>
  <c r="BV77" i="79"/>
  <c r="BV68" i="79"/>
  <c r="BV76" i="79"/>
  <c r="BW59" i="79"/>
  <c r="BV75" i="79"/>
  <c r="BV69" i="79"/>
  <c r="BT55" i="78"/>
  <c r="BU77" i="78"/>
  <c r="BU69" i="78"/>
  <c r="BV59" i="78"/>
  <c r="BU76" i="78"/>
  <c r="BU75" i="78"/>
  <c r="BU68" i="78"/>
  <c r="BV55" i="77"/>
  <c r="BV78" i="77"/>
  <c r="BX59" i="77"/>
  <c r="BW77" i="77"/>
  <c r="BW76" i="77"/>
  <c r="BW68" i="77"/>
  <c r="BW75" i="77"/>
  <c r="BW69" i="77"/>
  <c r="BW46" i="77" s="1"/>
  <c r="BT78" i="76"/>
  <c r="BU75" i="76"/>
  <c r="BU69" i="76"/>
  <c r="BU76" i="76"/>
  <c r="BU68" i="76"/>
  <c r="BU77" i="76"/>
  <c r="BU78" i="76" s="1"/>
  <c r="BV59" i="76"/>
  <c r="BT55" i="76"/>
  <c r="BV76" i="75"/>
  <c r="BV68" i="75"/>
  <c r="BW59" i="75"/>
  <c r="BV69" i="75"/>
  <c r="BV77" i="75"/>
  <c r="BV78" i="75" s="1"/>
  <c r="BV75" i="75"/>
  <c r="BU55" i="75"/>
  <c r="BU78" i="75"/>
  <c r="BV68" i="73"/>
  <c r="BV75" i="73"/>
  <c r="BV69" i="73"/>
  <c r="BV77" i="73"/>
  <c r="BV76" i="73"/>
  <c r="BW59" i="73"/>
  <c r="BU55" i="73"/>
  <c r="BU77" i="71"/>
  <c r="BU76" i="71"/>
  <c r="BU75" i="71"/>
  <c r="BV59" i="71"/>
  <c r="BU69" i="71"/>
  <c r="BU68" i="71"/>
  <c r="BT55" i="71"/>
  <c r="BT78" i="71"/>
  <c r="BV55" i="70"/>
  <c r="BW77" i="70"/>
  <c r="BW68" i="70"/>
  <c r="BW69" i="70"/>
  <c r="BW76" i="70"/>
  <c r="BX59" i="70"/>
  <c r="BW75" i="70"/>
  <c r="BW77" i="69"/>
  <c r="BW69" i="69"/>
  <c r="BW75" i="69"/>
  <c r="BW76" i="69"/>
  <c r="BW68" i="69"/>
  <c r="BX59" i="69"/>
  <c r="BV55" i="69"/>
  <c r="BV78" i="69"/>
  <c r="BU78" i="68"/>
  <c r="BU55" i="68"/>
  <c r="BW59" i="68"/>
  <c r="BV75" i="68"/>
  <c r="BV68" i="68"/>
  <c r="BV77" i="68"/>
  <c r="BV78" i="68" s="1"/>
  <c r="BV76" i="68"/>
  <c r="BV69" i="68"/>
  <c r="BT55" i="65"/>
  <c r="BU75" i="65"/>
  <c r="BV59" i="65"/>
  <c r="BU76" i="65"/>
  <c r="BU77" i="65"/>
  <c r="BU78" i="65" s="1"/>
  <c r="BU69" i="65"/>
  <c r="BU58" i="2" s="1"/>
  <c r="BU78" i="74" l="1"/>
  <c r="BV68" i="65"/>
  <c r="BU55" i="72"/>
  <c r="BW59" i="72"/>
  <c r="BV68" i="72"/>
  <c r="BV75" i="72"/>
  <c r="BV77" i="72"/>
  <c r="BV78" i="72" s="1"/>
  <c r="BV76" i="72"/>
  <c r="BV69" i="72"/>
  <c r="BU78" i="72"/>
  <c r="BV78" i="73"/>
  <c r="BV77" i="74"/>
  <c r="BV76" i="74"/>
  <c r="BW59" i="74"/>
  <c r="BV75" i="74"/>
  <c r="BV68" i="74"/>
  <c r="BV69" i="74"/>
  <c r="BV46" i="74" s="1"/>
  <c r="BU55" i="74"/>
  <c r="BU55" i="85"/>
  <c r="BV75" i="85"/>
  <c r="BV68" i="85"/>
  <c r="BV77" i="85"/>
  <c r="BV78" i="85" s="1"/>
  <c r="BV69" i="85"/>
  <c r="BV76" i="85"/>
  <c r="BW59" i="85"/>
  <c r="BV69" i="84"/>
  <c r="BW59" i="84"/>
  <c r="BV77" i="84"/>
  <c r="BV75" i="84"/>
  <c r="BV68" i="84"/>
  <c r="BV76" i="84"/>
  <c r="BU55" i="84"/>
  <c r="BU78" i="84"/>
  <c r="BU55" i="83"/>
  <c r="BV76" i="83"/>
  <c r="BV68" i="83"/>
  <c r="BV75" i="83"/>
  <c r="BV69" i="83"/>
  <c r="BV46" i="83" s="1"/>
  <c r="BW59" i="83"/>
  <c r="BV77" i="83"/>
  <c r="BU78" i="83"/>
  <c r="BV76" i="82"/>
  <c r="BV75" i="82"/>
  <c r="BV68" i="82"/>
  <c r="BW59" i="82"/>
  <c r="BV69" i="82"/>
  <c r="BV77" i="82"/>
  <c r="BV78" i="82" s="1"/>
  <c r="BU78" i="82"/>
  <c r="BU55" i="82"/>
  <c r="BU55" i="81"/>
  <c r="BV76" i="81"/>
  <c r="BV77" i="81"/>
  <c r="BV68" i="81"/>
  <c r="BV75" i="81"/>
  <c r="BW59" i="81"/>
  <c r="BV69" i="81"/>
  <c r="BU78" i="81"/>
  <c r="BU55" i="80"/>
  <c r="BV77" i="80"/>
  <c r="BW59" i="80"/>
  <c r="BV75" i="80"/>
  <c r="BV76" i="80"/>
  <c r="BV68" i="80"/>
  <c r="BV69" i="80"/>
  <c r="BU78" i="80"/>
  <c r="BV55" i="79"/>
  <c r="BW76" i="79"/>
  <c r="BW68" i="79"/>
  <c r="BX59" i="79"/>
  <c r="BW77" i="79"/>
  <c r="BW69" i="79"/>
  <c r="BW75" i="79"/>
  <c r="BV78" i="79"/>
  <c r="BV77" i="78"/>
  <c r="BV69" i="78"/>
  <c r="BV76" i="78"/>
  <c r="BV75" i="78"/>
  <c r="BV68" i="78"/>
  <c r="BW59" i="78"/>
  <c r="BU55" i="78"/>
  <c r="BU78" i="78"/>
  <c r="BW55" i="77"/>
  <c r="BW78" i="77"/>
  <c r="BX75" i="77"/>
  <c r="BX77" i="77"/>
  <c r="BY59" i="77"/>
  <c r="BX76" i="77"/>
  <c r="BX68" i="77"/>
  <c r="BX69" i="77"/>
  <c r="BX46" i="77" s="1"/>
  <c r="BW59" i="76"/>
  <c r="BV77" i="76"/>
  <c r="BV76" i="76"/>
  <c r="BV68" i="76"/>
  <c r="BV75" i="76"/>
  <c r="BV69" i="76"/>
  <c r="BU55" i="76"/>
  <c r="BV55" i="75"/>
  <c r="BW76" i="75"/>
  <c r="BW68" i="75"/>
  <c r="BW69" i="75"/>
  <c r="BX59" i="75"/>
  <c r="BW77" i="75"/>
  <c r="BW78" i="75" s="1"/>
  <c r="BW75" i="75"/>
  <c r="BW68" i="73"/>
  <c r="BW75" i="73"/>
  <c r="BW77" i="73"/>
  <c r="BW78" i="73" s="1"/>
  <c r="BW76" i="73"/>
  <c r="BX59" i="73"/>
  <c r="BW69" i="73"/>
  <c r="BV55" i="73"/>
  <c r="BU55" i="71"/>
  <c r="BV77" i="71"/>
  <c r="BV76" i="71"/>
  <c r="BV69" i="71"/>
  <c r="BV68" i="71"/>
  <c r="BV75" i="71"/>
  <c r="BW59" i="71"/>
  <c r="BU78" i="71"/>
  <c r="BX77" i="70"/>
  <c r="BX68" i="70"/>
  <c r="BX75" i="70"/>
  <c r="BX69" i="70"/>
  <c r="BY59" i="70"/>
  <c r="BX76" i="70"/>
  <c r="BW55" i="70"/>
  <c r="BW78" i="70"/>
  <c r="BX77" i="69"/>
  <c r="BX69" i="69"/>
  <c r="BX76" i="69"/>
  <c r="BX68" i="69"/>
  <c r="BY59" i="69"/>
  <c r="BX75" i="69"/>
  <c r="BW55" i="69"/>
  <c r="BW78" i="69"/>
  <c r="BV55" i="68"/>
  <c r="BW76" i="68"/>
  <c r="BX59" i="68"/>
  <c r="BW75" i="68"/>
  <c r="BW68" i="68"/>
  <c r="BW77" i="68"/>
  <c r="BW78" i="68" s="1"/>
  <c r="BW69" i="68"/>
  <c r="BU55" i="65"/>
  <c r="BV75" i="65"/>
  <c r="BV77" i="65"/>
  <c r="BV78" i="65" s="1"/>
  <c r="BV69" i="65"/>
  <c r="BV58" i="2" s="1"/>
  <c r="BW59" i="65"/>
  <c r="BV76" i="65"/>
  <c r="BW68" i="65" l="1"/>
  <c r="BV55" i="72"/>
  <c r="BW76" i="72"/>
  <c r="BW75" i="72"/>
  <c r="BX59" i="72"/>
  <c r="BW68" i="72"/>
  <c r="BW69" i="72"/>
  <c r="BW77" i="72"/>
  <c r="BW78" i="72" s="1"/>
  <c r="BV55" i="74"/>
  <c r="BW76" i="74"/>
  <c r="BW68" i="74"/>
  <c r="BW75" i="74"/>
  <c r="BW69" i="74"/>
  <c r="BW46" i="74" s="1"/>
  <c r="BX59" i="74"/>
  <c r="BW77" i="74"/>
  <c r="BV78" i="74"/>
  <c r="BW78" i="79"/>
  <c r="BV78" i="83"/>
  <c r="BW68" i="85"/>
  <c r="BX59" i="85"/>
  <c r="BW77" i="85"/>
  <c r="BW78" i="85" s="1"/>
  <c r="BW76" i="85"/>
  <c r="BW69" i="85"/>
  <c r="BW75" i="85"/>
  <c r="BV55" i="85"/>
  <c r="BV78" i="84"/>
  <c r="BX59" i="84"/>
  <c r="BW77" i="84"/>
  <c r="BW75" i="84"/>
  <c r="BW68" i="84"/>
  <c r="BW69" i="84"/>
  <c r="BW76" i="84"/>
  <c r="BV55" i="84"/>
  <c r="BW76" i="83"/>
  <c r="BW75" i="83"/>
  <c r="BW68" i="83"/>
  <c r="BX59" i="83"/>
  <c r="BW69" i="83"/>
  <c r="BW46" i="83" s="1"/>
  <c r="BW77" i="83"/>
  <c r="BW78" i="83" s="1"/>
  <c r="BV55" i="83"/>
  <c r="BV55" i="82"/>
  <c r="BW76" i="82"/>
  <c r="BW68" i="82"/>
  <c r="BX59" i="82"/>
  <c r="BW69" i="82"/>
  <c r="BW75" i="82"/>
  <c r="BW77" i="82"/>
  <c r="BW78" i="82" s="1"/>
  <c r="BV55" i="81"/>
  <c r="BW76" i="81"/>
  <c r="BW68" i="81"/>
  <c r="BW69" i="81"/>
  <c r="BW75" i="81"/>
  <c r="BW77" i="81"/>
  <c r="BW78" i="81" s="1"/>
  <c r="BX59" i="81"/>
  <c r="BV78" i="81"/>
  <c r="BV55" i="80"/>
  <c r="BW77" i="80"/>
  <c r="BX59" i="80"/>
  <c r="BW75" i="80"/>
  <c r="BW76" i="80"/>
  <c r="BW68" i="80"/>
  <c r="BW69" i="80"/>
  <c r="BV78" i="80"/>
  <c r="BW55" i="79"/>
  <c r="BY59" i="79"/>
  <c r="BX76" i="79"/>
  <c r="BX77" i="79"/>
  <c r="BX69" i="79"/>
  <c r="BX75" i="79"/>
  <c r="BX68" i="79"/>
  <c r="BW76" i="78"/>
  <c r="BW75" i="78"/>
  <c r="BW68" i="78"/>
  <c r="BW77" i="78"/>
  <c r="BW78" i="78" s="1"/>
  <c r="BW69" i="78"/>
  <c r="BX59" i="78"/>
  <c r="BV55" i="78"/>
  <c r="BV78" i="78"/>
  <c r="BX55" i="77"/>
  <c r="BY69" i="77"/>
  <c r="BY46" i="77" s="1"/>
  <c r="BY76" i="77"/>
  <c r="BY68" i="77"/>
  <c r="BZ59" i="77"/>
  <c r="BY75" i="77"/>
  <c r="BY77" i="77"/>
  <c r="BX78" i="77"/>
  <c r="BV55" i="76"/>
  <c r="BV78" i="76"/>
  <c r="BW77" i="76"/>
  <c r="BW75" i="76"/>
  <c r="BW68" i="76"/>
  <c r="BW76" i="76"/>
  <c r="BX59" i="76"/>
  <c r="BW69" i="76"/>
  <c r="BX68" i="75"/>
  <c r="BX76" i="75"/>
  <c r="BY59" i="75"/>
  <c r="BX77" i="75"/>
  <c r="BX78" i="75" s="1"/>
  <c r="BX75" i="75"/>
  <c r="BX69" i="75"/>
  <c r="BW55" i="75"/>
  <c r="BW55" i="73"/>
  <c r="BX76" i="73"/>
  <c r="BX75" i="73"/>
  <c r="BX77" i="73"/>
  <c r="BX68" i="73"/>
  <c r="BY59" i="73"/>
  <c r="BX69" i="73"/>
  <c r="BW76" i="71"/>
  <c r="BW68" i="71"/>
  <c r="BW77" i="71"/>
  <c r="BW69" i="71"/>
  <c r="BX59" i="71"/>
  <c r="BW75" i="71"/>
  <c r="BV55" i="71"/>
  <c r="BV78" i="71"/>
  <c r="BY76" i="70"/>
  <c r="BY68" i="70"/>
  <c r="BZ59" i="70"/>
  <c r="BY75" i="70"/>
  <c r="BY69" i="70"/>
  <c r="BY77" i="70"/>
  <c r="BX55" i="70"/>
  <c r="BX78" i="70"/>
  <c r="BZ59" i="69"/>
  <c r="BY76" i="69"/>
  <c r="BY68" i="69"/>
  <c r="BY69" i="69"/>
  <c r="BY77" i="69"/>
  <c r="BY78" i="69" s="1"/>
  <c r="BY75" i="69"/>
  <c r="BX55" i="69"/>
  <c r="BX78" i="69"/>
  <c r="BW55" i="68"/>
  <c r="BX76" i="68"/>
  <c r="BX75" i="68"/>
  <c r="BX68" i="68"/>
  <c r="BX77" i="68"/>
  <c r="BX78" i="68" s="1"/>
  <c r="BX69" i="68"/>
  <c r="BY59" i="68"/>
  <c r="BW77" i="65"/>
  <c r="BW78" i="65" s="1"/>
  <c r="BW69" i="65"/>
  <c r="BW58" i="2" s="1"/>
  <c r="BX59" i="65"/>
  <c r="BW76" i="65"/>
  <c r="BW75" i="65"/>
  <c r="BV55" i="65"/>
  <c r="BY78" i="77" l="1"/>
  <c r="BW78" i="74"/>
  <c r="BX68" i="65"/>
  <c r="BY78" i="70"/>
  <c r="BW78" i="71"/>
  <c r="BW55" i="72"/>
  <c r="BX76" i="72"/>
  <c r="BX68" i="72"/>
  <c r="BY59" i="72"/>
  <c r="BX75" i="72"/>
  <c r="BX69" i="72"/>
  <c r="BX77" i="72"/>
  <c r="BX78" i="72" s="1"/>
  <c r="BX68" i="74"/>
  <c r="BX77" i="74"/>
  <c r="BX69" i="74"/>
  <c r="BX46" i="74" s="1"/>
  <c r="BY59" i="74"/>
  <c r="BX75" i="74"/>
  <c r="BX76" i="74"/>
  <c r="BW55" i="74"/>
  <c r="BY59" i="85"/>
  <c r="BX77" i="85"/>
  <c r="BX75" i="85"/>
  <c r="BX76" i="85"/>
  <c r="BX68" i="85"/>
  <c r="BX69" i="85"/>
  <c r="BW55" i="85"/>
  <c r="BW55" i="84"/>
  <c r="BW78" i="84"/>
  <c r="BX77" i="84"/>
  <c r="BX75" i="84"/>
  <c r="BX68" i="84"/>
  <c r="BX76" i="84"/>
  <c r="BX69" i="84"/>
  <c r="BY59" i="84"/>
  <c r="BW55" i="83"/>
  <c r="BX68" i="83"/>
  <c r="BX76" i="83"/>
  <c r="BY59" i="83"/>
  <c r="BX69" i="83"/>
  <c r="BX46" i="83" s="1"/>
  <c r="BX77" i="83"/>
  <c r="BX75" i="83"/>
  <c r="BW55" i="82"/>
  <c r="BX76" i="82"/>
  <c r="BX68" i="82"/>
  <c r="BY59" i="82"/>
  <c r="BX69" i="82"/>
  <c r="BX75" i="82"/>
  <c r="BX77" i="82"/>
  <c r="BX78" i="82" s="1"/>
  <c r="BX76" i="81"/>
  <c r="BX68" i="81"/>
  <c r="BX75" i="81"/>
  <c r="BX69" i="81"/>
  <c r="BX77" i="81"/>
  <c r="BY59" i="81"/>
  <c r="BW55" i="81"/>
  <c r="BW55" i="80"/>
  <c r="BX77" i="80"/>
  <c r="BX75" i="80"/>
  <c r="BX76" i="80"/>
  <c r="BX68" i="80"/>
  <c r="BX69" i="80"/>
  <c r="BY59" i="80"/>
  <c r="BW78" i="80"/>
  <c r="BX55" i="79"/>
  <c r="BX78" i="79"/>
  <c r="BY77" i="79"/>
  <c r="BZ59" i="79"/>
  <c r="BY76" i="79"/>
  <c r="BY69" i="79"/>
  <c r="BY75" i="79"/>
  <c r="BY68" i="79"/>
  <c r="BX76" i="78"/>
  <c r="BX75" i="78"/>
  <c r="BX68" i="78"/>
  <c r="BX77" i="78"/>
  <c r="BX78" i="78" s="1"/>
  <c r="BX69" i="78"/>
  <c r="BY59" i="78"/>
  <c r="BW55" i="78"/>
  <c r="CA59" i="77"/>
  <c r="BZ75" i="77"/>
  <c r="BZ76" i="77"/>
  <c r="BZ68" i="77"/>
  <c r="BZ77" i="77"/>
  <c r="BZ69" i="77"/>
  <c r="BZ46" i="77" s="1"/>
  <c r="BY55" i="77"/>
  <c r="BW55" i="76"/>
  <c r="BX69" i="76"/>
  <c r="BY59" i="76"/>
  <c r="BX76" i="76"/>
  <c r="BX68" i="76"/>
  <c r="BX75" i="76"/>
  <c r="BX77" i="76"/>
  <c r="BX78" i="76" s="1"/>
  <c r="BW78" i="76"/>
  <c r="BX55" i="75"/>
  <c r="BY76" i="75"/>
  <c r="BY69" i="75"/>
  <c r="BZ59" i="75"/>
  <c r="BY77" i="75"/>
  <c r="BY75" i="75"/>
  <c r="BY68" i="75"/>
  <c r="BX55" i="73"/>
  <c r="BX78" i="73"/>
  <c r="BY68" i="73"/>
  <c r="BY76" i="73"/>
  <c r="BY75" i="73"/>
  <c r="BY69" i="73"/>
  <c r="BY77" i="73"/>
  <c r="BY78" i="73" s="1"/>
  <c r="BZ59" i="73"/>
  <c r="BX77" i="71"/>
  <c r="BX76" i="71"/>
  <c r="BX69" i="71"/>
  <c r="BY59" i="71"/>
  <c r="BX75" i="71"/>
  <c r="BX68" i="71"/>
  <c r="BW55" i="71"/>
  <c r="BY55" i="70"/>
  <c r="BZ76" i="70"/>
  <c r="BZ75" i="70"/>
  <c r="BZ68" i="70"/>
  <c r="BZ77" i="70"/>
  <c r="BZ69" i="70"/>
  <c r="CA59" i="70"/>
  <c r="BY55" i="69"/>
  <c r="BZ75" i="69"/>
  <c r="BZ76" i="69"/>
  <c r="BZ68" i="69"/>
  <c r="BZ77" i="69"/>
  <c r="BZ69" i="69"/>
  <c r="CA59" i="69"/>
  <c r="BY76" i="68"/>
  <c r="BY68" i="68"/>
  <c r="BY77" i="68"/>
  <c r="BY78" i="68" s="1"/>
  <c r="BY69" i="68"/>
  <c r="BZ59" i="68"/>
  <c r="BY75" i="68"/>
  <c r="BX55" i="68"/>
  <c r="BX75" i="65"/>
  <c r="BX77" i="65"/>
  <c r="BX78" i="65" s="1"/>
  <c r="BX69" i="65"/>
  <c r="BX58" i="2" s="1"/>
  <c r="BY59" i="65"/>
  <c r="BX76" i="65"/>
  <c r="BW55" i="65"/>
  <c r="BX78" i="83" l="1"/>
  <c r="BX78" i="74"/>
  <c r="BZ78" i="77"/>
  <c r="BY68" i="65"/>
  <c r="BZ78" i="69"/>
  <c r="BZ78" i="70"/>
  <c r="BY76" i="72"/>
  <c r="BZ59" i="72"/>
  <c r="BY68" i="72"/>
  <c r="BY69" i="72"/>
  <c r="BY75" i="72"/>
  <c r="BY77" i="72"/>
  <c r="BY78" i="72" s="1"/>
  <c r="BX55" i="72"/>
  <c r="BY69" i="74"/>
  <c r="BY46" i="74" s="1"/>
  <c r="BZ59" i="74"/>
  <c r="BY75" i="74"/>
  <c r="BY77" i="74"/>
  <c r="BY76" i="74"/>
  <c r="BY68" i="74"/>
  <c r="BX55" i="74"/>
  <c r="BX78" i="81"/>
  <c r="BX55" i="85"/>
  <c r="BX78" i="85"/>
  <c r="BY76" i="85"/>
  <c r="BY68" i="85"/>
  <c r="BZ59" i="85"/>
  <c r="BY77" i="85"/>
  <c r="BY78" i="85" s="1"/>
  <c r="BY69" i="85"/>
  <c r="BY75" i="85"/>
  <c r="BZ59" i="84"/>
  <c r="BY77" i="84"/>
  <c r="BY78" i="84" s="1"/>
  <c r="BY75" i="84"/>
  <c r="BY68" i="84"/>
  <c r="BY76" i="84"/>
  <c r="BY69" i="84"/>
  <c r="BX55" i="84"/>
  <c r="BX78" i="84"/>
  <c r="BX55" i="83"/>
  <c r="BY77" i="83"/>
  <c r="BY69" i="83"/>
  <c r="BY46" i="83" s="1"/>
  <c r="BY75" i="83"/>
  <c r="BY68" i="83"/>
  <c r="BZ59" i="83"/>
  <c r="BY76" i="83"/>
  <c r="BX55" i="82"/>
  <c r="BY68" i="82"/>
  <c r="BZ59" i="82"/>
  <c r="BY77" i="82"/>
  <c r="BY69" i="82"/>
  <c r="BY75" i="82"/>
  <c r="BY76" i="82"/>
  <c r="BY77" i="81"/>
  <c r="BY75" i="81"/>
  <c r="BY68" i="81"/>
  <c r="BY76" i="81"/>
  <c r="BY69" i="81"/>
  <c r="BZ59" i="81"/>
  <c r="BX55" i="81"/>
  <c r="BY75" i="80"/>
  <c r="BY76" i="80"/>
  <c r="BY68" i="80"/>
  <c r="BY69" i="80"/>
  <c r="BY77" i="80"/>
  <c r="BY78" i="80" s="1"/>
  <c r="BZ59" i="80"/>
  <c r="BX55" i="80"/>
  <c r="BX78" i="80"/>
  <c r="BY55" i="79"/>
  <c r="BZ69" i="79"/>
  <c r="CA59" i="79"/>
  <c r="BZ77" i="79"/>
  <c r="BZ75" i="79"/>
  <c r="BZ68" i="79"/>
  <c r="BZ76" i="79"/>
  <c r="BY78" i="79"/>
  <c r="BY76" i="78"/>
  <c r="BY75" i="78"/>
  <c r="BY68" i="78"/>
  <c r="BY77" i="78"/>
  <c r="BY78" i="78" s="1"/>
  <c r="BY69" i="78"/>
  <c r="BZ59" i="78"/>
  <c r="BX55" i="78"/>
  <c r="BZ55" i="77"/>
  <c r="CA76" i="77"/>
  <c r="CA68" i="77"/>
  <c r="CA75" i="77"/>
  <c r="CA77" i="77"/>
  <c r="CA78" i="77" s="1"/>
  <c r="CB59" i="77"/>
  <c r="CA69" i="77"/>
  <c r="CA46" i="77" s="1"/>
  <c r="BY76" i="76"/>
  <c r="BY75" i="76"/>
  <c r="BZ59" i="76"/>
  <c r="BY77" i="76"/>
  <c r="BY69" i="76"/>
  <c r="BY68" i="76"/>
  <c r="BX55" i="76"/>
  <c r="BY78" i="75"/>
  <c r="BZ77" i="75"/>
  <c r="BZ69" i="75"/>
  <c r="CA59" i="75"/>
  <c r="BZ75" i="75"/>
  <c r="BZ76" i="75"/>
  <c r="BZ68" i="75"/>
  <c r="BY55" i="75"/>
  <c r="BY55" i="73"/>
  <c r="BZ75" i="73"/>
  <c r="BZ69" i="73"/>
  <c r="BZ77" i="73"/>
  <c r="CA59" i="73"/>
  <c r="BZ68" i="73"/>
  <c r="BZ76" i="73"/>
  <c r="BY77" i="71"/>
  <c r="BY76" i="71"/>
  <c r="BY75" i="71"/>
  <c r="BZ59" i="71"/>
  <c r="BY68" i="71"/>
  <c r="BY69" i="71"/>
  <c r="BX55" i="71"/>
  <c r="BX78" i="71"/>
  <c r="CA76" i="70"/>
  <c r="CA77" i="70"/>
  <c r="CB59" i="70"/>
  <c r="CA69" i="70"/>
  <c r="CA68" i="70"/>
  <c r="CA75" i="70"/>
  <c r="BZ55" i="70"/>
  <c r="CB59" i="69"/>
  <c r="CA75" i="69"/>
  <c r="CA77" i="69"/>
  <c r="CA68" i="69"/>
  <c r="CA69" i="69"/>
  <c r="CA76" i="69"/>
  <c r="BZ55" i="69"/>
  <c r="BZ76" i="68"/>
  <c r="BZ77" i="68"/>
  <c r="BZ68" i="68"/>
  <c r="BZ69" i="68"/>
  <c r="BZ75" i="68"/>
  <c r="CA59" i="68"/>
  <c r="BY55" i="68"/>
  <c r="BY76" i="65"/>
  <c r="BY75" i="65"/>
  <c r="BY77" i="65"/>
  <c r="BY78" i="65" s="1"/>
  <c r="BY69" i="65"/>
  <c r="BY58" i="2" s="1"/>
  <c r="BZ59" i="65"/>
  <c r="BX55" i="65"/>
  <c r="BZ68" i="65" l="1"/>
  <c r="BY55" i="72"/>
  <c r="CA59" i="72"/>
  <c r="BZ69" i="72"/>
  <c r="BZ75" i="72"/>
  <c r="BZ76" i="72"/>
  <c r="BZ68" i="72"/>
  <c r="BZ77" i="72"/>
  <c r="BY78" i="74"/>
  <c r="BZ76" i="74"/>
  <c r="BZ77" i="74"/>
  <c r="BZ69" i="74"/>
  <c r="BZ46" i="74" s="1"/>
  <c r="BZ68" i="74"/>
  <c r="CA59" i="74"/>
  <c r="BZ75" i="74"/>
  <c r="BY55" i="74"/>
  <c r="BY55" i="85"/>
  <c r="BZ77" i="85"/>
  <c r="BZ76" i="85"/>
  <c r="BZ75" i="85"/>
  <c r="BZ68" i="85"/>
  <c r="CA59" i="85"/>
  <c r="BZ69" i="85"/>
  <c r="BY55" i="84"/>
  <c r="CA59" i="84"/>
  <c r="BZ75" i="84"/>
  <c r="BZ77" i="84"/>
  <c r="BZ68" i="84"/>
  <c r="BZ76" i="84"/>
  <c r="BZ69" i="84"/>
  <c r="BZ77" i="83"/>
  <c r="BZ75" i="83"/>
  <c r="BZ69" i="83"/>
  <c r="BZ46" i="83" s="1"/>
  <c r="CA59" i="83"/>
  <c r="BZ76" i="83"/>
  <c r="BZ68" i="83"/>
  <c r="BY55" i="83"/>
  <c r="BY78" i="83"/>
  <c r="BY55" i="82"/>
  <c r="BY78" i="82"/>
  <c r="BZ69" i="82"/>
  <c r="BZ77" i="82"/>
  <c r="BZ75" i="82"/>
  <c r="CA59" i="82"/>
  <c r="BZ76" i="82"/>
  <c r="BZ68" i="82"/>
  <c r="BZ77" i="81"/>
  <c r="BZ69" i="81"/>
  <c r="CA59" i="81"/>
  <c r="BZ75" i="81"/>
  <c r="BZ68" i="81"/>
  <c r="BZ76" i="81"/>
  <c r="BY55" i="81"/>
  <c r="BY78" i="81"/>
  <c r="BZ75" i="80"/>
  <c r="BZ76" i="80"/>
  <c r="BZ68" i="80"/>
  <c r="BZ69" i="80"/>
  <c r="BZ77" i="80"/>
  <c r="BZ78" i="80" s="1"/>
  <c r="CA59" i="80"/>
  <c r="BY55" i="80"/>
  <c r="BZ78" i="79"/>
  <c r="CA77" i="79"/>
  <c r="CA76" i="79"/>
  <c r="CA75" i="79"/>
  <c r="CA69" i="79"/>
  <c r="CA68" i="79"/>
  <c r="CB59" i="79"/>
  <c r="BZ55" i="79"/>
  <c r="BZ76" i="78"/>
  <c r="CA59" i="78"/>
  <c r="BZ75" i="78"/>
  <c r="BZ68" i="78"/>
  <c r="BZ77" i="78"/>
  <c r="BZ78" i="78" s="1"/>
  <c r="BZ69" i="78"/>
  <c r="BY55" i="78"/>
  <c r="CA55" i="77"/>
  <c r="CC59" i="77"/>
  <c r="CB69" i="77"/>
  <c r="CB46" i="77" s="1"/>
  <c r="CB77" i="77"/>
  <c r="CB75" i="77"/>
  <c r="CB76" i="77"/>
  <c r="CB68" i="77"/>
  <c r="BY55" i="76"/>
  <c r="BY78" i="76"/>
  <c r="BZ76" i="76"/>
  <c r="BZ68" i="76"/>
  <c r="BZ75" i="76"/>
  <c r="BZ77" i="76"/>
  <c r="BZ78" i="76" s="1"/>
  <c r="CA59" i="76"/>
  <c r="BZ69" i="76"/>
  <c r="CA77" i="75"/>
  <c r="CA69" i="75"/>
  <c r="CA75" i="75"/>
  <c r="CA76" i="75"/>
  <c r="CB59" i="75"/>
  <c r="CA68" i="75"/>
  <c r="BZ55" i="75"/>
  <c r="BZ78" i="75"/>
  <c r="BZ78" i="73"/>
  <c r="CA76" i="73"/>
  <c r="CA75" i="73"/>
  <c r="CA77" i="73"/>
  <c r="CB59" i="73"/>
  <c r="CA68" i="73"/>
  <c r="CA69" i="73"/>
  <c r="BZ55" i="73"/>
  <c r="BY55" i="71"/>
  <c r="BZ77" i="71"/>
  <c r="BZ69" i="71"/>
  <c r="BZ76" i="71"/>
  <c r="BZ75" i="71"/>
  <c r="BZ68" i="71"/>
  <c r="CA59" i="71"/>
  <c r="BY78" i="71"/>
  <c r="CA55" i="70"/>
  <c r="CB77" i="70"/>
  <c r="CB69" i="70"/>
  <c r="CB76" i="70"/>
  <c r="CC59" i="70"/>
  <c r="CB75" i="70"/>
  <c r="CB68" i="70"/>
  <c r="CA78" i="70"/>
  <c r="CA55" i="69"/>
  <c r="CA78" i="69"/>
  <c r="CC59" i="69"/>
  <c r="CB75" i="69"/>
  <c r="CB77" i="69"/>
  <c r="CB69" i="69"/>
  <c r="CB76" i="69"/>
  <c r="CB68" i="69"/>
  <c r="CA76" i="68"/>
  <c r="CA77" i="68"/>
  <c r="CA68" i="68"/>
  <c r="CA69" i="68"/>
  <c r="CA75" i="68"/>
  <c r="CB59" i="68"/>
  <c r="BZ55" i="68"/>
  <c r="BZ78" i="68"/>
  <c r="BZ76" i="65"/>
  <c r="BZ77" i="65"/>
  <c r="BZ78" i="65" s="1"/>
  <c r="BZ69" i="65"/>
  <c r="BZ58" i="2" s="1"/>
  <c r="BZ75" i="65"/>
  <c r="CA59" i="65"/>
  <c r="BY55" i="65"/>
  <c r="CA68" i="65" l="1"/>
  <c r="BZ78" i="72"/>
  <c r="BZ55" i="72"/>
  <c r="CA75" i="72"/>
  <c r="CB59" i="72"/>
  <c r="CA77" i="72"/>
  <c r="CA78" i="72" s="1"/>
  <c r="CA69" i="72"/>
  <c r="CA76" i="72"/>
  <c r="CA68" i="72"/>
  <c r="CA69" i="74"/>
  <c r="CA46" i="74" s="1"/>
  <c r="CB59" i="74"/>
  <c r="CA77" i="74"/>
  <c r="CA75" i="74"/>
  <c r="CA76" i="74"/>
  <c r="CA68" i="74"/>
  <c r="BZ55" i="74"/>
  <c r="BZ78" i="74"/>
  <c r="BZ55" i="85"/>
  <c r="CA77" i="85"/>
  <c r="CA76" i="85"/>
  <c r="CA68" i="85"/>
  <c r="CB59" i="85"/>
  <c r="CA69" i="85"/>
  <c r="CA75" i="85"/>
  <c r="BZ78" i="85"/>
  <c r="BZ55" i="84"/>
  <c r="BZ78" i="84"/>
  <c r="CA75" i="84"/>
  <c r="CA68" i="84"/>
  <c r="CA76" i="84"/>
  <c r="CA69" i="84"/>
  <c r="CB59" i="84"/>
  <c r="CA77" i="84"/>
  <c r="CA78" i="84" s="1"/>
  <c r="CA76" i="83"/>
  <c r="CA68" i="83"/>
  <c r="CB59" i="83"/>
  <c r="CA69" i="83"/>
  <c r="CA46" i="83" s="1"/>
  <c r="CA77" i="83"/>
  <c r="CA75" i="83"/>
  <c r="BZ55" i="83"/>
  <c r="BZ78" i="83"/>
  <c r="CA77" i="82"/>
  <c r="CA75" i="82"/>
  <c r="CA69" i="82"/>
  <c r="CA76" i="82"/>
  <c r="CB59" i="82"/>
  <c r="CA68" i="82"/>
  <c r="BZ78" i="82"/>
  <c r="BZ55" i="82"/>
  <c r="CA77" i="81"/>
  <c r="CA69" i="81"/>
  <c r="CA76" i="81"/>
  <c r="CA68" i="81"/>
  <c r="CA75" i="81"/>
  <c r="CB59" i="81"/>
  <c r="BZ55" i="81"/>
  <c r="BZ78" i="81"/>
  <c r="CA76" i="80"/>
  <c r="CA68" i="80"/>
  <c r="CA69" i="80"/>
  <c r="CA75" i="80"/>
  <c r="CB59" i="80"/>
  <c r="CA77" i="80"/>
  <c r="BZ55" i="80"/>
  <c r="CB76" i="79"/>
  <c r="CB77" i="79"/>
  <c r="CB68" i="79"/>
  <c r="CC59" i="79"/>
  <c r="CB75" i="79"/>
  <c r="CB69" i="79"/>
  <c r="CA55" i="79"/>
  <c r="CA78" i="79"/>
  <c r="BZ55" i="78"/>
  <c r="CB59" i="78"/>
  <c r="CA75" i="78"/>
  <c r="CA68" i="78"/>
  <c r="CA77" i="78"/>
  <c r="CA78" i="78" s="1"/>
  <c r="CA69" i="78"/>
  <c r="CA76" i="78"/>
  <c r="CB78" i="77"/>
  <c r="CB55" i="77"/>
  <c r="CC75" i="77"/>
  <c r="CC77" i="77"/>
  <c r="CC76" i="77"/>
  <c r="CC68" i="77"/>
  <c r="CC69" i="77"/>
  <c r="CC46" i="77" s="1"/>
  <c r="CD59" i="77"/>
  <c r="BZ55" i="76"/>
  <c r="CA77" i="76"/>
  <c r="CA75" i="76"/>
  <c r="CB59" i="76"/>
  <c r="CA69" i="76"/>
  <c r="CA68" i="76"/>
  <c r="CA76" i="76"/>
  <c r="CB77" i="75"/>
  <c r="CC59" i="75"/>
  <c r="CB68" i="75"/>
  <c r="CB76" i="75"/>
  <c r="CB75" i="75"/>
  <c r="CB69" i="75"/>
  <c r="CA55" i="75"/>
  <c r="CA78" i="75"/>
  <c r="CB76" i="73"/>
  <c r="CB69" i="73"/>
  <c r="CB75" i="73"/>
  <c r="CB77" i="73"/>
  <c r="CC59" i="73"/>
  <c r="CB68" i="73"/>
  <c r="CA78" i="73"/>
  <c r="CA55" i="73"/>
  <c r="CA75" i="71"/>
  <c r="CA69" i="71"/>
  <c r="CA77" i="71"/>
  <c r="CA76" i="71"/>
  <c r="CB59" i="71"/>
  <c r="CA68" i="71"/>
  <c r="BZ55" i="71"/>
  <c r="BZ78" i="71"/>
  <c r="CC76" i="70"/>
  <c r="CC75" i="70"/>
  <c r="CC68" i="70"/>
  <c r="CC69" i="70"/>
  <c r="CC77" i="70"/>
  <c r="CC78" i="70" s="1"/>
  <c r="CD59" i="70"/>
  <c r="CB55" i="70"/>
  <c r="CB78" i="70"/>
  <c r="CB55" i="69"/>
  <c r="CB78" i="69"/>
  <c r="CD59" i="69"/>
  <c r="CC75" i="69"/>
  <c r="CC76" i="69"/>
  <c r="CC68" i="69"/>
  <c r="CC69" i="69"/>
  <c r="CC77" i="69"/>
  <c r="CC78" i="69" s="1"/>
  <c r="CB76" i="68"/>
  <c r="CB77" i="68"/>
  <c r="CB69" i="68"/>
  <c r="CB75" i="68"/>
  <c r="CC59" i="68"/>
  <c r="CB68" i="68"/>
  <c r="CA55" i="68"/>
  <c r="CA78" i="68"/>
  <c r="CA76" i="65"/>
  <c r="CA75" i="65"/>
  <c r="CA77" i="65"/>
  <c r="CA78" i="65" s="1"/>
  <c r="CA69" i="65"/>
  <c r="CA58" i="2" s="1"/>
  <c r="CB59" i="65"/>
  <c r="BZ55" i="65"/>
  <c r="CA78" i="83" l="1"/>
  <c r="CB68" i="65"/>
  <c r="CA55" i="72"/>
  <c r="CB76" i="72"/>
  <c r="CC59" i="72"/>
  <c r="CB77" i="72"/>
  <c r="CB75" i="72"/>
  <c r="CB69" i="72"/>
  <c r="CB68" i="72"/>
  <c r="CA78" i="74"/>
  <c r="CB75" i="74"/>
  <c r="CB77" i="74"/>
  <c r="CB69" i="74"/>
  <c r="CB46" i="74" s="1"/>
  <c r="CB76" i="74"/>
  <c r="CB68" i="74"/>
  <c r="CC59" i="74"/>
  <c r="CA55" i="74"/>
  <c r="CA78" i="80"/>
  <c r="CA55" i="85"/>
  <c r="CB77" i="85"/>
  <c r="CB69" i="85"/>
  <c r="CB76" i="85"/>
  <c r="CB75" i="85"/>
  <c r="CB68" i="85"/>
  <c r="CC59" i="85"/>
  <c r="CA78" i="85"/>
  <c r="CB68" i="84"/>
  <c r="CB75" i="84"/>
  <c r="CB76" i="84"/>
  <c r="CB69" i="84"/>
  <c r="CC59" i="84"/>
  <c r="CB77" i="84"/>
  <c r="CA55" i="84"/>
  <c r="CA55" i="83"/>
  <c r="CB68" i="83"/>
  <c r="CC59" i="83"/>
  <c r="CB77" i="83"/>
  <c r="CB76" i="83"/>
  <c r="CB69" i="83"/>
  <c r="CB46" i="83" s="1"/>
  <c r="CB75" i="83"/>
  <c r="CB77" i="82"/>
  <c r="CB75" i="82"/>
  <c r="CB69" i="82"/>
  <c r="CB76" i="82"/>
  <c r="CB68" i="82"/>
  <c r="CC59" i="82"/>
  <c r="CA55" i="82"/>
  <c r="CA78" i="82"/>
  <c r="CB77" i="81"/>
  <c r="CB76" i="81"/>
  <c r="CB69" i="81"/>
  <c r="CB68" i="81"/>
  <c r="CB75" i="81"/>
  <c r="CC59" i="81"/>
  <c r="CA55" i="81"/>
  <c r="CA78" i="81"/>
  <c r="CB76" i="80"/>
  <c r="CB69" i="80"/>
  <c r="CB77" i="80"/>
  <c r="CB68" i="80"/>
  <c r="CB75" i="80"/>
  <c r="CC59" i="80"/>
  <c r="CA55" i="80"/>
  <c r="CB55" i="79"/>
  <c r="CC76" i="79"/>
  <c r="CC75" i="79"/>
  <c r="CC69" i="79"/>
  <c r="CC68" i="79"/>
  <c r="CC77" i="79"/>
  <c r="CC78" i="79" s="1"/>
  <c r="CD59" i="79"/>
  <c r="CB78" i="79"/>
  <c r="CA55" i="78"/>
  <c r="CB77" i="78"/>
  <c r="CB75" i="78"/>
  <c r="CB69" i="78"/>
  <c r="CC59" i="78"/>
  <c r="CB76" i="78"/>
  <c r="CB68" i="78"/>
  <c r="CD77" i="77"/>
  <c r="CD69" i="77"/>
  <c r="CD46" i="77" s="1"/>
  <c r="CD75" i="77"/>
  <c r="CD76" i="77"/>
  <c r="CD68" i="77"/>
  <c r="CE59" i="77"/>
  <c r="CC55" i="77"/>
  <c r="CC78" i="77"/>
  <c r="CA55" i="76"/>
  <c r="CB77" i="76"/>
  <c r="CC59" i="76"/>
  <c r="CB69" i="76"/>
  <c r="CB76" i="76"/>
  <c r="CB68" i="76"/>
  <c r="CB75" i="76"/>
  <c r="CA78" i="76"/>
  <c r="CB55" i="75"/>
  <c r="CC75" i="75"/>
  <c r="CC77" i="75"/>
  <c r="CC68" i="75"/>
  <c r="CC76" i="75"/>
  <c r="CD59" i="75"/>
  <c r="CC69" i="75"/>
  <c r="CB78" i="75"/>
  <c r="CC76" i="73"/>
  <c r="CC75" i="73"/>
  <c r="CC77" i="73"/>
  <c r="CD59" i="73"/>
  <c r="CC68" i="73"/>
  <c r="CC69" i="73"/>
  <c r="CB78" i="73"/>
  <c r="CB55" i="73"/>
  <c r="CB76" i="71"/>
  <c r="CB77" i="71"/>
  <c r="CB75" i="71"/>
  <c r="CC59" i="71"/>
  <c r="CB68" i="71"/>
  <c r="CB69" i="71"/>
  <c r="CA78" i="71"/>
  <c r="CA55" i="71"/>
  <c r="CD75" i="70"/>
  <c r="CD77" i="70"/>
  <c r="CE59" i="70"/>
  <c r="CD76" i="70"/>
  <c r="CD69" i="70"/>
  <c r="CD68" i="70"/>
  <c r="CC55" i="70"/>
  <c r="CC55" i="69"/>
  <c r="CD75" i="69"/>
  <c r="CD76" i="69"/>
  <c r="CD69" i="69"/>
  <c r="CE59" i="69"/>
  <c r="CD77" i="69"/>
  <c r="CD68" i="69"/>
  <c r="CC77" i="68"/>
  <c r="CC69" i="68"/>
  <c r="CC68" i="68"/>
  <c r="CC75" i="68"/>
  <c r="CD59" i="68"/>
  <c r="CC76" i="68"/>
  <c r="CB55" i="68"/>
  <c r="CB78" i="68"/>
  <c r="CB77" i="65"/>
  <c r="CB78" i="65" s="1"/>
  <c r="CB75" i="65"/>
  <c r="CC59" i="65"/>
  <c r="CB76" i="65"/>
  <c r="CB69" i="65"/>
  <c r="CB58" i="2" s="1"/>
  <c r="CA55" i="65"/>
  <c r="CC68" i="65" l="1"/>
  <c r="CB55" i="72"/>
  <c r="CB78" i="72"/>
  <c r="CC69" i="72"/>
  <c r="CC77" i="72"/>
  <c r="CD59" i="72"/>
  <c r="CC76" i="72"/>
  <c r="CC68" i="72"/>
  <c r="CC75" i="72"/>
  <c r="CB55" i="74"/>
  <c r="CB78" i="74"/>
  <c r="CC76" i="74"/>
  <c r="CD59" i="74"/>
  <c r="CC75" i="74"/>
  <c r="CC69" i="74"/>
  <c r="CC46" i="74" s="1"/>
  <c r="CC77" i="74"/>
  <c r="CC68" i="74"/>
  <c r="CB78" i="83"/>
  <c r="CB78" i="84"/>
  <c r="CC76" i="85"/>
  <c r="CC75" i="85"/>
  <c r="CC69" i="85"/>
  <c r="CC68" i="85"/>
  <c r="CD59" i="85"/>
  <c r="CC77" i="85"/>
  <c r="CC78" i="85" s="1"/>
  <c r="CB55" i="85"/>
  <c r="CB78" i="85"/>
  <c r="CC76" i="84"/>
  <c r="CC68" i="84"/>
  <c r="CC75" i="84"/>
  <c r="CC69" i="84"/>
  <c r="CD59" i="84"/>
  <c r="CC77" i="84"/>
  <c r="CB55" i="84"/>
  <c r="CB55" i="83"/>
  <c r="CC77" i="83"/>
  <c r="CC69" i="83"/>
  <c r="CC46" i="83" s="1"/>
  <c r="CC68" i="83"/>
  <c r="CD59" i="83"/>
  <c r="CC75" i="83"/>
  <c r="CC76" i="83"/>
  <c r="CC77" i="82"/>
  <c r="CC75" i="82"/>
  <c r="CC76" i="82"/>
  <c r="CC68" i="82"/>
  <c r="CD59" i="82"/>
  <c r="CC69" i="82"/>
  <c r="CB55" i="82"/>
  <c r="CB78" i="82"/>
  <c r="CC77" i="81"/>
  <c r="CC69" i="81"/>
  <c r="CD59" i="81"/>
  <c r="CC76" i="81"/>
  <c r="CC75" i="81"/>
  <c r="CC68" i="81"/>
  <c r="CB55" i="81"/>
  <c r="CB78" i="81"/>
  <c r="CC76" i="80"/>
  <c r="CC68" i="80"/>
  <c r="CC69" i="80"/>
  <c r="CC77" i="80"/>
  <c r="CD59" i="80"/>
  <c r="CC75" i="80"/>
  <c r="CB78" i="80"/>
  <c r="CB55" i="80"/>
  <c r="CD76" i="79"/>
  <c r="CD75" i="79"/>
  <c r="CD69" i="79"/>
  <c r="CD77" i="79"/>
  <c r="CE59" i="79"/>
  <c r="CD68" i="79"/>
  <c r="CC55" i="79"/>
  <c r="CC77" i="78"/>
  <c r="CC69" i="78"/>
  <c r="CD59" i="78"/>
  <c r="CC76" i="78"/>
  <c r="CC68" i="78"/>
  <c r="CC75" i="78"/>
  <c r="CB55" i="78"/>
  <c r="CB78" i="78"/>
  <c r="CE69" i="77"/>
  <c r="CE46" i="77" s="1"/>
  <c r="CE77" i="77"/>
  <c r="CF59" i="77"/>
  <c r="CE76" i="77"/>
  <c r="CE75" i="77"/>
  <c r="CE68" i="77"/>
  <c r="CD55" i="77"/>
  <c r="CD78" i="77"/>
  <c r="CB55" i="76"/>
  <c r="CC69" i="76"/>
  <c r="CC77" i="76"/>
  <c r="CD59" i="76"/>
  <c r="CC68" i="76"/>
  <c r="CC76" i="76"/>
  <c r="CC75" i="76"/>
  <c r="CB78" i="76"/>
  <c r="CC55" i="75"/>
  <c r="CE59" i="75"/>
  <c r="CD75" i="75"/>
  <c r="CD77" i="75"/>
  <c r="CD68" i="75"/>
  <c r="CD76" i="75"/>
  <c r="CD69" i="75"/>
  <c r="CC78" i="75"/>
  <c r="CC55" i="73"/>
  <c r="CD77" i="73"/>
  <c r="CE59" i="73"/>
  <c r="CD68" i="73"/>
  <c r="CD76" i="73"/>
  <c r="CD69" i="73"/>
  <c r="CD75" i="73"/>
  <c r="CC78" i="73"/>
  <c r="CB55" i="71"/>
  <c r="CC68" i="71"/>
  <c r="CD59" i="71"/>
  <c r="CC76" i="71"/>
  <c r="CC75" i="71"/>
  <c r="CC69" i="71"/>
  <c r="CC77" i="71"/>
  <c r="CB78" i="71"/>
  <c r="CD55" i="70"/>
  <c r="CE76" i="70"/>
  <c r="CF59" i="70"/>
  <c r="CE77" i="70"/>
  <c r="CE75" i="70"/>
  <c r="CE69" i="70"/>
  <c r="CE68" i="70"/>
  <c r="CD78" i="70"/>
  <c r="CD78" i="69"/>
  <c r="CE76" i="69"/>
  <c r="CE68" i="69"/>
  <c r="CE69" i="69"/>
  <c r="CF59" i="69"/>
  <c r="CE77" i="69"/>
  <c r="CE78" i="69" s="1"/>
  <c r="CE75" i="69"/>
  <c r="CD55" i="69"/>
  <c r="CD77" i="68"/>
  <c r="CD69" i="68"/>
  <c r="CE59" i="68"/>
  <c r="CD75" i="68"/>
  <c r="CD68" i="68"/>
  <c r="CD76" i="68"/>
  <c r="CC55" i="68"/>
  <c r="CC78" i="68"/>
  <c r="CB55" i="65"/>
  <c r="CC75" i="65"/>
  <c r="CC77" i="65"/>
  <c r="CC78" i="65" s="1"/>
  <c r="CC69" i="65"/>
  <c r="CC58" i="2" s="1"/>
  <c r="CD59" i="65"/>
  <c r="CC76" i="65"/>
  <c r="CD68" i="65" l="1"/>
  <c r="CC78" i="71"/>
  <c r="CD75" i="72"/>
  <c r="CD76" i="72"/>
  <c r="CD77" i="72"/>
  <c r="CD68" i="72"/>
  <c r="CD69" i="72"/>
  <c r="CE59" i="72"/>
  <c r="CC78" i="72"/>
  <c r="CC55" i="72"/>
  <c r="CD78" i="73"/>
  <c r="CC78" i="74"/>
  <c r="CC55" i="74"/>
  <c r="CD68" i="74"/>
  <c r="CD75" i="74"/>
  <c r="CD77" i="74"/>
  <c r="CD76" i="74"/>
  <c r="CD69" i="74"/>
  <c r="CD46" i="74" s="1"/>
  <c r="CE59" i="74"/>
  <c r="CD78" i="75"/>
  <c r="CC78" i="80"/>
  <c r="CC78" i="84"/>
  <c r="CD76" i="85"/>
  <c r="CD75" i="85"/>
  <c r="CD69" i="85"/>
  <c r="CE59" i="85"/>
  <c r="CD68" i="85"/>
  <c r="CD77" i="85"/>
  <c r="CD78" i="85" s="1"/>
  <c r="CC55" i="85"/>
  <c r="CD76" i="84"/>
  <c r="CD68" i="84"/>
  <c r="CD75" i="84"/>
  <c r="CD69" i="84"/>
  <c r="CE59" i="84"/>
  <c r="CD77" i="84"/>
  <c r="CC55" i="84"/>
  <c r="CE59" i="83"/>
  <c r="CD69" i="83"/>
  <c r="CD46" i="83" s="1"/>
  <c r="CD76" i="83"/>
  <c r="CD75" i="83"/>
  <c r="CD68" i="83"/>
  <c r="CD77" i="83"/>
  <c r="CC55" i="83"/>
  <c r="CC78" i="83"/>
  <c r="CC55" i="82"/>
  <c r="CD77" i="82"/>
  <c r="CD76" i="82"/>
  <c r="CD75" i="82"/>
  <c r="CD68" i="82"/>
  <c r="CE59" i="82"/>
  <c r="CD69" i="82"/>
  <c r="CC78" i="82"/>
  <c r="CD76" i="81"/>
  <c r="CE59" i="81"/>
  <c r="CD75" i="81"/>
  <c r="CD69" i="81"/>
  <c r="CD77" i="81"/>
  <c r="CD68" i="81"/>
  <c r="CC55" i="81"/>
  <c r="CC78" i="81"/>
  <c r="CD77" i="80"/>
  <c r="CD69" i="80"/>
  <c r="CD75" i="80"/>
  <c r="CD68" i="80"/>
  <c r="CE59" i="80"/>
  <c r="CD76" i="80"/>
  <c r="CC55" i="80"/>
  <c r="CE76" i="79"/>
  <c r="CE75" i="79"/>
  <c r="CE69" i="79"/>
  <c r="CE77" i="79"/>
  <c r="CE68" i="79"/>
  <c r="CF59" i="79"/>
  <c r="CD78" i="79"/>
  <c r="CD55" i="79"/>
  <c r="CD76" i="78"/>
  <c r="CD68" i="78"/>
  <c r="CD77" i="78"/>
  <c r="CD78" i="78" s="1"/>
  <c r="CD69" i="78"/>
  <c r="CE59" i="78"/>
  <c r="CD75" i="78"/>
  <c r="CC55" i="78"/>
  <c r="CC78" i="78"/>
  <c r="CF76" i="77"/>
  <c r="CF69" i="77"/>
  <c r="CF46" i="77" s="1"/>
  <c r="CF75" i="77"/>
  <c r="CF77" i="77"/>
  <c r="CF68" i="77"/>
  <c r="CG59" i="77"/>
  <c r="CE78" i="77"/>
  <c r="CE55" i="77"/>
  <c r="CD76" i="76"/>
  <c r="CD77" i="76"/>
  <c r="CD75" i="76"/>
  <c r="CD69" i="76"/>
  <c r="CE59" i="76"/>
  <c r="CD68" i="76"/>
  <c r="CC78" i="76"/>
  <c r="CC55" i="76"/>
  <c r="CD55" i="75"/>
  <c r="CF59" i="75"/>
  <c r="CE75" i="75"/>
  <c r="CE76" i="75"/>
  <c r="CE69" i="75"/>
  <c r="CE77" i="75"/>
  <c r="CE68" i="75"/>
  <c r="CE77" i="73"/>
  <c r="CF59" i="73"/>
  <c r="CE68" i="73"/>
  <c r="CE76" i="73"/>
  <c r="CE69" i="73"/>
  <c r="CE75" i="73"/>
  <c r="CD55" i="73"/>
  <c r="CC55" i="71"/>
  <c r="CD75" i="71"/>
  <c r="CD69" i="71"/>
  <c r="CD76" i="71"/>
  <c r="CD77" i="71"/>
  <c r="CD68" i="71"/>
  <c r="CE59" i="71"/>
  <c r="CE55" i="70"/>
  <c r="CE78" i="70"/>
  <c r="CF68" i="70"/>
  <c r="CF69" i="70"/>
  <c r="CF77" i="70"/>
  <c r="CF78" i="70" s="1"/>
  <c r="CG59" i="70"/>
  <c r="CF76" i="70"/>
  <c r="CF75" i="70"/>
  <c r="CF76" i="69"/>
  <c r="CF68" i="69"/>
  <c r="CF77" i="69"/>
  <c r="CF78" i="69" s="1"/>
  <c r="CF69" i="69"/>
  <c r="CF75" i="69"/>
  <c r="CG59" i="69"/>
  <c r="CE55" i="69"/>
  <c r="CE77" i="68"/>
  <c r="CF59" i="68"/>
  <c r="CE75" i="68"/>
  <c r="CE69" i="68"/>
  <c r="CE76" i="68"/>
  <c r="CE68" i="68"/>
  <c r="CD55" i="68"/>
  <c r="CD78" i="68"/>
  <c r="CD77" i="65"/>
  <c r="CD78" i="65" s="1"/>
  <c r="CE59" i="65"/>
  <c r="CD76" i="65"/>
  <c r="CD69" i="65"/>
  <c r="CD58" i="2" s="1"/>
  <c r="CD75" i="65"/>
  <c r="CC55" i="65"/>
  <c r="CD78" i="83" l="1"/>
  <c r="CD78" i="74"/>
  <c r="CE68" i="65"/>
  <c r="CE69" i="72"/>
  <c r="CE75" i="72"/>
  <c r="CE68" i="72"/>
  <c r="CE76" i="72"/>
  <c r="CE77" i="72"/>
  <c r="CE78" i="72" s="1"/>
  <c r="CF59" i="72"/>
  <c r="CD55" i="72"/>
  <c r="CD78" i="72"/>
  <c r="CF59" i="74"/>
  <c r="CE77" i="74"/>
  <c r="CE69" i="74"/>
  <c r="CE46" i="74" s="1"/>
  <c r="CE76" i="74"/>
  <c r="CE75" i="74"/>
  <c r="CE68" i="74"/>
  <c r="CD55" i="74"/>
  <c r="CD78" i="84"/>
  <c r="CE76" i="85"/>
  <c r="CE75" i="85"/>
  <c r="CE69" i="85"/>
  <c r="CE68" i="85"/>
  <c r="CF59" i="85"/>
  <c r="CE77" i="85"/>
  <c r="CE78" i="85" s="1"/>
  <c r="CD55" i="85"/>
  <c r="CE68" i="84"/>
  <c r="CE69" i="84"/>
  <c r="CE76" i="84"/>
  <c r="CF59" i="84"/>
  <c r="CE77" i="84"/>
  <c r="CE75" i="84"/>
  <c r="CD55" i="84"/>
  <c r="CD55" i="83"/>
  <c r="CE75" i="83"/>
  <c r="CE77" i="83"/>
  <c r="CE76" i="83"/>
  <c r="CF59" i="83"/>
  <c r="CE69" i="83"/>
  <c r="CE46" i="83" s="1"/>
  <c r="CE68" i="83"/>
  <c r="CD55" i="82"/>
  <c r="CE76" i="82"/>
  <c r="CE77" i="82"/>
  <c r="CE69" i="82"/>
  <c r="CE75" i="82"/>
  <c r="CE68" i="82"/>
  <c r="CF59" i="82"/>
  <c r="CD78" i="82"/>
  <c r="CD78" i="81"/>
  <c r="CD55" i="81"/>
  <c r="CF59" i="81"/>
  <c r="CE75" i="81"/>
  <c r="CE76" i="81"/>
  <c r="CE69" i="81"/>
  <c r="CE77" i="81"/>
  <c r="CE68" i="81"/>
  <c r="CE69" i="80"/>
  <c r="CE77" i="80"/>
  <c r="CF59" i="80"/>
  <c r="CE75" i="80"/>
  <c r="CE68" i="80"/>
  <c r="CE76" i="80"/>
  <c r="CD55" i="80"/>
  <c r="CD78" i="80"/>
  <c r="CF75" i="79"/>
  <c r="CF69" i="79"/>
  <c r="CF77" i="79"/>
  <c r="CF68" i="79"/>
  <c r="CG59" i="79"/>
  <c r="CF76" i="79"/>
  <c r="CE78" i="79"/>
  <c r="CE55" i="79"/>
  <c r="CE76" i="78"/>
  <c r="CE68" i="78"/>
  <c r="CE77" i="78"/>
  <c r="CE78" i="78" s="1"/>
  <c r="CE69" i="78"/>
  <c r="CF59" i="78"/>
  <c r="CE75" i="78"/>
  <c r="CD55" i="78"/>
  <c r="CG76" i="77"/>
  <c r="CG77" i="77"/>
  <c r="CG69" i="77"/>
  <c r="CG46" i="77" s="1"/>
  <c r="CH59" i="77"/>
  <c r="CG75" i="77"/>
  <c r="CG68" i="77"/>
  <c r="CF78" i="77"/>
  <c r="CF55" i="77"/>
  <c r="CE77" i="76"/>
  <c r="CE75" i="76"/>
  <c r="CF59" i="76"/>
  <c r="CE69" i="76"/>
  <c r="CE68" i="76"/>
  <c r="CE76" i="76"/>
  <c r="CD55" i="76"/>
  <c r="CD78" i="76"/>
  <c r="CE78" i="75"/>
  <c r="CE55" i="75"/>
  <c r="CF77" i="75"/>
  <c r="CG59" i="75"/>
  <c r="CF75" i="75"/>
  <c r="CF68" i="75"/>
  <c r="CF69" i="75"/>
  <c r="CF76" i="75"/>
  <c r="CE55" i="73"/>
  <c r="CF77" i="73"/>
  <c r="CF78" i="73" s="1"/>
  <c r="CF69" i="73"/>
  <c r="CF68" i="73"/>
  <c r="CG59" i="73"/>
  <c r="CF76" i="73"/>
  <c r="CF75" i="73"/>
  <c r="CE78" i="73"/>
  <c r="CF59" i="71"/>
  <c r="CE75" i="71"/>
  <c r="CE69" i="71"/>
  <c r="CE68" i="71"/>
  <c r="CE77" i="71"/>
  <c r="CE78" i="71" s="1"/>
  <c r="CE76" i="71"/>
  <c r="CD78" i="71"/>
  <c r="CD55" i="71"/>
  <c r="CH59" i="70"/>
  <c r="CG75" i="70"/>
  <c r="CG69" i="70"/>
  <c r="CG68" i="70"/>
  <c r="CG76" i="70"/>
  <c r="CG77" i="70"/>
  <c r="CF55" i="70"/>
  <c r="CG76" i="69"/>
  <c r="CG68" i="69"/>
  <c r="CG77" i="69"/>
  <c r="CG78" i="69" s="1"/>
  <c r="CG69" i="69"/>
  <c r="CH59" i="69"/>
  <c r="CG75" i="69"/>
  <c r="CF55" i="69"/>
  <c r="CE55" i="68"/>
  <c r="CF77" i="68"/>
  <c r="CG59" i="68"/>
  <c r="CF75" i="68"/>
  <c r="CF76" i="68"/>
  <c r="CF69" i="68"/>
  <c r="CF68" i="68"/>
  <c r="CE78" i="68"/>
  <c r="CD55" i="65"/>
  <c r="CF59" i="65"/>
  <c r="CE77" i="65"/>
  <c r="CE78" i="65" s="1"/>
  <c r="CE69" i="65"/>
  <c r="CE58" i="2" s="1"/>
  <c r="CE75" i="65"/>
  <c r="CE76" i="65"/>
  <c r="CF68" i="65" l="1"/>
  <c r="CG78" i="70"/>
  <c r="CF68" i="72"/>
  <c r="CF77" i="72"/>
  <c r="CG59" i="72"/>
  <c r="CF76" i="72"/>
  <c r="CF75" i="72"/>
  <c r="CF69" i="72"/>
  <c r="CE55" i="72"/>
  <c r="CE55" i="74"/>
  <c r="CE78" i="74"/>
  <c r="CG59" i="74"/>
  <c r="CF77" i="74"/>
  <c r="CF76" i="74"/>
  <c r="CF68" i="74"/>
  <c r="CF75" i="74"/>
  <c r="CF69" i="74"/>
  <c r="CF46" i="74" s="1"/>
  <c r="CE78" i="84"/>
  <c r="CF75" i="85"/>
  <c r="CF69" i="85"/>
  <c r="CF68" i="85"/>
  <c r="CG59" i="85"/>
  <c r="CF76" i="85"/>
  <c r="CF77" i="85"/>
  <c r="CF78" i="85" s="1"/>
  <c r="CE55" i="85"/>
  <c r="CF77" i="84"/>
  <c r="CF69" i="84"/>
  <c r="CF76" i="84"/>
  <c r="CG59" i="84"/>
  <c r="CF75" i="84"/>
  <c r="CF68" i="84"/>
  <c r="CE55" i="84"/>
  <c r="CE55" i="83"/>
  <c r="CF77" i="83"/>
  <c r="CF69" i="83"/>
  <c r="CF46" i="83" s="1"/>
  <c r="CF68" i="83"/>
  <c r="CF75" i="83"/>
  <c r="CF76" i="83"/>
  <c r="CG59" i="83"/>
  <c r="CE78" i="83"/>
  <c r="CF76" i="82"/>
  <c r="CG59" i="82"/>
  <c r="CF75" i="82"/>
  <c r="CF77" i="82"/>
  <c r="CF68" i="82"/>
  <c r="CF69" i="82"/>
  <c r="CE55" i="82"/>
  <c r="CE78" i="82"/>
  <c r="CE78" i="81"/>
  <c r="CE55" i="81"/>
  <c r="CG59" i="81"/>
  <c r="CF75" i="81"/>
  <c r="CF68" i="81"/>
  <c r="CF69" i="81"/>
  <c r="CF77" i="81"/>
  <c r="CF78" i="81" s="1"/>
  <c r="CF76" i="81"/>
  <c r="CF69" i="80"/>
  <c r="CF77" i="80"/>
  <c r="CG59" i="80"/>
  <c r="CF75" i="80"/>
  <c r="CF76" i="80"/>
  <c r="CF68" i="80"/>
  <c r="CE78" i="80"/>
  <c r="CE55" i="80"/>
  <c r="CG69" i="79"/>
  <c r="CG77" i="79"/>
  <c r="CG75" i="79"/>
  <c r="CG68" i="79"/>
  <c r="CH59" i="79"/>
  <c r="CG76" i="79"/>
  <c r="CF78" i="79"/>
  <c r="CF55" i="79"/>
  <c r="CF77" i="78"/>
  <c r="CF69" i="78"/>
  <c r="CG59" i="78"/>
  <c r="CF76" i="78"/>
  <c r="CF75" i="78"/>
  <c r="CF68" i="78"/>
  <c r="CE55" i="78"/>
  <c r="CH68" i="77"/>
  <c r="CI59" i="77"/>
  <c r="CH77" i="77"/>
  <c r="CH75" i="77"/>
  <c r="CH76" i="77"/>
  <c r="CH69" i="77"/>
  <c r="CH46" i="77" s="1"/>
  <c r="CG55" i="77"/>
  <c r="CG78" i="77"/>
  <c r="CE55" i="76"/>
  <c r="CF77" i="76"/>
  <c r="CF76" i="76"/>
  <c r="CF68" i="76"/>
  <c r="CG59" i="76"/>
  <c r="CF69" i="76"/>
  <c r="CF75" i="76"/>
  <c r="CE78" i="76"/>
  <c r="CF55" i="75"/>
  <c r="CG77" i="75"/>
  <c r="CG75" i="75"/>
  <c r="CG76" i="75"/>
  <c r="CG69" i="75"/>
  <c r="CH59" i="75"/>
  <c r="CG68" i="75"/>
  <c r="CF78" i="75"/>
  <c r="CG77" i="73"/>
  <c r="CG78" i="73" s="1"/>
  <c r="CG76" i="73"/>
  <c r="CG69" i="73"/>
  <c r="CG75" i="73"/>
  <c r="CG68" i="73"/>
  <c r="CH59" i="73"/>
  <c r="CF55" i="73"/>
  <c r="CE55" i="71"/>
  <c r="CF75" i="71"/>
  <c r="CF68" i="71"/>
  <c r="CF69" i="71"/>
  <c r="CF77" i="71"/>
  <c r="CF78" i="71" s="1"/>
  <c r="CF76" i="71"/>
  <c r="CG59" i="71"/>
  <c r="CG55" i="70"/>
  <c r="CH75" i="70"/>
  <c r="CH76" i="70"/>
  <c r="CI59" i="70"/>
  <c r="CH77" i="70"/>
  <c r="CH69" i="70"/>
  <c r="CH68" i="70"/>
  <c r="CH77" i="69"/>
  <c r="CH69" i="69"/>
  <c r="CI59" i="69"/>
  <c r="CH68" i="69"/>
  <c r="CH75" i="69"/>
  <c r="CH76" i="69"/>
  <c r="CG55" i="69"/>
  <c r="CF55" i="68"/>
  <c r="CG77" i="68"/>
  <c r="CH59" i="68"/>
  <c r="CG75" i="68"/>
  <c r="CG76" i="68"/>
  <c r="CG68" i="68"/>
  <c r="CG69" i="68"/>
  <c r="CF78" i="68"/>
  <c r="CE55" i="65"/>
  <c r="CG59" i="65"/>
  <c r="CF76" i="65"/>
  <c r="CF69" i="65"/>
  <c r="CF58" i="2" s="1"/>
  <c r="CF77" i="65"/>
  <c r="CF78" i="65" s="1"/>
  <c r="CF75" i="65"/>
  <c r="CG68" i="65" l="1"/>
  <c r="CF55" i="72"/>
  <c r="CG68" i="72"/>
  <c r="CG76" i="72"/>
  <c r="CG69" i="72"/>
  <c r="CG77" i="72"/>
  <c r="CG78" i="72" s="1"/>
  <c r="CH59" i="72"/>
  <c r="CG75" i="72"/>
  <c r="CF78" i="72"/>
  <c r="CF55" i="74"/>
  <c r="CF78" i="74"/>
  <c r="CG75" i="74"/>
  <c r="CG77" i="74"/>
  <c r="CG69" i="74"/>
  <c r="CG46" i="74" s="1"/>
  <c r="CG68" i="74"/>
  <c r="CH59" i="74"/>
  <c r="CG76" i="74"/>
  <c r="CH78" i="77"/>
  <c r="CH59" i="85"/>
  <c r="CG75" i="85"/>
  <c r="CG69" i="85"/>
  <c r="CG77" i="85"/>
  <c r="CG76" i="85"/>
  <c r="CG68" i="85"/>
  <c r="CF55" i="85"/>
  <c r="CG77" i="84"/>
  <c r="CG69" i="84"/>
  <c r="CG76" i="84"/>
  <c r="CH59" i="84"/>
  <c r="CG75" i="84"/>
  <c r="CG68" i="84"/>
  <c r="CF55" i="84"/>
  <c r="CF78" i="84"/>
  <c r="CG76" i="83"/>
  <c r="CH59" i="83"/>
  <c r="CG69" i="83"/>
  <c r="CG46" i="83" s="1"/>
  <c r="CG77" i="83"/>
  <c r="CG75" i="83"/>
  <c r="CG68" i="83"/>
  <c r="CF55" i="83"/>
  <c r="CF78" i="83"/>
  <c r="CF55" i="82"/>
  <c r="CF78" i="82"/>
  <c r="CG69" i="82"/>
  <c r="CG75" i="82"/>
  <c r="CG77" i="82"/>
  <c r="CG76" i="82"/>
  <c r="CG68" i="82"/>
  <c r="CH59" i="82"/>
  <c r="CF55" i="81"/>
  <c r="CG75" i="81"/>
  <c r="CG77" i="81"/>
  <c r="CG69" i="81"/>
  <c r="CH59" i="81"/>
  <c r="CG68" i="81"/>
  <c r="CG76" i="81"/>
  <c r="CG77" i="80"/>
  <c r="CH59" i="80"/>
  <c r="CG75" i="80"/>
  <c r="CG76" i="80"/>
  <c r="CG68" i="80"/>
  <c r="CG69" i="80"/>
  <c r="CF78" i="80"/>
  <c r="CF55" i="80"/>
  <c r="CH77" i="79"/>
  <c r="CH75" i="79"/>
  <c r="CH68" i="79"/>
  <c r="CH76" i="79"/>
  <c r="CH69" i="79"/>
  <c r="CI59" i="79"/>
  <c r="CG78" i="79"/>
  <c r="CG55" i="79"/>
  <c r="CG77" i="78"/>
  <c r="CG69" i="78"/>
  <c r="CH59" i="78"/>
  <c r="CG76" i="78"/>
  <c r="CG75" i="78"/>
  <c r="CG68" i="78"/>
  <c r="CF55" i="78"/>
  <c r="CF78" i="78"/>
  <c r="CH55" i="77"/>
  <c r="CJ59" i="77"/>
  <c r="CI77" i="77"/>
  <c r="CI75" i="77"/>
  <c r="CI69" i="77"/>
  <c r="CI46" i="77" s="1"/>
  <c r="CI76" i="77"/>
  <c r="CI68" i="77"/>
  <c r="CF55" i="76"/>
  <c r="CG77" i="76"/>
  <c r="CG75" i="76"/>
  <c r="CG69" i="76"/>
  <c r="CG76" i="76"/>
  <c r="CH59" i="76"/>
  <c r="CG68" i="76"/>
  <c r="CF78" i="76"/>
  <c r="CH68" i="75"/>
  <c r="CH76" i="75"/>
  <c r="CH77" i="75"/>
  <c r="CH78" i="75" s="1"/>
  <c r="CI59" i="75"/>
  <c r="CH75" i="75"/>
  <c r="CH69" i="75"/>
  <c r="CG55" i="75"/>
  <c r="CG78" i="75"/>
  <c r="CH77" i="73"/>
  <c r="CH68" i="73"/>
  <c r="CH76" i="73"/>
  <c r="CH75" i="73"/>
  <c r="CH69" i="73"/>
  <c r="CI59" i="73"/>
  <c r="CG55" i="73"/>
  <c r="CG75" i="71"/>
  <c r="CG77" i="71"/>
  <c r="CG76" i="71"/>
  <c r="CH59" i="71"/>
  <c r="CG68" i="71"/>
  <c r="CG69" i="71"/>
  <c r="CF55" i="71"/>
  <c r="CH55" i="70"/>
  <c r="CH78" i="70"/>
  <c r="CI75" i="70"/>
  <c r="CI77" i="70"/>
  <c r="CI76" i="70"/>
  <c r="CI69" i="70"/>
  <c r="CI68" i="70"/>
  <c r="CJ59" i="70"/>
  <c r="CI77" i="69"/>
  <c r="CI69" i="69"/>
  <c r="CJ59" i="69"/>
  <c r="CI76" i="69"/>
  <c r="CI68" i="69"/>
  <c r="CI75" i="69"/>
  <c r="CH55" i="69"/>
  <c r="CH78" i="69"/>
  <c r="CG55" i="68"/>
  <c r="CH77" i="68"/>
  <c r="CI59" i="68"/>
  <c r="CH75" i="68"/>
  <c r="CH76" i="68"/>
  <c r="CH68" i="68"/>
  <c r="CH69" i="68"/>
  <c r="CG78" i="68"/>
  <c r="CF55" i="65"/>
  <c r="CG76" i="65"/>
  <c r="CG69" i="65"/>
  <c r="CG58" i="2" s="1"/>
  <c r="CG75" i="65"/>
  <c r="CH59" i="65"/>
  <c r="CG77" i="65"/>
  <c r="CG78" i="65" s="1"/>
  <c r="CH68" i="65" l="1"/>
  <c r="CH68" i="72"/>
  <c r="CH75" i="72"/>
  <c r="CH77" i="72"/>
  <c r="CI59" i="72"/>
  <c r="CH76" i="72"/>
  <c r="CH69" i="72"/>
  <c r="CG55" i="72"/>
  <c r="CH75" i="74"/>
  <c r="CH68" i="74"/>
  <c r="CI59" i="74"/>
  <c r="CH69" i="74"/>
  <c r="CH46" i="74" s="1"/>
  <c r="CH76" i="74"/>
  <c r="CH77" i="74"/>
  <c r="CH78" i="74" s="1"/>
  <c r="CG55" i="74"/>
  <c r="CG78" i="74"/>
  <c r="CG78" i="85"/>
  <c r="CG55" i="85"/>
  <c r="CH75" i="85"/>
  <c r="CH68" i="85"/>
  <c r="CH76" i="85"/>
  <c r="CH77" i="85"/>
  <c r="CH78" i="85" s="1"/>
  <c r="CH69" i="85"/>
  <c r="CI59" i="85"/>
  <c r="CH76" i="84"/>
  <c r="CH69" i="84"/>
  <c r="CI59" i="84"/>
  <c r="CH77" i="84"/>
  <c r="CH75" i="84"/>
  <c r="CH68" i="84"/>
  <c r="CG55" i="84"/>
  <c r="CG78" i="84"/>
  <c r="CG78" i="83"/>
  <c r="CG55" i="83"/>
  <c r="CH76" i="83"/>
  <c r="CH68" i="83"/>
  <c r="CH69" i="83"/>
  <c r="CH46" i="83" s="1"/>
  <c r="CH77" i="83"/>
  <c r="CH75" i="83"/>
  <c r="CI59" i="83"/>
  <c r="CH77" i="82"/>
  <c r="CH69" i="82"/>
  <c r="CH76" i="82"/>
  <c r="CH75" i="82"/>
  <c r="CH68" i="82"/>
  <c r="CI59" i="82"/>
  <c r="CG78" i="82"/>
  <c r="CG55" i="82"/>
  <c r="CI59" i="81"/>
  <c r="CH69" i="81"/>
  <c r="CH77" i="81"/>
  <c r="CH68" i="81"/>
  <c r="CH76" i="81"/>
  <c r="CH75" i="81"/>
  <c r="CG55" i="81"/>
  <c r="CG78" i="81"/>
  <c r="CG55" i="80"/>
  <c r="CH77" i="80"/>
  <c r="CI59" i="80"/>
  <c r="CH75" i="80"/>
  <c r="CH76" i="80"/>
  <c r="CH68" i="80"/>
  <c r="CH69" i="80"/>
  <c r="CG78" i="80"/>
  <c r="CI77" i="79"/>
  <c r="CI76" i="79"/>
  <c r="CI68" i="79"/>
  <c r="CJ59" i="79"/>
  <c r="CI75" i="79"/>
  <c r="CI69" i="79"/>
  <c r="CH55" i="79"/>
  <c r="CH78" i="79"/>
  <c r="CH77" i="78"/>
  <c r="CH69" i="78"/>
  <c r="CI59" i="78"/>
  <c r="CH76" i="78"/>
  <c r="CH75" i="78"/>
  <c r="CH68" i="78"/>
  <c r="CG55" i="78"/>
  <c r="CG78" i="78"/>
  <c r="CI55" i="77"/>
  <c r="CI78" i="77"/>
  <c r="CJ75" i="77"/>
  <c r="CJ77" i="77"/>
  <c r="CJ76" i="77"/>
  <c r="CJ69" i="77"/>
  <c r="CJ46" i="77" s="1"/>
  <c r="CJ68" i="77"/>
  <c r="CI59" i="76"/>
  <c r="CH77" i="76"/>
  <c r="CH75" i="76"/>
  <c r="CH69" i="76"/>
  <c r="CH76" i="76"/>
  <c r="CH68" i="76"/>
  <c r="CG55" i="76"/>
  <c r="CG78" i="76"/>
  <c r="CH55" i="75"/>
  <c r="CI76" i="75"/>
  <c r="CI68" i="75"/>
  <c r="CI77" i="75"/>
  <c r="CI69" i="75"/>
  <c r="CJ59" i="75"/>
  <c r="CI75" i="75"/>
  <c r="CI68" i="73"/>
  <c r="CI76" i="73"/>
  <c r="CI75" i="73"/>
  <c r="CI69" i="73"/>
  <c r="CJ59" i="73"/>
  <c r="CI77" i="73"/>
  <c r="CH55" i="73"/>
  <c r="CH78" i="73"/>
  <c r="CG55" i="71"/>
  <c r="CH68" i="71"/>
  <c r="CH77" i="71"/>
  <c r="CH78" i="71" s="1"/>
  <c r="CH76" i="71"/>
  <c r="CH75" i="71"/>
  <c r="CH69" i="71"/>
  <c r="CI59" i="71"/>
  <c r="CG78" i="71"/>
  <c r="CI55" i="70"/>
  <c r="CI78" i="70"/>
  <c r="CJ77" i="70"/>
  <c r="CJ68" i="70"/>
  <c r="CJ75" i="70"/>
  <c r="CJ69" i="70"/>
  <c r="CJ76" i="70"/>
  <c r="CJ77" i="69"/>
  <c r="CJ69" i="69"/>
  <c r="CJ75" i="69"/>
  <c r="CJ76" i="69"/>
  <c r="CJ68" i="69"/>
  <c r="CI55" i="69"/>
  <c r="CI78" i="69"/>
  <c r="CH55" i="68"/>
  <c r="CI76" i="68"/>
  <c r="CJ59" i="68"/>
  <c r="CI75" i="68"/>
  <c r="CI68" i="68"/>
  <c r="CI69" i="68"/>
  <c r="CI77" i="68"/>
  <c r="CI78" i="68" s="1"/>
  <c r="CH78" i="68"/>
  <c r="CH75" i="65"/>
  <c r="CH76" i="65"/>
  <c r="CH69" i="65"/>
  <c r="CH58" i="2" s="1"/>
  <c r="CH77" i="65"/>
  <c r="CH78" i="65" s="1"/>
  <c r="CI59" i="65"/>
  <c r="CG55" i="65"/>
  <c r="CI68" i="65" l="1"/>
  <c r="CH55" i="72"/>
  <c r="CI75" i="72"/>
  <c r="CJ59" i="72"/>
  <c r="CI76" i="72"/>
  <c r="CI69" i="72"/>
  <c r="CI77" i="72"/>
  <c r="CI68" i="72"/>
  <c r="CH78" i="72"/>
  <c r="CI78" i="73"/>
  <c r="CH55" i="74"/>
  <c r="CI75" i="74"/>
  <c r="CI77" i="74"/>
  <c r="CI76" i="74"/>
  <c r="CI68" i="74"/>
  <c r="CJ59" i="74"/>
  <c r="CI69" i="74"/>
  <c r="CI46" i="74" s="1"/>
  <c r="CI78" i="75"/>
  <c r="CH78" i="83"/>
  <c r="CI68" i="85"/>
  <c r="CI77" i="85"/>
  <c r="CI78" i="85" s="1"/>
  <c r="CI76" i="85"/>
  <c r="CI69" i="85"/>
  <c r="CI75" i="85"/>
  <c r="CJ59" i="85"/>
  <c r="CH55" i="85"/>
  <c r="CH78" i="84"/>
  <c r="CI76" i="84"/>
  <c r="CI69" i="84"/>
  <c r="CJ59" i="84"/>
  <c r="CI77" i="84"/>
  <c r="CI75" i="84"/>
  <c r="CI68" i="84"/>
  <c r="CH55" i="84"/>
  <c r="CI76" i="83"/>
  <c r="CJ59" i="83"/>
  <c r="CI77" i="83"/>
  <c r="CI75" i="83"/>
  <c r="CI68" i="83"/>
  <c r="CI69" i="83"/>
  <c r="CI46" i="83" s="1"/>
  <c r="CH55" i="83"/>
  <c r="CI76" i="82"/>
  <c r="CI68" i="82"/>
  <c r="CI69" i="82"/>
  <c r="CI75" i="82"/>
  <c r="CI77" i="82"/>
  <c r="CI78" i="82" s="1"/>
  <c r="CJ59" i="82"/>
  <c r="CH55" i="82"/>
  <c r="CH78" i="82"/>
  <c r="CH78" i="81"/>
  <c r="CH55" i="81"/>
  <c r="CI76" i="81"/>
  <c r="CI68" i="81"/>
  <c r="CI77" i="81"/>
  <c r="CI78" i="81" s="1"/>
  <c r="CI69" i="81"/>
  <c r="CJ59" i="81"/>
  <c r="CI75" i="81"/>
  <c r="CH55" i="80"/>
  <c r="CI77" i="80"/>
  <c r="CJ59" i="80"/>
  <c r="CI75" i="80"/>
  <c r="CI76" i="80"/>
  <c r="CI68" i="80"/>
  <c r="CI69" i="80"/>
  <c r="CH78" i="80"/>
  <c r="CI55" i="79"/>
  <c r="CJ68" i="79"/>
  <c r="CJ76" i="79"/>
  <c r="CJ69" i="79"/>
  <c r="CJ77" i="79"/>
  <c r="CJ78" i="79" s="1"/>
  <c r="CJ75" i="79"/>
  <c r="CI78" i="79"/>
  <c r="CI75" i="78"/>
  <c r="CJ59" i="78"/>
  <c r="CI76" i="78"/>
  <c r="CI68" i="78"/>
  <c r="CI77" i="78"/>
  <c r="CI78" i="78" s="1"/>
  <c r="CI69" i="78"/>
  <c r="CH55" i="78"/>
  <c r="CH78" i="78"/>
  <c r="CJ55" i="77"/>
  <c r="CJ78" i="77"/>
  <c r="CH55" i="76"/>
  <c r="CH78" i="76"/>
  <c r="CI75" i="76"/>
  <c r="CI76" i="76"/>
  <c r="CI68" i="76"/>
  <c r="CI77" i="76"/>
  <c r="CI78" i="76" s="1"/>
  <c r="CI69" i="76"/>
  <c r="CJ59" i="76"/>
  <c r="CJ76" i="75"/>
  <c r="CJ68" i="75"/>
  <c r="CJ77" i="75"/>
  <c r="CJ78" i="75" s="1"/>
  <c r="CJ75" i="75"/>
  <c r="CJ69" i="75"/>
  <c r="CI55" i="75"/>
  <c r="CI55" i="73"/>
  <c r="CJ76" i="73"/>
  <c r="CJ69" i="73"/>
  <c r="CJ75" i="73"/>
  <c r="CJ77" i="73"/>
  <c r="CJ68" i="73"/>
  <c r="CI76" i="71"/>
  <c r="CI68" i="71"/>
  <c r="CI77" i="71"/>
  <c r="CI69" i="71"/>
  <c r="CJ59" i="71"/>
  <c r="CI75" i="71"/>
  <c r="CH55" i="71"/>
  <c r="CJ55" i="70"/>
  <c r="CJ78" i="70"/>
  <c r="CJ55" i="69"/>
  <c r="CJ78" i="69"/>
  <c r="CI55" i="68"/>
  <c r="CJ76" i="68"/>
  <c r="CJ75" i="68"/>
  <c r="CJ68" i="68"/>
  <c r="CJ69" i="68"/>
  <c r="CJ77" i="68"/>
  <c r="CJ78" i="68" s="1"/>
  <c r="CI69" i="65"/>
  <c r="CI58" i="2" s="1"/>
  <c r="CI75" i="65"/>
  <c r="CJ59" i="65"/>
  <c r="CI76" i="65"/>
  <c r="CI77" i="65"/>
  <c r="CI78" i="65" s="1"/>
  <c r="CH55" i="65"/>
  <c r="CJ68" i="65" l="1"/>
  <c r="CI78" i="71"/>
  <c r="CI78" i="72"/>
  <c r="CI55" i="72"/>
  <c r="CJ76" i="72"/>
  <c r="CJ77" i="72"/>
  <c r="CJ68" i="72"/>
  <c r="CJ75" i="72"/>
  <c r="CJ69" i="72"/>
  <c r="CI55" i="74"/>
  <c r="CJ75" i="74"/>
  <c r="CJ69" i="74"/>
  <c r="CJ46" i="74" s="1"/>
  <c r="CJ68" i="74"/>
  <c r="CJ77" i="74"/>
  <c r="CJ78" i="74" s="1"/>
  <c r="CJ76" i="74"/>
  <c r="CI78" i="74"/>
  <c r="CJ68" i="85"/>
  <c r="CJ77" i="85"/>
  <c r="CJ78" i="85" s="1"/>
  <c r="CJ76" i="85"/>
  <c r="CJ69" i="85"/>
  <c r="CJ75" i="85"/>
  <c r="CI55" i="85"/>
  <c r="CJ77" i="84"/>
  <c r="CJ69" i="84"/>
  <c r="CJ75" i="84"/>
  <c r="CJ68" i="84"/>
  <c r="CJ76" i="84"/>
  <c r="CI55" i="84"/>
  <c r="CI78" i="84"/>
  <c r="CI55" i="83"/>
  <c r="CI78" i="83"/>
  <c r="CJ75" i="83"/>
  <c r="CJ77" i="83"/>
  <c r="CJ69" i="83"/>
  <c r="CJ46" i="83" s="1"/>
  <c r="CJ76" i="83"/>
  <c r="CJ68" i="83"/>
  <c r="CJ76" i="82"/>
  <c r="CJ68" i="82"/>
  <c r="CJ69" i="82"/>
  <c r="CJ77" i="82"/>
  <c r="CJ78" i="82" s="1"/>
  <c r="CJ75" i="82"/>
  <c r="CI55" i="82"/>
  <c r="CJ76" i="81"/>
  <c r="CJ68" i="81"/>
  <c r="CJ77" i="81"/>
  <c r="CJ78" i="81" s="1"/>
  <c r="CJ75" i="81"/>
  <c r="CJ69" i="81"/>
  <c r="CI55" i="81"/>
  <c r="CI55" i="80"/>
  <c r="CJ77" i="80"/>
  <c r="CJ75" i="80"/>
  <c r="CJ76" i="80"/>
  <c r="CJ68" i="80"/>
  <c r="CJ69" i="80"/>
  <c r="CI78" i="80"/>
  <c r="CJ55" i="79"/>
  <c r="CI55" i="78"/>
  <c r="CJ76" i="78"/>
  <c r="CJ75" i="78"/>
  <c r="CJ68" i="78"/>
  <c r="CJ77" i="78"/>
  <c r="CJ78" i="78" s="1"/>
  <c r="CJ69" i="78"/>
  <c r="CJ76" i="76"/>
  <c r="CJ77" i="76"/>
  <c r="CJ68" i="76"/>
  <c r="CJ69" i="76"/>
  <c r="CJ75" i="76"/>
  <c r="CI55" i="76"/>
  <c r="CJ55" i="75"/>
  <c r="CJ78" i="73"/>
  <c r="CJ55" i="73"/>
  <c r="CJ77" i="71"/>
  <c r="CJ76" i="71"/>
  <c r="CJ75" i="71"/>
  <c r="CJ68" i="71"/>
  <c r="CJ69" i="71"/>
  <c r="CI55" i="71"/>
  <c r="CJ55" i="68"/>
  <c r="CJ75" i="65"/>
  <c r="CJ69" i="65"/>
  <c r="CJ58" i="2" s="1"/>
  <c r="CJ77" i="65"/>
  <c r="CJ78" i="65" s="1"/>
  <c r="CJ76" i="65"/>
  <c r="CI55" i="65"/>
  <c r="CJ78" i="83" l="1"/>
  <c r="CJ55" i="72"/>
  <c r="CJ78" i="72"/>
  <c r="CJ55" i="74"/>
  <c r="CJ55" i="85"/>
  <c r="CJ55" i="84"/>
  <c r="CJ55" i="83"/>
  <c r="CJ55" i="82"/>
  <c r="CJ55" i="81"/>
  <c r="CJ78" i="80"/>
  <c r="CJ55" i="80"/>
  <c r="CJ55" i="78"/>
  <c r="CJ55" i="76"/>
  <c r="CJ78" i="76"/>
  <c r="CJ55" i="71"/>
  <c r="CJ78" i="71"/>
  <c r="CJ55" i="65"/>
  <c r="I106" i="43" l="1"/>
  <c r="J106" i="43"/>
  <c r="AL106" i="43"/>
  <c r="AM106" i="43"/>
  <c r="AN106" i="43"/>
  <c r="AO106" i="43"/>
  <c r="AP106" i="43"/>
  <c r="AQ106" i="43"/>
  <c r="AR106" i="43"/>
  <c r="AS106" i="43"/>
  <c r="AT106" i="43"/>
  <c r="AU106" i="43"/>
  <c r="AV106" i="43"/>
  <c r="AW106" i="43"/>
  <c r="AX106" i="43"/>
  <c r="AY106" i="43"/>
  <c r="AZ106" i="43"/>
  <c r="BA106" i="43"/>
  <c r="BB106" i="43"/>
  <c r="BC106" i="43"/>
  <c r="BD106" i="43"/>
  <c r="BE106" i="43"/>
  <c r="BF106" i="43"/>
  <c r="BG106" i="43"/>
  <c r="BH106" i="43"/>
  <c r="BI106" i="43"/>
  <c r="BJ106" i="43"/>
  <c r="BK106" i="43"/>
  <c r="BL106" i="43"/>
  <c r="BM106" i="43"/>
  <c r="BN106" i="43"/>
  <c r="BO106" i="43"/>
  <c r="BP106" i="43"/>
  <c r="BQ106" i="43"/>
  <c r="BR106" i="43"/>
  <c r="BS106" i="43"/>
  <c r="BT106" i="43"/>
  <c r="BU106" i="43"/>
  <c r="BV106" i="43"/>
  <c r="BW106" i="43"/>
  <c r="BX106" i="43"/>
  <c r="BY106" i="43"/>
  <c r="BZ106" i="43"/>
  <c r="CA106" i="43"/>
  <c r="CB106" i="43"/>
  <c r="CC106" i="43"/>
  <c r="CD106" i="43"/>
  <c r="CE106" i="43"/>
  <c r="CF106" i="43"/>
  <c r="CG106" i="43"/>
  <c r="CH106" i="43"/>
  <c r="CI106" i="43"/>
  <c r="CJ106" i="43"/>
  <c r="H106" i="43"/>
  <c r="H44" i="43"/>
  <c r="H43" i="43"/>
  <c r="H42" i="43"/>
  <c r="I129" i="43"/>
  <c r="J129" i="43"/>
  <c r="K129" i="43"/>
  <c r="L129" i="43"/>
  <c r="M129" i="43"/>
  <c r="N129" i="43"/>
  <c r="O129" i="43"/>
  <c r="P129" i="43"/>
  <c r="Q129" i="43"/>
  <c r="R129" i="43"/>
  <c r="S129" i="43"/>
  <c r="T129" i="43"/>
  <c r="U129" i="43"/>
  <c r="V129" i="43"/>
  <c r="W129" i="43"/>
  <c r="X129" i="43"/>
  <c r="Y129" i="43"/>
  <c r="Z129" i="43"/>
  <c r="AA129" i="43"/>
  <c r="AB129" i="43"/>
  <c r="AC129" i="43"/>
  <c r="AD129" i="43"/>
  <c r="AE129" i="43"/>
  <c r="AF129" i="43"/>
  <c r="AG129" i="43"/>
  <c r="AH129" i="43"/>
  <c r="AI129" i="43"/>
  <c r="AJ129" i="43"/>
  <c r="AK129" i="43"/>
  <c r="AL129" i="43"/>
  <c r="AM129" i="43"/>
  <c r="AN129" i="43"/>
  <c r="AO129" i="43"/>
  <c r="AP129" i="43"/>
  <c r="AQ129" i="43"/>
  <c r="AR129" i="43"/>
  <c r="AS129" i="43"/>
  <c r="AT129" i="43"/>
  <c r="AU129" i="43"/>
  <c r="AV129" i="43"/>
  <c r="AW129" i="43"/>
  <c r="AX129" i="43"/>
  <c r="AY129" i="43"/>
  <c r="AZ129" i="43"/>
  <c r="BA129" i="43"/>
  <c r="BB129" i="43"/>
  <c r="BC129" i="43"/>
  <c r="BD129" i="43"/>
  <c r="BE129" i="43"/>
  <c r="BF129" i="43"/>
  <c r="BG129" i="43"/>
  <c r="BH129" i="43"/>
  <c r="BI129" i="43"/>
  <c r="BJ129" i="43"/>
  <c r="BK129" i="43"/>
  <c r="BL129" i="43"/>
  <c r="BM129" i="43"/>
  <c r="BN129" i="43"/>
  <c r="BO129" i="43"/>
  <c r="BP129" i="43"/>
  <c r="BQ129" i="43"/>
  <c r="BR129" i="43"/>
  <c r="BS129" i="43"/>
  <c r="BT129" i="43"/>
  <c r="BU129" i="43"/>
  <c r="BV129" i="43"/>
  <c r="BW129" i="43"/>
  <c r="BX129" i="43"/>
  <c r="BY129" i="43"/>
  <c r="BZ129" i="43"/>
  <c r="CA129" i="43"/>
  <c r="CB129" i="43"/>
  <c r="CC129" i="43"/>
  <c r="CD129" i="43"/>
  <c r="CE129" i="43"/>
  <c r="CF129" i="43"/>
  <c r="CG129" i="43"/>
  <c r="CH129" i="43"/>
  <c r="CI129" i="43"/>
  <c r="CJ129" i="43"/>
  <c r="H129" i="43"/>
  <c r="I125" i="2"/>
  <c r="J125" i="2"/>
  <c r="K125" i="2"/>
  <c r="L125" i="2"/>
  <c r="M125" i="2"/>
  <c r="O125" i="2"/>
  <c r="P125" i="2"/>
  <c r="Q125" i="2"/>
  <c r="R125" i="2"/>
  <c r="S125" i="2"/>
  <c r="T125" i="2"/>
  <c r="U125" i="2"/>
  <c r="W125" i="2"/>
  <c r="X125" i="2"/>
  <c r="Y125" i="2"/>
  <c r="Z125" i="2"/>
  <c r="AA125" i="2"/>
  <c r="AB125" i="2"/>
  <c r="AC125" i="2"/>
  <c r="AE125" i="2"/>
  <c r="AF125" i="2"/>
  <c r="AG125" i="2"/>
  <c r="AH125" i="2"/>
  <c r="AI125" i="2"/>
  <c r="AJ125" i="2"/>
  <c r="AK125" i="2"/>
  <c r="AM125" i="2"/>
  <c r="AN125" i="2"/>
  <c r="AO125" i="2"/>
  <c r="AP125" i="2"/>
  <c r="AQ125" i="2"/>
  <c r="AR125" i="2"/>
  <c r="AS125" i="2"/>
  <c r="AU125" i="2"/>
  <c r="AV125" i="2"/>
  <c r="AW125" i="2"/>
  <c r="AX125" i="2"/>
  <c r="AY125" i="2"/>
  <c r="AZ125" i="2"/>
  <c r="BA125" i="2"/>
  <c r="BC125" i="2"/>
  <c r="BD125" i="2"/>
  <c r="BE125" i="2"/>
  <c r="BF125" i="2"/>
  <c r="BG125" i="2"/>
  <c r="BH125" i="2"/>
  <c r="BI125" i="2"/>
  <c r="BK125" i="2"/>
  <c r="BL125" i="2"/>
  <c r="BM125" i="2"/>
  <c r="BN125" i="2"/>
  <c r="BO125" i="2"/>
  <c r="BP125" i="2"/>
  <c r="BQ125" i="2"/>
  <c r="BR125" i="2"/>
  <c r="BS125" i="2"/>
  <c r="BT125" i="2"/>
  <c r="BU125" i="2"/>
  <c r="BV125" i="2"/>
  <c r="BW125" i="2"/>
  <c r="BX125" i="2"/>
  <c r="BY125" i="2"/>
  <c r="CA125" i="2"/>
  <c r="CB125" i="2"/>
  <c r="CC125" i="2"/>
  <c r="CD125" i="2"/>
  <c r="CE125" i="2"/>
  <c r="CF125" i="2"/>
  <c r="CG125" i="2"/>
  <c r="CI125" i="2"/>
  <c r="CJ125" i="2"/>
  <c r="I126" i="2"/>
  <c r="J126" i="2"/>
  <c r="K126" i="2"/>
  <c r="L126" i="2"/>
  <c r="M126" i="2"/>
  <c r="N126" i="2"/>
  <c r="O126" i="2"/>
  <c r="P126" i="2"/>
  <c r="Q126" i="2"/>
  <c r="R126" i="2"/>
  <c r="S126" i="2"/>
  <c r="T126" i="2"/>
  <c r="U126" i="2"/>
  <c r="V126" i="2"/>
  <c r="W126" i="2"/>
  <c r="X126" i="2"/>
  <c r="Y126" i="2"/>
  <c r="Z126" i="2"/>
  <c r="AA126" i="2"/>
  <c r="AB126" i="2"/>
  <c r="AC126" i="2"/>
  <c r="AD126" i="2"/>
  <c r="AE126" i="2"/>
  <c r="AF126" i="2"/>
  <c r="AG126" i="2"/>
  <c r="AH126" i="2"/>
  <c r="AI126" i="2"/>
  <c r="AJ126" i="2"/>
  <c r="AK126" i="2"/>
  <c r="AL126" i="2"/>
  <c r="AM126" i="2"/>
  <c r="AN126" i="2"/>
  <c r="AO126" i="2"/>
  <c r="AP126" i="2"/>
  <c r="AQ126" i="2"/>
  <c r="AR126" i="2"/>
  <c r="AS126" i="2"/>
  <c r="AT126" i="2"/>
  <c r="AU126" i="2"/>
  <c r="AV126" i="2"/>
  <c r="AW126" i="2"/>
  <c r="AX126" i="2"/>
  <c r="AY126" i="2"/>
  <c r="AZ126" i="2"/>
  <c r="BA126" i="2"/>
  <c r="BB126" i="2"/>
  <c r="BC126" i="2"/>
  <c r="BD126" i="2"/>
  <c r="BE126" i="2"/>
  <c r="BF126" i="2"/>
  <c r="BG126" i="2"/>
  <c r="BH126" i="2"/>
  <c r="BI126" i="2"/>
  <c r="BJ126" i="2"/>
  <c r="BK126" i="2"/>
  <c r="BL126" i="2"/>
  <c r="BM126" i="2"/>
  <c r="BN126" i="2"/>
  <c r="BO126" i="2"/>
  <c r="BP126" i="2"/>
  <c r="BQ126" i="2"/>
  <c r="BR126" i="2"/>
  <c r="BS126" i="2"/>
  <c r="BT126" i="2"/>
  <c r="BU126" i="2"/>
  <c r="BV126" i="2"/>
  <c r="BW126" i="2"/>
  <c r="BX126" i="2"/>
  <c r="BY126" i="2"/>
  <c r="BZ126" i="2"/>
  <c r="CA126" i="2"/>
  <c r="CB126" i="2"/>
  <c r="CC126" i="2"/>
  <c r="CD126" i="2"/>
  <c r="CE126" i="2"/>
  <c r="CF126" i="2"/>
  <c r="CG126" i="2"/>
  <c r="CH126" i="2"/>
  <c r="CI126" i="2"/>
  <c r="CJ126" i="2"/>
  <c r="K117" i="2"/>
  <c r="L117" i="2"/>
  <c r="M117" i="2"/>
  <c r="P117" i="2"/>
  <c r="Q117" i="2"/>
  <c r="R117" i="2"/>
  <c r="S117" i="2"/>
  <c r="T117" i="2"/>
  <c r="U117" i="2"/>
  <c r="V117" i="2"/>
  <c r="X117" i="2"/>
  <c r="Z117" i="2"/>
  <c r="AA117" i="2"/>
  <c r="AB117" i="2"/>
  <c r="AE117" i="2"/>
  <c r="AF117" i="2"/>
  <c r="AG117" i="2"/>
  <c r="AJ117" i="2"/>
  <c r="AK117" i="2"/>
  <c r="AN117" i="2"/>
  <c r="AP117" i="2"/>
  <c r="AQ117" i="2"/>
  <c r="AR117" i="2"/>
  <c r="AV117" i="2"/>
  <c r="AW117" i="2"/>
  <c r="AY117" i="2"/>
  <c r="BA117" i="2"/>
  <c r="BB117" i="2"/>
  <c r="BC117" i="2"/>
  <c r="BD117" i="2"/>
  <c r="BE117" i="2"/>
  <c r="BG117" i="2"/>
  <c r="BH117" i="2"/>
  <c r="BI117" i="2"/>
  <c r="BL117" i="2"/>
  <c r="BO117" i="2"/>
  <c r="BT117" i="2"/>
  <c r="BU117" i="2"/>
  <c r="BW117" i="2"/>
  <c r="CA117" i="2"/>
  <c r="CB117" i="2"/>
  <c r="CD117" i="2"/>
  <c r="CE117" i="2"/>
  <c r="CF117" i="2"/>
  <c r="CG117" i="2"/>
  <c r="CJ117" i="2"/>
  <c r="I118" i="2"/>
  <c r="J118" i="2"/>
  <c r="K118" i="2"/>
  <c r="L118" i="2"/>
  <c r="M118" i="2"/>
  <c r="N118" i="2"/>
  <c r="O118" i="2"/>
  <c r="P118" i="2"/>
  <c r="Q118" i="2"/>
  <c r="R118" i="2"/>
  <c r="S118" i="2"/>
  <c r="T118" i="2"/>
  <c r="U118" i="2"/>
  <c r="V118" i="2"/>
  <c r="W118" i="2"/>
  <c r="X118" i="2"/>
  <c r="Y118" i="2"/>
  <c r="Z118" i="2"/>
  <c r="AA118" i="2"/>
  <c r="AB118" i="2"/>
  <c r="AC118" i="2"/>
  <c r="AD118" i="2"/>
  <c r="AE118" i="2"/>
  <c r="AF118" i="2"/>
  <c r="AG118" i="2"/>
  <c r="AH118" i="2"/>
  <c r="AI118" i="2"/>
  <c r="AJ118" i="2"/>
  <c r="AK118" i="2"/>
  <c r="AL118" i="2"/>
  <c r="AM118" i="2"/>
  <c r="AN118" i="2"/>
  <c r="AO118" i="2"/>
  <c r="AP118" i="2"/>
  <c r="AQ118" i="2"/>
  <c r="AR118" i="2"/>
  <c r="AS118" i="2"/>
  <c r="AT118" i="2"/>
  <c r="AU118" i="2"/>
  <c r="AV118" i="2"/>
  <c r="AW118" i="2"/>
  <c r="AX118" i="2"/>
  <c r="AY118" i="2"/>
  <c r="AZ118" i="2"/>
  <c r="BA118" i="2"/>
  <c r="BB118" i="2"/>
  <c r="BC118" i="2"/>
  <c r="BD118" i="2"/>
  <c r="BE118" i="2"/>
  <c r="BF118" i="2"/>
  <c r="BG118" i="2"/>
  <c r="BH118" i="2"/>
  <c r="BI118" i="2"/>
  <c r="BJ118" i="2"/>
  <c r="BK118" i="2"/>
  <c r="BL118" i="2"/>
  <c r="BM118" i="2"/>
  <c r="BN118" i="2"/>
  <c r="BO118" i="2"/>
  <c r="BP118" i="2"/>
  <c r="BQ118" i="2"/>
  <c r="BR118" i="2"/>
  <c r="BS118" i="2"/>
  <c r="BT118" i="2"/>
  <c r="BU118" i="2"/>
  <c r="BV118" i="2"/>
  <c r="BW118" i="2"/>
  <c r="BX118" i="2"/>
  <c r="BY118" i="2"/>
  <c r="BZ118" i="2"/>
  <c r="CA118" i="2"/>
  <c r="CB118" i="2"/>
  <c r="CC118" i="2"/>
  <c r="CD118" i="2"/>
  <c r="CE118" i="2"/>
  <c r="CF118" i="2"/>
  <c r="CG118" i="2"/>
  <c r="CH118" i="2"/>
  <c r="CI118" i="2"/>
  <c r="CJ118" i="2"/>
  <c r="I128" i="43"/>
  <c r="H128" i="43"/>
  <c r="I127" i="43"/>
  <c r="H127" i="43"/>
  <c r="CJ119" i="43"/>
  <c r="CI119" i="43"/>
  <c r="CH119" i="43"/>
  <c r="CG119" i="43"/>
  <c r="CF119" i="43"/>
  <c r="CE119" i="43"/>
  <c r="CD119" i="43"/>
  <c r="CC119" i="43"/>
  <c r="CB119" i="43"/>
  <c r="CA119" i="43"/>
  <c r="BZ119" i="43"/>
  <c r="BY119" i="43"/>
  <c r="BX119" i="43"/>
  <c r="BW119" i="43"/>
  <c r="BV119" i="43"/>
  <c r="BU119" i="43"/>
  <c r="BT119" i="43"/>
  <c r="BS119" i="43"/>
  <c r="BR119" i="43"/>
  <c r="BQ119" i="43"/>
  <c r="BP119" i="43"/>
  <c r="BO119" i="43"/>
  <c r="BN119" i="43"/>
  <c r="BM119" i="43"/>
  <c r="BL119" i="43"/>
  <c r="BK119" i="43"/>
  <c r="BJ119" i="43"/>
  <c r="BI119" i="43"/>
  <c r="BH119" i="43"/>
  <c r="BG119" i="43"/>
  <c r="BF119" i="43"/>
  <c r="BE119" i="43"/>
  <c r="BD119" i="43"/>
  <c r="BC119" i="43"/>
  <c r="BB119" i="43"/>
  <c r="BA119" i="43"/>
  <c r="AZ119" i="43"/>
  <c r="AY119" i="43"/>
  <c r="AX119" i="43"/>
  <c r="AW119" i="43"/>
  <c r="AV119" i="43"/>
  <c r="AU119" i="43"/>
  <c r="AT119" i="43"/>
  <c r="AS119" i="43"/>
  <c r="AR119" i="43"/>
  <c r="AQ119" i="43"/>
  <c r="AP119" i="43"/>
  <c r="AO119" i="43"/>
  <c r="AN119" i="43"/>
  <c r="AM119" i="43"/>
  <c r="AL119" i="43"/>
  <c r="AK119" i="43"/>
  <c r="AJ119" i="43"/>
  <c r="AI119" i="43"/>
  <c r="AH119" i="43"/>
  <c r="AG119" i="43"/>
  <c r="AF119" i="43"/>
  <c r="AE119" i="43"/>
  <c r="AD119" i="43"/>
  <c r="AC119" i="43"/>
  <c r="AB119" i="43"/>
  <c r="AA119" i="43"/>
  <c r="Z119" i="43"/>
  <c r="Y119" i="43"/>
  <c r="X119" i="43"/>
  <c r="W119" i="43"/>
  <c r="V119" i="43"/>
  <c r="U119" i="43"/>
  <c r="T119" i="43"/>
  <c r="S119" i="43"/>
  <c r="R119" i="43"/>
  <c r="Q119" i="43"/>
  <c r="P119" i="43"/>
  <c r="O119" i="43"/>
  <c r="N119" i="43"/>
  <c r="M119" i="43"/>
  <c r="L119" i="43"/>
  <c r="K119" i="43"/>
  <c r="J119" i="43"/>
  <c r="I119" i="43"/>
  <c r="H119" i="43"/>
  <c r="CJ118" i="43"/>
  <c r="CI118" i="43"/>
  <c r="CH118" i="43"/>
  <c r="CG118" i="43"/>
  <c r="CF118" i="43"/>
  <c r="CE118" i="43"/>
  <c r="CD118" i="43"/>
  <c r="CC118" i="43"/>
  <c r="CB118" i="43"/>
  <c r="CA118" i="43"/>
  <c r="BZ118" i="43"/>
  <c r="BY118" i="43"/>
  <c r="BX118" i="43"/>
  <c r="BW118" i="43"/>
  <c r="BV118" i="43"/>
  <c r="BU118" i="43"/>
  <c r="BT118" i="43"/>
  <c r="BS118" i="43"/>
  <c r="BR118" i="43"/>
  <c r="BQ118" i="43"/>
  <c r="BP118" i="43"/>
  <c r="BO118" i="43"/>
  <c r="BN118" i="43"/>
  <c r="BM118" i="43"/>
  <c r="BL118" i="43"/>
  <c r="BK118" i="43"/>
  <c r="BJ118" i="43"/>
  <c r="BI118" i="43"/>
  <c r="BH118" i="43"/>
  <c r="BG118" i="43"/>
  <c r="BF118" i="43"/>
  <c r="BE118" i="43"/>
  <c r="BD118" i="43"/>
  <c r="BC118" i="43"/>
  <c r="BB118" i="43"/>
  <c r="BA118" i="43"/>
  <c r="AZ118" i="43"/>
  <c r="AY118" i="43"/>
  <c r="AX118" i="43"/>
  <c r="AW118" i="43"/>
  <c r="AV118" i="43"/>
  <c r="AU118" i="43"/>
  <c r="AT118" i="43"/>
  <c r="AS118" i="43"/>
  <c r="AR118" i="43"/>
  <c r="AQ118" i="43"/>
  <c r="AP118" i="43"/>
  <c r="AO118" i="43"/>
  <c r="AN118" i="43"/>
  <c r="AM118" i="43"/>
  <c r="AL118" i="43"/>
  <c r="AK118" i="43"/>
  <c r="AJ118" i="43"/>
  <c r="AI118" i="43"/>
  <c r="AH118" i="43"/>
  <c r="AG118" i="43"/>
  <c r="AF118" i="43"/>
  <c r="AE118" i="43"/>
  <c r="AD118" i="43"/>
  <c r="AC118" i="43"/>
  <c r="AB118" i="43"/>
  <c r="AA118" i="43"/>
  <c r="Z118" i="43"/>
  <c r="Y118" i="43"/>
  <c r="X118" i="43"/>
  <c r="W118" i="43"/>
  <c r="V118" i="43"/>
  <c r="U118" i="43"/>
  <c r="T118" i="43"/>
  <c r="S118" i="43"/>
  <c r="R118" i="43"/>
  <c r="Q118" i="43"/>
  <c r="P118" i="43"/>
  <c r="O118" i="43"/>
  <c r="N118" i="43"/>
  <c r="M118" i="43"/>
  <c r="L118" i="43"/>
  <c r="K118" i="43"/>
  <c r="J118" i="43"/>
  <c r="I118" i="43"/>
  <c r="H118" i="43"/>
  <c r="CJ108" i="43"/>
  <c r="CJ106" i="2" s="1"/>
  <c r="CI108" i="43"/>
  <c r="CI106" i="2" s="1"/>
  <c r="CH108" i="43"/>
  <c r="CH106" i="2" s="1"/>
  <c r="CG108" i="43"/>
  <c r="CG106" i="2" s="1"/>
  <c r="CF108" i="43"/>
  <c r="CF106" i="2" s="1"/>
  <c r="CE108" i="43"/>
  <c r="CE106" i="2" s="1"/>
  <c r="CD108" i="43"/>
  <c r="CD106" i="2" s="1"/>
  <c r="CC108" i="43"/>
  <c r="CC106" i="2" s="1"/>
  <c r="CB108" i="43"/>
  <c r="CB106" i="2" s="1"/>
  <c r="CA108" i="43"/>
  <c r="CA106" i="2" s="1"/>
  <c r="BZ108" i="43"/>
  <c r="BZ106" i="2" s="1"/>
  <c r="BY108" i="43"/>
  <c r="BY106" i="2" s="1"/>
  <c r="BX108" i="43"/>
  <c r="BX106" i="2" s="1"/>
  <c r="BW108" i="43"/>
  <c r="BW106" i="2" s="1"/>
  <c r="BV108" i="43"/>
  <c r="BV106" i="2" s="1"/>
  <c r="BU108" i="43"/>
  <c r="BU106" i="2" s="1"/>
  <c r="BT108" i="43"/>
  <c r="BT106" i="2" s="1"/>
  <c r="BS108" i="43"/>
  <c r="BS106" i="2" s="1"/>
  <c r="BR108" i="43"/>
  <c r="BR106" i="2" s="1"/>
  <c r="BQ108" i="43"/>
  <c r="BQ106" i="2" s="1"/>
  <c r="BP108" i="43"/>
  <c r="BP106" i="2" s="1"/>
  <c r="BO108" i="43"/>
  <c r="BO106" i="2" s="1"/>
  <c r="BN108" i="43"/>
  <c r="BN106" i="2" s="1"/>
  <c r="BM108" i="43"/>
  <c r="BM106" i="2" s="1"/>
  <c r="BL108" i="43"/>
  <c r="BL106" i="2" s="1"/>
  <c r="BK108" i="43"/>
  <c r="BK106" i="2" s="1"/>
  <c r="BJ108" i="43"/>
  <c r="BJ106" i="2" s="1"/>
  <c r="BI108" i="43"/>
  <c r="BI106" i="2" s="1"/>
  <c r="BH108" i="43"/>
  <c r="BH106" i="2" s="1"/>
  <c r="BG108" i="43"/>
  <c r="BG106" i="2" s="1"/>
  <c r="BF108" i="43"/>
  <c r="BF106" i="2" s="1"/>
  <c r="BE108" i="43"/>
  <c r="BE106" i="2" s="1"/>
  <c r="BD108" i="43"/>
  <c r="BD106" i="2" s="1"/>
  <c r="BC108" i="43"/>
  <c r="BC106" i="2" s="1"/>
  <c r="BB108" i="43"/>
  <c r="BB106" i="2" s="1"/>
  <c r="BA108" i="43"/>
  <c r="BA106" i="2" s="1"/>
  <c r="AZ108" i="43"/>
  <c r="AZ106" i="2" s="1"/>
  <c r="AY108" i="43"/>
  <c r="AY106" i="2" s="1"/>
  <c r="AX108" i="43"/>
  <c r="AX106" i="2" s="1"/>
  <c r="AW108" i="43"/>
  <c r="AW106" i="2" s="1"/>
  <c r="AV108" i="43"/>
  <c r="AV106" i="2" s="1"/>
  <c r="AU108" i="43"/>
  <c r="AU106" i="2" s="1"/>
  <c r="AT108" i="43"/>
  <c r="AT106" i="2" s="1"/>
  <c r="AS108" i="43"/>
  <c r="AS106" i="2" s="1"/>
  <c r="AR108" i="43"/>
  <c r="AR106" i="2" s="1"/>
  <c r="AQ108" i="43"/>
  <c r="AQ106" i="2" s="1"/>
  <c r="AP108" i="43"/>
  <c r="AP106" i="2" s="1"/>
  <c r="AO108" i="43"/>
  <c r="AO106" i="2" s="1"/>
  <c r="AN108" i="43"/>
  <c r="AN106" i="2" s="1"/>
  <c r="AM108" i="43"/>
  <c r="AM106" i="2" s="1"/>
  <c r="AL108" i="43"/>
  <c r="AL106" i="2" s="1"/>
  <c r="AK108" i="43"/>
  <c r="AK106" i="2" s="1"/>
  <c r="AJ108" i="43"/>
  <c r="AJ106" i="2" s="1"/>
  <c r="AI108" i="43"/>
  <c r="AI106" i="2" s="1"/>
  <c r="AH108" i="43"/>
  <c r="AH106" i="2" s="1"/>
  <c r="AG108" i="43"/>
  <c r="AG106" i="2" s="1"/>
  <c r="AF108" i="43"/>
  <c r="AF106" i="2" s="1"/>
  <c r="AE108" i="43"/>
  <c r="AE106" i="2" s="1"/>
  <c r="AD108" i="43"/>
  <c r="AD106" i="2" s="1"/>
  <c r="AC108" i="43"/>
  <c r="AC106" i="2" s="1"/>
  <c r="AB108" i="43"/>
  <c r="AB106" i="2" s="1"/>
  <c r="AA108" i="43"/>
  <c r="AA106" i="2" s="1"/>
  <c r="Z108" i="43"/>
  <c r="Z106" i="2" s="1"/>
  <c r="Y108" i="43"/>
  <c r="Y106" i="2" s="1"/>
  <c r="X108" i="43"/>
  <c r="X106" i="2" s="1"/>
  <c r="W108" i="43"/>
  <c r="W106" i="2" s="1"/>
  <c r="V108" i="43"/>
  <c r="V106" i="2" s="1"/>
  <c r="U108" i="43"/>
  <c r="U106" i="2" s="1"/>
  <c r="T108" i="43"/>
  <c r="T106" i="2" s="1"/>
  <c r="S108" i="43"/>
  <c r="S106" i="2" s="1"/>
  <c r="R108" i="43"/>
  <c r="R106" i="2" s="1"/>
  <c r="Q108" i="43"/>
  <c r="Q106" i="2" s="1"/>
  <c r="P108" i="43"/>
  <c r="P106" i="2" s="1"/>
  <c r="O108" i="43"/>
  <c r="O106" i="2" s="1"/>
  <c r="N108" i="43"/>
  <c r="N106" i="2" s="1"/>
  <c r="M108" i="43"/>
  <c r="M106" i="2" s="1"/>
  <c r="L108" i="43"/>
  <c r="L106" i="2" s="1"/>
  <c r="K108" i="43"/>
  <c r="K106" i="2" s="1"/>
  <c r="J108" i="43"/>
  <c r="J106" i="2" s="1"/>
  <c r="I108" i="43"/>
  <c r="I106" i="2" s="1"/>
  <c r="CJ84" i="43"/>
  <c r="CI84" i="43"/>
  <c r="CH84" i="43"/>
  <c r="CG84" i="43"/>
  <c r="CF84" i="43"/>
  <c r="CE84" i="43"/>
  <c r="CD84" i="43"/>
  <c r="CC84" i="43"/>
  <c r="CB84" i="43"/>
  <c r="CA84" i="43"/>
  <c r="BZ84" i="43"/>
  <c r="BY84" i="43"/>
  <c r="BX84" i="43"/>
  <c r="BW84" i="43"/>
  <c r="BV84" i="43"/>
  <c r="BU84" i="43"/>
  <c r="BT84" i="43"/>
  <c r="BS84" i="43"/>
  <c r="BR84" i="43"/>
  <c r="BQ84" i="43"/>
  <c r="BP84" i="43"/>
  <c r="BO84" i="43"/>
  <c r="BN84" i="43"/>
  <c r="BM84" i="43"/>
  <c r="BL84" i="43"/>
  <c r="BK84" i="43"/>
  <c r="BJ84" i="43"/>
  <c r="BI84" i="43"/>
  <c r="BH84" i="43"/>
  <c r="BG84" i="43"/>
  <c r="BF84" i="43"/>
  <c r="BE84" i="43"/>
  <c r="BD84" i="43"/>
  <c r="BC84" i="43"/>
  <c r="BB84" i="43"/>
  <c r="BA84" i="43"/>
  <c r="AZ84" i="43"/>
  <c r="AY84" i="43"/>
  <c r="AX84" i="43"/>
  <c r="AW84" i="43"/>
  <c r="AV84" i="43"/>
  <c r="AU84" i="43"/>
  <c r="AT84" i="43"/>
  <c r="AS84" i="43"/>
  <c r="AR84" i="43"/>
  <c r="AQ84" i="43"/>
  <c r="AP84" i="43"/>
  <c r="AO84" i="43"/>
  <c r="AN84" i="43"/>
  <c r="AM84" i="43"/>
  <c r="AL84" i="43"/>
  <c r="AK84" i="43"/>
  <c r="AJ84" i="43"/>
  <c r="AI84" i="43"/>
  <c r="AH84" i="43"/>
  <c r="AG84" i="43"/>
  <c r="AF84" i="43"/>
  <c r="AE84" i="43"/>
  <c r="AD84" i="43"/>
  <c r="AC84" i="43"/>
  <c r="AB84" i="43"/>
  <c r="AA84" i="43"/>
  <c r="Z84" i="43"/>
  <c r="Y84" i="43"/>
  <c r="X84" i="43"/>
  <c r="W84" i="43"/>
  <c r="V84" i="43"/>
  <c r="U84" i="43"/>
  <c r="T84" i="43"/>
  <c r="S84" i="43"/>
  <c r="R84" i="43"/>
  <c r="Q84" i="43"/>
  <c r="P84" i="43"/>
  <c r="O84" i="43"/>
  <c r="N84" i="43"/>
  <c r="M84" i="43"/>
  <c r="L84" i="43"/>
  <c r="K84" i="43"/>
  <c r="J84" i="43"/>
  <c r="I84" i="43"/>
  <c r="H77" i="43"/>
  <c r="H78" i="43" s="1"/>
  <c r="H76" i="43"/>
  <c r="H75" i="43"/>
  <c r="CJ74" i="43"/>
  <c r="CI74" i="43"/>
  <c r="CH74" i="43"/>
  <c r="CG74" i="43"/>
  <c r="CF74" i="43"/>
  <c r="CE74" i="43"/>
  <c r="CD74" i="43"/>
  <c r="CC74" i="43"/>
  <c r="CB74" i="43"/>
  <c r="CA74" i="43"/>
  <c r="BZ74" i="43"/>
  <c r="BY74" i="43"/>
  <c r="BX74" i="43"/>
  <c r="BW74" i="43"/>
  <c r="BV74" i="43"/>
  <c r="BU74" i="43"/>
  <c r="BT74" i="43"/>
  <c r="BS74" i="43"/>
  <c r="BR74" i="43"/>
  <c r="BQ74" i="43"/>
  <c r="BP74" i="43"/>
  <c r="BO74" i="43"/>
  <c r="BN74" i="43"/>
  <c r="BM74" i="43"/>
  <c r="BL74" i="43"/>
  <c r="BK74" i="43"/>
  <c r="BJ74" i="43"/>
  <c r="BI74" i="43"/>
  <c r="BH74" i="43"/>
  <c r="BG74" i="43"/>
  <c r="BF74" i="43"/>
  <c r="BE74" i="43"/>
  <c r="BD74" i="43"/>
  <c r="BC74" i="43"/>
  <c r="BB74" i="43"/>
  <c r="BA74" i="43"/>
  <c r="AZ74" i="43"/>
  <c r="AY74" i="43"/>
  <c r="AX74" i="43"/>
  <c r="AW74" i="43"/>
  <c r="AV74" i="43"/>
  <c r="AU74" i="43"/>
  <c r="AT74" i="43"/>
  <c r="AS74" i="43"/>
  <c r="AR74" i="43"/>
  <c r="AQ74" i="43"/>
  <c r="AP74" i="43"/>
  <c r="AO74" i="43"/>
  <c r="AN74" i="43"/>
  <c r="AM74" i="43"/>
  <c r="AL74" i="43"/>
  <c r="J74" i="43"/>
  <c r="I74" i="43"/>
  <c r="H46" i="43"/>
  <c r="CJ53" i="43"/>
  <c r="CJ56" i="2" s="1"/>
  <c r="CI53" i="43"/>
  <c r="CI56" i="2" s="1"/>
  <c r="CH53" i="43"/>
  <c r="CH56" i="2" s="1"/>
  <c r="CG53" i="43"/>
  <c r="CG56" i="2" s="1"/>
  <c r="CF53" i="43"/>
  <c r="CF56" i="2" s="1"/>
  <c r="CE53" i="43"/>
  <c r="CE56" i="2" s="1"/>
  <c r="CD53" i="43"/>
  <c r="CD56" i="2" s="1"/>
  <c r="CC53" i="43"/>
  <c r="CC56" i="2" s="1"/>
  <c r="CB53" i="43"/>
  <c r="CB56" i="2" s="1"/>
  <c r="CA53" i="43"/>
  <c r="CA56" i="2" s="1"/>
  <c r="BZ53" i="43"/>
  <c r="BZ56" i="2" s="1"/>
  <c r="BY53" i="43"/>
  <c r="BY56" i="2" s="1"/>
  <c r="BX53" i="43"/>
  <c r="BX56" i="2" s="1"/>
  <c r="BW53" i="43"/>
  <c r="BW56" i="2" s="1"/>
  <c r="BV53" i="43"/>
  <c r="BV56" i="2" s="1"/>
  <c r="BU53" i="43"/>
  <c r="BU56" i="2" s="1"/>
  <c r="BT53" i="43"/>
  <c r="BT56" i="2" s="1"/>
  <c r="BS53" i="43"/>
  <c r="BS56" i="2" s="1"/>
  <c r="BR53" i="43"/>
  <c r="BR56" i="2" s="1"/>
  <c r="BQ53" i="43"/>
  <c r="BQ56" i="2" s="1"/>
  <c r="BP53" i="43"/>
  <c r="BP56" i="2" s="1"/>
  <c r="BO53" i="43"/>
  <c r="BO56" i="2" s="1"/>
  <c r="BN53" i="43"/>
  <c r="BN56" i="2" s="1"/>
  <c r="BM53" i="43"/>
  <c r="BM56" i="2" s="1"/>
  <c r="BL53" i="43"/>
  <c r="BL56" i="2" s="1"/>
  <c r="BK53" i="43"/>
  <c r="BK56" i="2" s="1"/>
  <c r="BJ53" i="43"/>
  <c r="BJ56" i="2" s="1"/>
  <c r="BI53" i="43"/>
  <c r="BI56" i="2" s="1"/>
  <c r="BH53" i="43"/>
  <c r="BH56" i="2" s="1"/>
  <c r="BG53" i="43"/>
  <c r="BG56" i="2" s="1"/>
  <c r="BF53" i="43"/>
  <c r="BF56" i="2" s="1"/>
  <c r="BE53" i="43"/>
  <c r="BE56" i="2" s="1"/>
  <c r="BD53" i="43"/>
  <c r="BD56" i="2" s="1"/>
  <c r="BC53" i="43"/>
  <c r="BC56" i="2" s="1"/>
  <c r="BB53" i="43"/>
  <c r="BB56" i="2" s="1"/>
  <c r="BA53" i="43"/>
  <c r="BA56" i="2" s="1"/>
  <c r="AZ53" i="43"/>
  <c r="AZ56" i="2" s="1"/>
  <c r="AY53" i="43"/>
  <c r="AY56" i="2" s="1"/>
  <c r="AX53" i="43"/>
  <c r="AX56" i="2" s="1"/>
  <c r="AW53" i="43"/>
  <c r="AW56" i="2" s="1"/>
  <c r="AV53" i="43"/>
  <c r="AV56" i="2" s="1"/>
  <c r="AU53" i="43"/>
  <c r="AU56" i="2" s="1"/>
  <c r="AT53" i="43"/>
  <c r="AT56" i="2" s="1"/>
  <c r="AS53" i="43"/>
  <c r="AS56" i="2" s="1"/>
  <c r="AR53" i="43"/>
  <c r="AR56" i="2" s="1"/>
  <c r="AQ53" i="43"/>
  <c r="AQ56" i="2" s="1"/>
  <c r="AP53" i="43"/>
  <c r="AO53" i="43"/>
  <c r="AO56" i="2" s="1"/>
  <c r="AN53" i="43"/>
  <c r="AM53" i="43"/>
  <c r="AL53" i="43"/>
  <c r="AL56" i="2" s="1"/>
  <c r="AK53" i="43"/>
  <c r="AK56" i="2" s="1"/>
  <c r="AJ53" i="43"/>
  <c r="AJ56" i="2" s="1"/>
  <c r="AI53" i="43"/>
  <c r="AI56" i="2" s="1"/>
  <c r="AH53" i="43"/>
  <c r="AH56" i="2" s="1"/>
  <c r="AG53" i="43"/>
  <c r="AG56" i="2" s="1"/>
  <c r="AF53" i="43"/>
  <c r="AF56" i="2" s="1"/>
  <c r="AE53" i="43"/>
  <c r="AE56" i="2" s="1"/>
  <c r="AD53" i="43"/>
  <c r="AD56" i="2" s="1"/>
  <c r="AC53" i="43"/>
  <c r="AC56" i="2" s="1"/>
  <c r="AB53" i="43"/>
  <c r="AB56" i="2" s="1"/>
  <c r="AA53" i="43"/>
  <c r="AA56" i="2" s="1"/>
  <c r="Z53" i="43"/>
  <c r="Z56" i="2" s="1"/>
  <c r="Y53" i="43"/>
  <c r="Y56" i="2" s="1"/>
  <c r="X53" i="43"/>
  <c r="X56" i="2" s="1"/>
  <c r="W53" i="43"/>
  <c r="W56" i="2" s="1"/>
  <c r="V53" i="43"/>
  <c r="V56" i="2" s="1"/>
  <c r="U53" i="43"/>
  <c r="U56" i="2" s="1"/>
  <c r="T53" i="43"/>
  <c r="T56" i="2" s="1"/>
  <c r="S53" i="43"/>
  <c r="S56" i="2" s="1"/>
  <c r="R53" i="43"/>
  <c r="R56" i="2" s="1"/>
  <c r="Q53" i="43"/>
  <c r="Q56" i="2" s="1"/>
  <c r="P53" i="43"/>
  <c r="P56" i="2" s="1"/>
  <c r="O53" i="43"/>
  <c r="O56" i="2" s="1"/>
  <c r="N53" i="43"/>
  <c r="N56" i="2" s="1"/>
  <c r="M53" i="43"/>
  <c r="M56" i="2" s="1"/>
  <c r="L53" i="43"/>
  <c r="L56" i="2" s="1"/>
  <c r="K53" i="43"/>
  <c r="K56" i="2" s="1"/>
  <c r="I53" i="43"/>
  <c r="AP56" i="2" l="1"/>
  <c r="AP119" i="2" s="1"/>
  <c r="AN56" i="2"/>
  <c r="AN119" i="2" s="1"/>
  <c r="AM56" i="2"/>
  <c r="AM119" i="2" s="1"/>
  <c r="I56" i="2"/>
  <c r="I119" i="2" s="1"/>
  <c r="N119" i="2"/>
  <c r="Z119" i="2"/>
  <c r="AL119" i="2"/>
  <c r="AX119" i="2"/>
  <c r="BJ119" i="2"/>
  <c r="BV119" i="2"/>
  <c r="CH119" i="2"/>
  <c r="BT119" i="2"/>
  <c r="AK119" i="2"/>
  <c r="CG119" i="2"/>
  <c r="O119" i="2"/>
  <c r="AY119" i="2"/>
  <c r="BK119" i="2"/>
  <c r="BW119" i="2"/>
  <c r="CI119" i="2"/>
  <c r="BH119" i="2"/>
  <c r="M119" i="2"/>
  <c r="BU119" i="2"/>
  <c r="P119" i="2"/>
  <c r="AB119" i="2"/>
  <c r="BL119" i="2"/>
  <c r="BX119" i="2"/>
  <c r="CJ119" i="2"/>
  <c r="AC119" i="2"/>
  <c r="AO119" i="2"/>
  <c r="BA119" i="2"/>
  <c r="BM119" i="2"/>
  <c r="BY119" i="2"/>
  <c r="R119" i="2"/>
  <c r="AD119" i="2"/>
  <c r="BN119" i="2"/>
  <c r="BZ119" i="2"/>
  <c r="L119" i="2"/>
  <c r="Q119" i="2"/>
  <c r="S119" i="2"/>
  <c r="AE119" i="2"/>
  <c r="AQ119" i="2"/>
  <c r="BC119" i="2"/>
  <c r="BO119" i="2"/>
  <c r="CA119" i="2"/>
  <c r="AV119" i="2"/>
  <c r="BI119" i="2"/>
  <c r="T119" i="2"/>
  <c r="AF119" i="2"/>
  <c r="AR119" i="2"/>
  <c r="BD119" i="2"/>
  <c r="BP119" i="2"/>
  <c r="CB119" i="2"/>
  <c r="AJ119" i="2"/>
  <c r="U119" i="2"/>
  <c r="AG119" i="2"/>
  <c r="AS119" i="2"/>
  <c r="BE119" i="2"/>
  <c r="BQ119" i="2"/>
  <c r="CC119" i="2"/>
  <c r="AW119" i="2"/>
  <c r="V119" i="2"/>
  <c r="AH119" i="2"/>
  <c r="AT119" i="2"/>
  <c r="BF119" i="2"/>
  <c r="BR119" i="2"/>
  <c r="CD119" i="2"/>
  <c r="X119" i="2"/>
  <c r="Y119" i="2"/>
  <c r="K119" i="2"/>
  <c r="W119" i="2"/>
  <c r="AI119" i="2"/>
  <c r="AU119" i="2"/>
  <c r="BG119" i="2"/>
  <c r="BS119" i="2"/>
  <c r="CE119" i="2"/>
  <c r="CF119" i="2"/>
  <c r="H55" i="43"/>
  <c r="AA119" i="2"/>
  <c r="AZ119" i="2"/>
  <c r="BB119" i="2"/>
  <c r="I69" i="43"/>
  <c r="P131" i="43"/>
  <c r="BB131" i="43"/>
  <c r="BZ131" i="43"/>
  <c r="AE122" i="43"/>
  <c r="BP131" i="43"/>
  <c r="CB131" i="43"/>
  <c r="AH122" i="43"/>
  <c r="AO123" i="43"/>
  <c r="CE123" i="43"/>
  <c r="X123" i="43"/>
  <c r="CF131" i="43"/>
  <c r="BM123" i="43"/>
  <c r="AW131" i="43"/>
  <c r="AX122" i="43"/>
  <c r="AY122" i="43"/>
  <c r="I76" i="43"/>
  <c r="I77" i="43"/>
  <c r="J59" i="43"/>
  <c r="J98" i="2" s="1"/>
  <c r="BR131" i="43"/>
  <c r="BZ122" i="43"/>
  <c r="O122" i="43"/>
  <c r="AE131" i="43"/>
  <c r="CA131" i="43"/>
  <c r="AN122" i="43"/>
  <c r="AG131" i="43"/>
  <c r="AH131" i="43"/>
  <c r="AX131" i="43"/>
  <c r="K122" i="43"/>
  <c r="BO131" i="43"/>
  <c r="BO122" i="43"/>
  <c r="L131" i="43"/>
  <c r="L122" i="43"/>
  <c r="AJ131" i="43"/>
  <c r="AZ131" i="43"/>
  <c r="AZ122" i="43"/>
  <c r="AC122" i="43"/>
  <c r="AS122" i="43"/>
  <c r="BI122" i="43"/>
  <c r="H131" i="43"/>
  <c r="H122" i="43"/>
  <c r="BY117" i="2"/>
  <c r="BX117" i="2"/>
  <c r="AI117" i="2"/>
  <c r="AS117" i="2"/>
  <c r="O117" i="2"/>
  <c r="CI117" i="2"/>
  <c r="BK117" i="2"/>
  <c r="BJ117" i="2"/>
  <c r="BQ117" i="2"/>
  <c r="AC117" i="2"/>
  <c r="AZ117" i="2"/>
  <c r="BP117" i="2"/>
  <c r="J117" i="2"/>
  <c r="BV117" i="2"/>
  <c r="BF117" i="2"/>
  <c r="CC117" i="2"/>
  <c r="AO117" i="2"/>
  <c r="Y117" i="2"/>
  <c r="BM117" i="2"/>
  <c r="I117" i="2"/>
  <c r="AM117" i="2"/>
  <c r="BS117" i="2"/>
  <c r="W117" i="2"/>
  <c r="AU117" i="2"/>
  <c r="AD117" i="2"/>
  <c r="BZ125" i="2"/>
  <c r="BR117" i="2"/>
  <c r="CH125" i="2"/>
  <c r="BZ117" i="2"/>
  <c r="AL117" i="2"/>
  <c r="AD125" i="2"/>
  <c r="V125" i="2"/>
  <c r="N125" i="2"/>
  <c r="AL125" i="2"/>
  <c r="CH117" i="2"/>
  <c r="AT117" i="2"/>
  <c r="N117" i="2"/>
  <c r="AT125" i="2"/>
  <c r="BB125" i="2"/>
  <c r="BJ125" i="2"/>
  <c r="AH117" i="2"/>
  <c r="AX117" i="2"/>
  <c r="BN117" i="2"/>
  <c r="H130" i="43"/>
  <c r="H133" i="43" s="1"/>
  <c r="H121" i="43"/>
  <c r="H124" i="43" s="1"/>
  <c r="H104" i="43"/>
  <c r="H95" i="2" s="1"/>
  <c r="H128" i="2" s="1"/>
  <c r="H131" i="2" s="1"/>
  <c r="I130" i="43"/>
  <c r="I133" i="43" s="1"/>
  <c r="I121" i="43"/>
  <c r="I124" i="43" s="1"/>
  <c r="I104" i="43"/>
  <c r="I95" i="2" s="1"/>
  <c r="I83" i="43"/>
  <c r="K130" i="43"/>
  <c r="K133" i="43" s="1"/>
  <c r="K121" i="43"/>
  <c r="K124" i="43" s="1"/>
  <c r="K104" i="43"/>
  <c r="K95" i="2" s="1"/>
  <c r="K83" i="43"/>
  <c r="K70" i="2" s="1"/>
  <c r="L130" i="43"/>
  <c r="L133" i="43" s="1"/>
  <c r="L121" i="43"/>
  <c r="L124" i="43" s="1"/>
  <c r="L104" i="43"/>
  <c r="L95" i="2" s="1"/>
  <c r="L83" i="43"/>
  <c r="L70" i="2" s="1"/>
  <c r="M130" i="43"/>
  <c r="M133" i="43" s="1"/>
  <c r="M121" i="43"/>
  <c r="M124" i="43" s="1"/>
  <c r="M104" i="43"/>
  <c r="M95" i="2" s="1"/>
  <c r="M83" i="43"/>
  <c r="M70" i="2" s="1"/>
  <c r="N130" i="43"/>
  <c r="N133" i="43" s="1"/>
  <c r="N121" i="43"/>
  <c r="N124" i="43" s="1"/>
  <c r="N104" i="43"/>
  <c r="N95" i="2" s="1"/>
  <c r="N83" i="43"/>
  <c r="N70" i="2" s="1"/>
  <c r="O130" i="43"/>
  <c r="O133" i="43" s="1"/>
  <c r="O121" i="43"/>
  <c r="O124" i="43" s="1"/>
  <c r="O104" i="43"/>
  <c r="O95" i="2" s="1"/>
  <c r="O83" i="43"/>
  <c r="O70" i="2" s="1"/>
  <c r="P130" i="43"/>
  <c r="P133" i="43" s="1"/>
  <c r="P121" i="43"/>
  <c r="P124" i="43" s="1"/>
  <c r="P104" i="43"/>
  <c r="P95" i="2" s="1"/>
  <c r="P83" i="43"/>
  <c r="P70" i="2" s="1"/>
  <c r="Q130" i="43"/>
  <c r="Q133" i="43" s="1"/>
  <c r="Q121" i="43"/>
  <c r="Q124" i="43" s="1"/>
  <c r="Q104" i="43"/>
  <c r="Q95" i="2" s="1"/>
  <c r="Q83" i="43"/>
  <c r="Q70" i="2" s="1"/>
  <c r="R130" i="43"/>
  <c r="R133" i="43" s="1"/>
  <c r="R121" i="43"/>
  <c r="R124" i="43" s="1"/>
  <c r="R104" i="43"/>
  <c r="R95" i="2" s="1"/>
  <c r="R83" i="43"/>
  <c r="R70" i="2" s="1"/>
  <c r="S130" i="43"/>
  <c r="S133" i="43" s="1"/>
  <c r="S121" i="43"/>
  <c r="S124" i="43" s="1"/>
  <c r="S104" i="43"/>
  <c r="S95" i="2" s="1"/>
  <c r="S83" i="43"/>
  <c r="S70" i="2" s="1"/>
  <c r="T130" i="43"/>
  <c r="T133" i="43" s="1"/>
  <c r="T121" i="43"/>
  <c r="T124" i="43" s="1"/>
  <c r="T104" i="43"/>
  <c r="T95" i="2" s="1"/>
  <c r="T83" i="43"/>
  <c r="T70" i="2" s="1"/>
  <c r="U130" i="43"/>
  <c r="U133" i="43" s="1"/>
  <c r="U121" i="43"/>
  <c r="U124" i="43" s="1"/>
  <c r="U104" i="43"/>
  <c r="U95" i="2" s="1"/>
  <c r="U83" i="43"/>
  <c r="U70" i="2" s="1"/>
  <c r="V130" i="43"/>
  <c r="V133" i="43" s="1"/>
  <c r="V121" i="43"/>
  <c r="V124" i="43" s="1"/>
  <c r="V104" i="43"/>
  <c r="V95" i="2" s="1"/>
  <c r="V83" i="43"/>
  <c r="V70" i="2" s="1"/>
  <c r="W130" i="43"/>
  <c r="W133" i="43" s="1"/>
  <c r="W121" i="43"/>
  <c r="W124" i="43" s="1"/>
  <c r="W104" i="43"/>
  <c r="W95" i="2" s="1"/>
  <c r="W83" i="43"/>
  <c r="W70" i="2" s="1"/>
  <c r="X130" i="43"/>
  <c r="X133" i="43" s="1"/>
  <c r="X121" i="43"/>
  <c r="X124" i="43" s="1"/>
  <c r="X104" i="43"/>
  <c r="X95" i="2" s="1"/>
  <c r="X83" i="43"/>
  <c r="X70" i="2" s="1"/>
  <c r="Y130" i="43"/>
  <c r="Y133" i="43" s="1"/>
  <c r="Y121" i="43"/>
  <c r="Y124" i="43" s="1"/>
  <c r="Y104" i="43"/>
  <c r="Y95" i="2" s="1"/>
  <c r="Y83" i="43"/>
  <c r="Y70" i="2" s="1"/>
  <c r="Z130" i="43"/>
  <c r="Z133" i="43" s="1"/>
  <c r="Z121" i="43"/>
  <c r="Z124" i="43" s="1"/>
  <c r="Z104" i="43"/>
  <c r="Z95" i="2" s="1"/>
  <c r="Z83" i="43"/>
  <c r="Z70" i="2" s="1"/>
  <c r="AA130" i="43"/>
  <c r="AA133" i="43" s="1"/>
  <c r="AA121" i="43"/>
  <c r="AA124" i="43" s="1"/>
  <c r="AA104" i="43"/>
  <c r="AA95" i="2" s="1"/>
  <c r="AA83" i="43"/>
  <c r="AA70" i="2" s="1"/>
  <c r="AB130" i="43"/>
  <c r="AB133" i="43" s="1"/>
  <c r="AB121" i="43"/>
  <c r="AB124" i="43" s="1"/>
  <c r="AB104" i="43"/>
  <c r="AB95" i="2" s="1"/>
  <c r="AB83" i="43"/>
  <c r="AB70" i="2" s="1"/>
  <c r="AC130" i="43"/>
  <c r="AC133" i="43" s="1"/>
  <c r="AC121" i="43"/>
  <c r="AC124" i="43" s="1"/>
  <c r="AC104" i="43"/>
  <c r="AC95" i="2" s="1"/>
  <c r="AC83" i="43"/>
  <c r="AC70" i="2" s="1"/>
  <c r="AD130" i="43"/>
  <c r="AD133" i="43" s="1"/>
  <c r="AD121" i="43"/>
  <c r="AD124" i="43" s="1"/>
  <c r="AD104" i="43"/>
  <c r="AD95" i="2" s="1"/>
  <c r="AD83" i="43"/>
  <c r="AD70" i="2" s="1"/>
  <c r="AE130" i="43"/>
  <c r="AE133" i="43" s="1"/>
  <c r="AE121" i="43"/>
  <c r="AE124" i="43" s="1"/>
  <c r="AE104" i="43"/>
  <c r="AE95" i="2" s="1"/>
  <c r="AE83" i="43"/>
  <c r="AE70" i="2" s="1"/>
  <c r="AF130" i="43"/>
  <c r="AF133" i="43" s="1"/>
  <c r="AF121" i="43"/>
  <c r="AF124" i="43" s="1"/>
  <c r="AF104" i="43"/>
  <c r="AF95" i="2" s="1"/>
  <c r="AF83" i="43"/>
  <c r="AF70" i="2" s="1"/>
  <c r="AG130" i="43"/>
  <c r="AG133" i="43" s="1"/>
  <c r="AG121" i="43"/>
  <c r="AG124" i="43" s="1"/>
  <c r="AG104" i="43"/>
  <c r="AG95" i="2" s="1"/>
  <c r="AG83" i="43"/>
  <c r="AG70" i="2" s="1"/>
  <c r="AH130" i="43"/>
  <c r="AH133" i="43" s="1"/>
  <c r="AH121" i="43"/>
  <c r="AH124" i="43" s="1"/>
  <c r="AH104" i="43"/>
  <c r="AH95" i="2" s="1"/>
  <c r="AH83" i="43"/>
  <c r="AH70" i="2" s="1"/>
  <c r="AI130" i="43"/>
  <c r="AI133" i="43" s="1"/>
  <c r="AI121" i="43"/>
  <c r="AI124" i="43" s="1"/>
  <c r="AI104" i="43"/>
  <c r="AI95" i="2" s="1"/>
  <c r="AI83" i="43"/>
  <c r="AI70" i="2" s="1"/>
  <c r="AJ130" i="43"/>
  <c r="AJ133" i="43" s="1"/>
  <c r="AJ121" i="43"/>
  <c r="AJ124" i="43" s="1"/>
  <c r="AJ104" i="43"/>
  <c r="AJ95" i="2" s="1"/>
  <c r="AJ83" i="43"/>
  <c r="AJ70" i="2" s="1"/>
  <c r="AK130" i="43"/>
  <c r="AK133" i="43" s="1"/>
  <c r="AK121" i="43"/>
  <c r="AK124" i="43" s="1"/>
  <c r="AK104" i="43"/>
  <c r="AK95" i="2" s="1"/>
  <c r="AK83" i="43"/>
  <c r="AK70" i="2" s="1"/>
  <c r="AL130" i="43"/>
  <c r="AL133" i="43" s="1"/>
  <c r="AL121" i="43"/>
  <c r="AL124" i="43" s="1"/>
  <c r="AL104" i="43"/>
  <c r="AL95" i="2" s="1"/>
  <c r="AL83" i="43"/>
  <c r="AL70" i="2" s="1"/>
  <c r="AM130" i="43"/>
  <c r="AM133" i="43" s="1"/>
  <c r="AM121" i="43"/>
  <c r="AM124" i="43" s="1"/>
  <c r="AM104" i="43"/>
  <c r="AM95" i="2" s="1"/>
  <c r="AM83" i="43"/>
  <c r="AM70" i="2" s="1"/>
  <c r="AN130" i="43"/>
  <c r="AN133" i="43" s="1"/>
  <c r="AN121" i="43"/>
  <c r="AN124" i="43" s="1"/>
  <c r="AN104" i="43"/>
  <c r="AN95" i="2" s="1"/>
  <c r="AN83" i="43"/>
  <c r="AO130" i="43"/>
  <c r="AO133" i="43" s="1"/>
  <c r="AO121" i="43"/>
  <c r="AO124" i="43" s="1"/>
  <c r="AO104" i="43"/>
  <c r="AO95" i="2" s="1"/>
  <c r="AO83" i="43"/>
  <c r="AO70" i="2" s="1"/>
  <c r="AP130" i="43"/>
  <c r="AP133" i="43" s="1"/>
  <c r="AP121" i="43"/>
  <c r="AP124" i="43" s="1"/>
  <c r="AP104" i="43"/>
  <c r="AP95" i="2" s="1"/>
  <c r="AP83" i="43"/>
  <c r="AP70" i="2" s="1"/>
  <c r="AQ130" i="43"/>
  <c r="AQ133" i="43" s="1"/>
  <c r="AQ121" i="43"/>
  <c r="AQ124" i="43" s="1"/>
  <c r="AQ104" i="43"/>
  <c r="AQ95" i="2" s="1"/>
  <c r="AQ83" i="43"/>
  <c r="AQ70" i="2" s="1"/>
  <c r="AR130" i="43"/>
  <c r="AR133" i="43" s="1"/>
  <c r="AR121" i="43"/>
  <c r="AR124" i="43" s="1"/>
  <c r="AR104" i="43"/>
  <c r="AR95" i="2" s="1"/>
  <c r="AR83" i="43"/>
  <c r="AR70" i="2" s="1"/>
  <c r="AS130" i="43"/>
  <c r="AS133" i="43" s="1"/>
  <c r="AS121" i="43"/>
  <c r="AS124" i="43" s="1"/>
  <c r="AS104" i="43"/>
  <c r="AS95" i="2" s="1"/>
  <c r="AS83" i="43"/>
  <c r="AS70" i="2" s="1"/>
  <c r="AT130" i="43"/>
  <c r="AT133" i="43" s="1"/>
  <c r="AT121" i="43"/>
  <c r="AT124" i="43" s="1"/>
  <c r="AT104" i="43"/>
  <c r="AT95" i="2" s="1"/>
  <c r="AT83" i="43"/>
  <c r="AT70" i="2" s="1"/>
  <c r="AU130" i="43"/>
  <c r="AU133" i="43" s="1"/>
  <c r="AU121" i="43"/>
  <c r="AU124" i="43" s="1"/>
  <c r="AU104" i="43"/>
  <c r="AU95" i="2" s="1"/>
  <c r="AU83" i="43"/>
  <c r="AU70" i="2" s="1"/>
  <c r="AV130" i="43"/>
  <c r="AV133" i="43" s="1"/>
  <c r="AV121" i="43"/>
  <c r="AV124" i="43" s="1"/>
  <c r="AV104" i="43"/>
  <c r="AV95" i="2" s="1"/>
  <c r="AV83" i="43"/>
  <c r="AV70" i="2" s="1"/>
  <c r="AW130" i="43"/>
  <c r="AW133" i="43" s="1"/>
  <c r="AW121" i="43"/>
  <c r="AW124" i="43" s="1"/>
  <c r="AW104" i="43"/>
  <c r="AW95" i="2" s="1"/>
  <c r="AW83" i="43"/>
  <c r="AW70" i="2" s="1"/>
  <c r="AX130" i="43"/>
  <c r="AX133" i="43" s="1"/>
  <c r="AX121" i="43"/>
  <c r="AX124" i="43" s="1"/>
  <c r="AX104" i="43"/>
  <c r="AX95" i="2" s="1"/>
  <c r="AX83" i="43"/>
  <c r="AX70" i="2" s="1"/>
  <c r="AY130" i="43"/>
  <c r="AY133" i="43" s="1"/>
  <c r="AY121" i="43"/>
  <c r="AY124" i="43" s="1"/>
  <c r="AY104" i="43"/>
  <c r="AY95" i="2" s="1"/>
  <c r="AY83" i="43"/>
  <c r="AY70" i="2" s="1"/>
  <c r="AZ130" i="43"/>
  <c r="AZ133" i="43" s="1"/>
  <c r="AZ121" i="43"/>
  <c r="AZ124" i="43" s="1"/>
  <c r="AZ104" i="43"/>
  <c r="AZ95" i="2" s="1"/>
  <c r="AZ83" i="43"/>
  <c r="AZ70" i="2" s="1"/>
  <c r="BA130" i="43"/>
  <c r="BA133" i="43" s="1"/>
  <c r="BA121" i="43"/>
  <c r="BA124" i="43" s="1"/>
  <c r="BA104" i="43"/>
  <c r="BA95" i="2" s="1"/>
  <c r="BA83" i="43"/>
  <c r="BA70" i="2" s="1"/>
  <c r="BB130" i="43"/>
  <c r="BB133" i="43" s="1"/>
  <c r="BB121" i="43"/>
  <c r="BB124" i="43" s="1"/>
  <c r="BB104" i="43"/>
  <c r="BB95" i="2" s="1"/>
  <c r="BB83" i="43"/>
  <c r="BB70" i="2" s="1"/>
  <c r="BC130" i="43"/>
  <c r="BC133" i="43" s="1"/>
  <c r="BC121" i="43"/>
  <c r="BC124" i="43" s="1"/>
  <c r="BC104" i="43"/>
  <c r="BC95" i="2" s="1"/>
  <c r="BC83" i="43"/>
  <c r="BC70" i="2" s="1"/>
  <c r="BD130" i="43"/>
  <c r="BD133" i="43" s="1"/>
  <c r="BD121" i="43"/>
  <c r="BD124" i="43" s="1"/>
  <c r="BD104" i="43"/>
  <c r="BD95" i="2" s="1"/>
  <c r="BD83" i="43"/>
  <c r="BD70" i="2" s="1"/>
  <c r="BE130" i="43"/>
  <c r="BE133" i="43" s="1"/>
  <c r="BE121" i="43"/>
  <c r="BE124" i="43" s="1"/>
  <c r="BE104" i="43"/>
  <c r="BE95" i="2" s="1"/>
  <c r="BE83" i="43"/>
  <c r="BE70" i="2" s="1"/>
  <c r="BF130" i="43"/>
  <c r="BF133" i="43" s="1"/>
  <c r="BF121" i="43"/>
  <c r="BF124" i="43" s="1"/>
  <c r="BF104" i="43"/>
  <c r="BF95" i="2" s="1"/>
  <c r="BF83" i="43"/>
  <c r="BF70" i="2" s="1"/>
  <c r="BG130" i="43"/>
  <c r="BG133" i="43" s="1"/>
  <c r="BG121" i="43"/>
  <c r="BG124" i="43" s="1"/>
  <c r="BG104" i="43"/>
  <c r="BG95" i="2" s="1"/>
  <c r="BG83" i="43"/>
  <c r="BG70" i="2" s="1"/>
  <c r="BH130" i="43"/>
  <c r="BH133" i="43" s="1"/>
  <c r="BH121" i="43"/>
  <c r="BH124" i="43" s="1"/>
  <c r="BH104" i="43"/>
  <c r="BH95" i="2" s="1"/>
  <c r="BH83" i="43"/>
  <c r="BH70" i="2" s="1"/>
  <c r="BI130" i="43"/>
  <c r="BI133" i="43" s="1"/>
  <c r="BI121" i="43"/>
  <c r="BI124" i="43" s="1"/>
  <c r="BI104" i="43"/>
  <c r="BI95" i="2" s="1"/>
  <c r="BI83" i="43"/>
  <c r="BI70" i="2" s="1"/>
  <c r="BJ130" i="43"/>
  <c r="BJ133" i="43" s="1"/>
  <c r="BJ121" i="43"/>
  <c r="BJ124" i="43" s="1"/>
  <c r="BJ104" i="43"/>
  <c r="BJ95" i="2" s="1"/>
  <c r="BJ83" i="43"/>
  <c r="BJ70" i="2" s="1"/>
  <c r="BK130" i="43"/>
  <c r="BK133" i="43" s="1"/>
  <c r="BK121" i="43"/>
  <c r="BK124" i="43" s="1"/>
  <c r="BK104" i="43"/>
  <c r="BK95" i="2" s="1"/>
  <c r="BK83" i="43"/>
  <c r="BK70" i="2" s="1"/>
  <c r="BL130" i="43"/>
  <c r="BL133" i="43" s="1"/>
  <c r="BL121" i="43"/>
  <c r="BL124" i="43" s="1"/>
  <c r="BL104" i="43"/>
  <c r="BL95" i="2" s="1"/>
  <c r="BL83" i="43"/>
  <c r="BL70" i="2" s="1"/>
  <c r="BM130" i="43"/>
  <c r="BM133" i="43" s="1"/>
  <c r="BM121" i="43"/>
  <c r="BM124" i="43" s="1"/>
  <c r="BM104" i="43"/>
  <c r="BM95" i="2" s="1"/>
  <c r="BM83" i="43"/>
  <c r="BM70" i="2" s="1"/>
  <c r="BN130" i="43"/>
  <c r="BN133" i="43" s="1"/>
  <c r="BN121" i="43"/>
  <c r="BN124" i="43" s="1"/>
  <c r="BN104" i="43"/>
  <c r="BN95" i="2" s="1"/>
  <c r="BN83" i="43"/>
  <c r="BN70" i="2" s="1"/>
  <c r="BO130" i="43"/>
  <c r="BO133" i="43" s="1"/>
  <c r="BO121" i="43"/>
  <c r="BO124" i="43" s="1"/>
  <c r="BO104" i="43"/>
  <c r="BO95" i="2" s="1"/>
  <c r="BO83" i="43"/>
  <c r="BO70" i="2" s="1"/>
  <c r="BP130" i="43"/>
  <c r="BP133" i="43" s="1"/>
  <c r="BP121" i="43"/>
  <c r="BP124" i="43" s="1"/>
  <c r="BP104" i="43"/>
  <c r="BP95" i="2" s="1"/>
  <c r="BP83" i="43"/>
  <c r="BP70" i="2" s="1"/>
  <c r="BQ130" i="43"/>
  <c r="BQ133" i="43" s="1"/>
  <c r="BQ121" i="43"/>
  <c r="BQ124" i="43" s="1"/>
  <c r="BQ104" i="43"/>
  <c r="BQ95" i="2" s="1"/>
  <c r="BQ83" i="43"/>
  <c r="BQ70" i="2" s="1"/>
  <c r="BR130" i="43"/>
  <c r="BR133" i="43" s="1"/>
  <c r="BR121" i="43"/>
  <c r="BR124" i="43" s="1"/>
  <c r="BR104" i="43"/>
  <c r="BR95" i="2" s="1"/>
  <c r="BR83" i="43"/>
  <c r="BR70" i="2" s="1"/>
  <c r="BS130" i="43"/>
  <c r="BS133" i="43" s="1"/>
  <c r="BS121" i="43"/>
  <c r="BS124" i="43" s="1"/>
  <c r="BS104" i="43"/>
  <c r="BS95" i="2" s="1"/>
  <c r="BS83" i="43"/>
  <c r="BS70" i="2" s="1"/>
  <c r="BT130" i="43"/>
  <c r="BT133" i="43" s="1"/>
  <c r="BT121" i="43"/>
  <c r="BT124" i="43" s="1"/>
  <c r="BT104" i="43"/>
  <c r="BT95" i="2" s="1"/>
  <c r="BT83" i="43"/>
  <c r="BT70" i="2" s="1"/>
  <c r="BU130" i="43"/>
  <c r="BU133" i="43" s="1"/>
  <c r="BU121" i="43"/>
  <c r="BU124" i="43" s="1"/>
  <c r="BU104" i="43"/>
  <c r="BU95" i="2" s="1"/>
  <c r="BU83" i="43"/>
  <c r="BU70" i="2" s="1"/>
  <c r="BV130" i="43"/>
  <c r="BV133" i="43" s="1"/>
  <c r="BV121" i="43"/>
  <c r="BV124" i="43" s="1"/>
  <c r="BV104" i="43"/>
  <c r="BV95" i="2" s="1"/>
  <c r="BV83" i="43"/>
  <c r="BV70" i="2" s="1"/>
  <c r="BW130" i="43"/>
  <c r="BW133" i="43" s="1"/>
  <c r="BW121" i="43"/>
  <c r="BW124" i="43" s="1"/>
  <c r="BW104" i="43"/>
  <c r="BW95" i="2" s="1"/>
  <c r="BW83" i="43"/>
  <c r="BW70" i="2" s="1"/>
  <c r="BX130" i="43"/>
  <c r="BX133" i="43" s="1"/>
  <c r="BX121" i="43"/>
  <c r="BX124" i="43" s="1"/>
  <c r="BX104" i="43"/>
  <c r="BX95" i="2" s="1"/>
  <c r="BX83" i="43"/>
  <c r="BX70" i="2" s="1"/>
  <c r="BY130" i="43"/>
  <c r="BY133" i="43" s="1"/>
  <c r="BY121" i="43"/>
  <c r="BY124" i="43" s="1"/>
  <c r="BY104" i="43"/>
  <c r="BY95" i="2" s="1"/>
  <c r="BY83" i="43"/>
  <c r="BY70" i="2" s="1"/>
  <c r="BZ130" i="43"/>
  <c r="BZ133" i="43" s="1"/>
  <c r="BZ121" i="43"/>
  <c r="BZ124" i="43" s="1"/>
  <c r="BZ104" i="43"/>
  <c r="BZ95" i="2" s="1"/>
  <c r="BZ83" i="43"/>
  <c r="BZ70" i="2" s="1"/>
  <c r="CA130" i="43"/>
  <c r="CA133" i="43" s="1"/>
  <c r="CA121" i="43"/>
  <c r="CA124" i="43" s="1"/>
  <c r="CA104" i="43"/>
  <c r="CA95" i="2" s="1"/>
  <c r="CA83" i="43"/>
  <c r="CA70" i="2" s="1"/>
  <c r="CB130" i="43"/>
  <c r="CB133" i="43" s="1"/>
  <c r="CB121" i="43"/>
  <c r="CB124" i="43" s="1"/>
  <c r="CB104" i="43"/>
  <c r="CB95" i="2" s="1"/>
  <c r="CB83" i="43"/>
  <c r="CB70" i="2" s="1"/>
  <c r="CC130" i="43"/>
  <c r="CC133" i="43" s="1"/>
  <c r="CC121" i="43"/>
  <c r="CC124" i="43" s="1"/>
  <c r="CC104" i="43"/>
  <c r="CC95" i="2" s="1"/>
  <c r="CC83" i="43"/>
  <c r="CC70" i="2" s="1"/>
  <c r="CD130" i="43"/>
  <c r="CD133" i="43" s="1"/>
  <c r="CD121" i="43"/>
  <c r="CD124" i="43" s="1"/>
  <c r="CD104" i="43"/>
  <c r="CD95" i="2" s="1"/>
  <c r="CD83" i="43"/>
  <c r="CD70" i="2" s="1"/>
  <c r="CE130" i="43"/>
  <c r="CE133" i="43" s="1"/>
  <c r="CE121" i="43"/>
  <c r="CE124" i="43" s="1"/>
  <c r="CE104" i="43"/>
  <c r="CE95" i="2" s="1"/>
  <c r="CE83" i="43"/>
  <c r="CE70" i="2" s="1"/>
  <c r="CF130" i="43"/>
  <c r="CF133" i="43" s="1"/>
  <c r="CF121" i="43"/>
  <c r="CF124" i="43" s="1"/>
  <c r="CF104" i="43"/>
  <c r="CF95" i="2" s="1"/>
  <c r="CF83" i="43"/>
  <c r="CF70" i="2" s="1"/>
  <c r="CG130" i="43"/>
  <c r="CG133" i="43" s="1"/>
  <c r="CG121" i="43"/>
  <c r="CG124" i="43" s="1"/>
  <c r="CG104" i="43"/>
  <c r="CG95" i="2" s="1"/>
  <c r="CG83" i="43"/>
  <c r="CG70" i="2" s="1"/>
  <c r="CH130" i="43"/>
  <c r="CH133" i="43" s="1"/>
  <c r="CH121" i="43"/>
  <c r="CH124" i="43" s="1"/>
  <c r="CH104" i="43"/>
  <c r="CH95" i="2" s="1"/>
  <c r="CH83" i="43"/>
  <c r="CH70" i="2" s="1"/>
  <c r="CI130" i="43"/>
  <c r="CI133" i="43" s="1"/>
  <c r="CI121" i="43"/>
  <c r="CI124" i="43" s="1"/>
  <c r="CI104" i="43"/>
  <c r="CI95" i="2" s="1"/>
  <c r="CI83" i="43"/>
  <c r="CI70" i="2" s="1"/>
  <c r="CJ130" i="43"/>
  <c r="CJ133" i="43" s="1"/>
  <c r="CJ121" i="43"/>
  <c r="CJ124" i="43" s="1"/>
  <c r="CJ104" i="43"/>
  <c r="CJ95" i="2" s="1"/>
  <c r="CJ83" i="43"/>
  <c r="CJ70" i="2" s="1"/>
  <c r="I75" i="43"/>
  <c r="H123" i="43"/>
  <c r="K123" i="43"/>
  <c r="L123" i="43"/>
  <c r="O123" i="43"/>
  <c r="T123" i="43"/>
  <c r="AB123" i="43"/>
  <c r="AE123" i="43"/>
  <c r="AG123" i="43"/>
  <c r="AH123" i="43"/>
  <c r="AJ123" i="43"/>
  <c r="AK123" i="43"/>
  <c r="AM123" i="43"/>
  <c r="AN123" i="43"/>
  <c r="AS123" i="43"/>
  <c r="AT123" i="43"/>
  <c r="AX123" i="43"/>
  <c r="AY123" i="43"/>
  <c r="AZ123" i="43"/>
  <c r="BA123" i="43"/>
  <c r="BD123" i="43"/>
  <c r="BG123" i="43"/>
  <c r="BI123" i="43"/>
  <c r="BL123" i="43"/>
  <c r="BN123" i="43"/>
  <c r="BP123" i="43"/>
  <c r="BR123" i="43"/>
  <c r="BU123" i="43"/>
  <c r="BX123" i="43"/>
  <c r="BY123" i="43"/>
  <c r="CA123" i="43"/>
  <c r="CG123" i="43"/>
  <c r="CJ123" i="43"/>
  <c r="H132" i="43"/>
  <c r="I132" i="43"/>
  <c r="J132" i="43"/>
  <c r="K132" i="43"/>
  <c r="L132" i="43"/>
  <c r="M132" i="43"/>
  <c r="N132" i="43"/>
  <c r="O132" i="43"/>
  <c r="P132" i="43"/>
  <c r="Q132" i="43"/>
  <c r="R132" i="43"/>
  <c r="S132" i="43"/>
  <c r="T132" i="43"/>
  <c r="U132" i="43"/>
  <c r="V132" i="43"/>
  <c r="W132" i="43"/>
  <c r="X132" i="43"/>
  <c r="Y132" i="43"/>
  <c r="Z132" i="43"/>
  <c r="AA132" i="43"/>
  <c r="AB132" i="43"/>
  <c r="AC132" i="43"/>
  <c r="AD132" i="43"/>
  <c r="AE132" i="43"/>
  <c r="AF132" i="43"/>
  <c r="AG132" i="43"/>
  <c r="AH132" i="43"/>
  <c r="AI132" i="43"/>
  <c r="AJ132" i="43"/>
  <c r="AK132" i="43"/>
  <c r="AL132" i="43"/>
  <c r="AM132" i="43"/>
  <c r="AN132" i="43"/>
  <c r="AO132" i="43"/>
  <c r="AP132" i="43"/>
  <c r="AQ132" i="43"/>
  <c r="AR132" i="43"/>
  <c r="AS132" i="43"/>
  <c r="AT132" i="43"/>
  <c r="AU132" i="43"/>
  <c r="AV132" i="43"/>
  <c r="AW132" i="43"/>
  <c r="AX132" i="43"/>
  <c r="AY132" i="43"/>
  <c r="AZ132" i="43"/>
  <c r="BA132" i="43"/>
  <c r="BB132" i="43"/>
  <c r="BC132" i="43"/>
  <c r="BD132" i="43"/>
  <c r="BE132" i="43"/>
  <c r="BF132" i="43"/>
  <c r="BG132" i="43"/>
  <c r="BH132" i="43"/>
  <c r="BI132" i="43"/>
  <c r="BJ132" i="43"/>
  <c r="BK132" i="43"/>
  <c r="BL132" i="43"/>
  <c r="BM132" i="43"/>
  <c r="BN132" i="43"/>
  <c r="BO132" i="43"/>
  <c r="BP132" i="43"/>
  <c r="BQ132" i="43"/>
  <c r="BR132" i="43"/>
  <c r="BS132" i="43"/>
  <c r="BT132" i="43"/>
  <c r="BU132" i="43"/>
  <c r="BV132" i="43"/>
  <c r="BW132" i="43"/>
  <c r="BX132" i="43"/>
  <c r="BY132" i="43"/>
  <c r="BZ132" i="43"/>
  <c r="CA132" i="43"/>
  <c r="CB132" i="43"/>
  <c r="CC132" i="43"/>
  <c r="CD132" i="43"/>
  <c r="CE132" i="43"/>
  <c r="CF132" i="43"/>
  <c r="CG132" i="43"/>
  <c r="CH132" i="43"/>
  <c r="CI132" i="43"/>
  <c r="CJ132" i="43"/>
  <c r="I57" i="2" l="1"/>
  <c r="I70" i="2"/>
  <c r="AN57" i="2"/>
  <c r="AN70" i="2"/>
  <c r="I78" i="43"/>
  <c r="J68" i="43"/>
  <c r="J101" i="2"/>
  <c r="J59" i="2"/>
  <c r="J100" i="2"/>
  <c r="J99" i="2"/>
  <c r="J102" i="2"/>
  <c r="J103" i="2" s="1"/>
  <c r="J60" i="2"/>
  <c r="J63" i="2"/>
  <c r="J61" i="2"/>
  <c r="J62" i="2"/>
  <c r="CC57" i="2"/>
  <c r="CC66" i="2"/>
  <c r="AV57" i="2"/>
  <c r="AV66" i="2"/>
  <c r="BK66" i="2"/>
  <c r="BK57" i="2"/>
  <c r="BQ66" i="2"/>
  <c r="BQ57" i="2"/>
  <c r="AY66" i="2"/>
  <c r="AY57" i="2"/>
  <c r="BN57" i="2"/>
  <c r="BN66" i="2"/>
  <c r="AS66" i="2"/>
  <c r="AS57" i="2"/>
  <c r="CE66" i="2"/>
  <c r="CE57" i="2"/>
  <c r="CB66" i="2"/>
  <c r="CB57" i="2"/>
  <c r="BY66" i="2"/>
  <c r="BY57" i="2"/>
  <c r="BV57" i="2"/>
  <c r="BV66" i="2"/>
  <c r="BS66" i="2"/>
  <c r="BS57" i="2"/>
  <c r="BP57" i="2"/>
  <c r="BP66" i="2"/>
  <c r="BM57" i="2"/>
  <c r="BM66" i="2"/>
  <c r="BG66" i="2"/>
  <c r="BG57" i="2"/>
  <c r="BD66" i="2"/>
  <c r="BD57" i="2"/>
  <c r="BA57" i="2"/>
  <c r="BA66" i="2"/>
  <c r="AX66" i="2"/>
  <c r="AX57" i="2"/>
  <c r="AU66" i="2"/>
  <c r="AU57" i="2"/>
  <c r="AR54" i="43"/>
  <c r="AR57" i="2"/>
  <c r="AR66" i="2"/>
  <c r="AO57" i="2"/>
  <c r="AO66" i="2"/>
  <c r="CF57" i="2"/>
  <c r="CF66" i="2"/>
  <c r="CH57" i="2"/>
  <c r="CH66" i="2"/>
  <c r="BJ66" i="2"/>
  <c r="BJ57" i="2"/>
  <c r="BZ57" i="2"/>
  <c r="BZ66" i="2"/>
  <c r="BB57" i="2"/>
  <c r="BB66" i="2"/>
  <c r="BT57" i="2"/>
  <c r="BT66" i="2"/>
  <c r="CI66" i="2"/>
  <c r="CI57" i="2"/>
  <c r="BH57" i="2"/>
  <c r="BH66" i="2"/>
  <c r="CJ66" i="2"/>
  <c r="CJ57" i="2"/>
  <c r="BU66" i="2"/>
  <c r="BU57" i="2"/>
  <c r="BW57" i="2"/>
  <c r="BW66" i="2"/>
  <c r="BE66" i="2"/>
  <c r="BE57" i="2"/>
  <c r="CG54" i="43"/>
  <c r="CG66" i="2"/>
  <c r="CG57" i="2"/>
  <c r="CD66" i="2"/>
  <c r="CD57" i="2"/>
  <c r="CA57" i="2"/>
  <c r="CA66" i="2"/>
  <c r="BX57" i="2"/>
  <c r="BX66" i="2"/>
  <c r="BR57" i="2"/>
  <c r="BR66" i="2"/>
  <c r="BO57" i="2"/>
  <c r="BO66" i="2"/>
  <c r="BL57" i="2"/>
  <c r="BL66" i="2"/>
  <c r="BI66" i="2"/>
  <c r="BI57" i="2"/>
  <c r="BF57" i="2"/>
  <c r="BF66" i="2"/>
  <c r="BC57" i="2"/>
  <c r="BC66" i="2"/>
  <c r="AZ54" i="43"/>
  <c r="AZ66" i="2"/>
  <c r="AZ57" i="2"/>
  <c r="AW57" i="2"/>
  <c r="AW66" i="2"/>
  <c r="AT57" i="2"/>
  <c r="AT66" i="2"/>
  <c r="AQ54" i="43"/>
  <c r="AQ57" i="2"/>
  <c r="AQ66" i="2"/>
  <c r="AP66" i="2"/>
  <c r="AP57" i="2"/>
  <c r="AN54" i="43"/>
  <c r="AN66" i="2"/>
  <c r="AM66" i="2"/>
  <c r="AM57" i="2"/>
  <c r="AL57" i="2"/>
  <c r="AL66" i="2"/>
  <c r="V54" i="43"/>
  <c r="V57" i="2"/>
  <c r="V66" i="2"/>
  <c r="P57" i="2"/>
  <c r="P66" i="2"/>
  <c r="Y57" i="2"/>
  <c r="Y66" i="2"/>
  <c r="AJ57" i="2"/>
  <c r="AJ66" i="2"/>
  <c r="AG66" i="2"/>
  <c r="AG57" i="2"/>
  <c r="AD57" i="2"/>
  <c r="AD66" i="2"/>
  <c r="AA57" i="2"/>
  <c r="AA66" i="2"/>
  <c r="X66" i="2"/>
  <c r="X57" i="2"/>
  <c r="R57" i="2"/>
  <c r="R66" i="2"/>
  <c r="O57" i="2"/>
  <c r="O66" i="2"/>
  <c r="L57" i="2"/>
  <c r="L66" i="2"/>
  <c r="S66" i="2"/>
  <c r="S57" i="2"/>
  <c r="U66" i="2"/>
  <c r="U57" i="2"/>
  <c r="AK66" i="2"/>
  <c r="AK57" i="2"/>
  <c r="AI66" i="2"/>
  <c r="AI57" i="2"/>
  <c r="AF66" i="2"/>
  <c r="AF57" i="2"/>
  <c r="Z66" i="2"/>
  <c r="Z57" i="2"/>
  <c r="W66" i="2"/>
  <c r="W57" i="2"/>
  <c r="T57" i="2"/>
  <c r="T66" i="2"/>
  <c r="Q66" i="2"/>
  <c r="Q57" i="2"/>
  <c r="N57" i="2"/>
  <c r="N66" i="2"/>
  <c r="K57" i="2"/>
  <c r="K66" i="2"/>
  <c r="AE57" i="2"/>
  <c r="AE66" i="2"/>
  <c r="AC66" i="2"/>
  <c r="AC57" i="2"/>
  <c r="AH54" i="43"/>
  <c r="AH66" i="2"/>
  <c r="AH57" i="2"/>
  <c r="AB57" i="2"/>
  <c r="AB66" i="2"/>
  <c r="M66" i="2"/>
  <c r="M57" i="2"/>
  <c r="I66" i="2"/>
  <c r="BD54" i="43"/>
  <c r="CI128" i="2"/>
  <c r="CF128" i="2"/>
  <c r="CC128" i="2"/>
  <c r="BW128" i="2"/>
  <c r="BT128" i="2"/>
  <c r="BQ128" i="2"/>
  <c r="BN128" i="2"/>
  <c r="BK128" i="2"/>
  <c r="BH128" i="2"/>
  <c r="BE128" i="2"/>
  <c r="BB128" i="2"/>
  <c r="AY128" i="2"/>
  <c r="AV128" i="2"/>
  <c r="AS128" i="2"/>
  <c r="AM128" i="2"/>
  <c r="AJ128" i="2"/>
  <c r="AG128" i="2"/>
  <c r="AD128" i="2"/>
  <c r="AA128" i="2"/>
  <c r="X128" i="2"/>
  <c r="U128" i="2"/>
  <c r="R128" i="2"/>
  <c r="O128" i="2"/>
  <c r="L128" i="2"/>
  <c r="I128" i="2"/>
  <c r="BX54" i="43"/>
  <c r="J77" i="43"/>
  <c r="CH128" i="2"/>
  <c r="CE128" i="2"/>
  <c r="CB128" i="2"/>
  <c r="BY128" i="2"/>
  <c r="BV128" i="2"/>
  <c r="BS128" i="2"/>
  <c r="BP128" i="2"/>
  <c r="BM128" i="2"/>
  <c r="BJ128" i="2"/>
  <c r="BG128" i="2"/>
  <c r="BD128" i="2"/>
  <c r="BA128" i="2"/>
  <c r="AX128" i="2"/>
  <c r="AU128" i="2"/>
  <c r="AR128" i="2"/>
  <c r="AO128" i="2"/>
  <c r="AL128" i="2"/>
  <c r="AI128" i="2"/>
  <c r="AF128" i="2"/>
  <c r="AC128" i="2"/>
  <c r="Z128" i="2"/>
  <c r="W128" i="2"/>
  <c r="T128" i="2"/>
  <c r="Q128" i="2"/>
  <c r="N128" i="2"/>
  <c r="K128" i="2"/>
  <c r="BF54" i="43"/>
  <c r="CH54" i="43"/>
  <c r="AW54" i="43"/>
  <c r="CJ128" i="2"/>
  <c r="CG128" i="2"/>
  <c r="CD128" i="2"/>
  <c r="CA128" i="2"/>
  <c r="BX128" i="2"/>
  <c r="BU128" i="2"/>
  <c r="BR128" i="2"/>
  <c r="BO128" i="2"/>
  <c r="BL128" i="2"/>
  <c r="BI128" i="2"/>
  <c r="BF128" i="2"/>
  <c r="BC128" i="2"/>
  <c r="AZ128" i="2"/>
  <c r="AW128" i="2"/>
  <c r="AT128" i="2"/>
  <c r="AQ128" i="2"/>
  <c r="AN128" i="2"/>
  <c r="AK128" i="2"/>
  <c r="AH128" i="2"/>
  <c r="AE128" i="2"/>
  <c r="AB128" i="2"/>
  <c r="Y128" i="2"/>
  <c r="V128" i="2"/>
  <c r="S128" i="2"/>
  <c r="P128" i="2"/>
  <c r="M128" i="2"/>
  <c r="CD54" i="43"/>
  <c r="CB54" i="43"/>
  <c r="J75" i="43"/>
  <c r="AA54" i="43"/>
  <c r="AT54" i="43"/>
  <c r="BH54" i="43"/>
  <c r="BP54" i="43"/>
  <c r="AC54" i="43"/>
  <c r="BL54" i="43"/>
  <c r="O54" i="43"/>
  <c r="CE54" i="43"/>
  <c r="BQ54" i="43"/>
  <c r="BE54" i="43"/>
  <c r="AF54" i="43"/>
  <c r="BB54" i="43"/>
  <c r="AB54" i="43"/>
  <c r="BV54" i="43"/>
  <c r="BS54" i="43"/>
  <c r="AS54" i="43"/>
  <c r="I54" i="43"/>
  <c r="T54" i="43"/>
  <c r="AP54" i="43"/>
  <c r="P54" i="43"/>
  <c r="BJ54" i="43"/>
  <c r="BN54" i="43"/>
  <c r="BG54" i="43"/>
  <c r="AG54" i="43"/>
  <c r="BA54" i="43"/>
  <c r="BC54" i="43"/>
  <c r="AD54" i="43"/>
  <c r="M54" i="43"/>
  <c r="AX54" i="43"/>
  <c r="AU54" i="43"/>
  <c r="U54" i="43"/>
  <c r="AK54" i="43"/>
  <c r="BM54" i="43"/>
  <c r="R54" i="43"/>
  <c r="CI54" i="43"/>
  <c r="AL54" i="43"/>
  <c r="AI54" i="43"/>
  <c r="AE54" i="43"/>
  <c r="AV54" i="43"/>
  <c r="BI54" i="43"/>
  <c r="Q54" i="43"/>
  <c r="BW54" i="43"/>
  <c r="Z54" i="43"/>
  <c r="BZ54" i="43"/>
  <c r="W54" i="43"/>
  <c r="BY54" i="43"/>
  <c r="CC54" i="43"/>
  <c r="X54" i="43"/>
  <c r="L54" i="43"/>
  <c r="BK54" i="43"/>
  <c r="N54" i="43"/>
  <c r="K54" i="43"/>
  <c r="AO54" i="43"/>
  <c r="S54" i="43"/>
  <c r="CA54" i="43"/>
  <c r="BT54" i="43"/>
  <c r="AY54" i="43"/>
  <c r="Y54" i="43"/>
  <c r="BR54" i="43"/>
  <c r="BU54" i="43"/>
  <c r="CF54" i="43"/>
  <c r="BO54" i="43"/>
  <c r="CJ54" i="43"/>
  <c r="AM54" i="43"/>
  <c r="AJ54" i="43"/>
  <c r="BS123" i="43"/>
  <c r="J123" i="43"/>
  <c r="CE122" i="43"/>
  <c r="CE131" i="43"/>
  <c r="V123" i="43"/>
  <c r="AW123" i="43"/>
  <c r="BP122" i="43"/>
  <c r="P123" i="43"/>
  <c r="BN131" i="43"/>
  <c r="CF123" i="43"/>
  <c r="AB122" i="43"/>
  <c r="J131" i="43"/>
  <c r="J69" i="43"/>
  <c r="AB131" i="43"/>
  <c r="BU131" i="43"/>
  <c r="CB122" i="43"/>
  <c r="CB123" i="43"/>
  <c r="BZ123" i="43"/>
  <c r="X122" i="43"/>
  <c r="CF122" i="43"/>
  <c r="BW122" i="43"/>
  <c r="AL122" i="43"/>
  <c r="AU131" i="43"/>
  <c r="BQ131" i="43"/>
  <c r="BC122" i="43"/>
  <c r="AO131" i="43"/>
  <c r="BK123" i="43"/>
  <c r="Z122" i="43"/>
  <c r="BH131" i="43"/>
  <c r="W122" i="43"/>
  <c r="BE123" i="43"/>
  <c r="S131" i="43"/>
  <c r="AO122" i="43"/>
  <c r="AY131" i="43"/>
  <c r="AV122" i="43"/>
  <c r="BL131" i="43"/>
  <c r="K131" i="43"/>
  <c r="CG131" i="43"/>
  <c r="AJ122" i="43"/>
  <c r="AT122" i="43"/>
  <c r="AG122" i="43"/>
  <c r="AA123" i="43"/>
  <c r="BU122" i="43"/>
  <c r="AQ123" i="43"/>
  <c r="Q123" i="43"/>
  <c r="I131" i="43"/>
  <c r="V122" i="43"/>
  <c r="BB123" i="43"/>
  <c r="AS131" i="43"/>
  <c r="AN131" i="43"/>
  <c r="BY131" i="43"/>
  <c r="BF123" i="43"/>
  <c r="BR122" i="43"/>
  <c r="BN122" i="43"/>
  <c r="I55" i="43"/>
  <c r="Y131" i="43"/>
  <c r="BD131" i="43"/>
  <c r="BB122" i="43"/>
  <c r="AC131" i="43"/>
  <c r="P122" i="43"/>
  <c r="BV122" i="43"/>
  <c r="J122" i="43"/>
  <c r="AR123" i="43"/>
  <c r="AP123" i="43"/>
  <c r="BM131" i="43"/>
  <c r="BS131" i="43"/>
  <c r="BA131" i="43"/>
  <c r="AF131" i="43"/>
  <c r="AD123" i="43"/>
  <c r="AC123" i="43"/>
  <c r="J76" i="43"/>
  <c r="AW122" i="43"/>
  <c r="CA122" i="43"/>
  <c r="CI122" i="43"/>
  <c r="CC123" i="43"/>
  <c r="T131" i="43"/>
  <c r="AL123" i="43"/>
  <c r="BM122" i="43"/>
  <c r="AT131" i="43"/>
  <c r="BA122" i="43"/>
  <c r="BW123" i="43"/>
  <c r="AF123" i="43"/>
  <c r="T122" i="43"/>
  <c r="Z123" i="43"/>
  <c r="BD122" i="43"/>
  <c r="BK122" i="43"/>
  <c r="BK131" i="43"/>
  <c r="W123" i="43"/>
  <c r="V131" i="43"/>
  <c r="BQ123" i="43"/>
  <c r="BE122" i="43"/>
  <c r="AV131" i="43"/>
  <c r="BE131" i="43"/>
  <c r="W131" i="43"/>
  <c r="AV123" i="43"/>
  <c r="BY122" i="43"/>
  <c r="BQ122" i="43"/>
  <c r="BS122" i="43"/>
  <c r="M122" i="43"/>
  <c r="Z131" i="43"/>
  <c r="R122" i="43"/>
  <c r="CD123" i="43"/>
  <c r="S123" i="43"/>
  <c r="R123" i="43"/>
  <c r="CD122" i="43"/>
  <c r="R131" i="43"/>
  <c r="BC131" i="43"/>
  <c r="CD131" i="43"/>
  <c r="BV131" i="43"/>
  <c r="CI131" i="43"/>
  <c r="BJ123" i="43"/>
  <c r="CI123" i="43"/>
  <c r="M123" i="43"/>
  <c r="BJ122" i="43"/>
  <c r="BC123" i="43"/>
  <c r="S122" i="43"/>
  <c r="BJ131" i="43"/>
  <c r="Y123" i="43"/>
  <c r="CG122" i="43"/>
  <c r="AJ87" i="43"/>
  <c r="AJ72" i="2" s="1"/>
  <c r="BV123" i="43"/>
  <c r="BH123" i="43"/>
  <c r="I123" i="43"/>
  <c r="AQ122" i="43"/>
  <c r="CC122" i="43"/>
  <c r="O131" i="43"/>
  <c r="AD122" i="43"/>
  <c r="AU123" i="43"/>
  <c r="AQ131" i="43"/>
  <c r="BF122" i="43"/>
  <c r="CC131" i="43"/>
  <c r="AD131" i="43"/>
  <c r="AA122" i="43"/>
  <c r="Y122" i="43"/>
  <c r="I122" i="43"/>
  <c r="AF122" i="43"/>
  <c r="R87" i="43"/>
  <c r="BH122" i="43"/>
  <c r="AU122" i="43"/>
  <c r="K59" i="43"/>
  <c r="K98" i="2" s="1"/>
  <c r="AB87" i="43"/>
  <c r="AB72" i="2" s="1"/>
  <c r="BL122" i="43"/>
  <c r="BO123" i="43"/>
  <c r="U123" i="43"/>
  <c r="BX122" i="43"/>
  <c r="BG122" i="43"/>
  <c r="AP122" i="43"/>
  <c r="AM122" i="43"/>
  <c r="BX131" i="43"/>
  <c r="BG131" i="43"/>
  <c r="AP131" i="43"/>
  <c r="AM131" i="43"/>
  <c r="AK122" i="43"/>
  <c r="Q122" i="43"/>
  <c r="N122" i="43"/>
  <c r="AK131" i="43"/>
  <c r="Q131" i="43"/>
  <c r="N131" i="43"/>
  <c r="CH123" i="43"/>
  <c r="U122" i="43"/>
  <c r="AI122" i="43"/>
  <c r="BT123" i="43"/>
  <c r="U131" i="43"/>
  <c r="AI131" i="43"/>
  <c r="N87" i="43"/>
  <c r="N72" i="2" s="1"/>
  <c r="AR122" i="43"/>
  <c r="BT122" i="43"/>
  <c r="CH122" i="43"/>
  <c r="AI123" i="43"/>
  <c r="N123" i="43"/>
  <c r="BI131" i="43"/>
  <c r="M131" i="43"/>
  <c r="AR131" i="43"/>
  <c r="BW131" i="43"/>
  <c r="AA131" i="43"/>
  <c r="BF131" i="43"/>
  <c r="BT131" i="43"/>
  <c r="X131" i="43"/>
  <c r="CH131" i="43"/>
  <c r="AL131" i="43"/>
  <c r="CJ131" i="43"/>
  <c r="CJ122" i="43"/>
  <c r="H72" i="2"/>
  <c r="L87" i="43"/>
  <c r="L72" i="2" s="1"/>
  <c r="AD87" i="43"/>
  <c r="AD72" i="2" s="1"/>
  <c r="V87" i="43"/>
  <c r="V72" i="2" s="1"/>
  <c r="P87" i="43"/>
  <c r="P72" i="2" s="1"/>
  <c r="AT87" i="43"/>
  <c r="AT72" i="2" s="1"/>
  <c r="AR87" i="43"/>
  <c r="AR72" i="2" s="1"/>
  <c r="BL87" i="43"/>
  <c r="BL72" i="2" s="1"/>
  <c r="BR87" i="43"/>
  <c r="BR72" i="2" s="1"/>
  <c r="CJ107" i="43"/>
  <c r="CJ96" i="2" s="1"/>
  <c r="BT107" i="43"/>
  <c r="BT96" i="2" s="1"/>
  <c r="BF107" i="43"/>
  <c r="BF96" i="2" s="1"/>
  <c r="AR107" i="43"/>
  <c r="AR96" i="2" s="1"/>
  <c r="AF107" i="43"/>
  <c r="AF96" i="2" s="1"/>
  <c r="N107" i="43"/>
  <c r="N96" i="2" s="1"/>
  <c r="CD107" i="43"/>
  <c r="CD96" i="2" s="1"/>
  <c r="BN107" i="43"/>
  <c r="BN96" i="2" s="1"/>
  <c r="BB107" i="43"/>
  <c r="BB96" i="2" s="1"/>
  <c r="AP107" i="43"/>
  <c r="AP96" i="2" s="1"/>
  <c r="AP128" i="2"/>
  <c r="AD107" i="43"/>
  <c r="AD96" i="2" s="1"/>
  <c r="T107" i="43"/>
  <c r="T96" i="2" s="1"/>
  <c r="CB107" i="43"/>
  <c r="CB96" i="2" s="1"/>
  <c r="BP107" i="43"/>
  <c r="BP96" i="2" s="1"/>
  <c r="BD107" i="43"/>
  <c r="BD96" i="2" s="1"/>
  <c r="AN107" i="43"/>
  <c r="AN96" i="2" s="1"/>
  <c r="Z107" i="43"/>
  <c r="Z96" i="2" s="1"/>
  <c r="L107" i="43"/>
  <c r="L96" i="2" s="1"/>
  <c r="CF107" i="43"/>
  <c r="CF96" i="2" s="1"/>
  <c r="BR107" i="43"/>
  <c r="BR96" i="2" s="1"/>
  <c r="BJ107" i="43"/>
  <c r="BJ96" i="2" s="1"/>
  <c r="AV107" i="43"/>
  <c r="AV96" i="2" s="1"/>
  <c r="AJ107" i="43"/>
  <c r="AJ96" i="2" s="1"/>
  <c r="V107" i="43"/>
  <c r="V96" i="2" s="1"/>
  <c r="CI107" i="43"/>
  <c r="CI96" i="2" s="1"/>
  <c r="CG107" i="43"/>
  <c r="CG96" i="2" s="1"/>
  <c r="CE107" i="43"/>
  <c r="CE96" i="2" s="1"/>
  <c r="CC107" i="43"/>
  <c r="CC96" i="2" s="1"/>
  <c r="CA107" i="43"/>
  <c r="CA96" i="2" s="1"/>
  <c r="BY107" i="43"/>
  <c r="BY96" i="2" s="1"/>
  <c r="BW107" i="43"/>
  <c r="BW96" i="2" s="1"/>
  <c r="BU107" i="43"/>
  <c r="BU96" i="2" s="1"/>
  <c r="BS107" i="43"/>
  <c r="BS96" i="2" s="1"/>
  <c r="BQ107" i="43"/>
  <c r="BQ96" i="2" s="1"/>
  <c r="BO107" i="43"/>
  <c r="BO96" i="2" s="1"/>
  <c r="BM107" i="43"/>
  <c r="BM96" i="2" s="1"/>
  <c r="BK107" i="43"/>
  <c r="BK96" i="2" s="1"/>
  <c r="BI107" i="43"/>
  <c r="BI96" i="2" s="1"/>
  <c r="BG107" i="43"/>
  <c r="BG96" i="2" s="1"/>
  <c r="BE107" i="43"/>
  <c r="BE96" i="2" s="1"/>
  <c r="BC107" i="43"/>
  <c r="BC96" i="2" s="1"/>
  <c r="BA107" i="43"/>
  <c r="BA96" i="2" s="1"/>
  <c r="AY107" i="43"/>
  <c r="AY96" i="2" s="1"/>
  <c r="AW107" i="43"/>
  <c r="AW96" i="2" s="1"/>
  <c r="AU107" i="43"/>
  <c r="AU96" i="2" s="1"/>
  <c r="AS107" i="43"/>
  <c r="AS96" i="2" s="1"/>
  <c r="AQ107" i="43"/>
  <c r="AQ96" i="2" s="1"/>
  <c r="AO107" i="43"/>
  <c r="AO96" i="2" s="1"/>
  <c r="AM107" i="43"/>
  <c r="AM96" i="2" s="1"/>
  <c r="AK107" i="43"/>
  <c r="AK96" i="2" s="1"/>
  <c r="AI107" i="43"/>
  <c r="AI96" i="2" s="1"/>
  <c r="AG107" i="43"/>
  <c r="AG96" i="2" s="1"/>
  <c r="AE107" i="43"/>
  <c r="AE96" i="2" s="1"/>
  <c r="AC107" i="43"/>
  <c r="AC96" i="2" s="1"/>
  <c r="AA107" i="43"/>
  <c r="AA96" i="2" s="1"/>
  <c r="Y107" i="43"/>
  <c r="Y96" i="2" s="1"/>
  <c r="W107" i="43"/>
  <c r="W96" i="2" s="1"/>
  <c r="U107" i="43"/>
  <c r="U96" i="2" s="1"/>
  <c r="S107" i="43"/>
  <c r="S96" i="2" s="1"/>
  <c r="Q107" i="43"/>
  <c r="Q96" i="2" s="1"/>
  <c r="O107" i="43"/>
  <c r="O96" i="2" s="1"/>
  <c r="M107" i="43"/>
  <c r="M96" i="2" s="1"/>
  <c r="K107" i="43"/>
  <c r="K96" i="2" s="1"/>
  <c r="I107" i="43"/>
  <c r="I96" i="2" s="1"/>
  <c r="BV107" i="43"/>
  <c r="BV96" i="2" s="1"/>
  <c r="BH107" i="43"/>
  <c r="BH96" i="2" s="1"/>
  <c r="AT107" i="43"/>
  <c r="AT96" i="2" s="1"/>
  <c r="AH107" i="43"/>
  <c r="AH96" i="2" s="1"/>
  <c r="P107" i="43"/>
  <c r="P96" i="2" s="1"/>
  <c r="BZ107" i="43"/>
  <c r="BZ96" i="2" s="1"/>
  <c r="BZ128" i="2"/>
  <c r="AX107" i="43"/>
  <c r="AX96" i="2" s="1"/>
  <c r="X107" i="43"/>
  <c r="X96" i="2" s="1"/>
  <c r="CB87" i="43"/>
  <c r="CB72" i="2" s="1"/>
  <c r="CH107" i="43"/>
  <c r="CH96" i="2" s="1"/>
  <c r="BX107" i="43"/>
  <c r="BX96" i="2" s="1"/>
  <c r="BL107" i="43"/>
  <c r="BL96" i="2" s="1"/>
  <c r="AZ107" i="43"/>
  <c r="AZ96" i="2" s="1"/>
  <c r="AL107" i="43"/>
  <c r="AL96" i="2" s="1"/>
  <c r="AB107" i="43"/>
  <c r="AB96" i="2" s="1"/>
  <c r="R107" i="43"/>
  <c r="R96" i="2" s="1"/>
  <c r="BP87" i="43"/>
  <c r="BP72" i="2" s="1"/>
  <c r="BJ87" i="43"/>
  <c r="BJ72" i="2" s="1"/>
  <c r="CH87" i="43"/>
  <c r="CH72" i="2" s="1"/>
  <c r="AZ87" i="43"/>
  <c r="AZ72" i="2" s="1"/>
  <c r="AL87" i="43"/>
  <c r="AL72" i="2" s="1"/>
  <c r="AF87" i="43"/>
  <c r="AF72" i="2" s="1"/>
  <c r="T87" i="43"/>
  <c r="T72" i="2" s="1"/>
  <c r="BB87" i="43"/>
  <c r="BB72" i="2" s="1"/>
  <c r="AV87" i="43"/>
  <c r="AV72" i="2" s="1"/>
  <c r="CF87" i="43"/>
  <c r="CF72" i="2" s="1"/>
  <c r="BZ87" i="43"/>
  <c r="BZ72" i="2" s="1"/>
  <c r="BH87" i="43"/>
  <c r="BH72" i="2" s="1"/>
  <c r="BX87" i="43"/>
  <c r="BX72" i="2" s="1"/>
  <c r="BV87" i="43"/>
  <c r="BV72" i="2" s="1"/>
  <c r="BF87" i="43"/>
  <c r="BF72" i="2" s="1"/>
  <c r="AP87" i="43"/>
  <c r="AP72" i="2" s="1"/>
  <c r="Z87" i="43"/>
  <c r="Z72" i="2" s="1"/>
  <c r="K87" i="43"/>
  <c r="K72" i="2" s="1"/>
  <c r="CJ87" i="43"/>
  <c r="CJ72" i="2" s="1"/>
  <c r="BT87" i="43"/>
  <c r="BT72" i="2" s="1"/>
  <c r="BD87" i="43"/>
  <c r="BD72" i="2" s="1"/>
  <c r="AN87" i="43"/>
  <c r="AN72" i="2" s="1"/>
  <c r="X87" i="43"/>
  <c r="X72" i="2" s="1"/>
  <c r="CD87" i="43"/>
  <c r="CD72" i="2" s="1"/>
  <c r="BN87" i="43"/>
  <c r="BN72" i="2" s="1"/>
  <c r="AX87" i="43"/>
  <c r="AX72" i="2" s="1"/>
  <c r="AH87" i="43"/>
  <c r="AH72" i="2" s="1"/>
  <c r="M87" i="43"/>
  <c r="M72" i="2" s="1"/>
  <c r="I87" i="43"/>
  <c r="I72" i="2" s="1"/>
  <c r="CI87" i="43"/>
  <c r="CI72" i="2" s="1"/>
  <c r="CE87" i="43"/>
  <c r="CE72" i="2" s="1"/>
  <c r="CA87" i="43"/>
  <c r="CA72" i="2" s="1"/>
  <c r="BW87" i="43"/>
  <c r="BW72" i="2" s="1"/>
  <c r="BS87" i="43"/>
  <c r="BS72" i="2" s="1"/>
  <c r="BO87" i="43"/>
  <c r="BO72" i="2" s="1"/>
  <c r="BK87" i="43"/>
  <c r="BK72" i="2" s="1"/>
  <c r="BG87" i="43"/>
  <c r="BG72" i="2" s="1"/>
  <c r="BC87" i="43"/>
  <c r="BC72" i="2" s="1"/>
  <c r="AY87" i="43"/>
  <c r="AY72" i="2" s="1"/>
  <c r="AU87" i="43"/>
  <c r="AU72" i="2" s="1"/>
  <c r="AQ87" i="43"/>
  <c r="AQ72" i="2" s="1"/>
  <c r="AM87" i="43"/>
  <c r="AM72" i="2" s="1"/>
  <c r="AI87" i="43"/>
  <c r="AI72" i="2" s="1"/>
  <c r="AE87" i="43"/>
  <c r="AE72" i="2" s="1"/>
  <c r="AA87" i="43"/>
  <c r="AA72" i="2" s="1"/>
  <c r="W87" i="43"/>
  <c r="W72" i="2" s="1"/>
  <c r="S87" i="43"/>
  <c r="S72" i="2" s="1"/>
  <c r="O87" i="43"/>
  <c r="O72" i="2" s="1"/>
  <c r="CG87" i="43"/>
  <c r="CG72" i="2" s="1"/>
  <c r="CC87" i="43"/>
  <c r="CC72" i="2" s="1"/>
  <c r="BY87" i="43"/>
  <c r="BY72" i="2" s="1"/>
  <c r="BU87" i="43"/>
  <c r="BU72" i="2" s="1"/>
  <c r="BQ87" i="43"/>
  <c r="BQ72" i="2" s="1"/>
  <c r="BM87" i="43"/>
  <c r="BM72" i="2" s="1"/>
  <c r="BI87" i="43"/>
  <c r="BI72" i="2" s="1"/>
  <c r="BE87" i="43"/>
  <c r="BE72" i="2" s="1"/>
  <c r="BA87" i="43"/>
  <c r="BA72" i="2" s="1"/>
  <c r="AW87" i="43"/>
  <c r="AW72" i="2" s="1"/>
  <c r="AS87" i="43"/>
  <c r="AS72" i="2" s="1"/>
  <c r="AO87" i="43"/>
  <c r="AO72" i="2" s="1"/>
  <c r="AK87" i="43"/>
  <c r="AK72" i="2" s="1"/>
  <c r="AG87" i="43"/>
  <c r="AG72" i="2" s="1"/>
  <c r="AC87" i="43"/>
  <c r="AC72" i="2" s="1"/>
  <c r="Y87" i="43"/>
  <c r="Y72" i="2" s="1"/>
  <c r="U87" i="43"/>
  <c r="U72" i="2" s="1"/>
  <c r="Q87" i="43"/>
  <c r="Q72" i="2" s="1"/>
  <c r="CJ32" i="2"/>
  <c r="CI32" i="2"/>
  <c r="CH32" i="2"/>
  <c r="CG32" i="2"/>
  <c r="CF32" i="2"/>
  <c r="CE32" i="2"/>
  <c r="CD32" i="2"/>
  <c r="CC32" i="2"/>
  <c r="CB32" i="2"/>
  <c r="CA32" i="2"/>
  <c r="BZ32" i="2"/>
  <c r="BY32" i="2"/>
  <c r="BX32" i="2"/>
  <c r="BW32" i="2"/>
  <c r="BV32" i="2"/>
  <c r="BU32" i="2"/>
  <c r="BT32" i="2"/>
  <c r="BS32" i="2"/>
  <c r="BR32" i="2"/>
  <c r="BQ32" i="2"/>
  <c r="BP32" i="2"/>
  <c r="BO32" i="2"/>
  <c r="BN32" i="2"/>
  <c r="BM32" i="2"/>
  <c r="BL32" i="2"/>
  <c r="BK32" i="2"/>
  <c r="BJ32" i="2"/>
  <c r="BI32" i="2"/>
  <c r="BH32" i="2"/>
  <c r="BG32" i="2"/>
  <c r="BF32" i="2"/>
  <c r="BE32" i="2"/>
  <c r="BD32" i="2"/>
  <c r="BC32" i="2"/>
  <c r="BB32" i="2"/>
  <c r="BA32" i="2"/>
  <c r="AZ32" i="2"/>
  <c r="AY32" i="2"/>
  <c r="AX32" i="2"/>
  <c r="AW32" i="2"/>
  <c r="AV32" i="2"/>
  <c r="AU32" i="2"/>
  <c r="AT32" i="2"/>
  <c r="AS32" i="2"/>
  <c r="AR32" i="2"/>
  <c r="AQ32" i="2"/>
  <c r="AP32" i="2"/>
  <c r="AO32" i="2"/>
  <c r="AN32" i="2"/>
  <c r="AM32" i="2"/>
  <c r="AL32" i="2"/>
  <c r="AK32" i="2"/>
  <c r="AJ32" i="2"/>
  <c r="AI32" i="2"/>
  <c r="AH32" i="2"/>
  <c r="AG32" i="2"/>
  <c r="AF32" i="2"/>
  <c r="AE32" i="2"/>
  <c r="AD32" i="2"/>
  <c r="AC32" i="2"/>
  <c r="AB32" i="2"/>
  <c r="AA32" i="2"/>
  <c r="Z32" i="2"/>
  <c r="Y32" i="2"/>
  <c r="X32" i="2"/>
  <c r="W32" i="2"/>
  <c r="V32" i="2"/>
  <c r="U32" i="2"/>
  <c r="T32" i="2"/>
  <c r="S32" i="2"/>
  <c r="R32" i="2"/>
  <c r="Q32" i="2"/>
  <c r="P32" i="2"/>
  <c r="O32" i="2"/>
  <c r="N32" i="2"/>
  <c r="M32" i="2"/>
  <c r="L32" i="2"/>
  <c r="K32" i="2"/>
  <c r="J32" i="2"/>
  <c r="I32" i="2"/>
  <c r="M21" i="3"/>
  <c r="M25" i="3"/>
  <c r="M29" i="3"/>
  <c r="M33" i="3"/>
  <c r="M41" i="3"/>
  <c r="M45" i="3"/>
  <c r="M49" i="3"/>
  <c r="M53" i="3"/>
  <c r="M57" i="3"/>
  <c r="M61" i="3"/>
  <c r="M65" i="3"/>
  <c r="M69" i="3"/>
  <c r="M73" i="3"/>
  <c r="M77" i="3"/>
  <c r="M81" i="3"/>
  <c r="M85" i="3"/>
  <c r="M17" i="3"/>
  <c r="M13" i="3" s="1"/>
  <c r="I85" i="3"/>
  <c r="J85" i="3"/>
  <c r="K85" i="3"/>
  <c r="I81" i="3"/>
  <c r="J81" i="3"/>
  <c r="K81" i="3"/>
  <c r="I77" i="3"/>
  <c r="J77" i="3"/>
  <c r="K77" i="3"/>
  <c r="I73" i="3"/>
  <c r="J73" i="3"/>
  <c r="K73" i="3"/>
  <c r="I69" i="3"/>
  <c r="J69" i="3"/>
  <c r="K69" i="3"/>
  <c r="I65" i="3"/>
  <c r="J65" i="3"/>
  <c r="K65" i="3"/>
  <c r="I61" i="3"/>
  <c r="J61" i="3"/>
  <c r="K61" i="3"/>
  <c r="I57" i="3"/>
  <c r="J57" i="3"/>
  <c r="K57" i="3"/>
  <c r="I53" i="3"/>
  <c r="J53" i="3"/>
  <c r="K53" i="3"/>
  <c r="I49" i="3"/>
  <c r="J49" i="3"/>
  <c r="K49" i="3"/>
  <c r="I45" i="3"/>
  <c r="J45" i="3"/>
  <c r="K45" i="3"/>
  <c r="I41" i="3"/>
  <c r="J41" i="3"/>
  <c r="K41" i="3"/>
  <c r="I37" i="3"/>
  <c r="J37" i="3"/>
  <c r="K37" i="3"/>
  <c r="I33" i="3"/>
  <c r="J33" i="3"/>
  <c r="K33" i="3"/>
  <c r="I29" i="3"/>
  <c r="J29" i="3"/>
  <c r="K29" i="3"/>
  <c r="I25" i="3"/>
  <c r="J25" i="3"/>
  <c r="K25" i="3"/>
  <c r="I21" i="3"/>
  <c r="J21" i="3"/>
  <c r="K21" i="3"/>
  <c r="I17" i="3"/>
  <c r="J17" i="3"/>
  <c r="K17" i="3"/>
  <c r="I13" i="3"/>
  <c r="J13" i="3"/>
  <c r="K13" i="3"/>
  <c r="I9" i="3"/>
  <c r="J9" i="3"/>
  <c r="K9" i="3"/>
  <c r="I6" i="3"/>
  <c r="J6" i="3"/>
  <c r="K6" i="3"/>
  <c r="H6" i="3"/>
  <c r="H85" i="3"/>
  <c r="H81" i="3" s="1"/>
  <c r="H77" i="3" s="1"/>
  <c r="H73" i="3" s="1"/>
  <c r="H69" i="3" s="1"/>
  <c r="H65" i="3" s="1"/>
  <c r="H61" i="3" s="1"/>
  <c r="H57" i="3" s="1"/>
  <c r="H53" i="3" s="1"/>
  <c r="H49" i="3" s="1"/>
  <c r="H45" i="3" s="1"/>
  <c r="H41" i="3" s="1"/>
  <c r="H37" i="3" s="1"/>
  <c r="H33" i="3" s="1"/>
  <c r="H29" i="3" s="1"/>
  <c r="H25" i="3" s="1"/>
  <c r="H21" i="3" s="1"/>
  <c r="H17" i="3" s="1"/>
  <c r="H13" i="3" s="1"/>
  <c r="C72" i="3"/>
  <c r="C88" i="3"/>
  <c r="C84" i="3"/>
  <c r="C80" i="3"/>
  <c r="C68" i="3"/>
  <c r="C64" i="3"/>
  <c r="C60" i="3"/>
  <c r="C56" i="3"/>
  <c r="C48" i="3"/>
  <c r="C44" i="3"/>
  <c r="C40" i="3"/>
  <c r="C36" i="3"/>
  <c r="C32" i="3"/>
  <c r="C28" i="3"/>
  <c r="C20" i="3"/>
  <c r="C16" i="3"/>
  <c r="C12" i="3"/>
  <c r="C8" i="3"/>
  <c r="F2" i="3" l="1"/>
  <c r="J64" i="2"/>
  <c r="J78" i="43"/>
  <c r="AT105" i="2"/>
  <c r="AZ105" i="2"/>
  <c r="CF105" i="2"/>
  <c r="BL105" i="2"/>
  <c r="BV105" i="2"/>
  <c r="BC105" i="2"/>
  <c r="CA105" i="2"/>
  <c r="CD105" i="2"/>
  <c r="BX105" i="2"/>
  <c r="I105" i="2"/>
  <c r="BE105" i="2"/>
  <c r="CC105" i="2"/>
  <c r="CH105" i="2"/>
  <c r="BG105" i="2"/>
  <c r="CE105" i="2"/>
  <c r="BR105" i="2"/>
  <c r="BI105" i="2"/>
  <c r="CG105" i="2"/>
  <c r="BD105" i="2"/>
  <c r="AR105" i="2"/>
  <c r="BA105" i="2"/>
  <c r="BK105" i="2"/>
  <c r="CI105" i="2"/>
  <c r="BP105" i="2"/>
  <c r="BF105" i="2"/>
  <c r="H105" i="43"/>
  <c r="H105" i="2"/>
  <c r="H96" i="2"/>
  <c r="BB105" i="2"/>
  <c r="BH105" i="2"/>
  <c r="AX105" i="2"/>
  <c r="AO105" i="2"/>
  <c r="BM105" i="2"/>
  <c r="CB105" i="2"/>
  <c r="BT105" i="2"/>
  <c r="AY105" i="2"/>
  <c r="BN105" i="2"/>
  <c r="AQ105" i="2"/>
  <c r="BO105" i="2"/>
  <c r="CJ105" i="2"/>
  <c r="BZ105" i="2"/>
  <c r="AS105" i="2"/>
  <c r="BQ105" i="2"/>
  <c r="BW105" i="2"/>
  <c r="AU105" i="2"/>
  <c r="BS105" i="2"/>
  <c r="AV105" i="2"/>
  <c r="BY105" i="2"/>
  <c r="AW105" i="2"/>
  <c r="BU105" i="2"/>
  <c r="BJ105" i="2"/>
  <c r="AP105" i="2"/>
  <c r="AN105" i="2"/>
  <c r="AM105" i="2"/>
  <c r="AL105" i="2"/>
  <c r="K68" i="43"/>
  <c r="K102" i="2"/>
  <c r="K103" i="2" s="1"/>
  <c r="K99" i="2"/>
  <c r="K59" i="2"/>
  <c r="K100" i="2"/>
  <c r="K101" i="2"/>
  <c r="K61" i="2"/>
  <c r="K62" i="2"/>
  <c r="K63" i="2"/>
  <c r="K60" i="2"/>
  <c r="U105" i="2"/>
  <c r="AJ105" i="2"/>
  <c r="AD105" i="2"/>
  <c r="S105" i="2"/>
  <c r="T105" i="2"/>
  <c r="R105" i="2"/>
  <c r="P105" i="2"/>
  <c r="W105" i="2"/>
  <c r="V105" i="2"/>
  <c r="AB105" i="2"/>
  <c r="AH105" i="2"/>
  <c r="Y105" i="2"/>
  <c r="AA105" i="2"/>
  <c r="AC105" i="2"/>
  <c r="AE105" i="2"/>
  <c r="L105" i="2"/>
  <c r="AG105" i="2"/>
  <c r="Z105" i="2"/>
  <c r="N105" i="2"/>
  <c r="K105" i="2"/>
  <c r="AI105" i="2"/>
  <c r="AF105" i="2"/>
  <c r="M105" i="2"/>
  <c r="AK105" i="2"/>
  <c r="X105" i="2"/>
  <c r="O105" i="2"/>
  <c r="Q105" i="2"/>
  <c r="R89" i="43"/>
  <c r="R72" i="2"/>
  <c r="R127" i="2"/>
  <c r="BU105" i="43"/>
  <c r="CG105" i="43"/>
  <c r="M105" i="43"/>
  <c r="Y105" i="43"/>
  <c r="AK105" i="43"/>
  <c r="AW105" i="43"/>
  <c r="BI105" i="43"/>
  <c r="N105" i="43"/>
  <c r="Z105" i="43"/>
  <c r="AL105" i="43"/>
  <c r="AX105" i="43"/>
  <c r="BJ105" i="43"/>
  <c r="BV105" i="43"/>
  <c r="CH105" i="43"/>
  <c r="R105" i="43"/>
  <c r="AD105" i="43"/>
  <c r="AP105" i="43"/>
  <c r="BB105" i="43"/>
  <c r="BN105" i="43"/>
  <c r="BZ105" i="43"/>
  <c r="P105" i="43"/>
  <c r="AB105" i="43"/>
  <c r="AN105" i="43"/>
  <c r="AZ105" i="43"/>
  <c r="BL105" i="43"/>
  <c r="BX105" i="43"/>
  <c r="CJ105" i="43"/>
  <c r="Q105" i="43"/>
  <c r="AC105" i="43"/>
  <c r="AO105" i="43"/>
  <c r="BA105" i="43"/>
  <c r="BM105" i="43"/>
  <c r="I105" i="43"/>
  <c r="U105" i="43"/>
  <c r="AG105" i="43"/>
  <c r="AS105" i="43"/>
  <c r="BE105" i="43"/>
  <c r="BQ105" i="43"/>
  <c r="CC105" i="43"/>
  <c r="BY105" i="43"/>
  <c r="S105" i="43"/>
  <c r="AE105" i="43"/>
  <c r="AQ105" i="43"/>
  <c r="BC105" i="43"/>
  <c r="BO105" i="43"/>
  <c r="CA105" i="43"/>
  <c r="BD111" i="43"/>
  <c r="BD109" i="2" s="1"/>
  <c r="T105" i="43"/>
  <c r="AF105" i="43"/>
  <c r="AR105" i="43"/>
  <c r="BD105" i="43"/>
  <c r="BP105" i="43"/>
  <c r="CB105" i="43"/>
  <c r="L105" i="43"/>
  <c r="X105" i="43"/>
  <c r="AJ105" i="43"/>
  <c r="AV105" i="43"/>
  <c r="BH105" i="43"/>
  <c r="BT105" i="43"/>
  <c r="CF105" i="43"/>
  <c r="V105" i="43"/>
  <c r="AH105" i="43"/>
  <c r="AT105" i="43"/>
  <c r="BF105" i="43"/>
  <c r="BR105" i="43"/>
  <c r="CD105" i="43"/>
  <c r="K105" i="43"/>
  <c r="W105" i="43"/>
  <c r="AI105" i="43"/>
  <c r="AU105" i="43"/>
  <c r="BG105" i="43"/>
  <c r="BS105" i="43"/>
  <c r="CE105" i="43"/>
  <c r="O105" i="43"/>
  <c r="AA105" i="43"/>
  <c r="AM105" i="43"/>
  <c r="AY105" i="43"/>
  <c r="BK105" i="43"/>
  <c r="BW105" i="43"/>
  <c r="CI105" i="43"/>
  <c r="AH89" i="43"/>
  <c r="CD89" i="43"/>
  <c r="W89" i="43"/>
  <c r="CF89" i="43"/>
  <c r="CB89" i="43"/>
  <c r="CE89" i="43"/>
  <c r="BH89" i="43"/>
  <c r="BA89" i="43"/>
  <c r="BS89" i="43"/>
  <c r="BE89" i="43"/>
  <c r="AA89" i="43"/>
  <c r="BW89" i="43"/>
  <c r="BD89" i="43"/>
  <c r="AV89" i="43"/>
  <c r="T89" i="43"/>
  <c r="AN89" i="43"/>
  <c r="BI89" i="43"/>
  <c r="AE89" i="43"/>
  <c r="CA89" i="43"/>
  <c r="BT89" i="43"/>
  <c r="BB89" i="43"/>
  <c r="AJ89" i="43"/>
  <c r="U89" i="43"/>
  <c r="CI89" i="43"/>
  <c r="K89" i="43"/>
  <c r="AF89" i="43"/>
  <c r="AI89" i="43"/>
  <c r="BU89" i="43"/>
  <c r="AQ89" i="43"/>
  <c r="I89" i="43"/>
  <c r="Z89" i="43"/>
  <c r="AL89" i="43"/>
  <c r="N89" i="43"/>
  <c r="BY89" i="43"/>
  <c r="AU89" i="43"/>
  <c r="M89" i="43"/>
  <c r="AP89" i="43"/>
  <c r="AZ89" i="43"/>
  <c r="AT89" i="43"/>
  <c r="AB89" i="43"/>
  <c r="CH89" i="43"/>
  <c r="AG89" i="43"/>
  <c r="Q89" i="43"/>
  <c r="CG89" i="43"/>
  <c r="BC89" i="43"/>
  <c r="BV89" i="43"/>
  <c r="BJ89" i="43"/>
  <c r="AO89" i="43"/>
  <c r="BG89" i="43"/>
  <c r="BN89" i="43"/>
  <c r="BX89" i="43"/>
  <c r="BP89" i="43"/>
  <c r="AD89" i="43"/>
  <c r="CC89" i="43"/>
  <c r="BK89" i="43"/>
  <c r="BR89" i="43"/>
  <c r="AY89" i="43"/>
  <c r="AS89" i="43"/>
  <c r="S89" i="43"/>
  <c r="BO89" i="43"/>
  <c r="X89" i="43"/>
  <c r="BZ89" i="43"/>
  <c r="H111" i="43"/>
  <c r="H113" i="43" s="1"/>
  <c r="J53" i="43"/>
  <c r="CJ111" i="43"/>
  <c r="CJ109" i="2" s="1"/>
  <c r="AH111" i="43"/>
  <c r="AH109" i="2" s="1"/>
  <c r="BI111" i="43"/>
  <c r="BI109" i="2" s="1"/>
  <c r="AD111" i="43"/>
  <c r="AD109" i="2" s="1"/>
  <c r="AR89" i="43"/>
  <c r="CD111" i="43"/>
  <c r="CD109" i="2" s="1"/>
  <c r="BP111" i="43"/>
  <c r="BP109" i="2" s="1"/>
  <c r="V89" i="43"/>
  <c r="CB111" i="43"/>
  <c r="CB109" i="2" s="1"/>
  <c r="P89" i="43"/>
  <c r="K69" i="43"/>
  <c r="K75" i="43"/>
  <c r="L59" i="43"/>
  <c r="L98" i="2" s="1"/>
  <c r="K76" i="43"/>
  <c r="K77" i="43"/>
  <c r="L89" i="43"/>
  <c r="AZ111" i="43"/>
  <c r="AZ109" i="2" s="1"/>
  <c r="BV111" i="43"/>
  <c r="BV109" i="2" s="1"/>
  <c r="Y89" i="43"/>
  <c r="AN111" i="43"/>
  <c r="AN109" i="2" s="1"/>
  <c r="CJ89" i="43"/>
  <c r="AC89" i="43"/>
  <c r="BF89" i="43"/>
  <c r="AM89" i="43"/>
  <c r="BL89" i="43"/>
  <c r="BB111" i="43"/>
  <c r="BB109" i="2" s="1"/>
  <c r="BM89" i="43"/>
  <c r="BR111" i="43"/>
  <c r="BR109" i="2" s="1"/>
  <c r="AF111" i="43"/>
  <c r="AF109" i="2" s="1"/>
  <c r="CE111" i="43"/>
  <c r="CE109" i="2" s="1"/>
  <c r="BG111" i="43"/>
  <c r="BG109" i="2" s="1"/>
  <c r="AY111" i="43"/>
  <c r="AY109" i="2" s="1"/>
  <c r="AW89" i="43"/>
  <c r="BN111" i="43"/>
  <c r="BN109" i="2" s="1"/>
  <c r="BZ111" i="43"/>
  <c r="BZ109" i="2" s="1"/>
  <c r="AV111" i="43"/>
  <c r="AV109" i="2" s="1"/>
  <c r="W111" i="43"/>
  <c r="W109" i="2" s="1"/>
  <c r="BF111" i="43"/>
  <c r="BF109" i="2" s="1"/>
  <c r="BE111" i="43"/>
  <c r="BE109" i="2" s="1"/>
  <c r="AE111" i="43"/>
  <c r="AE109" i="2" s="1"/>
  <c r="BJ111" i="43"/>
  <c r="BJ109" i="2" s="1"/>
  <c r="BM111" i="43"/>
  <c r="BM109" i="2" s="1"/>
  <c r="AW111" i="43"/>
  <c r="AW109" i="2" s="1"/>
  <c r="BU111" i="43"/>
  <c r="BU109" i="2" s="1"/>
  <c r="AG111" i="43"/>
  <c r="AG109" i="2" s="1"/>
  <c r="BT111" i="43"/>
  <c r="BT109" i="2" s="1"/>
  <c r="CC111" i="43"/>
  <c r="CC109" i="2" s="1"/>
  <c r="BL111" i="43"/>
  <c r="BL109" i="2" s="1"/>
  <c r="CA111" i="43"/>
  <c r="CA109" i="2" s="1"/>
  <c r="AU111" i="43"/>
  <c r="AU109" i="2" s="1"/>
  <c r="AT111" i="43"/>
  <c r="AT109" i="2" s="1"/>
  <c r="BS111" i="43"/>
  <c r="BS109" i="2" s="1"/>
  <c r="AM111" i="43"/>
  <c r="AM109" i="2" s="1"/>
  <c r="O111" i="43"/>
  <c r="O109" i="2" s="1"/>
  <c r="BQ89" i="43"/>
  <c r="AK89" i="43"/>
  <c r="CI111" i="43"/>
  <c r="CI109" i="2" s="1"/>
  <c r="BK111" i="43"/>
  <c r="BK109" i="2" s="1"/>
  <c r="AP111" i="43"/>
  <c r="AP109" i="2" s="1"/>
  <c r="AX111" i="43"/>
  <c r="AX109" i="2" s="1"/>
  <c r="AB111" i="43"/>
  <c r="AB109" i="2" s="1"/>
  <c r="BY111" i="43"/>
  <c r="BY109" i="2" s="1"/>
  <c r="AA111" i="43"/>
  <c r="AA109" i="2" s="1"/>
  <c r="K111" i="43"/>
  <c r="K109" i="2" s="1"/>
  <c r="BO111" i="43"/>
  <c r="BO109" i="2" s="1"/>
  <c r="AJ111" i="43"/>
  <c r="AJ109" i="2" s="1"/>
  <c r="O89" i="43"/>
  <c r="BX111" i="43"/>
  <c r="BX109" i="2" s="1"/>
  <c r="AK111" i="43"/>
  <c r="AK109" i="2" s="1"/>
  <c r="S111" i="43"/>
  <c r="S109" i="2" s="1"/>
  <c r="AR111" i="43"/>
  <c r="AR109" i="2" s="1"/>
  <c r="BA111" i="43"/>
  <c r="BA109" i="2" s="1"/>
  <c r="AQ111" i="43"/>
  <c r="AQ109" i="2" s="1"/>
  <c r="CF111" i="43"/>
  <c r="CF109" i="2" s="1"/>
  <c r="BQ111" i="43"/>
  <c r="BQ109" i="2" s="1"/>
  <c r="AC111" i="43"/>
  <c r="AC109" i="2" s="1"/>
  <c r="CG111" i="43"/>
  <c r="CG109" i="2" s="1"/>
  <c r="BW111" i="43"/>
  <c r="BW109" i="2" s="1"/>
  <c r="AS111" i="43"/>
  <c r="AS109" i="2" s="1"/>
  <c r="AL111" i="43"/>
  <c r="AL109" i="2" s="1"/>
  <c r="BC111" i="43"/>
  <c r="BC109" i="2" s="1"/>
  <c r="P111" i="43"/>
  <c r="P109" i="2" s="1"/>
  <c r="I111" i="43"/>
  <c r="I109" i="2" s="1"/>
  <c r="Q111" i="43"/>
  <c r="Q109" i="2" s="1"/>
  <c r="Y111" i="43"/>
  <c r="Y109" i="2" s="1"/>
  <c r="AO111" i="43"/>
  <c r="AO109" i="2" s="1"/>
  <c r="L111" i="43"/>
  <c r="L109" i="2" s="1"/>
  <c r="BH111" i="43"/>
  <c r="BH109" i="2" s="1"/>
  <c r="R111" i="43"/>
  <c r="R109" i="2" s="1"/>
  <c r="CH111" i="43"/>
  <c r="CH109" i="2" s="1"/>
  <c r="AI111" i="43"/>
  <c r="AI109" i="2" s="1"/>
  <c r="V111" i="43"/>
  <c r="V109" i="2" s="1"/>
  <c r="Z111" i="43"/>
  <c r="Z109" i="2" s="1"/>
  <c r="N111" i="43"/>
  <c r="N109" i="2" s="1"/>
  <c r="X111" i="43"/>
  <c r="X109" i="2" s="1"/>
  <c r="M111" i="43"/>
  <c r="M109" i="2" s="1"/>
  <c r="U111" i="43"/>
  <c r="U109" i="2" s="1"/>
  <c r="T111" i="43"/>
  <c r="T109" i="2" s="1"/>
  <c r="AX89" i="43"/>
  <c r="M9" i="3"/>
  <c r="H9" i="3"/>
  <c r="J56" i="2" l="1"/>
  <c r="J119" i="2" s="1"/>
  <c r="J130" i="43"/>
  <c r="J133" i="43" s="1"/>
  <c r="J121" i="43"/>
  <c r="J124" i="43" s="1"/>
  <c r="J104" i="43"/>
  <c r="J83" i="43"/>
  <c r="J57" i="2"/>
  <c r="J54" i="43"/>
  <c r="J55" i="43"/>
  <c r="K64" i="2"/>
  <c r="BD113" i="43"/>
  <c r="BD111" i="2" s="1"/>
  <c r="H111" i="2"/>
  <c r="H109" i="2"/>
  <c r="K44" i="43"/>
  <c r="K97" i="2"/>
  <c r="K55" i="2"/>
  <c r="K94" i="2"/>
  <c r="K58" i="2"/>
  <c r="K106" i="43"/>
  <c r="K74" i="43"/>
  <c r="L75" i="43"/>
  <c r="L59" i="2"/>
  <c r="L101" i="2"/>
  <c r="L61" i="2"/>
  <c r="L62" i="2"/>
  <c r="K78" i="43"/>
  <c r="AK127" i="2"/>
  <c r="BX127" i="2"/>
  <c r="CD127" i="2"/>
  <c r="X127" i="2"/>
  <c r="BG127" i="2"/>
  <c r="AP127" i="2"/>
  <c r="K127" i="2"/>
  <c r="BD127" i="2"/>
  <c r="AH127" i="2"/>
  <c r="V127" i="2"/>
  <c r="BQ127" i="2"/>
  <c r="BO127" i="2"/>
  <c r="AO127" i="2"/>
  <c r="M127" i="2"/>
  <c r="CI127" i="2"/>
  <c r="BW127" i="2"/>
  <c r="T127" i="2"/>
  <c r="AF127" i="2"/>
  <c r="L127" i="2"/>
  <c r="AR127" i="2"/>
  <c r="S127" i="2"/>
  <c r="BJ127" i="2"/>
  <c r="AU127" i="2"/>
  <c r="U127" i="2"/>
  <c r="AA127" i="2"/>
  <c r="BM127" i="2"/>
  <c r="AS127" i="2"/>
  <c r="BV127" i="2"/>
  <c r="BY127" i="2"/>
  <c r="AJ127" i="2"/>
  <c r="BE127" i="2"/>
  <c r="J127" i="2"/>
  <c r="AY127" i="2"/>
  <c r="BC127" i="2"/>
  <c r="N127" i="2"/>
  <c r="BB127" i="2"/>
  <c r="BS127" i="2"/>
  <c r="BN127" i="2"/>
  <c r="BR127" i="2"/>
  <c r="CG127" i="2"/>
  <c r="AL127" i="2"/>
  <c r="BT127" i="2"/>
  <c r="BA127" i="2"/>
  <c r="O127" i="2"/>
  <c r="AV127" i="2"/>
  <c r="BK127" i="2"/>
  <c r="Q127" i="2"/>
  <c r="Z127" i="2"/>
  <c r="CA127" i="2"/>
  <c r="BH127" i="2"/>
  <c r="Y127" i="2"/>
  <c r="BL127" i="2"/>
  <c r="AI127" i="2"/>
  <c r="BZ127" i="2"/>
  <c r="BF127" i="2"/>
  <c r="AG127" i="2"/>
  <c r="AC127" i="2"/>
  <c r="AT127" i="2"/>
  <c r="W127" i="2"/>
  <c r="AZ127" i="2"/>
  <c r="AX127" i="2"/>
  <c r="AM127" i="2"/>
  <c r="CC127" i="2"/>
  <c r="I127" i="2"/>
  <c r="AE127" i="2"/>
  <c r="CE127" i="2"/>
  <c r="P127" i="2"/>
  <c r="AD127" i="2"/>
  <c r="CH127" i="2"/>
  <c r="AQ127" i="2"/>
  <c r="BI127" i="2"/>
  <c r="CB127" i="2"/>
  <c r="AW127" i="2"/>
  <c r="CJ127" i="2"/>
  <c r="BP127" i="2"/>
  <c r="AB127" i="2"/>
  <c r="BU127" i="2"/>
  <c r="AN127" i="2"/>
  <c r="CF127" i="2"/>
  <c r="BV113" i="43"/>
  <c r="BV111" i="2" s="1"/>
  <c r="BI113" i="43"/>
  <c r="BI111" i="2" s="1"/>
  <c r="AH113" i="43"/>
  <c r="AH111" i="2" s="1"/>
  <c r="CJ113" i="43"/>
  <c r="CJ111" i="2" s="1"/>
  <c r="BP113" i="43"/>
  <c r="BP111" i="2" s="1"/>
  <c r="AN113" i="43"/>
  <c r="AN111" i="2" s="1"/>
  <c r="L76" i="43"/>
  <c r="M59" i="43"/>
  <c r="M98" i="2" s="1"/>
  <c r="AD113" i="43"/>
  <c r="AD111" i="2" s="1"/>
  <c r="K55" i="43"/>
  <c r="CD113" i="43"/>
  <c r="CD111" i="2" s="1"/>
  <c r="AZ113" i="43"/>
  <c r="AZ111" i="2" s="1"/>
  <c r="CB113" i="43"/>
  <c r="CB111" i="2" s="1"/>
  <c r="AW113" i="43"/>
  <c r="AW111" i="2" s="1"/>
  <c r="BO113" i="43"/>
  <c r="BO111" i="2" s="1"/>
  <c r="O113" i="43"/>
  <c r="O111" i="2" s="1"/>
  <c r="K113" i="43"/>
  <c r="K111" i="2" s="1"/>
  <c r="BJ113" i="43"/>
  <c r="BJ111" i="2" s="1"/>
  <c r="BS113" i="43"/>
  <c r="BS111" i="2" s="1"/>
  <c r="AE113" i="43"/>
  <c r="AE111" i="2" s="1"/>
  <c r="CE113" i="43"/>
  <c r="CE111" i="2" s="1"/>
  <c r="BF113" i="43"/>
  <c r="BF111" i="2" s="1"/>
  <c r="AV113" i="43"/>
  <c r="AV111" i="2" s="1"/>
  <c r="BR113" i="43"/>
  <c r="BR111" i="2" s="1"/>
  <c r="BK113" i="43"/>
  <c r="BK111" i="2" s="1"/>
  <c r="CC113" i="43"/>
  <c r="CC111" i="2" s="1"/>
  <c r="BN113" i="43"/>
  <c r="BN111" i="2" s="1"/>
  <c r="BU113" i="43"/>
  <c r="BU111" i="2" s="1"/>
  <c r="AL113" i="43"/>
  <c r="AL111" i="2" s="1"/>
  <c r="BX113" i="43"/>
  <c r="BX111" i="2" s="1"/>
  <c r="AG113" i="43"/>
  <c r="AG111" i="2" s="1"/>
  <c r="BB113" i="43"/>
  <c r="BB111" i="2" s="1"/>
  <c r="AY113" i="43"/>
  <c r="AY111" i="2" s="1"/>
  <c r="BG113" i="43"/>
  <c r="BG111" i="2" s="1"/>
  <c r="AF113" i="43"/>
  <c r="AF111" i="2" s="1"/>
  <c r="BZ113" i="43"/>
  <c r="BZ111" i="2" s="1"/>
  <c r="BE113" i="43"/>
  <c r="BE111" i="2" s="1"/>
  <c r="W113" i="43"/>
  <c r="W111" i="2" s="1"/>
  <c r="BT113" i="43"/>
  <c r="BT111" i="2" s="1"/>
  <c r="BM113" i="43"/>
  <c r="BM111" i="2" s="1"/>
  <c r="CI113" i="43"/>
  <c r="CI111" i="2" s="1"/>
  <c r="AM113" i="43"/>
  <c r="AM111" i="2" s="1"/>
  <c r="AU113" i="43"/>
  <c r="AU111" i="2" s="1"/>
  <c r="AT113" i="43"/>
  <c r="AT111" i="2" s="1"/>
  <c r="CA113" i="43"/>
  <c r="CA111" i="2" s="1"/>
  <c r="BL113" i="43"/>
  <c r="BL111" i="2" s="1"/>
  <c r="AX113" i="43"/>
  <c r="AX111" i="2" s="1"/>
  <c r="AP113" i="43"/>
  <c r="AP111" i="2" s="1"/>
  <c r="AS113" i="43"/>
  <c r="AS111" i="2" s="1"/>
  <c r="AQ113" i="43"/>
  <c r="AQ111" i="2" s="1"/>
  <c r="AA113" i="43"/>
  <c r="AA111" i="2" s="1"/>
  <c r="BW113" i="43"/>
  <c r="BW111" i="2" s="1"/>
  <c r="BA113" i="43"/>
  <c r="BA111" i="2" s="1"/>
  <c r="BY113" i="43"/>
  <c r="BY111" i="2" s="1"/>
  <c r="CG113" i="43"/>
  <c r="CG111" i="2" s="1"/>
  <c r="AR113" i="43"/>
  <c r="AR111" i="2" s="1"/>
  <c r="AB113" i="43"/>
  <c r="AB111" i="2" s="1"/>
  <c r="AC113" i="43"/>
  <c r="AC111" i="2" s="1"/>
  <c r="BQ113" i="43"/>
  <c r="BQ111" i="2" s="1"/>
  <c r="S113" i="43"/>
  <c r="S111" i="2" s="1"/>
  <c r="AJ113" i="43"/>
  <c r="AJ111" i="2" s="1"/>
  <c r="CF113" i="43"/>
  <c r="CF111" i="2" s="1"/>
  <c r="AK113" i="43"/>
  <c r="AK111" i="2" s="1"/>
  <c r="N113" i="43"/>
  <c r="N111" i="2" s="1"/>
  <c r="CH113" i="43"/>
  <c r="CH111" i="2" s="1"/>
  <c r="L113" i="43"/>
  <c r="L111" i="2" s="1"/>
  <c r="Q113" i="43"/>
  <c r="Q111" i="2" s="1"/>
  <c r="U113" i="43"/>
  <c r="U111" i="2" s="1"/>
  <c r="M113" i="43"/>
  <c r="M111" i="2" s="1"/>
  <c r="Z113" i="43"/>
  <c r="Z111" i="2" s="1"/>
  <c r="R113" i="43"/>
  <c r="R111" i="2" s="1"/>
  <c r="I113" i="43"/>
  <c r="I111" i="2" s="1"/>
  <c r="X113" i="43"/>
  <c r="X111" i="2" s="1"/>
  <c r="V113" i="43"/>
  <c r="V111" i="2" s="1"/>
  <c r="BH113" i="43"/>
  <c r="BH111" i="2" s="1"/>
  <c r="AO113" i="43"/>
  <c r="AO111" i="2" s="1"/>
  <c r="BC113" i="43"/>
  <c r="BC111" i="2" s="1"/>
  <c r="T113" i="43"/>
  <c r="T111" i="2" s="1"/>
  <c r="AI113" i="43"/>
  <c r="AI111" i="2" s="1"/>
  <c r="Y113" i="43"/>
  <c r="Y111" i="2" s="1"/>
  <c r="P113" i="43"/>
  <c r="P111" i="2" s="1"/>
  <c r="J70" i="2" l="1"/>
  <c r="J66" i="2"/>
  <c r="J87" i="43"/>
  <c r="J95" i="2"/>
  <c r="J128" i="2" s="1"/>
  <c r="J107" i="43"/>
  <c r="J105" i="43"/>
  <c r="L63" i="2"/>
  <c r="L64" i="2" s="1"/>
  <c r="L60" i="2"/>
  <c r="L100" i="2"/>
  <c r="L99" i="2"/>
  <c r="L77" i="43"/>
  <c r="L69" i="43"/>
  <c r="L102" i="2"/>
  <c r="L103" i="2" s="1"/>
  <c r="L68" i="43"/>
  <c r="M60" i="2"/>
  <c r="M100" i="2"/>
  <c r="L97" i="2"/>
  <c r="L55" i="2"/>
  <c r="L94" i="2"/>
  <c r="L44" i="43"/>
  <c r="L58" i="2"/>
  <c r="L106" i="43"/>
  <c r="L74" i="43"/>
  <c r="M68" i="43"/>
  <c r="M102" i="2"/>
  <c r="M103" i="2" s="1"/>
  <c r="M99" i="2"/>
  <c r="M59" i="2"/>
  <c r="M101" i="2"/>
  <c r="M62" i="2"/>
  <c r="M63" i="2"/>
  <c r="M69" i="43"/>
  <c r="N59" i="43"/>
  <c r="N98" i="2" s="1"/>
  <c r="M75" i="43"/>
  <c r="M76" i="43"/>
  <c r="M64" i="2" l="1"/>
  <c r="J96" i="2"/>
  <c r="J105" i="2"/>
  <c r="J111" i="43"/>
  <c r="J72" i="2"/>
  <c r="J89" i="43"/>
  <c r="L78" i="43"/>
  <c r="L55" i="43"/>
  <c r="M77" i="43"/>
  <c r="M61" i="2"/>
  <c r="M97" i="2"/>
  <c r="M55" i="2"/>
  <c r="M94" i="2"/>
  <c r="M44" i="43"/>
  <c r="M58" i="2"/>
  <c r="M106" i="43"/>
  <c r="M74" i="43"/>
  <c r="N100" i="2"/>
  <c r="N102" i="2"/>
  <c r="N103" i="2" s="1"/>
  <c r="N101" i="2"/>
  <c r="N62" i="2"/>
  <c r="M78" i="43"/>
  <c r="M55" i="43"/>
  <c r="O59" i="43"/>
  <c r="O98" i="2" s="1"/>
  <c r="N76" i="43"/>
  <c r="J109" i="2" l="1"/>
  <c r="J113" i="43"/>
  <c r="J111" i="2" s="1"/>
  <c r="N77" i="43"/>
  <c r="N63" i="2"/>
  <c r="N61" i="2"/>
  <c r="N59" i="2"/>
  <c r="N99" i="2"/>
  <c r="N60" i="2"/>
  <c r="N69" i="43"/>
  <c r="N55" i="43" s="1"/>
  <c r="N68" i="43"/>
  <c r="N78" i="43" s="1"/>
  <c r="N75" i="43"/>
  <c r="O68" i="43"/>
  <c r="N97" i="2"/>
  <c r="N55" i="2"/>
  <c r="N94" i="2"/>
  <c r="N44" i="43"/>
  <c r="N58" i="2"/>
  <c r="N74" i="43"/>
  <c r="N106" i="43"/>
  <c r="O101" i="2"/>
  <c r="O100" i="2"/>
  <c r="O102" i="2"/>
  <c r="O103" i="2" s="1"/>
  <c r="O99" i="2"/>
  <c r="O59" i="2"/>
  <c r="O63" i="2"/>
  <c r="O60" i="2"/>
  <c r="O61" i="2"/>
  <c r="O62" i="2"/>
  <c r="O75" i="43"/>
  <c r="P59" i="43"/>
  <c r="P98" i="2" s="1"/>
  <c r="O69" i="43"/>
  <c r="O76" i="43"/>
  <c r="O77" i="43"/>
  <c r="N64" i="2" l="1"/>
  <c r="O64" i="2"/>
  <c r="O97" i="2"/>
  <c r="O55" i="2"/>
  <c r="O94" i="2"/>
  <c r="O44" i="43"/>
  <c r="O58" i="2"/>
  <c r="O74" i="43"/>
  <c r="O106" i="43"/>
  <c r="P75" i="43"/>
  <c r="P102" i="2"/>
  <c r="P103" i="2" s="1"/>
  <c r="O78" i="43"/>
  <c r="P101" i="2"/>
  <c r="P99" i="2"/>
  <c r="P59" i="2"/>
  <c r="P63" i="2"/>
  <c r="P60" i="2"/>
  <c r="P62" i="2"/>
  <c r="P76" i="43"/>
  <c r="Q59" i="43"/>
  <c r="Q98" i="2" s="1"/>
  <c r="P77" i="43"/>
  <c r="O55" i="43"/>
  <c r="P64" i="2" l="1"/>
  <c r="P69" i="43"/>
  <c r="P68" i="43"/>
  <c r="P78" i="43" s="1"/>
  <c r="P61" i="2"/>
  <c r="P97" i="2"/>
  <c r="P55" i="2"/>
  <c r="P94" i="2"/>
  <c r="P42" i="43"/>
  <c r="P44" i="43"/>
  <c r="P58" i="2"/>
  <c r="P74" i="43"/>
  <c r="P106" i="43"/>
  <c r="P100" i="2"/>
  <c r="Q69" i="43"/>
  <c r="Q61" i="2"/>
  <c r="Q101" i="2"/>
  <c r="Q102" i="2"/>
  <c r="Q103" i="2" s="1"/>
  <c r="Q99" i="2"/>
  <c r="Q59" i="2"/>
  <c r="Q63" i="2"/>
  <c r="Q62" i="2"/>
  <c r="Q60" i="2"/>
  <c r="R59" i="43"/>
  <c r="Q76" i="43"/>
  <c r="Q77" i="43"/>
  <c r="Q64" i="2" l="1"/>
  <c r="R76" i="43"/>
  <c r="R98" i="2"/>
  <c r="P55" i="43"/>
  <c r="Q55" i="43"/>
  <c r="Q97" i="2"/>
  <c r="Q55" i="2"/>
  <c r="Q94" i="2"/>
  <c r="Q42" i="43"/>
  <c r="Q44" i="43"/>
  <c r="Q58" i="2"/>
  <c r="Q74" i="43"/>
  <c r="Q106" i="43"/>
  <c r="S59" i="43"/>
  <c r="Q68" i="43"/>
  <c r="Q78" i="43" s="1"/>
  <c r="Q100" i="2"/>
  <c r="Q75" i="43"/>
  <c r="R69" i="43"/>
  <c r="R55" i="43" s="1"/>
  <c r="R100" i="2"/>
  <c r="R99" i="2"/>
  <c r="R101" i="2"/>
  <c r="R102" i="2"/>
  <c r="R103" i="2" s="1"/>
  <c r="R62" i="2"/>
  <c r="R63" i="2"/>
  <c r="R61" i="2"/>
  <c r="S76" i="43"/>
  <c r="T59" i="43"/>
  <c r="T98" i="2" s="1"/>
  <c r="S62" i="2" l="1"/>
  <c r="S98" i="2"/>
  <c r="S101" i="2"/>
  <c r="R59" i="2"/>
  <c r="R64" i="2" s="1"/>
  <c r="S102" i="2"/>
  <c r="S68" i="43"/>
  <c r="R68" i="43"/>
  <c r="S42" i="43"/>
  <c r="S63" i="2"/>
  <c r="R60" i="2"/>
  <c r="R97" i="2"/>
  <c r="R55" i="2"/>
  <c r="R94" i="2"/>
  <c r="R42" i="43"/>
  <c r="R44" i="43"/>
  <c r="R58" i="2"/>
  <c r="R74" i="43"/>
  <c r="R106" i="43"/>
  <c r="R75" i="43"/>
  <c r="R77" i="43"/>
  <c r="S97" i="2"/>
  <c r="S55" i="2"/>
  <c r="S94" i="2"/>
  <c r="T68" i="43"/>
  <c r="T100" i="2"/>
  <c r="T99" i="2"/>
  <c r="T101" i="2"/>
  <c r="T102" i="2"/>
  <c r="T103" i="2" s="1"/>
  <c r="T62" i="2"/>
  <c r="T63" i="2"/>
  <c r="T76" i="43"/>
  <c r="T75" i="43"/>
  <c r="T69" i="43"/>
  <c r="U59" i="43"/>
  <c r="U98" i="2" s="1"/>
  <c r="S103" i="2" l="1"/>
  <c r="R78" i="43"/>
  <c r="S74" i="43"/>
  <c r="S106" i="43"/>
  <c r="S58" i="2"/>
  <c r="S44" i="43"/>
  <c r="S59" i="2"/>
  <c r="S64" i="2" s="1"/>
  <c r="S69" i="43"/>
  <c r="S60" i="2"/>
  <c r="S99" i="2"/>
  <c r="T60" i="2"/>
  <c r="S77" i="43"/>
  <c r="S61" i="2"/>
  <c r="S75" i="43"/>
  <c r="S100" i="2"/>
  <c r="T61" i="2"/>
  <c r="U100" i="2"/>
  <c r="U68" i="43"/>
  <c r="T77" i="43"/>
  <c r="T78" i="43" s="1"/>
  <c r="T59" i="2"/>
  <c r="T64" i="2" s="1"/>
  <c r="T97" i="2"/>
  <c r="T55" i="2"/>
  <c r="T94" i="2"/>
  <c r="T42" i="43"/>
  <c r="T44" i="43"/>
  <c r="T58" i="2"/>
  <c r="T74" i="43"/>
  <c r="T106" i="43"/>
  <c r="U102" i="2"/>
  <c r="U103" i="2" s="1"/>
  <c r="U101" i="2"/>
  <c r="U61" i="2"/>
  <c r="U62" i="2"/>
  <c r="U60" i="2"/>
  <c r="T55" i="43"/>
  <c r="U76" i="43"/>
  <c r="U75" i="43"/>
  <c r="U69" i="43"/>
  <c r="V59" i="43"/>
  <c r="V98" i="2" s="1"/>
  <c r="U99" i="2" l="1"/>
  <c r="U63" i="2"/>
  <c r="S78" i="43"/>
  <c r="S55" i="43"/>
  <c r="U77" i="43"/>
  <c r="U78" i="43" s="1"/>
  <c r="U59" i="2"/>
  <c r="U97" i="2"/>
  <c r="U55" i="2"/>
  <c r="U94" i="2"/>
  <c r="U44" i="43"/>
  <c r="U42" i="43"/>
  <c r="U58" i="2"/>
  <c r="U106" i="43"/>
  <c r="U74" i="43"/>
  <c r="V59" i="2"/>
  <c r="V100" i="2"/>
  <c r="V68" i="43"/>
  <c r="V101" i="2"/>
  <c r="V102" i="2"/>
  <c r="V103" i="2" s="1"/>
  <c r="V62" i="2"/>
  <c r="V63" i="2"/>
  <c r="U55" i="43"/>
  <c r="V76" i="43"/>
  <c r="W59" i="43"/>
  <c r="W98" i="2" s="1"/>
  <c r="U64" i="2" l="1"/>
  <c r="V64" i="2"/>
  <c r="V77" i="43"/>
  <c r="V60" i="2"/>
  <c r="V61" i="2"/>
  <c r="V99" i="2"/>
  <c r="V69" i="43"/>
  <c r="V55" i="43" s="1"/>
  <c r="V75" i="43"/>
  <c r="W100" i="2"/>
  <c r="W59" i="2"/>
  <c r="V97" i="2"/>
  <c r="V55" i="2"/>
  <c r="V94" i="2"/>
  <c r="V42" i="43"/>
  <c r="V44" i="43"/>
  <c r="V58" i="2"/>
  <c r="V106" i="43"/>
  <c r="V74" i="43"/>
  <c r="W101" i="2"/>
  <c r="W102" i="2"/>
  <c r="W103" i="2" s="1"/>
  <c r="W62" i="2"/>
  <c r="W63" i="2"/>
  <c r="W60" i="2"/>
  <c r="V78" i="43"/>
  <c r="W76" i="43"/>
  <c r="X59" i="43"/>
  <c r="X98" i="2" s="1"/>
  <c r="W64" i="2" l="1"/>
  <c r="W61" i="2"/>
  <c r="W77" i="43"/>
  <c r="W69" i="43"/>
  <c r="W55" i="43" s="1"/>
  <c r="W68" i="43"/>
  <c r="W75" i="43"/>
  <c r="W99" i="2"/>
  <c r="X68" i="43"/>
  <c r="W97" i="2"/>
  <c r="W55" i="2"/>
  <c r="W94" i="2"/>
  <c r="W44" i="43"/>
  <c r="W42" i="43"/>
  <c r="W58" i="2"/>
  <c r="W106" i="43"/>
  <c r="W74" i="43"/>
  <c r="X102" i="2"/>
  <c r="X103" i="2" s="1"/>
  <c r="X99" i="2"/>
  <c r="X101" i="2"/>
  <c r="X100" i="2"/>
  <c r="X60" i="2"/>
  <c r="X61" i="2"/>
  <c r="X62" i="2"/>
  <c r="X63" i="2"/>
  <c r="X76" i="43"/>
  <c r="X75" i="43"/>
  <c r="X69" i="43"/>
  <c r="Y59" i="43"/>
  <c r="Y98" i="2" s="1"/>
  <c r="W78" i="43" l="1"/>
  <c r="X59" i="2"/>
  <c r="X64" i="2" s="1"/>
  <c r="X77" i="43"/>
  <c r="X97" i="2"/>
  <c r="X55" i="2"/>
  <c r="X94" i="2"/>
  <c r="X44" i="43"/>
  <c r="X42" i="43"/>
  <c r="X58" i="2"/>
  <c r="X74" i="43"/>
  <c r="X106" i="43"/>
  <c r="Y68" i="43"/>
  <c r="Y102" i="2"/>
  <c r="Y103" i="2" s="1"/>
  <c r="Y99" i="2"/>
  <c r="Y59" i="2"/>
  <c r="Y100" i="2"/>
  <c r="Y101" i="2"/>
  <c r="Y60" i="2"/>
  <c r="Y61" i="2"/>
  <c r="Y62" i="2"/>
  <c r="Y63" i="2"/>
  <c r="X78" i="43"/>
  <c r="X55" i="43"/>
  <c r="Y77" i="43"/>
  <c r="Y76" i="43"/>
  <c r="Y75" i="43"/>
  <c r="Y69" i="43"/>
  <c r="Z59" i="43"/>
  <c r="Z98" i="2" s="1"/>
  <c r="Y64" i="2" l="1"/>
  <c r="Z102" i="2"/>
  <c r="Z103" i="2" s="1"/>
  <c r="Y97" i="2"/>
  <c r="Y55" i="2"/>
  <c r="Y94" i="2"/>
  <c r="Y44" i="43"/>
  <c r="Y42" i="43"/>
  <c r="Y58" i="2"/>
  <c r="Y74" i="43"/>
  <c r="Y106" i="43"/>
  <c r="Z68" i="43"/>
  <c r="Z101" i="2"/>
  <c r="Z100" i="2"/>
  <c r="Z60" i="2"/>
  <c r="Z62" i="2"/>
  <c r="Z63" i="2"/>
  <c r="Z61" i="2"/>
  <c r="Y78" i="43"/>
  <c r="Y55" i="43"/>
  <c r="Z77" i="43"/>
  <c r="Z76" i="43"/>
  <c r="Z75" i="43"/>
  <c r="AA59" i="43"/>
  <c r="AA98" i="2" s="1"/>
  <c r="Z69" i="43" l="1"/>
  <c r="Z59" i="2"/>
  <c r="Z64" i="2" s="1"/>
  <c r="Z99" i="2"/>
  <c r="Z97" i="2"/>
  <c r="Z55" i="2"/>
  <c r="Z94" i="2"/>
  <c r="Z44" i="43"/>
  <c r="Z42" i="43"/>
  <c r="Z58" i="2"/>
  <c r="Z74" i="43"/>
  <c r="Z106" i="43"/>
  <c r="AA68" i="43"/>
  <c r="AA101" i="2"/>
  <c r="AA100" i="2"/>
  <c r="AA102" i="2"/>
  <c r="AA103" i="2" s="1"/>
  <c r="AA99" i="2"/>
  <c r="AA59" i="2"/>
  <c r="AA63" i="2"/>
  <c r="AA60" i="2"/>
  <c r="AA61" i="2"/>
  <c r="AA62" i="2"/>
  <c r="Z78" i="43"/>
  <c r="Z55" i="43"/>
  <c r="AA77" i="43"/>
  <c r="AA76" i="43"/>
  <c r="AA75" i="43"/>
  <c r="AA69" i="43"/>
  <c r="AB59" i="43"/>
  <c r="AB98" i="2" s="1"/>
  <c r="AA64" i="2" l="1"/>
  <c r="AA97" i="2"/>
  <c r="AA55" i="2"/>
  <c r="AA94" i="2"/>
  <c r="AA42" i="43"/>
  <c r="AA44" i="43"/>
  <c r="AA58" i="2"/>
  <c r="AA106" i="43"/>
  <c r="AA74" i="43"/>
  <c r="AB75" i="43"/>
  <c r="AB102" i="2"/>
  <c r="AB103" i="2" s="1"/>
  <c r="AB101" i="2"/>
  <c r="AB62" i="2"/>
  <c r="AA78" i="43"/>
  <c r="AA55" i="43"/>
  <c r="AB76" i="43"/>
  <c r="AC59" i="43"/>
  <c r="AC98" i="2" s="1"/>
  <c r="AB68" i="43" l="1"/>
  <c r="AB69" i="43"/>
  <c r="AB61" i="2"/>
  <c r="AB60" i="2"/>
  <c r="AB77" i="43"/>
  <c r="AB63" i="2"/>
  <c r="AB59" i="2"/>
  <c r="AB99" i="2"/>
  <c r="AB100" i="2"/>
  <c r="AC61" i="2"/>
  <c r="AC60" i="2"/>
  <c r="AB97" i="2"/>
  <c r="AB55" i="2"/>
  <c r="AB94" i="2"/>
  <c r="AB42" i="43"/>
  <c r="AB44" i="43"/>
  <c r="AB58" i="2"/>
  <c r="AB74" i="43"/>
  <c r="AB106" i="43"/>
  <c r="AC101" i="2"/>
  <c r="AC102" i="2"/>
  <c r="AC103" i="2" s="1"/>
  <c r="AC59" i="2"/>
  <c r="AC99" i="2"/>
  <c r="AC100" i="2"/>
  <c r="AC63" i="2"/>
  <c r="AC62" i="2"/>
  <c r="AB55" i="43"/>
  <c r="AC76" i="43"/>
  <c r="AC69" i="43"/>
  <c r="AD59" i="43"/>
  <c r="AD98" i="2" s="1"/>
  <c r="AB64" i="2" l="1"/>
  <c r="AC64" i="2"/>
  <c r="AB78" i="43"/>
  <c r="AC77" i="43"/>
  <c r="AC75" i="43"/>
  <c r="AC68" i="43"/>
  <c r="AC78" i="43" s="1"/>
  <c r="AC97" i="2"/>
  <c r="AC55" i="2"/>
  <c r="AC94" i="2"/>
  <c r="AC42" i="43"/>
  <c r="AC44" i="43"/>
  <c r="AC58" i="2"/>
  <c r="AC74" i="43"/>
  <c r="AC106" i="43"/>
  <c r="AD59" i="2"/>
  <c r="AD61" i="2"/>
  <c r="AD101" i="2"/>
  <c r="AD62" i="2"/>
  <c r="AC55" i="43"/>
  <c r="AD76" i="43"/>
  <c r="AE59" i="43"/>
  <c r="AE98" i="2" s="1"/>
  <c r="AD100" i="2" l="1"/>
  <c r="AD75" i="43"/>
  <c r="AD77" i="43"/>
  <c r="AD60" i="2"/>
  <c r="AD63" i="2"/>
  <c r="AD64" i="2" s="1"/>
  <c r="AD99" i="2"/>
  <c r="AD69" i="43"/>
  <c r="AD55" i="43" s="1"/>
  <c r="AD102" i="2"/>
  <c r="AD103" i="2" s="1"/>
  <c r="AD68" i="43"/>
  <c r="AE100" i="2"/>
  <c r="AE77" i="43"/>
  <c r="AD97" i="2"/>
  <c r="AD55" i="2"/>
  <c r="AD94" i="2"/>
  <c r="AD42" i="43"/>
  <c r="AD44" i="43"/>
  <c r="AD58" i="2"/>
  <c r="AD74" i="43"/>
  <c r="AD106" i="43"/>
  <c r="AE101" i="2"/>
  <c r="AE102" i="2"/>
  <c r="AE103" i="2" s="1"/>
  <c r="AE62" i="2"/>
  <c r="AE63" i="2"/>
  <c r="AE76" i="43"/>
  <c r="AF59" i="43"/>
  <c r="AF98" i="2" s="1"/>
  <c r="AE59" i="2" l="1"/>
  <c r="AE64" i="2" s="1"/>
  <c r="AE69" i="43"/>
  <c r="AD78" i="43"/>
  <c r="AE99" i="2"/>
  <c r="AE61" i="2"/>
  <c r="AE60" i="2"/>
  <c r="AE75" i="43"/>
  <c r="AE68" i="43"/>
  <c r="AE78" i="43" s="1"/>
  <c r="AE97" i="2"/>
  <c r="AE55" i="2"/>
  <c r="AE94" i="2"/>
  <c r="AE44" i="43"/>
  <c r="AE42" i="43"/>
  <c r="AE58" i="2"/>
  <c r="AE74" i="43"/>
  <c r="AE106" i="43"/>
  <c r="AF100" i="2"/>
  <c r="AF99" i="2"/>
  <c r="AF101" i="2"/>
  <c r="AF62" i="2"/>
  <c r="AE55" i="43"/>
  <c r="AF76" i="43"/>
  <c r="AG59" i="43"/>
  <c r="AG98" i="2" s="1"/>
  <c r="AF77" i="43" l="1"/>
  <c r="AF60" i="2"/>
  <c r="AF63" i="2"/>
  <c r="AF59" i="2"/>
  <c r="AF61" i="2"/>
  <c r="AF68" i="43"/>
  <c r="AF102" i="2"/>
  <c r="AF103" i="2" s="1"/>
  <c r="AF69" i="43"/>
  <c r="AF55" i="43" s="1"/>
  <c r="AF75" i="43"/>
  <c r="AG77" i="43"/>
  <c r="AG61" i="2"/>
  <c r="AF97" i="2"/>
  <c r="AF55" i="2"/>
  <c r="AF94" i="2"/>
  <c r="AF44" i="43"/>
  <c r="AF42" i="43"/>
  <c r="AF58" i="2"/>
  <c r="AF74" i="43"/>
  <c r="AF106" i="43"/>
  <c r="AG99" i="2"/>
  <c r="AG101" i="2"/>
  <c r="AG62" i="2"/>
  <c r="AG60" i="2"/>
  <c r="AG76" i="43"/>
  <c r="AH59" i="43"/>
  <c r="AH98" i="2" s="1"/>
  <c r="AF64" i="2" l="1"/>
  <c r="AF78" i="43"/>
  <c r="AG100" i="2"/>
  <c r="AG102" i="2"/>
  <c r="AG103" i="2" s="1"/>
  <c r="AG75" i="43"/>
  <c r="AG69" i="43"/>
  <c r="AG59" i="2"/>
  <c r="AG63" i="2"/>
  <c r="AG68" i="43"/>
  <c r="AG78" i="43" s="1"/>
  <c r="AG97" i="2"/>
  <c r="AG55" i="2"/>
  <c r="AG94" i="2"/>
  <c r="AG44" i="43"/>
  <c r="AG42" i="43"/>
  <c r="AG58" i="2"/>
  <c r="AG106" i="43"/>
  <c r="AG74" i="43"/>
  <c r="AH68" i="43"/>
  <c r="AH75" i="43"/>
  <c r="AH101" i="2"/>
  <c r="AH62" i="2"/>
  <c r="AH63" i="2"/>
  <c r="AH60" i="2"/>
  <c r="AG55" i="43"/>
  <c r="AH77" i="43"/>
  <c r="AH76" i="43"/>
  <c r="AI59" i="43"/>
  <c r="AI98" i="2" s="1"/>
  <c r="AG64" i="2" l="1"/>
  <c r="AH102" i="2"/>
  <c r="AH103" i="2" s="1"/>
  <c r="AH100" i="2"/>
  <c r="AH61" i="2"/>
  <c r="AH59" i="2"/>
  <c r="AH64" i="2" s="1"/>
  <c r="AH69" i="43"/>
  <c r="AH55" i="43" s="1"/>
  <c r="AH99" i="2"/>
  <c r="AI68" i="43"/>
  <c r="AI75" i="43"/>
  <c r="AH97" i="2"/>
  <c r="AH55" i="2"/>
  <c r="AH94" i="2"/>
  <c r="AH44" i="43"/>
  <c r="AH42" i="43"/>
  <c r="AH58" i="2"/>
  <c r="AH106" i="43"/>
  <c r="AH74" i="43"/>
  <c r="AI102" i="2"/>
  <c r="AI103" i="2" s="1"/>
  <c r="AI59" i="2"/>
  <c r="AI101" i="2"/>
  <c r="AI61" i="2"/>
  <c r="AI63" i="2"/>
  <c r="AI62" i="2"/>
  <c r="AH78" i="43"/>
  <c r="AI76" i="43"/>
  <c r="AI69" i="43"/>
  <c r="AJ59" i="43"/>
  <c r="AJ98" i="2" s="1"/>
  <c r="AI64" i="2" l="1"/>
  <c r="AI100" i="2"/>
  <c r="AI60" i="2"/>
  <c r="AI99" i="2"/>
  <c r="AI77" i="43"/>
  <c r="AI78" i="43" s="1"/>
  <c r="AI97" i="2"/>
  <c r="AI55" i="2"/>
  <c r="AI94" i="2"/>
  <c r="AI44" i="43"/>
  <c r="AI42" i="43"/>
  <c r="AI58" i="2"/>
  <c r="AI106" i="43"/>
  <c r="AI74" i="43"/>
  <c r="AJ68" i="43"/>
  <c r="AJ75" i="43"/>
  <c r="AJ101" i="2"/>
  <c r="AJ62" i="2"/>
  <c r="AI55" i="43"/>
  <c r="AJ76" i="43"/>
  <c r="AK59" i="43"/>
  <c r="AK98" i="2" s="1"/>
  <c r="AJ60" i="2" l="1"/>
  <c r="AJ77" i="43"/>
  <c r="AJ63" i="2"/>
  <c r="AJ99" i="2"/>
  <c r="AJ61" i="2"/>
  <c r="AJ100" i="2"/>
  <c r="AJ69" i="43"/>
  <c r="AJ55" i="43" s="1"/>
  <c r="AJ59" i="2"/>
  <c r="AJ102" i="2"/>
  <c r="AJ103" i="2" s="1"/>
  <c r="AJ97" i="2"/>
  <c r="AJ55" i="2"/>
  <c r="AJ94" i="2"/>
  <c r="AJ44" i="43"/>
  <c r="AJ42" i="43"/>
  <c r="AJ58" i="2"/>
  <c r="AJ106" i="43"/>
  <c r="AJ74" i="43"/>
  <c r="AK99" i="2"/>
  <c r="AK75" i="43"/>
  <c r="AK101" i="2"/>
  <c r="AK62" i="2"/>
  <c r="AK63" i="2"/>
  <c r="AJ78" i="43"/>
  <c r="AK76" i="43"/>
  <c r="AL59" i="43"/>
  <c r="AL98" i="2" s="1"/>
  <c r="AJ64" i="2" l="1"/>
  <c r="AK60" i="2"/>
  <c r="AK69" i="43"/>
  <c r="AK102" i="2"/>
  <c r="AK103" i="2" s="1"/>
  <c r="AK77" i="43"/>
  <c r="AK68" i="43"/>
  <c r="AK61" i="2"/>
  <c r="AK100" i="2"/>
  <c r="AK59" i="2"/>
  <c r="AK64" i="2" s="1"/>
  <c r="AK97" i="2"/>
  <c r="AK55" i="2"/>
  <c r="AK94" i="2"/>
  <c r="AK44" i="43"/>
  <c r="AK42" i="43"/>
  <c r="AK58" i="2"/>
  <c r="AK106" i="43"/>
  <c r="AK74" i="43"/>
  <c r="AL68" i="43"/>
  <c r="AL102" i="2"/>
  <c r="AL103" i="2" s="1"/>
  <c r="AL101" i="2"/>
  <c r="AL99" i="2"/>
  <c r="AL59" i="2"/>
  <c r="AL100" i="2"/>
  <c r="AL60" i="2"/>
  <c r="AL62" i="2"/>
  <c r="AL61" i="2"/>
  <c r="AL63" i="2"/>
  <c r="AK55" i="43"/>
  <c r="AL77" i="43"/>
  <c r="AL76" i="43"/>
  <c r="AL75" i="43"/>
  <c r="AL69" i="43"/>
  <c r="AM59" i="43"/>
  <c r="AM98" i="2" s="1"/>
  <c r="AL64" i="2" l="1"/>
  <c r="AK78" i="43"/>
  <c r="AL78" i="43"/>
  <c r="AM68" i="43"/>
  <c r="AM101" i="2"/>
  <c r="AM100" i="2"/>
  <c r="AM102" i="2"/>
  <c r="AM103" i="2" s="1"/>
  <c r="AM99" i="2"/>
  <c r="AM59" i="2"/>
  <c r="AM63" i="2"/>
  <c r="AM60" i="2"/>
  <c r="AM61" i="2"/>
  <c r="AM62" i="2"/>
  <c r="AL55" i="43"/>
  <c r="AM77" i="43"/>
  <c r="AM76" i="43"/>
  <c r="AM75" i="43"/>
  <c r="AM69" i="43"/>
  <c r="AN59" i="43"/>
  <c r="AN98" i="2" s="1"/>
  <c r="AM64" i="2" l="1"/>
  <c r="AN68" i="43"/>
  <c r="AN101" i="2"/>
  <c r="AN102" i="2"/>
  <c r="AN103" i="2" s="1"/>
  <c r="AN99" i="2"/>
  <c r="AN59" i="2"/>
  <c r="AN100" i="2"/>
  <c r="AN63" i="2"/>
  <c r="AN60" i="2"/>
  <c r="AN61" i="2"/>
  <c r="AN62" i="2"/>
  <c r="AM78" i="43"/>
  <c r="AM55" i="43"/>
  <c r="AN77" i="43"/>
  <c r="AN76" i="43"/>
  <c r="AN75" i="43"/>
  <c r="AN69" i="43"/>
  <c r="AO59" i="43"/>
  <c r="AO98" i="2" s="1"/>
  <c r="AN64" i="2" l="1"/>
  <c r="AO68" i="43"/>
  <c r="AO100" i="2"/>
  <c r="AO101" i="2"/>
  <c r="AO59" i="2"/>
  <c r="AO102" i="2"/>
  <c r="AO103" i="2" s="1"/>
  <c r="AO99" i="2"/>
  <c r="AO63" i="2"/>
  <c r="AO61" i="2"/>
  <c r="AO60" i="2"/>
  <c r="AO62" i="2"/>
  <c r="AN78" i="43"/>
  <c r="AN55" i="43"/>
  <c r="AO77" i="43"/>
  <c r="AO76" i="43"/>
  <c r="AO75" i="43"/>
  <c r="AO69" i="43"/>
  <c r="AP59" i="43"/>
  <c r="AP98" i="2" s="1"/>
  <c r="AO64" i="2" l="1"/>
  <c r="AP68" i="43"/>
  <c r="AP100" i="2"/>
  <c r="AP99" i="2"/>
  <c r="AP101" i="2"/>
  <c r="AP102" i="2"/>
  <c r="AP103" i="2" s="1"/>
  <c r="AP59" i="2"/>
  <c r="AP62" i="2"/>
  <c r="AP63" i="2"/>
  <c r="AP60" i="2"/>
  <c r="AP61" i="2"/>
  <c r="AO78" i="43"/>
  <c r="AO55" i="43"/>
  <c r="AP77" i="43"/>
  <c r="AP76" i="43"/>
  <c r="AP75" i="43"/>
  <c r="AP69" i="43"/>
  <c r="AQ59" i="43"/>
  <c r="AQ98" i="2" s="1"/>
  <c r="AP64" i="2" l="1"/>
  <c r="AP78" i="43"/>
  <c r="AQ68" i="43"/>
  <c r="AQ100" i="2"/>
  <c r="AQ101" i="2"/>
  <c r="AQ102" i="2"/>
  <c r="AQ103" i="2" s="1"/>
  <c r="AQ99" i="2"/>
  <c r="AQ59" i="2"/>
  <c r="AQ62" i="2"/>
  <c r="AQ63" i="2"/>
  <c r="AQ60" i="2"/>
  <c r="AQ61" i="2"/>
  <c r="AP55" i="43"/>
  <c r="AQ77" i="43"/>
  <c r="AQ76" i="43"/>
  <c r="AQ75" i="43"/>
  <c r="AQ69" i="43"/>
  <c r="AR59" i="43"/>
  <c r="AR98" i="2" s="1"/>
  <c r="AQ64" i="2" l="1"/>
  <c r="AR68" i="43"/>
  <c r="AR59" i="2"/>
  <c r="AR100" i="2"/>
  <c r="AR99" i="2"/>
  <c r="AR101" i="2"/>
  <c r="AR102" i="2"/>
  <c r="AR103" i="2" s="1"/>
  <c r="AR62" i="2"/>
  <c r="AR63" i="2"/>
  <c r="AR60" i="2"/>
  <c r="AR61" i="2"/>
  <c r="AQ78" i="43"/>
  <c r="AQ55" i="43"/>
  <c r="AR77" i="43"/>
  <c r="AR76" i="43"/>
  <c r="AR75" i="43"/>
  <c r="AR69" i="43"/>
  <c r="AS59" i="43"/>
  <c r="AS98" i="2" s="1"/>
  <c r="AR64" i="2" l="1"/>
  <c r="AR78" i="43"/>
  <c r="AS68" i="43"/>
  <c r="AS99" i="2"/>
  <c r="AS59" i="2"/>
  <c r="AS102" i="2"/>
  <c r="AS103" i="2" s="1"/>
  <c r="AS100" i="2"/>
  <c r="AS101" i="2"/>
  <c r="AS61" i="2"/>
  <c r="AS62" i="2"/>
  <c r="AS63" i="2"/>
  <c r="AS60" i="2"/>
  <c r="AR55" i="43"/>
  <c r="AS77" i="43"/>
  <c r="AS76" i="43"/>
  <c r="AS75" i="43"/>
  <c r="AS69" i="43"/>
  <c r="AT59" i="43"/>
  <c r="AT98" i="2" s="1"/>
  <c r="AS64" i="2" l="1"/>
  <c r="AT68" i="43"/>
  <c r="AT99" i="2"/>
  <c r="AT59" i="2"/>
  <c r="AT100" i="2"/>
  <c r="AT101" i="2"/>
  <c r="AT102" i="2"/>
  <c r="AT103" i="2" s="1"/>
  <c r="AT61" i="2"/>
  <c r="AT62" i="2"/>
  <c r="AT63" i="2"/>
  <c r="AT60" i="2"/>
  <c r="AS78" i="43"/>
  <c r="AS55" i="43"/>
  <c r="AT77" i="43"/>
  <c r="AT76" i="43"/>
  <c r="AT75" i="43"/>
  <c r="AT69" i="43"/>
  <c r="AU59" i="43"/>
  <c r="AU98" i="2" s="1"/>
  <c r="AT64" i="2" l="1"/>
  <c r="AU68" i="43"/>
  <c r="AU99" i="2"/>
  <c r="AU102" i="2"/>
  <c r="AU103" i="2" s="1"/>
  <c r="AU59" i="2"/>
  <c r="AU100" i="2"/>
  <c r="AU101" i="2"/>
  <c r="AU61" i="2"/>
  <c r="AU63" i="2"/>
  <c r="AU60" i="2"/>
  <c r="AU62" i="2"/>
  <c r="AT78" i="43"/>
  <c r="AT55" i="43"/>
  <c r="AU77" i="43"/>
  <c r="AU76" i="43"/>
  <c r="AU75" i="43"/>
  <c r="AU69" i="43"/>
  <c r="AV59" i="43"/>
  <c r="AV98" i="2" s="1"/>
  <c r="AU64" i="2" l="1"/>
  <c r="AV68" i="43"/>
  <c r="AV102" i="2"/>
  <c r="AV103" i="2" s="1"/>
  <c r="AV99" i="2"/>
  <c r="AV59" i="2"/>
  <c r="AV100" i="2"/>
  <c r="AV101" i="2"/>
  <c r="AV61" i="2"/>
  <c r="AV62" i="2"/>
  <c r="AV63" i="2"/>
  <c r="AV60" i="2"/>
  <c r="AU78" i="43"/>
  <c r="AU55" i="43"/>
  <c r="AV77" i="43"/>
  <c r="AV76" i="43"/>
  <c r="AV75" i="43"/>
  <c r="AV69" i="43"/>
  <c r="AW59" i="43"/>
  <c r="AW98" i="2" s="1"/>
  <c r="AV64" i="2" l="1"/>
  <c r="AW68" i="43"/>
  <c r="AW99" i="2"/>
  <c r="AW102" i="2"/>
  <c r="AW103" i="2" s="1"/>
  <c r="AW59" i="2"/>
  <c r="AW100" i="2"/>
  <c r="AW101" i="2"/>
  <c r="AW60" i="2"/>
  <c r="AW61" i="2"/>
  <c r="AW62" i="2"/>
  <c r="AW63" i="2"/>
  <c r="AV78" i="43"/>
  <c r="AV55" i="43"/>
  <c r="AW77" i="43"/>
  <c r="AW76" i="43"/>
  <c r="AW75" i="43"/>
  <c r="AW69" i="43"/>
  <c r="AX59" i="43"/>
  <c r="AX98" i="2" s="1"/>
  <c r="AW64" i="2" l="1"/>
  <c r="AW78" i="43"/>
  <c r="AX68" i="43"/>
  <c r="AX102" i="2"/>
  <c r="AX103" i="2" s="1"/>
  <c r="AX99" i="2"/>
  <c r="AX101" i="2"/>
  <c r="AX59" i="2"/>
  <c r="AX100" i="2"/>
  <c r="AX60" i="2"/>
  <c r="AX62" i="2"/>
  <c r="AX63" i="2"/>
  <c r="AX61" i="2"/>
  <c r="AW55" i="43"/>
  <c r="AX77" i="43"/>
  <c r="AX76" i="43"/>
  <c r="AX75" i="43"/>
  <c r="AX69" i="43"/>
  <c r="AY59" i="43"/>
  <c r="AY98" i="2" s="1"/>
  <c r="AX64" i="2" l="1"/>
  <c r="AY68" i="43"/>
  <c r="AY101" i="2"/>
  <c r="AY102" i="2"/>
  <c r="AY103" i="2" s="1"/>
  <c r="AY99" i="2"/>
  <c r="AY100" i="2"/>
  <c r="AY59" i="2"/>
  <c r="AY63" i="2"/>
  <c r="AY60" i="2"/>
  <c r="AY61" i="2"/>
  <c r="AY62" i="2"/>
  <c r="AX78" i="43"/>
  <c r="AX55" i="43"/>
  <c r="AY77" i="43"/>
  <c r="AY76" i="43"/>
  <c r="AY75" i="43"/>
  <c r="AY69" i="43"/>
  <c r="AZ59" i="43"/>
  <c r="AZ98" i="2" s="1"/>
  <c r="AY64" i="2" l="1"/>
  <c r="AZ68" i="43"/>
  <c r="AZ101" i="2"/>
  <c r="AZ102" i="2"/>
  <c r="AZ103" i="2" s="1"/>
  <c r="AZ99" i="2"/>
  <c r="AZ59" i="2"/>
  <c r="AZ100" i="2"/>
  <c r="AZ63" i="2"/>
  <c r="AZ60" i="2"/>
  <c r="AZ61" i="2"/>
  <c r="AZ62" i="2"/>
  <c r="AY78" i="43"/>
  <c r="AY55" i="43"/>
  <c r="AZ77" i="43"/>
  <c r="AZ76" i="43"/>
  <c r="AZ75" i="43"/>
  <c r="AZ69" i="43"/>
  <c r="BA59" i="43"/>
  <c r="BA98" i="2" s="1"/>
  <c r="AZ64" i="2" l="1"/>
  <c r="BA68" i="43"/>
  <c r="BA59" i="2"/>
  <c r="BA100" i="2"/>
  <c r="BA101" i="2"/>
  <c r="BA102" i="2"/>
  <c r="BA103" i="2" s="1"/>
  <c r="BA99" i="2"/>
  <c r="BA63" i="2"/>
  <c r="BA61" i="2"/>
  <c r="BA60" i="2"/>
  <c r="BA62" i="2"/>
  <c r="AZ78" i="43"/>
  <c r="AZ55" i="43"/>
  <c r="BA77" i="43"/>
  <c r="BA76" i="43"/>
  <c r="BA75" i="43"/>
  <c r="BA69" i="43"/>
  <c r="BB59" i="43"/>
  <c r="BB98" i="2" s="1"/>
  <c r="BA64" i="2" l="1"/>
  <c r="BA78" i="43"/>
  <c r="BB68" i="43"/>
  <c r="BB100" i="2"/>
  <c r="BB101" i="2"/>
  <c r="BB99" i="2"/>
  <c r="BB102" i="2"/>
  <c r="BB103" i="2" s="1"/>
  <c r="BB59" i="2"/>
  <c r="BB60" i="2"/>
  <c r="BB62" i="2"/>
  <c r="BB63" i="2"/>
  <c r="BB61" i="2"/>
  <c r="BA55" i="43"/>
  <c r="BB77" i="43"/>
  <c r="BB76" i="43"/>
  <c r="BB75" i="43"/>
  <c r="BB69" i="43"/>
  <c r="BC59" i="43"/>
  <c r="BC98" i="2" s="1"/>
  <c r="BB64" i="2" l="1"/>
  <c r="BC68" i="43"/>
  <c r="BC100" i="2"/>
  <c r="BC101" i="2"/>
  <c r="BC102" i="2"/>
  <c r="BC103" i="2" s="1"/>
  <c r="BC99" i="2"/>
  <c r="BC59" i="2"/>
  <c r="BC62" i="2"/>
  <c r="BC63" i="2"/>
  <c r="BC61" i="2"/>
  <c r="BC60" i="2"/>
  <c r="BB78" i="43"/>
  <c r="BB55" i="43"/>
  <c r="BC77" i="43"/>
  <c r="BC76" i="43"/>
  <c r="BC75" i="43"/>
  <c r="BC69" i="43"/>
  <c r="BD59" i="43"/>
  <c r="BD98" i="2" s="1"/>
  <c r="BC64" i="2" l="1"/>
  <c r="BD68" i="43"/>
  <c r="BD59" i="2"/>
  <c r="BD99" i="2"/>
  <c r="BD100" i="2"/>
  <c r="BD101" i="2"/>
  <c r="BD102" i="2"/>
  <c r="BD103" i="2" s="1"/>
  <c r="BD62" i="2"/>
  <c r="BD63" i="2"/>
  <c r="BD60" i="2"/>
  <c r="BD61" i="2"/>
  <c r="BC78" i="43"/>
  <c r="BC55" i="43"/>
  <c r="BD77" i="43"/>
  <c r="BD76" i="43"/>
  <c r="BD75" i="43"/>
  <c r="BD69" i="43"/>
  <c r="BE59" i="43"/>
  <c r="BE98" i="2" s="1"/>
  <c r="BD64" i="2" l="1"/>
  <c r="BE68" i="43"/>
  <c r="BE99" i="2"/>
  <c r="BE102" i="2"/>
  <c r="BE103" i="2" s="1"/>
  <c r="BE59" i="2"/>
  <c r="BE100" i="2"/>
  <c r="BE101" i="2"/>
  <c r="BE61" i="2"/>
  <c r="BE62" i="2"/>
  <c r="BE63" i="2"/>
  <c r="BE60" i="2"/>
  <c r="BD78" i="43"/>
  <c r="BD55" i="43"/>
  <c r="BE77" i="43"/>
  <c r="BE76" i="43"/>
  <c r="BE75" i="43"/>
  <c r="BE69" i="43"/>
  <c r="BF59" i="43"/>
  <c r="BF98" i="2" s="1"/>
  <c r="BE64" i="2" l="1"/>
  <c r="BE78" i="43"/>
  <c r="BF68" i="43"/>
  <c r="BF99" i="2"/>
  <c r="BF59" i="2"/>
  <c r="BF100" i="2"/>
  <c r="BF101" i="2"/>
  <c r="BF102" i="2"/>
  <c r="BF103" i="2" s="1"/>
  <c r="BF60" i="2"/>
  <c r="BF61" i="2"/>
  <c r="BF62" i="2"/>
  <c r="BF63" i="2"/>
  <c r="BE55" i="43"/>
  <c r="BF77" i="43"/>
  <c r="BF76" i="43"/>
  <c r="BF75" i="43"/>
  <c r="BF69" i="43"/>
  <c r="BG59" i="43"/>
  <c r="BG98" i="2" s="1"/>
  <c r="BF64" i="2" l="1"/>
  <c r="BG68" i="43"/>
  <c r="BG99" i="2"/>
  <c r="BG59" i="2"/>
  <c r="BG100" i="2"/>
  <c r="BG101" i="2"/>
  <c r="BG102" i="2"/>
  <c r="BG103" i="2" s="1"/>
  <c r="BG61" i="2"/>
  <c r="BG63" i="2"/>
  <c r="BG60" i="2"/>
  <c r="BG62" i="2"/>
  <c r="BF78" i="43"/>
  <c r="BF55" i="43"/>
  <c r="BG77" i="43"/>
  <c r="BG76" i="43"/>
  <c r="BG75" i="43"/>
  <c r="BG69" i="43"/>
  <c r="BH59" i="43"/>
  <c r="BH98" i="2" s="1"/>
  <c r="BG64" i="2" l="1"/>
  <c r="BG78" i="43"/>
  <c r="BH68" i="43"/>
  <c r="BH102" i="2"/>
  <c r="BH103" i="2" s="1"/>
  <c r="BH101" i="2"/>
  <c r="BH99" i="2"/>
  <c r="BH59" i="2"/>
  <c r="BH100" i="2"/>
  <c r="BH61" i="2"/>
  <c r="BH62" i="2"/>
  <c r="BH63" i="2"/>
  <c r="BH60" i="2"/>
  <c r="BG55" i="43"/>
  <c r="BH77" i="43"/>
  <c r="BH76" i="43"/>
  <c r="BH75" i="43"/>
  <c r="BH69" i="43"/>
  <c r="BI59" i="43"/>
  <c r="BI98" i="2" s="1"/>
  <c r="BH64" i="2" l="1"/>
  <c r="BI68" i="43"/>
  <c r="BI102" i="2"/>
  <c r="BI103" i="2" s="1"/>
  <c r="BI99" i="2"/>
  <c r="BI59" i="2"/>
  <c r="BI100" i="2"/>
  <c r="BI101" i="2"/>
  <c r="BI60" i="2"/>
  <c r="BI61" i="2"/>
  <c r="BI62" i="2"/>
  <c r="BI63" i="2"/>
  <c r="BH78" i="43"/>
  <c r="BH55" i="43"/>
  <c r="BI77" i="43"/>
  <c r="BI76" i="43"/>
  <c r="BI75" i="43"/>
  <c r="BI69" i="43"/>
  <c r="BJ59" i="43"/>
  <c r="BJ98" i="2" s="1"/>
  <c r="BI64" i="2" l="1"/>
  <c r="BI78" i="43"/>
  <c r="BJ68" i="43"/>
  <c r="BJ102" i="2"/>
  <c r="BJ103" i="2" s="1"/>
  <c r="BJ99" i="2"/>
  <c r="BJ59" i="2"/>
  <c r="BJ101" i="2"/>
  <c r="BJ100" i="2"/>
  <c r="BJ62" i="2"/>
  <c r="BJ63" i="2"/>
  <c r="BJ61" i="2"/>
  <c r="BJ60" i="2"/>
  <c r="BI55" i="43"/>
  <c r="BJ77" i="43"/>
  <c r="BJ76" i="43"/>
  <c r="BJ75" i="43"/>
  <c r="BJ69" i="43"/>
  <c r="BK59" i="43"/>
  <c r="BK98" i="2" s="1"/>
  <c r="BJ64" i="2" l="1"/>
  <c r="BK68" i="43"/>
  <c r="BK101" i="2"/>
  <c r="BK100" i="2"/>
  <c r="BK102" i="2"/>
  <c r="BK103" i="2" s="1"/>
  <c r="BK99" i="2"/>
  <c r="BK59" i="2"/>
  <c r="BK63" i="2"/>
  <c r="BK60" i="2"/>
  <c r="BK61" i="2"/>
  <c r="BK62" i="2"/>
  <c r="BJ78" i="43"/>
  <c r="BJ55" i="43"/>
  <c r="BK77" i="43"/>
  <c r="BK76" i="43"/>
  <c r="BK75" i="43"/>
  <c r="BK69" i="43"/>
  <c r="BL59" i="43"/>
  <c r="BL98" i="2" s="1"/>
  <c r="BK64" i="2" l="1"/>
  <c r="BL68" i="43"/>
  <c r="BL101" i="2"/>
  <c r="BL102" i="2"/>
  <c r="BL103" i="2" s="1"/>
  <c r="BL99" i="2"/>
  <c r="BL59" i="2"/>
  <c r="BL100" i="2"/>
  <c r="BL63" i="2"/>
  <c r="BL61" i="2"/>
  <c r="BL62" i="2"/>
  <c r="BL60" i="2"/>
  <c r="BK78" i="43"/>
  <c r="BK55" i="43"/>
  <c r="BL77" i="43"/>
  <c r="BL76" i="43"/>
  <c r="BL75" i="43"/>
  <c r="BL69" i="43"/>
  <c r="BM59" i="43"/>
  <c r="BM98" i="2" s="1"/>
  <c r="BL64" i="2" l="1"/>
  <c r="BM68" i="43"/>
  <c r="BM101" i="2"/>
  <c r="BM59" i="2"/>
  <c r="BM102" i="2"/>
  <c r="BM103" i="2" s="1"/>
  <c r="BM99" i="2"/>
  <c r="BM100" i="2"/>
  <c r="BM63" i="2"/>
  <c r="BM61" i="2"/>
  <c r="BM62" i="2"/>
  <c r="BM60" i="2"/>
  <c r="BL78" i="43"/>
  <c r="BL55" i="43"/>
  <c r="BM77" i="43"/>
  <c r="BM76" i="43"/>
  <c r="BM75" i="43"/>
  <c r="BM69" i="43"/>
  <c r="BN59" i="43"/>
  <c r="BN98" i="2" s="1"/>
  <c r="BM64" i="2" l="1"/>
  <c r="BN68" i="43"/>
  <c r="BN100" i="2"/>
  <c r="BN99" i="2"/>
  <c r="BN101" i="2"/>
  <c r="BN102" i="2"/>
  <c r="BN103" i="2" s="1"/>
  <c r="BN59" i="2"/>
  <c r="BN62" i="2"/>
  <c r="BN63" i="2"/>
  <c r="BN61" i="2"/>
  <c r="BN60" i="2"/>
  <c r="BM78" i="43"/>
  <c r="BM55" i="43"/>
  <c r="BN77" i="43"/>
  <c r="BN76" i="43"/>
  <c r="BN75" i="43"/>
  <c r="BN69" i="43"/>
  <c r="BO59" i="43"/>
  <c r="BO98" i="2" s="1"/>
  <c r="BN64" i="2" l="1"/>
  <c r="BO68" i="43"/>
  <c r="BO100" i="2"/>
  <c r="BO101" i="2"/>
  <c r="BO102" i="2"/>
  <c r="BO103" i="2" s="1"/>
  <c r="BO99" i="2"/>
  <c r="BO59" i="2"/>
  <c r="BO62" i="2"/>
  <c r="BO63" i="2"/>
  <c r="BO60" i="2"/>
  <c r="BO61" i="2"/>
  <c r="BN78" i="43"/>
  <c r="BN55" i="43"/>
  <c r="BO77" i="43"/>
  <c r="BO76" i="43"/>
  <c r="BO75" i="43"/>
  <c r="BO69" i="43"/>
  <c r="BP59" i="43"/>
  <c r="BP98" i="2" s="1"/>
  <c r="BO64" i="2" l="1"/>
  <c r="BP68" i="43"/>
  <c r="BP59" i="2"/>
  <c r="BP99" i="2"/>
  <c r="BP100" i="2"/>
  <c r="BP101" i="2"/>
  <c r="BP102" i="2"/>
  <c r="BP103" i="2" s="1"/>
  <c r="BP62" i="2"/>
  <c r="BP63" i="2"/>
  <c r="BP60" i="2"/>
  <c r="BP61" i="2"/>
  <c r="BO78" i="43"/>
  <c r="BO55" i="43"/>
  <c r="BP77" i="43"/>
  <c r="BP76" i="43"/>
  <c r="BP75" i="43"/>
  <c r="BP69" i="43"/>
  <c r="BQ59" i="43"/>
  <c r="BQ98" i="2" s="1"/>
  <c r="BP64" i="2" l="1"/>
  <c r="BP78" i="43"/>
  <c r="BQ68" i="43"/>
  <c r="BQ99" i="2"/>
  <c r="BQ59" i="2"/>
  <c r="BQ100" i="2"/>
  <c r="BQ101" i="2"/>
  <c r="BQ102" i="2"/>
  <c r="BQ103" i="2" s="1"/>
  <c r="BQ61" i="2"/>
  <c r="BQ62" i="2"/>
  <c r="BQ63" i="2"/>
  <c r="BQ60" i="2"/>
  <c r="BP55" i="43"/>
  <c r="BQ77" i="43"/>
  <c r="BQ76" i="43"/>
  <c r="BQ75" i="43"/>
  <c r="BQ69" i="43"/>
  <c r="BR59" i="43"/>
  <c r="BR98" i="2" s="1"/>
  <c r="BQ64" i="2" l="1"/>
  <c r="BR68" i="43"/>
  <c r="BR99" i="2"/>
  <c r="BR59" i="2"/>
  <c r="BR100" i="2"/>
  <c r="BR101" i="2"/>
  <c r="BR102" i="2"/>
  <c r="BR103" i="2" s="1"/>
  <c r="BR61" i="2"/>
  <c r="BR62" i="2"/>
  <c r="BR63" i="2"/>
  <c r="BR60" i="2"/>
  <c r="BQ78" i="43"/>
  <c r="BQ55" i="43"/>
  <c r="BR77" i="43"/>
  <c r="BR76" i="43"/>
  <c r="BR75" i="43"/>
  <c r="BR69" i="43"/>
  <c r="BS59" i="43"/>
  <c r="BS98" i="2" s="1"/>
  <c r="BR64" i="2" l="1"/>
  <c r="BS68" i="43"/>
  <c r="BS99" i="2"/>
  <c r="BS59" i="2"/>
  <c r="BS102" i="2"/>
  <c r="BS103" i="2" s="1"/>
  <c r="BS100" i="2"/>
  <c r="BS101" i="2"/>
  <c r="BS61" i="2"/>
  <c r="BS63" i="2"/>
  <c r="BS62" i="2"/>
  <c r="BS60" i="2"/>
  <c r="BR78" i="43"/>
  <c r="BR55" i="43"/>
  <c r="BS77" i="43"/>
  <c r="BS76" i="43"/>
  <c r="BS75" i="43"/>
  <c r="BS69" i="43"/>
  <c r="BT59" i="43"/>
  <c r="BT98" i="2" s="1"/>
  <c r="BS64" i="2" l="1"/>
  <c r="BS78" i="43"/>
  <c r="BT68" i="43"/>
  <c r="BT102" i="2"/>
  <c r="BT103" i="2" s="1"/>
  <c r="BT99" i="2"/>
  <c r="BT59" i="2"/>
  <c r="BT101" i="2"/>
  <c r="BT100" i="2"/>
  <c r="BT61" i="2"/>
  <c r="BT62" i="2"/>
  <c r="BT63" i="2"/>
  <c r="BT60" i="2"/>
  <c r="BS55" i="43"/>
  <c r="BT77" i="43"/>
  <c r="BT76" i="43"/>
  <c r="BT75" i="43"/>
  <c r="BT69" i="43"/>
  <c r="BU59" i="43"/>
  <c r="BU98" i="2" s="1"/>
  <c r="BT64" i="2" l="1"/>
  <c r="BU68" i="43"/>
  <c r="BU102" i="2"/>
  <c r="BU103" i="2" s="1"/>
  <c r="BU99" i="2"/>
  <c r="BU59" i="2"/>
  <c r="BU100" i="2"/>
  <c r="BU101" i="2"/>
  <c r="BU61" i="2"/>
  <c r="BU62" i="2"/>
  <c r="BU63" i="2"/>
  <c r="BU60" i="2"/>
  <c r="BT78" i="43"/>
  <c r="BT55" i="43"/>
  <c r="BU77" i="43"/>
  <c r="BU76" i="43"/>
  <c r="BU75" i="43"/>
  <c r="BU69" i="43"/>
  <c r="BV59" i="43"/>
  <c r="BV98" i="2" s="1"/>
  <c r="BU64" i="2" l="1"/>
  <c r="BV68" i="43"/>
  <c r="BV99" i="2"/>
  <c r="BV102" i="2"/>
  <c r="BV103" i="2" s="1"/>
  <c r="BV101" i="2"/>
  <c r="BV59" i="2"/>
  <c r="BV100" i="2"/>
  <c r="BV62" i="2"/>
  <c r="BV63" i="2"/>
  <c r="BV60" i="2"/>
  <c r="BV61" i="2"/>
  <c r="BU78" i="43"/>
  <c r="BU55" i="43"/>
  <c r="BV77" i="43"/>
  <c r="BV76" i="43"/>
  <c r="BV75" i="43"/>
  <c r="BV69" i="43"/>
  <c r="BW59" i="43"/>
  <c r="BW98" i="2" s="1"/>
  <c r="BV64" i="2" l="1"/>
  <c r="BV78" i="43"/>
  <c r="BW68" i="43"/>
  <c r="BW101" i="2"/>
  <c r="BW102" i="2"/>
  <c r="BW103" i="2" s="1"/>
  <c r="BW99" i="2"/>
  <c r="BW59" i="2"/>
  <c r="BW100" i="2"/>
  <c r="BW63" i="2"/>
  <c r="BW61" i="2"/>
  <c r="BW62" i="2"/>
  <c r="BW60" i="2"/>
  <c r="BV55" i="43"/>
  <c r="BW77" i="43"/>
  <c r="BW76" i="43"/>
  <c r="BW75" i="43"/>
  <c r="BW69" i="43"/>
  <c r="BX59" i="43"/>
  <c r="BX98" i="2" s="1"/>
  <c r="BW64" i="2" l="1"/>
  <c r="BX68" i="43"/>
  <c r="BX101" i="2"/>
  <c r="BX102" i="2"/>
  <c r="BX103" i="2" s="1"/>
  <c r="BX99" i="2"/>
  <c r="BX59" i="2"/>
  <c r="BX100" i="2"/>
  <c r="BX63" i="2"/>
  <c r="BX61" i="2"/>
  <c r="BX62" i="2"/>
  <c r="BX60" i="2"/>
  <c r="BW78" i="43"/>
  <c r="BW55" i="43"/>
  <c r="BX77" i="43"/>
  <c r="BX76" i="43"/>
  <c r="BX75" i="43"/>
  <c r="BX69" i="43"/>
  <c r="BY59" i="43"/>
  <c r="BY98" i="2" s="1"/>
  <c r="BX64" i="2" l="1"/>
  <c r="BX78" i="43"/>
  <c r="BY68" i="43"/>
  <c r="BY100" i="2"/>
  <c r="BY101" i="2"/>
  <c r="BY59" i="2"/>
  <c r="BY102" i="2"/>
  <c r="BY103" i="2" s="1"/>
  <c r="BY99" i="2"/>
  <c r="BY63" i="2"/>
  <c r="BY61" i="2"/>
  <c r="BY62" i="2"/>
  <c r="BY60" i="2"/>
  <c r="BX55" i="43"/>
  <c r="BY77" i="43"/>
  <c r="BY76" i="43"/>
  <c r="BY75" i="43"/>
  <c r="BY69" i="43"/>
  <c r="BZ59" i="43"/>
  <c r="BZ98" i="2" s="1"/>
  <c r="BY64" i="2" l="1"/>
  <c r="BZ68" i="43"/>
  <c r="BZ100" i="2"/>
  <c r="BZ101" i="2"/>
  <c r="BZ99" i="2"/>
  <c r="BZ102" i="2"/>
  <c r="BZ103" i="2" s="1"/>
  <c r="BZ59" i="2"/>
  <c r="BZ62" i="2"/>
  <c r="BZ63" i="2"/>
  <c r="BZ61" i="2"/>
  <c r="BZ60" i="2"/>
  <c r="BY78" i="43"/>
  <c r="BY55" i="43"/>
  <c r="BZ77" i="43"/>
  <c r="BZ76" i="43"/>
  <c r="BZ75" i="43"/>
  <c r="BZ69" i="43"/>
  <c r="CA59" i="43"/>
  <c r="CA98" i="2" s="1"/>
  <c r="BZ64" i="2" l="1"/>
  <c r="CA68" i="43"/>
  <c r="CA100" i="2"/>
  <c r="CA59" i="2"/>
  <c r="CA101" i="2"/>
  <c r="CA102" i="2"/>
  <c r="CA103" i="2" s="1"/>
  <c r="CA99" i="2"/>
  <c r="CA62" i="2"/>
  <c r="CA63" i="2"/>
  <c r="CA60" i="2"/>
  <c r="CA61" i="2"/>
  <c r="BZ78" i="43"/>
  <c r="BZ55" i="43"/>
  <c r="CA77" i="43"/>
  <c r="CA76" i="43"/>
  <c r="CA75" i="43"/>
  <c r="CA69" i="43"/>
  <c r="CB59" i="43"/>
  <c r="CB98" i="2" s="1"/>
  <c r="CA64" i="2" l="1"/>
  <c r="CB68" i="43"/>
  <c r="CB59" i="2"/>
  <c r="CB100" i="2"/>
  <c r="CB101" i="2"/>
  <c r="CB99" i="2"/>
  <c r="CB102" i="2"/>
  <c r="CB103" i="2" s="1"/>
  <c r="CB62" i="2"/>
  <c r="CB63" i="2"/>
  <c r="CB61" i="2"/>
  <c r="CB60" i="2"/>
  <c r="CA78" i="43"/>
  <c r="CA55" i="43"/>
  <c r="CB77" i="43"/>
  <c r="CB76" i="43"/>
  <c r="CB75" i="43"/>
  <c r="CB69" i="43"/>
  <c r="CC59" i="43"/>
  <c r="CC98" i="2" s="1"/>
  <c r="CB64" i="2" l="1"/>
  <c r="CB78" i="43"/>
  <c r="CC68" i="43"/>
  <c r="CC99" i="2"/>
  <c r="CC102" i="2"/>
  <c r="CC103" i="2" s="1"/>
  <c r="CC59" i="2"/>
  <c r="CC100" i="2"/>
  <c r="CC101" i="2"/>
  <c r="CC61" i="2"/>
  <c r="CC62" i="2"/>
  <c r="CC63" i="2"/>
  <c r="CC60" i="2"/>
  <c r="CB55" i="43"/>
  <c r="CC77" i="43"/>
  <c r="CC76" i="43"/>
  <c r="CC75" i="43"/>
  <c r="CC69" i="43"/>
  <c r="CD59" i="43"/>
  <c r="CD98" i="2" s="1"/>
  <c r="CC64" i="2" l="1"/>
  <c r="CD68" i="43"/>
  <c r="CD99" i="2"/>
  <c r="CD59" i="2"/>
  <c r="CD100" i="2"/>
  <c r="CD101" i="2"/>
  <c r="CD102" i="2"/>
  <c r="CD103" i="2" s="1"/>
  <c r="CD61" i="2"/>
  <c r="CD62" i="2"/>
  <c r="CD63" i="2"/>
  <c r="CD60" i="2"/>
  <c r="CC78" i="43"/>
  <c r="CC55" i="43"/>
  <c r="CD77" i="43"/>
  <c r="CD76" i="43"/>
  <c r="CD75" i="43"/>
  <c r="CD69" i="43"/>
  <c r="CE59" i="43"/>
  <c r="CE98" i="2" s="1"/>
  <c r="CD64" i="2" l="1"/>
  <c r="CE68" i="43"/>
  <c r="CE99" i="2"/>
  <c r="CE59" i="2"/>
  <c r="CE100" i="2"/>
  <c r="CE102" i="2"/>
  <c r="CE103" i="2" s="1"/>
  <c r="CE101" i="2"/>
  <c r="CE61" i="2"/>
  <c r="CE63" i="2"/>
  <c r="CE62" i="2"/>
  <c r="CE60" i="2"/>
  <c r="CD78" i="43"/>
  <c r="CD55" i="43"/>
  <c r="CE77" i="43"/>
  <c r="CE76" i="43"/>
  <c r="CE75" i="43"/>
  <c r="CE69" i="43"/>
  <c r="CF59" i="43"/>
  <c r="CF98" i="2" s="1"/>
  <c r="CE64" i="2" l="1"/>
  <c r="CE78" i="43"/>
  <c r="CF68" i="43"/>
  <c r="CF102" i="2"/>
  <c r="CF103" i="2" s="1"/>
  <c r="CF99" i="2"/>
  <c r="CF59" i="2"/>
  <c r="CF100" i="2"/>
  <c r="CF101" i="2"/>
  <c r="CF61" i="2"/>
  <c r="CF62" i="2"/>
  <c r="CF63" i="2"/>
  <c r="CF60" i="2"/>
  <c r="CE55" i="43"/>
  <c r="CF77" i="43"/>
  <c r="CF76" i="43"/>
  <c r="CF75" i="43"/>
  <c r="CF69" i="43"/>
  <c r="CG59" i="43"/>
  <c r="CG98" i="2" s="1"/>
  <c r="CF64" i="2" l="1"/>
  <c r="CG68" i="43"/>
  <c r="CG102" i="2"/>
  <c r="CG103" i="2" s="1"/>
  <c r="CG99" i="2"/>
  <c r="CG59" i="2"/>
  <c r="CG100" i="2"/>
  <c r="CG101" i="2"/>
  <c r="CG61" i="2"/>
  <c r="CG62" i="2"/>
  <c r="CG60" i="2"/>
  <c r="CG63" i="2"/>
  <c r="CF78" i="43"/>
  <c r="CF55" i="43"/>
  <c r="CG77" i="43"/>
  <c r="CG76" i="43"/>
  <c r="CG75" i="43"/>
  <c r="CG69" i="43"/>
  <c r="CH59" i="43"/>
  <c r="CH98" i="2" s="1"/>
  <c r="CG64" i="2" l="1"/>
  <c r="CG78" i="43"/>
  <c r="CH68" i="43"/>
  <c r="CH101" i="2"/>
  <c r="CH102" i="2"/>
  <c r="CH103" i="2" s="1"/>
  <c r="CH99" i="2"/>
  <c r="CH59" i="2"/>
  <c r="CH100" i="2"/>
  <c r="CH62" i="2"/>
  <c r="CH61" i="2"/>
  <c r="CH60" i="2"/>
  <c r="CH63" i="2"/>
  <c r="CG55" i="43"/>
  <c r="CH77" i="43"/>
  <c r="CH76" i="43"/>
  <c r="CH75" i="43"/>
  <c r="CH69" i="43"/>
  <c r="CI59" i="43"/>
  <c r="CI98" i="2" s="1"/>
  <c r="CH64" i="2" l="1"/>
  <c r="CI68" i="43"/>
  <c r="CI101" i="2"/>
  <c r="CI100" i="2"/>
  <c r="CI102" i="2"/>
  <c r="CI103" i="2" s="1"/>
  <c r="CI99" i="2"/>
  <c r="CI59" i="2"/>
  <c r="CI63" i="2"/>
  <c r="CI61" i="2"/>
  <c r="CI62" i="2"/>
  <c r="CI60" i="2"/>
  <c r="CH78" i="43"/>
  <c r="CH55" i="43"/>
  <c r="CI77" i="43"/>
  <c r="CI76" i="43"/>
  <c r="CI75" i="43"/>
  <c r="CI69" i="43"/>
  <c r="CJ59" i="43"/>
  <c r="CJ98" i="2" s="1"/>
  <c r="CI64" i="2" l="1"/>
  <c r="CJ68" i="43"/>
  <c r="CJ101" i="2"/>
  <c r="CJ102" i="2"/>
  <c r="CJ103" i="2" s="1"/>
  <c r="CJ99" i="2"/>
  <c r="CJ59" i="2"/>
  <c r="CJ100" i="2"/>
  <c r="CJ63" i="2"/>
  <c r="CJ61" i="2"/>
  <c r="CJ62" i="2"/>
  <c r="CJ60" i="2"/>
  <c r="CI78" i="43"/>
  <c r="CI55" i="43"/>
  <c r="CJ77" i="43"/>
  <c r="CJ76" i="43"/>
  <c r="CJ75" i="43"/>
  <c r="CJ69" i="43"/>
  <c r="CJ64" i="2" l="1"/>
  <c r="CJ78" i="43"/>
  <c r="CJ55" i="43"/>
  <c r="Z131" i="2" l="1"/>
  <c r="O130" i="2"/>
  <c r="O131" i="2"/>
  <c r="BH130" i="2"/>
  <c r="BH131" i="2"/>
  <c r="Q129" i="2"/>
  <c r="Q131" i="2"/>
  <c r="P130" i="2"/>
  <c r="P131" i="2"/>
  <c r="J129" i="2"/>
  <c r="J131" i="2"/>
  <c r="BO130" i="2"/>
  <c r="BO131" i="2"/>
  <c r="BB131" i="2"/>
  <c r="AS131" i="2"/>
  <c r="V130" i="2"/>
  <c r="V131" i="2"/>
  <c r="AR129" i="2"/>
  <c r="AR131" i="2"/>
  <c r="AP130" i="2"/>
  <c r="AP131" i="2"/>
  <c r="CB129" i="2"/>
  <c r="CJ131" i="2"/>
  <c r="M131" i="2"/>
  <c r="BY130" i="2"/>
  <c r="BY131" i="2"/>
  <c r="BL130" i="2"/>
  <c r="BL131" i="2"/>
  <c r="BI130" i="2"/>
  <c r="BI131" i="2"/>
  <c r="AV129" i="2"/>
  <c r="AF131" i="2"/>
  <c r="BS131" i="2"/>
  <c r="AH130" i="2"/>
  <c r="AH131" i="2"/>
  <c r="BG129" i="2"/>
  <c r="BG131" i="2"/>
  <c r="BW130" i="2"/>
  <c r="BW131" i="2"/>
  <c r="BN131" i="2"/>
  <c r="AI130" i="2"/>
  <c r="AI131" i="2"/>
  <c r="U130" i="2"/>
  <c r="U131" i="2"/>
  <c r="CE130" i="2"/>
  <c r="CE131" i="2"/>
  <c r="AN130" i="2"/>
  <c r="BQ131" i="2"/>
  <c r="BV131" i="2"/>
  <c r="X129" i="2"/>
  <c r="X131" i="2"/>
  <c r="AX130" i="2"/>
  <c r="AX131" i="2"/>
  <c r="BA130" i="2"/>
  <c r="BA131" i="2"/>
  <c r="W130" i="2"/>
  <c r="W131" i="2"/>
  <c r="BZ129" i="2"/>
  <c r="BZ131" i="2"/>
  <c r="BJ131" i="2"/>
  <c r="BR130" i="2"/>
  <c r="BR131" i="2"/>
  <c r="AY130" i="2"/>
  <c r="AY131" i="2"/>
  <c r="L129" i="2"/>
  <c r="L131" i="2"/>
  <c r="K129" i="2"/>
  <c r="K131" i="2"/>
  <c r="I131" i="2"/>
  <c r="T131" i="2"/>
  <c r="BD130" i="2"/>
  <c r="BT129" i="2"/>
  <c r="CH129" i="2"/>
  <c r="BX129" i="2"/>
  <c r="CI130" i="2"/>
  <c r="AQ129" i="2"/>
  <c r="AW130" i="2"/>
  <c r="CG129" i="2"/>
  <c r="CD130" i="2"/>
  <c r="CF130" i="2"/>
  <c r="AB130" i="2"/>
  <c r="AT130" i="2"/>
  <c r="BE129" i="2"/>
  <c r="AU130" i="2"/>
  <c r="AZ130" i="2"/>
  <c r="BK130" i="2"/>
  <c r="AG129" i="2"/>
  <c r="CA130" i="2"/>
  <c r="S129" i="2"/>
  <c r="BC130" i="2"/>
  <c r="AE129" i="2"/>
  <c r="AM130" i="2"/>
  <c r="AA130" i="2"/>
  <c r="AD129" i="2"/>
  <c r="BU129" i="2"/>
  <c r="AO130" i="2"/>
  <c r="BP129" i="2"/>
  <c r="Y130" i="2"/>
  <c r="AJ130" i="2"/>
  <c r="BF129" i="2"/>
  <c r="BM131" i="2"/>
  <c r="BX131" i="2"/>
  <c r="BS130" i="2"/>
  <c r="CI122" i="2"/>
  <c r="AU122" i="2"/>
  <c r="AT131" i="2"/>
  <c r="CI131" i="2"/>
  <c r="AL131" i="2"/>
  <c r="BP131" i="2"/>
  <c r="R131" i="2"/>
  <c r="Y122" i="2"/>
  <c r="BB122" i="2"/>
  <c r="BA122" i="2"/>
  <c r="AS122" i="2"/>
  <c r="AP122" i="2"/>
  <c r="BC131" i="2"/>
  <c r="AF122" i="2"/>
  <c r="AN131" i="2"/>
  <c r="AZ131" i="2"/>
  <c r="BL122" i="2"/>
  <c r="AB131" i="2"/>
  <c r="AE131" i="2"/>
  <c r="AU131" i="2"/>
  <c r="AD131" i="2"/>
  <c r="CH131" i="2"/>
  <c r="AL130" i="2"/>
  <c r="AJ131" i="2"/>
  <c r="AQ131" i="2"/>
  <c r="AO131" i="2"/>
  <c r="BQ130" i="2"/>
  <c r="BD131" i="2"/>
  <c r="Z130" i="2"/>
  <c r="AB122" i="2"/>
  <c r="Y131" i="2"/>
  <c r="BN122" i="2"/>
  <c r="AA131" i="2"/>
  <c r="AO122" i="2"/>
  <c r="BO122" i="2"/>
  <c r="BM122" i="2"/>
  <c r="CJ122" i="2"/>
  <c r="AK131" i="2"/>
  <c r="BT131" i="2"/>
  <c r="BX122" i="2"/>
  <c r="CG130" i="2"/>
  <c r="P129" i="2"/>
  <c r="AW131" i="2"/>
  <c r="CD122" i="2"/>
  <c r="CA131" i="2"/>
  <c r="CB131" i="2"/>
  <c r="M130" i="2"/>
  <c r="M129" i="2"/>
  <c r="AV122" i="2"/>
  <c r="AC129" i="2"/>
  <c r="AC130" i="2"/>
  <c r="BN130" i="2"/>
  <c r="BN129" i="2"/>
  <c r="AV131" i="2"/>
  <c r="CF131" i="2"/>
  <c r="AS130" i="2"/>
  <c r="AS129" i="2"/>
  <c r="CC130" i="2"/>
  <c r="CC129" i="2"/>
  <c r="AJ122" i="2"/>
  <c r="AR122" i="2"/>
  <c r="BE131" i="2"/>
  <c r="CH122" i="2"/>
  <c r="CG131" i="2"/>
  <c r="BK131" i="2"/>
  <c r="R130" i="2"/>
  <c r="R129" i="2"/>
  <c r="AH129" i="2"/>
  <c r="BV129" i="2"/>
  <c r="BV130" i="2"/>
  <c r="AM131" i="2"/>
  <c r="N130" i="2"/>
  <c r="N129" i="2"/>
  <c r="AG131" i="2"/>
  <c r="S131" i="2"/>
  <c r="BF131" i="2"/>
  <c r="CD131" i="2"/>
  <c r="CJ129" i="2"/>
  <c r="CJ130" i="2"/>
  <c r="I130" i="2"/>
  <c r="I129" i="2"/>
  <c r="BB130" i="2"/>
  <c r="BB129" i="2"/>
  <c r="AL122" i="2"/>
  <c r="CC131" i="2"/>
  <c r="N131" i="2"/>
  <c r="AF129" i="2"/>
  <c r="AF130" i="2"/>
  <c r="T130" i="2"/>
  <c r="T129" i="2"/>
  <c r="BM130" i="2"/>
  <c r="BM129" i="2"/>
  <c r="K130" i="2"/>
  <c r="BU131" i="2"/>
  <c r="AC131" i="2"/>
  <c r="AK129" i="2"/>
  <c r="AK130" i="2"/>
  <c r="BJ129" i="2"/>
  <c r="BJ130" i="2"/>
  <c r="V129" i="2"/>
  <c r="Z129" i="2"/>
  <c r="BC129" i="2"/>
  <c r="AE130" i="2"/>
  <c r="CF129" i="2" l="1"/>
  <c r="AU129" i="2"/>
  <c r="AV130" i="2"/>
  <c r="CB130" i="2"/>
  <c r="BT130" i="2"/>
  <c r="AO129" i="2"/>
  <c r="S130" i="2"/>
  <c r="AA129" i="2"/>
  <c r="AW129" i="2"/>
  <c r="CD129" i="2"/>
  <c r="AB129" i="2"/>
  <c r="AY129" i="2"/>
  <c r="AX129" i="2"/>
  <c r="U129" i="2"/>
  <c r="CH130" i="2"/>
  <c r="BP130" i="2"/>
  <c r="BL129" i="2"/>
  <c r="AZ129" i="2"/>
  <c r="BH129" i="2"/>
  <c r="AI129" i="2"/>
  <c r="O129" i="2"/>
  <c r="BD129" i="2"/>
  <c r="BY129" i="2"/>
  <c r="BE130" i="2"/>
  <c r="AP129" i="2"/>
  <c r="BU130" i="2"/>
  <c r="BX130" i="2"/>
  <c r="CI129" i="2"/>
  <c r="BK129" i="2"/>
  <c r="BO129" i="2"/>
  <c r="AJ129" i="2"/>
  <c r="Y129" i="2"/>
  <c r="Q130" i="2"/>
  <c r="AG130" i="2"/>
  <c r="BA129" i="2"/>
  <c r="L130" i="2"/>
  <c r="BF130" i="2"/>
  <c r="AD130" i="2"/>
  <c r="CA129" i="2"/>
  <c r="AQ130" i="2"/>
  <c r="AT129" i="2"/>
  <c r="AM129" i="2"/>
  <c r="J130" i="2"/>
  <c r="BS129" i="2"/>
  <c r="BQ129" i="2"/>
  <c r="W129" i="2"/>
  <c r="BI129" i="2"/>
  <c r="BZ130" i="2"/>
  <c r="BG130" i="2"/>
  <c r="BW129" i="2"/>
  <c r="AL129" i="2"/>
  <c r="BR129" i="2"/>
  <c r="AR130" i="2"/>
  <c r="X130" i="2"/>
  <c r="CE129" i="2"/>
  <c r="AN129" i="2"/>
  <c r="AK122" i="2"/>
  <c r="BU122" i="2"/>
  <c r="BR122" i="2"/>
  <c r="M122" i="2"/>
  <c r="CE122" i="2"/>
  <c r="BH122" i="2"/>
  <c r="AN122" i="2"/>
  <c r="W122" i="2"/>
  <c r="AH122" i="2"/>
  <c r="AA122" i="2"/>
  <c r="AM122" i="2"/>
  <c r="AG122" i="2"/>
  <c r="Z122" i="2"/>
  <c r="S122" i="2"/>
  <c r="T122" i="2"/>
  <c r="AX122" i="2"/>
  <c r="BF122" i="2"/>
  <c r="AC122" i="2"/>
  <c r="BP122" i="2"/>
  <c r="BZ122" i="2"/>
  <c r="AT122" i="2"/>
  <c r="BK122" i="2"/>
  <c r="BD122" i="2"/>
  <c r="CG122" i="2"/>
  <c r="BQ122" i="2"/>
  <c r="CB122" i="2"/>
  <c r="V122" i="2"/>
  <c r="BE122" i="2"/>
  <c r="R122" i="2"/>
  <c r="AD122" i="2"/>
  <c r="Q122" i="2"/>
  <c r="J122" i="2"/>
  <c r="CC122" i="2"/>
  <c r="BT122" i="2"/>
  <c r="CF122" i="2"/>
  <c r="N122" i="2"/>
  <c r="X122" i="2"/>
  <c r="BI122" i="2"/>
  <c r="L122" i="2"/>
  <c r="BS122" i="2"/>
  <c r="BG122" i="2"/>
  <c r="BY122" i="2"/>
  <c r="AZ122" i="2"/>
  <c r="I122" i="2"/>
  <c r="BV122" i="2"/>
  <c r="O122" i="2"/>
  <c r="BW122" i="2"/>
  <c r="K122" i="2"/>
  <c r="U122" i="2"/>
  <c r="BC122" i="2"/>
  <c r="AY122" i="2"/>
  <c r="AW122" i="2"/>
  <c r="CA122" i="2"/>
  <c r="AQ122" i="2"/>
  <c r="BJ122" i="2"/>
  <c r="AI122" i="2"/>
  <c r="P122" i="2"/>
  <c r="AE122" i="2"/>
  <c r="X121" i="2"/>
  <c r="BE121" i="2"/>
  <c r="BF121" i="2"/>
  <c r="CH121" i="2"/>
  <c r="T121" i="2"/>
  <c r="L121" i="2"/>
  <c r="U121" i="2"/>
  <c r="BY121" i="2"/>
  <c r="AN121" i="2"/>
  <c r="J121" i="2"/>
  <c r="AU121" i="2"/>
  <c r="BL121" i="2"/>
  <c r="P121" i="2"/>
  <c r="AL121" i="2"/>
  <c r="CI121" i="2"/>
  <c r="BW121" i="2"/>
  <c r="BR121" i="2"/>
  <c r="AR121" i="2"/>
  <c r="CC121" i="2"/>
  <c r="AE121" i="2"/>
  <c r="AI121" i="2"/>
  <c r="CB121" i="2"/>
  <c r="BD121" i="2"/>
  <c r="BA121" i="2"/>
  <c r="AJ121" i="2"/>
  <c r="Q121" i="2"/>
  <c r="AY121" i="2"/>
  <c r="AG121" i="2"/>
  <c r="BO121" i="2"/>
  <c r="N121" i="2"/>
  <c r="AA121" i="2"/>
  <c r="S121" i="2"/>
  <c r="V121" i="2"/>
  <c r="M121" i="2"/>
  <c r="BN121" i="2"/>
  <c r="CF121" i="2"/>
  <c r="AV121" i="2"/>
  <c r="CD121" i="2"/>
  <c r="AK121" i="2"/>
  <c r="BI121" i="2"/>
  <c r="BT121" i="2"/>
  <c r="BC121" i="2"/>
  <c r="Z121" i="2"/>
  <c r="AH121" i="2"/>
  <c r="BG121" i="2"/>
  <c r="R121" i="2"/>
  <c r="AM121" i="2"/>
  <c r="BK121" i="2"/>
  <c r="K121" i="2"/>
  <c r="AO121" i="2"/>
  <c r="BN120" i="2"/>
  <c r="BQ121" i="2"/>
  <c r="W120" i="2" l="1"/>
  <c r="R120" i="2"/>
  <c r="AE120" i="2"/>
  <c r="O120" i="2"/>
  <c r="BB120" i="2"/>
  <c r="BT120" i="2"/>
  <c r="AX120" i="2"/>
  <c r="BA120" i="2"/>
  <c r="BO120" i="2"/>
  <c r="AN120" i="2"/>
  <c r="AW120" i="2"/>
  <c r="AB120" i="2"/>
  <c r="CI120" i="2"/>
  <c r="AO120" i="2"/>
  <c r="CF120" i="2"/>
  <c r="AX121" i="2"/>
  <c r="AG120" i="2"/>
  <c r="BD120" i="2"/>
  <c r="CC120" i="2"/>
  <c r="AL120" i="2"/>
  <c r="BY120" i="2"/>
  <c r="CH120" i="2"/>
  <c r="BI120" i="2"/>
  <c r="CG120" i="2"/>
  <c r="BV120" i="2"/>
  <c r="I120" i="2"/>
  <c r="BM120" i="2"/>
  <c r="AD120" i="2"/>
  <c r="Y120" i="2"/>
  <c r="CJ120" i="2"/>
  <c r="BH120" i="2"/>
  <c r="BZ120" i="2"/>
  <c r="CE120" i="2"/>
  <c r="BP120" i="2"/>
  <c r="BJ120" i="2"/>
  <c r="BU120" i="2"/>
  <c r="BL120" i="2"/>
  <c r="V120" i="2"/>
  <c r="AY120" i="2"/>
  <c r="CB120" i="2"/>
  <c r="AR120" i="2"/>
  <c r="U120" i="2"/>
  <c r="BF120" i="2"/>
  <c r="W121" i="2"/>
  <c r="K120" i="2"/>
  <c r="AH120" i="2"/>
  <c r="AK120" i="2"/>
  <c r="AU120" i="2"/>
  <c r="S120" i="2"/>
  <c r="Q120" i="2"/>
  <c r="AI120" i="2"/>
  <c r="BR120" i="2"/>
  <c r="L120" i="2"/>
  <c r="BE120" i="2"/>
  <c r="BK120" i="2"/>
  <c r="Z120" i="2"/>
  <c r="CD120" i="2"/>
  <c r="AQ120" i="2"/>
  <c r="BX120" i="2"/>
  <c r="BQ120" i="2"/>
  <c r="BS120" i="2"/>
  <c r="AT120" i="2"/>
  <c r="AF120" i="2"/>
  <c r="AC120" i="2"/>
  <c r="AP120" i="2"/>
  <c r="CA120" i="2"/>
  <c r="AZ120" i="2"/>
  <c r="AS120" i="2"/>
  <c r="BB121" i="2"/>
  <c r="BS121" i="2"/>
  <c r="BG120" i="2"/>
  <c r="AT121" i="2"/>
  <c r="Y121" i="2"/>
  <c r="AF121" i="2"/>
  <c r="CG121" i="2"/>
  <c r="AA120" i="2"/>
  <c r="AW121" i="2"/>
  <c r="AJ120" i="2"/>
  <c r="BV121" i="2"/>
  <c r="AQ121" i="2"/>
  <c r="I121" i="2"/>
  <c r="BW120" i="2"/>
  <c r="P120" i="2"/>
  <c r="J120" i="2"/>
  <c r="BM121" i="2"/>
  <c r="BX121" i="2"/>
  <c r="AD121" i="2"/>
  <c r="X120" i="2"/>
  <c r="O121" i="2"/>
  <c r="AM120" i="2"/>
  <c r="BJ121" i="2"/>
  <c r="BC120" i="2"/>
  <c r="BU121" i="2"/>
  <c r="AV120" i="2"/>
  <c r="M120" i="2"/>
  <c r="N120" i="2"/>
  <c r="AB121" i="2"/>
  <c r="AC121" i="2"/>
  <c r="CJ121" i="2"/>
  <c r="AP121" i="2"/>
  <c r="BH121" i="2"/>
  <c r="CA121" i="2"/>
  <c r="BZ121" i="2"/>
  <c r="AZ121" i="2"/>
  <c r="CE121" i="2"/>
  <c r="T120" i="2"/>
  <c r="BP121" i="2"/>
  <c r="AS121" i="2"/>
  <c r="M37" i="3"/>
  <c r="N53" i="77"/>
  <c r="N130" i="77" s="1"/>
  <c r="N133" i="77" s="1"/>
  <c r="N55" i="77" l="1"/>
  <c r="N83" i="77"/>
  <c r="N87" i="77" s="1"/>
  <c r="N89" i="77" s="1"/>
  <c r="N121" i="77"/>
  <c r="N124" i="77" s="1"/>
  <c r="N104" i="77"/>
  <c r="N107" i="77" l="1"/>
  <c r="N111" i="77" s="1"/>
  <c r="N113" i="77" s="1"/>
  <c r="N54" i="77"/>
  <c r="N105" i="77" l="1"/>
  <c r="N83" i="74"/>
  <c r="N54" i="74" s="1"/>
  <c r="N86" i="74"/>
  <c r="N42" i="74"/>
  <c r="N44" i="74"/>
  <c r="N87" i="74" l="1"/>
  <c r="N89" i="74" s="1"/>
  <c r="AF86" i="74"/>
  <c r="Z52" i="74"/>
  <c r="Z53" i="74" s="1"/>
  <c r="AJ52" i="74"/>
  <c r="AJ53" i="74" s="1"/>
  <c r="AB52" i="74"/>
  <c r="AB53" i="74" s="1"/>
  <c r="AI86" i="74"/>
  <c r="AH86" i="74"/>
  <c r="AK52" i="74"/>
  <c r="AK53" i="74" s="1"/>
  <c r="Z86" i="74"/>
  <c r="AB86" i="74"/>
  <c r="AH52" i="74"/>
  <c r="AH53" i="74" s="1"/>
  <c r="AI52" i="74"/>
  <c r="AI53" i="74" s="1"/>
  <c r="AG52" i="74"/>
  <c r="AG53" i="74" s="1"/>
  <c r="AE52" i="74"/>
  <c r="AE53" i="74" s="1"/>
  <c r="AA52" i="74"/>
  <c r="AA53" i="74" s="1"/>
  <c r="AF52" i="74"/>
  <c r="AF53" i="74" s="1"/>
  <c r="X86" i="74"/>
  <c r="Y86" i="74"/>
  <c r="W52" i="74"/>
  <c r="W53" i="74" s="1"/>
  <c r="AC86" i="74"/>
  <c r="AC52" i="74"/>
  <c r="AC53" i="74" s="1"/>
  <c r="AE86" i="74"/>
  <c r="Y52" i="74"/>
  <c r="Y53" i="74" s="1"/>
  <c r="AA86" i="74"/>
  <c r="AG86" i="74"/>
  <c r="AD86" i="74"/>
  <c r="AJ86" i="74"/>
  <c r="W86" i="74"/>
  <c r="X52" i="74"/>
  <c r="X53" i="74" s="1"/>
  <c r="AD52" i="74"/>
  <c r="AD53" i="74" s="1"/>
  <c r="AB83" i="74" l="1"/>
  <c r="AB87" i="74" s="1"/>
  <c r="AB89" i="74" s="1"/>
  <c r="AJ55" i="74"/>
  <c r="AJ83" i="74"/>
  <c r="AJ87" i="74" s="1"/>
  <c r="AJ89" i="74" s="1"/>
  <c r="AF55" i="74"/>
  <c r="AF83" i="74"/>
  <c r="AF87" i="74" s="1"/>
  <c r="AF89" i="74" s="1"/>
  <c r="W83" i="74"/>
  <c r="W87" i="74" s="1"/>
  <c r="W89" i="74" s="1"/>
  <c r="AI83" i="74"/>
  <c r="AI87" i="74" s="1"/>
  <c r="AI89" i="74" s="1"/>
  <c r="AI55" i="74"/>
  <c r="AF54" i="74"/>
  <c r="AC83" i="74"/>
  <c r="AC87" i="74" s="1"/>
  <c r="AC89" i="74" s="1"/>
  <c r="AC55" i="74"/>
  <c r="Y55" i="74"/>
  <c r="Y83" i="74"/>
  <c r="Y87" i="74" s="1"/>
  <c r="Y89" i="74" s="1"/>
  <c r="AD55" i="74"/>
  <c r="AD83" i="74"/>
  <c r="AD87" i="74" s="1"/>
  <c r="AD89" i="74" s="1"/>
  <c r="AG83" i="74"/>
  <c r="AG87" i="74" s="1"/>
  <c r="AG89" i="74" s="1"/>
  <c r="AG55" i="74"/>
  <c r="AH83" i="74"/>
  <c r="AH87" i="74" s="1"/>
  <c r="AH89" i="74" s="1"/>
  <c r="AH55" i="74"/>
  <c r="AK55" i="74"/>
  <c r="AE55" i="74"/>
  <c r="AE83" i="74"/>
  <c r="AE87" i="74" s="1"/>
  <c r="AE89" i="74" s="1"/>
  <c r="X55" i="74"/>
  <c r="X83" i="74"/>
  <c r="X87" i="74" s="1"/>
  <c r="X89" i="74" s="1"/>
  <c r="AA83" i="74"/>
  <c r="AA87" i="74" s="1"/>
  <c r="AA89" i="74" s="1"/>
  <c r="AA55" i="74"/>
  <c r="Z83" i="74"/>
  <c r="Z87" i="74" s="1"/>
  <c r="Z89" i="74" s="1"/>
  <c r="Z55" i="74"/>
  <c r="W55" i="74"/>
  <c r="AJ54" i="74"/>
  <c r="AB54" i="74"/>
  <c r="AB55" i="74"/>
  <c r="AK54" i="74" l="1"/>
  <c r="AI54" i="74"/>
  <c r="AH54" i="74"/>
  <c r="AA54" i="74"/>
  <c r="AE54" i="74"/>
  <c r="AC54" i="74"/>
  <c r="AD54" i="74"/>
  <c r="W54" i="74"/>
  <c r="T86" i="74"/>
  <c r="T52" i="74"/>
  <c r="T53" i="74" s="1"/>
  <c r="AG54" i="74"/>
  <c r="Y54" i="74"/>
  <c r="Z54" i="74"/>
  <c r="X54" i="74"/>
  <c r="S54" i="74" l="1"/>
  <c r="T55" i="74"/>
  <c r="T83" i="74"/>
  <c r="T87" i="74" s="1"/>
  <c r="T89" i="74" s="1"/>
  <c r="U52" i="74"/>
  <c r="U53" i="74" s="1"/>
  <c r="U83" i="74" s="1"/>
  <c r="U87" i="74" s="1"/>
  <c r="U86" i="74"/>
  <c r="U89" i="74" l="1"/>
  <c r="T54" i="74"/>
  <c r="V86" i="74"/>
  <c r="V52" i="74"/>
  <c r="V53" i="74" s="1"/>
  <c r="V83" i="74" s="1"/>
  <c r="V87" i="74" s="1"/>
  <c r="U55" i="74"/>
  <c r="U54" i="74"/>
  <c r="V89" i="74" l="1"/>
  <c r="V54" i="74"/>
  <c r="V55" i="74"/>
  <c r="Q86" i="74" l="1"/>
  <c r="R54" i="74"/>
  <c r="Q52" i="74"/>
  <c r="Q53" i="74" s="1"/>
  <c r="Q55" i="74" l="1"/>
  <c r="Q83" i="74"/>
  <c r="Q87" i="74" s="1"/>
  <c r="Q89" i="74" s="1"/>
  <c r="Q54" i="7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tc={44242991-C35B-4516-9862-FF6E46086B02}</author>
  </authors>
  <commentList>
    <comment ref="B29" authorId="0" shapeId="0" xr:uid="{44242991-C35B-4516-9862-FF6E46086B02}">
      <text>
        <t>[Threaded comment]
Your version of Excel allows you to read this threaded comment; however, any edits to it will get removed if the file is opened in a newer version of Excel. Learn more: https://go.microsoft.com/fwlink/?linkid=870924
Comment:
    To update once sorted what Tabs are - with links across to them.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Ross, Simon</author>
    <author>tc={E69F8696-5703-447F-9570-0906EC40B9D4}</author>
    <author>tc={9940F867-7D7B-439A-8FF4-3234D613D1EF}</author>
  </authors>
  <commentList>
    <comment ref="F2" authorId="0" shapeId="0" xr:uid="{4203CAA0-E845-4C76-A015-B2C03F5C837A}">
      <text>
        <r>
          <rPr>
            <b/>
            <sz val="9"/>
            <color indexed="81"/>
            <rFont val="Tahoma"/>
            <family val="2"/>
          </rPr>
          <t>Ross, Simon:</t>
        </r>
        <r>
          <rPr>
            <sz val="9"/>
            <color indexed="81"/>
            <rFont val="Tahoma"/>
            <family val="2"/>
          </rPr>
          <t xml:space="preserve">
For v0.3 and later, the formula has been updated to remove the example rows.</t>
        </r>
      </text>
    </comment>
    <comment ref="B5" authorId="1" shapeId="0" xr:uid="{E69F8696-5703-447F-9570-0906EC40B9D4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default codes for RZ</t>
      </text>
    </comment>
    <comment ref="K5" authorId="2" shapeId="0" xr:uid="{9940F867-7D7B-439A-8FF4-3234D613D1EF}">
      <text>
        <t>[Threaded comment]
Your version of Excel allows you to read this threaded comment; however, any edits to it will get removed if the file is opened in a newer version of Excel. Learn more: https://go.microsoft.com/fwlink/?linkid=870924
Comment:
    move to next to H - make clear bulk supply</t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<sst xmlns="http://schemas.openxmlformats.org/spreadsheetml/2006/main" count="23815" uniqueCount="609">
  <si>
    <t>Bulk Supply NAVs - Water Resources Planning Tables 2024</t>
  </si>
  <si>
    <t>Company tables version tracker</t>
  </si>
  <si>
    <t>v3 - March 2023</t>
  </si>
  <si>
    <t>All queries on the content of this workbook should be sent to:</t>
  </si>
  <si>
    <t>Version</t>
  </si>
  <si>
    <t>Updates made</t>
  </si>
  <si>
    <t>Date (DD/MM/YY)</t>
  </si>
  <si>
    <t>Tables issued</t>
  </si>
  <si>
    <t>Water resource zone information</t>
  </si>
  <si>
    <t>Company:</t>
  </si>
  <si>
    <t>Total number of appointed areas:</t>
  </si>
  <si>
    <t>Dry Year Annual Average</t>
  </si>
  <si>
    <t>Total number of own sources i.e. green water</t>
  </si>
  <si>
    <t>Base Year:</t>
  </si>
  <si>
    <t>Responsible Officer:</t>
  </si>
  <si>
    <t>Signed:</t>
  </si>
  <si>
    <t>Dated:</t>
  </si>
  <si>
    <t>Version:</t>
  </si>
  <si>
    <t>[Digital signature is acceptable]</t>
  </si>
  <si>
    <t>Key to cells</t>
  </si>
  <si>
    <t xml:space="preserve">Clear cells - indicate an input is required </t>
  </si>
  <si>
    <t>Yellow shaded cells - indicates a formula.</t>
  </si>
  <si>
    <t>Blue shaded cells - indicate base year data.</t>
  </si>
  <si>
    <t xml:space="preserve">Light orange shaded cells - indicate preceding years.  </t>
  </si>
  <si>
    <t xml:space="preserve">Dark grey cells - indicate that no data entry is required. </t>
  </si>
  <si>
    <t>Worksheet</t>
  </si>
  <si>
    <t>Content</t>
  </si>
  <si>
    <t>Whole Company Summary</t>
  </si>
  <si>
    <t>Supply-Demand Balance and components for whole NAV company. Aggregated from component incumbent companies</t>
  </si>
  <si>
    <t>1. BL Appointments by incumbent</t>
  </si>
  <si>
    <t>Lists, by incumbent the sites that will feature in the WRMP (can be updated between draft and final plan)</t>
  </si>
  <si>
    <t>2. Affinity Water</t>
  </si>
  <si>
    <t>Aggregate statistics for all appointed areas within the named incumbent</t>
  </si>
  <si>
    <t>3. Anglian Water</t>
  </si>
  <si>
    <t>4. Bristol Water</t>
  </si>
  <si>
    <t>5. Cambridge Water</t>
  </si>
  <si>
    <t>6. Dwr Cymru Welsh Water</t>
  </si>
  <si>
    <t>7. Essex &amp; Suffolk Water</t>
  </si>
  <si>
    <t>8. Hafren Dyfrdwy</t>
  </si>
  <si>
    <t>9. Northumbrian Water</t>
  </si>
  <si>
    <t>10. Portsmouth Water</t>
  </si>
  <si>
    <t>11. SES Water</t>
  </si>
  <si>
    <t>12. Severn Trent Water</t>
  </si>
  <si>
    <t>13. South East Water</t>
  </si>
  <si>
    <t>14. South Staffordshire Water</t>
  </si>
  <si>
    <t>15. South West Water</t>
  </si>
  <si>
    <t>16. Southern Water</t>
  </si>
  <si>
    <t>17. Thames Water</t>
  </si>
  <si>
    <t>18. United Utilities</t>
  </si>
  <si>
    <t>19. Veolia Water Projects</t>
  </si>
  <si>
    <t>20. Wessex Water</t>
  </si>
  <si>
    <t>21. Yorkshire Water</t>
  </si>
  <si>
    <t>Summary graphs of water resources planning tables data</t>
  </si>
  <si>
    <t xml:space="preserve">Link back to Title Page </t>
  </si>
  <si>
    <t xml:space="preserve">Whole company summary: </t>
  </si>
  <si>
    <t>Table 2c: NAV level - Meter Installations (inlcuding meter upgrades) - Final Planning</t>
  </si>
  <si>
    <t>WRMP24 Reference</t>
  </si>
  <si>
    <t>Component</t>
  </si>
  <si>
    <t>Derivation</t>
  </si>
  <si>
    <t>Unit</t>
  </si>
  <si>
    <t>Decimal places</t>
  </si>
  <si>
    <t>2019-20</t>
  </si>
  <si>
    <t>2020-21</t>
  </si>
  <si>
    <t>2021-22</t>
  </si>
  <si>
    <t>2022-23</t>
  </si>
  <si>
    <t>2023-24</t>
  </si>
  <si>
    <t>2024-25</t>
  </si>
  <si>
    <t>2025-26</t>
  </si>
  <si>
    <t>2026-27</t>
  </si>
  <si>
    <t>2027-28</t>
  </si>
  <si>
    <t>2028-29</t>
  </si>
  <si>
    <t>2029-30</t>
  </si>
  <si>
    <t>2030-31</t>
  </si>
  <si>
    <t>2031-32</t>
  </si>
  <si>
    <t>2032-33</t>
  </si>
  <si>
    <t>2033-34</t>
  </si>
  <si>
    <t>2034-35</t>
  </si>
  <si>
    <t>2035-36</t>
  </si>
  <si>
    <t>2036-37</t>
  </si>
  <si>
    <t>2037-38</t>
  </si>
  <si>
    <t>2038-39</t>
  </si>
  <si>
    <t>2039-40</t>
  </si>
  <si>
    <t>2040-41</t>
  </si>
  <si>
    <t>2041-42</t>
  </si>
  <si>
    <t>2042-43</t>
  </si>
  <si>
    <t>2043-44</t>
  </si>
  <si>
    <t>2044-45</t>
  </si>
  <si>
    <t>2045-46</t>
  </si>
  <si>
    <t>2046-47</t>
  </si>
  <si>
    <t>2047-48</t>
  </si>
  <si>
    <t>2048-49</t>
  </si>
  <si>
    <t>2049-50</t>
  </si>
  <si>
    <t>2050-51</t>
  </si>
  <si>
    <t>2051-52</t>
  </si>
  <si>
    <t>2052-53</t>
  </si>
  <si>
    <t>2053-54</t>
  </si>
  <si>
    <t>2054-55</t>
  </si>
  <si>
    <t>2055-56</t>
  </si>
  <si>
    <t>2056-57</t>
  </si>
  <si>
    <t>2057-58</t>
  </si>
  <si>
    <t>2058-59</t>
  </si>
  <si>
    <t>2059-60</t>
  </si>
  <si>
    <t>2060-61</t>
  </si>
  <si>
    <t>2061-62</t>
  </si>
  <si>
    <t>2062-63</t>
  </si>
  <si>
    <t>2063-64</t>
  </si>
  <si>
    <t>2064-65</t>
  </si>
  <si>
    <t>2065-66</t>
  </si>
  <si>
    <t>2066-67</t>
  </si>
  <si>
    <t>2067-68</t>
  </si>
  <si>
    <t>2068-69</t>
  </si>
  <si>
    <t>2069-70</t>
  </si>
  <si>
    <t>2070-71</t>
  </si>
  <si>
    <t>2071-72</t>
  </si>
  <si>
    <t>2072-73</t>
  </si>
  <si>
    <t>2073-74</t>
  </si>
  <si>
    <t>2074-75</t>
  </si>
  <si>
    <t>2075-76</t>
  </si>
  <si>
    <t>2076-77</t>
  </si>
  <si>
    <t>2077-78</t>
  </si>
  <si>
    <t>2078-79</t>
  </si>
  <si>
    <t>2079-80</t>
  </si>
  <si>
    <t>2080-81</t>
  </si>
  <si>
    <t>2081-82</t>
  </si>
  <si>
    <t>2082-83</t>
  </si>
  <si>
    <t>2083-84</t>
  </si>
  <si>
    <t>2084-85</t>
  </si>
  <si>
    <t>2085-86</t>
  </si>
  <si>
    <t>2086-87</t>
  </si>
  <si>
    <t>2087-88</t>
  </si>
  <si>
    <t>2088-89</t>
  </si>
  <si>
    <t>2089-90</t>
  </si>
  <si>
    <t>2090-91</t>
  </si>
  <si>
    <t>2091-92</t>
  </si>
  <si>
    <t>2092-93</t>
  </si>
  <si>
    <t>2093-94</t>
  </si>
  <si>
    <t>2094-95</t>
  </si>
  <si>
    <t>2095-96</t>
  </si>
  <si>
    <t>2096-97</t>
  </si>
  <si>
    <t>2097-98</t>
  </si>
  <si>
    <t>2098-99</t>
  </si>
  <si>
    <t>2099-100</t>
  </si>
  <si>
    <t>NAV Level Meter Installations</t>
  </si>
  <si>
    <t>0FPM</t>
  </si>
  <si>
    <t>Total Household Smart Meters (cumulative including existing)</t>
  </si>
  <si>
    <t>Input - Refer to guidance for further details.</t>
  </si>
  <si>
    <t>00's</t>
  </si>
  <si>
    <t>1FPM</t>
  </si>
  <si>
    <t>Total household meter installations</t>
  </si>
  <si>
    <t>Sum (1.1FPM:1.32FPM)</t>
  </si>
  <si>
    <t>1.1FPM</t>
  </si>
  <si>
    <t>Basic (non-automated) meter installations (household)</t>
  </si>
  <si>
    <t>1.21FPM</t>
  </si>
  <si>
    <t>Automated Meter Reading (AMR) - new installations (household)</t>
  </si>
  <si>
    <t>1.22FPM</t>
  </si>
  <si>
    <t>Automated Meter Reading (AMR) - upgrades from basic meters (household)</t>
  </si>
  <si>
    <t>1.31FPM</t>
  </si>
  <si>
    <t>Advanced Metering Infrastructure (AMI) - new installations (household)</t>
  </si>
  <si>
    <t>1.32FPM</t>
  </si>
  <si>
    <t>Automated Meter Infrastructure (AMI) - upgrades from basic or AMR meters (household)</t>
  </si>
  <si>
    <t>2FPM</t>
  </si>
  <si>
    <t>Total non-household meter installations</t>
  </si>
  <si>
    <t>2.1FPM</t>
  </si>
  <si>
    <t>Basic (non-automated) meter installations (non-household)</t>
  </si>
  <si>
    <t>2.2FPM</t>
  </si>
  <si>
    <t>Automated Meter Reading (AMR) -  installations (non-household)</t>
  </si>
  <si>
    <t>2.3FPM</t>
  </si>
  <si>
    <t>Automated Meter Infrastructure (AMI) -  installations (non-household)</t>
  </si>
  <si>
    <t>Table 2d: NAV Level - Key Components - Baseline</t>
  </si>
  <si>
    <t>Units</t>
  </si>
  <si>
    <t>Decimal Places</t>
  </si>
  <si>
    <t>NAV Level Baseline</t>
  </si>
  <si>
    <t>SUPPLY</t>
  </si>
  <si>
    <t>3BLNAVW</t>
  </si>
  <si>
    <t xml:space="preserve">Potable water imported </t>
  </si>
  <si>
    <t>Sum (all incumbent 3BLNAV)</t>
  </si>
  <si>
    <t>m³/d</t>
  </si>
  <si>
    <t>1.1BLW</t>
  </si>
  <si>
    <t>Non-potable water imported (if applicable)</t>
  </si>
  <si>
    <t>Sum (all incumbent 1.1BL)</t>
  </si>
  <si>
    <t>1.1BLNAVW</t>
  </si>
  <si>
    <t>Own sources e.g. Green/Grey Water</t>
  </si>
  <si>
    <t>Sum (all incumbent 1.1BLNAV)</t>
  </si>
  <si>
    <t>9BLW</t>
  </si>
  <si>
    <t>Total Outage</t>
  </si>
  <si>
    <t>Sum (all incumbent 9BLNAV)</t>
  </si>
  <si>
    <t>DEMAND</t>
  </si>
  <si>
    <t>12.1BLW</t>
  </si>
  <si>
    <t>Non-potable water consumption (if applicable)</t>
  </si>
  <si>
    <t>Sum (all incumbent 12.1BL)</t>
  </si>
  <si>
    <t>14.5BLW</t>
  </si>
  <si>
    <t>Non-household consumption</t>
  </si>
  <si>
    <t>Sum (all incumbent 14BLNAV + 15BLNAV)</t>
  </si>
  <si>
    <t>16BLW</t>
  </si>
  <si>
    <t>Measured household consumption</t>
  </si>
  <si>
    <t>Sum (all incumbent 16BLNAV)</t>
  </si>
  <si>
    <t>17BLW</t>
  </si>
  <si>
    <t>Unmeasured household consumption</t>
  </si>
  <si>
    <t>Sum (all incumbent 17BLNAV)</t>
  </si>
  <si>
    <t>20BLW</t>
  </si>
  <si>
    <t>Average Household PCC</t>
  </si>
  <si>
    <t>((Sum (all incumbent 16BLNAV + 17BLNAV)*1000) / (sum (all incumbent 39BL + 40BL)*100))</t>
  </si>
  <si>
    <t>l/h/d</t>
  </si>
  <si>
    <t>29BLW</t>
  </si>
  <si>
    <t>Total Leakage</t>
  </si>
  <si>
    <t>Sum (all incumbent 29BL)</t>
  </si>
  <si>
    <t>29.2BLNAVW</t>
  </si>
  <si>
    <t>Total leakage as percentage of distribution input</t>
  </si>
  <si>
    <t>Sum(all incumbment 29BL) / Sum (all incumbment 45BL)</t>
  </si>
  <si>
    <t>%</t>
  </si>
  <si>
    <t>41BLW</t>
  </si>
  <si>
    <t>Total Resource Zone Population</t>
  </si>
  <si>
    <t>Sum (all incumbent 37BL:40BL)</t>
  </si>
  <si>
    <t>00s</t>
  </si>
  <si>
    <t>35.2BLNAVW</t>
  </si>
  <si>
    <t>Percentage of total households which are void</t>
  </si>
  <si>
    <t>(Sum (all incumbent 35.1BLNAV)) / (Sum (all incumbent 34BL+35BL+ 35.1BL))</t>
  </si>
  <si>
    <t>36BLW</t>
  </si>
  <si>
    <t>Total Resource Zone Properties (incl voids)</t>
  </si>
  <si>
    <t>Sum (all incumbent 31BL:34BL) + Sum (all incumbent 35BL) + Sum (all incumbent 35.1BLNAV)</t>
  </si>
  <si>
    <t>42BLW</t>
  </si>
  <si>
    <t>Average Household Occupancy Rate (excl voids)</t>
  </si>
  <si>
    <t>(Sum (all incumbent 39BL + 40BL)) / (Sum (all incumbent 34BL + 35BL)</t>
  </si>
  <si>
    <t>h/prop</t>
  </si>
  <si>
    <t>43BLW</t>
  </si>
  <si>
    <t>Total Household Metering Penetration (excl. voids)</t>
  </si>
  <si>
    <t>(Sum (all incumbent 34BL)) / (Sum (all incumbent 34BL+35BL))</t>
  </si>
  <si>
    <t>44FPW</t>
  </si>
  <si>
    <t>Total Household Metering Penetration (incl. voids)</t>
  </si>
  <si>
    <t>(Sum (all incumbent 34BL)) / (Sum (all incumbent 34BL+35.1BL+ 35BL))</t>
  </si>
  <si>
    <t>45BLNAVW</t>
  </si>
  <si>
    <t xml:space="preserve">Percentage of households metered and/or void </t>
  </si>
  <si>
    <t>44BL +  35.2BLNAV</t>
  </si>
  <si>
    <t>SUPPLY-DEMAND BALANCE</t>
  </si>
  <si>
    <t>45BLW</t>
  </si>
  <si>
    <t>Distribution Input</t>
  </si>
  <si>
    <t>Sum (all incumbent 45BL)</t>
  </si>
  <si>
    <t>10BLW</t>
  </si>
  <si>
    <t>Water Available For Use (own sources)</t>
  </si>
  <si>
    <t>11BLW</t>
  </si>
  <si>
    <t>Total Water Available for use</t>
  </si>
  <si>
    <t>(Sum (all incumbent 3BL) + Sum (all incumbent 1.1BLNAV)) - Sum (all incumbent 9BL)</t>
  </si>
  <si>
    <t>48BLW</t>
  </si>
  <si>
    <t>Target headroom</t>
  </si>
  <si>
    <t>Sum (all incumbent 48BL)</t>
  </si>
  <si>
    <t>49BLW</t>
  </si>
  <si>
    <t>Available headroom</t>
  </si>
  <si>
    <t>Sum (all incumbent 11BL)- Sum (all incumbent 45BL)</t>
  </si>
  <si>
    <t>49.1BL</t>
  </si>
  <si>
    <t>Available non-potable balance (if applicable)</t>
  </si>
  <si>
    <t>Sum (all incumbent 1.1BL)- Sum (all incumbent 12.1BL)</t>
  </si>
  <si>
    <t>50BLW</t>
  </si>
  <si>
    <t>Supply Demand Balance</t>
  </si>
  <si>
    <t>Sum (all incumbent 49BL)- Sum (all incumbent 48BL)</t>
  </si>
  <si>
    <t>Table 2e.1: Final plan options</t>
  </si>
  <si>
    <t>Row ref</t>
  </si>
  <si>
    <t>Option Type</t>
  </si>
  <si>
    <t>Final Plan Options</t>
  </si>
  <si>
    <t>29.1FPNAVW</t>
  </si>
  <si>
    <t>Assumed savings from Active Leakage Control</t>
  </si>
  <si>
    <t>Sum(all incumbent 29.1FPNAV)</t>
  </si>
  <si>
    <t>14.1FPNAVW</t>
  </si>
  <si>
    <t xml:space="preserve">Change in volume delivered to measured non households </t>
  </si>
  <si>
    <t>Sum (all incumbent 14.1FPNAV)</t>
  </si>
  <si>
    <t>15.1FPNAVW</t>
  </si>
  <si>
    <t xml:space="preserve">Change in volume delivered to unmeasured non households </t>
  </si>
  <si>
    <t>Sum (all incumbent 15.1FPNAV)</t>
  </si>
  <si>
    <t>16.1FPNAVW</t>
  </si>
  <si>
    <t xml:space="preserve">Change in volume delivered to measured households </t>
  </si>
  <si>
    <t>Sum(all incumbent 16.1FPNAV)</t>
  </si>
  <si>
    <t>17.1FPNAVW</t>
  </si>
  <si>
    <t xml:space="preserve">Change in volume delivered to unmeasured households </t>
  </si>
  <si>
    <t>Sum (all incumbent 17.1FPNAV)</t>
  </si>
  <si>
    <t>Table 2e: NAV Level - Key Components - Final Planning</t>
  </si>
  <si>
    <t>NAV Level Final Plan</t>
  </si>
  <si>
    <t>3FPNAVW</t>
  </si>
  <si>
    <t>1.1FPW</t>
  </si>
  <si>
    <t>1.1FPNAVW</t>
  </si>
  <si>
    <t>9FPW</t>
  </si>
  <si>
    <t>Sum (all incumbent 9BL)</t>
  </si>
  <si>
    <t>12.1FPW</t>
  </si>
  <si>
    <t>Sum (all incumbent 12.1FP)</t>
  </si>
  <si>
    <t>14.5FPW</t>
  </si>
  <si>
    <t>(sum(all incumbent 14BLNAV) - sum (all incumbent 14.1FPNAV)) + (sum (all incumbent 15BLNAV - sum(all incumbent 15.1FPNAV))</t>
  </si>
  <si>
    <t>16FPW</t>
  </si>
  <si>
    <t>Sum (all incumbent 16BLNAV) - sum (all incumbent 16.1FPNAV)</t>
  </si>
  <si>
    <t>17FPW</t>
  </si>
  <si>
    <t>Sum (all incumbent 17BLNAV) - sum(all incumbent 17.1FPNAV)</t>
  </si>
  <si>
    <t>20FPW</t>
  </si>
  <si>
    <t>(16FPW + 17FPW) * 1,000 / sum(all incumbent 39BL + 40BL) * 100</t>
  </si>
  <si>
    <t>29FPNAVW</t>
  </si>
  <si>
    <t>Sum (all incumbent 29FP)</t>
  </si>
  <si>
    <t>29.2FPNAVW</t>
  </si>
  <si>
    <t>(Sum(all incumbment 29FP) / Sum (all incumbment 45FP)</t>
  </si>
  <si>
    <t>41FPW</t>
  </si>
  <si>
    <t>35.2FPNAVW</t>
  </si>
  <si>
    <t>36FPW</t>
  </si>
  <si>
    <t>42FPW</t>
  </si>
  <si>
    <t>(Sum (all incumbent 39BL + 40BL)) / (Sum (all incumbent 34BL+35BL)</t>
  </si>
  <si>
    <t>43FPW</t>
  </si>
  <si>
    <t>45FPW</t>
  </si>
  <si>
    <t>Sum (all incumbent 45FP)</t>
  </si>
  <si>
    <t>10FPW</t>
  </si>
  <si>
    <t>Sum (all incumbent 10FP)</t>
  </si>
  <si>
    <t>11FPW</t>
  </si>
  <si>
    <t>Sum (all incumbent 11FP)</t>
  </si>
  <si>
    <t>48FPW</t>
  </si>
  <si>
    <t>Sum (all incumbent 48FP)</t>
  </si>
  <si>
    <t>49FPW</t>
  </si>
  <si>
    <t>Sum (all incumbent 49FP)</t>
  </si>
  <si>
    <t>49.1FPW</t>
  </si>
  <si>
    <t>Sum (all incumbent 49.1FP)</t>
  </si>
  <si>
    <t>50FPW</t>
  </si>
  <si>
    <t>Sum (all incumbent 50FP)</t>
  </si>
  <si>
    <t>Data for Charts</t>
  </si>
  <si>
    <t> </t>
  </si>
  <si>
    <t>Baseline NAV Whole Company Level</t>
  </si>
  <si>
    <t>Measured HH consumption</t>
  </si>
  <si>
    <t>m³/day</t>
  </si>
  <si>
    <t>Unmeasured HH consumption</t>
  </si>
  <si>
    <t>Non-HH consumption</t>
  </si>
  <si>
    <t>Water Available for Use excl. Own Sources</t>
  </si>
  <si>
    <t>Total Demand + Target Headroom</t>
  </si>
  <si>
    <t>Final Plan NAV Whole Company Level</t>
  </si>
  <si>
    <t>Baseline NAV Non-potable Water Whole Company Level</t>
  </si>
  <si>
    <t xml:space="preserve">Non-potable water imported </t>
  </si>
  <si>
    <t xml:space="preserve">Non-potable water consumption </t>
  </si>
  <si>
    <t>Available non-potable balance</t>
  </si>
  <si>
    <t>Final Plan NAV Non-potable Water Whole Company Level</t>
  </si>
  <si>
    <t>Total appointed areas</t>
  </si>
  <si>
    <t>Link back to Title Page</t>
  </si>
  <si>
    <t>Table 1: NAV Company Baseline Appointments and WAFU</t>
  </si>
  <si>
    <t>deployable output (Ml/d)</t>
  </si>
  <si>
    <t>Incumbent and Water Resource Zone</t>
  </si>
  <si>
    <t>Inset appointment</t>
  </si>
  <si>
    <t>Inset Ref</t>
  </si>
  <si>
    <t>Year Licence Granted</t>
  </si>
  <si>
    <t>First WRMP of Inset Area</t>
  </si>
  <si>
    <t>Risk categorisation - Infrastructure Age Ranking</t>
  </si>
  <si>
    <t>WAFU (m³/d) - Contractual daily Supply volume</t>
  </si>
  <si>
    <t>WAFU (m³/d) - Bulk Supply Variations</t>
  </si>
  <si>
    <t>WAFU (Own Sources) m³/d</t>
  </si>
  <si>
    <t>Contractual annual supply quantity (m³/annum)</t>
  </si>
  <si>
    <t>Bulk supply expiry date</t>
  </si>
  <si>
    <t>Assumed SDB</t>
  </si>
  <si>
    <t>Additional notes (if desired)</t>
  </si>
  <si>
    <t>Yorkshire Water (At the top for the purposes of an example)</t>
  </si>
  <si>
    <t>Yes/No if inset has been appointed in this incumbent.</t>
  </si>
  <si>
    <t>2024</t>
  </si>
  <si>
    <t>&lt; 5 Years</t>
  </si>
  <si>
    <t>5-9 Years</t>
  </si>
  <si>
    <t>10 Years +</t>
  </si>
  <si>
    <t>…add rows as need</t>
  </si>
  <si>
    <t>Total row</t>
  </si>
  <si>
    <t>Affinity Water</t>
  </si>
  <si>
    <t>Choose Y/N</t>
  </si>
  <si>
    <t>Anglian Water</t>
  </si>
  <si>
    <t>Bristol Water</t>
  </si>
  <si>
    <t>Cambridge Water</t>
  </si>
  <si>
    <t>Dwr Cymru Welsh Water</t>
  </si>
  <si>
    <t>Essex &amp; Suffolk Water</t>
  </si>
  <si>
    <t>Hafren Dyfrdwy</t>
  </si>
  <si>
    <t>Northumbrian Water</t>
  </si>
  <si>
    <t>Portsmouth Water</t>
  </si>
  <si>
    <t>SES Water</t>
  </si>
  <si>
    <t>Severn Tremt Water</t>
  </si>
  <si>
    <t>South East Water</t>
  </si>
  <si>
    <t>South Staffordshire Water</t>
  </si>
  <si>
    <t>South West Water</t>
  </si>
  <si>
    <t>Southern Water</t>
  </si>
  <si>
    <t>Thames Water</t>
  </si>
  <si>
    <t xml:space="preserve">Unitied Utilities </t>
  </si>
  <si>
    <t>Veolia Water Projects</t>
  </si>
  <si>
    <t>Wessex Water</t>
  </si>
  <si>
    <t>Yorkshire Water</t>
  </si>
  <si>
    <t xml:space="preserve">Yes </t>
  </si>
  <si>
    <t>No</t>
  </si>
  <si>
    <t>Affinity Water -  water company incumbent level data</t>
  </si>
  <si>
    <t>Baseline supply &amp; Demand components (Incumbent level)</t>
  </si>
  <si>
    <t>Baseline Supply</t>
  </si>
  <si>
    <t>Table 2d.1</t>
  </si>
  <si>
    <t>Supply</t>
  </si>
  <si>
    <t>3BLNAV</t>
  </si>
  <si>
    <t>Input bulk supply agreement</t>
  </si>
  <si>
    <t>1.1BL</t>
  </si>
  <si>
    <t xml:space="preserve">Non-potable water imported (if applicable) </t>
  </si>
  <si>
    <t>1.1BLNAV</t>
  </si>
  <si>
    <t>Input (Total)</t>
  </si>
  <si>
    <t>9BL</t>
  </si>
  <si>
    <t>Total Outage Allowance</t>
  </si>
  <si>
    <t>Table 2d.2</t>
  </si>
  <si>
    <t>Demand</t>
  </si>
  <si>
    <t>Baseline Demand</t>
  </si>
  <si>
    <t>12.1BL</t>
  </si>
  <si>
    <t>14BLNAV</t>
  </si>
  <si>
    <t>Measured Non Household - Consumption</t>
  </si>
  <si>
    <t>15BLNAV</t>
  </si>
  <si>
    <t>Unmeasured Non Household - Consumption</t>
  </si>
  <si>
    <t>16BLNAV</t>
  </si>
  <si>
    <t>Measured Household - Consumption</t>
  </si>
  <si>
    <t>17BLNAV</t>
  </si>
  <si>
    <t>Unmeasured Household - Consumption</t>
  </si>
  <si>
    <t>18BL</t>
  </si>
  <si>
    <t>Measured Household - PCC</t>
  </si>
  <si>
    <t>(16BLNAV*1,000)/(39BL*100)</t>
  </si>
  <si>
    <t>19BL</t>
  </si>
  <si>
    <t>Unmeasured Household - PCC</t>
  </si>
  <si>
    <t>(17BLNAV*1,000)/(40BL*100)</t>
  </si>
  <si>
    <t>20BL</t>
  </si>
  <si>
    <t>Average Household - PCC</t>
  </si>
  <si>
    <t>((16BLNAV +17BLNAV)*1,000)) /(39BL+40BL*100)</t>
  </si>
  <si>
    <t>29BLNAV</t>
  </si>
  <si>
    <t>Unnacounted for water</t>
  </si>
  <si>
    <r>
      <rPr>
        <sz val="10"/>
        <color rgb="FF000000"/>
        <rFont val="Arial"/>
        <family val="2"/>
      </rPr>
      <t>Includes: leakage, USPL, water taken unbilled, distribution system operational use -</t>
    </r>
    <r>
      <rPr>
        <sz val="10"/>
        <color rgb="FFFF0000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 xml:space="preserve">if data is not available
</t>
    </r>
    <r>
      <rPr>
        <sz val="10"/>
        <color rgb="FF000000"/>
        <rFont val="Arial"/>
        <family val="2"/>
      </rPr>
      <t xml:space="preserve">
Input (total)</t>
    </r>
  </si>
  <si>
    <t>30BLNAV</t>
  </si>
  <si>
    <t>Unaccounted for water</t>
  </si>
  <si>
    <t>(29BLNAV *1,000)/(36BL*100)</t>
  </si>
  <si>
    <t>l/prop/d</t>
  </si>
  <si>
    <t>23BL</t>
  </si>
  <si>
    <t>Measured Non-Household - USPL</t>
  </si>
  <si>
    <t>24BL</t>
  </si>
  <si>
    <t>Unmeasured Non-Household - USPL</t>
  </si>
  <si>
    <t>25BL</t>
  </si>
  <si>
    <t>Measured Household - USPL</t>
  </si>
  <si>
    <t>26BL</t>
  </si>
  <si>
    <t>Unmeasured Household - USPL</t>
  </si>
  <si>
    <t>27BL</t>
  </si>
  <si>
    <t>Void Properties - USPL</t>
  </si>
  <si>
    <t>28BL</t>
  </si>
  <si>
    <t>Distribution Losses</t>
  </si>
  <si>
    <t>29BL</t>
  </si>
  <si>
    <t>Sum(23BL:28BL) + 29BLNAV</t>
  </si>
  <si>
    <t>29.2BLNAV</t>
  </si>
  <si>
    <t>29BL / 45BL</t>
  </si>
  <si>
    <t>30BL</t>
  </si>
  <si>
    <t>Leakage/property</t>
  </si>
  <si>
    <t>(29BL*1,000) / (36BL*100)</t>
  </si>
  <si>
    <t>31BL</t>
  </si>
  <si>
    <t>Measured non-households - properties</t>
  </si>
  <si>
    <t>Input (total, excluding voids)</t>
  </si>
  <si>
    <t>32BL</t>
  </si>
  <si>
    <t>Unmeasured non-households - properties</t>
  </si>
  <si>
    <t>33BL</t>
  </si>
  <si>
    <t>All void non-households - properties</t>
  </si>
  <si>
    <t>Input (voids in each year)</t>
  </si>
  <si>
    <t>34BL</t>
  </si>
  <si>
    <t>Total Measured Households - Properties (excl. void)</t>
  </si>
  <si>
    <t>Input year before + sum(34.1BL:34.6BL)</t>
  </si>
  <si>
    <t>34.1BL</t>
  </si>
  <si>
    <t>New build properties (excl. voids) - properties</t>
  </si>
  <si>
    <t>Input (new builds in each year)</t>
  </si>
  <si>
    <t>34.2BL</t>
  </si>
  <si>
    <t>Meter optants - properties</t>
  </si>
  <si>
    <t>Input (meter optants in each year)</t>
  </si>
  <si>
    <t>34.3BL</t>
  </si>
  <si>
    <t>Compulsory metering - properties</t>
  </si>
  <si>
    <t>Input (compulsory meters in each year)</t>
  </si>
  <si>
    <t>34.4BL</t>
  </si>
  <si>
    <t>Metering on change of occupancy - properties</t>
  </si>
  <si>
    <t>Input (change of occupancy meters in each year)</t>
  </si>
  <si>
    <t>34.5BL</t>
  </si>
  <si>
    <t>Selective metering  - properties</t>
  </si>
  <si>
    <t>Input (selective meters in each year)</t>
  </si>
  <si>
    <t>34.6BL</t>
  </si>
  <si>
    <t>Other changes to existing metering - properties</t>
  </si>
  <si>
    <t>Input (other changes to meters in each year)</t>
  </si>
  <si>
    <t>35BL</t>
  </si>
  <si>
    <t>Unmeasured households - properties (excl void)</t>
  </si>
  <si>
    <t>Input (total)</t>
  </si>
  <si>
    <t>35.1BLNAV</t>
  </si>
  <si>
    <t>All void households - properties</t>
  </si>
  <si>
    <t>35.2BLNAV</t>
  </si>
  <si>
    <t>35.1BLNAV/(34BL + 35BL + 35.1BLNAV)</t>
  </si>
  <si>
    <t>36BL</t>
  </si>
  <si>
    <t>Sum (31BL:34BL) + 35BL + 35.1BLNAV</t>
  </si>
  <si>
    <t>37BL</t>
  </si>
  <si>
    <t>Measured Non Household - Population</t>
  </si>
  <si>
    <t>38BL</t>
  </si>
  <si>
    <t>Unmeasured Non Household - Population</t>
  </si>
  <si>
    <t>39BL</t>
  </si>
  <si>
    <t>Measured Household - Population</t>
  </si>
  <si>
    <t>40BL</t>
  </si>
  <si>
    <t>Unmeasured Household - Population</t>
  </si>
  <si>
    <t>41BL</t>
  </si>
  <si>
    <t>Sum (37BL:40BL)</t>
  </si>
  <si>
    <t>42BL</t>
  </si>
  <si>
    <t>(39BL + 40BL) / (34BL +35BL)</t>
  </si>
  <si>
    <t>43BL</t>
  </si>
  <si>
    <t>Total Household Metering penetration (excl. voids)</t>
  </si>
  <si>
    <t>34BL/(34BL+35BL)</t>
  </si>
  <si>
    <t>44BL</t>
  </si>
  <si>
    <t>Total Household Metering penetration (incl. voids)</t>
  </si>
  <si>
    <t>(34BL) / (34BL+35.1BLNAV +35BL)</t>
  </si>
  <si>
    <t>45BLNAV</t>
  </si>
  <si>
    <t>44BL + 35.2BLNAV</t>
  </si>
  <si>
    <t>Table 2d.3: Baseline supply demand balance</t>
  </si>
  <si>
    <t>Baseline SDB</t>
  </si>
  <si>
    <t>45BL</t>
  </si>
  <si>
    <t>Distribution input</t>
  </si>
  <si>
    <t>Sum (14:17BLNAV)+29BL</t>
  </si>
  <si>
    <t>10BL</t>
  </si>
  <si>
    <t xml:space="preserve"> 1.1BLNAV</t>
  </si>
  <si>
    <t>11BL</t>
  </si>
  <si>
    <t>Total Water Available For Use</t>
  </si>
  <si>
    <t>(3BLNAV + 1.1.BLNAV) - 9BL</t>
  </si>
  <si>
    <t>48BL</t>
  </si>
  <si>
    <t>Target Headroom</t>
  </si>
  <si>
    <t>49BL</t>
  </si>
  <si>
    <t>Available Headroom</t>
  </si>
  <si>
    <t>11BL-45BL</t>
  </si>
  <si>
    <t>1.1BL-12.1BL</t>
  </si>
  <si>
    <t>50BL</t>
  </si>
  <si>
    <t>49BL-48BL</t>
  </si>
  <si>
    <t>29.1FPNAV</t>
  </si>
  <si>
    <t>14.1FPNAV</t>
  </si>
  <si>
    <t>15.1FPNAV</t>
  </si>
  <si>
    <t>16.1FPNAV</t>
  </si>
  <si>
    <t>17.1FPNAV</t>
  </si>
  <si>
    <t>Table 2e: Final Plan Supply Demand Balance</t>
  </si>
  <si>
    <t>Final Plan Demand &amp; SDB</t>
  </si>
  <si>
    <t>12.1FP</t>
  </si>
  <si>
    <t>29FP</t>
  </si>
  <si>
    <t>Total leakage</t>
  </si>
  <si>
    <t>29BL - 29.1FPNAV</t>
  </si>
  <si>
    <t>29.2FPNAV</t>
  </si>
  <si>
    <t>29FP / 45FP</t>
  </si>
  <si>
    <t>20FP</t>
  </si>
  <si>
    <t>(((16BLNAV +17BLNAV) - (16.1FPNAV+17.1FPNAV))*1,000) / ((39BL+40BL)*100)</t>
  </si>
  <si>
    <t>45FP</t>
  </si>
  <si>
    <t>(Sum (14:17BLNAV) - sum(14.1:17.1FPNAV))+29FP</t>
  </si>
  <si>
    <t>10FP</t>
  </si>
  <si>
    <t>11FP</t>
  </si>
  <si>
    <t>(3BLNAV+1.1BLNAV) - 9BL</t>
  </si>
  <si>
    <t>48FP</t>
  </si>
  <si>
    <t>49FP</t>
  </si>
  <si>
    <t>11FP-45FP</t>
  </si>
  <si>
    <t>49.1FP</t>
  </si>
  <si>
    <t>1.1BL-12.1BL-(12.1BL-12.1FP)</t>
  </si>
  <si>
    <t>50FP</t>
  </si>
  <si>
    <t>49FP-48FP</t>
  </si>
  <si>
    <t>Baseline NAV Incumbent Level</t>
  </si>
  <si>
    <t>Final Plan NAV Incumbent Level</t>
  </si>
  <si>
    <t>Baseline NAV Non-potable Water Incumbent Level</t>
  </si>
  <si>
    <t>Final Plan NAV Non-potable Water Incumbent Level</t>
  </si>
  <si>
    <t>Anglian Water -  water company incumbent level data</t>
  </si>
  <si>
    <t>Bristol Water -  water company incumbent level data</t>
  </si>
  <si>
    <t>Cambridge Water -  water company incumbent level data</t>
  </si>
  <si>
    <t>Dwr Cymru Welsh Water -  water company incumbent level data</t>
  </si>
  <si>
    <t>Essex &amp; Suffolk Water -  water company incumbent level data</t>
  </si>
  <si>
    <t>Hafren Dyfrdwy -  water company incumbent level data</t>
  </si>
  <si>
    <t>Northumbrian Water -  water company incumbent level data</t>
  </si>
  <si>
    <t>Portsmouth Water -  water company incumbent level data</t>
  </si>
  <si>
    <t>SES Water -  water company incumbent level data</t>
  </si>
  <si>
    <t>Severn Trent Water -  water company incumbent level data</t>
  </si>
  <si>
    <t>South East Water -  water company incumbent level data</t>
  </si>
  <si>
    <t>South Staffordshire Water -  water company incumbent level data</t>
  </si>
  <si>
    <t>South West Water -  water company incumbent level data</t>
  </si>
  <si>
    <t>Southern Water -  water company incumbent level data</t>
  </si>
  <si>
    <t>Thames Water -  water company incumbent level data</t>
  </si>
  <si>
    <t>United Utilities -  water company incumbent level data</t>
  </si>
  <si>
    <t>Veolia Water Projects-  water company incumbent level data</t>
  </si>
  <si>
    <t>Wessex Water -  water company incumbent level data</t>
  </si>
  <si>
    <t>Yorkshire Water -  water company incumbent level data</t>
  </si>
  <si>
    <t>Potable water imported (if applicable)</t>
  </si>
  <si>
    <t>Non-potable water imported</t>
  </si>
  <si>
    <t>34BL/34BL+35BL</t>
  </si>
  <si>
    <t>(34BL) / (34BL+35.1BL-NAV +35BL)</t>
  </si>
  <si>
    <t>mua Water</t>
  </si>
  <si>
    <t>Shaun Jones</t>
  </si>
  <si>
    <t>Pearl Lane</t>
  </si>
  <si>
    <t>Z0013396</t>
  </si>
  <si>
    <t>Burleyfields</t>
  </si>
  <si>
    <t>Z0022338</t>
  </si>
  <si>
    <t>Albert Street</t>
  </si>
  <si>
    <t>Z0021928</t>
  </si>
  <si>
    <t>Whalley Old Road</t>
  </si>
  <si>
    <t>Z0014430</t>
  </si>
  <si>
    <t xml:space="preserve">Integrated Zone </t>
  </si>
  <si>
    <t>Kielder WRZ: NWLKLD</t>
  </si>
  <si>
    <t>Strategic Grid - WRZ</t>
  </si>
  <si>
    <t>Stafford WRZ</t>
  </si>
  <si>
    <t>2024-26</t>
  </si>
  <si>
    <t>2024-27</t>
  </si>
  <si>
    <t>2024-28</t>
  </si>
  <si>
    <t>2024-29</t>
  </si>
  <si>
    <t>2024-30</t>
  </si>
  <si>
    <t>2024-31</t>
  </si>
  <si>
    <t>2024-32</t>
  </si>
  <si>
    <t>2024-33</t>
  </si>
  <si>
    <t>2024-34</t>
  </si>
  <si>
    <t>2024-35</t>
  </si>
  <si>
    <t>2024-36</t>
  </si>
  <si>
    <t>2024-37</t>
  </si>
  <si>
    <t>2024-38</t>
  </si>
  <si>
    <t>2024-39</t>
  </si>
  <si>
    <t>2024-40</t>
  </si>
  <si>
    <t>2024-41</t>
  </si>
  <si>
    <t>2024-42</t>
  </si>
  <si>
    <t>2024-43</t>
  </si>
  <si>
    <t>2024-44</t>
  </si>
  <si>
    <t>2024-45</t>
  </si>
  <si>
    <t>2024-46</t>
  </si>
  <si>
    <t>2024-47</t>
  </si>
  <si>
    <t>2024-48</t>
  </si>
  <si>
    <t>2024-49</t>
  </si>
  <si>
    <t>2024-50</t>
  </si>
  <si>
    <t>2024-51</t>
  </si>
  <si>
    <t>Changes following pre-consultation EA feedback on plan</t>
  </si>
  <si>
    <t>2026.02.02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</si>
</sst>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yy"/>
    <numFmt numFmtId="165" formatCode="0.0"/>
  </numFmts>
  <fonts count="63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0"/>
      <name val="Arial"/>
      <family val="2"/>
    </font>
    <font>
      <b/>
      <sz val="20"/>
      <name val="Arial"/>
      <family val="2"/>
    </font>
    <font>
      <sz val="12"/>
      <name val="Arial"/>
      <family val="2"/>
    </font>
    <font>
      <u/>
      <sz val="10"/>
      <color indexed="12"/>
      <name val="Arial"/>
      <family val="2"/>
    </font>
    <font>
      <u/>
      <sz val="12"/>
      <color indexed="12"/>
      <name val="Arial"/>
      <family val="2"/>
    </font>
    <font>
      <b/>
      <sz val="12"/>
      <color indexed="12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sz val="12"/>
      <color indexed="47"/>
      <name val="Arial"/>
      <family val="2"/>
    </font>
    <font>
      <b/>
      <sz val="8"/>
      <name val="Arial"/>
      <family val="2"/>
    </font>
    <font>
      <sz val="10"/>
      <color indexed="47"/>
      <name val="Arial"/>
      <family val="2"/>
    </font>
    <font>
      <sz val="14"/>
      <name val="Arial"/>
      <family val="2"/>
    </font>
    <font>
      <sz val="10"/>
      <color indexed="10"/>
      <name val="Arial"/>
      <family val="2"/>
    </font>
    <font>
      <b/>
      <sz val="14"/>
      <name val="Arial"/>
      <family val="2"/>
    </font>
    <font>
      <b/>
      <sz val="10"/>
      <color indexed="55"/>
      <name val="Arial"/>
      <family val="2"/>
    </font>
    <font>
      <sz val="10"/>
      <color indexed="23"/>
      <name val="Arial"/>
      <family val="2"/>
    </font>
    <font>
      <sz val="10.5"/>
      <color indexed="10"/>
      <name val="Arial"/>
      <family val="2"/>
    </font>
    <font>
      <sz val="10.5"/>
      <name val="Arial"/>
      <family val="2"/>
    </font>
    <font>
      <b/>
      <sz val="11"/>
      <name val="Arial"/>
      <family val="2"/>
    </font>
    <font>
      <sz val="11"/>
      <color indexed="10"/>
      <name val="Arial"/>
      <family val="2"/>
    </font>
    <font>
      <b/>
      <sz val="10"/>
      <name val="Arial"/>
      <family val="2"/>
    </font>
    <font>
      <b/>
      <sz val="11"/>
      <color indexed="10"/>
      <name val="Arial"/>
      <family val="2"/>
    </font>
    <font>
      <sz val="10"/>
      <color indexed="9"/>
      <name val="Arial"/>
      <family val="2"/>
    </font>
    <font>
      <b/>
      <sz val="14"/>
      <color indexed="10"/>
      <name val="Arial"/>
      <family val="2"/>
    </font>
    <font>
      <b/>
      <sz val="14"/>
      <color indexed="9"/>
      <name val="Arial"/>
      <family val="2"/>
    </font>
    <font>
      <sz val="11"/>
      <color indexed="9"/>
      <name val="Arial"/>
      <family val="2"/>
    </font>
    <font>
      <b/>
      <sz val="12"/>
      <color indexed="9"/>
      <name val="Arial"/>
      <family val="2"/>
    </font>
    <font>
      <b/>
      <sz val="12"/>
      <color indexed="10"/>
      <name val="Arial"/>
      <family val="2"/>
    </font>
    <font>
      <b/>
      <sz val="12"/>
      <color indexed="23"/>
      <name val="Arial"/>
      <family val="2"/>
    </font>
    <font>
      <sz val="10"/>
      <color theme="1"/>
      <name val="Arial"/>
      <family val="2"/>
    </font>
    <font>
      <sz val="12"/>
      <color rgb="FFFF0000"/>
      <name val="Arial"/>
      <family val="2"/>
    </font>
    <font>
      <sz val="12"/>
      <color theme="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9"/>
      <color rgb="FF000000"/>
      <name val="Calibri Light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2"/>
      <color theme="1"/>
      <name val="Arial"/>
      <family val="2"/>
    </font>
    <font>
      <b/>
      <sz val="14"/>
      <color rgb="FF000000"/>
      <name val="Arial"/>
      <family val="2"/>
    </font>
    <font>
      <b/>
      <i/>
      <sz val="10"/>
      <name val="Arial"/>
      <family val="2"/>
    </font>
    <font>
      <b/>
      <u/>
      <sz val="12"/>
      <color indexed="12"/>
      <name val="Arial"/>
      <family val="2"/>
    </font>
    <font>
      <b/>
      <sz val="16"/>
      <name val="Arial"/>
      <family val="2"/>
    </font>
    <font>
      <b/>
      <sz val="16"/>
      <color rgb="FF000000"/>
      <name val="Arial"/>
      <family val="2"/>
    </font>
    <font>
      <b/>
      <sz val="10"/>
      <color theme="1"/>
      <name val="Arial"/>
      <family val="2"/>
    </font>
    <font>
      <b/>
      <sz val="16"/>
      <color theme="1"/>
      <name val="Arial"/>
      <family val="2"/>
    </font>
    <font>
      <b/>
      <u/>
      <sz val="1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CC99"/>
      <name val="Arial"/>
      <family val="2"/>
    </font>
    <font>
      <sz val="11"/>
      <color rgb="FFFFFFFF"/>
      <name val="Arial"/>
      <family val="2"/>
    </font>
    <font>
      <sz val="11"/>
      <color rgb="FFFF0000"/>
      <name val="Arial"/>
      <family val="2"/>
    </font>
    <font>
      <sz val="11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Aptos"/>
      <family val="2"/>
    </font>
  </fonts>
  <fills count="2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FBFBF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rgb="FFFFFF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C0C0C0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62993E"/>
        <bgColor indexed="64"/>
      </patternFill>
    </fill>
  </fills>
  <borders count="18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/>
      <top/>
      <bottom/>
      <diagonal/>
    </border>
    <border>
      <left style="thin">
        <color indexed="9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theme="4" tint="0.39997558519241921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theme="4" tint="0.39997558519241921"/>
      </top>
      <bottom style="thin">
        <color rgb="FF000000"/>
      </bottom>
      <diagonal/>
    </border>
    <border>
      <left/>
      <right style="thin">
        <color rgb="FF000000"/>
      </right>
      <top style="thin">
        <color theme="4" tint="0.3999755851924192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theme="4" tint="0.39997558519241921"/>
      </bottom>
      <diagonal/>
    </border>
    <border>
      <left/>
      <right style="thin">
        <color rgb="FF000000"/>
      </right>
      <top style="thin">
        <color rgb="FF000000"/>
      </top>
      <bottom style="thin">
        <color theme="4" tint="0.3999755851924192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theme="4" tint="0.39997558519241921"/>
      </top>
      <bottom/>
      <diagonal/>
    </border>
    <border>
      <left style="thin">
        <color indexed="64"/>
      </left>
      <right style="thin">
        <color indexed="64"/>
      </right>
      <top style="thin">
        <color theme="4" tint="0.3999755851924192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rgb="FFFF0000"/>
      </left>
      <right/>
      <top/>
      <bottom/>
      <diagonal/>
    </border>
    <border>
      <left/>
      <right/>
      <top/>
      <bottom style="medium">
        <color rgb="FFFF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indexed="9"/>
      </right>
      <top style="thin">
        <color indexed="9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theme="4" tint="0.39997558519241921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indexed="64"/>
      </bottom>
      <diagonal/>
    </border>
  </borders>
  <cellStyleXfs count="18">
    <xf numFmtId="0" fontId="0" fillId="0" borderId="0"/>
    <xf numFmtId="0" fontId="1" fillId="0" borderId="0"/>
    <xf numFmtId="0" fontId="2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53" fillId="0" borderId="0" applyFont="0" applyFill="0" applyBorder="0" applyAlignment="0" applyProtection="0"/>
  </cellStyleXfs>
  <cellXfs count="1188">
    <xf numFmtId="0" fontId="0" fillId="0" borderId="0" xfId="0"/>
    <xf numFmtId="0" fontId="1" fillId="0" borderId="0" xfId="10"/>
    <xf numFmtId="0" fontId="2" fillId="0" borderId="0" xfId="2"/>
    <xf numFmtId="0" fontId="2" fillId="0" borderId="2" xfId="2" applyBorder="1"/>
    <xf numFmtId="0" fontId="2" fillId="0" borderId="3" xfId="2" applyBorder="1"/>
    <xf numFmtId="0" fontId="2" fillId="0" borderId="5" xfId="2" applyBorder="1"/>
    <xf numFmtId="0" fontId="4" fillId="0" borderId="0" xfId="2" applyFont="1" applyAlignment="1">
      <alignment vertical="center"/>
    </xf>
    <xf numFmtId="0" fontId="7" fillId="0" borderId="1" xfId="2" applyFont="1" applyBorder="1" applyAlignment="1">
      <alignment vertical="center"/>
    </xf>
    <xf numFmtId="0" fontId="8" fillId="0" borderId="0" xfId="2" applyFont="1" applyAlignment="1">
      <alignment wrapText="1"/>
    </xf>
    <xf numFmtId="0" fontId="8" fillId="2" borderId="4" xfId="2" applyFont="1" applyFill="1" applyBorder="1"/>
    <xf numFmtId="0" fontId="8" fillId="2" borderId="0" xfId="2" applyFont="1" applyFill="1" applyAlignment="1">
      <alignment horizontal="center"/>
    </xf>
    <xf numFmtId="0" fontId="10" fillId="0" borderId="0" xfId="2" applyFont="1"/>
    <xf numFmtId="0" fontId="4" fillId="0" borderId="0" xfId="2" applyFont="1"/>
    <xf numFmtId="0" fontId="4" fillId="0" borderId="5" xfId="2" applyFont="1" applyBorder="1"/>
    <xf numFmtId="0" fontId="8" fillId="2" borderId="0" xfId="2" applyFont="1" applyFill="1" applyAlignment="1">
      <alignment horizontal="right"/>
    </xf>
    <xf numFmtId="0" fontId="8" fillId="2" borderId="7" xfId="2" applyFont="1" applyFill="1" applyBorder="1" applyProtection="1">
      <protection locked="0"/>
    </xf>
    <xf numFmtId="0" fontId="8" fillId="2" borderId="0" xfId="2" applyFont="1" applyFill="1"/>
    <xf numFmtId="14" fontId="9" fillId="0" borderId="6" xfId="2" applyNumberFormat="1" applyFont="1" applyBorder="1" applyAlignment="1" applyProtection="1">
      <alignment horizontal="left"/>
      <protection locked="0"/>
    </xf>
    <xf numFmtId="0" fontId="9" fillId="0" borderId="0" xfId="2" applyFont="1"/>
    <xf numFmtId="0" fontId="11" fillId="2" borderId="4" xfId="2" applyFont="1" applyFill="1" applyBorder="1"/>
    <xf numFmtId="0" fontId="12" fillId="0" borderId="0" xfId="2" applyFont="1"/>
    <xf numFmtId="0" fontId="3" fillId="0" borderId="0" xfId="2" applyFont="1" applyAlignment="1">
      <alignment wrapText="1"/>
    </xf>
    <xf numFmtId="0" fontId="4" fillId="0" borderId="2" xfId="2" applyFont="1" applyBorder="1" applyAlignment="1">
      <alignment vertical="center"/>
    </xf>
    <xf numFmtId="0" fontId="2" fillId="0" borderId="4" xfId="2" applyBorder="1"/>
    <xf numFmtId="0" fontId="4" fillId="0" borderId="8" xfId="2" applyFont="1" applyBorder="1"/>
    <xf numFmtId="0" fontId="13" fillId="0" borderId="0" xfId="2" applyFont="1"/>
    <xf numFmtId="0" fontId="4" fillId="3" borderId="8" xfId="2" applyFont="1" applyFill="1" applyBorder="1"/>
    <xf numFmtId="0" fontId="4" fillId="0" borderId="4" xfId="2" applyFont="1" applyBorder="1"/>
    <xf numFmtId="0" fontId="4" fillId="4" borderId="8" xfId="2" applyFont="1" applyFill="1" applyBorder="1"/>
    <xf numFmtId="0" fontId="4" fillId="6" borderId="8" xfId="2" applyFont="1" applyFill="1" applyBorder="1"/>
    <xf numFmtId="0" fontId="4" fillId="0" borderId="9" xfId="2" applyFont="1" applyBorder="1"/>
    <xf numFmtId="0" fontId="4" fillId="0" borderId="10" xfId="2" applyFont="1" applyBorder="1"/>
    <xf numFmtId="0" fontId="2" fillId="0" borderId="10" xfId="2" applyBorder="1"/>
    <xf numFmtId="0" fontId="2" fillId="0" borderId="11" xfId="2" applyBorder="1"/>
    <xf numFmtId="0" fontId="14" fillId="0" borderId="2" xfId="2" applyFont="1" applyBorder="1"/>
    <xf numFmtId="0" fontId="7" fillId="0" borderId="2" xfId="2" applyFont="1" applyBorder="1" applyAlignment="1">
      <alignment vertical="center"/>
    </xf>
    <xf numFmtId="0" fontId="7" fillId="0" borderId="2" xfId="2" applyFont="1" applyBorder="1"/>
    <xf numFmtId="0" fontId="8" fillId="0" borderId="4" xfId="2" applyFont="1" applyBorder="1"/>
    <xf numFmtId="0" fontId="6" fillId="0" borderId="0" xfId="3" applyFont="1" applyBorder="1" applyAlignment="1" applyProtection="1"/>
    <xf numFmtId="0" fontId="4" fillId="2" borderId="0" xfId="2" applyFont="1" applyFill="1"/>
    <xf numFmtId="0" fontId="5" fillId="0" borderId="0" xfId="3" applyBorder="1" applyAlignment="1" applyProtection="1"/>
    <xf numFmtId="0" fontId="8" fillId="0" borderId="0" xfId="2" applyFont="1"/>
    <xf numFmtId="0" fontId="32" fillId="0" borderId="0" xfId="4" applyFont="1"/>
    <xf numFmtId="0" fontId="33" fillId="0" borderId="0" xfId="4" applyFont="1"/>
    <xf numFmtId="0" fontId="5" fillId="0" borderId="4" xfId="3" applyBorder="1" applyAlignment="1" applyProtection="1">
      <alignment vertical="center"/>
    </xf>
    <xf numFmtId="0" fontId="2" fillId="0" borderId="1" xfId="2" applyBorder="1"/>
    <xf numFmtId="0" fontId="6" fillId="0" borderId="9" xfId="3" applyFont="1" applyBorder="1" applyAlignment="1" applyProtection="1">
      <alignment vertical="center"/>
    </xf>
    <xf numFmtId="0" fontId="3" fillId="0" borderId="1" xfId="2" applyFont="1" applyBorder="1"/>
    <xf numFmtId="0" fontId="4" fillId="0" borderId="4" xfId="2" applyFont="1" applyBorder="1" applyAlignment="1">
      <alignment vertical="center"/>
    </xf>
    <xf numFmtId="2" fontId="9" fillId="0" borderId="0" xfId="2" applyNumberFormat="1" applyFont="1" applyAlignment="1" applyProtection="1">
      <alignment horizontal="left"/>
      <protection locked="0"/>
    </xf>
    <xf numFmtId="2" fontId="9" fillId="0" borderId="6" xfId="2" applyNumberFormat="1" applyFont="1" applyBorder="1" applyAlignment="1" applyProtection="1">
      <alignment horizontal="left"/>
      <protection locked="0"/>
    </xf>
    <xf numFmtId="2" fontId="9" fillId="0" borderId="6" xfId="10" applyNumberFormat="1" applyFont="1" applyBorder="1" applyAlignment="1" applyProtection="1">
      <alignment horizontal="left"/>
      <protection locked="0"/>
    </xf>
    <xf numFmtId="1" fontId="9" fillId="0" borderId="6" xfId="10" applyNumberFormat="1" applyFont="1" applyBorder="1" applyAlignment="1" applyProtection="1">
      <alignment horizontal="left"/>
      <protection locked="0"/>
    </xf>
    <xf numFmtId="164" fontId="9" fillId="0" borderId="6" xfId="10" applyNumberFormat="1" applyFont="1" applyBorder="1" applyAlignment="1" applyProtection="1">
      <alignment horizontal="left"/>
      <protection locked="0"/>
    </xf>
    <xf numFmtId="0" fontId="2" fillId="0" borderId="12" xfId="2" applyBorder="1"/>
    <xf numFmtId="0" fontId="2" fillId="0" borderId="12" xfId="2" applyBorder="1" applyAlignment="1">
      <alignment horizontal="center"/>
    </xf>
    <xf numFmtId="0" fontId="2" fillId="0" borderId="13" xfId="2" applyBorder="1"/>
    <xf numFmtId="0" fontId="2" fillId="0" borderId="13" xfId="2" applyBorder="1" applyAlignment="1">
      <alignment horizontal="center"/>
    </xf>
    <xf numFmtId="0" fontId="2" fillId="2" borderId="0" xfId="2" applyFill="1"/>
    <xf numFmtId="0" fontId="2" fillId="2" borderId="0" xfId="2" applyFill="1" applyAlignment="1">
      <alignment horizontal="center"/>
    </xf>
    <xf numFmtId="0" fontId="2" fillId="2" borderId="0" xfId="2" applyFill="1" applyAlignment="1">
      <alignment horizontal="center" vertical="center"/>
    </xf>
    <xf numFmtId="0" fontId="22" fillId="2" borderId="0" xfId="2" applyFont="1" applyFill="1" applyAlignment="1">
      <alignment horizontal="center" wrapText="1"/>
    </xf>
    <xf numFmtId="0" fontId="22" fillId="2" borderId="0" xfId="2" applyFont="1" applyFill="1" applyAlignment="1">
      <alignment horizontal="center" vertical="center"/>
    </xf>
    <xf numFmtId="0" fontId="31" fillId="0" borderId="0" xfId="10" applyFont="1"/>
    <xf numFmtId="0" fontId="24" fillId="2" borderId="0" xfId="2" applyFont="1" applyFill="1" applyAlignment="1" applyProtection="1">
      <alignment vertical="center"/>
      <protection locked="0"/>
    </xf>
    <xf numFmtId="0" fontId="15" fillId="2" borderId="13" xfId="2" applyFont="1" applyFill="1" applyBorder="1" applyAlignment="1" applyProtection="1">
      <alignment vertical="center"/>
      <protection locked="0"/>
    </xf>
    <xf numFmtId="0" fontId="25" fillId="0" borderId="13" xfId="2" applyFont="1" applyBorder="1" applyAlignment="1" applyProtection="1">
      <alignment horizontal="left" vertical="center"/>
      <protection locked="0"/>
    </xf>
    <xf numFmtId="0" fontId="15" fillId="0" borderId="13" xfId="2" applyFont="1" applyBorder="1" applyAlignment="1" applyProtection="1">
      <alignment horizontal="left" vertical="center"/>
      <protection locked="0"/>
    </xf>
    <xf numFmtId="0" fontId="2" fillId="2" borderId="12" xfId="2" applyFill="1" applyBorder="1" applyAlignment="1" applyProtection="1">
      <alignment vertical="center"/>
      <protection locked="0"/>
    </xf>
    <xf numFmtId="0" fontId="26" fillId="0" borderId="13" xfId="2" applyFont="1" applyBorder="1" applyAlignment="1" applyProtection="1">
      <alignment horizontal="left" vertical="center"/>
      <protection locked="0"/>
    </xf>
    <xf numFmtId="0" fontId="15" fillId="0" borderId="13" xfId="2" applyFont="1" applyBorder="1" applyAlignment="1" applyProtection="1">
      <alignment horizontal="left" vertical="center" wrapText="1"/>
      <protection locked="0"/>
    </xf>
    <xf numFmtId="0" fontId="2" fillId="2" borderId="0" xfId="2" applyFill="1" applyAlignment="1" applyProtection="1">
      <alignment vertical="center"/>
      <protection locked="0"/>
    </xf>
    <xf numFmtId="0" fontId="24" fillId="2" borderId="0" xfId="2" applyFont="1" applyFill="1" applyAlignment="1" applyProtection="1">
      <alignment vertical="center" wrapText="1"/>
      <protection locked="0"/>
    </xf>
    <xf numFmtId="0" fontId="8" fillId="0" borderId="23" xfId="2" applyFont="1" applyBorder="1" applyAlignment="1" applyProtection="1">
      <alignment horizontal="center" vertical="center" wrapText="1"/>
      <protection locked="0"/>
    </xf>
    <xf numFmtId="1" fontId="27" fillId="2" borderId="0" xfId="2" applyNumberFormat="1" applyFont="1" applyFill="1" applyAlignment="1">
      <alignment wrapText="1"/>
    </xf>
    <xf numFmtId="0" fontId="2" fillId="2" borderId="0" xfId="2" applyFill="1" applyAlignment="1" applyProtection="1">
      <alignment wrapText="1"/>
      <protection locked="0"/>
    </xf>
    <xf numFmtId="1" fontId="27" fillId="2" borderId="0" xfId="2" applyNumberFormat="1" applyFont="1" applyFill="1" applyAlignment="1" applyProtection="1">
      <alignment wrapText="1"/>
      <protection locked="0"/>
    </xf>
    <xf numFmtId="0" fontId="9" fillId="2" borderId="0" xfId="2" applyFont="1" applyFill="1" applyProtection="1">
      <protection locked="0"/>
    </xf>
    <xf numFmtId="0" fontId="27" fillId="2" borderId="0" xfId="2" applyFont="1" applyFill="1" applyProtection="1">
      <protection locked="0"/>
    </xf>
    <xf numFmtId="1" fontId="9" fillId="2" borderId="0" xfId="2" applyNumberFormat="1" applyFont="1" applyFill="1" applyProtection="1">
      <protection locked="0"/>
    </xf>
    <xf numFmtId="0" fontId="9" fillId="2" borderId="0" xfId="2" applyFont="1" applyFill="1" applyAlignment="1" applyProtection="1">
      <alignment wrapText="1"/>
      <protection locked="0"/>
    </xf>
    <xf numFmtId="0" fontId="9" fillId="2" borderId="0" xfId="2" applyFont="1" applyFill="1" applyAlignment="1" applyProtection="1">
      <alignment vertical="center" wrapText="1"/>
      <protection locked="0"/>
    </xf>
    <xf numFmtId="0" fontId="20" fillId="2" borderId="0" xfId="2" applyFont="1" applyFill="1" applyAlignment="1" applyProtection="1">
      <alignment vertical="center"/>
      <protection locked="0"/>
    </xf>
    <xf numFmtId="0" fontId="21" fillId="2" borderId="0" xfId="2" applyFont="1" applyFill="1" applyProtection="1">
      <protection locked="0"/>
    </xf>
    <xf numFmtId="0" fontId="22" fillId="2" borderId="0" xfId="2" applyFont="1" applyFill="1" applyAlignment="1" applyProtection="1">
      <alignment horizontal="left"/>
      <protection locked="0"/>
    </xf>
    <xf numFmtId="0" fontId="9" fillId="2" borderId="0" xfId="2" applyFont="1" applyFill="1" applyAlignment="1" applyProtection="1">
      <alignment horizontal="left" vertical="center" wrapText="1"/>
      <protection locked="0"/>
    </xf>
    <xf numFmtId="0" fontId="21" fillId="2" borderId="0" xfId="2" applyFont="1" applyFill="1" applyAlignment="1" applyProtection="1">
      <alignment wrapText="1"/>
      <protection locked="0"/>
    </xf>
    <xf numFmtId="0" fontId="24" fillId="2" borderId="0" xfId="2" applyFont="1" applyFill="1" applyProtection="1">
      <protection locked="0"/>
    </xf>
    <xf numFmtId="0" fontId="2" fillId="2" borderId="0" xfId="2" applyFill="1" applyProtection="1">
      <protection locked="0"/>
    </xf>
    <xf numFmtId="0" fontId="15" fillId="2" borderId="0" xfId="2" applyFont="1" applyFill="1" applyProtection="1">
      <protection locked="0"/>
    </xf>
    <xf numFmtId="0" fontId="14" fillId="2" borderId="0" xfId="2" applyFont="1" applyFill="1" applyProtection="1">
      <protection locked="0"/>
    </xf>
    <xf numFmtId="2" fontId="2" fillId="3" borderId="6" xfId="2" applyNumberFormat="1" applyFill="1" applyBorder="1" applyAlignment="1" applyProtection="1">
      <alignment horizontal="center" vertical="center"/>
      <protection locked="0"/>
    </xf>
    <xf numFmtId="2" fontId="2" fillId="0" borderId="6" xfId="2" applyNumberFormat="1" applyBorder="1" applyAlignment="1" applyProtection="1">
      <alignment horizontal="center" vertical="center"/>
      <protection locked="0"/>
    </xf>
    <xf numFmtId="2" fontId="2" fillId="0" borderId="25" xfId="2" applyNumberFormat="1" applyBorder="1" applyAlignment="1" applyProtection="1">
      <alignment horizontal="center" vertical="center"/>
      <protection locked="0"/>
    </xf>
    <xf numFmtId="0" fontId="8" fillId="0" borderId="24" xfId="2" applyFont="1" applyBorder="1" applyAlignment="1" applyProtection="1">
      <alignment horizontal="center" vertical="center" wrapText="1"/>
      <protection locked="0"/>
    </xf>
    <xf numFmtId="0" fontId="15" fillId="2" borderId="16" xfId="2" applyFont="1" applyFill="1" applyBorder="1" applyAlignment="1" applyProtection="1">
      <alignment vertical="center"/>
      <protection locked="0"/>
    </xf>
    <xf numFmtId="0" fontId="15" fillId="2" borderId="0" xfId="2" applyFont="1" applyFill="1" applyAlignment="1" applyProtection="1">
      <alignment vertical="center"/>
      <protection locked="0"/>
    </xf>
    <xf numFmtId="49" fontId="25" fillId="2" borderId="0" xfId="2" applyNumberFormat="1" applyFont="1" applyFill="1" applyAlignment="1" applyProtection="1">
      <alignment vertical="center"/>
      <protection locked="0"/>
    </xf>
    <xf numFmtId="0" fontId="14" fillId="2" borderId="0" xfId="2" applyFont="1" applyFill="1" applyAlignment="1" applyProtection="1">
      <alignment vertical="center"/>
      <protection locked="0"/>
    </xf>
    <xf numFmtId="0" fontId="2" fillId="2" borderId="10" xfId="2" applyFill="1" applyBorder="1" applyAlignment="1" applyProtection="1">
      <alignment horizontal="center" vertical="center"/>
      <protection locked="0"/>
    </xf>
    <xf numFmtId="0" fontId="28" fillId="2" borderId="0" xfId="2" applyFont="1" applyFill="1" applyAlignment="1" applyProtection="1">
      <alignment horizontal="center" vertical="center"/>
      <protection locked="0"/>
    </xf>
    <xf numFmtId="0" fontId="29" fillId="2" borderId="0" xfId="2" applyFont="1" applyFill="1" applyAlignment="1" applyProtection="1">
      <alignment horizontal="center" vertical="center"/>
      <protection locked="0"/>
    </xf>
    <xf numFmtId="0" fontId="8" fillId="0" borderId="24" xfId="2" applyFont="1" applyBorder="1" applyAlignment="1" applyProtection="1">
      <alignment vertical="center" wrapText="1"/>
      <protection locked="0"/>
    </xf>
    <xf numFmtId="49" fontId="27" fillId="2" borderId="0" xfId="2" applyNumberFormat="1" applyFont="1" applyFill="1"/>
    <xf numFmtId="0" fontId="2" fillId="3" borderId="28" xfId="2" applyFill="1" applyBorder="1" applyAlignment="1" applyProtection="1">
      <alignment horizontal="center" vertical="center"/>
      <protection locked="0"/>
    </xf>
    <xf numFmtId="0" fontId="2" fillId="2" borderId="25" xfId="2" applyFill="1" applyBorder="1" applyAlignment="1" applyProtection="1">
      <alignment horizontal="center" vertical="center"/>
      <protection locked="0"/>
    </xf>
    <xf numFmtId="0" fontId="20" fillId="2" borderId="0" xfId="2" applyFont="1" applyFill="1" applyAlignment="1" applyProtection="1">
      <alignment horizontal="center" vertical="center" textRotation="90" wrapText="1" readingOrder="1"/>
      <protection locked="0"/>
    </xf>
    <xf numFmtId="0" fontId="2" fillId="0" borderId="0" xfId="2" applyAlignment="1" applyProtection="1">
      <alignment horizontal="center" vertical="center"/>
      <protection locked="0"/>
    </xf>
    <xf numFmtId="0" fontId="2" fillId="0" borderId="0" xfId="2" applyAlignment="1" applyProtection="1">
      <alignment vertical="center"/>
      <protection locked="0"/>
    </xf>
    <xf numFmtId="2" fontId="2" fillId="0" borderId="0" xfId="2" applyNumberFormat="1" applyAlignment="1" applyProtection="1">
      <alignment horizontal="center" vertical="center"/>
      <protection locked="0"/>
    </xf>
    <xf numFmtId="2" fontId="0" fillId="0" borderId="0" xfId="0" applyNumberFormat="1"/>
    <xf numFmtId="0" fontId="2" fillId="3" borderId="6" xfId="2" applyFill="1" applyBorder="1" applyAlignment="1" applyProtection="1">
      <alignment horizontal="left" vertical="center" wrapText="1"/>
      <protection locked="0"/>
    </xf>
    <xf numFmtId="0" fontId="2" fillId="3" borderId="6" xfId="2" applyFill="1" applyBorder="1" applyAlignment="1" applyProtection="1">
      <alignment horizontal="center" vertical="center"/>
      <protection locked="0"/>
    </xf>
    <xf numFmtId="0" fontId="2" fillId="3" borderId="28" xfId="2" applyFill="1" applyBorder="1" applyAlignment="1">
      <alignment horizontal="center" vertical="center"/>
    </xf>
    <xf numFmtId="2" fontId="2" fillId="3" borderId="48" xfId="2" applyNumberFormat="1" applyFill="1" applyBorder="1" applyAlignment="1" applyProtection="1">
      <alignment horizontal="center" vertical="center"/>
      <protection locked="0"/>
    </xf>
    <xf numFmtId="0" fontId="2" fillId="0" borderId="29" xfId="2" applyBorder="1" applyAlignment="1">
      <alignment horizontal="left" vertical="center"/>
    </xf>
    <xf numFmtId="0" fontId="2" fillId="0" borderId="29" xfId="2" applyBorder="1" applyAlignment="1">
      <alignment horizontal="center" vertical="center"/>
    </xf>
    <xf numFmtId="2" fontId="2" fillId="0" borderId="29" xfId="2" applyNumberFormat="1" applyBorder="1" applyAlignment="1" applyProtection="1">
      <alignment horizontal="center" vertical="center"/>
      <protection locked="0"/>
    </xf>
    <xf numFmtId="0" fontId="2" fillId="0" borderId="6" xfId="2" applyBorder="1" applyAlignment="1">
      <alignment horizontal="left" vertical="center"/>
    </xf>
    <xf numFmtId="0" fontId="2" fillId="0" borderId="6" xfId="2" applyBorder="1" applyAlignment="1">
      <alignment horizontal="center" vertical="center"/>
    </xf>
    <xf numFmtId="2" fontId="2" fillId="5" borderId="25" xfId="2" applyNumberFormat="1" applyFill="1" applyBorder="1" applyAlignment="1" applyProtection="1">
      <alignment horizontal="center" vertical="center"/>
      <protection locked="0"/>
    </xf>
    <xf numFmtId="0" fontId="2" fillId="0" borderId="25" xfId="2" applyBorder="1" applyAlignment="1">
      <alignment horizontal="center" vertical="center"/>
    </xf>
    <xf numFmtId="0" fontId="2" fillId="3" borderId="50" xfId="2" applyFill="1" applyBorder="1" applyAlignment="1">
      <alignment horizontal="left" vertical="center"/>
    </xf>
    <xf numFmtId="0" fontId="2" fillId="3" borderId="51" xfId="2" applyFill="1" applyBorder="1" applyAlignment="1">
      <alignment horizontal="center" vertical="center"/>
    </xf>
    <xf numFmtId="0" fontId="2" fillId="2" borderId="29" xfId="2" applyFill="1" applyBorder="1" applyAlignment="1">
      <alignment vertical="center"/>
    </xf>
    <xf numFmtId="0" fontId="2" fillId="2" borderId="6" xfId="2" applyFill="1" applyBorder="1" applyAlignment="1">
      <alignment vertical="center"/>
    </xf>
    <xf numFmtId="0" fontId="2" fillId="3" borderId="42" xfId="2" applyFill="1" applyBorder="1" applyAlignment="1">
      <alignment horizontal="left" vertical="center"/>
    </xf>
    <xf numFmtId="0" fontId="2" fillId="3" borderId="20" xfId="2" applyFill="1" applyBorder="1" applyAlignment="1">
      <alignment horizontal="center" vertical="center"/>
    </xf>
    <xf numFmtId="0" fontId="2" fillId="3" borderId="48" xfId="2" applyFill="1" applyBorder="1" applyAlignment="1">
      <alignment horizontal="center" vertical="center"/>
    </xf>
    <xf numFmtId="0" fontId="2" fillId="7" borderId="6" xfId="2" applyFill="1" applyBorder="1" applyAlignment="1" applyProtection="1">
      <alignment horizontal="left" vertical="center" wrapText="1"/>
      <protection locked="0"/>
    </xf>
    <xf numFmtId="0" fontId="2" fillId="7" borderId="6" xfId="2" applyFill="1" applyBorder="1" applyAlignment="1" applyProtection="1">
      <alignment horizontal="center" vertical="center"/>
      <protection locked="0"/>
    </xf>
    <xf numFmtId="0" fontId="2" fillId="3" borderId="28" xfId="2" applyFill="1" applyBorder="1" applyAlignment="1" applyProtection="1">
      <alignment horizontal="left" vertical="center"/>
      <protection locked="0"/>
    </xf>
    <xf numFmtId="0" fontId="2" fillId="3" borderId="46" xfId="2" applyFill="1" applyBorder="1" applyAlignment="1" applyProtection="1">
      <alignment horizontal="left" vertical="center"/>
      <protection locked="0"/>
    </xf>
    <xf numFmtId="0" fontId="2" fillId="3" borderId="48" xfId="2" applyFill="1" applyBorder="1" applyAlignment="1" applyProtection="1">
      <alignment horizontal="center" vertical="center"/>
      <protection locked="0"/>
    </xf>
    <xf numFmtId="0" fontId="34" fillId="9" borderId="1" xfId="0" applyFont="1" applyFill="1" applyBorder="1" applyAlignment="1">
      <alignment wrapText="1"/>
    </xf>
    <xf numFmtId="0" fontId="35" fillId="9" borderId="2" xfId="0" applyFont="1" applyFill="1" applyBorder="1" applyAlignment="1">
      <alignment wrapText="1"/>
    </xf>
    <xf numFmtId="0" fontId="35" fillId="9" borderId="4" xfId="0" applyFont="1" applyFill="1" applyBorder="1" applyAlignment="1">
      <alignment wrapText="1"/>
    </xf>
    <xf numFmtId="2" fontId="2" fillId="0" borderId="7" xfId="2" applyNumberFormat="1" applyBorder="1" applyAlignment="1" applyProtection="1">
      <alignment horizontal="center" vertical="center"/>
      <protection locked="0"/>
    </xf>
    <xf numFmtId="1" fontId="8" fillId="0" borderId="54" xfId="2" applyNumberFormat="1" applyFont="1" applyBorder="1" applyAlignment="1" applyProtection="1">
      <alignment horizontal="center" vertical="center" wrapText="1"/>
      <protection locked="0"/>
    </xf>
    <xf numFmtId="0" fontId="2" fillId="7" borderId="25" xfId="2" applyFill="1" applyBorder="1" applyAlignment="1" applyProtection="1">
      <alignment horizontal="left" vertical="center" wrapText="1"/>
      <protection locked="0"/>
    </xf>
    <xf numFmtId="49" fontId="2" fillId="7" borderId="25" xfId="2" applyNumberFormat="1" applyFill="1" applyBorder="1" applyAlignment="1">
      <alignment horizontal="center" vertical="center" wrapText="1"/>
    </xf>
    <xf numFmtId="0" fontId="2" fillId="7" borderId="25" xfId="2" applyFill="1" applyBorder="1" applyAlignment="1" applyProtection="1">
      <alignment horizontal="center" vertical="center"/>
      <protection locked="0"/>
    </xf>
    <xf numFmtId="0" fontId="8" fillId="0" borderId="9" xfId="2" applyFont="1" applyBorder="1" applyAlignment="1" applyProtection="1">
      <alignment horizontal="center" vertical="center"/>
      <protection locked="0"/>
    </xf>
    <xf numFmtId="0" fontId="8" fillId="0" borderId="24" xfId="2" applyFont="1" applyBorder="1" applyAlignment="1" applyProtection="1">
      <alignment horizontal="center" vertical="center"/>
      <protection locked="0"/>
    </xf>
    <xf numFmtId="1" fontId="8" fillId="0" borderId="24" xfId="2" applyNumberFormat="1" applyFont="1" applyBorder="1" applyAlignment="1" applyProtection="1">
      <alignment horizontal="center" vertical="center" wrapText="1"/>
      <protection locked="0"/>
    </xf>
    <xf numFmtId="1" fontId="8" fillId="0" borderId="38" xfId="2" applyNumberFormat="1" applyFont="1" applyBorder="1" applyAlignment="1" applyProtection="1">
      <alignment horizontal="center" vertical="center" wrapText="1"/>
      <protection locked="0"/>
    </xf>
    <xf numFmtId="0" fontId="2" fillId="3" borderId="29" xfId="2" applyFill="1" applyBorder="1" applyAlignment="1" applyProtection="1">
      <alignment horizontal="left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5" fillId="0" borderId="0" xfId="2" applyFont="1" applyAlignment="1" applyProtection="1">
      <alignment horizontal="left" vertical="center" wrapText="1"/>
      <protection locked="0"/>
    </xf>
    <xf numFmtId="0" fontId="2" fillId="12" borderId="28" xfId="2" applyFill="1" applyBorder="1" applyAlignment="1" applyProtection="1">
      <alignment horizontal="left" vertical="center"/>
      <protection locked="0"/>
    </xf>
    <xf numFmtId="0" fontId="2" fillId="12" borderId="6" xfId="2" applyFill="1" applyBorder="1" applyAlignment="1" applyProtection="1">
      <alignment horizontal="center" vertical="center"/>
      <protection locked="0"/>
    </xf>
    <xf numFmtId="2" fontId="2" fillId="12" borderId="6" xfId="2" applyNumberFormat="1" applyFill="1" applyBorder="1" applyAlignment="1" applyProtection="1">
      <alignment horizontal="center" vertical="center"/>
      <protection locked="0"/>
    </xf>
    <xf numFmtId="2" fontId="2" fillId="11" borderId="6" xfId="2" applyNumberFormat="1" applyFill="1" applyBorder="1" applyAlignment="1" applyProtection="1">
      <alignment horizontal="center" vertical="center"/>
      <protection locked="0"/>
    </xf>
    <xf numFmtId="0" fontId="15" fillId="0" borderId="13" xfId="2" applyFont="1" applyBorder="1"/>
    <xf numFmtId="0" fontId="16" fillId="0" borderId="13" xfId="2" applyFont="1" applyBorder="1" applyAlignment="1">
      <alignment horizontal="left"/>
    </xf>
    <xf numFmtId="49" fontId="15" fillId="0" borderId="13" xfId="2" applyNumberFormat="1" applyFont="1" applyBorder="1"/>
    <xf numFmtId="0" fontId="2" fillId="0" borderId="41" xfId="2" applyBorder="1" applyAlignment="1">
      <alignment horizontal="center"/>
    </xf>
    <xf numFmtId="0" fontId="39" fillId="0" borderId="0" xfId="0" applyFont="1"/>
    <xf numFmtId="0" fontId="4" fillId="13" borderId="8" xfId="2" applyFont="1" applyFill="1" applyBorder="1"/>
    <xf numFmtId="0" fontId="38" fillId="11" borderId="57" xfId="2" applyFont="1" applyFill="1" applyBorder="1" applyAlignment="1" applyProtection="1">
      <alignment horizontal="center"/>
      <protection hidden="1"/>
    </xf>
    <xf numFmtId="0" fontId="38" fillId="11" borderId="57" xfId="2" applyFont="1" applyFill="1" applyBorder="1" applyProtection="1">
      <protection hidden="1"/>
    </xf>
    <xf numFmtId="0" fontId="38" fillId="11" borderId="57" xfId="2" applyFont="1" applyFill="1" applyBorder="1" applyAlignment="1" applyProtection="1">
      <alignment horizontal="left"/>
      <protection hidden="1"/>
    </xf>
    <xf numFmtId="0" fontId="2" fillId="0" borderId="41" xfId="2" applyBorder="1"/>
    <xf numFmtId="0" fontId="17" fillId="0" borderId="15" xfId="2" applyFont="1" applyBorder="1" applyProtection="1">
      <protection hidden="1"/>
    </xf>
    <xf numFmtId="0" fontId="17" fillId="0" borderId="15" xfId="2" applyFont="1" applyBorder="1" applyAlignment="1" applyProtection="1">
      <alignment horizontal="center"/>
      <protection hidden="1"/>
    </xf>
    <xf numFmtId="0" fontId="0" fillId="0" borderId="10" xfId="0" applyBorder="1"/>
    <xf numFmtId="0" fontId="20" fillId="7" borderId="38" xfId="2" applyFont="1" applyFill="1" applyBorder="1" applyAlignment="1" applyProtection="1">
      <alignment vertical="center"/>
      <protection locked="0"/>
    </xf>
    <xf numFmtId="0" fontId="0" fillId="0" borderId="5" xfId="0" applyBorder="1"/>
    <xf numFmtId="0" fontId="8" fillId="7" borderId="10" xfId="2" applyFont="1" applyFill="1" applyBorder="1" applyAlignment="1" applyProtection="1">
      <alignment vertical="center"/>
      <protection locked="0"/>
    </xf>
    <xf numFmtId="0" fontId="27" fillId="0" borderId="0" xfId="2" applyFont="1" applyProtection="1">
      <protection locked="0"/>
    </xf>
    <xf numFmtId="0" fontId="2" fillId="11" borderId="46" xfId="2" applyFill="1" applyBorder="1" applyAlignment="1">
      <alignment horizontal="center" vertical="center"/>
    </xf>
    <xf numFmtId="0" fontId="40" fillId="0" borderId="0" xfId="0" applyFont="1"/>
    <xf numFmtId="0" fontId="20" fillId="0" borderId="0" xfId="2" applyFont="1" applyAlignment="1" applyProtection="1">
      <alignment vertical="center"/>
      <protection locked="0"/>
    </xf>
    <xf numFmtId="2" fontId="9" fillId="0" borderId="0" xfId="2" applyNumberFormat="1" applyFont="1" applyAlignment="1" applyProtection="1">
      <alignment horizontal="left" vertical="center"/>
      <protection locked="0"/>
    </xf>
    <xf numFmtId="1" fontId="9" fillId="0" borderId="0" xfId="2" applyNumberFormat="1" applyFont="1" applyAlignment="1" applyProtection="1">
      <alignment horizontal="center" vertical="center"/>
      <protection locked="0"/>
    </xf>
    <xf numFmtId="0" fontId="22" fillId="0" borderId="0" xfId="2" applyFont="1" applyAlignment="1" applyProtection="1">
      <alignment horizontal="center" vertical="center"/>
      <protection locked="0"/>
    </xf>
    <xf numFmtId="1" fontId="9" fillId="0" borderId="0" xfId="2" applyNumberFormat="1" applyFont="1" applyAlignment="1" applyProtection="1">
      <alignment horizontal="left" vertical="center"/>
      <protection locked="0"/>
    </xf>
    <xf numFmtId="2" fontId="2" fillId="12" borderId="25" xfId="2" applyNumberFormat="1" applyFill="1" applyBorder="1" applyAlignment="1" applyProtection="1">
      <alignment horizontal="center" vertical="center"/>
      <protection locked="0"/>
    </xf>
    <xf numFmtId="0" fontId="38" fillId="0" borderId="66" xfId="2" applyFont="1" applyBorder="1" applyProtection="1">
      <protection hidden="1"/>
    </xf>
    <xf numFmtId="0" fontId="38" fillId="0" borderId="0" xfId="2" applyFont="1" applyProtection="1">
      <protection hidden="1"/>
    </xf>
    <xf numFmtId="0" fontId="38" fillId="0" borderId="57" xfId="2" applyFont="1" applyBorder="1" applyAlignment="1" applyProtection="1">
      <alignment horizontal="center"/>
      <protection hidden="1"/>
    </xf>
    <xf numFmtId="2" fontId="2" fillId="11" borderId="44" xfId="2" applyNumberFormat="1" applyFill="1" applyBorder="1" applyAlignment="1" applyProtection="1">
      <alignment horizontal="center" vertical="center"/>
      <protection locked="0"/>
    </xf>
    <xf numFmtId="0" fontId="9" fillId="12" borderId="0" xfId="2" applyFont="1" applyFill="1" applyProtection="1">
      <protection locked="0"/>
    </xf>
    <xf numFmtId="0" fontId="20" fillId="12" borderId="0" xfId="2" applyFont="1" applyFill="1" applyAlignment="1" applyProtection="1">
      <alignment vertical="center"/>
      <protection locked="0"/>
    </xf>
    <xf numFmtId="0" fontId="22" fillId="12" borderId="0" xfId="2" applyFont="1" applyFill="1" applyAlignment="1" applyProtection="1">
      <alignment horizontal="center" vertical="center"/>
      <protection locked="0"/>
    </xf>
    <xf numFmtId="2" fontId="9" fillId="12" borderId="0" xfId="2" applyNumberFormat="1" applyFont="1" applyFill="1" applyAlignment="1" applyProtection="1">
      <alignment horizontal="left" vertical="center"/>
      <protection locked="0"/>
    </xf>
    <xf numFmtId="1" fontId="9" fillId="12" borderId="0" xfId="2" applyNumberFormat="1" applyFont="1" applyFill="1" applyAlignment="1" applyProtection="1">
      <alignment horizontal="left" vertical="center"/>
      <protection locked="0"/>
    </xf>
    <xf numFmtId="0" fontId="2" fillId="12" borderId="28" xfId="2" applyFill="1" applyBorder="1" applyAlignment="1" applyProtection="1">
      <alignment horizontal="center" vertical="center"/>
      <protection locked="0"/>
    </xf>
    <xf numFmtId="0" fontId="2" fillId="12" borderId="33" xfId="2" applyFill="1" applyBorder="1" applyAlignment="1" applyProtection="1">
      <alignment horizontal="center" vertical="center"/>
      <protection locked="0"/>
    </xf>
    <xf numFmtId="0" fontId="2" fillId="3" borderId="33" xfId="2" applyFill="1" applyBorder="1" applyAlignment="1" applyProtection="1">
      <alignment horizontal="center" vertical="center"/>
      <protection locked="0"/>
    </xf>
    <xf numFmtId="0" fontId="2" fillId="3" borderId="45" xfId="2" applyFill="1" applyBorder="1" applyAlignment="1" applyProtection="1">
      <alignment horizontal="center" vertical="center"/>
      <protection locked="0"/>
    </xf>
    <xf numFmtId="0" fontId="2" fillId="0" borderId="53" xfId="2" applyBorder="1" applyAlignment="1">
      <alignment horizontal="center" vertical="center"/>
    </xf>
    <xf numFmtId="0" fontId="2" fillId="0" borderId="33" xfId="2" applyBorder="1" applyAlignment="1">
      <alignment horizontal="center" vertical="center"/>
    </xf>
    <xf numFmtId="0" fontId="2" fillId="3" borderId="26" xfId="2" applyFill="1" applyBorder="1" applyAlignment="1">
      <alignment horizontal="center" vertical="center"/>
    </xf>
    <xf numFmtId="0" fontId="2" fillId="3" borderId="34" xfId="2" applyFill="1" applyBorder="1" applyAlignment="1" applyProtection="1">
      <alignment horizontal="center" vertical="center"/>
      <protection locked="0"/>
    </xf>
    <xf numFmtId="0" fontId="2" fillId="3" borderId="35" xfId="2" applyFill="1" applyBorder="1" applyAlignment="1" applyProtection="1">
      <alignment horizontal="center" vertical="center"/>
      <protection locked="0"/>
    </xf>
    <xf numFmtId="0" fontId="2" fillId="12" borderId="35" xfId="2" applyFill="1" applyBorder="1" applyAlignment="1" applyProtection="1">
      <alignment horizontal="center" vertical="center"/>
      <protection locked="0"/>
    </xf>
    <xf numFmtId="49" fontId="2" fillId="3" borderId="28" xfId="2" applyNumberFormat="1" applyFill="1" applyBorder="1" applyAlignment="1">
      <alignment horizontal="center" vertical="center" wrapText="1"/>
    </xf>
    <xf numFmtId="49" fontId="2" fillId="3" borderId="48" xfId="2" applyNumberFormat="1" applyFill="1" applyBorder="1" applyAlignment="1" applyProtection="1">
      <alignment horizontal="center" vertical="center"/>
      <protection locked="0"/>
    </xf>
    <xf numFmtId="49" fontId="2" fillId="3" borderId="46" xfId="2" applyNumberFormat="1" applyFill="1" applyBorder="1" applyAlignment="1">
      <alignment horizontal="center" vertical="center" wrapText="1"/>
    </xf>
    <xf numFmtId="49" fontId="2" fillId="3" borderId="44" xfId="2" applyNumberFormat="1" applyFill="1" applyBorder="1" applyAlignment="1">
      <alignment horizontal="center" vertical="center" wrapText="1"/>
    </xf>
    <xf numFmtId="49" fontId="2" fillId="11" borderId="46" xfId="2" applyNumberFormat="1" applyFill="1" applyBorder="1" applyAlignment="1">
      <alignment horizontal="center" vertical="center" wrapText="1"/>
    </xf>
    <xf numFmtId="2" fontId="2" fillId="12" borderId="36" xfId="2" applyNumberFormat="1" applyFill="1" applyBorder="1" applyAlignment="1" applyProtection="1">
      <alignment horizontal="center" vertical="center"/>
      <protection locked="0"/>
    </xf>
    <xf numFmtId="0" fontId="2" fillId="0" borderId="10" xfId="2" applyBorder="1" applyAlignment="1" applyProtection="1">
      <alignment horizontal="center" vertical="center"/>
      <protection locked="0"/>
    </xf>
    <xf numFmtId="0" fontId="2" fillId="3" borderId="27" xfId="2" applyFill="1" applyBorder="1" applyAlignment="1">
      <alignment horizontal="center" vertical="center"/>
    </xf>
    <xf numFmtId="0" fontId="2" fillId="3" borderId="44" xfId="2" applyFill="1" applyBorder="1" applyAlignment="1" applyProtection="1">
      <alignment horizontal="left" vertical="center" wrapText="1"/>
      <protection locked="0"/>
    </xf>
    <xf numFmtId="0" fontId="38" fillId="0" borderId="59" xfId="2" applyFont="1" applyBorder="1" applyAlignment="1" applyProtection="1">
      <alignment horizontal="center"/>
      <protection hidden="1"/>
    </xf>
    <xf numFmtId="2" fontId="2" fillId="11" borderId="25" xfId="2" applyNumberFormat="1" applyFill="1" applyBorder="1" applyAlignment="1" applyProtection="1">
      <alignment horizontal="center" vertical="center"/>
      <protection locked="0"/>
    </xf>
    <xf numFmtId="0" fontId="2" fillId="11" borderId="25" xfId="2" applyFill="1" applyBorder="1" applyAlignment="1">
      <alignment horizontal="left" vertical="center"/>
    </xf>
    <xf numFmtId="0" fontId="2" fillId="11" borderId="22" xfId="2" applyFill="1" applyBorder="1" applyAlignment="1">
      <alignment horizontal="center" vertical="center"/>
    </xf>
    <xf numFmtId="2" fontId="2" fillId="12" borderId="22" xfId="2" applyNumberFormat="1" applyFill="1" applyBorder="1" applyAlignment="1" applyProtection="1">
      <alignment horizontal="center" vertical="center"/>
      <protection locked="0"/>
    </xf>
    <xf numFmtId="2" fontId="2" fillId="11" borderId="46" xfId="2" applyNumberFormat="1" applyFill="1" applyBorder="1" applyAlignment="1" applyProtection="1">
      <alignment horizontal="center" vertical="center"/>
      <protection locked="0"/>
    </xf>
    <xf numFmtId="0" fontId="2" fillId="3" borderId="0" xfId="2" applyFill="1" applyAlignment="1">
      <alignment horizontal="center" vertical="center"/>
    </xf>
    <xf numFmtId="2" fontId="2" fillId="13" borderId="25" xfId="2" applyNumberFormat="1" applyFill="1" applyBorder="1" applyAlignment="1" applyProtection="1">
      <alignment horizontal="center" vertical="center"/>
      <protection locked="0"/>
    </xf>
    <xf numFmtId="2" fontId="2" fillId="13" borderId="6" xfId="2" applyNumberFormat="1" applyFill="1" applyBorder="1" applyAlignment="1" applyProtection="1">
      <alignment horizontal="center" vertical="center"/>
      <protection locked="0"/>
    </xf>
    <xf numFmtId="2" fontId="2" fillId="13" borderId="29" xfId="2" applyNumberFormat="1" applyFill="1" applyBorder="1" applyAlignment="1" applyProtection="1">
      <alignment horizontal="center" vertical="center"/>
      <protection locked="0"/>
    </xf>
    <xf numFmtId="1" fontId="8" fillId="13" borderId="24" xfId="2" applyNumberFormat="1" applyFont="1" applyFill="1" applyBorder="1" applyAlignment="1" applyProtection="1">
      <alignment horizontal="center" vertical="center" wrapText="1"/>
      <protection locked="0"/>
    </xf>
    <xf numFmtId="2" fontId="38" fillId="13" borderId="6" xfId="2" applyNumberFormat="1" applyFont="1" applyFill="1" applyBorder="1" applyAlignment="1" applyProtection="1">
      <alignment horizontal="center" vertical="center"/>
      <protection locked="0"/>
    </xf>
    <xf numFmtId="1" fontId="41" fillId="13" borderId="24" xfId="2" applyNumberFormat="1" applyFont="1" applyFill="1" applyBorder="1" applyAlignment="1" applyProtection="1">
      <alignment horizontal="center" vertical="center" wrapText="1"/>
      <protection locked="0"/>
    </xf>
    <xf numFmtId="1" fontId="41" fillId="5" borderId="24" xfId="2" applyNumberFormat="1" applyFont="1" applyFill="1" applyBorder="1" applyAlignment="1" applyProtection="1">
      <alignment horizontal="center" vertical="center" wrapText="1"/>
      <protection locked="0"/>
    </xf>
    <xf numFmtId="2" fontId="38" fillId="5" borderId="6" xfId="2" applyNumberFormat="1" applyFont="1" applyFill="1" applyBorder="1" applyAlignment="1" applyProtection="1">
      <alignment horizontal="center" vertical="center"/>
      <protection locked="0"/>
    </xf>
    <xf numFmtId="2" fontId="38" fillId="11" borderId="6" xfId="2" applyNumberFormat="1" applyFont="1" applyFill="1" applyBorder="1" applyAlignment="1" applyProtection="1">
      <alignment horizontal="center" vertical="center"/>
      <protection locked="0"/>
    </xf>
    <xf numFmtId="2" fontId="38" fillId="11" borderId="46" xfId="2" applyNumberFormat="1" applyFont="1" applyFill="1" applyBorder="1" applyAlignment="1" applyProtection="1">
      <alignment horizontal="center" vertical="center"/>
      <protection locked="0"/>
    </xf>
    <xf numFmtId="0" fontId="8" fillId="14" borderId="24" xfId="2" applyFont="1" applyFill="1" applyBorder="1" applyAlignment="1" applyProtection="1">
      <alignment horizontal="center" vertical="center" wrapText="1"/>
      <protection locked="0"/>
    </xf>
    <xf numFmtId="0" fontId="8" fillId="13" borderId="24" xfId="2" applyFont="1" applyFill="1" applyBorder="1" applyAlignment="1" applyProtection="1">
      <alignment horizontal="center" vertical="center" wrapText="1"/>
      <protection locked="0"/>
    </xf>
    <xf numFmtId="2" fontId="2" fillId="11" borderId="48" xfId="2" applyNumberFormat="1" applyFill="1" applyBorder="1" applyAlignment="1" applyProtection="1">
      <alignment horizontal="center" vertical="center"/>
      <protection locked="0"/>
    </xf>
    <xf numFmtId="165" fontId="2" fillId="11" borderId="6" xfId="2" applyNumberFormat="1" applyFill="1" applyBorder="1" applyAlignment="1" applyProtection="1">
      <alignment horizontal="center" vertical="center"/>
      <protection locked="0"/>
    </xf>
    <xf numFmtId="165" fontId="2" fillId="11" borderId="48" xfId="2" applyNumberFormat="1" applyFill="1" applyBorder="1" applyAlignment="1" applyProtection="1">
      <alignment horizontal="center" vertical="center"/>
      <protection locked="0"/>
    </xf>
    <xf numFmtId="0" fontId="2" fillId="12" borderId="22" xfId="2" applyFill="1" applyBorder="1" applyAlignment="1">
      <alignment horizontal="center" vertical="center"/>
    </xf>
    <xf numFmtId="165" fontId="2" fillId="11" borderId="33" xfId="2" applyNumberFormat="1" applyFill="1" applyBorder="1" applyAlignment="1" applyProtection="1">
      <alignment horizontal="center" vertical="center"/>
      <protection locked="0"/>
    </xf>
    <xf numFmtId="2" fontId="2" fillId="11" borderId="26" xfId="2" applyNumberFormat="1" applyFill="1" applyBorder="1" applyAlignment="1" applyProtection="1">
      <alignment horizontal="center" vertical="center"/>
      <protection locked="0"/>
    </xf>
    <xf numFmtId="2" fontId="38" fillId="5" borderId="29" xfId="2" applyNumberFormat="1" applyFont="1" applyFill="1" applyBorder="1" applyAlignment="1" applyProtection="1">
      <alignment horizontal="center" vertical="center"/>
      <protection locked="0"/>
    </xf>
    <xf numFmtId="2" fontId="38" fillId="11" borderId="44" xfId="2" applyNumberFormat="1" applyFont="1" applyFill="1" applyBorder="1" applyAlignment="1" applyProtection="1">
      <alignment horizontal="center" vertical="center"/>
      <protection locked="0"/>
    </xf>
    <xf numFmtId="0" fontId="0" fillId="15" borderId="55" xfId="0" applyFill="1" applyBorder="1"/>
    <xf numFmtId="0" fontId="0" fillId="15" borderId="38" xfId="0" applyFill="1" applyBorder="1"/>
    <xf numFmtId="0" fontId="0" fillId="15" borderId="24" xfId="0" applyFill="1" applyBorder="1"/>
    <xf numFmtId="0" fontId="2" fillId="3" borderId="26" xfId="2" applyFill="1" applyBorder="1" applyAlignment="1" applyProtection="1">
      <alignment horizontal="center" vertical="center"/>
      <protection locked="0"/>
    </xf>
    <xf numFmtId="49" fontId="2" fillId="3" borderId="27" xfId="2" applyNumberFormat="1" applyFill="1" applyBorder="1" applyAlignment="1">
      <alignment horizontal="center" vertical="center" wrapText="1"/>
    </xf>
    <xf numFmtId="1" fontId="8" fillId="15" borderId="54" xfId="2" applyNumberFormat="1" applyFont="1" applyFill="1" applyBorder="1" applyAlignment="1" applyProtection="1">
      <alignment horizontal="center" vertical="center" wrapText="1"/>
      <protection locked="0"/>
    </xf>
    <xf numFmtId="0" fontId="0" fillId="15" borderId="54" xfId="0" applyFill="1" applyBorder="1"/>
    <xf numFmtId="2" fontId="2" fillId="0" borderId="67" xfId="2" applyNumberFormat="1" applyBorder="1" applyAlignment="1" applyProtection="1">
      <alignment horizontal="center" vertical="center"/>
      <protection locked="0"/>
    </xf>
    <xf numFmtId="2" fontId="2" fillId="11" borderId="22" xfId="2" applyNumberFormat="1" applyFill="1" applyBorder="1" applyAlignment="1" applyProtection="1">
      <alignment horizontal="center" vertical="center"/>
      <protection locked="0"/>
    </xf>
    <xf numFmtId="2" fontId="2" fillId="11" borderId="70" xfId="2" applyNumberFormat="1" applyFill="1" applyBorder="1" applyAlignment="1" applyProtection="1">
      <alignment horizontal="center" vertical="center"/>
      <protection locked="0"/>
    </xf>
    <xf numFmtId="2" fontId="2" fillId="0" borderId="65" xfId="2" applyNumberFormat="1" applyBorder="1" applyAlignment="1" applyProtection="1">
      <alignment horizontal="center" vertical="center"/>
      <protection locked="0"/>
    </xf>
    <xf numFmtId="2" fontId="2" fillId="3" borderId="36" xfId="2" applyNumberFormat="1" applyFill="1" applyBorder="1" applyAlignment="1" applyProtection="1">
      <alignment horizontal="center" vertical="center"/>
      <protection locked="0"/>
    </xf>
    <xf numFmtId="2" fontId="2" fillId="3" borderId="72" xfId="2" applyNumberFormat="1" applyFill="1" applyBorder="1" applyAlignment="1" applyProtection="1">
      <alignment horizontal="center" vertical="center"/>
      <protection locked="0"/>
    </xf>
    <xf numFmtId="0" fontId="17" fillId="0" borderId="0" xfId="2" applyFont="1" applyAlignment="1" applyProtection="1">
      <alignment horizontal="center"/>
      <protection hidden="1"/>
    </xf>
    <xf numFmtId="1" fontId="22" fillId="0" borderId="71" xfId="2" applyNumberFormat="1" applyFont="1" applyBorder="1" applyAlignment="1">
      <alignment horizontal="left" vertical="center" wrapText="1"/>
    </xf>
    <xf numFmtId="1" fontId="22" fillId="0" borderId="71" xfId="2" applyNumberFormat="1" applyFont="1" applyBorder="1" applyAlignment="1">
      <alignment horizontal="center" vertical="center" wrapText="1"/>
    </xf>
    <xf numFmtId="1" fontId="22" fillId="0" borderId="76" xfId="2" applyNumberFormat="1" applyFont="1" applyBorder="1" applyAlignment="1">
      <alignment horizontal="left" vertical="center" wrapText="1"/>
    </xf>
    <xf numFmtId="1" fontId="31" fillId="0" borderId="57" xfId="2" applyNumberFormat="1" applyFont="1" applyBorder="1" applyAlignment="1">
      <alignment horizontal="center" vertical="center" wrapText="1"/>
    </xf>
    <xf numFmtId="1" fontId="31" fillId="0" borderId="78" xfId="2" applyNumberFormat="1" applyFont="1" applyBorder="1" applyAlignment="1">
      <alignment horizontal="center" vertical="center" wrapText="1"/>
    </xf>
    <xf numFmtId="0" fontId="31" fillId="0" borderId="78" xfId="0" applyFont="1" applyBorder="1" applyAlignment="1">
      <alignment horizontal="center" vertical="center" wrapText="1"/>
    </xf>
    <xf numFmtId="1" fontId="31" fillId="11" borderId="57" xfId="2" applyNumberFormat="1" applyFont="1" applyFill="1" applyBorder="1" applyAlignment="1">
      <alignment horizontal="center" vertical="center" wrapText="1"/>
    </xf>
    <xf numFmtId="0" fontId="31" fillId="11" borderId="80" xfId="0" applyFont="1" applyFill="1" applyBorder="1" applyAlignment="1">
      <alignment horizontal="center" vertical="center" wrapText="1"/>
    </xf>
    <xf numFmtId="1" fontId="22" fillId="14" borderId="77" xfId="2" applyNumberFormat="1" applyFont="1" applyFill="1" applyBorder="1" applyAlignment="1">
      <alignment horizontal="left" vertical="center" wrapText="1"/>
    </xf>
    <xf numFmtId="1" fontId="37" fillId="13" borderId="71" xfId="2" applyNumberFormat="1" applyFont="1" applyFill="1" applyBorder="1" applyAlignment="1">
      <alignment horizontal="left" vertical="center" wrapText="1"/>
    </xf>
    <xf numFmtId="49" fontId="15" fillId="0" borderId="0" xfId="2" applyNumberFormat="1" applyFont="1"/>
    <xf numFmtId="0" fontId="2" fillId="0" borderId="0" xfId="2" applyAlignment="1">
      <alignment horizontal="center"/>
    </xf>
    <xf numFmtId="0" fontId="16" fillId="0" borderId="0" xfId="2" applyFont="1" applyAlignment="1">
      <alignment horizontal="left"/>
    </xf>
    <xf numFmtId="0" fontId="20" fillId="12" borderId="40" xfId="2" applyFont="1" applyFill="1" applyBorder="1" applyAlignment="1">
      <alignment horizontal="center" vertical="center" wrapText="1"/>
    </xf>
    <xf numFmtId="0" fontId="20" fillId="2" borderId="40" xfId="2" applyFont="1" applyFill="1" applyBorder="1" applyAlignment="1">
      <alignment horizontal="center" vertical="center" wrapText="1"/>
    </xf>
    <xf numFmtId="0" fontId="20" fillId="2" borderId="17" xfId="2" applyFont="1" applyFill="1" applyBorder="1" applyAlignment="1">
      <alignment horizontal="center" vertical="center" wrapText="1"/>
    </xf>
    <xf numFmtId="0" fontId="22" fillId="2" borderId="84" xfId="2" applyFont="1" applyFill="1" applyBorder="1" applyAlignment="1">
      <alignment vertical="center" wrapText="1"/>
    </xf>
    <xf numFmtId="0" fontId="2" fillId="11" borderId="17" xfId="2" applyFill="1" applyBorder="1" applyAlignment="1">
      <alignment horizontal="center" vertical="center" wrapText="1"/>
    </xf>
    <xf numFmtId="0" fontId="2" fillId="15" borderId="17" xfId="2" applyFill="1" applyBorder="1" applyAlignment="1">
      <alignment horizontal="center" vertical="center" wrapText="1"/>
    </xf>
    <xf numFmtId="49" fontId="2" fillId="15" borderId="17" xfId="2" applyNumberFormat="1" applyFill="1" applyBorder="1" applyAlignment="1">
      <alignment horizontal="center" vertical="center" wrapText="1"/>
    </xf>
    <xf numFmtId="2" fontId="22" fillId="15" borderId="17" xfId="2" applyNumberFormat="1" applyFont="1" applyFill="1" applyBorder="1" applyAlignment="1">
      <alignment horizontal="center" vertical="center" wrapText="1"/>
    </xf>
    <xf numFmtId="0" fontId="22" fillId="15" borderId="17" xfId="2" applyFont="1" applyFill="1" applyBorder="1" applyAlignment="1">
      <alignment horizontal="center" vertical="center" wrapText="1"/>
    </xf>
    <xf numFmtId="0" fontId="22" fillId="15" borderId="44" xfId="2" applyFont="1" applyFill="1" applyBorder="1" applyAlignment="1">
      <alignment wrapText="1"/>
    </xf>
    <xf numFmtId="2" fontId="2" fillId="11" borderId="17" xfId="2" applyNumberFormat="1" applyFill="1" applyBorder="1" applyAlignment="1">
      <alignment horizontal="center" vertical="center" wrapText="1"/>
    </xf>
    <xf numFmtId="2" fontId="2" fillId="15" borderId="17" xfId="2" applyNumberFormat="1" applyFill="1" applyBorder="1" applyAlignment="1">
      <alignment horizontal="center" vertical="center"/>
    </xf>
    <xf numFmtId="2" fontId="2" fillId="15" borderId="17" xfId="2" applyNumberFormat="1" applyFill="1" applyBorder="1" applyAlignment="1">
      <alignment horizontal="center" vertical="center" wrapText="1"/>
    </xf>
    <xf numFmtId="0" fontId="9" fillId="15" borderId="44" xfId="2" applyFont="1" applyFill="1" applyBorder="1"/>
    <xf numFmtId="0" fontId="2" fillId="15" borderId="44" xfId="2" applyFill="1" applyBorder="1"/>
    <xf numFmtId="2" fontId="2" fillId="11" borderId="17" xfId="7" applyNumberFormat="1" applyFill="1" applyBorder="1" applyAlignment="1">
      <alignment horizontal="center"/>
    </xf>
    <xf numFmtId="2" fontId="2" fillId="15" borderId="17" xfId="8" applyNumberFormat="1" applyFill="1" applyBorder="1" applyAlignment="1">
      <alignment horizontal="center"/>
    </xf>
    <xf numFmtId="2" fontId="2" fillId="11" borderId="17" xfId="8" applyNumberFormat="1" applyFill="1" applyBorder="1" applyAlignment="1">
      <alignment horizontal="center"/>
    </xf>
    <xf numFmtId="2" fontId="2" fillId="15" borderId="17" xfId="7" applyNumberFormat="1" applyFill="1" applyBorder="1" applyAlignment="1">
      <alignment horizontal="center"/>
    </xf>
    <xf numFmtId="2" fontId="2" fillId="11" borderId="17" xfId="2" applyNumberFormat="1" applyFill="1" applyBorder="1" applyAlignment="1">
      <alignment horizontal="center" vertical="center"/>
    </xf>
    <xf numFmtId="0" fontId="2" fillId="15" borderId="86" xfId="2" applyFill="1" applyBorder="1" applyAlignment="1">
      <alignment horizontal="center" vertical="center" wrapText="1"/>
    </xf>
    <xf numFmtId="2" fontId="2" fillId="15" borderId="86" xfId="2" applyNumberFormat="1" applyFill="1" applyBorder="1" applyAlignment="1">
      <alignment horizontal="center" vertical="center" wrapText="1"/>
    </xf>
    <xf numFmtId="0" fontId="20" fillId="12" borderId="2" xfId="2" applyFont="1" applyFill="1" applyBorder="1" applyAlignment="1">
      <alignment horizontal="center" vertical="center" wrapText="1"/>
    </xf>
    <xf numFmtId="165" fontId="46" fillId="15" borderId="18" xfId="2" applyNumberFormat="1" applyFont="1" applyFill="1" applyBorder="1" applyAlignment="1">
      <alignment horizontal="center" vertical="center" wrapText="1"/>
    </xf>
    <xf numFmtId="165" fontId="20" fillId="15" borderId="18" xfId="2" applyNumberFormat="1" applyFont="1" applyFill="1" applyBorder="1" applyAlignment="1">
      <alignment horizontal="center" vertical="center" wrapText="1"/>
    </xf>
    <xf numFmtId="165" fontId="46" fillId="7" borderId="18" xfId="2" applyNumberFormat="1" applyFont="1" applyFill="1" applyBorder="1" applyAlignment="1">
      <alignment horizontal="center" vertical="center" wrapText="1"/>
    </xf>
    <xf numFmtId="0" fontId="20" fillId="15" borderId="18" xfId="2" applyFont="1" applyFill="1" applyBorder="1" applyAlignment="1">
      <alignment horizontal="center" vertical="center" wrapText="1"/>
    </xf>
    <xf numFmtId="0" fontId="20" fillId="15" borderId="18" xfId="2" applyFont="1" applyFill="1" applyBorder="1" applyAlignment="1">
      <alignment horizontal="center" wrapText="1"/>
    </xf>
    <xf numFmtId="2" fontId="2" fillId="15" borderId="87" xfId="2" applyNumberFormat="1" applyFill="1" applyBorder="1" applyAlignment="1">
      <alignment horizontal="center" vertical="center"/>
    </xf>
    <xf numFmtId="0" fontId="2" fillId="7" borderId="87" xfId="2" applyFill="1" applyBorder="1" applyAlignment="1">
      <alignment horizontal="center" vertical="center" wrapText="1"/>
    </xf>
    <xf numFmtId="2" fontId="2" fillId="7" borderId="17" xfId="2" applyNumberFormat="1" applyFill="1" applyBorder="1" applyAlignment="1">
      <alignment horizontal="center" vertical="center"/>
    </xf>
    <xf numFmtId="49" fontId="2" fillId="7" borderId="17" xfId="2" applyNumberFormat="1" applyFill="1" applyBorder="1" applyAlignment="1">
      <alignment horizontal="center" vertical="center" wrapText="1"/>
    </xf>
    <xf numFmtId="2" fontId="2" fillId="7" borderId="17" xfId="2" applyNumberFormat="1" applyFill="1" applyBorder="1" applyAlignment="1">
      <alignment horizontal="center" vertical="center" wrapText="1"/>
    </xf>
    <xf numFmtId="0" fontId="22" fillId="7" borderId="44" xfId="2" applyFont="1" applyFill="1" applyBorder="1" applyAlignment="1">
      <alignment wrapText="1"/>
    </xf>
    <xf numFmtId="0" fontId="2" fillId="7" borderId="17" xfId="2" applyFill="1" applyBorder="1" applyAlignment="1">
      <alignment horizontal="center" vertical="center" wrapText="1"/>
    </xf>
    <xf numFmtId="0" fontId="2" fillId="7" borderId="44" xfId="2" applyFill="1" applyBorder="1"/>
    <xf numFmtId="0" fontId="9" fillId="7" borderId="44" xfId="2" applyFont="1" applyFill="1" applyBorder="1"/>
    <xf numFmtId="0" fontId="2" fillId="7" borderId="74" xfId="2" applyFill="1" applyBorder="1" applyAlignment="1">
      <alignment horizontal="center" vertical="center" wrapText="1"/>
    </xf>
    <xf numFmtId="49" fontId="2" fillId="7" borderId="85" xfId="2" applyNumberFormat="1" applyFill="1" applyBorder="1" applyAlignment="1">
      <alignment horizontal="center" vertical="center" wrapText="1"/>
    </xf>
    <xf numFmtId="2" fontId="2" fillId="7" borderId="74" xfId="2" applyNumberFormat="1" applyFill="1" applyBorder="1" applyAlignment="1">
      <alignment horizontal="center" vertical="center" wrapText="1"/>
    </xf>
    <xf numFmtId="2" fontId="2" fillId="7" borderId="85" xfId="2" applyNumberFormat="1" applyFill="1" applyBorder="1" applyAlignment="1">
      <alignment horizontal="center" vertical="center"/>
    </xf>
    <xf numFmtId="0" fontId="2" fillId="7" borderId="86" xfId="2" applyFill="1" applyBorder="1" applyAlignment="1">
      <alignment horizontal="center" vertical="center" wrapText="1"/>
    </xf>
    <xf numFmtId="2" fontId="2" fillId="7" borderId="86" xfId="2" applyNumberFormat="1" applyFill="1" applyBorder="1" applyAlignment="1">
      <alignment horizontal="center" vertical="center" wrapText="1"/>
    </xf>
    <xf numFmtId="165" fontId="22" fillId="7" borderId="18" xfId="2" applyNumberFormat="1" applyFont="1" applyFill="1" applyBorder="1" applyAlignment="1">
      <alignment horizontal="center" vertical="center" wrapText="1"/>
    </xf>
    <xf numFmtId="1" fontId="9" fillId="7" borderId="0" xfId="2" applyNumberFormat="1" applyFont="1" applyFill="1" applyAlignment="1" applyProtection="1">
      <alignment horizontal="left" vertical="center"/>
      <protection locked="0"/>
    </xf>
    <xf numFmtId="1" fontId="8" fillId="11" borderId="39" xfId="2" applyNumberFormat="1" applyFont="1" applyFill="1" applyBorder="1" applyAlignment="1" applyProtection="1">
      <alignment horizontal="left" vertical="center"/>
      <protection locked="0"/>
    </xf>
    <xf numFmtId="165" fontId="22" fillId="15" borderId="2" xfId="2" applyNumberFormat="1" applyFont="1" applyFill="1" applyBorder="1" applyAlignment="1">
      <alignment horizontal="center" vertical="center" wrapText="1"/>
    </xf>
    <xf numFmtId="0" fontId="2" fillId="15" borderId="87" xfId="2" applyFill="1" applyBorder="1" applyAlignment="1">
      <alignment horizontal="center" vertical="center" wrapText="1"/>
    </xf>
    <xf numFmtId="0" fontId="22" fillId="15" borderId="88" xfId="2" applyFont="1" applyFill="1" applyBorder="1" applyAlignment="1">
      <alignment wrapText="1"/>
    </xf>
    <xf numFmtId="2" fontId="2" fillId="11" borderId="87" xfId="2" applyNumberFormat="1" applyFill="1" applyBorder="1" applyAlignment="1">
      <alignment horizontal="center" vertical="center"/>
    </xf>
    <xf numFmtId="165" fontId="2" fillId="11" borderId="90" xfId="2" applyNumberFormat="1" applyFill="1" applyBorder="1" applyAlignment="1" applyProtection="1">
      <alignment horizontal="center" vertical="center"/>
      <protection locked="0"/>
    </xf>
    <xf numFmtId="0" fontId="0" fillId="15" borderId="10" xfId="0" applyFill="1" applyBorder="1"/>
    <xf numFmtId="0" fontId="0" fillId="15" borderId="11" xfId="0" applyFill="1" applyBorder="1"/>
    <xf numFmtId="0" fontId="0" fillId="15" borderId="3" xfId="0" applyFill="1" applyBorder="1"/>
    <xf numFmtId="0" fontId="0" fillId="15" borderId="5" xfId="0" applyFill="1" applyBorder="1"/>
    <xf numFmtId="0" fontId="2" fillId="0" borderId="0" xfId="16" applyAlignment="1" applyProtection="1">
      <alignment horizontal="left" vertical="center" wrapText="1"/>
      <protection locked="0"/>
    </xf>
    <xf numFmtId="49" fontId="2" fillId="0" borderId="0" xfId="16" applyNumberFormat="1" applyAlignment="1" applyProtection="1">
      <alignment horizontal="left" vertical="center" wrapText="1" shrinkToFit="1"/>
      <protection locked="0"/>
    </xf>
    <xf numFmtId="1" fontId="2" fillId="0" borderId="0" xfId="16" applyNumberFormat="1" applyAlignment="1" applyProtection="1">
      <alignment horizontal="right" vertical="center" wrapText="1"/>
      <protection locked="0"/>
    </xf>
    <xf numFmtId="0" fontId="2" fillId="0" borderId="94" xfId="2" applyBorder="1"/>
    <xf numFmtId="0" fontId="4" fillId="0" borderId="94" xfId="2" applyFont="1" applyBorder="1"/>
    <xf numFmtId="0" fontId="6" fillId="0" borderId="94" xfId="3" applyFont="1" applyBorder="1" applyAlignment="1" applyProtection="1"/>
    <xf numFmtId="0" fontId="4" fillId="0" borderId="95" xfId="2" applyFont="1" applyBorder="1"/>
    <xf numFmtId="0" fontId="2" fillId="0" borderId="6" xfId="16" applyBorder="1" applyAlignment="1" applyProtection="1">
      <alignment horizontal="left" vertical="center" wrapText="1"/>
      <protection locked="0"/>
    </xf>
    <xf numFmtId="0" fontId="8" fillId="0" borderId="37" xfId="2" applyFont="1" applyBorder="1" applyAlignment="1" applyProtection="1">
      <alignment horizontal="center" vertical="center" wrapText="1"/>
      <protection locked="0"/>
    </xf>
    <xf numFmtId="49" fontId="2" fillId="2" borderId="6" xfId="2" applyNumberFormat="1" applyFill="1" applyBorder="1" applyAlignment="1" applyProtection="1">
      <alignment horizontal="center" vertical="center" wrapText="1"/>
      <protection locked="0"/>
    </xf>
    <xf numFmtId="0" fontId="2" fillId="15" borderId="54" xfId="2" applyFill="1" applyBorder="1" applyAlignment="1" applyProtection="1">
      <alignment horizontal="center" vertical="center"/>
      <protection locked="0"/>
    </xf>
    <xf numFmtId="49" fontId="2" fillId="2" borderId="29" xfId="2" applyNumberFormat="1" applyFill="1" applyBorder="1" applyAlignment="1" applyProtection="1">
      <alignment horizontal="center" vertical="center" wrapText="1"/>
      <protection locked="0"/>
    </xf>
    <xf numFmtId="49" fontId="2" fillId="11" borderId="25" xfId="2" applyNumberFormat="1" applyFill="1" applyBorder="1" applyAlignment="1" applyProtection="1">
      <alignment horizontal="center" vertical="center" wrapText="1"/>
      <protection locked="0"/>
    </xf>
    <xf numFmtId="0" fontId="2" fillId="3" borderId="56" xfId="2" applyFill="1" applyBorder="1" applyAlignment="1" applyProtection="1">
      <alignment horizontal="center" vertical="center"/>
      <protection locked="0"/>
    </xf>
    <xf numFmtId="49" fontId="38" fillId="11" borderId="6" xfId="2" applyNumberFormat="1" applyFont="1" applyFill="1" applyBorder="1" applyAlignment="1" applyProtection="1">
      <alignment horizontal="center" vertical="center"/>
      <protection locked="0"/>
    </xf>
    <xf numFmtId="49" fontId="2" fillId="11" borderId="6" xfId="2" applyNumberFormat="1" applyFill="1" applyBorder="1" applyAlignment="1" applyProtection="1">
      <alignment horizontal="center" vertical="center"/>
      <protection locked="0"/>
    </xf>
    <xf numFmtId="49" fontId="2" fillId="12" borderId="28" xfId="2" applyNumberFormat="1" applyFill="1" applyBorder="1" applyAlignment="1" applyProtection="1">
      <alignment horizontal="center" vertical="center"/>
      <protection locked="0"/>
    </xf>
    <xf numFmtId="49" fontId="2" fillId="3" borderId="28" xfId="2" applyNumberFormat="1" applyFill="1" applyBorder="1" applyAlignment="1" applyProtection="1">
      <alignment horizontal="center" vertical="center"/>
      <protection locked="0"/>
    </xf>
    <xf numFmtId="0" fontId="38" fillId="0" borderId="6" xfId="2" applyFont="1" applyBorder="1" applyAlignment="1" applyProtection="1">
      <alignment horizontal="center"/>
      <protection hidden="1"/>
    </xf>
    <xf numFmtId="1" fontId="2" fillId="0" borderId="6" xfId="16" applyNumberFormat="1" applyBorder="1" applyAlignment="1" applyProtection="1">
      <alignment horizontal="center" vertical="center" wrapText="1"/>
      <protection locked="0"/>
    </xf>
    <xf numFmtId="0" fontId="2" fillId="0" borderId="33" xfId="16" applyBorder="1" applyAlignment="1" applyProtection="1">
      <alignment horizontal="center" vertical="center" wrapText="1"/>
      <protection locked="0"/>
    </xf>
    <xf numFmtId="0" fontId="2" fillId="0" borderId="28" xfId="2" applyBorder="1" applyAlignment="1" applyProtection="1">
      <alignment horizontal="center" vertical="center"/>
      <protection locked="0"/>
    </xf>
    <xf numFmtId="0" fontId="38" fillId="0" borderId="25" xfId="2" applyFont="1" applyBorder="1" applyAlignment="1" applyProtection="1">
      <alignment horizontal="center"/>
      <protection hidden="1"/>
    </xf>
    <xf numFmtId="1" fontId="2" fillId="0" borderId="25" xfId="16" applyNumberFormat="1" applyBorder="1" applyAlignment="1" applyProtection="1">
      <alignment horizontal="center" vertical="center" wrapText="1"/>
      <protection locked="0"/>
    </xf>
    <xf numFmtId="0" fontId="2" fillId="0" borderId="25" xfId="2" applyBorder="1" applyAlignment="1" applyProtection="1">
      <alignment horizontal="left" vertical="center" wrapText="1"/>
      <protection locked="0"/>
    </xf>
    <xf numFmtId="0" fontId="2" fillId="0" borderId="45" xfId="16" applyBorder="1" applyAlignment="1" applyProtection="1">
      <alignment horizontal="center" vertical="center" wrapText="1"/>
      <protection locked="0"/>
    </xf>
    <xf numFmtId="0" fontId="2" fillId="0" borderId="46" xfId="16" applyBorder="1" applyAlignment="1" applyProtection="1">
      <alignment horizontal="left" vertical="center" wrapText="1"/>
      <protection locked="0"/>
    </xf>
    <xf numFmtId="1" fontId="2" fillId="0" borderId="46" xfId="16" applyNumberFormat="1" applyBorder="1" applyAlignment="1" applyProtection="1">
      <alignment horizontal="center" vertical="center" wrapText="1"/>
      <protection locked="0"/>
    </xf>
    <xf numFmtId="0" fontId="38" fillId="11" borderId="6" xfId="2" applyFont="1" applyFill="1" applyBorder="1" applyAlignment="1" applyProtection="1">
      <alignment horizontal="center"/>
      <protection hidden="1"/>
    </xf>
    <xf numFmtId="0" fontId="2" fillId="3" borderId="6" xfId="2" applyFill="1" applyBorder="1" applyAlignment="1" applyProtection="1">
      <alignment horizontal="left" vertical="center"/>
      <protection locked="0"/>
    </xf>
    <xf numFmtId="0" fontId="38" fillId="11" borderId="25" xfId="2" applyFont="1" applyFill="1" applyBorder="1" applyAlignment="1" applyProtection="1">
      <alignment horizontal="center"/>
      <protection hidden="1"/>
    </xf>
    <xf numFmtId="0" fontId="2" fillId="3" borderId="46" xfId="2" applyFill="1" applyBorder="1" applyAlignment="1" applyProtection="1">
      <alignment horizontal="center" vertical="center"/>
      <protection locked="0"/>
    </xf>
    <xf numFmtId="0" fontId="38" fillId="11" borderId="46" xfId="2" applyFont="1" applyFill="1" applyBorder="1" applyAlignment="1" applyProtection="1">
      <alignment horizontal="center"/>
      <protection hidden="1"/>
    </xf>
    <xf numFmtId="2" fontId="2" fillId="3" borderId="46" xfId="2" applyNumberFormat="1" applyFill="1" applyBorder="1" applyAlignment="1" applyProtection="1">
      <alignment horizontal="center" vertical="center"/>
      <protection locked="0"/>
    </xf>
    <xf numFmtId="0" fontId="2" fillId="3" borderId="6" xfId="2" applyFill="1" applyBorder="1" applyAlignment="1" applyProtection="1">
      <alignment horizontal="center" vertical="center" wrapText="1"/>
      <protection locked="0"/>
    </xf>
    <xf numFmtId="0" fontId="2" fillId="11" borderId="6" xfId="2" applyFill="1" applyBorder="1" applyAlignment="1" applyProtection="1">
      <alignment horizontal="center" vertical="center"/>
      <protection locked="0"/>
    </xf>
    <xf numFmtId="0" fontId="2" fillId="11" borderId="6" xfId="2" applyFill="1" applyBorder="1" applyAlignment="1" applyProtection="1">
      <alignment horizontal="left" vertical="center"/>
      <protection locked="0"/>
    </xf>
    <xf numFmtId="49" fontId="2" fillId="3" borderId="6" xfId="2" applyNumberFormat="1" applyFill="1" applyBorder="1" applyAlignment="1" applyProtection="1">
      <alignment horizontal="center" vertical="center"/>
      <protection locked="0"/>
    </xf>
    <xf numFmtId="49" fontId="2" fillId="3" borderId="46" xfId="2" applyNumberFormat="1" applyFill="1" applyBorder="1" applyAlignment="1" applyProtection="1">
      <alignment horizontal="center" vertical="center"/>
      <protection locked="0"/>
    </xf>
    <xf numFmtId="1" fontId="9" fillId="15" borderId="5" xfId="16" applyNumberFormat="1" applyFont="1" applyFill="1" applyBorder="1" applyAlignment="1" applyProtection="1">
      <alignment horizontal="left" vertical="center" wrapText="1"/>
      <protection locked="0"/>
    </xf>
    <xf numFmtId="0" fontId="36" fillId="9" borderId="0" xfId="0" applyFont="1" applyFill="1"/>
    <xf numFmtId="0" fontId="0" fillId="15" borderId="0" xfId="0" applyFill="1"/>
    <xf numFmtId="0" fontId="36" fillId="16" borderId="0" xfId="0" applyFont="1" applyFill="1"/>
    <xf numFmtId="0" fontId="0" fillId="15" borderId="2" xfId="0" applyFill="1" applyBorder="1"/>
    <xf numFmtId="0" fontId="35" fillId="9" borderId="0" xfId="0" applyFont="1" applyFill="1" applyAlignment="1">
      <alignment wrapText="1"/>
    </xf>
    <xf numFmtId="1" fontId="9" fillId="17" borderId="0" xfId="16" applyNumberFormat="1" applyFont="1" applyFill="1" applyAlignment="1" applyProtection="1">
      <alignment horizontal="left" vertical="center" wrapText="1"/>
      <protection locked="0"/>
    </xf>
    <xf numFmtId="2" fontId="9" fillId="10" borderId="0" xfId="0" applyNumberFormat="1" applyFont="1" applyFill="1" applyAlignment="1">
      <alignment wrapText="1"/>
    </xf>
    <xf numFmtId="2" fontId="9" fillId="16" borderId="0" xfId="0" applyNumberFormat="1" applyFont="1" applyFill="1" applyAlignment="1">
      <alignment wrapText="1"/>
    </xf>
    <xf numFmtId="0" fontId="0" fillId="15" borderId="9" xfId="0" applyFill="1" applyBorder="1"/>
    <xf numFmtId="0" fontId="38" fillId="7" borderId="0" xfId="2" applyFont="1" applyFill="1" applyAlignment="1" applyProtection="1">
      <alignment horizontal="center"/>
      <protection hidden="1"/>
    </xf>
    <xf numFmtId="0" fontId="38" fillId="7" borderId="0" xfId="2" applyFont="1" applyFill="1" applyProtection="1">
      <protection hidden="1"/>
    </xf>
    <xf numFmtId="0" fontId="38" fillId="7" borderId="0" xfId="2" applyFont="1" applyFill="1" applyAlignment="1" applyProtection="1">
      <alignment horizontal="left"/>
      <protection hidden="1"/>
    </xf>
    <xf numFmtId="2" fontId="38" fillId="7" borderId="0" xfId="2" applyNumberFormat="1" applyFont="1" applyFill="1" applyAlignment="1" applyProtection="1">
      <alignment vertical="center"/>
      <protection hidden="1"/>
    </xf>
    <xf numFmtId="2" fontId="38" fillId="7" borderId="0" xfId="2" applyNumberFormat="1" applyFont="1" applyFill="1" applyAlignment="1" applyProtection="1">
      <alignment vertical="center" wrapText="1"/>
      <protection hidden="1"/>
    </xf>
    <xf numFmtId="0" fontId="39" fillId="7" borderId="0" xfId="0" applyFont="1" applyFill="1"/>
    <xf numFmtId="0" fontId="22" fillId="2" borderId="0" xfId="2" applyFont="1" applyFill="1" applyAlignment="1" applyProtection="1">
      <alignment horizontal="center" vertical="center" textRotation="90" wrapText="1" readingOrder="1"/>
      <protection locked="0"/>
    </xf>
    <xf numFmtId="0" fontId="22" fillId="0" borderId="24" xfId="2" applyFont="1" applyBorder="1" applyAlignment="1" applyProtection="1">
      <alignment vertical="center" wrapText="1"/>
      <protection locked="0"/>
    </xf>
    <xf numFmtId="0" fontId="22" fillId="0" borderId="24" xfId="2" applyFont="1" applyBorder="1" applyAlignment="1" applyProtection="1">
      <alignment horizontal="center" vertical="center" wrapText="1"/>
      <protection locked="0"/>
    </xf>
    <xf numFmtId="0" fontId="38" fillId="11" borderId="57" xfId="2" applyFont="1" applyFill="1" applyBorder="1" applyAlignment="1" applyProtection="1">
      <alignment horizontal="center" wrapText="1"/>
      <protection hidden="1"/>
    </xf>
    <xf numFmtId="0" fontId="35" fillId="9" borderId="0" xfId="0" applyFont="1" applyFill="1" applyAlignment="1">
      <alignment horizontal="left"/>
    </xf>
    <xf numFmtId="1" fontId="9" fillId="0" borderId="0" xfId="16" applyNumberFormat="1" applyFont="1" applyAlignment="1" applyProtection="1">
      <alignment horizontal="left" vertical="center" wrapText="1"/>
      <protection locked="0"/>
    </xf>
    <xf numFmtId="1" fontId="22" fillId="7" borderId="75" xfId="2" applyNumberFormat="1" applyFont="1" applyFill="1" applyBorder="1" applyAlignment="1">
      <alignment horizontal="left" vertical="center" wrapText="1"/>
    </xf>
    <xf numFmtId="1" fontId="22" fillId="7" borderId="71" xfId="2" applyNumberFormat="1" applyFont="1" applyFill="1" applyBorder="1" applyAlignment="1">
      <alignment horizontal="left" vertical="center" wrapText="1"/>
    </xf>
    <xf numFmtId="1" fontId="38" fillId="7" borderId="57" xfId="2" applyNumberFormat="1" applyFont="1" applyFill="1" applyBorder="1" applyAlignment="1">
      <alignment horizontal="left" vertical="center" wrapText="1"/>
    </xf>
    <xf numFmtId="0" fontId="38" fillId="7" borderId="57" xfId="0" applyFont="1" applyFill="1" applyBorder="1" applyAlignment="1">
      <alignment horizontal="left" vertical="center" wrapText="1"/>
    </xf>
    <xf numFmtId="0" fontId="38" fillId="7" borderId="82" xfId="0" applyFont="1" applyFill="1" applyBorder="1" applyAlignment="1">
      <alignment horizontal="left" vertical="center" wrapText="1"/>
    </xf>
    <xf numFmtId="0" fontId="38" fillId="7" borderId="69" xfId="0" applyFont="1" applyFill="1" applyBorder="1" applyAlignment="1">
      <alignment horizontal="left" vertical="center" wrapText="1"/>
    </xf>
    <xf numFmtId="0" fontId="38" fillId="11" borderId="79" xfId="0" applyFont="1" applyFill="1" applyBorder="1" applyAlignment="1">
      <alignment horizontal="left" vertical="center" wrapText="1"/>
    </xf>
    <xf numFmtId="0" fontId="2" fillId="0" borderId="21" xfId="2" applyBorder="1" applyAlignment="1">
      <alignment horizontal="center"/>
    </xf>
    <xf numFmtId="1" fontId="31" fillId="0" borderId="90" xfId="2" applyNumberFormat="1" applyFont="1" applyBorder="1" applyAlignment="1">
      <alignment horizontal="center" vertical="center" wrapText="1"/>
    </xf>
    <xf numFmtId="0" fontId="37" fillId="0" borderId="100" xfId="2" applyFont="1" applyBorder="1" applyAlignment="1" applyProtection="1">
      <alignment horizontal="left" vertical="center" wrapText="1"/>
      <protection hidden="1"/>
    </xf>
    <xf numFmtId="1" fontId="22" fillId="0" borderId="101" xfId="2" applyNumberFormat="1" applyFont="1" applyBorder="1" applyAlignment="1">
      <alignment horizontal="left" vertical="center" wrapText="1"/>
    </xf>
    <xf numFmtId="1" fontId="37" fillId="0" borderId="102" xfId="2" applyNumberFormat="1" applyFont="1" applyBorder="1" applyAlignment="1">
      <alignment horizontal="left" vertical="center" wrapText="1"/>
    </xf>
    <xf numFmtId="1" fontId="22" fillId="0" borderId="102" xfId="2" applyNumberFormat="1" applyFont="1" applyBorder="1" applyAlignment="1">
      <alignment horizontal="left" vertical="center" wrapText="1"/>
    </xf>
    <xf numFmtId="1" fontId="22" fillId="0" borderId="103" xfId="2" applyNumberFormat="1" applyFont="1" applyBorder="1" applyAlignment="1">
      <alignment horizontal="left" vertical="center" wrapText="1"/>
    </xf>
    <xf numFmtId="0" fontId="38" fillId="11" borderId="106" xfId="2" applyFont="1" applyFill="1" applyBorder="1" applyAlignment="1" applyProtection="1">
      <alignment horizontal="center"/>
      <protection hidden="1"/>
    </xf>
    <xf numFmtId="0" fontId="38" fillId="11" borderId="107" xfId="2" applyFont="1" applyFill="1" applyBorder="1" applyAlignment="1" applyProtection="1">
      <alignment horizontal="center"/>
      <protection hidden="1"/>
    </xf>
    <xf numFmtId="0" fontId="38" fillId="11" borderId="90" xfId="2" applyFont="1" applyFill="1" applyBorder="1" applyProtection="1">
      <protection hidden="1"/>
    </xf>
    <xf numFmtId="0" fontId="38" fillId="11" borderId="90" xfId="2" applyFont="1" applyFill="1" applyBorder="1" applyAlignment="1" applyProtection="1">
      <alignment horizontal="center"/>
      <protection hidden="1"/>
    </xf>
    <xf numFmtId="0" fontId="38" fillId="11" borderId="78" xfId="2" applyFont="1" applyFill="1" applyBorder="1" applyAlignment="1" applyProtection="1">
      <alignment horizontal="center"/>
      <protection hidden="1"/>
    </xf>
    <xf numFmtId="0" fontId="38" fillId="11" borderId="91" xfId="2" applyFont="1" applyFill="1" applyBorder="1" applyAlignment="1" applyProtection="1">
      <alignment horizontal="center"/>
      <protection hidden="1"/>
    </xf>
    <xf numFmtId="0" fontId="22" fillId="0" borderId="30" xfId="2" applyFont="1" applyBorder="1" applyAlignment="1" applyProtection="1">
      <alignment horizontal="center" vertical="center" wrapText="1"/>
      <protection locked="0"/>
    </xf>
    <xf numFmtId="0" fontId="22" fillId="0" borderId="23" xfId="2" applyFont="1" applyBorder="1" applyAlignment="1" applyProtection="1">
      <alignment horizontal="center" vertical="center" wrapText="1"/>
      <protection locked="0"/>
    </xf>
    <xf numFmtId="0" fontId="22" fillId="0" borderId="38" xfId="2" applyFont="1" applyBorder="1" applyAlignment="1" applyProtection="1">
      <alignment horizontal="center" vertical="center"/>
      <protection locked="0"/>
    </xf>
    <xf numFmtId="0" fontId="37" fillId="0" borderId="102" xfId="2" applyFont="1" applyBorder="1" applyAlignment="1" applyProtection="1">
      <alignment horizontal="center" vertical="center"/>
      <protection hidden="1"/>
    </xf>
    <xf numFmtId="0" fontId="37" fillId="0" borderId="101" xfId="2" applyFont="1" applyBorder="1" applyAlignment="1" applyProtection="1">
      <alignment horizontal="left" vertical="center"/>
      <protection hidden="1"/>
    </xf>
    <xf numFmtId="0" fontId="37" fillId="0" borderId="102" xfId="2" applyFont="1" applyBorder="1" applyAlignment="1" applyProtection="1">
      <alignment horizontal="left" vertical="center"/>
      <protection hidden="1"/>
    </xf>
    <xf numFmtId="0" fontId="35" fillId="0" borderId="0" xfId="0" applyFont="1" applyAlignment="1">
      <alignment wrapText="1"/>
    </xf>
    <xf numFmtId="0" fontId="36" fillId="0" borderId="0" xfId="0" applyFont="1"/>
    <xf numFmtId="2" fontId="9" fillId="0" borderId="0" xfId="0" applyNumberFormat="1" applyFont="1" applyAlignment="1">
      <alignment wrapText="1"/>
    </xf>
    <xf numFmtId="0" fontId="8" fillId="0" borderId="12" xfId="2" applyFont="1" applyBorder="1"/>
    <xf numFmtId="0" fontId="18" fillId="0" borderId="12" xfId="2" applyFont="1" applyBorder="1" applyAlignment="1">
      <alignment textRotation="90"/>
    </xf>
    <xf numFmtId="0" fontId="19" fillId="0" borderId="12" xfId="2" applyFont="1" applyBorder="1" applyAlignment="1">
      <alignment textRotation="90"/>
    </xf>
    <xf numFmtId="1" fontId="20" fillId="0" borderId="12" xfId="2" applyNumberFormat="1" applyFont="1" applyBorder="1" applyAlignment="1">
      <alignment horizontal="center" textRotation="90"/>
    </xf>
    <xf numFmtId="0" fontId="21" fillId="0" borderId="12" xfId="2" applyFont="1" applyBorder="1"/>
    <xf numFmtId="0" fontId="9" fillId="0" borderId="12" xfId="2" applyFont="1" applyBorder="1" applyAlignment="1">
      <alignment horizontal="right"/>
    </xf>
    <xf numFmtId="2" fontId="9" fillId="0" borderId="12" xfId="2" applyNumberFormat="1" applyFont="1" applyBorder="1" applyAlignment="1">
      <alignment horizontal="center"/>
    </xf>
    <xf numFmtId="0" fontId="9" fillId="0" borderId="12" xfId="2" applyFont="1" applyBorder="1"/>
    <xf numFmtId="0" fontId="23" fillId="0" borderId="12" xfId="2" applyFont="1" applyBorder="1" applyAlignment="1">
      <alignment textRotation="90"/>
    </xf>
    <xf numFmtId="0" fontId="20" fillId="0" borderId="12" xfId="2" applyFont="1" applyBorder="1" applyAlignment="1">
      <alignment textRotation="90"/>
    </xf>
    <xf numFmtId="0" fontId="9" fillId="0" borderId="14" xfId="2" applyFont="1" applyBorder="1"/>
    <xf numFmtId="0" fontId="2" fillId="0" borderId="14" xfId="2" applyBorder="1"/>
    <xf numFmtId="0" fontId="2" fillId="0" borderId="16" xfId="2" applyBorder="1" applyAlignment="1">
      <alignment horizontal="center"/>
    </xf>
    <xf numFmtId="0" fontId="2" fillId="0" borderId="15" xfId="2" applyBorder="1"/>
    <xf numFmtId="0" fontId="2" fillId="0" borderId="15" xfId="2" applyBorder="1" applyAlignment="1">
      <alignment horizontal="center"/>
    </xf>
    <xf numFmtId="0" fontId="2" fillId="0" borderId="19" xfId="2" applyBorder="1" applyAlignment="1">
      <alignment horizontal="center"/>
    </xf>
    <xf numFmtId="0" fontId="22" fillId="0" borderId="0" xfId="2" applyFont="1"/>
    <xf numFmtId="0" fontId="22" fillId="0" borderId="0" xfId="2" applyFont="1" applyAlignment="1">
      <alignment horizontal="center"/>
    </xf>
    <xf numFmtId="1" fontId="22" fillId="0" borderId="0" xfId="2" applyNumberFormat="1" applyFont="1" applyAlignment="1">
      <alignment horizontal="center"/>
    </xf>
    <xf numFmtId="2" fontId="2" fillId="0" borderId="0" xfId="2" applyNumberFormat="1" applyAlignment="1">
      <alignment horizontal="left"/>
    </xf>
    <xf numFmtId="0" fontId="2" fillId="0" borderId="0" xfId="2" applyAlignment="1">
      <alignment horizontal="left"/>
    </xf>
    <xf numFmtId="1" fontId="31" fillId="7" borderId="58" xfId="2" applyNumberFormat="1" applyFont="1" applyFill="1" applyBorder="1" applyAlignment="1">
      <alignment horizontal="left" vertical="center" wrapText="1"/>
    </xf>
    <xf numFmtId="0" fontId="31" fillId="11" borderId="81" xfId="0" applyFont="1" applyFill="1" applyBorder="1" applyAlignment="1">
      <alignment horizontal="left" vertical="center" wrapText="1"/>
    </xf>
    <xf numFmtId="0" fontId="31" fillId="7" borderId="58" xfId="0" applyFont="1" applyFill="1" applyBorder="1" applyAlignment="1">
      <alignment horizontal="left" vertical="center" wrapText="1"/>
    </xf>
    <xf numFmtId="0" fontId="31" fillId="7" borderId="83" xfId="0" applyFont="1" applyFill="1" applyBorder="1" applyAlignment="1">
      <alignment horizontal="left" vertical="center" wrapText="1"/>
    </xf>
    <xf numFmtId="0" fontId="31" fillId="7" borderId="68" xfId="0" applyFont="1" applyFill="1" applyBorder="1" applyAlignment="1">
      <alignment horizontal="left" vertical="center" wrapText="1"/>
    </xf>
    <xf numFmtId="0" fontId="8" fillId="0" borderId="0" xfId="2" applyFont="1" applyAlignment="1">
      <alignment horizontal="right"/>
    </xf>
    <xf numFmtId="0" fontId="9" fillId="0" borderId="6" xfId="2" applyFont="1" applyBorder="1" applyAlignment="1" applyProtection="1">
      <alignment horizontal="left"/>
      <protection locked="0"/>
    </xf>
    <xf numFmtId="0" fontId="45" fillId="12" borderId="0" xfId="2" applyFont="1" applyFill="1" applyProtection="1">
      <protection hidden="1"/>
    </xf>
    <xf numFmtId="0" fontId="17" fillId="12" borderId="0" xfId="2" applyFont="1" applyFill="1" applyProtection="1">
      <protection hidden="1"/>
    </xf>
    <xf numFmtId="0" fontId="17" fillId="12" borderId="0" xfId="2" applyFont="1" applyFill="1" applyAlignment="1" applyProtection="1">
      <alignment horizontal="center"/>
      <protection hidden="1"/>
    </xf>
    <xf numFmtId="0" fontId="2" fillId="12" borderId="50" xfId="2" applyFill="1" applyBorder="1" applyAlignment="1" applyProtection="1">
      <alignment horizontal="center" vertical="center"/>
      <protection locked="0"/>
    </xf>
    <xf numFmtId="0" fontId="38" fillId="12" borderId="57" xfId="2" applyFont="1" applyFill="1" applyBorder="1" applyAlignment="1" applyProtection="1">
      <alignment horizontal="center"/>
      <protection hidden="1"/>
    </xf>
    <xf numFmtId="0" fontId="2" fillId="12" borderId="28" xfId="2" applyFill="1" applyBorder="1" applyAlignment="1">
      <alignment horizontal="center" vertical="center"/>
    </xf>
    <xf numFmtId="0" fontId="2" fillId="12" borderId="25" xfId="2" applyFill="1" applyBorder="1" applyAlignment="1">
      <alignment horizontal="left" vertical="center"/>
    </xf>
    <xf numFmtId="49" fontId="2" fillId="12" borderId="25" xfId="2" applyNumberFormat="1" applyFill="1" applyBorder="1" applyAlignment="1" applyProtection="1">
      <alignment horizontal="center" vertical="center" wrapText="1"/>
      <protection locked="0"/>
    </xf>
    <xf numFmtId="0" fontId="2" fillId="11" borderId="6" xfId="2" applyFill="1" applyBorder="1" applyAlignment="1" applyProtection="1">
      <alignment horizontal="left" vertical="center" wrapText="1"/>
      <protection locked="0"/>
    </xf>
    <xf numFmtId="49" fontId="2" fillId="11" borderId="6" xfId="2" applyNumberFormat="1" applyFill="1" applyBorder="1" applyAlignment="1">
      <alignment horizontal="center" vertical="center" wrapText="1"/>
    </xf>
    <xf numFmtId="0" fontId="2" fillId="11" borderId="46" xfId="2" applyFill="1" applyBorder="1" applyAlignment="1" applyProtection="1">
      <alignment horizontal="left" vertical="center" wrapText="1"/>
      <protection locked="0"/>
    </xf>
    <xf numFmtId="0" fontId="2" fillId="11" borderId="49" xfId="2" applyFill="1" applyBorder="1" applyAlignment="1" applyProtection="1">
      <alignment horizontal="center" vertical="center"/>
      <protection locked="0"/>
    </xf>
    <xf numFmtId="0" fontId="2" fillId="11" borderId="51" xfId="2" applyFill="1" applyBorder="1" applyAlignment="1">
      <alignment horizontal="center" vertical="center"/>
    </xf>
    <xf numFmtId="0" fontId="22" fillId="12" borderId="17" xfId="2" applyFont="1" applyFill="1" applyBorder="1" applyAlignment="1">
      <alignment horizontal="center" vertical="center" wrapText="1"/>
    </xf>
    <xf numFmtId="0" fontId="22" fillId="12" borderId="87" xfId="2" applyFont="1" applyFill="1" applyBorder="1" applyAlignment="1">
      <alignment horizontal="center" vertical="center" wrapText="1"/>
    </xf>
    <xf numFmtId="2" fontId="38" fillId="5" borderId="25" xfId="2" applyNumberFormat="1" applyFont="1" applyFill="1" applyBorder="1" applyAlignment="1" applyProtection="1">
      <alignment horizontal="center" vertical="center"/>
      <protection locked="0"/>
    </xf>
    <xf numFmtId="0" fontId="47" fillId="0" borderId="4" xfId="3" applyFont="1" applyBorder="1" applyAlignment="1" applyProtection="1"/>
    <xf numFmtId="0" fontId="47" fillId="0" borderId="93" xfId="3" applyFont="1" applyBorder="1" applyAlignment="1" applyProtection="1"/>
    <xf numFmtId="0" fontId="52" fillId="0" borderId="0" xfId="0" applyFont="1"/>
    <xf numFmtId="0" fontId="38" fillId="2" borderId="27" xfId="2" applyFont="1" applyFill="1" applyBorder="1" applyAlignment="1" applyProtection="1">
      <alignment horizontal="left" vertical="center" wrapText="1"/>
      <protection locked="0"/>
    </xf>
    <xf numFmtId="0" fontId="35" fillId="9" borderId="0" xfId="0" applyFont="1" applyFill="1" applyAlignment="1">
      <alignment horizontal="left" wrapText="1"/>
    </xf>
    <xf numFmtId="0" fontId="0" fillId="0" borderId="0" xfId="0" applyAlignment="1">
      <alignment horizontal="left"/>
    </xf>
    <xf numFmtId="0" fontId="2" fillId="0" borderId="12" xfId="2" applyBorder="1" applyAlignment="1">
      <alignment horizontal="left"/>
    </xf>
    <xf numFmtId="0" fontId="2" fillId="0" borderId="13" xfId="2" applyBorder="1" applyAlignment="1">
      <alignment horizontal="left"/>
    </xf>
    <xf numFmtId="0" fontId="17" fillId="0" borderId="0" xfId="2" applyFont="1" applyAlignment="1" applyProtection="1">
      <alignment horizontal="left"/>
      <protection hidden="1"/>
    </xf>
    <xf numFmtId="2" fontId="38" fillId="7" borderId="0" xfId="2" applyNumberFormat="1" applyFont="1" applyFill="1" applyAlignment="1" applyProtection="1">
      <alignment horizontal="left" vertical="center"/>
      <protection hidden="1"/>
    </xf>
    <xf numFmtId="0" fontId="2" fillId="0" borderId="0" xfId="2" applyAlignment="1" applyProtection="1">
      <alignment horizontal="left" vertical="center"/>
      <protection locked="0"/>
    </xf>
    <xf numFmtId="0" fontId="35" fillId="9" borderId="2" xfId="0" applyFont="1" applyFill="1" applyBorder="1" applyAlignment="1">
      <alignment horizontal="left" wrapText="1"/>
    </xf>
    <xf numFmtId="0" fontId="35" fillId="0" borderId="0" xfId="0" applyFont="1" applyAlignment="1">
      <alignment horizontal="left" wrapText="1"/>
    </xf>
    <xf numFmtId="2" fontId="9" fillId="0" borderId="0" xfId="0" applyNumberFormat="1" applyFont="1" applyAlignment="1">
      <alignment horizontal="left" wrapText="1"/>
    </xf>
    <xf numFmtId="0" fontId="17" fillId="0" borderId="15" xfId="2" applyFont="1" applyBorder="1" applyAlignment="1" applyProtection="1">
      <alignment horizontal="left"/>
      <protection hidden="1"/>
    </xf>
    <xf numFmtId="1" fontId="20" fillId="0" borderId="12" xfId="2" applyNumberFormat="1" applyFont="1" applyBorder="1" applyAlignment="1">
      <alignment horizontal="left" textRotation="90"/>
    </xf>
    <xf numFmtId="2" fontId="9" fillId="0" borderId="12" xfId="2" applyNumberFormat="1" applyFont="1" applyBorder="1" applyAlignment="1">
      <alignment horizontal="left"/>
    </xf>
    <xf numFmtId="0" fontId="2" fillId="2" borderId="0" xfId="2" applyFill="1" applyAlignment="1">
      <alignment horizontal="left"/>
    </xf>
    <xf numFmtId="0" fontId="2" fillId="0" borderId="15" xfId="2" applyBorder="1" applyAlignment="1">
      <alignment horizontal="left"/>
    </xf>
    <xf numFmtId="0" fontId="22" fillId="0" borderId="0" xfId="2" applyFont="1" applyAlignment="1">
      <alignment horizontal="left"/>
    </xf>
    <xf numFmtId="1" fontId="22" fillId="0" borderId="0" xfId="2" applyNumberFormat="1" applyFont="1" applyAlignment="1">
      <alignment horizontal="left"/>
    </xf>
    <xf numFmtId="0" fontId="38" fillId="11" borderId="6" xfId="2" applyFont="1" applyFill="1" applyBorder="1" applyAlignment="1" applyProtection="1">
      <alignment horizontal="center" vertical="center"/>
      <protection hidden="1"/>
    </xf>
    <xf numFmtId="0" fontId="2" fillId="11" borderId="25" xfId="2" applyFill="1" applyBorder="1" applyAlignment="1" applyProtection="1">
      <alignment horizontal="center" vertical="center" wrapText="1"/>
      <protection locked="0"/>
    </xf>
    <xf numFmtId="0" fontId="2" fillId="11" borderId="25" xfId="2" applyFill="1" applyBorder="1" applyAlignment="1" applyProtection="1">
      <alignment horizontal="left" vertical="center" wrapText="1"/>
      <protection locked="0"/>
    </xf>
    <xf numFmtId="0" fontId="54" fillId="0" borderId="0" xfId="0" applyFont="1"/>
    <xf numFmtId="0" fontId="2" fillId="11" borderId="6" xfId="2" applyFill="1" applyBorder="1" applyAlignment="1" applyProtection="1">
      <alignment horizontal="center" vertical="center" wrapText="1"/>
      <protection locked="0"/>
    </xf>
    <xf numFmtId="49" fontId="2" fillId="3" borderId="6" xfId="2" applyNumberFormat="1" applyFill="1" applyBorder="1" applyAlignment="1">
      <alignment horizontal="center" vertical="center" wrapText="1"/>
    </xf>
    <xf numFmtId="2" fontId="2" fillId="5" borderId="27" xfId="2" applyNumberFormat="1" applyFill="1" applyBorder="1" applyAlignment="1" applyProtection="1">
      <alignment horizontal="center" vertical="center"/>
      <protection locked="0"/>
    </xf>
    <xf numFmtId="2" fontId="2" fillId="0" borderId="27" xfId="2" applyNumberFormat="1" applyBorder="1" applyAlignment="1" applyProtection="1">
      <alignment horizontal="center" vertical="center"/>
      <protection locked="0"/>
    </xf>
    <xf numFmtId="2" fontId="2" fillId="0" borderId="28" xfId="2" applyNumberFormat="1" applyBorder="1" applyAlignment="1" applyProtection="1">
      <alignment horizontal="center" vertical="center"/>
      <protection locked="0"/>
    </xf>
    <xf numFmtId="2" fontId="2" fillId="5" borderId="57" xfId="2" applyNumberFormat="1" applyFill="1" applyBorder="1" applyAlignment="1" applyProtection="1">
      <alignment horizontal="center" vertical="center"/>
      <protection locked="0"/>
    </xf>
    <xf numFmtId="2" fontId="2" fillId="13" borderId="72" xfId="2" applyNumberFormat="1" applyFill="1" applyBorder="1" applyAlignment="1" applyProtection="1">
      <alignment horizontal="center" vertical="center"/>
      <protection locked="0"/>
    </xf>
    <xf numFmtId="2" fontId="2" fillId="0" borderId="48" xfId="2" applyNumberFormat="1" applyBorder="1" applyAlignment="1" applyProtection="1">
      <alignment horizontal="center" vertical="center"/>
      <protection locked="0"/>
    </xf>
    <xf numFmtId="2" fontId="2" fillId="0" borderId="46" xfId="2" applyNumberFormat="1" applyBorder="1" applyAlignment="1" applyProtection="1">
      <alignment horizontal="center" vertical="center"/>
      <protection locked="0"/>
    </xf>
    <xf numFmtId="2" fontId="2" fillId="0" borderId="42" xfId="2" applyNumberFormat="1" applyBorder="1" applyAlignment="1" applyProtection="1">
      <alignment horizontal="center" vertical="center"/>
      <protection locked="0"/>
    </xf>
    <xf numFmtId="2" fontId="2" fillId="14" borderId="42" xfId="2" applyNumberFormat="1" applyFill="1" applyBorder="1" applyAlignment="1" applyProtection="1">
      <alignment horizontal="center" vertical="center"/>
      <protection locked="0"/>
    </xf>
    <xf numFmtId="2" fontId="2" fillId="13" borderId="42" xfId="2" applyNumberFormat="1" applyFill="1" applyBorder="1" applyAlignment="1" applyProtection="1">
      <alignment horizontal="center" vertical="center"/>
      <protection locked="0"/>
    </xf>
    <xf numFmtId="2" fontId="2" fillId="7" borderId="25" xfId="2" applyNumberFormat="1" applyFill="1" applyBorder="1" applyAlignment="1" applyProtection="1">
      <alignment horizontal="center" vertical="center"/>
      <protection locked="0"/>
    </xf>
    <xf numFmtId="2" fontId="2" fillId="7" borderId="22" xfId="2" applyNumberFormat="1" applyFill="1" applyBorder="1" applyAlignment="1" applyProtection="1">
      <alignment horizontal="center" vertical="center"/>
      <protection locked="0"/>
    </xf>
    <xf numFmtId="2" fontId="2" fillId="5" borderId="6" xfId="2" applyNumberFormat="1" applyFill="1" applyBorder="1" applyAlignment="1" applyProtection="1">
      <alignment horizontal="center" vertical="center"/>
      <protection locked="0"/>
    </xf>
    <xf numFmtId="2" fontId="2" fillId="7" borderId="6" xfId="2" applyNumberFormat="1" applyFill="1" applyBorder="1" applyAlignment="1" applyProtection="1">
      <alignment horizontal="center" vertical="center"/>
      <protection locked="0"/>
    </xf>
    <xf numFmtId="2" fontId="2" fillId="7" borderId="33" xfId="2" applyNumberFormat="1" applyFill="1" applyBorder="1" applyAlignment="1" applyProtection="1">
      <alignment horizontal="center" vertical="center"/>
      <protection locked="0"/>
    </xf>
    <xf numFmtId="2" fontId="2" fillId="7" borderId="67" xfId="2" applyNumberFormat="1" applyFill="1" applyBorder="1" applyAlignment="1" applyProtection="1">
      <alignment horizontal="center" vertical="center"/>
      <protection locked="0"/>
    </xf>
    <xf numFmtId="2" fontId="2" fillId="14" borderId="25" xfId="2" applyNumberFormat="1" applyFill="1" applyBorder="1" applyAlignment="1" applyProtection="1">
      <alignment horizontal="center" vertical="center"/>
      <protection locked="0"/>
    </xf>
    <xf numFmtId="2" fontId="2" fillId="14" borderId="6" xfId="2" applyNumberFormat="1" applyFill="1" applyBorder="1" applyAlignment="1" applyProtection="1">
      <alignment horizontal="center" vertical="center"/>
      <protection locked="0"/>
    </xf>
    <xf numFmtId="2" fontId="2" fillId="13" borderId="28" xfId="2" applyNumberFormat="1" applyFill="1" applyBorder="1" applyAlignment="1" applyProtection="1">
      <alignment horizontal="center" vertical="center"/>
      <protection locked="0"/>
    </xf>
    <xf numFmtId="2" fontId="2" fillId="0" borderId="22" xfId="2" applyNumberFormat="1" applyBorder="1" applyAlignment="1" applyProtection="1">
      <alignment horizontal="center" vertical="center"/>
      <protection locked="0"/>
    </xf>
    <xf numFmtId="2" fontId="2" fillId="0" borderId="51" xfId="2" applyNumberFormat="1" applyBorder="1" applyAlignment="1" applyProtection="1">
      <alignment horizontal="center" vertical="center"/>
      <protection locked="0"/>
    </xf>
    <xf numFmtId="2" fontId="2" fillId="14" borderId="57" xfId="2" applyNumberFormat="1" applyFill="1" applyBorder="1" applyAlignment="1">
      <alignment horizontal="center" vertical="center"/>
    </xf>
    <xf numFmtId="2" fontId="2" fillId="13" borderId="57" xfId="2" applyNumberFormat="1" applyFill="1" applyBorder="1" applyAlignment="1">
      <alignment horizontal="center" vertical="center"/>
    </xf>
    <xf numFmtId="2" fontId="2" fillId="13" borderId="63" xfId="2" applyNumberFormat="1" applyFill="1" applyBorder="1" applyAlignment="1" applyProtection="1">
      <alignment horizontal="center" vertical="center"/>
      <protection locked="0"/>
    </xf>
    <xf numFmtId="2" fontId="2" fillId="12" borderId="57" xfId="2" applyNumberFormat="1" applyFill="1" applyBorder="1" applyAlignment="1" applyProtection="1">
      <alignment horizontal="center" vertical="center"/>
      <protection locked="0"/>
    </xf>
    <xf numFmtId="2" fontId="2" fillId="12" borderId="63" xfId="2" applyNumberFormat="1" applyFill="1" applyBorder="1" applyAlignment="1" applyProtection="1">
      <alignment horizontal="center" vertical="center"/>
      <protection locked="0"/>
    </xf>
    <xf numFmtId="2" fontId="2" fillId="13" borderId="73" xfId="2" applyNumberFormat="1" applyFill="1" applyBorder="1" applyAlignment="1">
      <alignment horizontal="center" vertical="center"/>
    </xf>
    <xf numFmtId="2" fontId="2" fillId="13" borderId="74" xfId="2" applyNumberFormat="1" applyFill="1" applyBorder="1" applyAlignment="1" applyProtection="1">
      <alignment horizontal="center" vertical="center"/>
      <protection locked="0"/>
    </xf>
    <xf numFmtId="2" fontId="2" fillId="5" borderId="73" xfId="2" applyNumberFormat="1" applyFill="1" applyBorder="1" applyAlignment="1" applyProtection="1">
      <alignment horizontal="center" vertical="center"/>
      <protection locked="0"/>
    </xf>
    <xf numFmtId="2" fontId="2" fillId="12" borderId="73" xfId="2" applyNumberFormat="1" applyFill="1" applyBorder="1" applyAlignment="1" applyProtection="1">
      <alignment horizontal="center" vertical="center"/>
      <protection locked="0"/>
    </xf>
    <xf numFmtId="2" fontId="2" fillId="12" borderId="74" xfId="2" applyNumberFormat="1" applyFill="1" applyBorder="1" applyAlignment="1" applyProtection="1">
      <alignment horizontal="center" vertical="center"/>
      <protection locked="0"/>
    </xf>
    <xf numFmtId="2" fontId="2" fillId="14" borderId="29" xfId="2" applyNumberFormat="1" applyFill="1" applyBorder="1" applyAlignment="1">
      <alignment horizontal="center" vertical="center"/>
    </xf>
    <xf numFmtId="2" fontId="2" fillId="14" borderId="6" xfId="2" applyNumberFormat="1" applyFill="1" applyBorder="1" applyAlignment="1">
      <alignment horizontal="center" vertical="center"/>
    </xf>
    <xf numFmtId="2" fontId="2" fillId="13" borderId="29" xfId="2" applyNumberFormat="1" applyFill="1" applyBorder="1" applyAlignment="1">
      <alignment horizontal="center" vertical="center"/>
    </xf>
    <xf numFmtId="2" fontId="2" fillId="13" borderId="6" xfId="2" applyNumberFormat="1" applyFill="1" applyBorder="1" applyAlignment="1">
      <alignment horizontal="center" vertical="center"/>
    </xf>
    <xf numFmtId="2" fontId="2" fillId="12" borderId="22" xfId="2" applyNumberFormat="1" applyFill="1" applyBorder="1" applyAlignment="1">
      <alignment horizontal="center" vertical="center"/>
    </xf>
    <xf numFmtId="2" fontId="2" fillId="14" borderId="22" xfId="2" applyNumberFormat="1" applyFill="1" applyBorder="1" applyAlignment="1">
      <alignment horizontal="center" vertical="center"/>
    </xf>
    <xf numFmtId="2" fontId="2" fillId="13" borderId="22" xfId="2" applyNumberFormat="1" applyFill="1" applyBorder="1" applyAlignment="1">
      <alignment horizontal="center" vertical="center"/>
    </xf>
    <xf numFmtId="2" fontId="2" fillId="13" borderId="25" xfId="2" applyNumberFormat="1" applyFill="1" applyBorder="1" applyAlignment="1">
      <alignment horizontal="center" vertical="center"/>
    </xf>
    <xf numFmtId="2" fontId="2" fillId="14" borderId="25" xfId="2" applyNumberFormat="1" applyFill="1" applyBorder="1" applyAlignment="1">
      <alignment horizontal="center" vertical="center"/>
    </xf>
    <xf numFmtId="2" fontId="2" fillId="13" borderId="46" xfId="2" applyNumberFormat="1" applyFill="1" applyBorder="1" applyAlignment="1" applyProtection="1">
      <alignment horizontal="center" vertical="center"/>
      <protection locked="0"/>
    </xf>
    <xf numFmtId="2" fontId="2" fillId="14" borderId="25" xfId="16" applyNumberFormat="1" applyFill="1" applyBorder="1" applyAlignment="1" applyProtection="1">
      <alignment horizontal="right" vertical="center" wrapText="1"/>
      <protection locked="0"/>
    </xf>
    <xf numFmtId="2" fontId="2" fillId="13" borderId="25" xfId="16" applyNumberFormat="1" applyFill="1" applyBorder="1" applyAlignment="1" applyProtection="1">
      <alignment horizontal="right" vertical="center" wrapText="1"/>
      <protection locked="0"/>
    </xf>
    <xf numFmtId="2" fontId="2" fillId="13" borderId="6" xfId="16" applyNumberFormat="1" applyFill="1" applyBorder="1" applyAlignment="1" applyProtection="1">
      <alignment horizontal="right" vertical="center" wrapText="1"/>
      <protection locked="0"/>
    </xf>
    <xf numFmtId="2" fontId="2" fillId="13" borderId="46" xfId="16" applyNumberFormat="1" applyFill="1" applyBorder="1" applyAlignment="1" applyProtection="1">
      <alignment horizontal="right" vertical="center" wrapText="1"/>
      <protection locked="0"/>
    </xf>
    <xf numFmtId="2" fontId="2" fillId="11" borderId="25" xfId="2" applyNumberFormat="1" applyFill="1" applyBorder="1" applyAlignment="1" applyProtection="1">
      <alignment horizontal="center" vertical="center" wrapText="1"/>
      <protection locked="0"/>
    </xf>
    <xf numFmtId="2" fontId="2" fillId="11" borderId="6" xfId="2" applyNumberFormat="1" applyFill="1" applyBorder="1" applyAlignment="1" applyProtection="1">
      <alignment horizontal="center" vertical="center" wrapText="1"/>
      <protection locked="0"/>
    </xf>
    <xf numFmtId="2" fontId="2" fillId="2" borderId="6" xfId="2" applyNumberFormat="1" applyFill="1" applyBorder="1" applyAlignment="1" applyProtection="1">
      <alignment horizontal="center" vertical="center"/>
      <protection locked="0"/>
    </xf>
    <xf numFmtId="2" fontId="2" fillId="2" borderId="46" xfId="2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Border="1" applyAlignment="1">
      <alignment horizontal="center" vertical="center"/>
    </xf>
    <xf numFmtId="2" fontId="2" fillId="0" borderId="46" xfId="0" applyNumberFormat="1" applyFont="1" applyBorder="1" applyAlignment="1">
      <alignment horizontal="center" vertical="center"/>
    </xf>
    <xf numFmtId="2" fontId="2" fillId="0" borderId="25" xfId="0" applyNumberFormat="1" applyFont="1" applyBorder="1" applyAlignment="1">
      <alignment horizontal="center"/>
    </xf>
    <xf numFmtId="2" fontId="2" fillId="2" borderId="25" xfId="2" applyNumberFormat="1" applyFill="1" applyBorder="1" applyAlignment="1" applyProtection="1">
      <alignment horizontal="center"/>
      <protection locked="0"/>
    </xf>
    <xf numFmtId="2" fontId="31" fillId="0" borderId="57" xfId="0" applyNumberFormat="1" applyFont="1" applyBorder="1" applyAlignment="1">
      <alignment horizontal="center"/>
    </xf>
    <xf numFmtId="2" fontId="2" fillId="11" borderId="18" xfId="2" applyNumberFormat="1" applyFill="1" applyBorder="1" applyAlignment="1" applyProtection="1">
      <alignment horizontal="center" vertical="center"/>
      <protection locked="0"/>
    </xf>
    <xf numFmtId="2" fontId="2" fillId="0" borderId="73" xfId="0" applyNumberFormat="1" applyFont="1" applyBorder="1"/>
    <xf numFmtId="2" fontId="2" fillId="0" borderId="57" xfId="0" applyNumberFormat="1" applyFont="1" applyBorder="1" applyAlignment="1">
      <alignment horizontal="center"/>
    </xf>
    <xf numFmtId="2" fontId="2" fillId="0" borderId="73" xfId="0" applyNumberFormat="1" applyFont="1" applyBorder="1" applyAlignment="1">
      <alignment horizontal="center"/>
    </xf>
    <xf numFmtId="0" fontId="31" fillId="0" borderId="0" xfId="0" applyFont="1" applyAlignment="1">
      <alignment horizontal="center"/>
    </xf>
    <xf numFmtId="2" fontId="31" fillId="0" borderId="59" xfId="0" applyNumberFormat="1" applyFont="1" applyBorder="1" applyAlignment="1">
      <alignment horizontal="center"/>
    </xf>
    <xf numFmtId="0" fontId="0" fillId="0" borderId="109" xfId="0" applyBorder="1"/>
    <xf numFmtId="0" fontId="0" fillId="0" borderId="110" xfId="0" applyBorder="1"/>
    <xf numFmtId="0" fontId="0" fillId="0" borderId="110" xfId="0" applyBorder="1" applyAlignment="1">
      <alignment horizontal="left"/>
    </xf>
    <xf numFmtId="0" fontId="2" fillId="11" borderId="35" xfId="2" applyFill="1" applyBorder="1" applyAlignment="1" applyProtection="1">
      <alignment horizontal="center" vertical="center"/>
      <protection locked="0"/>
    </xf>
    <xf numFmtId="0" fontId="2" fillId="11" borderId="8" xfId="16" applyFill="1" applyBorder="1" applyAlignment="1" applyProtection="1">
      <alignment horizontal="center" vertical="center" wrapText="1"/>
      <protection locked="0"/>
    </xf>
    <xf numFmtId="0" fontId="2" fillId="11" borderId="6" xfId="16" applyFill="1" applyBorder="1" applyAlignment="1" applyProtection="1">
      <alignment horizontal="left" vertical="center" wrapText="1"/>
      <protection locked="0"/>
    </xf>
    <xf numFmtId="0" fontId="2" fillId="11" borderId="45" xfId="16" applyFill="1" applyBorder="1" applyAlignment="1" applyProtection="1">
      <alignment horizontal="center" vertical="center" wrapText="1"/>
      <protection locked="0"/>
    </xf>
    <xf numFmtId="0" fontId="2" fillId="11" borderId="46" xfId="16" applyFill="1" applyBorder="1" applyAlignment="1" applyProtection="1">
      <alignment horizontal="left" vertical="center" wrapText="1"/>
      <protection locked="0"/>
    </xf>
    <xf numFmtId="1" fontId="31" fillId="7" borderId="57" xfId="2" applyNumberFormat="1" applyFont="1" applyFill="1" applyBorder="1" applyAlignment="1">
      <alignment horizontal="center" vertical="center" wrapText="1"/>
    </xf>
    <xf numFmtId="0" fontId="31" fillId="11" borderId="79" xfId="0" applyFont="1" applyFill="1" applyBorder="1" applyAlignment="1">
      <alignment horizontal="center" vertical="center" wrapText="1"/>
    </xf>
    <xf numFmtId="0" fontId="38" fillId="11" borderId="57" xfId="2" applyFont="1" applyFill="1" applyBorder="1" applyAlignment="1" applyProtection="1">
      <alignment vertical="center"/>
      <protection hidden="1"/>
    </xf>
    <xf numFmtId="0" fontId="38" fillId="11" borderId="106" xfId="2" applyFont="1" applyFill="1" applyBorder="1" applyAlignment="1" applyProtection="1">
      <alignment horizontal="center" vertical="center"/>
      <protection hidden="1"/>
    </xf>
    <xf numFmtId="0" fontId="2" fillId="11" borderId="106" xfId="2" applyFill="1" applyBorder="1" applyAlignment="1" applyProtection="1">
      <alignment horizontal="center" vertical="center"/>
      <protection hidden="1"/>
    </xf>
    <xf numFmtId="0" fontId="38" fillId="11" borderId="57" xfId="2" applyFont="1" applyFill="1" applyBorder="1" applyAlignment="1" applyProtection="1">
      <alignment horizontal="center" vertical="center"/>
      <protection hidden="1"/>
    </xf>
    <xf numFmtId="0" fontId="38" fillId="11" borderId="78" xfId="2" applyFont="1" applyFill="1" applyBorder="1" applyAlignment="1" applyProtection="1">
      <alignment horizontal="center" vertical="center"/>
      <protection hidden="1"/>
    </xf>
    <xf numFmtId="0" fontId="38" fillId="0" borderId="6" xfId="2" applyFont="1" applyBorder="1" applyAlignment="1" applyProtection="1">
      <alignment horizontal="center" vertical="center"/>
      <protection hidden="1"/>
    </xf>
    <xf numFmtId="0" fontId="38" fillId="0" borderId="46" xfId="2" applyFont="1" applyBorder="1" applyAlignment="1" applyProtection="1">
      <alignment horizontal="center" vertical="center"/>
      <protection hidden="1"/>
    </xf>
    <xf numFmtId="2" fontId="2" fillId="14" borderId="90" xfId="2" applyNumberFormat="1" applyFill="1" applyBorder="1" applyAlignment="1" applyProtection="1">
      <alignment horizontal="center" vertical="center"/>
      <protection locked="0"/>
    </xf>
    <xf numFmtId="2" fontId="2" fillId="13" borderId="90" xfId="2" applyNumberFormat="1" applyFill="1" applyBorder="1" applyAlignment="1" applyProtection="1">
      <alignment horizontal="center" vertical="center"/>
      <protection locked="0"/>
    </xf>
    <xf numFmtId="2" fontId="2" fillId="5" borderId="90" xfId="2" applyNumberFormat="1" applyFill="1" applyBorder="1" applyAlignment="1" applyProtection="1">
      <alignment horizontal="center" vertical="center"/>
      <protection locked="0"/>
    </xf>
    <xf numFmtId="2" fontId="2" fillId="0" borderId="90" xfId="2" applyNumberFormat="1" applyBorder="1" applyAlignment="1" applyProtection="1">
      <alignment horizontal="center" vertical="center"/>
      <protection locked="0"/>
    </xf>
    <xf numFmtId="2" fontId="2" fillId="2" borderId="90" xfId="2" applyNumberFormat="1" applyFill="1" applyBorder="1" applyProtection="1">
      <protection locked="0"/>
    </xf>
    <xf numFmtId="2" fontId="2" fillId="0" borderId="90" xfId="0" applyNumberFormat="1" applyFont="1" applyBorder="1"/>
    <xf numFmtId="2" fontId="2" fillId="0" borderId="90" xfId="0" applyNumberFormat="1" applyFont="1" applyBorder="1" applyAlignment="1">
      <alignment horizontal="center"/>
    </xf>
    <xf numFmtId="2" fontId="2" fillId="0" borderId="78" xfId="0" applyNumberFormat="1" applyFont="1" applyBorder="1" applyAlignment="1">
      <alignment horizontal="center"/>
    </xf>
    <xf numFmtId="2" fontId="2" fillId="0" borderId="111" xfId="0" applyNumberFormat="1" applyFont="1" applyBorder="1" applyAlignment="1">
      <alignment horizontal="center"/>
    </xf>
    <xf numFmtId="2" fontId="2" fillId="0" borderId="91" xfId="0" applyNumberFormat="1" applyFont="1" applyBorder="1" applyAlignment="1">
      <alignment horizontal="center"/>
    </xf>
    <xf numFmtId="0" fontId="35" fillId="9" borderId="2" xfId="0" applyFont="1" applyFill="1" applyBorder="1" applyAlignment="1">
      <alignment vertical="center"/>
    </xf>
    <xf numFmtId="0" fontId="35" fillId="9" borderId="3" xfId="0" applyFont="1" applyFill="1" applyBorder="1" applyAlignment="1">
      <alignment vertical="center"/>
    </xf>
    <xf numFmtId="0" fontId="9" fillId="9" borderId="4" xfId="0" applyFont="1" applyFill="1" applyBorder="1" applyAlignment="1">
      <alignment vertical="center"/>
    </xf>
    <xf numFmtId="0" fontId="45" fillId="9" borderId="0" xfId="0" applyFont="1" applyFill="1" applyAlignment="1">
      <alignment vertical="center"/>
    </xf>
    <xf numFmtId="0" fontId="35" fillId="9" borderId="5" xfId="0" applyFont="1" applyFill="1" applyBorder="1" applyAlignment="1">
      <alignment vertical="center"/>
    </xf>
    <xf numFmtId="0" fontId="35" fillId="9" borderId="0" xfId="0" applyFont="1" applyFill="1" applyAlignment="1">
      <alignment vertical="center"/>
    </xf>
    <xf numFmtId="0" fontId="34" fillId="9" borderId="99" xfId="0" applyFont="1" applyFill="1" applyBorder="1" applyAlignment="1">
      <alignment vertical="center"/>
    </xf>
    <xf numFmtId="0" fontId="34" fillId="9" borderId="37" xfId="0" applyFont="1" applyFill="1" applyBorder="1" applyAlignment="1">
      <alignment vertical="center"/>
    </xf>
    <xf numFmtId="0" fontId="35" fillId="0" borderId="113" xfId="0" applyFont="1" applyBorder="1" applyAlignment="1">
      <alignment vertical="center"/>
    </xf>
    <xf numFmtId="0" fontId="35" fillId="0" borderId="67" xfId="0" applyFont="1" applyBorder="1" applyAlignment="1">
      <alignment vertical="center"/>
    </xf>
    <xf numFmtId="0" fontId="56" fillId="9" borderId="4" xfId="0" applyFont="1" applyFill="1" applyBorder="1" applyAlignment="1">
      <alignment vertical="center"/>
    </xf>
    <xf numFmtId="0" fontId="57" fillId="9" borderId="4" xfId="0" applyFont="1" applyFill="1" applyBorder="1" applyAlignment="1">
      <alignment vertical="center"/>
    </xf>
    <xf numFmtId="0" fontId="35" fillId="9" borderId="4" xfId="0" applyFont="1" applyFill="1" applyBorder="1" applyAlignment="1">
      <alignment vertical="center"/>
    </xf>
    <xf numFmtId="0" fontId="58" fillId="9" borderId="4" xfId="0" applyFont="1" applyFill="1" applyBorder="1" applyAlignment="1">
      <alignment vertical="center"/>
    </xf>
    <xf numFmtId="0" fontId="35" fillId="0" borderId="114" xfId="0" applyFont="1" applyBorder="1" applyAlignment="1">
      <alignment vertical="center"/>
    </xf>
    <xf numFmtId="0" fontId="35" fillId="9" borderId="10" xfId="0" applyFont="1" applyFill="1" applyBorder="1" applyAlignment="1">
      <alignment vertical="center"/>
    </xf>
    <xf numFmtId="0" fontId="35" fillId="9" borderId="11" xfId="0" applyFont="1" applyFill="1" applyBorder="1" applyAlignment="1">
      <alignment vertical="center"/>
    </xf>
    <xf numFmtId="0" fontId="35" fillId="0" borderId="112" xfId="0" applyFont="1" applyBorder="1" applyAlignment="1">
      <alignment vertical="center"/>
    </xf>
    <xf numFmtId="0" fontId="35" fillId="0" borderId="99" xfId="0" applyFont="1" applyBorder="1" applyAlignment="1">
      <alignment vertical="center"/>
    </xf>
    <xf numFmtId="0" fontId="35" fillId="0" borderId="99" xfId="0" applyFont="1" applyBorder="1" applyAlignment="1">
      <alignment vertical="center" wrapText="1"/>
    </xf>
    <xf numFmtId="0" fontId="9" fillId="0" borderId="112" xfId="0" applyFont="1" applyBorder="1" applyAlignment="1">
      <alignment vertical="center"/>
    </xf>
    <xf numFmtId="0" fontId="9" fillId="0" borderId="113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67" xfId="0" applyFont="1" applyBorder="1" applyAlignment="1">
      <alignment vertical="center"/>
    </xf>
    <xf numFmtId="0" fontId="2" fillId="0" borderId="115" xfId="2" applyBorder="1" applyAlignment="1" applyProtection="1">
      <alignment horizontal="center" vertical="center"/>
      <protection locked="0"/>
    </xf>
    <xf numFmtId="0" fontId="8" fillId="0" borderId="54" xfId="2" applyFont="1" applyBorder="1" applyAlignment="1" applyProtection="1">
      <alignment vertical="center" wrapText="1"/>
      <protection locked="0"/>
    </xf>
    <xf numFmtId="0" fontId="2" fillId="2" borderId="0" xfId="2" applyFill="1" applyAlignment="1" applyProtection="1">
      <alignment horizontal="center" vertical="center"/>
      <protection locked="0"/>
    </xf>
    <xf numFmtId="0" fontId="8" fillId="2" borderId="102" xfId="2" applyFont="1" applyFill="1" applyBorder="1" applyAlignment="1" applyProtection="1">
      <alignment horizontal="center" vertical="center"/>
      <protection locked="0"/>
    </xf>
    <xf numFmtId="0" fontId="44" fillId="0" borderId="102" xfId="0" applyFont="1" applyBorder="1" applyAlignment="1">
      <alignment horizontal="center" vertical="center"/>
    </xf>
    <xf numFmtId="0" fontId="44" fillId="0" borderId="103" xfId="0" applyFont="1" applyBorder="1" applyAlignment="1">
      <alignment horizontal="center" vertical="center"/>
    </xf>
    <xf numFmtId="49" fontId="2" fillId="2" borderId="25" xfId="2" applyNumberFormat="1" applyFill="1" applyBorder="1" applyAlignment="1" applyProtection="1">
      <alignment horizontal="center" vertical="center" wrapText="1"/>
      <protection locked="0"/>
    </xf>
    <xf numFmtId="2" fontId="2" fillId="0" borderId="59" xfId="0" applyNumberFormat="1" applyFont="1" applyBorder="1"/>
    <xf numFmtId="2" fontId="2" fillId="0" borderId="59" xfId="0" applyNumberFormat="1" applyFont="1" applyBorder="1" applyAlignment="1">
      <alignment horizontal="center"/>
    </xf>
    <xf numFmtId="2" fontId="2" fillId="0" borderId="108" xfId="0" applyNumberFormat="1" applyFont="1" applyBorder="1" applyAlignment="1">
      <alignment horizontal="center"/>
    </xf>
    <xf numFmtId="0" fontId="8" fillId="15" borderId="24" xfId="2" applyFont="1" applyFill="1" applyBorder="1" applyAlignment="1" applyProtection="1">
      <alignment horizontal="center" vertical="center" wrapText="1"/>
      <protection locked="0"/>
    </xf>
    <xf numFmtId="1" fontId="8" fillId="15" borderId="24" xfId="2" applyNumberFormat="1" applyFont="1" applyFill="1" applyBorder="1" applyAlignment="1" applyProtection="1">
      <alignment horizontal="center" vertical="center" wrapText="1"/>
      <protection locked="0"/>
    </xf>
    <xf numFmtId="1" fontId="30" fillId="15" borderId="24" xfId="2" applyNumberFormat="1" applyFont="1" applyFill="1" applyBorder="1" applyAlignment="1" applyProtection="1">
      <alignment horizontal="center" vertical="center" wrapText="1"/>
      <protection locked="0"/>
    </xf>
    <xf numFmtId="1" fontId="30" fillId="15" borderId="55" xfId="2" applyNumberFormat="1" applyFont="1" applyFill="1" applyBorder="1" applyAlignment="1" applyProtection="1">
      <alignment horizontal="center" vertical="center" wrapText="1"/>
      <protection locked="0"/>
    </xf>
    <xf numFmtId="0" fontId="8" fillId="15" borderId="102" xfId="2" applyFont="1" applyFill="1" applyBorder="1" applyAlignment="1" applyProtection="1">
      <alignment horizontal="center" vertical="center"/>
      <protection locked="0"/>
    </xf>
    <xf numFmtId="0" fontId="0" fillId="15" borderId="102" xfId="0" applyFill="1" applyBorder="1"/>
    <xf numFmtId="0" fontId="0" fillId="15" borderId="103" xfId="0" applyFill="1" applyBorder="1"/>
    <xf numFmtId="0" fontId="2" fillId="12" borderId="89" xfId="2" applyFill="1" applyBorder="1" applyAlignment="1" applyProtection="1">
      <alignment horizontal="center" vertical="center"/>
      <protection locked="0"/>
    </xf>
    <xf numFmtId="0" fontId="8" fillId="0" borderId="117" xfId="2" applyFont="1" applyBorder="1" applyAlignment="1" applyProtection="1">
      <alignment horizontal="center" vertical="center" wrapText="1"/>
      <protection locked="0"/>
    </xf>
    <xf numFmtId="0" fontId="2" fillId="12" borderId="118" xfId="2" applyFill="1" applyBorder="1" applyAlignment="1">
      <alignment horizontal="center" vertical="center"/>
    </xf>
    <xf numFmtId="0" fontId="2" fillId="12" borderId="49" xfId="2" applyFill="1" applyBorder="1" applyAlignment="1" applyProtection="1">
      <alignment horizontal="left" vertical="center"/>
      <protection locked="0"/>
    </xf>
    <xf numFmtId="0" fontId="38" fillId="12" borderId="90" xfId="2" applyFont="1" applyFill="1" applyBorder="1" applyAlignment="1" applyProtection="1">
      <alignment horizontal="center"/>
      <protection hidden="1"/>
    </xf>
    <xf numFmtId="0" fontId="2" fillId="12" borderId="51" xfId="2" applyFill="1" applyBorder="1" applyAlignment="1" applyProtection="1">
      <alignment horizontal="center" vertical="center"/>
      <protection locked="0"/>
    </xf>
    <xf numFmtId="2" fontId="2" fillId="0" borderId="50" xfId="2" applyNumberFormat="1" applyBorder="1" applyAlignment="1" applyProtection="1">
      <alignment horizontal="center" vertical="center"/>
      <protection locked="0"/>
    </xf>
    <xf numFmtId="0" fontId="8" fillId="0" borderId="23" xfId="2" applyFont="1" applyBorder="1" applyAlignment="1" applyProtection="1">
      <alignment horizontal="center" vertical="center"/>
      <protection locked="0"/>
    </xf>
    <xf numFmtId="0" fontId="2" fillId="15" borderId="102" xfId="2" applyFill="1" applyBorder="1" applyAlignment="1" applyProtection="1">
      <alignment horizontal="center" vertical="center"/>
      <protection locked="0"/>
    </xf>
    <xf numFmtId="2" fontId="2" fillId="15" borderId="102" xfId="2" applyNumberFormat="1" applyFill="1" applyBorder="1" applyAlignment="1" applyProtection="1">
      <alignment horizontal="center" vertical="center"/>
      <protection locked="0"/>
    </xf>
    <xf numFmtId="2" fontId="17" fillId="15" borderId="102" xfId="2" applyNumberFormat="1" applyFont="1" applyFill="1" applyBorder="1" applyAlignment="1" applyProtection="1">
      <alignment horizontal="center" vertical="center"/>
      <protection locked="0"/>
    </xf>
    <xf numFmtId="0" fontId="9" fillId="15" borderId="102" xfId="2" applyFont="1" applyFill="1" applyBorder="1" applyProtection="1">
      <protection locked="0"/>
    </xf>
    <xf numFmtId="0" fontId="31" fillId="15" borderId="102" xfId="0" applyFont="1" applyFill="1" applyBorder="1" applyAlignment="1">
      <alignment horizontal="center"/>
    </xf>
    <xf numFmtId="0" fontId="31" fillId="15" borderId="103" xfId="0" applyFont="1" applyFill="1" applyBorder="1" applyAlignment="1">
      <alignment horizontal="center"/>
    </xf>
    <xf numFmtId="0" fontId="2" fillId="0" borderId="59" xfId="2" applyBorder="1" applyAlignment="1" applyProtection="1">
      <alignment horizontal="left" vertical="center" wrapText="1"/>
      <protection locked="0"/>
    </xf>
    <xf numFmtId="49" fontId="2" fillId="0" borderId="59" xfId="2" applyNumberFormat="1" applyBorder="1" applyAlignment="1" applyProtection="1">
      <alignment horizontal="center" vertical="center" wrapText="1"/>
      <protection locked="0"/>
    </xf>
    <xf numFmtId="0" fontId="2" fillId="0" borderId="59" xfId="2" applyBorder="1" applyAlignment="1" applyProtection="1">
      <alignment horizontal="center" vertical="center"/>
      <protection locked="0"/>
    </xf>
    <xf numFmtId="2" fontId="2" fillId="14" borderId="59" xfId="2" applyNumberFormat="1" applyFill="1" applyBorder="1" applyAlignment="1" applyProtection="1">
      <alignment horizontal="center" vertical="center"/>
      <protection locked="0"/>
    </xf>
    <xf numFmtId="2" fontId="2" fillId="13" borderId="59" xfId="2" applyNumberFormat="1" applyFill="1" applyBorder="1" applyAlignment="1" applyProtection="1">
      <alignment horizontal="center" vertical="center"/>
      <protection locked="0"/>
    </xf>
    <xf numFmtId="2" fontId="2" fillId="0" borderId="59" xfId="0" applyNumberFormat="1" applyFont="1" applyBorder="1" applyAlignment="1">
      <alignment horizontal="center" vertical="center"/>
    </xf>
    <xf numFmtId="0" fontId="2" fillId="3" borderId="107" xfId="2" applyFill="1" applyBorder="1" applyAlignment="1" applyProtection="1">
      <alignment horizontal="center" vertical="center"/>
      <protection locked="0"/>
    </xf>
    <xf numFmtId="0" fontId="2" fillId="3" borderId="90" xfId="2" applyFill="1" applyBorder="1" applyAlignment="1" applyProtection="1">
      <alignment horizontal="left" vertical="center" wrapText="1"/>
      <protection locked="0"/>
    </xf>
    <xf numFmtId="49" fontId="2" fillId="3" borderId="90" xfId="2" applyNumberFormat="1" applyFill="1" applyBorder="1" applyAlignment="1">
      <alignment horizontal="center" vertical="center" wrapText="1"/>
    </xf>
    <xf numFmtId="0" fontId="2" fillId="3" borderId="90" xfId="2" applyFill="1" applyBorder="1" applyAlignment="1">
      <alignment horizontal="center" vertical="center"/>
    </xf>
    <xf numFmtId="165" fontId="2" fillId="11" borderId="43" xfId="2" applyNumberFormat="1" applyFill="1" applyBorder="1" applyAlignment="1" applyProtection="1">
      <alignment horizontal="center" vertical="center"/>
      <protection locked="0"/>
    </xf>
    <xf numFmtId="165" fontId="2" fillId="11" borderId="120" xfId="2" applyNumberFormat="1" applyFill="1" applyBorder="1" applyAlignment="1" applyProtection="1">
      <alignment horizontal="center" vertical="center"/>
      <protection locked="0"/>
    </xf>
    <xf numFmtId="165" fontId="2" fillId="11" borderId="121" xfId="2" applyNumberFormat="1" applyFill="1" applyBorder="1" applyAlignment="1" applyProtection="1">
      <alignment horizontal="center" vertical="center"/>
      <protection locked="0"/>
    </xf>
    <xf numFmtId="0" fontId="38" fillId="12" borderId="59" xfId="2" applyFont="1" applyFill="1" applyBorder="1" applyAlignment="1" applyProtection="1">
      <alignment horizontal="center"/>
      <protection hidden="1"/>
    </xf>
    <xf numFmtId="0" fontId="2" fillId="3" borderId="122" xfId="2" applyFill="1" applyBorder="1" applyAlignment="1" applyProtection="1">
      <alignment horizontal="center" vertical="center"/>
      <protection locked="0"/>
    </xf>
    <xf numFmtId="0" fontId="2" fillId="3" borderId="124" xfId="2" applyFill="1" applyBorder="1" applyAlignment="1" applyProtection="1">
      <alignment horizontal="left" vertical="center" wrapText="1"/>
      <protection locked="0"/>
    </xf>
    <xf numFmtId="49" fontId="2" fillId="3" borderId="125" xfId="2" applyNumberFormat="1" applyFill="1" applyBorder="1" applyAlignment="1" applyProtection="1">
      <alignment horizontal="center" vertical="center"/>
      <protection locked="0"/>
    </xf>
    <xf numFmtId="0" fontId="2" fillId="3" borderId="125" xfId="2" applyFill="1" applyBorder="1" applyAlignment="1" applyProtection="1">
      <alignment horizontal="center" vertical="center"/>
      <protection locked="0"/>
    </xf>
    <xf numFmtId="0" fontId="2" fillId="12" borderId="126" xfId="2" applyFill="1" applyBorder="1" applyAlignment="1" applyProtection="1">
      <alignment horizontal="center" vertical="center"/>
      <protection locked="0"/>
    </xf>
    <xf numFmtId="0" fontId="2" fillId="12" borderId="67" xfId="2" applyFill="1" applyBorder="1" applyAlignment="1" applyProtection="1">
      <alignment horizontal="left" vertical="center" wrapText="1"/>
      <protection locked="0"/>
    </xf>
    <xf numFmtId="49" fontId="2" fillId="12" borderId="115" xfId="2" applyNumberFormat="1" applyFill="1" applyBorder="1" applyAlignment="1">
      <alignment horizontal="center" vertical="center" wrapText="1"/>
    </xf>
    <xf numFmtId="49" fontId="2" fillId="12" borderId="128" xfId="2" applyNumberFormat="1" applyFill="1" applyBorder="1" applyAlignment="1">
      <alignment horizontal="center" vertical="center" wrapText="1"/>
    </xf>
    <xf numFmtId="2" fontId="2" fillId="0" borderId="119" xfId="0" applyNumberFormat="1" applyFont="1" applyBorder="1" applyAlignment="1">
      <alignment horizontal="center" vertical="center"/>
    </xf>
    <xf numFmtId="165" fontId="2" fillId="11" borderId="91" xfId="2" applyNumberFormat="1" applyFill="1" applyBorder="1" applyAlignment="1" applyProtection="1">
      <alignment horizontal="center" vertical="center"/>
      <protection locked="0"/>
    </xf>
    <xf numFmtId="2" fontId="31" fillId="0" borderId="108" xfId="0" applyNumberFormat="1" applyFont="1" applyBorder="1" applyAlignment="1">
      <alignment horizontal="center"/>
    </xf>
    <xf numFmtId="2" fontId="31" fillId="0" borderId="78" xfId="0" applyNumberFormat="1" applyFont="1" applyBorder="1" applyAlignment="1">
      <alignment horizontal="center"/>
    </xf>
    <xf numFmtId="2" fontId="2" fillId="11" borderId="105" xfId="2" applyNumberFormat="1" applyFill="1" applyBorder="1" applyAlignment="1" applyProtection="1">
      <alignment horizontal="center" vertical="center"/>
      <protection locked="0"/>
    </xf>
    <xf numFmtId="2" fontId="2" fillId="11" borderId="47" xfId="2" applyNumberFormat="1" applyFill="1" applyBorder="1" applyAlignment="1" applyProtection="1">
      <alignment horizontal="center" vertical="center"/>
      <protection locked="0"/>
    </xf>
    <xf numFmtId="2" fontId="31" fillId="0" borderId="119" xfId="0" applyNumberFormat="1" applyFont="1" applyBorder="1" applyAlignment="1">
      <alignment horizontal="center"/>
    </xf>
    <xf numFmtId="0" fontId="2" fillId="11" borderId="131" xfId="2" applyFill="1" applyBorder="1" applyAlignment="1">
      <alignment horizontal="center" vertical="center"/>
    </xf>
    <xf numFmtId="0" fontId="2" fillId="3" borderId="132" xfId="2" applyFill="1" applyBorder="1" applyAlignment="1">
      <alignment horizontal="left" vertical="center"/>
    </xf>
    <xf numFmtId="0" fontId="2" fillId="3" borderId="133" xfId="2" applyFill="1" applyBorder="1" applyAlignment="1">
      <alignment horizontal="center" vertical="center"/>
    </xf>
    <xf numFmtId="165" fontId="2" fillId="11" borderId="134" xfId="2" applyNumberFormat="1" applyFill="1" applyBorder="1" applyAlignment="1" applyProtection="1">
      <alignment horizontal="center" vertical="center"/>
      <protection locked="0"/>
    </xf>
    <xf numFmtId="165" fontId="38" fillId="11" borderId="134" xfId="2" applyNumberFormat="1" applyFont="1" applyFill="1" applyBorder="1" applyAlignment="1" applyProtection="1">
      <alignment horizontal="center" vertical="center"/>
      <protection locked="0"/>
    </xf>
    <xf numFmtId="165" fontId="2" fillId="11" borderId="135" xfId="2" applyNumberFormat="1" applyFill="1" applyBorder="1" applyAlignment="1" applyProtection="1">
      <alignment horizontal="center" vertical="center"/>
      <protection locked="0"/>
    </xf>
    <xf numFmtId="165" fontId="2" fillId="11" borderId="136" xfId="2" applyNumberFormat="1" applyFill="1" applyBorder="1" applyAlignment="1" applyProtection="1">
      <alignment horizontal="center" vertical="center"/>
      <protection locked="0"/>
    </xf>
    <xf numFmtId="2" fontId="2" fillId="11" borderId="130" xfId="2" applyNumberFormat="1" applyFill="1" applyBorder="1" applyAlignment="1" applyProtection="1">
      <alignment horizontal="center" vertical="center"/>
      <protection locked="0"/>
    </xf>
    <xf numFmtId="2" fontId="2" fillId="11" borderId="137" xfId="2" applyNumberFormat="1" applyFill="1" applyBorder="1" applyAlignment="1" applyProtection="1">
      <alignment horizontal="center" vertical="center"/>
      <protection locked="0"/>
    </xf>
    <xf numFmtId="2" fontId="2" fillId="11" borderId="64" xfId="2" applyNumberFormat="1" applyFill="1" applyBorder="1" applyAlignment="1" applyProtection="1">
      <alignment horizontal="center" vertical="center"/>
      <protection locked="0"/>
    </xf>
    <xf numFmtId="2" fontId="2" fillId="11" borderId="138" xfId="2" applyNumberFormat="1" applyFill="1" applyBorder="1" applyAlignment="1" applyProtection="1">
      <alignment horizontal="center" vertical="center"/>
      <protection locked="0"/>
    </xf>
    <xf numFmtId="0" fontId="2" fillId="3" borderId="10" xfId="2" applyFill="1" applyBorder="1" applyAlignment="1">
      <alignment horizontal="center" vertical="center"/>
    </xf>
    <xf numFmtId="0" fontId="2" fillId="3" borderId="6" xfId="2" applyFill="1" applyBorder="1" applyAlignment="1">
      <alignment horizontal="center" vertical="center"/>
    </xf>
    <xf numFmtId="0" fontId="38" fillId="11" borderId="139" xfId="2" applyFont="1" applyFill="1" applyBorder="1" applyAlignment="1" applyProtection="1">
      <alignment horizontal="center"/>
      <protection hidden="1"/>
    </xf>
    <xf numFmtId="2" fontId="2" fillId="11" borderId="43" xfId="2" applyNumberFormat="1" applyFill="1" applyBorder="1" applyAlignment="1" applyProtection="1">
      <alignment horizontal="center" vertical="center"/>
      <protection locked="0"/>
    </xf>
    <xf numFmtId="2" fontId="2" fillId="3" borderId="43" xfId="2" applyNumberFormat="1" applyFill="1" applyBorder="1" applyAlignment="1" applyProtection="1">
      <alignment horizontal="center" vertical="center"/>
      <protection locked="0"/>
    </xf>
    <xf numFmtId="2" fontId="2" fillId="3" borderId="47" xfId="2" applyNumberFormat="1" applyFill="1" applyBorder="1" applyAlignment="1" applyProtection="1">
      <alignment horizontal="center" vertical="center"/>
      <protection locked="0"/>
    </xf>
    <xf numFmtId="2" fontId="2" fillId="3" borderId="70" xfId="2" applyNumberFormat="1" applyFill="1" applyBorder="1" applyAlignment="1" applyProtection="1">
      <alignment horizontal="center" vertical="center"/>
      <protection locked="0"/>
    </xf>
    <xf numFmtId="0" fontId="8" fillId="0" borderId="55" xfId="2" applyFont="1" applyBorder="1" applyAlignment="1" applyProtection="1">
      <alignment vertical="center" wrapText="1"/>
      <protection locked="0"/>
    </xf>
    <xf numFmtId="0" fontId="44" fillId="0" borderId="140" xfId="0" applyFont="1" applyBorder="1" applyAlignment="1">
      <alignment horizontal="center" vertical="center"/>
    </xf>
    <xf numFmtId="2" fontId="2" fillId="0" borderId="105" xfId="0" applyNumberFormat="1" applyFont="1" applyBorder="1" applyAlignment="1">
      <alignment horizontal="center"/>
    </xf>
    <xf numFmtId="2" fontId="2" fillId="0" borderId="43" xfId="0" applyNumberFormat="1" applyFont="1" applyBorder="1" applyAlignment="1">
      <alignment horizontal="center" vertical="center"/>
    </xf>
    <xf numFmtId="2" fontId="2" fillId="0" borderId="47" xfId="0" applyNumberFormat="1" applyFont="1" applyBorder="1" applyAlignment="1">
      <alignment horizontal="center" vertical="center"/>
    </xf>
    <xf numFmtId="2" fontId="2" fillId="11" borderId="105" xfId="2" applyNumberFormat="1" applyFill="1" applyBorder="1" applyAlignment="1" applyProtection="1">
      <alignment horizontal="center" vertical="center" wrapText="1"/>
      <protection locked="0"/>
    </xf>
    <xf numFmtId="2" fontId="2" fillId="11" borderId="43" xfId="2" applyNumberFormat="1" applyFill="1" applyBorder="1" applyAlignment="1" applyProtection="1">
      <alignment horizontal="center" vertical="center" wrapText="1"/>
      <protection locked="0"/>
    </xf>
    <xf numFmtId="0" fontId="2" fillId="2" borderId="10" xfId="2" applyFill="1" applyBorder="1" applyAlignment="1" applyProtection="1">
      <alignment vertical="center"/>
      <protection locked="0"/>
    </xf>
    <xf numFmtId="0" fontId="14" fillId="2" borderId="10" xfId="2" applyFont="1" applyFill="1" applyBorder="1" applyAlignment="1" applyProtection="1">
      <alignment vertical="center"/>
      <protection locked="0"/>
    </xf>
    <xf numFmtId="0" fontId="15" fillId="12" borderId="141" xfId="2" applyFont="1" applyFill="1" applyBorder="1" applyAlignment="1" applyProtection="1">
      <alignment vertical="center"/>
      <protection locked="0"/>
    </xf>
    <xf numFmtId="0" fontId="15" fillId="12" borderId="10" xfId="2" applyFont="1" applyFill="1" applyBorder="1" applyAlignment="1" applyProtection="1">
      <alignment vertical="center"/>
      <protection locked="0"/>
    </xf>
    <xf numFmtId="49" fontId="25" fillId="2" borderId="10" xfId="2" applyNumberFormat="1" applyFont="1" applyFill="1" applyBorder="1" applyAlignment="1" applyProtection="1">
      <alignment vertical="center"/>
      <protection locked="0"/>
    </xf>
    <xf numFmtId="2" fontId="9" fillId="16" borderId="5" xfId="0" quotePrefix="1" applyNumberFormat="1" applyFont="1" applyFill="1" applyBorder="1" applyAlignment="1">
      <alignment horizontal="left"/>
    </xf>
    <xf numFmtId="0" fontId="38" fillId="11" borderId="104" xfId="2" applyFont="1" applyFill="1" applyBorder="1" applyAlignment="1" applyProtection="1">
      <alignment horizontal="center"/>
      <protection hidden="1"/>
    </xf>
    <xf numFmtId="0" fontId="37" fillId="15" borderId="100" xfId="2" applyFont="1" applyFill="1" applyBorder="1" applyAlignment="1" applyProtection="1">
      <alignment horizontal="center"/>
      <protection hidden="1"/>
    </xf>
    <xf numFmtId="0" fontId="37" fillId="15" borderId="102" xfId="2" applyFont="1" applyFill="1" applyBorder="1" applyProtection="1">
      <protection hidden="1"/>
    </xf>
    <xf numFmtId="0" fontId="37" fillId="15" borderId="102" xfId="2" applyFont="1" applyFill="1" applyBorder="1" applyAlignment="1" applyProtection="1">
      <alignment horizontal="center"/>
      <protection hidden="1"/>
    </xf>
    <xf numFmtId="0" fontId="37" fillId="15" borderId="103" xfId="2" applyFont="1" applyFill="1" applyBorder="1" applyAlignment="1" applyProtection="1">
      <alignment horizontal="center"/>
      <protection hidden="1"/>
    </xf>
    <xf numFmtId="0" fontId="37" fillId="15" borderId="101" xfId="2" applyFont="1" applyFill="1" applyBorder="1" applyAlignment="1" applyProtection="1">
      <alignment horizontal="left"/>
      <protection hidden="1"/>
    </xf>
    <xf numFmtId="0" fontId="37" fillId="15" borderId="142" xfId="2" applyFont="1" applyFill="1" applyBorder="1" applyAlignment="1" applyProtection="1">
      <alignment horizontal="center"/>
      <protection hidden="1"/>
    </xf>
    <xf numFmtId="0" fontId="38" fillId="15" borderId="24" xfId="10" applyFont="1" applyFill="1" applyBorder="1"/>
    <xf numFmtId="0" fontId="35" fillId="15" borderId="24" xfId="0" applyFont="1" applyFill="1" applyBorder="1"/>
    <xf numFmtId="0" fontId="35" fillId="15" borderId="30" xfId="0" applyFont="1" applyFill="1" applyBorder="1"/>
    <xf numFmtId="0" fontId="38" fillId="11" borderId="104" xfId="2" applyFont="1" applyFill="1" applyBorder="1" applyAlignment="1" applyProtection="1">
      <alignment horizontal="center" vertical="center"/>
      <protection hidden="1"/>
    </xf>
    <xf numFmtId="0" fontId="38" fillId="15" borderId="24" xfId="0" applyFont="1" applyFill="1" applyBorder="1"/>
    <xf numFmtId="0" fontId="38" fillId="15" borderId="30" xfId="0" applyFont="1" applyFill="1" applyBorder="1"/>
    <xf numFmtId="49" fontId="15" fillId="12" borderId="10" xfId="2" applyNumberFormat="1" applyFont="1" applyFill="1" applyBorder="1"/>
    <xf numFmtId="0" fontId="2" fillId="12" borderId="10" xfId="2" applyFill="1" applyBorder="1"/>
    <xf numFmtId="0" fontId="2" fillId="0" borderId="10" xfId="2" applyBorder="1" applyAlignment="1">
      <alignment horizontal="center"/>
    </xf>
    <xf numFmtId="0" fontId="2" fillId="0" borderId="10" xfId="2" applyBorder="1" applyAlignment="1">
      <alignment horizontal="left"/>
    </xf>
    <xf numFmtId="1" fontId="22" fillId="0" borderId="123" xfId="2" applyNumberFormat="1" applyFont="1" applyBorder="1" applyAlignment="1">
      <alignment horizontal="left" vertical="center" wrapText="1"/>
    </xf>
    <xf numFmtId="1" fontId="22" fillId="0" borderId="147" xfId="2" applyNumberFormat="1" applyFont="1" applyBorder="1" applyAlignment="1">
      <alignment horizontal="left" vertical="center" wrapText="1"/>
    </xf>
    <xf numFmtId="0" fontId="2" fillId="0" borderId="21" xfId="2" applyBorder="1"/>
    <xf numFmtId="1" fontId="31" fillId="7" borderId="90" xfId="2" applyNumberFormat="1" applyFont="1" applyFill="1" applyBorder="1" applyAlignment="1">
      <alignment horizontal="center" vertical="center" wrapText="1"/>
    </xf>
    <xf numFmtId="0" fontId="31" fillId="0" borderId="91" xfId="0" applyFont="1" applyBorder="1" applyAlignment="1">
      <alignment horizontal="center" vertical="center" wrapText="1"/>
    </xf>
    <xf numFmtId="2" fontId="2" fillId="14" borderId="58" xfId="2" applyNumberFormat="1" applyFill="1" applyBorder="1" applyAlignment="1">
      <alignment horizontal="center" vertical="center" wrapText="1"/>
    </xf>
    <xf numFmtId="2" fontId="2" fillId="13" borderId="57" xfId="2" applyNumberFormat="1" applyFill="1" applyBorder="1" applyAlignment="1">
      <alignment horizontal="center" vertical="center" wrapText="1"/>
    </xf>
    <xf numFmtId="2" fontId="2" fillId="12" borderId="57" xfId="2" applyNumberFormat="1" applyFill="1" applyBorder="1" applyAlignment="1">
      <alignment horizontal="center" vertical="center" wrapText="1"/>
    </xf>
    <xf numFmtId="2" fontId="2" fillId="12" borderId="78" xfId="2" applyNumberFormat="1" applyFill="1" applyBorder="1" applyAlignment="1">
      <alignment horizontal="center" vertical="center" wrapText="1"/>
    </xf>
    <xf numFmtId="2" fontId="2" fillId="11" borderId="81" xfId="0" applyNumberFormat="1" applyFont="1" applyFill="1" applyBorder="1" applyAlignment="1">
      <alignment horizontal="center" vertical="center" wrapText="1"/>
    </xf>
    <xf numFmtId="2" fontId="2" fillId="11" borderId="80" xfId="0" applyNumberFormat="1" applyFont="1" applyFill="1" applyBorder="1" applyAlignment="1">
      <alignment horizontal="center" vertical="center" wrapText="1"/>
    </xf>
    <xf numFmtId="2" fontId="2" fillId="14" borderId="58" xfId="0" applyNumberFormat="1" applyFont="1" applyFill="1" applyBorder="1" applyAlignment="1">
      <alignment horizontal="center" vertical="center" wrapText="1"/>
    </xf>
    <xf numFmtId="2" fontId="2" fillId="13" borderId="57" xfId="0" applyNumberFormat="1" applyFont="1" applyFill="1" applyBorder="1" applyAlignment="1">
      <alignment horizontal="center" vertical="center" wrapText="1"/>
    </xf>
    <xf numFmtId="2" fontId="2" fillId="12" borderId="57" xfId="0" applyNumberFormat="1" applyFont="1" applyFill="1" applyBorder="1" applyAlignment="1">
      <alignment horizontal="center" vertical="center" wrapText="1"/>
    </xf>
    <xf numFmtId="2" fontId="2" fillId="12" borderId="78" xfId="0" applyNumberFormat="1" applyFont="1" applyFill="1" applyBorder="1" applyAlignment="1">
      <alignment horizontal="center" vertical="center" wrapText="1"/>
    </xf>
    <xf numFmtId="2" fontId="2" fillId="14" borderId="83" xfId="0" applyNumberFormat="1" applyFont="1" applyFill="1" applyBorder="1" applyAlignment="1">
      <alignment horizontal="center" vertical="center" wrapText="1"/>
    </xf>
    <xf numFmtId="2" fontId="2" fillId="13" borderId="82" xfId="0" applyNumberFormat="1" applyFont="1" applyFill="1" applyBorder="1" applyAlignment="1">
      <alignment horizontal="center" vertical="center" wrapText="1"/>
    </xf>
    <xf numFmtId="2" fontId="2" fillId="12" borderId="82" xfId="0" applyNumberFormat="1" applyFont="1" applyFill="1" applyBorder="1" applyAlignment="1">
      <alignment horizontal="center" vertical="center" wrapText="1"/>
    </xf>
    <xf numFmtId="2" fontId="2" fillId="12" borderId="145" xfId="0" applyNumberFormat="1" applyFont="1" applyFill="1" applyBorder="1" applyAlignment="1">
      <alignment horizontal="center" vertical="center" wrapText="1"/>
    </xf>
    <xf numFmtId="2" fontId="2" fillId="14" borderId="68" xfId="0" applyNumberFormat="1" applyFont="1" applyFill="1" applyBorder="1" applyAlignment="1">
      <alignment horizontal="center" vertical="center" wrapText="1"/>
    </xf>
    <xf numFmtId="2" fontId="2" fillId="13" borderId="69" xfId="0" applyNumberFormat="1" applyFont="1" applyFill="1" applyBorder="1" applyAlignment="1">
      <alignment horizontal="center" vertical="center" wrapText="1"/>
    </xf>
    <xf numFmtId="2" fontId="2" fillId="12" borderId="69" xfId="0" applyNumberFormat="1" applyFont="1" applyFill="1" applyBorder="1" applyAlignment="1">
      <alignment horizontal="center" vertical="center" wrapText="1"/>
    </xf>
    <xf numFmtId="2" fontId="2" fillId="12" borderId="146" xfId="0" applyNumberFormat="1" applyFont="1" applyFill="1" applyBorder="1" applyAlignment="1">
      <alignment horizontal="center" vertical="center" wrapText="1"/>
    </xf>
    <xf numFmtId="2" fontId="38" fillId="11" borderId="89" xfId="2" quotePrefix="1" applyNumberFormat="1" applyFont="1" applyFill="1" applyBorder="1" applyAlignment="1" applyProtection="1">
      <alignment horizontal="center" vertical="center"/>
      <protection hidden="1"/>
    </xf>
    <xf numFmtId="2" fontId="38" fillId="11" borderId="58" xfId="2" quotePrefix="1" applyNumberFormat="1" applyFont="1" applyFill="1" applyBorder="1" applyAlignment="1" applyProtection="1">
      <alignment horizontal="center" vertical="center"/>
      <protection hidden="1"/>
    </xf>
    <xf numFmtId="2" fontId="38" fillId="11" borderId="116" xfId="2" quotePrefix="1" applyNumberFormat="1" applyFont="1" applyFill="1" applyBorder="1" applyAlignment="1" applyProtection="1">
      <alignment horizontal="center" vertical="center"/>
      <protection hidden="1"/>
    </xf>
    <xf numFmtId="0" fontId="37" fillId="15" borderId="102" xfId="2" applyFont="1" applyFill="1" applyBorder="1" applyAlignment="1" applyProtection="1">
      <alignment horizontal="center" vertical="center"/>
      <protection hidden="1"/>
    </xf>
    <xf numFmtId="0" fontId="37" fillId="15" borderId="142" xfId="2" applyFont="1" applyFill="1" applyBorder="1" applyAlignment="1" applyProtection="1">
      <alignment horizontal="center" vertical="center"/>
      <protection hidden="1"/>
    </xf>
    <xf numFmtId="0" fontId="38" fillId="15" borderId="24" xfId="10" applyFont="1" applyFill="1" applyBorder="1" applyAlignment="1">
      <alignment horizontal="center"/>
    </xf>
    <xf numFmtId="0" fontId="38" fillId="15" borderId="24" xfId="0" applyFont="1" applyFill="1" applyBorder="1" applyAlignment="1">
      <alignment horizontal="center"/>
    </xf>
    <xf numFmtId="0" fontId="38" fillId="15" borderId="30" xfId="0" applyFont="1" applyFill="1" applyBorder="1" applyAlignment="1">
      <alignment horizontal="center"/>
    </xf>
    <xf numFmtId="2" fontId="38" fillId="11" borderId="92" xfId="2" quotePrefix="1" applyNumberFormat="1" applyFont="1" applyFill="1" applyBorder="1" applyAlignment="1" applyProtection="1">
      <alignment horizontal="center" vertical="center"/>
      <protection hidden="1"/>
    </xf>
    <xf numFmtId="2" fontId="2" fillId="11" borderId="143" xfId="16" quotePrefix="1" applyNumberFormat="1" applyFill="1" applyBorder="1" applyAlignment="1" applyProtection="1">
      <alignment horizontal="center" vertical="center"/>
      <protection locked="0"/>
    </xf>
    <xf numFmtId="2" fontId="2" fillId="11" borderId="28" xfId="16" quotePrefix="1" applyNumberFormat="1" applyFill="1" applyBorder="1" applyAlignment="1" applyProtection="1">
      <alignment horizontal="center" vertical="center"/>
      <protection locked="0"/>
    </xf>
    <xf numFmtId="2" fontId="2" fillId="11" borderId="49" xfId="16" quotePrefix="1" applyNumberFormat="1" applyFill="1" applyBorder="1" applyAlignment="1" applyProtection="1">
      <alignment horizontal="center" vertical="center"/>
      <protection locked="0"/>
    </xf>
    <xf numFmtId="0" fontId="37" fillId="0" borderId="103" xfId="2" applyFont="1" applyBorder="1" applyAlignment="1" applyProtection="1">
      <alignment horizontal="center" vertical="center" wrapText="1"/>
      <protection hidden="1"/>
    </xf>
    <xf numFmtId="0" fontId="8" fillId="0" borderId="55" xfId="2" applyFont="1" applyBorder="1" applyAlignment="1" applyProtection="1">
      <alignment horizontal="center" vertical="center"/>
      <protection locked="0"/>
    </xf>
    <xf numFmtId="0" fontId="8" fillId="0" borderId="55" xfId="2" applyFont="1" applyBorder="1" applyAlignment="1" applyProtection="1">
      <alignment horizontal="center" vertical="center" wrapText="1"/>
      <protection locked="0"/>
    </xf>
    <xf numFmtId="0" fontId="20" fillId="18" borderId="40" xfId="2" applyFont="1" applyFill="1" applyBorder="1" applyAlignment="1">
      <alignment horizontal="center" vertical="center" wrapText="1"/>
    </xf>
    <xf numFmtId="0" fontId="42" fillId="11" borderId="57" xfId="2" applyFont="1" applyFill="1" applyBorder="1" applyAlignment="1" applyProtection="1">
      <alignment horizontal="center"/>
      <protection hidden="1"/>
    </xf>
    <xf numFmtId="0" fontId="2" fillId="2" borderId="7" xfId="2" applyFill="1" applyBorder="1" applyAlignment="1" applyProtection="1">
      <alignment horizontal="center" vertical="center"/>
      <protection locked="0"/>
    </xf>
    <xf numFmtId="2" fontId="2" fillId="13" borderId="0" xfId="2" applyNumberFormat="1" applyFill="1" applyAlignment="1" applyProtection="1">
      <alignment horizontal="center" vertical="center"/>
      <protection locked="0"/>
    </xf>
    <xf numFmtId="2" fontId="2" fillId="0" borderId="148" xfId="0" applyNumberFormat="1" applyFont="1" applyBorder="1" applyAlignment="1">
      <alignment horizontal="center"/>
    </xf>
    <xf numFmtId="0" fontId="8" fillId="0" borderId="150" xfId="2" applyFont="1" applyBorder="1" applyAlignment="1" applyProtection="1">
      <alignment horizontal="center" vertical="center" wrapText="1"/>
      <protection locked="0"/>
    </xf>
    <xf numFmtId="0" fontId="8" fillId="15" borderId="150" xfId="2" applyFont="1" applyFill="1" applyBorder="1" applyAlignment="1" applyProtection="1">
      <alignment horizontal="center" vertical="center" wrapText="1"/>
      <protection locked="0"/>
    </xf>
    <xf numFmtId="1" fontId="8" fillId="15" borderId="150" xfId="2" applyNumberFormat="1" applyFont="1" applyFill="1" applyBorder="1" applyAlignment="1" applyProtection="1">
      <alignment horizontal="center" vertical="center" wrapText="1"/>
      <protection locked="0"/>
    </xf>
    <xf numFmtId="1" fontId="30" fillId="15" borderId="150" xfId="2" applyNumberFormat="1" applyFont="1" applyFill="1" applyBorder="1" applyAlignment="1" applyProtection="1">
      <alignment horizontal="center" vertical="center" wrapText="1"/>
      <protection locked="0"/>
    </xf>
    <xf numFmtId="1" fontId="30" fillId="15" borderId="151" xfId="2" applyNumberFormat="1" applyFont="1" applyFill="1" applyBorder="1" applyAlignment="1" applyProtection="1">
      <alignment horizontal="center" vertical="center" wrapText="1"/>
      <protection locked="0"/>
    </xf>
    <xf numFmtId="1" fontId="8" fillId="15" borderId="40" xfId="2" applyNumberFormat="1" applyFont="1" applyFill="1" applyBorder="1" applyAlignment="1" applyProtection="1">
      <alignment horizontal="center" vertical="center" wrapText="1"/>
      <protection locked="0"/>
    </xf>
    <xf numFmtId="0" fontId="8" fillId="15" borderId="152" xfId="2" applyFont="1" applyFill="1" applyBorder="1" applyAlignment="1" applyProtection="1">
      <alignment horizontal="center" vertical="center"/>
      <protection locked="0"/>
    </xf>
    <xf numFmtId="0" fontId="0" fillId="15" borderId="152" xfId="0" applyFill="1" applyBorder="1"/>
    <xf numFmtId="0" fontId="0" fillId="15" borderId="153" xfId="0" applyFill="1" applyBorder="1"/>
    <xf numFmtId="0" fontId="2" fillId="0" borderId="59" xfId="2" applyBorder="1" applyAlignment="1" applyProtection="1">
      <alignment horizontal="left" vertical="center"/>
      <protection locked="0"/>
    </xf>
    <xf numFmtId="0" fontId="2" fillId="0" borderId="154" xfId="2" applyBorder="1" applyAlignment="1" applyProtection="1">
      <alignment horizontal="center" vertical="center"/>
      <protection locked="0"/>
    </xf>
    <xf numFmtId="2" fontId="2" fillId="5" borderId="59" xfId="2" applyNumberFormat="1" applyFill="1" applyBorder="1" applyAlignment="1" applyProtection="1">
      <alignment horizontal="center" vertical="center"/>
      <protection locked="0"/>
    </xf>
    <xf numFmtId="2" fontId="2" fillId="0" borderId="59" xfId="2" applyNumberFormat="1" applyBorder="1" applyAlignment="1" applyProtection="1">
      <alignment horizontal="center" vertical="center"/>
      <protection locked="0"/>
    </xf>
    <xf numFmtId="2" fontId="2" fillId="2" borderId="127" xfId="2" applyNumberFormat="1" applyFill="1" applyBorder="1" applyProtection="1">
      <protection locked="0"/>
    </xf>
    <xf numFmtId="2" fontId="2" fillId="0" borderId="128" xfId="0" applyNumberFormat="1" applyFont="1" applyBorder="1"/>
    <xf numFmtId="2" fontId="2" fillId="0" borderId="128" xfId="0" applyNumberFormat="1" applyFont="1" applyBorder="1" applyAlignment="1">
      <alignment horizontal="center"/>
    </xf>
    <xf numFmtId="0" fontId="38" fillId="2" borderId="6" xfId="2" applyFont="1" applyFill="1" applyBorder="1" applyAlignment="1" applyProtection="1">
      <alignment horizontal="left" vertical="center" wrapText="1"/>
      <protection locked="0"/>
    </xf>
    <xf numFmtId="0" fontId="2" fillId="2" borderId="6" xfId="2" applyFill="1" applyBorder="1" applyAlignment="1" applyProtection="1">
      <alignment horizontal="center" vertical="center"/>
      <protection locked="0"/>
    </xf>
    <xf numFmtId="0" fontId="8" fillId="0" borderId="157" xfId="2" applyFont="1" applyBorder="1" applyAlignment="1" applyProtection="1">
      <alignment horizontal="center" vertical="center" wrapText="1"/>
      <protection locked="0"/>
    </xf>
    <xf numFmtId="0" fontId="2" fillId="12" borderId="8" xfId="2" applyFill="1" applyBorder="1" applyAlignment="1" applyProtection="1">
      <alignment horizontal="center" vertical="center"/>
      <protection locked="0"/>
    </xf>
    <xf numFmtId="2" fontId="2" fillId="0" borderId="43" xfId="0" applyNumberFormat="1" applyFont="1" applyBorder="1" applyAlignment="1">
      <alignment horizontal="center"/>
    </xf>
    <xf numFmtId="0" fontId="2" fillId="12" borderId="4" xfId="2" applyFill="1" applyBorder="1" applyAlignment="1">
      <alignment horizontal="center" vertical="center"/>
    </xf>
    <xf numFmtId="0" fontId="2" fillId="12" borderId="107" xfId="2" applyFill="1" applyBorder="1" applyAlignment="1">
      <alignment horizontal="center" vertical="center"/>
    </xf>
    <xf numFmtId="0" fontId="2" fillId="0" borderId="158" xfId="2" applyBorder="1" applyAlignment="1" applyProtection="1">
      <alignment horizontal="center" vertical="center"/>
      <protection locked="0"/>
    </xf>
    <xf numFmtId="2" fontId="2" fillId="14" borderId="140" xfId="2" applyNumberFormat="1" applyFill="1" applyBorder="1" applyAlignment="1" applyProtection="1">
      <alignment horizontal="center" vertical="center"/>
      <protection locked="0"/>
    </xf>
    <xf numFmtId="2" fontId="2" fillId="13" borderId="140" xfId="2" applyNumberFormat="1" applyFill="1" applyBorder="1" applyAlignment="1" applyProtection="1">
      <alignment horizontal="center" vertical="center"/>
      <protection locked="0"/>
    </xf>
    <xf numFmtId="2" fontId="2" fillId="13" borderId="10" xfId="2" applyNumberFormat="1" applyFill="1" applyBorder="1" applyAlignment="1" applyProtection="1">
      <alignment horizontal="center" vertical="center"/>
      <protection locked="0"/>
    </xf>
    <xf numFmtId="2" fontId="2" fillId="5" borderId="140" xfId="2" applyNumberFormat="1" applyFill="1" applyBorder="1" applyAlignment="1" applyProtection="1">
      <alignment horizontal="center" vertical="center"/>
      <protection locked="0"/>
    </xf>
    <xf numFmtId="2" fontId="2" fillId="0" borderId="140" xfId="2" applyNumberFormat="1" applyBorder="1" applyAlignment="1" applyProtection="1">
      <alignment horizontal="center" vertical="center"/>
      <protection locked="0"/>
    </xf>
    <xf numFmtId="2" fontId="2" fillId="0" borderId="49" xfId="2" applyNumberFormat="1" applyBorder="1" applyAlignment="1" applyProtection="1">
      <alignment horizontal="center" vertical="center"/>
      <protection locked="0"/>
    </xf>
    <xf numFmtId="2" fontId="2" fillId="2" borderId="140" xfId="2" applyNumberFormat="1" applyFill="1" applyBorder="1" applyProtection="1">
      <protection locked="0"/>
    </xf>
    <xf numFmtId="2" fontId="2" fillId="0" borderId="140" xfId="0" applyNumberFormat="1" applyFont="1" applyBorder="1"/>
    <xf numFmtId="2" fontId="2" fillId="2" borderId="6" xfId="2" applyNumberFormat="1" applyFill="1" applyBorder="1" applyProtection="1">
      <protection locked="0"/>
    </xf>
    <xf numFmtId="2" fontId="2" fillId="0" borderId="6" xfId="0" applyNumberFormat="1" applyFont="1" applyBorder="1"/>
    <xf numFmtId="0" fontId="2" fillId="12" borderId="160" xfId="2" applyFill="1" applyBorder="1" applyAlignment="1">
      <alignment horizontal="center" vertical="center"/>
    </xf>
    <xf numFmtId="2" fontId="2" fillId="0" borderId="127" xfId="0" applyNumberFormat="1" applyFont="1" applyBorder="1"/>
    <xf numFmtId="2" fontId="2" fillId="0" borderId="116" xfId="0" applyNumberFormat="1" applyFont="1" applyBorder="1"/>
    <xf numFmtId="2" fontId="2" fillId="11" borderId="58" xfId="2" quotePrefix="1" applyNumberFormat="1" applyFill="1" applyBorder="1" applyAlignment="1" applyProtection="1">
      <alignment horizontal="center" vertical="center"/>
      <protection hidden="1"/>
    </xf>
    <xf numFmtId="2" fontId="38" fillId="11" borderId="6" xfId="2" quotePrefix="1" applyNumberFormat="1" applyFont="1" applyFill="1" applyBorder="1" applyAlignment="1" applyProtection="1">
      <alignment horizontal="center" vertical="center"/>
      <protection hidden="1"/>
    </xf>
    <xf numFmtId="9" fontId="38" fillId="11" borderId="6" xfId="17" quotePrefix="1" applyFont="1" applyFill="1" applyBorder="1" applyAlignment="1" applyProtection="1">
      <alignment horizontal="center" vertical="center"/>
      <protection hidden="1"/>
    </xf>
    <xf numFmtId="0" fontId="37" fillId="15" borderId="23" xfId="2" applyFont="1" applyFill="1" applyBorder="1" applyAlignment="1" applyProtection="1">
      <alignment horizontal="center"/>
      <protection hidden="1"/>
    </xf>
    <xf numFmtId="0" fontId="37" fillId="15" borderId="24" xfId="2" applyFont="1" applyFill="1" applyBorder="1" applyProtection="1">
      <protection hidden="1"/>
    </xf>
    <xf numFmtId="0" fontId="37" fillId="15" borderId="24" xfId="2" applyFont="1" applyFill="1" applyBorder="1" applyAlignment="1" applyProtection="1">
      <alignment horizontal="center"/>
      <protection hidden="1"/>
    </xf>
    <xf numFmtId="0" fontId="37" fillId="15" borderId="24" xfId="2" applyFont="1" applyFill="1" applyBorder="1" applyAlignment="1" applyProtection="1">
      <alignment horizontal="center" vertical="center"/>
      <protection hidden="1"/>
    </xf>
    <xf numFmtId="0" fontId="2" fillId="11" borderId="20" xfId="2" applyFill="1" applyBorder="1" applyAlignment="1">
      <alignment horizontal="center" vertical="center"/>
    </xf>
    <xf numFmtId="0" fontId="38" fillId="11" borderId="127" xfId="2" applyFont="1" applyFill="1" applyBorder="1" applyAlignment="1" applyProtection="1">
      <alignment horizontal="center"/>
      <protection hidden="1"/>
    </xf>
    <xf numFmtId="10" fontId="2" fillId="11" borderId="116" xfId="17" applyNumberFormat="1" applyFont="1" applyFill="1" applyBorder="1" applyAlignment="1" applyProtection="1">
      <alignment horizontal="center" vertical="center"/>
      <protection locked="0"/>
    </xf>
    <xf numFmtId="0" fontId="42" fillId="11" borderId="6" xfId="2" applyFont="1" applyFill="1" applyBorder="1" applyAlignment="1" applyProtection="1">
      <alignment horizontal="center"/>
      <protection hidden="1"/>
    </xf>
    <xf numFmtId="0" fontId="42" fillId="11" borderId="6" xfId="2" applyFont="1" applyFill="1" applyBorder="1" applyAlignment="1">
      <alignment horizontal="center" vertical="center"/>
    </xf>
    <xf numFmtId="2" fontId="2" fillId="11" borderId="57" xfId="2" applyNumberFormat="1" applyFill="1" applyBorder="1" applyAlignment="1" applyProtection="1">
      <alignment horizontal="center" vertical="center"/>
      <protection locked="0"/>
    </xf>
    <xf numFmtId="2" fontId="2" fillId="11" borderId="63" xfId="2" applyNumberFormat="1" applyFill="1" applyBorder="1" applyAlignment="1" applyProtection="1">
      <alignment horizontal="center" vertical="center"/>
      <protection locked="0"/>
    </xf>
    <xf numFmtId="2" fontId="2" fillId="11" borderId="78" xfId="2" applyNumberFormat="1" applyFill="1" applyBorder="1" applyAlignment="1" applyProtection="1">
      <alignment horizontal="center" vertical="center"/>
      <protection locked="0"/>
    </xf>
    <xf numFmtId="0" fontId="37" fillId="15" borderId="30" xfId="2" applyFont="1" applyFill="1" applyBorder="1" applyAlignment="1" applyProtection="1">
      <alignment horizontal="center"/>
      <protection hidden="1"/>
    </xf>
    <xf numFmtId="0" fontId="2" fillId="11" borderId="57" xfId="2" applyFill="1" applyBorder="1" applyProtection="1">
      <protection hidden="1"/>
    </xf>
    <xf numFmtId="0" fontId="2" fillId="11" borderId="63" xfId="2" applyFill="1" applyBorder="1" applyAlignment="1" applyProtection="1">
      <alignment horizontal="center" wrapText="1"/>
      <protection hidden="1"/>
    </xf>
    <xf numFmtId="0" fontId="2" fillId="11" borderId="6" xfId="2" applyFill="1" applyBorder="1" applyAlignment="1" applyProtection="1">
      <alignment horizontal="center"/>
      <protection hidden="1"/>
    </xf>
    <xf numFmtId="0" fontId="2" fillId="11" borderId="6" xfId="2" applyFill="1" applyBorder="1" applyAlignment="1">
      <alignment horizontal="center" vertical="center"/>
    </xf>
    <xf numFmtId="0" fontId="2" fillId="11" borderId="59" xfId="2" applyFill="1" applyBorder="1" applyAlignment="1" applyProtection="1">
      <alignment horizontal="center"/>
      <protection hidden="1"/>
    </xf>
    <xf numFmtId="0" fontId="2" fillId="11" borderId="57" xfId="2" applyFill="1" applyBorder="1" applyAlignment="1" applyProtection="1">
      <alignment vertical="center"/>
      <protection hidden="1"/>
    </xf>
    <xf numFmtId="0" fontId="2" fillId="11" borderId="57" xfId="2" applyFill="1" applyBorder="1" applyAlignment="1" applyProtection="1">
      <alignment horizontal="center"/>
      <protection hidden="1"/>
    </xf>
    <xf numFmtId="0" fontId="2" fillId="11" borderId="57" xfId="2" applyFill="1" applyBorder="1" applyAlignment="1" applyProtection="1">
      <alignment horizontal="center" wrapText="1"/>
      <protection hidden="1"/>
    </xf>
    <xf numFmtId="0" fontId="2" fillId="11" borderId="73" xfId="2" applyFill="1" applyBorder="1" applyProtection="1">
      <protection hidden="1"/>
    </xf>
    <xf numFmtId="0" fontId="2" fillId="11" borderId="73" xfId="2" applyFill="1" applyBorder="1" applyAlignment="1" applyProtection="1">
      <alignment horizontal="center"/>
      <protection hidden="1"/>
    </xf>
    <xf numFmtId="0" fontId="2" fillId="11" borderId="6" xfId="2" applyFill="1" applyBorder="1" applyAlignment="1" applyProtection="1">
      <alignment horizontal="center" wrapText="1"/>
      <protection hidden="1"/>
    </xf>
    <xf numFmtId="0" fontId="2" fillId="11" borderId="6" xfId="2" applyFill="1" applyBorder="1" applyAlignment="1" applyProtection="1">
      <alignment vertical="center"/>
      <protection hidden="1"/>
    </xf>
    <xf numFmtId="0" fontId="2" fillId="11" borderId="128" xfId="2" applyFill="1" applyBorder="1" applyAlignment="1" applyProtection="1">
      <alignment vertical="center"/>
      <protection hidden="1"/>
    </xf>
    <xf numFmtId="0" fontId="2" fillId="11" borderId="128" xfId="2" applyFill="1" applyBorder="1" applyAlignment="1" applyProtection="1">
      <alignment horizontal="center" wrapText="1"/>
      <protection hidden="1"/>
    </xf>
    <xf numFmtId="0" fontId="2" fillId="11" borderId="59" xfId="2" applyFill="1" applyBorder="1" applyProtection="1">
      <protection hidden="1"/>
    </xf>
    <xf numFmtId="0" fontId="2" fillId="11" borderId="108" xfId="2" applyFill="1" applyBorder="1" applyAlignment="1" applyProtection="1">
      <alignment horizontal="center"/>
      <protection hidden="1"/>
    </xf>
    <xf numFmtId="0" fontId="2" fillId="11" borderId="78" xfId="2" applyFill="1" applyBorder="1" applyAlignment="1" applyProtection="1">
      <alignment horizontal="center"/>
      <protection hidden="1"/>
    </xf>
    <xf numFmtId="0" fontId="2" fillId="11" borderId="90" xfId="2" applyFill="1" applyBorder="1" applyProtection="1">
      <protection hidden="1"/>
    </xf>
    <xf numFmtId="0" fontId="2" fillId="11" borderId="90" xfId="2" applyFill="1" applyBorder="1" applyAlignment="1" applyProtection="1">
      <alignment horizontal="center"/>
      <protection hidden="1"/>
    </xf>
    <xf numFmtId="0" fontId="2" fillId="11" borderId="91" xfId="2" applyFill="1" applyBorder="1" applyAlignment="1" applyProtection="1">
      <alignment horizontal="center"/>
      <protection hidden="1"/>
    </xf>
    <xf numFmtId="0" fontId="2" fillId="11" borderId="8" xfId="2" applyFill="1" applyBorder="1" applyAlignment="1" applyProtection="1">
      <alignment horizontal="center" vertical="center"/>
      <protection locked="0"/>
    </xf>
    <xf numFmtId="0" fontId="2" fillId="11" borderId="57" xfId="2" applyFill="1" applyBorder="1" applyAlignment="1" applyProtection="1">
      <alignment horizontal="center" vertical="center"/>
      <protection hidden="1"/>
    </xf>
    <xf numFmtId="0" fontId="2" fillId="11" borderId="162" xfId="2" applyFill="1" applyBorder="1" applyAlignment="1" applyProtection="1">
      <alignment horizontal="center" vertical="center"/>
      <protection hidden="1"/>
    </xf>
    <xf numFmtId="0" fontId="2" fillId="11" borderId="59" xfId="2" applyFill="1" applyBorder="1" applyAlignment="1" applyProtection="1">
      <alignment vertical="center"/>
      <protection hidden="1"/>
    </xf>
    <xf numFmtId="0" fontId="2" fillId="11" borderId="165" xfId="2" applyFill="1" applyBorder="1" applyAlignment="1" applyProtection="1">
      <alignment horizontal="center" vertical="center"/>
      <protection hidden="1"/>
    </xf>
    <xf numFmtId="0" fontId="2" fillId="11" borderId="166" xfId="2" applyFill="1" applyBorder="1" applyAlignment="1" applyProtection="1">
      <alignment vertical="center"/>
      <protection hidden="1"/>
    </xf>
    <xf numFmtId="0" fontId="2" fillId="11" borderId="78" xfId="2" applyFill="1" applyBorder="1" applyAlignment="1" applyProtection="1">
      <alignment horizontal="center" vertical="center"/>
      <protection hidden="1"/>
    </xf>
    <xf numFmtId="0" fontId="42" fillId="3" borderId="6" xfId="2" applyFont="1" applyFill="1" applyBorder="1" applyAlignment="1" applyProtection="1">
      <alignment horizontal="left" vertical="center"/>
      <protection locked="0"/>
    </xf>
    <xf numFmtId="49" fontId="42" fillId="11" borderId="6" xfId="2" applyNumberFormat="1" applyFont="1" applyFill="1" applyBorder="1" applyAlignment="1" applyProtection="1">
      <alignment horizontal="center" vertical="center"/>
      <protection locked="0"/>
    </xf>
    <xf numFmtId="0" fontId="2" fillId="11" borderId="6" xfId="2" applyFill="1" applyBorder="1" applyAlignment="1" applyProtection="1">
      <alignment horizontal="center" vertical="center"/>
      <protection hidden="1"/>
    </xf>
    <xf numFmtId="0" fontId="42" fillId="3" borderId="6" xfId="2" applyFont="1" applyFill="1" applyBorder="1" applyAlignment="1" applyProtection="1">
      <alignment horizontal="center" vertical="center"/>
      <protection locked="0"/>
    </xf>
    <xf numFmtId="0" fontId="2" fillId="11" borderId="104" xfId="2" applyFill="1" applyBorder="1" applyAlignment="1" applyProtection="1">
      <alignment horizontal="center"/>
      <protection hidden="1"/>
    </xf>
    <xf numFmtId="0" fontId="2" fillId="11" borderId="106" xfId="2" applyFill="1" applyBorder="1" applyAlignment="1" applyProtection="1">
      <alignment horizontal="center"/>
      <protection hidden="1"/>
    </xf>
    <xf numFmtId="0" fontId="2" fillId="11" borderId="144" xfId="2" applyFill="1" applyBorder="1" applyAlignment="1" applyProtection="1">
      <alignment horizontal="center"/>
      <protection hidden="1"/>
    </xf>
    <xf numFmtId="0" fontId="2" fillId="11" borderId="111" xfId="2" applyFill="1" applyBorder="1" applyAlignment="1" applyProtection="1">
      <alignment horizontal="center"/>
      <protection hidden="1"/>
    </xf>
    <xf numFmtId="0" fontId="22" fillId="15" borderId="100" xfId="2" applyFont="1" applyFill="1" applyBorder="1" applyAlignment="1" applyProtection="1">
      <alignment horizontal="center"/>
      <protection hidden="1"/>
    </xf>
    <xf numFmtId="0" fontId="22" fillId="15" borderId="102" xfId="2" applyFont="1" applyFill="1" applyBorder="1" applyProtection="1">
      <protection hidden="1"/>
    </xf>
    <xf numFmtId="0" fontId="22" fillId="15" borderId="102" xfId="2" applyFont="1" applyFill="1" applyBorder="1" applyAlignment="1" applyProtection="1">
      <alignment horizontal="center"/>
      <protection hidden="1"/>
    </xf>
    <xf numFmtId="0" fontId="22" fillId="15" borderId="103" xfId="2" applyFont="1" applyFill="1" applyBorder="1" applyAlignment="1" applyProtection="1">
      <alignment horizontal="center"/>
      <protection hidden="1"/>
    </xf>
    <xf numFmtId="0" fontId="2" fillId="11" borderId="104" xfId="2" applyFill="1" applyBorder="1" applyAlignment="1" applyProtection="1">
      <alignment horizontal="center" vertical="center"/>
      <protection hidden="1"/>
    </xf>
    <xf numFmtId="0" fontId="2" fillId="11" borderId="59" xfId="2" applyFill="1" applyBorder="1" applyAlignment="1" applyProtection="1">
      <alignment horizontal="center" wrapText="1"/>
      <protection hidden="1"/>
    </xf>
    <xf numFmtId="0" fontId="2" fillId="11" borderId="59" xfId="2" applyFill="1" applyBorder="1" applyAlignment="1" applyProtection="1">
      <alignment horizontal="center" vertical="center"/>
      <protection hidden="1"/>
    </xf>
    <xf numFmtId="0" fontId="2" fillId="11" borderId="108" xfId="2" applyFill="1" applyBorder="1" applyAlignment="1" applyProtection="1">
      <alignment horizontal="center" vertical="center"/>
      <protection hidden="1"/>
    </xf>
    <xf numFmtId="0" fontId="2" fillId="11" borderId="73" xfId="2" applyFill="1" applyBorder="1" applyAlignment="1" applyProtection="1">
      <alignment horizontal="center" vertical="center"/>
      <protection hidden="1"/>
    </xf>
    <xf numFmtId="0" fontId="2" fillId="11" borderId="111" xfId="2" applyFill="1" applyBorder="1" applyAlignment="1" applyProtection="1">
      <alignment horizontal="center" vertical="center"/>
      <protection hidden="1"/>
    </xf>
    <xf numFmtId="0" fontId="2" fillId="11" borderId="163" xfId="2" applyFill="1" applyBorder="1" applyAlignment="1" applyProtection="1">
      <alignment horizontal="center" vertical="center"/>
      <protection hidden="1"/>
    </xf>
    <xf numFmtId="0" fontId="2" fillId="11" borderId="164" xfId="2" applyFill="1" applyBorder="1" applyAlignment="1" applyProtection="1">
      <alignment horizontal="center" vertical="center"/>
      <protection hidden="1"/>
    </xf>
    <xf numFmtId="0" fontId="2" fillId="11" borderId="57" xfId="2" applyFill="1" applyBorder="1" applyAlignment="1" applyProtection="1">
      <alignment horizontal="left"/>
      <protection hidden="1"/>
    </xf>
    <xf numFmtId="0" fontId="2" fillId="3" borderId="44" xfId="2" applyFill="1" applyBorder="1" applyAlignment="1" applyProtection="1">
      <alignment horizontal="center" vertical="center"/>
      <protection locked="0"/>
    </xf>
    <xf numFmtId="2" fontId="2" fillId="3" borderId="44" xfId="2" applyNumberFormat="1" applyFill="1" applyBorder="1" applyAlignment="1" applyProtection="1">
      <alignment horizontal="center" vertical="center"/>
      <protection locked="0"/>
    </xf>
    <xf numFmtId="0" fontId="2" fillId="3" borderId="167" xfId="2" applyFill="1" applyBorder="1" applyAlignment="1" applyProtection="1">
      <alignment horizontal="center" vertical="center"/>
      <protection locked="0"/>
    </xf>
    <xf numFmtId="49" fontId="2" fillId="3" borderId="27" xfId="2" applyNumberFormat="1" applyFill="1" applyBorder="1" applyAlignment="1" applyProtection="1">
      <alignment horizontal="center" vertical="center"/>
      <protection locked="0"/>
    </xf>
    <xf numFmtId="0" fontId="42" fillId="3" borderId="44" xfId="2" applyFont="1" applyFill="1" applyBorder="1" applyAlignment="1" applyProtection="1">
      <alignment horizontal="left" vertical="center"/>
      <protection locked="0"/>
    </xf>
    <xf numFmtId="0" fontId="8" fillId="15" borderId="23" xfId="2" applyFont="1" applyFill="1" applyBorder="1" applyAlignment="1" applyProtection="1">
      <alignment horizontal="center" vertical="center" wrapText="1"/>
      <protection locked="0"/>
    </xf>
    <xf numFmtId="0" fontId="8" fillId="15" borderId="24" xfId="2" applyFont="1" applyFill="1" applyBorder="1" applyAlignment="1" applyProtection="1">
      <alignment vertical="center" wrapText="1"/>
      <protection locked="0"/>
    </xf>
    <xf numFmtId="1" fontId="41" fillId="15" borderId="24" xfId="2" applyNumberFormat="1" applyFont="1" applyFill="1" applyBorder="1" applyAlignment="1" applyProtection="1">
      <alignment horizontal="center" vertical="center" wrapText="1"/>
      <protection locked="0"/>
    </xf>
    <xf numFmtId="1" fontId="8" fillId="15" borderId="38" xfId="2" applyNumberFormat="1" applyFont="1" applyFill="1" applyBorder="1" applyAlignment="1" applyProtection="1">
      <alignment horizontal="center" vertical="center" wrapText="1"/>
      <protection locked="0"/>
    </xf>
    <xf numFmtId="0" fontId="44" fillId="15" borderId="38" xfId="0" applyFont="1" applyFill="1" applyBorder="1" applyAlignment="1">
      <alignment horizontal="center" vertical="center"/>
    </xf>
    <xf numFmtId="0" fontId="44" fillId="15" borderId="39" xfId="0" applyFont="1" applyFill="1" applyBorder="1" applyAlignment="1">
      <alignment horizontal="center" vertical="center"/>
    </xf>
    <xf numFmtId="0" fontId="22" fillId="15" borderId="38" xfId="2" applyFont="1" applyFill="1" applyBorder="1" applyAlignment="1" applyProtection="1">
      <alignment horizontal="left" vertical="center" wrapText="1"/>
      <protection locked="0"/>
    </xf>
    <xf numFmtId="0" fontId="4" fillId="0" borderId="42" xfId="2" applyFont="1" applyBorder="1" applyAlignment="1" applyProtection="1">
      <alignment horizontal="center" vertical="center" wrapText="1"/>
      <protection locked="0"/>
    </xf>
    <xf numFmtId="0" fontId="2" fillId="3" borderId="92" xfId="2" applyFill="1" applyBorder="1" applyAlignment="1" applyProtection="1">
      <alignment horizontal="center" vertical="center"/>
      <protection locked="0"/>
    </xf>
    <xf numFmtId="0" fontId="2" fillId="12" borderId="168" xfId="2" applyFill="1" applyBorder="1" applyAlignment="1" applyProtection="1">
      <alignment horizontal="center" vertical="center"/>
      <protection locked="0"/>
    </xf>
    <xf numFmtId="0" fontId="2" fillId="11" borderId="169" xfId="2" applyFill="1" applyBorder="1" applyAlignment="1">
      <alignment horizontal="center" vertical="center"/>
    </xf>
    <xf numFmtId="0" fontId="34" fillId="9" borderId="155" xfId="0" applyFont="1" applyFill="1" applyBorder="1" applyAlignment="1">
      <alignment wrapText="1"/>
    </xf>
    <xf numFmtId="0" fontId="35" fillId="9" borderId="170" xfId="0" applyFont="1" applyFill="1" applyBorder="1" applyAlignment="1">
      <alignment wrapText="1"/>
    </xf>
    <xf numFmtId="0" fontId="0" fillId="15" borderId="170" xfId="0" applyFill="1" applyBorder="1"/>
    <xf numFmtId="0" fontId="0" fillId="15" borderId="171" xfId="0" applyFill="1" applyBorder="1"/>
    <xf numFmtId="0" fontId="35" fillId="9" borderId="149" xfId="0" applyFont="1" applyFill="1" applyBorder="1" applyAlignment="1">
      <alignment wrapText="1"/>
    </xf>
    <xf numFmtId="0" fontId="0" fillId="15" borderId="172" xfId="0" applyFill="1" applyBorder="1"/>
    <xf numFmtId="1" fontId="9" fillId="15" borderId="172" xfId="16" applyNumberFormat="1" applyFont="1" applyFill="1" applyBorder="1" applyAlignment="1" applyProtection="1">
      <alignment horizontal="left" vertical="center" wrapText="1"/>
      <protection locked="0"/>
    </xf>
    <xf numFmtId="0" fontId="0" fillId="15" borderId="149" xfId="0" applyFill="1" applyBorder="1"/>
    <xf numFmtId="0" fontId="35" fillId="15" borderId="0" xfId="0" applyFont="1" applyFill="1" applyAlignment="1">
      <alignment wrapText="1"/>
    </xf>
    <xf numFmtId="0" fontId="36" fillId="15" borderId="0" xfId="0" applyFont="1" applyFill="1"/>
    <xf numFmtId="0" fontId="59" fillId="15" borderId="149" xfId="0" applyFont="1" applyFill="1" applyBorder="1"/>
    <xf numFmtId="1" fontId="9" fillId="15" borderId="0" xfId="16" applyNumberFormat="1" applyFont="1" applyFill="1" applyAlignment="1" applyProtection="1">
      <alignment horizontal="left" vertical="center" wrapText="1"/>
      <protection locked="0"/>
    </xf>
    <xf numFmtId="0" fontId="35" fillId="15" borderId="0" xfId="2" applyFont="1" applyFill="1" applyAlignment="1" applyProtection="1">
      <alignment horizontal="left" vertical="center"/>
      <protection locked="0"/>
    </xf>
    <xf numFmtId="0" fontId="0" fillId="15" borderId="156" xfId="0" applyFill="1" applyBorder="1"/>
    <xf numFmtId="0" fontId="0" fillId="15" borderId="94" xfId="0" applyFill="1" applyBorder="1"/>
    <xf numFmtId="0" fontId="0" fillId="15" borderId="173" xfId="0" applyFill="1" applyBorder="1"/>
    <xf numFmtId="2" fontId="59" fillId="11" borderId="0" xfId="0" applyNumberFormat="1" applyFont="1" applyFill="1"/>
    <xf numFmtId="0" fontId="2" fillId="0" borderId="143" xfId="2" applyBorder="1" applyAlignment="1" applyProtection="1">
      <alignment horizontal="center" vertical="center"/>
      <protection locked="0"/>
    </xf>
    <xf numFmtId="0" fontId="58" fillId="0" borderId="53" xfId="0" applyFont="1" applyBorder="1"/>
    <xf numFmtId="2" fontId="2" fillId="3" borderId="129" xfId="2" applyNumberFormat="1" applyFill="1" applyBorder="1" applyAlignment="1" applyProtection="1">
      <alignment horizontal="center" vertical="center"/>
      <protection locked="0"/>
    </xf>
    <xf numFmtId="10" fontId="2" fillId="11" borderId="159" xfId="17" applyNumberFormat="1" applyFont="1" applyFill="1" applyBorder="1" applyAlignment="1" applyProtection="1">
      <alignment horizontal="center" vertical="center"/>
      <protection locked="0"/>
    </xf>
    <xf numFmtId="2" fontId="2" fillId="14" borderId="6" xfId="16" applyNumberFormat="1" applyFill="1" applyBorder="1" applyAlignment="1" applyProtection="1">
      <alignment horizontal="right" vertical="center" wrapText="1"/>
      <protection locked="0"/>
    </xf>
    <xf numFmtId="0" fontId="2" fillId="11" borderId="33" xfId="2" applyFill="1" applyBorder="1" applyAlignment="1" applyProtection="1">
      <alignment horizontal="center" vertical="center"/>
      <protection locked="0"/>
    </xf>
    <xf numFmtId="0" fontId="2" fillId="11" borderId="89" xfId="2" applyFill="1" applyBorder="1" applyAlignment="1" applyProtection="1">
      <alignment horizontal="center"/>
      <protection hidden="1"/>
    </xf>
    <xf numFmtId="0" fontId="2" fillId="11" borderId="26" xfId="2" applyFill="1" applyBorder="1" applyAlignment="1" applyProtection="1">
      <alignment horizontal="center" vertical="center"/>
      <protection locked="0"/>
    </xf>
    <xf numFmtId="0" fontId="2" fillId="11" borderId="48" xfId="2" applyFill="1" applyBorder="1" applyAlignment="1" applyProtection="1">
      <alignment horizontal="center" vertical="center"/>
      <protection locked="0"/>
    </xf>
    <xf numFmtId="0" fontId="2" fillId="0" borderId="28" xfId="2" applyBorder="1" applyAlignment="1">
      <alignment horizontal="center" vertical="center"/>
    </xf>
    <xf numFmtId="0" fontId="2" fillId="11" borderId="28" xfId="2" applyFill="1" applyBorder="1" applyAlignment="1">
      <alignment horizontal="center" vertical="center"/>
    </xf>
    <xf numFmtId="0" fontId="2" fillId="0" borderId="57" xfId="2" applyBorder="1" applyAlignment="1" applyProtection="1">
      <alignment horizontal="center"/>
      <protection hidden="1"/>
    </xf>
    <xf numFmtId="0" fontId="2" fillId="11" borderId="25" xfId="2" applyFill="1" applyBorder="1" applyAlignment="1" applyProtection="1">
      <alignment horizontal="center"/>
      <protection hidden="1"/>
    </xf>
    <xf numFmtId="2" fontId="2" fillId="0" borderId="44" xfId="2" applyNumberFormat="1" applyBorder="1" applyAlignment="1" applyProtection="1">
      <alignment horizontal="center" vertical="center"/>
      <protection locked="0"/>
    </xf>
    <xf numFmtId="0" fontId="35" fillId="9" borderId="4" xfId="0" applyFont="1" applyFill="1" applyBorder="1" applyAlignment="1">
      <alignment horizontal="left"/>
    </xf>
    <xf numFmtId="0" fontId="48" fillId="2" borderId="0" xfId="2" applyFont="1" applyFill="1" applyAlignment="1" applyProtection="1">
      <alignment horizontal="center" vertical="center" textRotation="90" wrapText="1" readingOrder="1"/>
      <protection locked="0"/>
    </xf>
    <xf numFmtId="2" fontId="2" fillId="14" borderId="20" xfId="2" applyNumberFormat="1" applyFill="1" applyBorder="1" applyAlignment="1">
      <alignment horizontal="center" vertical="center"/>
    </xf>
    <xf numFmtId="2" fontId="2" fillId="13" borderId="42" xfId="2" applyNumberFormat="1" applyFill="1" applyBorder="1" applyAlignment="1">
      <alignment horizontal="center" vertical="center"/>
    </xf>
    <xf numFmtId="2" fontId="38" fillId="5" borderId="44" xfId="2" applyNumberFormat="1" applyFont="1" applyFill="1" applyBorder="1" applyAlignment="1" applyProtection="1">
      <alignment horizontal="center" vertical="center"/>
      <protection locked="0"/>
    </xf>
    <xf numFmtId="2" fontId="2" fillId="0" borderId="18" xfId="2" applyNumberFormat="1" applyBorder="1" applyAlignment="1" applyProtection="1">
      <alignment horizontal="center" vertical="center"/>
      <protection locked="0"/>
    </xf>
    <xf numFmtId="0" fontId="42" fillId="11" borderId="46" xfId="2" applyFont="1" applyFill="1" applyBorder="1" applyAlignment="1">
      <alignment horizontal="left" vertical="center" wrapText="1"/>
    </xf>
    <xf numFmtId="49" fontId="42" fillId="3" borderId="44" xfId="2" applyNumberFormat="1" applyFont="1" applyFill="1" applyBorder="1" applyAlignment="1" applyProtection="1">
      <alignment horizontal="center" vertical="center"/>
      <protection locked="0"/>
    </xf>
    <xf numFmtId="0" fontId="15" fillId="2" borderId="0" xfId="2" applyFont="1" applyFill="1" applyAlignment="1" applyProtection="1">
      <alignment vertical="center" textRotation="90" wrapText="1" readingOrder="1"/>
      <protection locked="0"/>
    </xf>
    <xf numFmtId="0" fontId="2" fillId="0" borderId="8" xfId="16" applyBorder="1" applyAlignment="1" applyProtection="1">
      <alignment horizontal="center" vertical="center" wrapText="1"/>
      <protection locked="0"/>
    </xf>
    <xf numFmtId="2" fontId="2" fillId="14" borderId="50" xfId="16" applyNumberFormat="1" applyFill="1" applyBorder="1" applyAlignment="1" applyProtection="1">
      <alignment horizontal="right" vertical="center" wrapText="1"/>
      <protection locked="0"/>
    </xf>
    <xf numFmtId="0" fontId="2" fillId="0" borderId="35" xfId="2" applyBorder="1" applyAlignment="1" applyProtection="1">
      <alignment horizontal="center" vertical="center"/>
      <protection locked="0"/>
    </xf>
    <xf numFmtId="0" fontId="31" fillId="0" borderId="175" xfId="0" applyFont="1" applyBorder="1" applyAlignment="1">
      <alignment horizontal="center"/>
    </xf>
    <xf numFmtId="0" fontId="2" fillId="0" borderId="167" xfId="2" applyBorder="1" applyAlignment="1" applyProtection="1">
      <alignment horizontal="center" vertical="center" wrapText="1"/>
      <protection locked="0"/>
    </xf>
    <xf numFmtId="0" fontId="42" fillId="0" borderId="0" xfId="0" applyFont="1"/>
    <xf numFmtId="0" fontId="2" fillId="11" borderId="35" xfId="2" applyFill="1" applyBorder="1" applyAlignment="1" applyProtection="1">
      <alignment horizontal="center" vertical="center" wrapText="1"/>
      <protection locked="0"/>
    </xf>
    <xf numFmtId="0" fontId="2" fillId="11" borderId="178" xfId="2" applyFill="1" applyBorder="1" applyAlignment="1" applyProtection="1">
      <alignment horizontal="center" vertical="center"/>
      <protection locked="0"/>
    </xf>
    <xf numFmtId="0" fontId="2" fillId="11" borderId="8" xfId="2" applyFill="1" applyBorder="1" applyAlignment="1" applyProtection="1">
      <alignment horizontal="center" vertical="center" wrapText="1"/>
      <protection locked="0"/>
    </xf>
    <xf numFmtId="0" fontId="2" fillId="3" borderId="8" xfId="2" applyFill="1" applyBorder="1" applyAlignment="1" applyProtection="1">
      <alignment horizontal="center" vertical="center"/>
      <protection locked="0"/>
    </xf>
    <xf numFmtId="0" fontId="2" fillId="3" borderId="178" xfId="2" applyFill="1" applyBorder="1" applyAlignment="1" applyProtection="1">
      <alignment horizontal="center" vertical="center"/>
      <protection locked="0"/>
    </xf>
    <xf numFmtId="2" fontId="4" fillId="14" borderId="42" xfId="2" applyNumberFormat="1" applyFont="1" applyFill="1" applyBorder="1" applyAlignment="1" applyProtection="1">
      <alignment horizontal="center" vertical="center" wrapText="1"/>
      <protection locked="0"/>
    </xf>
    <xf numFmtId="2" fontId="4" fillId="0" borderId="42" xfId="2" applyNumberFormat="1" applyFont="1" applyBorder="1" applyAlignment="1" applyProtection="1">
      <alignment horizontal="center" vertical="center" wrapText="1"/>
      <protection locked="0"/>
    </xf>
    <xf numFmtId="2" fontId="4" fillId="13" borderId="42" xfId="2" applyNumberFormat="1" applyFont="1" applyFill="1" applyBorder="1" applyAlignment="1" applyProtection="1">
      <alignment horizontal="center" vertical="center" wrapText="1"/>
      <protection locked="0"/>
    </xf>
    <xf numFmtId="2" fontId="4" fillId="0" borderId="176" xfId="2" applyNumberFormat="1" applyFont="1" applyBorder="1" applyAlignment="1" applyProtection="1">
      <alignment horizontal="center" vertical="center" wrapText="1"/>
      <protection locked="0"/>
    </xf>
    <xf numFmtId="0" fontId="2" fillId="0" borderId="44" xfId="2" applyBorder="1" applyAlignment="1">
      <alignment horizontal="left" vertical="center"/>
    </xf>
    <xf numFmtId="49" fontId="2" fillId="2" borderId="44" xfId="2" applyNumberFormat="1" applyFill="1" applyBorder="1" applyAlignment="1" applyProtection="1">
      <alignment horizontal="center" vertical="center" wrapText="1"/>
      <protection locked="0"/>
    </xf>
    <xf numFmtId="0" fontId="2" fillId="0" borderId="44" xfId="2" applyBorder="1" applyAlignment="1">
      <alignment horizontal="center" vertical="center"/>
    </xf>
    <xf numFmtId="0" fontId="2" fillId="0" borderId="42" xfId="2" applyBorder="1" applyAlignment="1">
      <alignment horizontal="center" vertical="center"/>
    </xf>
    <xf numFmtId="2" fontId="31" fillId="0" borderId="73" xfId="0" applyNumberFormat="1" applyFont="1" applyBorder="1" applyAlignment="1">
      <alignment horizontal="center"/>
    </xf>
    <xf numFmtId="49" fontId="2" fillId="3" borderId="50" xfId="2" applyNumberFormat="1" applyFill="1" applyBorder="1" applyAlignment="1">
      <alignment horizontal="center" vertical="center" wrapText="1"/>
    </xf>
    <xf numFmtId="2" fontId="2" fillId="11" borderId="50" xfId="2" applyNumberFormat="1" applyFill="1" applyBorder="1" applyAlignment="1" applyProtection="1">
      <alignment horizontal="center" vertical="center"/>
      <protection locked="0"/>
    </xf>
    <xf numFmtId="2" fontId="38" fillId="11" borderId="50" xfId="2" applyNumberFormat="1" applyFont="1" applyFill="1" applyBorder="1" applyAlignment="1" applyProtection="1">
      <alignment horizontal="center" vertical="center"/>
      <protection locked="0"/>
    </xf>
    <xf numFmtId="2" fontId="2" fillId="11" borderId="51" xfId="2" applyNumberFormat="1" applyFill="1" applyBorder="1" applyAlignment="1" applyProtection="1">
      <alignment horizontal="center" vertical="center"/>
      <protection locked="0"/>
    </xf>
    <xf numFmtId="0" fontId="42" fillId="11" borderId="6" xfId="2" applyFont="1" applyFill="1" applyBorder="1" applyAlignment="1">
      <alignment horizontal="left" vertical="center"/>
    </xf>
    <xf numFmtId="49" fontId="42" fillId="11" borderId="6" xfId="2" applyNumberFormat="1" applyFont="1" applyFill="1" applyBorder="1" applyAlignment="1" applyProtection="1">
      <alignment horizontal="center" vertical="center" wrapText="1"/>
      <protection locked="0"/>
    </xf>
    <xf numFmtId="0" fontId="2" fillId="11" borderId="8" xfId="2" applyFill="1" applyBorder="1" applyAlignment="1">
      <alignment horizontal="center" vertical="center"/>
    </xf>
    <xf numFmtId="0" fontId="2" fillId="11" borderId="6" xfId="2" applyFill="1" applyBorder="1" applyAlignment="1">
      <alignment horizontal="left" vertical="center" wrapText="1"/>
    </xf>
    <xf numFmtId="9" fontId="2" fillId="11" borderId="6" xfId="17" applyFont="1" applyFill="1" applyBorder="1" applyAlignment="1" applyProtection="1">
      <alignment horizontal="center" vertical="center"/>
      <protection locked="0"/>
    </xf>
    <xf numFmtId="9" fontId="38" fillId="11" borderId="6" xfId="17" applyFont="1" applyFill="1" applyBorder="1" applyAlignment="1" applyProtection="1">
      <alignment horizontal="center" vertical="center"/>
      <protection locked="0"/>
    </xf>
    <xf numFmtId="9" fontId="2" fillId="11" borderId="36" xfId="17" applyFont="1" applyFill="1" applyBorder="1" applyAlignment="1" applyProtection="1">
      <alignment horizontal="center" vertical="center"/>
      <protection locked="0"/>
    </xf>
    <xf numFmtId="9" fontId="2" fillId="11" borderId="43" xfId="17" applyFont="1" applyFill="1" applyBorder="1" applyAlignment="1" applyProtection="1">
      <alignment horizontal="center" vertical="center"/>
      <protection locked="0"/>
    </xf>
    <xf numFmtId="0" fontId="2" fillId="3" borderId="143" xfId="2" applyFill="1" applyBorder="1" applyAlignment="1">
      <alignment horizontal="center" vertical="center"/>
    </xf>
    <xf numFmtId="0" fontId="2" fillId="3" borderId="29" xfId="2" applyFill="1" applyBorder="1" applyAlignment="1">
      <alignment horizontal="left" vertical="center"/>
    </xf>
    <xf numFmtId="49" fontId="2" fillId="3" borderId="29" xfId="2" applyNumberFormat="1" applyFill="1" applyBorder="1" applyAlignment="1">
      <alignment horizontal="center" vertical="center" wrapText="1"/>
    </xf>
    <xf numFmtId="0" fontId="2" fillId="3" borderId="29" xfId="2" applyFill="1" applyBorder="1" applyAlignment="1">
      <alignment horizontal="center" vertical="center"/>
    </xf>
    <xf numFmtId="9" fontId="2" fillId="11" borderId="29" xfId="17" applyFont="1" applyFill="1" applyBorder="1" applyAlignment="1" applyProtection="1">
      <alignment horizontal="center" vertical="center"/>
      <protection locked="0"/>
    </xf>
    <xf numFmtId="9" fontId="38" fillId="11" borderId="29" xfId="17" applyFont="1" applyFill="1" applyBorder="1" applyAlignment="1" applyProtection="1">
      <alignment horizontal="center" vertical="center"/>
      <protection locked="0"/>
    </xf>
    <xf numFmtId="9" fontId="2" fillId="11" borderId="56" xfId="17" applyFont="1" applyFill="1" applyBorder="1" applyAlignment="1" applyProtection="1">
      <alignment horizontal="center" vertical="center"/>
      <protection locked="0"/>
    </xf>
    <xf numFmtId="9" fontId="2" fillId="11" borderId="179" xfId="17" applyFont="1" applyFill="1" applyBorder="1" applyAlignment="1" applyProtection="1">
      <alignment horizontal="center" vertical="center"/>
      <protection locked="0"/>
    </xf>
    <xf numFmtId="0" fontId="2" fillId="11" borderId="45" xfId="2" applyFill="1" applyBorder="1" applyAlignment="1">
      <alignment horizontal="center" vertical="center"/>
    </xf>
    <xf numFmtId="10" fontId="2" fillId="11" borderId="6" xfId="2" applyNumberFormat="1" applyFill="1" applyBorder="1" applyAlignment="1">
      <alignment horizontal="center" vertical="center"/>
    </xf>
    <xf numFmtId="49" fontId="2" fillId="7" borderId="29" xfId="2" applyNumberFormat="1" applyFill="1" applyBorder="1" applyAlignment="1">
      <alignment horizontal="center" vertical="center" wrapText="1"/>
    </xf>
    <xf numFmtId="0" fontId="38" fillId="0" borderId="180" xfId="2" applyFont="1" applyBorder="1" applyAlignment="1" applyProtection="1">
      <alignment horizontal="center"/>
      <protection hidden="1"/>
    </xf>
    <xf numFmtId="0" fontId="2" fillId="7" borderId="29" xfId="2" applyFill="1" applyBorder="1" applyAlignment="1" applyProtection="1">
      <alignment horizontal="center" vertical="center"/>
      <protection locked="0"/>
    </xf>
    <xf numFmtId="2" fontId="2" fillId="14" borderId="29" xfId="2" applyNumberFormat="1" applyFill="1" applyBorder="1" applyAlignment="1" applyProtection="1">
      <alignment horizontal="center" vertical="center"/>
      <protection locked="0"/>
    </xf>
    <xf numFmtId="2" fontId="2" fillId="5" borderId="29" xfId="2" applyNumberFormat="1" applyFill="1" applyBorder="1" applyAlignment="1" applyProtection="1">
      <alignment horizontal="center" vertical="center"/>
      <protection locked="0"/>
    </xf>
    <xf numFmtId="0" fontId="9" fillId="0" borderId="29" xfId="2" applyFont="1" applyBorder="1" applyProtection="1">
      <protection locked="0"/>
    </xf>
    <xf numFmtId="0" fontId="0" fillId="0" borderId="29" xfId="0" applyBorder="1"/>
    <xf numFmtId="0" fontId="31" fillId="0" borderId="29" xfId="0" applyFont="1" applyBorder="1" applyAlignment="1">
      <alignment horizontal="center"/>
    </xf>
    <xf numFmtId="0" fontId="2" fillId="12" borderId="104" xfId="2" applyFill="1" applyBorder="1" applyAlignment="1" applyProtection="1">
      <alignment horizontal="center" vertical="center"/>
      <protection locked="0"/>
    </xf>
    <xf numFmtId="0" fontId="2" fillId="12" borderId="164" xfId="2" applyFill="1" applyBorder="1" applyAlignment="1" applyProtection="1">
      <alignment horizontal="center" vertical="center"/>
      <protection locked="0"/>
    </xf>
    <xf numFmtId="0" fontId="2" fillId="12" borderId="0" xfId="2" applyFill="1" applyAlignment="1" applyProtection="1">
      <alignment horizontal="left" vertical="center" wrapText="1"/>
      <protection locked="0"/>
    </xf>
    <xf numFmtId="0" fontId="2" fillId="11" borderId="45" xfId="2" applyFill="1" applyBorder="1" applyAlignment="1" applyProtection="1">
      <alignment horizontal="center" vertical="center"/>
      <protection locked="0"/>
    </xf>
    <xf numFmtId="0" fontId="2" fillId="0" borderId="35" xfId="2" applyBorder="1" applyAlignment="1">
      <alignment horizontal="center" vertical="center"/>
    </xf>
    <xf numFmtId="0" fontId="2" fillId="0" borderId="8" xfId="2" applyBorder="1" applyAlignment="1">
      <alignment horizontal="center" vertical="center"/>
    </xf>
    <xf numFmtId="0" fontId="2" fillId="11" borderId="35" xfId="2" applyFill="1" applyBorder="1" applyAlignment="1">
      <alignment horizontal="center" vertical="center"/>
    </xf>
    <xf numFmtId="0" fontId="2" fillId="12" borderId="35" xfId="2" applyFill="1" applyBorder="1" applyAlignment="1">
      <alignment horizontal="center" vertical="center"/>
    </xf>
    <xf numFmtId="0" fontId="42" fillId="11" borderId="178" xfId="2" applyFont="1" applyFill="1" applyBorder="1" applyAlignment="1">
      <alignment horizontal="center" vertical="center"/>
    </xf>
    <xf numFmtId="10" fontId="2" fillId="11" borderId="43" xfId="2" applyNumberFormat="1" applyFill="1" applyBorder="1" applyAlignment="1">
      <alignment horizontal="center" vertical="center"/>
    </xf>
    <xf numFmtId="0" fontId="2" fillId="3" borderId="45" xfId="2" applyFill="1" applyBorder="1" applyAlignment="1">
      <alignment horizontal="center" vertical="center"/>
    </xf>
    <xf numFmtId="0" fontId="2" fillId="0" borderId="143" xfId="2" applyBorder="1" applyAlignment="1">
      <alignment horizontal="center" vertical="center"/>
    </xf>
    <xf numFmtId="0" fontId="2" fillId="3" borderId="178" xfId="2" applyFill="1" applyBorder="1" applyAlignment="1">
      <alignment horizontal="center" vertical="center"/>
    </xf>
    <xf numFmtId="9" fontId="2" fillId="11" borderId="46" xfId="17" applyFont="1" applyFill="1" applyBorder="1" applyAlignment="1" applyProtection="1">
      <alignment horizontal="center" vertical="center"/>
      <protection locked="0"/>
    </xf>
    <xf numFmtId="0" fontId="31" fillId="0" borderId="179" xfId="0" applyFont="1" applyBorder="1" applyAlignment="1">
      <alignment horizontal="center"/>
    </xf>
    <xf numFmtId="0" fontId="2" fillId="12" borderId="127" xfId="2" applyFill="1" applyBorder="1" applyAlignment="1" applyProtection="1">
      <alignment horizontal="center" vertical="center"/>
      <protection locked="0"/>
    </xf>
    <xf numFmtId="0" fontId="2" fillId="12" borderId="57" xfId="2" applyFill="1" applyBorder="1" applyAlignment="1" applyProtection="1">
      <alignment horizontal="center"/>
      <protection hidden="1"/>
    </xf>
    <xf numFmtId="0" fontId="2" fillId="11" borderId="44" xfId="2" applyFill="1" applyBorder="1" applyAlignment="1">
      <alignment horizontal="left" vertical="center" wrapText="1"/>
    </xf>
    <xf numFmtId="49" fontId="2" fillId="11" borderId="44" xfId="2" applyNumberFormat="1" applyFill="1" applyBorder="1" applyAlignment="1">
      <alignment horizontal="center" vertical="center" wrapText="1"/>
    </xf>
    <xf numFmtId="0" fontId="2" fillId="11" borderId="44" xfId="2" applyFill="1" applyBorder="1" applyAlignment="1">
      <alignment horizontal="center" vertical="center"/>
    </xf>
    <xf numFmtId="0" fontId="2" fillId="11" borderId="42" xfId="2" applyFill="1" applyBorder="1" applyAlignment="1">
      <alignment horizontal="center" vertical="center"/>
    </xf>
    <xf numFmtId="9" fontId="2" fillId="11" borderId="42" xfId="17" applyFont="1" applyFill="1" applyBorder="1" applyAlignment="1" applyProtection="1">
      <alignment horizontal="center" vertical="center"/>
      <protection locked="0"/>
    </xf>
    <xf numFmtId="9" fontId="38" fillId="11" borderId="42" xfId="17" applyFont="1" applyFill="1" applyBorder="1" applyAlignment="1" applyProtection="1">
      <alignment horizontal="center" vertical="center"/>
      <protection locked="0"/>
    </xf>
    <xf numFmtId="9" fontId="2" fillId="11" borderId="20" xfId="17" applyFont="1" applyFill="1" applyBorder="1" applyAlignment="1" applyProtection="1">
      <alignment horizontal="center" vertical="center"/>
      <protection locked="0"/>
    </xf>
    <xf numFmtId="9" fontId="2" fillId="11" borderId="176" xfId="17" applyFont="1" applyFill="1" applyBorder="1" applyAlignment="1" applyProtection="1">
      <alignment horizontal="center" vertical="center"/>
      <protection locked="0"/>
    </xf>
    <xf numFmtId="0" fontId="2" fillId="11" borderId="178" xfId="2" applyFill="1" applyBorder="1" applyAlignment="1">
      <alignment horizontal="center" vertical="center"/>
    </xf>
    <xf numFmtId="9" fontId="2" fillId="11" borderId="47" xfId="17" applyFont="1" applyFill="1" applyBorder="1" applyAlignment="1" applyProtection="1">
      <alignment horizontal="center" vertical="center"/>
      <protection locked="0"/>
    </xf>
    <xf numFmtId="0" fontId="2" fillId="3" borderId="174" xfId="2" applyFill="1" applyBorder="1" applyAlignment="1" applyProtection="1">
      <alignment horizontal="center" vertical="center"/>
      <protection locked="0"/>
    </xf>
    <xf numFmtId="0" fontId="38" fillId="11" borderId="180" xfId="2" applyFont="1" applyFill="1" applyBorder="1" applyAlignment="1" applyProtection="1">
      <alignment horizontal="center"/>
      <protection hidden="1"/>
    </xf>
    <xf numFmtId="0" fontId="2" fillId="3" borderId="53" xfId="2" applyFill="1" applyBorder="1" applyAlignment="1" applyProtection="1">
      <alignment horizontal="center" vertical="center"/>
      <protection locked="0"/>
    </xf>
    <xf numFmtId="2" fontId="2" fillId="11" borderId="29" xfId="2" applyNumberFormat="1" applyFill="1" applyBorder="1" applyAlignment="1" applyProtection="1">
      <alignment horizontal="center" vertical="center"/>
      <protection locked="0"/>
    </xf>
    <xf numFmtId="2" fontId="2" fillId="11" borderId="179" xfId="2" applyNumberFormat="1" applyFill="1" applyBorder="1" applyAlignment="1" applyProtection="1">
      <alignment horizontal="center" vertical="center"/>
      <protection locked="0"/>
    </xf>
    <xf numFmtId="0" fontId="2" fillId="11" borderId="143" xfId="2" applyFill="1" applyBorder="1" applyAlignment="1" applyProtection="1">
      <alignment horizontal="center" vertical="center" wrapText="1"/>
      <protection locked="0"/>
    </xf>
    <xf numFmtId="0" fontId="2" fillId="11" borderId="29" xfId="2" applyFill="1" applyBorder="1" applyAlignment="1" applyProtection="1">
      <alignment horizontal="left" vertical="center" wrapText="1"/>
      <protection locked="0"/>
    </xf>
    <xf numFmtId="0" fontId="2" fillId="11" borderId="29" xfId="2" applyFill="1" applyBorder="1" applyAlignment="1" applyProtection="1">
      <alignment horizontal="center" vertical="center" wrapText="1"/>
      <protection locked="0"/>
    </xf>
    <xf numFmtId="0" fontId="2" fillId="11" borderId="29" xfId="2" applyFill="1" applyBorder="1" applyAlignment="1" applyProtection="1">
      <alignment horizontal="center"/>
      <protection hidden="1"/>
    </xf>
    <xf numFmtId="2" fontId="2" fillId="11" borderId="29" xfId="2" applyNumberFormat="1" applyFill="1" applyBorder="1" applyAlignment="1" applyProtection="1">
      <alignment horizontal="center" vertical="center" wrapText="1"/>
      <protection locked="0"/>
    </xf>
    <xf numFmtId="2" fontId="2" fillId="11" borderId="179" xfId="2" applyNumberFormat="1" applyFill="1" applyBorder="1" applyAlignment="1" applyProtection="1">
      <alignment horizontal="center" vertical="center" wrapText="1"/>
      <protection locked="0"/>
    </xf>
    <xf numFmtId="0" fontId="58" fillId="11" borderId="53" xfId="0" applyFont="1" applyFill="1" applyBorder="1"/>
    <xf numFmtId="2" fontId="38" fillId="11" borderId="33" xfId="2" quotePrefix="1" applyNumberFormat="1" applyFont="1" applyFill="1" applyBorder="1" applyAlignment="1" applyProtection="1">
      <alignment horizontal="center" vertical="center"/>
      <protection hidden="1"/>
    </xf>
    <xf numFmtId="0" fontId="2" fillId="11" borderId="43" xfId="2" applyFill="1" applyBorder="1" applyAlignment="1" applyProtection="1">
      <alignment horizontal="center" vertical="center"/>
      <protection hidden="1"/>
    </xf>
    <xf numFmtId="2" fontId="38" fillId="15" borderId="100" xfId="2" applyNumberFormat="1" applyFont="1" applyFill="1" applyBorder="1" applyAlignment="1" applyProtection="1">
      <alignment horizontal="center" vertical="center"/>
      <protection hidden="1"/>
    </xf>
    <xf numFmtId="0" fontId="37" fillId="15" borderId="23" xfId="2" applyFont="1" applyFill="1" applyBorder="1" applyAlignment="1" applyProtection="1">
      <alignment horizontal="center" vertical="center"/>
      <protection hidden="1"/>
    </xf>
    <xf numFmtId="2" fontId="38" fillId="11" borderId="182" xfId="2" quotePrefix="1" applyNumberFormat="1" applyFont="1" applyFill="1" applyBorder="1" applyAlignment="1" applyProtection="1">
      <alignment horizontal="center" vertical="center"/>
      <protection hidden="1"/>
    </xf>
    <xf numFmtId="2" fontId="38" fillId="11" borderId="183" xfId="2" quotePrefix="1" applyNumberFormat="1" applyFont="1" applyFill="1" applyBorder="1" applyAlignment="1" applyProtection="1">
      <alignment horizontal="center" vertical="center"/>
      <protection hidden="1"/>
    </xf>
    <xf numFmtId="2" fontId="38" fillId="11" borderId="159" xfId="2" quotePrefix="1" applyNumberFormat="1" applyFont="1" applyFill="1" applyBorder="1" applyAlignment="1" applyProtection="1">
      <alignment horizontal="center" vertical="center"/>
      <protection hidden="1"/>
    </xf>
    <xf numFmtId="2" fontId="38" fillId="11" borderId="43" xfId="2" quotePrefix="1" applyNumberFormat="1" applyFont="1" applyFill="1" applyBorder="1" applyAlignment="1" applyProtection="1">
      <alignment horizontal="center" vertical="center"/>
      <protection hidden="1"/>
    </xf>
    <xf numFmtId="9" fontId="38" fillId="11" borderId="43" xfId="17" quotePrefix="1" applyFont="1" applyFill="1" applyBorder="1" applyAlignment="1" applyProtection="1">
      <alignment horizontal="center" vertical="center"/>
      <protection hidden="1"/>
    </xf>
    <xf numFmtId="2" fontId="2" fillId="11" borderId="183" xfId="2" quotePrefix="1" applyNumberFormat="1" applyFill="1" applyBorder="1" applyAlignment="1" applyProtection="1">
      <alignment horizontal="center" vertical="center"/>
      <protection hidden="1"/>
    </xf>
    <xf numFmtId="0" fontId="38" fillId="11" borderId="90" xfId="2" applyFont="1" applyFill="1" applyBorder="1" applyAlignment="1" applyProtection="1">
      <alignment horizontal="center" wrapText="1"/>
      <protection hidden="1"/>
    </xf>
    <xf numFmtId="2" fontId="38" fillId="11" borderId="184" xfId="2" quotePrefix="1" applyNumberFormat="1" applyFont="1" applyFill="1" applyBorder="1" applyAlignment="1" applyProtection="1">
      <alignment horizontal="center" vertical="center"/>
      <protection hidden="1"/>
    </xf>
    <xf numFmtId="1" fontId="2" fillId="11" borderId="22" xfId="16" applyNumberFormat="1" applyFill="1" applyBorder="1" applyAlignment="1" applyProtection="1">
      <alignment horizontal="center" vertical="center" wrapText="1"/>
      <protection locked="0"/>
    </xf>
    <xf numFmtId="0" fontId="22" fillId="0" borderId="151" xfId="2" applyFont="1" applyBorder="1" applyAlignment="1" applyProtection="1">
      <alignment horizontal="left" vertical="center" wrapText="1"/>
      <protection locked="0"/>
    </xf>
    <xf numFmtId="0" fontId="22" fillId="0" borderId="150" xfId="2" applyFont="1" applyBorder="1" applyAlignment="1" applyProtection="1">
      <alignment horizontal="center" vertical="center" wrapText="1"/>
      <protection locked="0"/>
    </xf>
    <xf numFmtId="1" fontId="22" fillId="0" borderId="150" xfId="2" applyNumberFormat="1" applyFont="1" applyBorder="1" applyAlignment="1" applyProtection="1">
      <alignment horizontal="center" vertical="center" wrapText="1"/>
      <protection locked="0"/>
    </xf>
    <xf numFmtId="1" fontId="37" fillId="0" borderId="150" xfId="2" applyNumberFormat="1" applyFont="1" applyBorder="1" applyAlignment="1" applyProtection="1">
      <alignment horizontal="center" vertical="center" wrapText="1"/>
      <protection locked="0"/>
    </xf>
    <xf numFmtId="1" fontId="22" fillId="0" borderId="40" xfId="2" applyNumberFormat="1" applyFont="1" applyBorder="1" applyAlignment="1" applyProtection="1">
      <alignment horizontal="center" vertical="center" wrapText="1"/>
      <protection locked="0"/>
    </xf>
    <xf numFmtId="1" fontId="22" fillId="0" borderId="2" xfId="2" applyNumberFormat="1" applyFont="1" applyBorder="1" applyAlignment="1" applyProtection="1">
      <alignment horizontal="center" vertical="center" wrapText="1"/>
      <protection locked="0"/>
    </xf>
    <xf numFmtId="0" fontId="50" fillId="0" borderId="152" xfId="0" applyFont="1" applyBorder="1" applyAlignment="1">
      <alignment horizontal="center" vertical="center"/>
    </xf>
    <xf numFmtId="0" fontId="50" fillId="0" borderId="153" xfId="0" applyFont="1" applyBorder="1" applyAlignment="1">
      <alignment horizontal="center" vertical="center"/>
    </xf>
    <xf numFmtId="1" fontId="2" fillId="11" borderId="36" xfId="16" applyNumberFormat="1" applyFill="1" applyBorder="1" applyAlignment="1" applyProtection="1">
      <alignment horizontal="center" vertical="center" wrapText="1"/>
      <protection locked="0"/>
    </xf>
    <xf numFmtId="1" fontId="2" fillId="11" borderId="70" xfId="16" applyNumberFormat="1" applyFill="1" applyBorder="1" applyAlignment="1" applyProtection="1">
      <alignment horizontal="center" vertical="center" wrapText="1"/>
      <protection locked="0"/>
    </xf>
    <xf numFmtId="2" fontId="2" fillId="11" borderId="29" xfId="16" quotePrefix="1" applyNumberFormat="1" applyFill="1" applyBorder="1" applyAlignment="1" applyProtection="1">
      <alignment horizontal="center" vertical="center"/>
      <protection locked="0"/>
    </xf>
    <xf numFmtId="2" fontId="2" fillId="11" borderId="179" xfId="16" quotePrefix="1" applyNumberFormat="1" applyFill="1" applyBorder="1" applyAlignment="1" applyProtection="1">
      <alignment horizontal="center" vertical="center"/>
      <protection locked="0"/>
    </xf>
    <xf numFmtId="2" fontId="2" fillId="11" borderId="35" xfId="16" quotePrefix="1" applyNumberFormat="1" applyFill="1" applyBorder="1" applyAlignment="1" applyProtection="1">
      <alignment horizontal="center" vertical="center"/>
      <protection locked="0"/>
    </xf>
    <xf numFmtId="2" fontId="2" fillId="11" borderId="177" xfId="16" quotePrefix="1" applyNumberFormat="1" applyFill="1" applyBorder="1" applyAlignment="1" applyProtection="1">
      <alignment horizontal="center" vertical="center"/>
      <protection locked="0"/>
    </xf>
    <xf numFmtId="2" fontId="2" fillId="11" borderId="185" xfId="16" quotePrefix="1" applyNumberFormat="1" applyFill="1" applyBorder="1" applyAlignment="1" applyProtection="1">
      <alignment horizontal="center" vertical="center"/>
      <protection locked="0"/>
    </xf>
    <xf numFmtId="2" fontId="2" fillId="11" borderId="11" xfId="16" quotePrefix="1" applyNumberFormat="1" applyFill="1" applyBorder="1" applyAlignment="1" applyProtection="1">
      <alignment horizontal="center" vertical="center"/>
      <protection locked="0"/>
    </xf>
    <xf numFmtId="0" fontId="38" fillId="11" borderId="186" xfId="2" applyFont="1" applyFill="1" applyBorder="1" applyAlignment="1" applyProtection="1">
      <alignment horizontal="center"/>
      <protection hidden="1"/>
    </xf>
    <xf numFmtId="0" fontId="38" fillId="11" borderId="180" xfId="2" applyFont="1" applyFill="1" applyBorder="1" applyProtection="1">
      <protection hidden="1"/>
    </xf>
    <xf numFmtId="0" fontId="38" fillId="11" borderId="119" xfId="2" applyFont="1" applyFill="1" applyBorder="1" applyAlignment="1" applyProtection="1">
      <alignment horizontal="center"/>
      <protection hidden="1"/>
    </xf>
    <xf numFmtId="0" fontId="2" fillId="11" borderId="161" xfId="2" applyFill="1" applyBorder="1" applyAlignment="1" applyProtection="1">
      <alignment vertical="center"/>
      <protection hidden="1"/>
    </xf>
    <xf numFmtId="0" fontId="38" fillId="11" borderId="63" xfId="2" applyFont="1" applyFill="1" applyBorder="1" applyAlignment="1" applyProtection="1">
      <alignment vertical="center"/>
      <protection hidden="1"/>
    </xf>
    <xf numFmtId="0" fontId="38" fillId="11" borderId="63" xfId="2" applyFont="1" applyFill="1" applyBorder="1" applyProtection="1">
      <protection hidden="1"/>
    </xf>
    <xf numFmtId="0" fontId="2" fillId="11" borderId="63" xfId="2" applyFill="1" applyBorder="1" applyProtection="1">
      <protection hidden="1"/>
    </xf>
    <xf numFmtId="0" fontId="2" fillId="11" borderId="74" xfId="2" applyFill="1" applyBorder="1" applyProtection="1">
      <protection hidden="1"/>
    </xf>
    <xf numFmtId="0" fontId="2" fillId="3" borderId="36" xfId="2" applyFill="1" applyBorder="1" applyAlignment="1">
      <alignment horizontal="left" vertical="center"/>
    </xf>
    <xf numFmtId="0" fontId="2" fillId="11" borderId="154" xfId="2" applyFill="1" applyBorder="1" applyAlignment="1" applyProtection="1">
      <alignment horizontal="center" wrapText="1"/>
      <protection hidden="1"/>
    </xf>
    <xf numFmtId="0" fontId="2" fillId="11" borderId="154" xfId="2" applyFill="1" applyBorder="1" applyAlignment="1" applyProtection="1">
      <alignment horizontal="center" vertical="center"/>
      <protection hidden="1"/>
    </xf>
    <xf numFmtId="0" fontId="38" fillId="11" borderId="6" xfId="2" applyFont="1" applyFill="1" applyBorder="1" applyAlignment="1" applyProtection="1">
      <alignment horizontal="center" wrapText="1"/>
      <protection hidden="1"/>
    </xf>
    <xf numFmtId="0" fontId="38" fillId="11" borderId="6" xfId="2" applyFont="1" applyFill="1" applyBorder="1" applyAlignment="1" applyProtection="1">
      <alignment horizontal="center" vertical="center" wrapText="1"/>
      <protection hidden="1"/>
    </xf>
    <xf numFmtId="0" fontId="37" fillId="15" borderId="100" xfId="2" applyFont="1" applyFill="1" applyBorder="1" applyAlignment="1" applyProtection="1">
      <alignment horizontal="center" vertical="center"/>
      <protection hidden="1"/>
    </xf>
    <xf numFmtId="0" fontId="2" fillId="11" borderId="186" xfId="2" applyFill="1" applyBorder="1" applyAlignment="1" applyProtection="1">
      <alignment horizontal="center"/>
      <protection hidden="1"/>
    </xf>
    <xf numFmtId="0" fontId="2" fillId="11" borderId="180" xfId="2" applyFill="1" applyBorder="1" applyProtection="1">
      <protection hidden="1"/>
    </xf>
    <xf numFmtId="0" fontId="2" fillId="11" borderId="180" xfId="2" applyFill="1" applyBorder="1" applyAlignment="1" applyProtection="1">
      <alignment horizontal="center"/>
      <protection hidden="1"/>
    </xf>
    <xf numFmtId="0" fontId="2" fillId="11" borderId="119" xfId="2" applyFill="1" applyBorder="1" applyAlignment="1" applyProtection="1">
      <alignment horizontal="center"/>
      <protection hidden="1"/>
    </xf>
    <xf numFmtId="0" fontId="2" fillId="3" borderId="129" xfId="2" applyFill="1" applyBorder="1" applyAlignment="1" applyProtection="1">
      <alignment horizontal="center" vertical="center"/>
      <protection locked="0"/>
    </xf>
    <xf numFmtId="0" fontId="38" fillId="11" borderId="161" xfId="2" applyFont="1" applyFill="1" applyBorder="1" applyAlignment="1" applyProtection="1">
      <alignment vertical="center"/>
      <protection hidden="1"/>
    </xf>
    <xf numFmtId="10" fontId="38" fillId="11" borderId="33" xfId="2" quotePrefix="1" applyNumberFormat="1" applyFont="1" applyFill="1" applyBorder="1" applyAlignment="1" applyProtection="1">
      <alignment horizontal="center" vertical="center"/>
      <protection hidden="1"/>
    </xf>
    <xf numFmtId="10" fontId="38" fillId="11" borderId="33" xfId="17" quotePrefix="1" applyNumberFormat="1" applyFont="1" applyFill="1" applyBorder="1" applyAlignment="1" applyProtection="1">
      <alignment horizontal="center" vertical="center"/>
      <protection hidden="1"/>
    </xf>
    <xf numFmtId="10" fontId="38" fillId="11" borderId="26" xfId="17" quotePrefix="1" applyNumberFormat="1" applyFont="1" applyFill="1" applyBorder="1" applyAlignment="1" applyProtection="1">
      <alignment horizontal="center" vertical="center"/>
      <protection hidden="1"/>
    </xf>
    <xf numFmtId="0" fontId="2" fillId="11" borderId="157" xfId="2" applyFill="1" applyBorder="1" applyAlignment="1" applyProtection="1">
      <alignment horizontal="center" vertical="center" wrapText="1"/>
      <protection locked="0"/>
    </xf>
    <xf numFmtId="0" fontId="42" fillId="11" borderId="2" xfId="0" applyFont="1" applyFill="1" applyBorder="1"/>
    <xf numFmtId="0" fontId="38" fillId="11" borderId="8" xfId="2" applyFont="1" applyFill="1" applyBorder="1" applyAlignment="1" applyProtection="1">
      <alignment horizontal="center" vertical="center"/>
      <protection hidden="1"/>
    </xf>
    <xf numFmtId="0" fontId="38" fillId="11" borderId="43" xfId="2" applyFont="1" applyFill="1" applyBorder="1" applyAlignment="1" applyProtection="1">
      <alignment horizontal="center" vertical="center"/>
      <protection hidden="1"/>
    </xf>
    <xf numFmtId="0" fontId="38" fillId="11" borderId="187" xfId="2" applyFont="1" applyFill="1" applyBorder="1" applyAlignment="1" applyProtection="1">
      <alignment horizontal="center" vertical="center"/>
      <protection hidden="1"/>
    </xf>
    <xf numFmtId="0" fontId="2" fillId="0" borderId="0" xfId="2" applyAlignment="1">
      <alignment horizontal="center" vertical="center"/>
    </xf>
    <xf numFmtId="0" fontId="42" fillId="0" borderId="0" xfId="2" applyFont="1" applyAlignment="1">
      <alignment horizontal="left" vertical="center" wrapText="1"/>
    </xf>
    <xf numFmtId="49" fontId="2" fillId="0" borderId="0" xfId="2" applyNumberFormat="1" applyAlignment="1">
      <alignment horizontal="center" vertical="center" wrapText="1"/>
    </xf>
    <xf numFmtId="9" fontId="2" fillId="0" borderId="0" xfId="17" applyFont="1" applyFill="1" applyBorder="1" applyAlignment="1" applyProtection="1">
      <alignment horizontal="center" vertical="center"/>
      <protection locked="0"/>
    </xf>
    <xf numFmtId="0" fontId="9" fillId="0" borderId="0" xfId="2" applyFont="1" applyProtection="1">
      <protection locked="0"/>
    </xf>
    <xf numFmtId="0" fontId="42" fillId="11" borderId="180" xfId="2" applyFont="1" applyFill="1" applyBorder="1" applyAlignment="1" applyProtection="1">
      <alignment horizontal="center" wrapText="1"/>
      <protection hidden="1"/>
    </xf>
    <xf numFmtId="0" fontId="42" fillId="11" borderId="150" xfId="2" applyFont="1" applyFill="1" applyBorder="1" applyAlignment="1" applyProtection="1">
      <alignment horizontal="center" vertical="center"/>
      <protection hidden="1"/>
    </xf>
    <xf numFmtId="0" fontId="32" fillId="11" borderId="84" xfId="2" applyFont="1" applyFill="1" applyBorder="1" applyAlignment="1" applyProtection="1">
      <alignment horizontal="center" vertical="center" wrapText="1"/>
      <protection locked="0"/>
    </xf>
    <xf numFmtId="49" fontId="42" fillId="11" borderId="46" xfId="2" applyNumberFormat="1" applyFont="1" applyFill="1" applyBorder="1" applyAlignment="1">
      <alignment horizontal="center" vertical="center" wrapText="1"/>
    </xf>
    <xf numFmtId="0" fontId="42" fillId="11" borderId="46" xfId="2" applyFont="1" applyFill="1" applyBorder="1" applyAlignment="1">
      <alignment horizontal="center" vertical="center"/>
    </xf>
    <xf numFmtId="0" fontId="42" fillId="11" borderId="47" xfId="2" applyFont="1" applyFill="1" applyBorder="1" applyAlignment="1">
      <alignment horizontal="center" vertical="center"/>
    </xf>
    <xf numFmtId="49" fontId="42" fillId="3" borderId="27" xfId="2" applyNumberFormat="1" applyFont="1" applyFill="1" applyBorder="1" applyAlignment="1" applyProtection="1">
      <alignment horizontal="center" vertical="center" wrapText="1"/>
      <protection locked="0"/>
    </xf>
    <xf numFmtId="0" fontId="42" fillId="3" borderId="43" xfId="2" applyFont="1" applyFill="1" applyBorder="1" applyAlignment="1" applyProtection="1">
      <alignment horizontal="center" vertical="center"/>
      <protection locked="0"/>
    </xf>
    <xf numFmtId="0" fontId="42" fillId="11" borderId="43" xfId="2" applyFont="1" applyFill="1" applyBorder="1" applyAlignment="1">
      <alignment horizontal="center" vertical="center"/>
    </xf>
    <xf numFmtId="0" fontId="42" fillId="11" borderId="128" xfId="2" applyFont="1" applyFill="1" applyBorder="1" applyAlignment="1" applyProtection="1">
      <alignment vertical="center"/>
      <protection hidden="1"/>
    </xf>
    <xf numFmtId="0" fontId="42" fillId="11" borderId="128" xfId="2" applyFont="1" applyFill="1" applyBorder="1" applyAlignment="1" applyProtection="1">
      <alignment horizontal="center" wrapText="1"/>
      <protection hidden="1"/>
    </xf>
    <xf numFmtId="0" fontId="42" fillId="11" borderId="66" xfId="2" applyFont="1" applyFill="1" applyBorder="1" applyAlignment="1" applyProtection="1">
      <alignment horizontal="center" vertical="center"/>
      <protection hidden="1"/>
    </xf>
    <xf numFmtId="0" fontId="42" fillId="11" borderId="176" xfId="2" applyFont="1" applyFill="1" applyBorder="1" applyAlignment="1" applyProtection="1">
      <alignment horizontal="center" vertical="center"/>
      <protection hidden="1"/>
    </xf>
    <xf numFmtId="0" fontId="42" fillId="11" borderId="143" xfId="2" applyFont="1" applyFill="1" applyBorder="1" applyAlignment="1" applyProtection="1">
      <alignment horizontal="center" vertical="center"/>
      <protection locked="0"/>
    </xf>
    <xf numFmtId="0" fontId="42" fillId="11" borderId="180" xfId="2" applyFont="1" applyFill="1" applyBorder="1" applyAlignment="1" applyProtection="1">
      <alignment horizontal="center"/>
      <protection hidden="1"/>
    </xf>
    <xf numFmtId="0" fontId="42" fillId="11" borderId="179" xfId="2" applyFont="1" applyFill="1" applyBorder="1" applyAlignment="1" applyProtection="1">
      <alignment horizontal="center" vertical="center"/>
      <protection locked="0"/>
    </xf>
    <xf numFmtId="0" fontId="42" fillId="3" borderId="6" xfId="2" applyFont="1" applyFill="1" applyBorder="1" applyAlignment="1">
      <alignment horizontal="left" vertical="center"/>
    </xf>
    <xf numFmtId="0" fontId="42" fillId="11" borderId="6" xfId="2" applyFont="1" applyFill="1" applyBorder="1" applyAlignment="1" applyProtection="1">
      <alignment horizontal="center" wrapText="1"/>
      <protection hidden="1"/>
    </xf>
    <xf numFmtId="2" fontId="9" fillId="10" borderId="0" xfId="0" quotePrefix="1" applyNumberFormat="1" applyFont="1" applyFill="1" applyAlignment="1">
      <alignment horizontal="right" wrapText="1"/>
    </xf>
    <xf numFmtId="2" fontId="9" fillId="10" borderId="0" xfId="0" quotePrefix="1" applyNumberFormat="1" applyFont="1" applyFill="1" applyAlignment="1">
      <alignment horizontal="right" vertical="center"/>
    </xf>
    <xf numFmtId="2" fontId="9" fillId="10" borderId="0" xfId="0" quotePrefix="1" applyNumberFormat="1" applyFont="1" applyFill="1" applyAlignment="1">
      <alignment vertical="center"/>
    </xf>
    <xf numFmtId="2" fontId="9" fillId="10" borderId="0" xfId="0" quotePrefix="1" applyNumberFormat="1" applyFont="1" applyFill="1" applyAlignment="1">
      <alignment horizontal="right"/>
    </xf>
    <xf numFmtId="0" fontId="0" fillId="15" borderId="4" xfId="0" applyFill="1" applyBorder="1"/>
    <xf numFmtId="0" fontId="59" fillId="15" borderId="4" xfId="0" applyFont="1" applyFill="1" applyBorder="1"/>
    <xf numFmtId="2" fontId="59" fillId="15" borderId="5" xfId="0" applyNumberFormat="1" applyFont="1" applyFill="1" applyBorder="1"/>
    <xf numFmtId="2" fontId="38" fillId="11" borderId="120" xfId="2" quotePrefix="1" applyNumberFormat="1" applyFont="1" applyFill="1" applyBorder="1" applyAlignment="1" applyProtection="1">
      <alignment horizontal="center" vertical="center"/>
      <protection hidden="1"/>
    </xf>
    <xf numFmtId="10" fontId="38" fillId="11" borderId="120" xfId="17" quotePrefix="1" applyNumberFormat="1" applyFont="1" applyFill="1" applyBorder="1" applyAlignment="1" applyProtection="1">
      <alignment horizontal="center" vertical="center"/>
      <protection hidden="1"/>
    </xf>
    <xf numFmtId="10" fontId="38" fillId="11" borderId="181" xfId="17" quotePrefix="1" applyNumberFormat="1" applyFont="1" applyFill="1" applyBorder="1" applyAlignment="1" applyProtection="1">
      <alignment horizontal="center" vertical="center"/>
      <protection hidden="1"/>
    </xf>
    <xf numFmtId="0" fontId="2" fillId="11" borderId="128" xfId="2" applyFill="1" applyBorder="1" applyAlignment="1" applyProtection="1">
      <alignment horizontal="center" vertical="center"/>
      <protection hidden="1"/>
    </xf>
    <xf numFmtId="0" fontId="2" fillId="11" borderId="148" xfId="2" applyFill="1" applyBorder="1" applyAlignment="1" applyProtection="1">
      <alignment horizontal="center" vertical="center"/>
      <protection hidden="1"/>
    </xf>
    <xf numFmtId="0" fontId="2" fillId="11" borderId="144" xfId="2" applyFill="1" applyBorder="1" applyAlignment="1" applyProtection="1">
      <alignment horizontal="center" vertical="center"/>
      <protection hidden="1"/>
    </xf>
    <xf numFmtId="0" fontId="2" fillId="11" borderId="44" xfId="2" applyFill="1" applyBorder="1" applyAlignment="1" applyProtection="1">
      <alignment horizontal="center"/>
      <protection hidden="1"/>
    </xf>
    <xf numFmtId="0" fontId="2" fillId="11" borderId="139" xfId="2" applyFill="1" applyBorder="1" applyAlignment="1" applyProtection="1">
      <alignment horizontal="center"/>
      <protection hidden="1"/>
    </xf>
    <xf numFmtId="0" fontId="42" fillId="0" borderId="25" xfId="2" applyFont="1" applyBorder="1" applyAlignment="1" applyProtection="1">
      <alignment horizontal="center"/>
      <protection hidden="1"/>
    </xf>
    <xf numFmtId="0" fontId="42" fillId="0" borderId="46" xfId="2" applyFont="1" applyBorder="1" applyAlignment="1" applyProtection="1">
      <alignment horizontal="center" vertical="center"/>
      <protection hidden="1"/>
    </xf>
    <xf numFmtId="0" fontId="42" fillId="3" borderId="178" xfId="2" applyFont="1" applyFill="1" applyBorder="1" applyAlignment="1" applyProtection="1">
      <alignment horizontal="center" vertical="center"/>
      <protection locked="0"/>
    </xf>
    <xf numFmtId="2" fontId="38" fillId="11" borderId="143" xfId="2" applyNumberFormat="1" applyFont="1" applyFill="1" applyBorder="1" applyAlignment="1" applyProtection="1">
      <alignment horizontal="center" vertical="center"/>
      <protection hidden="1"/>
    </xf>
    <xf numFmtId="2" fontId="38" fillId="11" borderId="29" xfId="2" applyNumberFormat="1" applyFont="1" applyFill="1" applyBorder="1" applyAlignment="1" applyProtection="1">
      <alignment horizontal="center" vertical="center"/>
      <protection hidden="1"/>
    </xf>
    <xf numFmtId="2" fontId="38" fillId="11" borderId="179" xfId="2" applyNumberFormat="1" applyFont="1" applyFill="1" applyBorder="1" applyAlignment="1" applyProtection="1">
      <alignment horizontal="center" vertical="center"/>
      <protection hidden="1"/>
    </xf>
    <xf numFmtId="2" fontId="38" fillId="11" borderId="8" xfId="2" quotePrefix="1" applyNumberFormat="1" applyFont="1" applyFill="1" applyBorder="1" applyAlignment="1" applyProtection="1">
      <alignment horizontal="center" vertical="center"/>
      <protection hidden="1"/>
    </xf>
    <xf numFmtId="10" fontId="38" fillId="11" borderId="8" xfId="2" quotePrefix="1" applyNumberFormat="1" applyFont="1" applyFill="1" applyBorder="1" applyAlignment="1" applyProtection="1">
      <alignment horizontal="center" vertical="center"/>
      <protection hidden="1"/>
    </xf>
    <xf numFmtId="10" fontId="38" fillId="11" borderId="120" xfId="2" quotePrefix="1" applyNumberFormat="1" applyFont="1" applyFill="1" applyBorder="1" applyAlignment="1" applyProtection="1">
      <alignment horizontal="center" vertical="center"/>
      <protection hidden="1"/>
    </xf>
    <xf numFmtId="10" fontId="38" fillId="11" borderId="45" xfId="17" quotePrefix="1" applyNumberFormat="1" applyFont="1" applyFill="1" applyBorder="1" applyAlignment="1" applyProtection="1">
      <alignment horizontal="center" vertical="center"/>
      <protection hidden="1"/>
    </xf>
    <xf numFmtId="10" fontId="38" fillId="11" borderId="48" xfId="17" quotePrefix="1" applyNumberFormat="1" applyFont="1" applyFill="1" applyBorder="1" applyAlignment="1" applyProtection="1">
      <alignment horizontal="center" vertical="center"/>
      <protection hidden="1"/>
    </xf>
    <xf numFmtId="10" fontId="38" fillId="11" borderId="121" xfId="17" quotePrefix="1" applyNumberFormat="1" applyFont="1" applyFill="1" applyBorder="1" applyAlignment="1" applyProtection="1">
      <alignment horizontal="center" vertical="center"/>
      <protection hidden="1"/>
    </xf>
    <xf numFmtId="2" fontId="2" fillId="0" borderId="22" xfId="2" applyNumberFormat="1" applyBorder="1" applyAlignment="1">
      <alignment horizontal="center" vertical="center"/>
    </xf>
    <xf numFmtId="2" fontId="2" fillId="0" borderId="25" xfId="2" applyNumberFormat="1" applyBorder="1" applyAlignment="1">
      <alignment horizontal="center" vertical="center"/>
    </xf>
    <xf numFmtId="0" fontId="38" fillId="2" borderId="25" xfId="2" applyFont="1" applyFill="1" applyBorder="1" applyAlignment="1" applyProtection="1">
      <alignment horizontal="left" vertical="center" wrapText="1"/>
      <protection locked="0"/>
    </xf>
    <xf numFmtId="2" fontId="38" fillId="11" borderId="53" xfId="2" applyNumberFormat="1" applyFont="1" applyFill="1" applyBorder="1" applyAlignment="1" applyProtection="1">
      <alignment horizontal="center" vertical="center"/>
      <protection hidden="1"/>
    </xf>
    <xf numFmtId="2" fontId="38" fillId="11" borderId="175" xfId="2" applyNumberFormat="1" applyFont="1" applyFill="1" applyBorder="1" applyAlignment="1" applyProtection="1">
      <alignment horizontal="center" vertical="center"/>
      <protection hidden="1"/>
    </xf>
    <xf numFmtId="10" fontId="38" fillId="11" borderId="8" xfId="17" quotePrefix="1" applyNumberFormat="1" applyFont="1" applyFill="1" applyBorder="1" applyAlignment="1" applyProtection="1">
      <alignment horizontal="center" vertical="center"/>
      <protection hidden="1"/>
    </xf>
    <xf numFmtId="10" fontId="38" fillId="11" borderId="178" xfId="17" quotePrefix="1" applyNumberFormat="1" applyFont="1" applyFill="1" applyBorder="1" applyAlignment="1" applyProtection="1">
      <alignment horizontal="center" vertical="center"/>
      <protection hidden="1"/>
    </xf>
    <xf numFmtId="2" fontId="38" fillId="11" borderId="104" xfId="2" quotePrefix="1" applyNumberFormat="1" applyFont="1" applyFill="1" applyBorder="1" applyAlignment="1" applyProtection="1">
      <alignment horizontal="center" vertical="center"/>
      <protection hidden="1"/>
    </xf>
    <xf numFmtId="2" fontId="38" fillId="11" borderId="106" xfId="2" quotePrefix="1" applyNumberFormat="1" applyFont="1" applyFill="1" applyBorder="1" applyAlignment="1" applyProtection="1">
      <alignment horizontal="center" vertical="center"/>
      <protection hidden="1"/>
    </xf>
    <xf numFmtId="2" fontId="2" fillId="11" borderId="106" xfId="2" quotePrefix="1" applyNumberFormat="1" applyFill="1" applyBorder="1" applyAlignment="1" applyProtection="1">
      <alignment horizontal="center" vertical="center"/>
      <protection hidden="1"/>
    </xf>
    <xf numFmtId="2" fontId="38" fillId="11" borderId="144" xfId="2" quotePrefix="1" applyNumberFormat="1" applyFont="1" applyFill="1" applyBorder="1" applyAlignment="1" applyProtection="1">
      <alignment horizontal="center" vertical="center"/>
      <protection hidden="1"/>
    </xf>
    <xf numFmtId="2" fontId="38" fillId="11" borderId="107" xfId="2" quotePrefix="1" applyNumberFormat="1" applyFont="1" applyFill="1" applyBorder="1" applyAlignment="1" applyProtection="1">
      <alignment horizontal="center" vertical="center"/>
      <protection hidden="1"/>
    </xf>
    <xf numFmtId="9" fontId="38" fillId="11" borderId="46" xfId="17" quotePrefix="1" applyFont="1" applyFill="1" applyBorder="1" applyAlignment="1" applyProtection="1">
      <alignment horizontal="center" vertical="center"/>
      <protection hidden="1"/>
    </xf>
    <xf numFmtId="9" fontId="38" fillId="11" borderId="47" xfId="17" quotePrefix="1" applyFont="1" applyFill="1" applyBorder="1" applyAlignment="1" applyProtection="1">
      <alignment horizontal="center" vertical="center"/>
      <protection hidden="1"/>
    </xf>
    <xf numFmtId="9" fontId="38" fillId="11" borderId="70" xfId="17" quotePrefix="1" applyFont="1" applyFill="1" applyBorder="1" applyAlignment="1" applyProtection="1">
      <alignment horizontal="center" vertical="center"/>
      <protection hidden="1"/>
    </xf>
    <xf numFmtId="9" fontId="38" fillId="11" borderId="33" xfId="17" quotePrefix="1" applyFont="1" applyFill="1" applyBorder="1" applyAlignment="1" applyProtection="1">
      <alignment horizontal="center" vertical="center"/>
      <protection hidden="1"/>
    </xf>
    <xf numFmtId="9" fontId="38" fillId="11" borderId="48" xfId="17" quotePrefix="1" applyFont="1" applyFill="1" applyBorder="1" applyAlignment="1" applyProtection="1">
      <alignment horizontal="center" vertical="center"/>
      <protection hidden="1"/>
    </xf>
    <xf numFmtId="0" fontId="35" fillId="15" borderId="0" xfId="0" applyFont="1" applyFill="1"/>
    <xf numFmtId="0" fontId="62" fillId="0" borderId="0" xfId="0" applyFont="1"/>
    <xf numFmtId="2" fontId="2" fillId="2" borderId="127" xfId="2" applyNumberFormat="1" applyFill="1" applyBorder="1" applyAlignment="1" applyProtection="1">
      <alignment horizontal="center"/>
      <protection locked="0"/>
    </xf>
    <xf numFmtId="2" fontId="2" fillId="2" borderId="90" xfId="2" applyNumberFormat="1" applyFill="1" applyBorder="1" applyAlignment="1" applyProtection="1">
      <alignment horizontal="center"/>
      <protection locked="0"/>
    </xf>
    <xf numFmtId="2" fontId="2" fillId="19" borderId="25" xfId="2" applyNumberFormat="1" applyFill="1" applyBorder="1" applyAlignment="1" applyProtection="1">
      <alignment horizontal="center" vertical="center"/>
      <protection locked="0"/>
    </xf>
    <xf numFmtId="2" fontId="2" fillId="19" borderId="6" xfId="2" applyNumberFormat="1" applyFill="1" applyBorder="1" applyAlignment="1" applyProtection="1">
      <alignment horizontal="center" vertical="center"/>
      <protection locked="0"/>
    </xf>
    <xf numFmtId="2" fontId="2" fillId="19" borderId="73" xfId="2" applyNumberFormat="1" applyFill="1" applyBorder="1" applyAlignment="1" applyProtection="1">
      <alignment horizontal="center" vertical="center"/>
      <protection locked="0"/>
    </xf>
    <xf numFmtId="0" fontId="35" fillId="9" borderId="32" xfId="0" applyFont="1" applyFill="1" applyBorder="1" applyAlignment="1">
      <alignment vertical="center"/>
    </xf>
    <xf numFmtId="0" fontId="35" fillId="9" borderId="9" xfId="0" applyFont="1" applyFill="1" applyBorder="1" applyAlignment="1">
      <alignment vertical="center"/>
    </xf>
    <xf numFmtId="0" fontId="35" fillId="9" borderId="10" xfId="0" applyFont="1" applyFill="1" applyBorder="1" applyAlignment="1">
      <alignment vertical="center"/>
    </xf>
    <xf numFmtId="0" fontId="3" fillId="0" borderId="37" xfId="2" applyFont="1" applyBorder="1" applyAlignment="1">
      <alignment horizontal="center"/>
    </xf>
    <xf numFmtId="0" fontId="3" fillId="0" borderId="38" xfId="2" applyFont="1" applyBorder="1" applyAlignment="1">
      <alignment horizontal="center"/>
    </xf>
    <xf numFmtId="0" fontId="3" fillId="0" borderId="39" xfId="2" applyFont="1" applyBorder="1" applyAlignment="1">
      <alignment horizontal="center"/>
    </xf>
    <xf numFmtId="0" fontId="4" fillId="8" borderId="4" xfId="2" applyFont="1" applyFill="1" applyBorder="1" applyAlignment="1">
      <alignment horizontal="center"/>
    </xf>
    <xf numFmtId="0" fontId="4" fillId="8" borderId="0" xfId="2" applyFont="1" applyFill="1" applyAlignment="1">
      <alignment horizontal="center"/>
    </xf>
    <xf numFmtId="0" fontId="4" fillId="8" borderId="5" xfId="2" applyFont="1" applyFill="1" applyBorder="1" applyAlignment="1">
      <alignment horizontal="center"/>
    </xf>
    <xf numFmtId="0" fontId="4" fillId="0" borderId="4" xfId="2" applyFont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4" fillId="0" borderId="5" xfId="2" applyFont="1" applyBorder="1" applyAlignment="1">
      <alignment horizontal="center" vertical="center"/>
    </xf>
    <xf numFmtId="0" fontId="5" fillId="0" borderId="4" xfId="3" applyBorder="1" applyAlignment="1" applyProtection="1">
      <alignment horizontal="center" vertical="center"/>
    </xf>
    <xf numFmtId="0" fontId="5" fillId="0" borderId="0" xfId="3" applyBorder="1" applyAlignment="1" applyProtection="1">
      <alignment horizontal="center" vertical="center"/>
    </xf>
    <xf numFmtId="0" fontId="5" fillId="0" borderId="5" xfId="3" applyBorder="1" applyAlignment="1" applyProtection="1">
      <alignment horizontal="center" vertical="center"/>
    </xf>
    <xf numFmtId="0" fontId="9" fillId="9" borderId="1" xfId="0" applyFont="1" applyFill="1" applyBorder="1" applyAlignment="1">
      <alignment vertical="center"/>
    </xf>
    <xf numFmtId="0" fontId="9" fillId="9" borderId="2" xfId="0" applyFont="1" applyFill="1" applyBorder="1" applyAlignment="1">
      <alignment vertical="center"/>
    </xf>
    <xf numFmtId="0" fontId="9" fillId="9" borderId="4" xfId="0" applyFont="1" applyFill="1" applyBorder="1" applyAlignment="1">
      <alignment vertical="center"/>
    </xf>
    <xf numFmtId="0" fontId="9" fillId="9" borderId="0" xfId="0" applyFont="1" applyFill="1" applyAlignment="1">
      <alignment vertical="center"/>
    </xf>
    <xf numFmtId="0" fontId="9" fillId="9" borderId="32" xfId="0" applyFont="1" applyFill="1" applyBorder="1" applyAlignment="1">
      <alignment vertical="center"/>
    </xf>
    <xf numFmtId="2" fontId="2" fillId="0" borderId="0" xfId="2" applyNumberFormat="1" applyAlignment="1">
      <alignment horizontal="left"/>
    </xf>
    <xf numFmtId="1" fontId="2" fillId="0" borderId="0" xfId="2" applyNumberFormat="1" applyAlignment="1">
      <alignment horizontal="left"/>
    </xf>
    <xf numFmtId="0" fontId="47" fillId="12" borderId="96" xfId="3" applyFont="1" applyFill="1" applyBorder="1" applyAlignment="1" applyProtection="1">
      <alignment horizontal="center" vertical="center"/>
    </xf>
    <xf numFmtId="0" fontId="47" fillId="12" borderId="97" xfId="3" applyFont="1" applyFill="1" applyBorder="1" applyAlignment="1" applyProtection="1">
      <alignment horizontal="center" vertical="center"/>
    </xf>
    <xf numFmtId="0" fontId="47" fillId="12" borderId="98" xfId="3" applyFont="1" applyFill="1" applyBorder="1" applyAlignment="1" applyProtection="1">
      <alignment horizontal="center" vertical="center"/>
    </xf>
    <xf numFmtId="0" fontId="35" fillId="9" borderId="0" xfId="0" applyFont="1" applyFill="1" applyAlignment="1">
      <alignment horizontal="left" wrapText="1"/>
    </xf>
    <xf numFmtId="0" fontId="35" fillId="9" borderId="0" xfId="0" applyFont="1" applyFill="1" applyAlignment="1">
      <alignment horizontal="left" vertical="top" wrapText="1"/>
    </xf>
    <xf numFmtId="0" fontId="35" fillId="9" borderId="0" xfId="0" applyFont="1" applyFill="1" applyAlignment="1">
      <alignment horizontal="left" vertical="center" wrapText="1"/>
    </xf>
    <xf numFmtId="0" fontId="35" fillId="9" borderId="4" xfId="0" applyFont="1" applyFill="1" applyBorder="1" applyAlignment="1">
      <alignment horizontal="left" vertical="center" wrapText="1"/>
    </xf>
    <xf numFmtId="0" fontId="49" fillId="0" borderId="31" xfId="0" applyFont="1" applyBorder="1" applyAlignment="1">
      <alignment horizontal="center" vertical="center" textRotation="90"/>
    </xf>
    <xf numFmtId="0" fontId="49" fillId="0" borderId="32" xfId="0" applyFont="1" applyBorder="1" applyAlignment="1">
      <alignment horizontal="center" vertical="center" textRotation="90"/>
    </xf>
    <xf numFmtId="0" fontId="49" fillId="0" borderId="4" xfId="0" applyFont="1" applyBorder="1" applyAlignment="1">
      <alignment horizontal="center" vertical="center" textRotation="90"/>
    </xf>
    <xf numFmtId="0" fontId="49" fillId="0" borderId="52" xfId="0" applyFont="1" applyBorder="1" applyAlignment="1">
      <alignment horizontal="center" vertical="center" textRotation="90"/>
    </xf>
    <xf numFmtId="0" fontId="51" fillId="0" borderId="31" xfId="0" applyFont="1" applyBorder="1" applyAlignment="1">
      <alignment horizontal="center" vertical="center" textRotation="90"/>
    </xf>
    <xf numFmtId="0" fontId="51" fillId="0" borderId="32" xfId="0" applyFont="1" applyBorder="1" applyAlignment="1">
      <alignment horizontal="center" vertical="center" textRotation="90"/>
    </xf>
    <xf numFmtId="0" fontId="51" fillId="0" borderId="52" xfId="0" applyFont="1" applyBorder="1" applyAlignment="1">
      <alignment horizontal="center" vertical="center" textRotation="90"/>
    </xf>
    <xf numFmtId="0" fontId="15" fillId="12" borderId="0" xfId="2" applyFont="1" applyFill="1" applyAlignment="1" applyProtection="1">
      <alignment horizontal="left" vertical="center"/>
      <protection locked="0"/>
    </xf>
    <xf numFmtId="0" fontId="15" fillId="2" borderId="31" xfId="2" applyFont="1" applyFill="1" applyBorder="1" applyAlignment="1" applyProtection="1">
      <alignment horizontal="center" vertical="center" textRotation="90" wrapText="1" readingOrder="1"/>
      <protection locked="0"/>
    </xf>
    <xf numFmtId="0" fontId="15" fillId="2" borderId="32" xfId="2" applyFont="1" applyFill="1" applyBorder="1" applyAlignment="1" applyProtection="1">
      <alignment horizontal="center" vertical="center" textRotation="90" wrapText="1" readingOrder="1"/>
      <protection locked="0"/>
    </xf>
    <xf numFmtId="0" fontId="15" fillId="2" borderId="52" xfId="2" applyFont="1" applyFill="1" applyBorder="1" applyAlignment="1" applyProtection="1">
      <alignment horizontal="center" vertical="center" textRotation="90" wrapText="1" readingOrder="1"/>
      <protection locked="0"/>
    </xf>
    <xf numFmtId="0" fontId="34" fillId="9" borderId="1" xfId="0" applyFont="1" applyFill="1" applyBorder="1" applyAlignment="1">
      <alignment horizontal="left" vertical="top" wrapText="1"/>
    </xf>
    <xf numFmtId="0" fontId="34" fillId="9" borderId="2" xfId="0" applyFont="1" applyFill="1" applyBorder="1" applyAlignment="1">
      <alignment horizontal="left" vertical="top" wrapText="1"/>
    </xf>
    <xf numFmtId="0" fontId="47" fillId="0" borderId="96" xfId="3" applyFont="1" applyBorder="1" applyAlignment="1" applyProtection="1">
      <alignment horizontal="center"/>
    </xf>
    <xf numFmtId="0" fontId="47" fillId="0" borderId="98" xfId="3" applyFont="1" applyBorder="1" applyAlignment="1" applyProtection="1">
      <alignment horizontal="center"/>
    </xf>
    <xf numFmtId="0" fontId="2" fillId="2" borderId="0" xfId="2" applyFill="1" applyAlignment="1" applyProtection="1">
      <alignment horizontal="center" vertical="center"/>
      <protection locked="0"/>
    </xf>
    <xf numFmtId="0" fontId="45" fillId="2" borderId="155" xfId="2" applyFont="1" applyFill="1" applyBorder="1" applyAlignment="1" applyProtection="1">
      <alignment horizontal="center" vertical="center" textRotation="90" wrapText="1"/>
      <protection locked="0"/>
    </xf>
    <xf numFmtId="0" fontId="45" fillId="2" borderId="149" xfId="2" applyFont="1" applyFill="1" applyBorder="1" applyAlignment="1" applyProtection="1">
      <alignment horizontal="center" vertical="center" textRotation="90" wrapText="1"/>
      <protection locked="0"/>
    </xf>
    <xf numFmtId="0" fontId="45" fillId="2" borderId="156" xfId="2" applyFont="1" applyFill="1" applyBorder="1" applyAlignment="1" applyProtection="1">
      <alignment horizontal="center" vertical="center" textRotation="90" wrapText="1"/>
      <protection locked="0"/>
    </xf>
    <xf numFmtId="0" fontId="48" fillId="2" borderId="31" xfId="2" applyFont="1" applyFill="1" applyBorder="1" applyAlignment="1" applyProtection="1">
      <alignment horizontal="center" vertical="center" textRotation="90" wrapText="1" readingOrder="1"/>
      <protection locked="0"/>
    </xf>
    <xf numFmtId="0" fontId="48" fillId="2" borderId="32" xfId="2" applyFont="1" applyFill="1" applyBorder="1" applyAlignment="1" applyProtection="1">
      <alignment horizontal="center" vertical="center" textRotation="90" wrapText="1" readingOrder="1"/>
      <protection locked="0"/>
    </xf>
    <xf numFmtId="0" fontId="48" fillId="2" borderId="4" xfId="2" applyFont="1" applyFill="1" applyBorder="1" applyAlignment="1" applyProtection="1">
      <alignment horizontal="center" vertical="center" textRotation="90" wrapText="1" readingOrder="1"/>
      <protection locked="0"/>
    </xf>
    <xf numFmtId="0" fontId="48" fillId="2" borderId="9" xfId="2" applyFont="1" applyFill="1" applyBorder="1" applyAlignment="1" applyProtection="1">
      <alignment horizontal="center" vertical="center" textRotation="90" wrapText="1" readingOrder="1"/>
      <protection locked="0"/>
    </xf>
    <xf numFmtId="0" fontId="2" fillId="2" borderId="10" xfId="2" applyFill="1" applyBorder="1" applyAlignment="1" applyProtection="1">
      <alignment horizontal="center" vertical="center"/>
      <protection locked="0"/>
    </xf>
    <xf numFmtId="0" fontId="15" fillId="2" borderId="31" xfId="2" applyFont="1" applyFill="1" applyBorder="1" applyAlignment="1" applyProtection="1">
      <alignment horizontal="center" vertical="center" textRotation="90" wrapText="1"/>
      <protection locked="0"/>
    </xf>
    <xf numFmtId="0" fontId="13" fillId="2" borderId="32" xfId="2" applyFont="1" applyFill="1" applyBorder="1" applyAlignment="1" applyProtection="1">
      <alignment wrapText="1"/>
      <protection locked="0"/>
    </xf>
    <xf numFmtId="0" fontId="13" fillId="2" borderId="52" xfId="2" applyFont="1" applyFill="1" applyBorder="1" applyAlignment="1" applyProtection="1">
      <alignment wrapText="1"/>
      <protection locked="0"/>
    </xf>
    <xf numFmtId="0" fontId="15" fillId="2" borderId="1" xfId="2" applyFont="1" applyFill="1" applyBorder="1" applyAlignment="1" applyProtection="1">
      <alignment horizontal="center" vertical="center" textRotation="90" wrapText="1" readingOrder="1"/>
      <protection locked="0"/>
    </xf>
    <xf numFmtId="0" fontId="15" fillId="2" borderId="4" xfId="2" applyFont="1" applyFill="1" applyBorder="1" applyAlignment="1" applyProtection="1">
      <alignment horizontal="center" vertical="center" textRotation="90" wrapText="1" readingOrder="1"/>
      <protection locked="0"/>
    </xf>
    <xf numFmtId="0" fontId="15" fillId="2" borderId="9" xfId="2" applyFont="1" applyFill="1" applyBorder="1" applyAlignment="1" applyProtection="1">
      <alignment horizontal="center" vertical="center" textRotation="90" wrapText="1" readingOrder="1"/>
      <protection locked="0"/>
    </xf>
    <xf numFmtId="0" fontId="48" fillId="2" borderId="31" xfId="2" applyFont="1" applyFill="1" applyBorder="1" applyAlignment="1" applyProtection="1">
      <alignment horizontal="center" vertical="center" textRotation="90" wrapText="1"/>
      <protection locked="0"/>
    </xf>
    <xf numFmtId="0" fontId="48" fillId="2" borderId="32" xfId="2" applyFont="1" applyFill="1" applyBorder="1" applyAlignment="1" applyProtection="1">
      <alignment horizontal="center" vertical="center" textRotation="90" wrapText="1"/>
      <protection locked="0"/>
    </xf>
    <xf numFmtId="0" fontId="48" fillId="2" borderId="52" xfId="2" applyFont="1" applyFill="1" applyBorder="1" applyAlignment="1" applyProtection="1">
      <alignment horizontal="center" vertical="center" textRotation="90" wrapText="1"/>
      <protection locked="0"/>
    </xf>
    <xf numFmtId="0" fontId="35" fillId="9" borderId="149" xfId="0" applyFont="1" applyFill="1" applyBorder="1" applyAlignment="1">
      <alignment horizontal="left"/>
    </xf>
    <xf numFmtId="0" fontId="35" fillId="9" borderId="0" xfId="0" applyFont="1" applyFill="1" applyAlignment="1">
      <alignment horizontal="left"/>
    </xf>
    <xf numFmtId="0" fontId="35" fillId="9" borderId="149" xfId="0" applyFont="1" applyFill="1" applyBorder="1" applyAlignment="1">
      <alignment horizontal="left" vertical="center" wrapText="1"/>
    </xf>
    <xf numFmtId="0" fontId="45" fillId="2" borderId="60" xfId="2" applyFont="1" applyFill="1" applyBorder="1" applyAlignment="1" applyProtection="1">
      <alignment horizontal="center" vertical="center" textRotation="90" wrapText="1"/>
      <protection locked="0"/>
    </xf>
    <xf numFmtId="0" fontId="45" fillId="2" borderId="61" xfId="2" applyFont="1" applyFill="1" applyBorder="1" applyAlignment="1" applyProtection="1">
      <alignment horizontal="center" vertical="center" textRotation="90" wrapText="1"/>
      <protection locked="0"/>
    </xf>
    <xf numFmtId="0" fontId="45" fillId="2" borderId="62" xfId="2" applyFont="1" applyFill="1" applyBorder="1" applyAlignment="1" applyProtection="1">
      <alignment horizontal="center" vertical="center" textRotation="90" wrapText="1"/>
      <protection locked="0"/>
    </xf>
    <xf numFmtId="0" fontId="35" fillId="9" borderId="4" xfId="0" applyFont="1" applyFill="1" applyBorder="1" applyAlignment="1">
      <alignment horizontal="left"/>
    </xf>
    <xf numFmtId="2" fontId="2" fillId="20" borderId="6" xfId="2" applyNumberFormat="1" applyFill="1" applyBorder="1" applyAlignment="1" applyProtection="1">
      <alignment horizontal="center" vertical="center"/>
      <protection locked="0"/>
    </xf>
    <xf numFmtId="2" fontId="0" fillId="20" borderId="6" xfId="0" applyNumberFormat="1" applyFill="1" applyBorder="1" applyAlignment="1">
      <alignment horizontal="center"/>
    </xf>
    <xf numFmtId="0" fontId="35" fillId="0" borderId="99" xfId="0" applyFont="1" applyBorder="1" applyAlignment="1">
      <alignment horizontal="center" vertical="center"/>
    </xf>
    <xf numFmtId="14" fontId="35" fillId="0" borderId="99" xfId="0" applyNumberFormat="1" applyFont="1" applyBorder="1" applyAlignment="1">
      <alignment horizontal="center" vertical="center"/>
    </xf>
  </cellXfs>
  <cellStyles count="18">
    <cellStyle name="Hyperlink" xfId="3" builtinId="8"/>
    <cellStyle name="Normal" xfId="0" builtinId="0"/>
    <cellStyle name="Normal 2" xfId="2" xr:uid="{4A6AE366-012D-4BD2-8F84-704A70484EC2}"/>
    <cellStyle name="Normal 2 2" xfId="4" xr:uid="{C07ED3D9-4BF9-451F-B4FC-9ABF44A8F06B}"/>
    <cellStyle name="Normal 2 2 2" xfId="16" xr:uid="{8A5B9AFE-1F07-408C-8D65-966CC0E8BC25}"/>
    <cellStyle name="Normal 3" xfId="5" xr:uid="{5B7718E6-8A0C-4ED4-ACAB-48FD4370EDB8}"/>
    <cellStyle name="Normal 3 2" xfId="10" xr:uid="{772762B1-2C08-43C7-9A6F-803A2D05A986}"/>
    <cellStyle name="Normal 3 3" xfId="11" xr:uid="{C9EFD721-FD55-46A5-A987-1F0399FA30A5}"/>
    <cellStyle name="Normal 4" xfId="6" xr:uid="{489C3FE3-13D7-497D-8E40-3A74565A665B}"/>
    <cellStyle name="Normal 4 2" xfId="12" xr:uid="{2F5923EA-E9A9-4BE3-BAE3-545B6A0B6137}"/>
    <cellStyle name="Normal 5" xfId="7" xr:uid="{AE967C43-6F0C-4FC6-80D1-70E9180D932D}"/>
    <cellStyle name="Normal 5 2" xfId="13" xr:uid="{34F63B18-B4B0-454F-A1BC-34E4FB2B38A5}"/>
    <cellStyle name="Normal 6" xfId="8" xr:uid="{7653A3FB-9AB0-4C19-9422-9EC450FCF212}"/>
    <cellStyle name="Normal 6 2" xfId="14" xr:uid="{5AADB52D-2B29-4DFA-AD13-35E852AB58B8}"/>
    <cellStyle name="Normal 7" xfId="1" xr:uid="{162C641A-B4E3-44FC-AF2E-F2937D4ABB67}"/>
    <cellStyle name="Per cent" xfId="17" builtinId="5"/>
    <cellStyle name="Percent 2" xfId="9" xr:uid="{3D6135AD-D6B5-4501-98C3-15C9027C5D18}"/>
    <cellStyle name="Percent 3" xfId="15" xr:uid="{3232F74D-12B6-4419-9609-CFE5B5FDADCC}"/>
  </cellStyles>
  <dxfs count="55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2" formatCode="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2" formatCode="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2" formatCode="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2" formatCode="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2" formatCode="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/>
        <right/>
        <top style="thin">
          <color indexed="64"/>
        </top>
        <bottom/>
        <vertical/>
        <horizontal/>
      </border>
    </dxf>
    <dxf>
      <border outline="0">
        <left style="medium">
          <color indexed="64"/>
        </left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solid">
          <fgColor indexed="64"/>
          <bgColor indexed="9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62993E"/>
      <color rgb="FFFFCC99"/>
      <color rgb="FFFFFF99"/>
      <color rgb="FFC0C0C0"/>
      <color rgb="FF3B64AD"/>
      <color rgb="FF929292"/>
      <color rgb="FFD26E2A"/>
      <color rgb="FF5089BC"/>
      <color rgb="FF97B9E0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microsoft.com/office/2017/06/relationships/rdRichValue" Target="richData/rdrichvalue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32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microsoft.com/office/2022/10/relationships/richValueRel" Target="richData/richValueRel.xml"/><Relationship Id="rId36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microsoft.com/office/2017/06/relationships/rdRichValueTypes" Target="richData/rdRichValueTyp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eetMetadata" Target="metadata.xml"/><Relationship Id="rId30" Type="http://schemas.microsoft.com/office/2017/06/relationships/rdRichValueStructure" Target="richData/rdrichvaluestructure.xml"/><Relationship Id="rId35" Type="http://schemas.openxmlformats.org/officeDocument/2006/relationships/customXml" Target="../customXml/item2.xml"/><Relationship Id="rId8" Type="http://schemas.openxmlformats.org/officeDocument/2006/relationships/worksheet" Target="worksheets/sheet8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42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_rels/chart43.xml.rels><?xml version="1.0" encoding="UTF-8" standalone="yes"?>
<Relationships xmlns="http://schemas.openxmlformats.org/package/2006/relationships"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44.xml.rels><?xml version="1.0" encoding="UTF-8" standalone="yes"?>
<Relationships xmlns="http://schemas.openxmlformats.org/package/2006/relationships"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_rels/chart45.xml.rels><?xml version="1.0" encoding="UTF-8" standalone="yes"?>
<Relationships xmlns="http://schemas.openxmlformats.org/package/2006/relationships"><Relationship Id="rId2" Type="http://schemas.microsoft.com/office/2011/relationships/chartColorStyle" Target="colors45.xml"/><Relationship Id="rId1" Type="http://schemas.microsoft.com/office/2011/relationships/chartStyle" Target="style45.xml"/></Relationships>
</file>

<file path=xl/charts/_rels/chart46.xml.rels><?xml version="1.0" encoding="UTF-8" standalone="yes"?>
<Relationships xmlns="http://schemas.openxmlformats.org/package/2006/relationships"><Relationship Id="rId2" Type="http://schemas.microsoft.com/office/2011/relationships/chartColorStyle" Target="colors46.xml"/><Relationship Id="rId1" Type="http://schemas.microsoft.com/office/2011/relationships/chartStyle" Target="style46.xml"/></Relationships>
</file>

<file path=xl/charts/_rels/chart47.xml.rels><?xml version="1.0" encoding="UTF-8" standalone="yes"?>
<Relationships xmlns="http://schemas.openxmlformats.org/package/2006/relationships"><Relationship Id="rId2" Type="http://schemas.microsoft.com/office/2011/relationships/chartColorStyle" Target="colors47.xml"/><Relationship Id="rId1" Type="http://schemas.microsoft.com/office/2011/relationships/chartStyle" Target="style47.xml"/></Relationships>
</file>

<file path=xl/charts/_rels/chart48.xml.rels><?xml version="1.0" encoding="UTF-8" standalone="yes"?>
<Relationships xmlns="http://schemas.openxmlformats.org/package/2006/relationships"><Relationship Id="rId2" Type="http://schemas.microsoft.com/office/2011/relationships/chartColorStyle" Target="colors48.xml"/><Relationship Id="rId1" Type="http://schemas.microsoft.com/office/2011/relationships/chartStyle" Target="style48.xml"/></Relationships>
</file>

<file path=xl/charts/_rels/chart49.xml.rels><?xml version="1.0" encoding="UTF-8" standalone="yes"?>
<Relationships xmlns="http://schemas.openxmlformats.org/package/2006/relationships"><Relationship Id="rId2" Type="http://schemas.microsoft.com/office/2011/relationships/chartColorStyle" Target="colors49.xml"/><Relationship Id="rId1" Type="http://schemas.microsoft.com/office/2011/relationships/chartStyle" Target="style49.xml"/></Relationships>
</file>

<file path=xl/charts/_rels/chart50.xml.rels><?xml version="1.0" encoding="UTF-8" standalone="yes"?>
<Relationships xmlns="http://schemas.openxmlformats.org/package/2006/relationships"><Relationship Id="rId2" Type="http://schemas.microsoft.com/office/2011/relationships/chartColorStyle" Target="colors50.xml"/><Relationship Id="rId1" Type="http://schemas.microsoft.com/office/2011/relationships/chartStyle" Target="style50.xml"/></Relationships>
</file>

<file path=xl/charts/_rels/chart51.xml.rels><?xml version="1.0" encoding="UTF-8" standalone="yes"?>
<Relationships xmlns="http://schemas.openxmlformats.org/package/2006/relationships"><Relationship Id="rId2" Type="http://schemas.microsoft.com/office/2011/relationships/chartColorStyle" Target="colors51.xml"/><Relationship Id="rId1" Type="http://schemas.microsoft.com/office/2011/relationships/chartStyle" Target="style51.xml"/></Relationships>
</file>

<file path=xl/charts/_rels/chart52.xml.rels><?xml version="1.0" encoding="UTF-8" standalone="yes"?>
<Relationships xmlns="http://schemas.openxmlformats.org/package/2006/relationships"><Relationship Id="rId2" Type="http://schemas.microsoft.com/office/2011/relationships/chartColorStyle" Target="colors52.xml"/><Relationship Id="rId1" Type="http://schemas.microsoft.com/office/2011/relationships/chartStyle" Target="style52.xml"/></Relationships>
</file>

<file path=xl/charts/_rels/chart53.xml.rels><?xml version="1.0" encoding="UTF-8" standalone="yes"?>
<Relationships xmlns="http://schemas.openxmlformats.org/package/2006/relationships"><Relationship Id="rId2" Type="http://schemas.microsoft.com/office/2011/relationships/chartColorStyle" Target="colors53.xml"/><Relationship Id="rId1" Type="http://schemas.microsoft.com/office/2011/relationships/chartStyle" Target="style53.xml"/></Relationships>
</file>

<file path=xl/charts/_rels/chart54.xml.rels><?xml version="1.0" encoding="UTF-8" standalone="yes"?>
<Relationships xmlns="http://schemas.openxmlformats.org/package/2006/relationships"><Relationship Id="rId2" Type="http://schemas.microsoft.com/office/2011/relationships/chartColorStyle" Target="colors54.xml"/><Relationship Id="rId1" Type="http://schemas.microsoft.com/office/2011/relationships/chartStyle" Target="style54.xml"/></Relationships>
</file>

<file path=xl/charts/_rels/chart55.xml.rels><?xml version="1.0" encoding="UTF-8" standalone="yes"?>
<Relationships xmlns="http://schemas.openxmlformats.org/package/2006/relationships"><Relationship Id="rId2" Type="http://schemas.microsoft.com/office/2011/relationships/chartColorStyle" Target="colors55.xml"/><Relationship Id="rId1" Type="http://schemas.microsoft.com/office/2011/relationships/chartStyle" Target="style55.xml"/></Relationships>
</file>

<file path=xl/charts/_rels/chart56.xml.rels><?xml version="1.0" encoding="UTF-8" standalone="yes"?>
<Relationships xmlns="http://schemas.openxmlformats.org/package/2006/relationships"><Relationship Id="rId2" Type="http://schemas.microsoft.com/office/2011/relationships/chartColorStyle" Target="colors56.xml"/><Relationship Id="rId1" Type="http://schemas.microsoft.com/office/2011/relationships/chartStyle" Target="style56.xml"/></Relationships>
</file>

<file path=xl/charts/_rels/chart57.xml.rels><?xml version="1.0" encoding="UTF-8" standalone="yes"?>
<Relationships xmlns="http://schemas.openxmlformats.org/package/2006/relationships"><Relationship Id="rId2" Type="http://schemas.microsoft.com/office/2011/relationships/chartColorStyle" Target="colors57.xml"/><Relationship Id="rId1" Type="http://schemas.microsoft.com/office/2011/relationships/chartStyle" Target="style57.xml"/></Relationships>
</file>

<file path=xl/charts/_rels/chart58.xml.rels><?xml version="1.0" encoding="UTF-8" standalone="yes"?>
<Relationships xmlns="http://schemas.openxmlformats.org/package/2006/relationships"><Relationship Id="rId2" Type="http://schemas.microsoft.com/office/2011/relationships/chartColorStyle" Target="colors58.xml"/><Relationship Id="rId1" Type="http://schemas.microsoft.com/office/2011/relationships/chartStyle" Target="style58.xml"/></Relationships>
</file>

<file path=xl/charts/_rels/chart59.xml.rels><?xml version="1.0" encoding="UTF-8" standalone="yes"?>
<Relationships xmlns="http://schemas.openxmlformats.org/package/2006/relationships"><Relationship Id="rId2" Type="http://schemas.microsoft.com/office/2011/relationships/chartColorStyle" Target="colors59.xml"/><Relationship Id="rId1" Type="http://schemas.microsoft.com/office/2011/relationships/chartStyle" Target="style59.xml"/></Relationships>
</file>

<file path=xl/charts/_rels/chart60.xml.rels><?xml version="1.0" encoding="UTF-8" standalone="yes"?>
<Relationships xmlns="http://schemas.openxmlformats.org/package/2006/relationships"><Relationship Id="rId2" Type="http://schemas.microsoft.com/office/2011/relationships/chartColorStyle" Target="colors60.xml"/><Relationship Id="rId1" Type="http://schemas.microsoft.com/office/2011/relationships/chartStyle" Target="style60.xml"/></Relationships>
</file>

<file path=xl/charts/_rels/chart61.xml.rels><?xml version="1.0" encoding="UTF-8" standalone="yes"?>
<Relationships xmlns="http://schemas.openxmlformats.org/package/2006/relationships"><Relationship Id="rId2" Type="http://schemas.microsoft.com/office/2011/relationships/chartColorStyle" Target="colors61.xml"/><Relationship Id="rId1" Type="http://schemas.microsoft.com/office/2011/relationships/chartStyle" Target="style61.xml"/></Relationships>
</file>

<file path=xl/charts/_rels/chart62.xml.rels><?xml version="1.0" encoding="UTF-8" standalone="yes"?>
<Relationships xmlns="http://schemas.openxmlformats.org/package/2006/relationships"><Relationship Id="rId2" Type="http://schemas.microsoft.com/office/2011/relationships/chartColorStyle" Target="colors62.xml"/><Relationship Id="rId1" Type="http://schemas.microsoft.com/office/2011/relationships/chartStyle" Target="style62.xml"/></Relationships>
</file>

<file path=xl/charts/_rels/chart63.xml.rels><?xml version="1.0" encoding="UTF-8" standalone="yes"?>
<Relationships xmlns="http://schemas.openxmlformats.org/package/2006/relationships"><Relationship Id="rId2" Type="http://schemas.microsoft.com/office/2011/relationships/chartColorStyle" Target="colors63.xml"/><Relationship Id="rId1" Type="http://schemas.microsoft.com/office/2011/relationships/chartStyle" Target="style63.xml"/></Relationships>
</file>

<file path=xl/charts/_rels/chart64.xml.rels><?xml version="1.0" encoding="UTF-8" standalone="yes"?>
<Relationships xmlns="http://schemas.openxmlformats.org/package/2006/relationships"><Relationship Id="rId2" Type="http://schemas.microsoft.com/office/2011/relationships/chartColorStyle" Target="colors64.xml"/><Relationship Id="rId1" Type="http://schemas.microsoft.com/office/2011/relationships/chartStyle" Target="style64.xml"/></Relationships>
</file>

<file path=xl/charts/_rels/chart65.xml.rels><?xml version="1.0" encoding="UTF-8" standalone="yes"?>
<Relationships xmlns="http://schemas.openxmlformats.org/package/2006/relationships"><Relationship Id="rId2" Type="http://schemas.microsoft.com/office/2011/relationships/chartColorStyle" Target="colors65.xml"/><Relationship Id="rId1" Type="http://schemas.microsoft.com/office/2011/relationships/chartStyle" Target="style65.xml"/></Relationships>
</file>

<file path=xl/charts/_rels/chart66.xml.rels><?xml version="1.0" encoding="UTF-8" standalone="yes"?>
<Relationships xmlns="http://schemas.openxmlformats.org/package/2006/relationships"><Relationship Id="rId2" Type="http://schemas.microsoft.com/office/2011/relationships/chartColorStyle" Target="colors66.xml"/><Relationship Id="rId1" Type="http://schemas.microsoft.com/office/2011/relationships/chartStyle" Target="style66.xml"/></Relationships>
</file>

<file path=xl/charts/_rels/chart67.xml.rels><?xml version="1.0" encoding="UTF-8" standalone="yes"?>
<Relationships xmlns="http://schemas.openxmlformats.org/package/2006/relationships"><Relationship Id="rId2" Type="http://schemas.microsoft.com/office/2011/relationships/chartColorStyle" Target="colors67.xml"/><Relationship Id="rId1" Type="http://schemas.microsoft.com/office/2011/relationships/chartStyle" Target="style67.xml"/></Relationships>
</file>

<file path=xl/charts/_rels/chart68.xml.rels><?xml version="1.0" encoding="UTF-8" standalone="yes"?>
<Relationships xmlns="http://schemas.openxmlformats.org/package/2006/relationships"><Relationship Id="rId2" Type="http://schemas.microsoft.com/office/2011/relationships/chartColorStyle" Target="colors68.xml"/><Relationship Id="rId1" Type="http://schemas.microsoft.com/office/2011/relationships/chartStyle" Target="style68.xml"/></Relationships>
</file>

<file path=xl/charts/_rels/chart69.xml.rels><?xml version="1.0" encoding="UTF-8" standalone="yes"?>
<Relationships xmlns="http://schemas.openxmlformats.org/package/2006/relationships"><Relationship Id="rId2" Type="http://schemas.microsoft.com/office/2011/relationships/chartColorStyle" Target="colors69.xml"/><Relationship Id="rId1" Type="http://schemas.microsoft.com/office/2011/relationships/chartStyle" Target="style69.xml"/></Relationships>
</file>

<file path=xl/charts/_rels/chart70.xml.rels><?xml version="1.0" encoding="UTF-8" standalone="yes"?>
<Relationships xmlns="http://schemas.openxmlformats.org/package/2006/relationships"><Relationship Id="rId2" Type="http://schemas.microsoft.com/office/2011/relationships/chartColorStyle" Target="colors70.xml"/><Relationship Id="rId1" Type="http://schemas.microsoft.com/office/2011/relationships/chartStyle" Target="style70.xml"/></Relationships>
</file>

<file path=xl/charts/_rels/chart71.xml.rels><?xml version="1.0" encoding="UTF-8" standalone="yes"?>
<Relationships xmlns="http://schemas.openxmlformats.org/package/2006/relationships"><Relationship Id="rId2" Type="http://schemas.microsoft.com/office/2011/relationships/chartColorStyle" Target="colors71.xml"/><Relationship Id="rId1" Type="http://schemas.microsoft.com/office/2011/relationships/chartStyle" Target="style71.xml"/></Relationships>
</file>

<file path=xl/charts/_rels/chart72.xml.rels><?xml version="1.0" encoding="UTF-8" standalone="yes"?>
<Relationships xmlns="http://schemas.openxmlformats.org/package/2006/relationships"><Relationship Id="rId2" Type="http://schemas.microsoft.com/office/2011/relationships/chartColorStyle" Target="colors72.xml"/><Relationship Id="rId1" Type="http://schemas.microsoft.com/office/2011/relationships/chartStyle" Target="style72.xml"/></Relationships>
</file>

<file path=xl/charts/_rels/chart73.xml.rels><?xml version="1.0" encoding="UTF-8" standalone="yes"?>
<Relationships xmlns="http://schemas.openxmlformats.org/package/2006/relationships"><Relationship Id="rId2" Type="http://schemas.microsoft.com/office/2011/relationships/chartColorStyle" Target="colors73.xml"/><Relationship Id="rId1" Type="http://schemas.microsoft.com/office/2011/relationships/chartStyle" Target="style73.xml"/></Relationships>
</file>

<file path=xl/charts/_rels/chart74.xml.rels><?xml version="1.0" encoding="UTF-8" standalone="yes"?>
<Relationships xmlns="http://schemas.openxmlformats.org/package/2006/relationships"><Relationship Id="rId2" Type="http://schemas.microsoft.com/office/2011/relationships/chartColorStyle" Target="colors74.xml"/><Relationship Id="rId1" Type="http://schemas.microsoft.com/office/2011/relationships/chartStyle" Target="style74.xml"/></Relationships>
</file>

<file path=xl/charts/_rels/chart75.xml.rels><?xml version="1.0" encoding="UTF-8" standalone="yes"?>
<Relationships xmlns="http://schemas.openxmlformats.org/package/2006/relationships"><Relationship Id="rId2" Type="http://schemas.microsoft.com/office/2011/relationships/chartColorStyle" Target="colors75.xml"/><Relationship Id="rId1" Type="http://schemas.microsoft.com/office/2011/relationships/chartStyle" Target="style75.xml"/></Relationships>
</file>

<file path=xl/charts/_rels/chart76.xml.rels><?xml version="1.0" encoding="UTF-8" standalone="yes"?>
<Relationships xmlns="http://schemas.openxmlformats.org/package/2006/relationships"><Relationship Id="rId2" Type="http://schemas.microsoft.com/office/2011/relationships/chartColorStyle" Target="colors76.xml"/><Relationship Id="rId1" Type="http://schemas.microsoft.com/office/2011/relationships/chartStyle" Target="style76.xml"/></Relationships>
</file>

<file path=xl/charts/_rels/chart77.xml.rels><?xml version="1.0" encoding="UTF-8" standalone="yes"?>
<Relationships xmlns="http://schemas.openxmlformats.org/package/2006/relationships"><Relationship Id="rId2" Type="http://schemas.microsoft.com/office/2011/relationships/chartColorStyle" Target="colors77.xml"/><Relationship Id="rId1" Type="http://schemas.microsoft.com/office/2011/relationships/chartStyle" Target="style77.xml"/></Relationships>
</file>

<file path=xl/charts/_rels/chart78.xml.rels><?xml version="1.0" encoding="UTF-8" standalone="yes"?>
<Relationships xmlns="http://schemas.openxmlformats.org/package/2006/relationships"><Relationship Id="rId2" Type="http://schemas.microsoft.com/office/2011/relationships/chartColorStyle" Target="colors78.xml"/><Relationship Id="rId1" Type="http://schemas.microsoft.com/office/2011/relationships/chartStyle" Target="style78.xml"/></Relationships>
</file>

<file path=xl/charts/_rels/chart79.xml.rels><?xml version="1.0" encoding="UTF-8" standalone="yes"?>
<Relationships xmlns="http://schemas.openxmlformats.org/package/2006/relationships"><Relationship Id="rId2" Type="http://schemas.microsoft.com/office/2011/relationships/chartColorStyle" Target="colors79.xml"/><Relationship Id="rId1" Type="http://schemas.microsoft.com/office/2011/relationships/chartStyle" Target="style79.xml"/></Relationships>
</file>

<file path=xl/charts/_rels/chart80.xml.rels><?xml version="1.0" encoding="UTF-8" standalone="yes"?>
<Relationships xmlns="http://schemas.openxmlformats.org/package/2006/relationships"><Relationship Id="rId2" Type="http://schemas.microsoft.com/office/2011/relationships/chartColorStyle" Target="colors80.xml"/><Relationship Id="rId1" Type="http://schemas.microsoft.com/office/2011/relationships/chartStyle" Target="style80.xml"/></Relationships>
</file>

<file path=xl/charts/_rels/chart81.xml.rels><?xml version="1.0" encoding="UTF-8" standalone="yes"?>
<Relationships xmlns="http://schemas.openxmlformats.org/package/2006/relationships"><Relationship Id="rId2" Type="http://schemas.microsoft.com/office/2011/relationships/chartColorStyle" Target="colors81.xml"/><Relationship Id="rId1" Type="http://schemas.microsoft.com/office/2011/relationships/chartStyle" Target="style81.xml"/></Relationships>
</file>

<file path=xl/charts/_rels/chart82.xml.rels><?xml version="1.0" encoding="UTF-8" standalone="yes"?>
<Relationships xmlns="http://schemas.openxmlformats.org/package/2006/relationships"><Relationship Id="rId2" Type="http://schemas.microsoft.com/office/2011/relationships/chartColorStyle" Target="colors82.xml"/><Relationship Id="rId1" Type="http://schemas.microsoft.com/office/2011/relationships/chartStyle" Target="style82.xml"/></Relationships>
</file>

<file path=xl/charts/_rels/chart83.xml.rels><?xml version="1.0" encoding="UTF-8" standalone="yes"?>
<Relationships xmlns="http://schemas.openxmlformats.org/package/2006/relationships"><Relationship Id="rId2" Type="http://schemas.microsoft.com/office/2011/relationships/chartColorStyle" Target="colors83.xml"/><Relationship Id="rId1" Type="http://schemas.microsoft.com/office/2011/relationships/chartStyle" Target="style83.xml"/></Relationships>
</file>

<file path=xl/charts/_rels/chart84.xml.rels><?xml version="1.0" encoding="UTF-8" standalone="yes"?>
<Relationships xmlns="http://schemas.openxmlformats.org/package/2006/relationships"><Relationship Id="rId2" Type="http://schemas.microsoft.com/office/2011/relationships/chartColorStyle" Target="colors84.xml"/><Relationship Id="rId1" Type="http://schemas.microsoft.com/office/2011/relationships/chartStyle" Target="style8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Plan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NAV Whole Company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>
        <c:manualLayout>
          <c:layoutTarget val="inner"/>
          <c:xMode val="edge"/>
          <c:yMode val="edge"/>
          <c:x val="7.9257164103154296E-2"/>
          <c:y val="0.10277318892428843"/>
          <c:w val="0.89863902762388626"/>
          <c:h val="0.5554713190738817"/>
        </c:manualLayout>
      </c:layout>
      <c:areaChart>
        <c:grouping val="stacked"/>
        <c:varyColors val="0"/>
        <c:ser>
          <c:idx val="0"/>
          <c:order val="0"/>
          <c:tx>
            <c:strRef>
              <c:f>'Whole Company Summary'!$C$125:$E$125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>
              <a:noFill/>
            </a:ln>
            <a:effectLst/>
          </c:spPr>
          <c:val>
            <c:numRef>
              <c:f>'Whole Company Summary'!$H$125:$CJ$125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2ED-4104-A3FF-87115CD51932}"/>
            </c:ext>
          </c:extLst>
        </c:ser>
        <c:ser>
          <c:idx val="1"/>
          <c:order val="1"/>
          <c:tx>
            <c:strRef>
              <c:f>'Whole Company Summary'!$C$126:$E$126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>
              <a:noFill/>
            </a:ln>
            <a:effectLst/>
          </c:spPr>
          <c:val>
            <c:numRef>
              <c:f>'Whole Company Summary'!$H$126:$CJ$126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2ED-4104-A3FF-87115CD51932}"/>
            </c:ext>
          </c:extLst>
        </c:ser>
        <c:ser>
          <c:idx val="2"/>
          <c:order val="2"/>
          <c:tx>
            <c:strRef>
              <c:f>'Whole Company Summary'!$C$127:$E$127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>
              <a:noFill/>
            </a:ln>
            <a:effectLst/>
          </c:spPr>
          <c:val>
            <c:numRef>
              <c:f>'Whole Company Summary'!$H$127:$CJ$127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2ED-4104-A3FF-87115CD51932}"/>
            </c:ext>
          </c:extLst>
        </c:ser>
        <c:ser>
          <c:idx val="3"/>
          <c:order val="3"/>
          <c:tx>
            <c:strRef>
              <c:f>'Whole Company Summary'!$C$128:$E$128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>
              <a:noFill/>
            </a:ln>
            <a:effectLst/>
          </c:spPr>
          <c:val>
            <c:numRef>
              <c:f>'Whole Company Summary'!$H$128:$CJ$128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2ED-4104-A3FF-87115CD519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4"/>
          <c:order val="4"/>
          <c:tx>
            <c:strRef>
              <c:f>'Whole Company Summary'!$C$129:$E$129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'Whole Company Summary'!$H$124:$CJ$124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'Whole Company Summary'!$H$129:$CJ$129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52ED-4104-A3FF-87115CD51932}"/>
            </c:ext>
          </c:extLst>
        </c:ser>
        <c:ser>
          <c:idx val="5"/>
          <c:order val="5"/>
          <c:tx>
            <c:strRef>
              <c:f>'Whole Company Summary'!$C$130:$E$130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'Whole Company Summary'!$H$124:$CJ$124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'Whole Company Summary'!$H$130:$CJ$130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52ED-4104-A3FF-87115CD51932}"/>
            </c:ext>
          </c:extLst>
        </c:ser>
        <c:ser>
          <c:idx val="6"/>
          <c:order val="6"/>
          <c:tx>
            <c:strRef>
              <c:f>'Whole Company Summary'!$C$131:$E$131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'Whole Company Summary'!$H$124:$CJ$124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'Whole Company Summary'!$H$131:$CJ$131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4C6-4F99-819B-4438A4629F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layout>
        <c:manualLayout>
          <c:xMode val="edge"/>
          <c:yMode val="edge"/>
          <c:x val="0.14276578432367323"/>
          <c:y val="0.83088580531617473"/>
          <c:w val="0.78669771203831851"/>
          <c:h val="0.15396166949960785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 NAV Whole Company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>
        <c:manualLayout>
          <c:layoutTarget val="inner"/>
          <c:xMode val="edge"/>
          <c:yMode val="edge"/>
          <c:x val="7.9257164103154296E-2"/>
          <c:y val="0.10277318892428843"/>
          <c:w val="0.89863902762388626"/>
          <c:h val="0.5554713190738817"/>
        </c:manualLayout>
      </c:layout>
      <c:areaChart>
        <c:grouping val="stacked"/>
        <c:varyColors val="0"/>
        <c:ser>
          <c:idx val="0"/>
          <c:order val="0"/>
          <c:tx>
            <c:strRef>
              <c:f>'Whole Company Summary'!$C$116:$E$116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 w="25400">
              <a:noFill/>
            </a:ln>
            <a:effectLst/>
          </c:spPr>
          <c:cat>
            <c:strRef>
              <c:f>'Whole Company Summary'!$H$115:$CJ$115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'Whole Company Summary'!$H$116:$CJ$116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E6-4D00-828E-5DBFC45F2A8F}"/>
            </c:ext>
          </c:extLst>
        </c:ser>
        <c:ser>
          <c:idx val="1"/>
          <c:order val="1"/>
          <c:tx>
            <c:strRef>
              <c:f>'Whole Company Summary'!$C$117:$E$117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 w="25400">
              <a:noFill/>
            </a:ln>
            <a:effectLst/>
          </c:spPr>
          <c:cat>
            <c:strRef>
              <c:f>'Whole Company Summary'!$H$115:$CJ$115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'Whole Company Summary'!$H$117:$CJ$117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0E6-4D00-828E-5DBFC45F2A8F}"/>
            </c:ext>
          </c:extLst>
        </c:ser>
        <c:ser>
          <c:idx val="2"/>
          <c:order val="2"/>
          <c:tx>
            <c:strRef>
              <c:f>'Whole Company Summary'!$C$118:$E$118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 w="25400">
              <a:noFill/>
            </a:ln>
            <a:effectLst/>
          </c:spPr>
          <c:cat>
            <c:strRef>
              <c:f>'Whole Company Summary'!$H$115:$CJ$115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'Whole Company Summary'!$H$118:$CJ$118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0E6-4D00-828E-5DBFC45F2A8F}"/>
            </c:ext>
          </c:extLst>
        </c:ser>
        <c:ser>
          <c:idx val="3"/>
          <c:order val="3"/>
          <c:tx>
            <c:strRef>
              <c:f>'Whole Company Summary'!$C$119:$E$119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 w="25400">
              <a:noFill/>
            </a:ln>
            <a:effectLst/>
          </c:spPr>
          <c:cat>
            <c:strRef>
              <c:f>'Whole Company Summary'!$H$115:$CJ$115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'Whole Company Summary'!$H$119:$CJ$119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0E6-4D00-828E-5DBFC45F2A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4"/>
          <c:order val="4"/>
          <c:tx>
            <c:strRef>
              <c:f>'Whole Company Summary'!$C$120:$E$120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'Whole Company Summary'!$H$115:$CJ$115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'Whole Company Summary'!$H$120:$CJ$120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0E6-4D00-828E-5DBFC45F2A8F}"/>
            </c:ext>
          </c:extLst>
        </c:ser>
        <c:ser>
          <c:idx val="5"/>
          <c:order val="5"/>
          <c:tx>
            <c:strRef>
              <c:f>'Whole Company Summary'!$C$121:$E$121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'Whole Company Summary'!$H$115:$CJ$115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'Whole Company Summary'!$H$121:$CJ$121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90E6-4D00-828E-5DBFC45F2A8F}"/>
            </c:ext>
          </c:extLst>
        </c:ser>
        <c:ser>
          <c:idx val="6"/>
          <c:order val="6"/>
          <c:tx>
            <c:strRef>
              <c:f>'Whole Company Summary'!$C$122:$E$122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'Whole Company Summary'!$H$115:$CJ$115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'Whole Company Summary'!$H$122:$CJ$122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90E6-4D00-828E-5DBFC45F2A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layout>
        <c:manualLayout>
          <c:xMode val="edge"/>
          <c:yMode val="edge"/>
          <c:x val="0.14276578432367323"/>
          <c:y val="0.83088580531617473"/>
          <c:w val="0.78669771203831851"/>
          <c:h val="0.15396166949960785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Whole Company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'Whole Company Summary'!$H$133:$CJ$133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'Whole Company Summary'!$H$134:$CJ$134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74B-4009-B708-2F1C058D62E2}"/>
            </c:ext>
          </c:extLst>
        </c:ser>
        <c:ser>
          <c:idx val="1"/>
          <c:order val="1"/>
          <c:tx>
            <c:v>Non-potable water comsumption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'Whole Company Summary'!$H$133:$CJ$133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'Whole Company Summary'!$H$135:$CJ$135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74B-4009-B708-2F1C058D62E2}"/>
            </c:ext>
          </c:extLst>
        </c:ser>
        <c:ser>
          <c:idx val="2"/>
          <c:order val="2"/>
          <c:tx>
            <c:v>Available Non-potable water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'Whole Company Summary'!$H$133:$CJ$133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'Whole Company Summary'!$H$136:$CJ$136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74B-4009-B708-2F1C058D62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Whole Company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'Whole Company Summary'!$H$138:$CJ$138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'Whole Company Summary'!$H$139:$CJ$139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79E-4AC4-8C4A-362C55F8CDC4}"/>
            </c:ext>
          </c:extLst>
        </c:ser>
        <c:ser>
          <c:idx val="1"/>
          <c:order val="1"/>
          <c:tx>
            <c:v>Non-potable water consumption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'Whole Company Summary'!$H$138:$CJ$138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'Whole Company Summary'!$H$140:$CJ$140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79E-4AC4-8C4A-362C55F8CDC4}"/>
            </c:ext>
          </c:extLst>
        </c:ser>
        <c:ser>
          <c:idx val="2"/>
          <c:order val="2"/>
          <c:tx>
            <c:v>Available non-potable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'Whole Company Summary'!$H$138:$CJ$138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'Whole Company Summary'!$H$141:$CJ$141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79E-4AC4-8C4A-362C55F8CD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 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'9. Northumbrian Water'!$C$118:$E$118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>
              <a:noFill/>
            </a:ln>
            <a:effectLst/>
          </c:spPr>
          <c:cat>
            <c:strRef>
              <c:f>'9. Northumbrian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'9. Northumbrian Water'!$H$118:$CJ$118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3.54</c:v>
                </c:pt>
                <c:pt idx="7">
                  <c:v>13.865</c:v>
                </c:pt>
                <c:pt idx="8">
                  <c:v>24.189999999999998</c:v>
                </c:pt>
                <c:pt idx="9">
                  <c:v>24.058181818181815</c:v>
                </c:pt>
                <c:pt idx="10">
                  <c:v>23.926363636363632</c:v>
                </c:pt>
                <c:pt idx="11">
                  <c:v>23.79454545454545</c:v>
                </c:pt>
                <c:pt idx="12">
                  <c:v>23.662727272727267</c:v>
                </c:pt>
                <c:pt idx="13">
                  <c:v>23.530909090909084</c:v>
                </c:pt>
                <c:pt idx="14">
                  <c:v>23.399090909090901</c:v>
                </c:pt>
                <c:pt idx="15">
                  <c:v>23.267272727272719</c:v>
                </c:pt>
                <c:pt idx="16">
                  <c:v>23.135454545454536</c:v>
                </c:pt>
                <c:pt idx="17">
                  <c:v>23.003636363636353</c:v>
                </c:pt>
                <c:pt idx="18">
                  <c:v>22.871818181818171</c:v>
                </c:pt>
                <c:pt idx="19">
                  <c:v>22.739999999999988</c:v>
                </c:pt>
                <c:pt idx="20">
                  <c:v>22.608181818181805</c:v>
                </c:pt>
                <c:pt idx="21">
                  <c:v>22.476363636363622</c:v>
                </c:pt>
                <c:pt idx="22">
                  <c:v>22.34454545454544</c:v>
                </c:pt>
                <c:pt idx="23">
                  <c:v>22.212727272727257</c:v>
                </c:pt>
                <c:pt idx="24">
                  <c:v>22.080909090909074</c:v>
                </c:pt>
                <c:pt idx="25">
                  <c:v>21.949090909090891</c:v>
                </c:pt>
                <c:pt idx="26">
                  <c:v>21.817272727272709</c:v>
                </c:pt>
                <c:pt idx="27">
                  <c:v>21.685454545454526</c:v>
                </c:pt>
                <c:pt idx="28">
                  <c:v>21.553636363636343</c:v>
                </c:pt>
                <c:pt idx="29">
                  <c:v>21.421818181818161</c:v>
                </c:pt>
                <c:pt idx="30">
                  <c:v>21.289999999999978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CB-4AC0-9348-A18BD7570C13}"/>
            </c:ext>
          </c:extLst>
        </c:ser>
        <c:ser>
          <c:idx val="1"/>
          <c:order val="1"/>
          <c:tx>
            <c:strRef>
              <c:f>'9. Northumbrian Water'!$C$119:$E$119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>
              <a:noFill/>
            </a:ln>
            <a:effectLst/>
          </c:spPr>
          <c:cat>
            <c:strRef>
              <c:f>'9. Northumbrian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'9. Northumbrian Water'!$H$119:$CJ$119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0CB-4AC0-9348-A18BD7570C13}"/>
            </c:ext>
          </c:extLst>
        </c:ser>
        <c:ser>
          <c:idx val="2"/>
          <c:order val="2"/>
          <c:tx>
            <c:strRef>
              <c:f>'9. Northumbrian Water'!$C$120:$E$120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>
              <a:noFill/>
            </a:ln>
            <a:effectLst/>
          </c:spPr>
          <c:cat>
            <c:strRef>
              <c:f>'9. Northumbrian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'9. Northumbrian Water'!$H$120:$CJ$120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0CB-4AC0-9348-A18BD7570C13}"/>
            </c:ext>
          </c:extLst>
        </c:ser>
        <c:ser>
          <c:idx val="3"/>
          <c:order val="3"/>
          <c:tx>
            <c:strRef>
              <c:f>'9. Northumbrian Water'!$C$121:$E$121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>
              <a:noFill/>
            </a:ln>
            <a:effectLst/>
          </c:spPr>
          <c:cat>
            <c:strRef>
              <c:f>'9. Northumbrian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'9. Northumbrian Water'!$H$121:$CJ$121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9.0712500000000001E-2</c:v>
                </c:pt>
                <c:pt idx="7">
                  <c:v>0.35529062499999997</c:v>
                </c:pt>
                <c:pt idx="8">
                  <c:v>0.61986874999999986</c:v>
                </c:pt>
                <c:pt idx="9">
                  <c:v>0.61311306818181799</c:v>
                </c:pt>
                <c:pt idx="10">
                  <c:v>0.60973522727272711</c:v>
                </c:pt>
                <c:pt idx="11">
                  <c:v>0.60635738636363623</c:v>
                </c:pt>
                <c:pt idx="12">
                  <c:v>0.60635738636363623</c:v>
                </c:pt>
                <c:pt idx="13">
                  <c:v>0.60297954545454524</c:v>
                </c:pt>
                <c:pt idx="14">
                  <c:v>0.59960170454545436</c:v>
                </c:pt>
                <c:pt idx="15">
                  <c:v>0.59622386363636337</c:v>
                </c:pt>
                <c:pt idx="16">
                  <c:v>0.59284602272727249</c:v>
                </c:pt>
                <c:pt idx="17">
                  <c:v>0.5894681818181815</c:v>
                </c:pt>
                <c:pt idx="18">
                  <c:v>0.58609034090909062</c:v>
                </c:pt>
                <c:pt idx="19">
                  <c:v>0.58271249999999963</c:v>
                </c:pt>
                <c:pt idx="20">
                  <c:v>0.57933465909090875</c:v>
                </c:pt>
                <c:pt idx="21">
                  <c:v>0.57595681818181776</c:v>
                </c:pt>
                <c:pt idx="22">
                  <c:v>0.57257897727272689</c:v>
                </c:pt>
                <c:pt idx="23">
                  <c:v>0.5692011363636359</c:v>
                </c:pt>
                <c:pt idx="24">
                  <c:v>0.56582329545454502</c:v>
                </c:pt>
                <c:pt idx="25">
                  <c:v>0.56244545454545403</c:v>
                </c:pt>
                <c:pt idx="26">
                  <c:v>0.55906761363636315</c:v>
                </c:pt>
                <c:pt idx="27">
                  <c:v>0.55568977272727216</c:v>
                </c:pt>
                <c:pt idx="28">
                  <c:v>0.55231193181818128</c:v>
                </c:pt>
                <c:pt idx="29">
                  <c:v>0.54893409090909029</c:v>
                </c:pt>
                <c:pt idx="30">
                  <c:v>0.54555624999999941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0CB-4AC0-9348-A18BD7570C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'9. Northumbrian Water'!$C$122:$E$122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'9. Northumbrian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'9. Northumbrian Water'!$H$122:$CJ$122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28.87</c:v>
                </c:pt>
                <c:pt idx="7">
                  <c:v>28.87</c:v>
                </c:pt>
                <c:pt idx="8">
                  <c:v>28.87</c:v>
                </c:pt>
                <c:pt idx="9">
                  <c:v>28.87</c:v>
                </c:pt>
                <c:pt idx="10">
                  <c:v>28.87</c:v>
                </c:pt>
                <c:pt idx="11">
                  <c:v>28.87</c:v>
                </c:pt>
                <c:pt idx="12">
                  <c:v>28.87</c:v>
                </c:pt>
                <c:pt idx="13">
                  <c:v>28.87</c:v>
                </c:pt>
                <c:pt idx="14">
                  <c:v>28.87</c:v>
                </c:pt>
                <c:pt idx="15">
                  <c:v>28.87</c:v>
                </c:pt>
                <c:pt idx="16">
                  <c:v>28.87</c:v>
                </c:pt>
                <c:pt idx="17">
                  <c:v>28.87</c:v>
                </c:pt>
                <c:pt idx="18">
                  <c:v>28.87</c:v>
                </c:pt>
                <c:pt idx="19">
                  <c:v>28.87</c:v>
                </c:pt>
                <c:pt idx="20">
                  <c:v>28.87</c:v>
                </c:pt>
                <c:pt idx="21">
                  <c:v>28.87</c:v>
                </c:pt>
                <c:pt idx="22">
                  <c:v>28.87</c:v>
                </c:pt>
                <c:pt idx="23">
                  <c:v>28.87</c:v>
                </c:pt>
                <c:pt idx="24">
                  <c:v>28.87</c:v>
                </c:pt>
                <c:pt idx="25">
                  <c:v>28.87</c:v>
                </c:pt>
                <c:pt idx="26">
                  <c:v>28.87</c:v>
                </c:pt>
                <c:pt idx="27">
                  <c:v>28.87</c:v>
                </c:pt>
                <c:pt idx="28">
                  <c:v>28.87</c:v>
                </c:pt>
                <c:pt idx="29">
                  <c:v>28.87</c:v>
                </c:pt>
                <c:pt idx="30">
                  <c:v>28.87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0CB-4AC0-9348-A18BD7570C13}"/>
            </c:ext>
          </c:extLst>
        </c:ser>
        <c:ser>
          <c:idx val="4"/>
          <c:order val="5"/>
          <c:tx>
            <c:strRef>
              <c:f>'9. Northumbrian Water'!$C$123:$E$123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'9. Northumbrian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'9. Northumbrian Water'!$H$123:$CJ$123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28.87</c:v>
                </c:pt>
                <c:pt idx="7">
                  <c:v>28.87</c:v>
                </c:pt>
                <c:pt idx="8">
                  <c:v>28.87</c:v>
                </c:pt>
                <c:pt idx="9">
                  <c:v>28.87</c:v>
                </c:pt>
                <c:pt idx="10">
                  <c:v>28.87</c:v>
                </c:pt>
                <c:pt idx="11">
                  <c:v>28.87</c:v>
                </c:pt>
                <c:pt idx="12">
                  <c:v>28.87</c:v>
                </c:pt>
                <c:pt idx="13">
                  <c:v>28.87</c:v>
                </c:pt>
                <c:pt idx="14">
                  <c:v>28.87</c:v>
                </c:pt>
                <c:pt idx="15">
                  <c:v>28.87</c:v>
                </c:pt>
                <c:pt idx="16">
                  <c:v>28.87</c:v>
                </c:pt>
                <c:pt idx="17">
                  <c:v>28.87</c:v>
                </c:pt>
                <c:pt idx="18">
                  <c:v>28.87</c:v>
                </c:pt>
                <c:pt idx="19">
                  <c:v>28.87</c:v>
                </c:pt>
                <c:pt idx="20">
                  <c:v>28.87</c:v>
                </c:pt>
                <c:pt idx="21">
                  <c:v>28.87</c:v>
                </c:pt>
                <c:pt idx="22">
                  <c:v>28.87</c:v>
                </c:pt>
                <c:pt idx="23">
                  <c:v>28.87</c:v>
                </c:pt>
                <c:pt idx="24">
                  <c:v>28.87</c:v>
                </c:pt>
                <c:pt idx="25">
                  <c:v>28.87</c:v>
                </c:pt>
                <c:pt idx="26">
                  <c:v>28.87</c:v>
                </c:pt>
                <c:pt idx="27">
                  <c:v>28.87</c:v>
                </c:pt>
                <c:pt idx="28">
                  <c:v>28.87</c:v>
                </c:pt>
                <c:pt idx="29">
                  <c:v>28.87</c:v>
                </c:pt>
                <c:pt idx="30">
                  <c:v>28.87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0CB-4AC0-9348-A18BD7570C13}"/>
            </c:ext>
          </c:extLst>
        </c:ser>
        <c:ser>
          <c:idx val="5"/>
          <c:order val="6"/>
          <c:tx>
            <c:strRef>
              <c:f>'9. Northumbrian Water'!$C$124:$E$124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'9. Northumbrian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'9. Northumbrian Water'!$H$124:$CJ$124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3.9847125000000001</c:v>
                </c:pt>
                <c:pt idx="7">
                  <c:v>15.606790625</c:v>
                </c:pt>
                <c:pt idx="8">
                  <c:v>27.228868749999997</c:v>
                </c:pt>
                <c:pt idx="9">
                  <c:v>27.063931249999996</c:v>
                </c:pt>
                <c:pt idx="10">
                  <c:v>26.915553409090904</c:v>
                </c:pt>
                <c:pt idx="11">
                  <c:v>26.767175568181813</c:v>
                </c:pt>
                <c:pt idx="12">
                  <c:v>26.63535738636363</c:v>
                </c:pt>
                <c:pt idx="13">
                  <c:v>26.486979545454538</c:v>
                </c:pt>
                <c:pt idx="14">
                  <c:v>26.338601704545443</c:v>
                </c:pt>
                <c:pt idx="15">
                  <c:v>26.190223863636355</c:v>
                </c:pt>
                <c:pt idx="16">
                  <c:v>26.041846022727263</c:v>
                </c:pt>
                <c:pt idx="17">
                  <c:v>25.893468181818168</c:v>
                </c:pt>
                <c:pt idx="18">
                  <c:v>25.74509034090908</c:v>
                </c:pt>
                <c:pt idx="19">
                  <c:v>25.596712499999985</c:v>
                </c:pt>
                <c:pt idx="20">
                  <c:v>25.448334659090893</c:v>
                </c:pt>
                <c:pt idx="21">
                  <c:v>25.299956818181805</c:v>
                </c:pt>
                <c:pt idx="22">
                  <c:v>25.15157897727271</c:v>
                </c:pt>
                <c:pt idx="23">
                  <c:v>25.003201136363618</c:v>
                </c:pt>
                <c:pt idx="24">
                  <c:v>24.854823295454526</c:v>
                </c:pt>
                <c:pt idx="25">
                  <c:v>24.706445454545435</c:v>
                </c:pt>
                <c:pt idx="26">
                  <c:v>24.558067613636343</c:v>
                </c:pt>
                <c:pt idx="27">
                  <c:v>24.409689772727251</c:v>
                </c:pt>
                <c:pt idx="28">
                  <c:v>24.26131193181816</c:v>
                </c:pt>
                <c:pt idx="29">
                  <c:v>24.112934090909064</c:v>
                </c:pt>
                <c:pt idx="30">
                  <c:v>23.964556249999976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0CB-4AC0-9348-A18BD7570C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'9. Northumbrian Water'!$C$127:$E$127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 w="25400">
              <a:noFill/>
            </a:ln>
            <a:effectLst/>
          </c:spPr>
          <c:cat>
            <c:strRef>
              <c:f>'9. Northumbrian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2024-26</c:v>
                </c:pt>
                <c:pt idx="7">
                  <c:v>2024-27</c:v>
                </c:pt>
                <c:pt idx="8">
                  <c:v>2024-28</c:v>
                </c:pt>
                <c:pt idx="9">
                  <c:v>2024-29</c:v>
                </c:pt>
                <c:pt idx="10">
                  <c:v>2024-30</c:v>
                </c:pt>
                <c:pt idx="11">
                  <c:v>2024-31</c:v>
                </c:pt>
                <c:pt idx="12">
                  <c:v>2024-32</c:v>
                </c:pt>
                <c:pt idx="13">
                  <c:v>2024-33</c:v>
                </c:pt>
                <c:pt idx="14">
                  <c:v>2024-34</c:v>
                </c:pt>
                <c:pt idx="15">
                  <c:v>2024-35</c:v>
                </c:pt>
                <c:pt idx="16">
                  <c:v>2024-36</c:v>
                </c:pt>
                <c:pt idx="17">
                  <c:v>2024-37</c:v>
                </c:pt>
                <c:pt idx="18">
                  <c:v>2024-38</c:v>
                </c:pt>
                <c:pt idx="19">
                  <c:v>2024-39</c:v>
                </c:pt>
                <c:pt idx="20">
                  <c:v>2024-40</c:v>
                </c:pt>
                <c:pt idx="21">
                  <c:v>2024-41</c:v>
                </c:pt>
                <c:pt idx="22">
                  <c:v>2024-42</c:v>
                </c:pt>
                <c:pt idx="23">
                  <c:v>2024-43</c:v>
                </c:pt>
                <c:pt idx="24">
                  <c:v>2024-44</c:v>
                </c:pt>
                <c:pt idx="25">
                  <c:v>2024-45</c:v>
                </c:pt>
                <c:pt idx="26">
                  <c:v>2024-46</c:v>
                </c:pt>
                <c:pt idx="27">
                  <c:v>2024-47</c:v>
                </c:pt>
                <c:pt idx="28">
                  <c:v>2024-48</c:v>
                </c:pt>
                <c:pt idx="29">
                  <c:v>2024-49</c:v>
                </c:pt>
                <c:pt idx="30">
                  <c:v>2024-50</c:v>
                </c:pt>
                <c:pt idx="31">
                  <c:v>2024-51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'9. Northumbrian Water'!$H$127:$CJ$127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3.54</c:v>
                </c:pt>
                <c:pt idx="7">
                  <c:v>13.865</c:v>
                </c:pt>
                <c:pt idx="8">
                  <c:v>24.189999999999998</c:v>
                </c:pt>
                <c:pt idx="9">
                  <c:v>24.058181818181815</c:v>
                </c:pt>
                <c:pt idx="10">
                  <c:v>23.926363636363632</c:v>
                </c:pt>
                <c:pt idx="11">
                  <c:v>23.79454545454545</c:v>
                </c:pt>
                <c:pt idx="12">
                  <c:v>23.662727272727267</c:v>
                </c:pt>
                <c:pt idx="13">
                  <c:v>23.530909090909084</c:v>
                </c:pt>
                <c:pt idx="14">
                  <c:v>23.399090909090901</c:v>
                </c:pt>
                <c:pt idx="15">
                  <c:v>23.267272727272719</c:v>
                </c:pt>
                <c:pt idx="16">
                  <c:v>23.135454545454536</c:v>
                </c:pt>
                <c:pt idx="17">
                  <c:v>23.003636363636353</c:v>
                </c:pt>
                <c:pt idx="18">
                  <c:v>22.871818181818171</c:v>
                </c:pt>
                <c:pt idx="19">
                  <c:v>22.739999999999988</c:v>
                </c:pt>
                <c:pt idx="20">
                  <c:v>22.608181818181805</c:v>
                </c:pt>
                <c:pt idx="21">
                  <c:v>22.476363636363622</c:v>
                </c:pt>
                <c:pt idx="22">
                  <c:v>22.34454545454544</c:v>
                </c:pt>
                <c:pt idx="23">
                  <c:v>22.212727272727257</c:v>
                </c:pt>
                <c:pt idx="24">
                  <c:v>22.080909090909074</c:v>
                </c:pt>
                <c:pt idx="25">
                  <c:v>21.949090909090891</c:v>
                </c:pt>
                <c:pt idx="26">
                  <c:v>21.817272727272709</c:v>
                </c:pt>
                <c:pt idx="27">
                  <c:v>21.685454545454526</c:v>
                </c:pt>
                <c:pt idx="28">
                  <c:v>21.553636363636343</c:v>
                </c:pt>
                <c:pt idx="29">
                  <c:v>21.421818181818161</c:v>
                </c:pt>
                <c:pt idx="30">
                  <c:v>21.289999999999978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42-4C80-AC73-EC00DB885219}"/>
            </c:ext>
          </c:extLst>
        </c:ser>
        <c:ser>
          <c:idx val="1"/>
          <c:order val="1"/>
          <c:tx>
            <c:strRef>
              <c:f>'9. Northumbrian Water'!$C$128:$E$128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 w="25400">
              <a:noFill/>
            </a:ln>
            <a:effectLst/>
          </c:spPr>
          <c:cat>
            <c:strRef>
              <c:f>'9. Northumbrian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2024-26</c:v>
                </c:pt>
                <c:pt idx="7">
                  <c:v>2024-27</c:v>
                </c:pt>
                <c:pt idx="8">
                  <c:v>2024-28</c:v>
                </c:pt>
                <c:pt idx="9">
                  <c:v>2024-29</c:v>
                </c:pt>
                <c:pt idx="10">
                  <c:v>2024-30</c:v>
                </c:pt>
                <c:pt idx="11">
                  <c:v>2024-31</c:v>
                </c:pt>
                <c:pt idx="12">
                  <c:v>2024-32</c:v>
                </c:pt>
                <c:pt idx="13">
                  <c:v>2024-33</c:v>
                </c:pt>
                <c:pt idx="14">
                  <c:v>2024-34</c:v>
                </c:pt>
                <c:pt idx="15">
                  <c:v>2024-35</c:v>
                </c:pt>
                <c:pt idx="16">
                  <c:v>2024-36</c:v>
                </c:pt>
                <c:pt idx="17">
                  <c:v>2024-37</c:v>
                </c:pt>
                <c:pt idx="18">
                  <c:v>2024-38</c:v>
                </c:pt>
                <c:pt idx="19">
                  <c:v>2024-39</c:v>
                </c:pt>
                <c:pt idx="20">
                  <c:v>2024-40</c:v>
                </c:pt>
                <c:pt idx="21">
                  <c:v>2024-41</c:v>
                </c:pt>
                <c:pt idx="22">
                  <c:v>2024-42</c:v>
                </c:pt>
                <c:pt idx="23">
                  <c:v>2024-43</c:v>
                </c:pt>
                <c:pt idx="24">
                  <c:v>2024-44</c:v>
                </c:pt>
                <c:pt idx="25">
                  <c:v>2024-45</c:v>
                </c:pt>
                <c:pt idx="26">
                  <c:v>2024-46</c:v>
                </c:pt>
                <c:pt idx="27">
                  <c:v>2024-47</c:v>
                </c:pt>
                <c:pt idx="28">
                  <c:v>2024-48</c:v>
                </c:pt>
                <c:pt idx="29">
                  <c:v>2024-49</c:v>
                </c:pt>
                <c:pt idx="30">
                  <c:v>2024-50</c:v>
                </c:pt>
                <c:pt idx="31">
                  <c:v>2024-51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'9. Northumbrian Water'!$H$128:$CJ$128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442-4C80-AC73-EC00DB885219}"/>
            </c:ext>
          </c:extLst>
        </c:ser>
        <c:ser>
          <c:idx val="2"/>
          <c:order val="2"/>
          <c:tx>
            <c:strRef>
              <c:f>'9. Northumbrian Water'!$C$129:$E$129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 w="25400">
              <a:noFill/>
            </a:ln>
            <a:effectLst/>
          </c:spPr>
          <c:cat>
            <c:strRef>
              <c:f>'9. Northumbrian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2024-26</c:v>
                </c:pt>
                <c:pt idx="7">
                  <c:v>2024-27</c:v>
                </c:pt>
                <c:pt idx="8">
                  <c:v>2024-28</c:v>
                </c:pt>
                <c:pt idx="9">
                  <c:v>2024-29</c:v>
                </c:pt>
                <c:pt idx="10">
                  <c:v>2024-30</c:v>
                </c:pt>
                <c:pt idx="11">
                  <c:v>2024-31</c:v>
                </c:pt>
                <c:pt idx="12">
                  <c:v>2024-32</c:v>
                </c:pt>
                <c:pt idx="13">
                  <c:v>2024-33</c:v>
                </c:pt>
                <c:pt idx="14">
                  <c:v>2024-34</c:v>
                </c:pt>
                <c:pt idx="15">
                  <c:v>2024-35</c:v>
                </c:pt>
                <c:pt idx="16">
                  <c:v>2024-36</c:v>
                </c:pt>
                <c:pt idx="17">
                  <c:v>2024-37</c:v>
                </c:pt>
                <c:pt idx="18">
                  <c:v>2024-38</c:v>
                </c:pt>
                <c:pt idx="19">
                  <c:v>2024-39</c:v>
                </c:pt>
                <c:pt idx="20">
                  <c:v>2024-40</c:v>
                </c:pt>
                <c:pt idx="21">
                  <c:v>2024-41</c:v>
                </c:pt>
                <c:pt idx="22">
                  <c:v>2024-42</c:v>
                </c:pt>
                <c:pt idx="23">
                  <c:v>2024-43</c:v>
                </c:pt>
                <c:pt idx="24">
                  <c:v>2024-44</c:v>
                </c:pt>
                <c:pt idx="25">
                  <c:v>2024-45</c:v>
                </c:pt>
                <c:pt idx="26">
                  <c:v>2024-46</c:v>
                </c:pt>
                <c:pt idx="27">
                  <c:v>2024-47</c:v>
                </c:pt>
                <c:pt idx="28">
                  <c:v>2024-48</c:v>
                </c:pt>
                <c:pt idx="29">
                  <c:v>2024-49</c:v>
                </c:pt>
                <c:pt idx="30">
                  <c:v>2024-50</c:v>
                </c:pt>
                <c:pt idx="31">
                  <c:v>2024-51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'9. Northumbrian Water'!$H$129:$CJ$129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442-4C80-AC73-EC00DB885219}"/>
            </c:ext>
          </c:extLst>
        </c:ser>
        <c:ser>
          <c:idx val="3"/>
          <c:order val="3"/>
          <c:tx>
            <c:strRef>
              <c:f>'9. Northumbrian Water'!$C$130:$E$130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 w="25400">
              <a:noFill/>
            </a:ln>
            <a:effectLst/>
          </c:spPr>
          <c:cat>
            <c:strRef>
              <c:f>'9. Northumbrian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2024-26</c:v>
                </c:pt>
                <c:pt idx="7">
                  <c:v>2024-27</c:v>
                </c:pt>
                <c:pt idx="8">
                  <c:v>2024-28</c:v>
                </c:pt>
                <c:pt idx="9">
                  <c:v>2024-29</c:v>
                </c:pt>
                <c:pt idx="10">
                  <c:v>2024-30</c:v>
                </c:pt>
                <c:pt idx="11">
                  <c:v>2024-31</c:v>
                </c:pt>
                <c:pt idx="12">
                  <c:v>2024-32</c:v>
                </c:pt>
                <c:pt idx="13">
                  <c:v>2024-33</c:v>
                </c:pt>
                <c:pt idx="14">
                  <c:v>2024-34</c:v>
                </c:pt>
                <c:pt idx="15">
                  <c:v>2024-35</c:v>
                </c:pt>
                <c:pt idx="16">
                  <c:v>2024-36</c:v>
                </c:pt>
                <c:pt idx="17">
                  <c:v>2024-37</c:v>
                </c:pt>
                <c:pt idx="18">
                  <c:v>2024-38</c:v>
                </c:pt>
                <c:pt idx="19">
                  <c:v>2024-39</c:v>
                </c:pt>
                <c:pt idx="20">
                  <c:v>2024-40</c:v>
                </c:pt>
                <c:pt idx="21">
                  <c:v>2024-41</c:v>
                </c:pt>
                <c:pt idx="22">
                  <c:v>2024-42</c:v>
                </c:pt>
                <c:pt idx="23">
                  <c:v>2024-43</c:v>
                </c:pt>
                <c:pt idx="24">
                  <c:v>2024-44</c:v>
                </c:pt>
                <c:pt idx="25">
                  <c:v>2024-45</c:v>
                </c:pt>
                <c:pt idx="26">
                  <c:v>2024-46</c:v>
                </c:pt>
                <c:pt idx="27">
                  <c:v>2024-47</c:v>
                </c:pt>
                <c:pt idx="28">
                  <c:v>2024-48</c:v>
                </c:pt>
                <c:pt idx="29">
                  <c:v>2024-49</c:v>
                </c:pt>
                <c:pt idx="30">
                  <c:v>2024-50</c:v>
                </c:pt>
                <c:pt idx="31">
                  <c:v>2024-51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'9. Northumbrian Water'!$H$130:$CJ$130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9.0712500000000001E-2</c:v>
                </c:pt>
                <c:pt idx="7">
                  <c:v>0.35529062499999997</c:v>
                </c:pt>
                <c:pt idx="8">
                  <c:v>0.61986874999999986</c:v>
                </c:pt>
                <c:pt idx="9">
                  <c:v>0.61311306818181799</c:v>
                </c:pt>
                <c:pt idx="10">
                  <c:v>0.60973522727272711</c:v>
                </c:pt>
                <c:pt idx="11">
                  <c:v>0.60635738636363623</c:v>
                </c:pt>
                <c:pt idx="12">
                  <c:v>0.60635738636363623</c:v>
                </c:pt>
                <c:pt idx="13">
                  <c:v>0.60297954545454524</c:v>
                </c:pt>
                <c:pt idx="14">
                  <c:v>0.59960170454545436</c:v>
                </c:pt>
                <c:pt idx="15">
                  <c:v>0.59622386363636337</c:v>
                </c:pt>
                <c:pt idx="16">
                  <c:v>0.59284602272727249</c:v>
                </c:pt>
                <c:pt idx="17">
                  <c:v>0.5894681818181815</c:v>
                </c:pt>
                <c:pt idx="18">
                  <c:v>0.58609034090909062</c:v>
                </c:pt>
                <c:pt idx="19">
                  <c:v>0.58271249999999963</c:v>
                </c:pt>
                <c:pt idx="20">
                  <c:v>0.57933465909090875</c:v>
                </c:pt>
                <c:pt idx="21">
                  <c:v>0.57595681818181776</c:v>
                </c:pt>
                <c:pt idx="22">
                  <c:v>0.57257897727272689</c:v>
                </c:pt>
                <c:pt idx="23">
                  <c:v>0.5692011363636359</c:v>
                </c:pt>
                <c:pt idx="24">
                  <c:v>0.56582329545454502</c:v>
                </c:pt>
                <c:pt idx="25">
                  <c:v>0.56244545454545403</c:v>
                </c:pt>
                <c:pt idx="26">
                  <c:v>0.55906761363636315</c:v>
                </c:pt>
                <c:pt idx="27">
                  <c:v>0.55568977272727216</c:v>
                </c:pt>
                <c:pt idx="28">
                  <c:v>0.55231193181818128</c:v>
                </c:pt>
                <c:pt idx="29">
                  <c:v>0.54893409090909029</c:v>
                </c:pt>
                <c:pt idx="30">
                  <c:v>0.54555624999999941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442-4C80-AC73-EC00DB8852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'9. Northumbrian Water'!$C$131:$E$131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'9. Northumbrian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2024-26</c:v>
                </c:pt>
                <c:pt idx="7">
                  <c:v>2024-27</c:v>
                </c:pt>
                <c:pt idx="8">
                  <c:v>2024-28</c:v>
                </c:pt>
                <c:pt idx="9">
                  <c:v>2024-29</c:v>
                </c:pt>
                <c:pt idx="10">
                  <c:v>2024-30</c:v>
                </c:pt>
                <c:pt idx="11">
                  <c:v>2024-31</c:v>
                </c:pt>
                <c:pt idx="12">
                  <c:v>2024-32</c:v>
                </c:pt>
                <c:pt idx="13">
                  <c:v>2024-33</c:v>
                </c:pt>
                <c:pt idx="14">
                  <c:v>2024-34</c:v>
                </c:pt>
                <c:pt idx="15">
                  <c:v>2024-35</c:v>
                </c:pt>
                <c:pt idx="16">
                  <c:v>2024-36</c:v>
                </c:pt>
                <c:pt idx="17">
                  <c:v>2024-37</c:v>
                </c:pt>
                <c:pt idx="18">
                  <c:v>2024-38</c:v>
                </c:pt>
                <c:pt idx="19">
                  <c:v>2024-39</c:v>
                </c:pt>
                <c:pt idx="20">
                  <c:v>2024-40</c:v>
                </c:pt>
                <c:pt idx="21">
                  <c:v>2024-41</c:v>
                </c:pt>
                <c:pt idx="22">
                  <c:v>2024-42</c:v>
                </c:pt>
                <c:pt idx="23">
                  <c:v>2024-43</c:v>
                </c:pt>
                <c:pt idx="24">
                  <c:v>2024-44</c:v>
                </c:pt>
                <c:pt idx="25">
                  <c:v>2024-45</c:v>
                </c:pt>
                <c:pt idx="26">
                  <c:v>2024-46</c:v>
                </c:pt>
                <c:pt idx="27">
                  <c:v>2024-47</c:v>
                </c:pt>
                <c:pt idx="28">
                  <c:v>2024-48</c:v>
                </c:pt>
                <c:pt idx="29">
                  <c:v>2024-49</c:v>
                </c:pt>
                <c:pt idx="30">
                  <c:v>2024-50</c:v>
                </c:pt>
                <c:pt idx="31">
                  <c:v>2024-51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'9. Northumbrian Water'!$H$131:$CJ$131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28.87</c:v>
                </c:pt>
                <c:pt idx="7">
                  <c:v>28.87</c:v>
                </c:pt>
                <c:pt idx="8">
                  <c:v>28.87</c:v>
                </c:pt>
                <c:pt idx="9">
                  <c:v>28.87</c:v>
                </c:pt>
                <c:pt idx="10">
                  <c:v>28.87</c:v>
                </c:pt>
                <c:pt idx="11">
                  <c:v>28.87</c:v>
                </c:pt>
                <c:pt idx="12">
                  <c:v>28.87</c:v>
                </c:pt>
                <c:pt idx="13">
                  <c:v>28.87</c:v>
                </c:pt>
                <c:pt idx="14">
                  <c:v>28.87</c:v>
                </c:pt>
                <c:pt idx="15">
                  <c:v>28.87</c:v>
                </c:pt>
                <c:pt idx="16">
                  <c:v>28.87</c:v>
                </c:pt>
                <c:pt idx="17">
                  <c:v>28.87</c:v>
                </c:pt>
                <c:pt idx="18">
                  <c:v>28.87</c:v>
                </c:pt>
                <c:pt idx="19">
                  <c:v>28.87</c:v>
                </c:pt>
                <c:pt idx="20">
                  <c:v>28.87</c:v>
                </c:pt>
                <c:pt idx="21">
                  <c:v>28.87</c:v>
                </c:pt>
                <c:pt idx="22">
                  <c:v>28.87</c:v>
                </c:pt>
                <c:pt idx="23">
                  <c:v>28.87</c:v>
                </c:pt>
                <c:pt idx="24">
                  <c:v>28.87</c:v>
                </c:pt>
                <c:pt idx="25">
                  <c:v>28.87</c:v>
                </c:pt>
                <c:pt idx="26">
                  <c:v>28.87</c:v>
                </c:pt>
                <c:pt idx="27">
                  <c:v>28.87</c:v>
                </c:pt>
                <c:pt idx="28">
                  <c:v>28.87</c:v>
                </c:pt>
                <c:pt idx="29">
                  <c:v>28.87</c:v>
                </c:pt>
                <c:pt idx="30">
                  <c:v>28.87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442-4C80-AC73-EC00DB885219}"/>
            </c:ext>
          </c:extLst>
        </c:ser>
        <c:ser>
          <c:idx val="4"/>
          <c:order val="5"/>
          <c:tx>
            <c:strRef>
              <c:f>'9. Northumbrian Water'!$C$132:$E$132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'9. Northumbrian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2024-26</c:v>
                </c:pt>
                <c:pt idx="7">
                  <c:v>2024-27</c:v>
                </c:pt>
                <c:pt idx="8">
                  <c:v>2024-28</c:v>
                </c:pt>
                <c:pt idx="9">
                  <c:v>2024-29</c:v>
                </c:pt>
                <c:pt idx="10">
                  <c:v>2024-30</c:v>
                </c:pt>
                <c:pt idx="11">
                  <c:v>2024-31</c:v>
                </c:pt>
                <c:pt idx="12">
                  <c:v>2024-32</c:v>
                </c:pt>
                <c:pt idx="13">
                  <c:v>2024-33</c:v>
                </c:pt>
                <c:pt idx="14">
                  <c:v>2024-34</c:v>
                </c:pt>
                <c:pt idx="15">
                  <c:v>2024-35</c:v>
                </c:pt>
                <c:pt idx="16">
                  <c:v>2024-36</c:v>
                </c:pt>
                <c:pt idx="17">
                  <c:v>2024-37</c:v>
                </c:pt>
                <c:pt idx="18">
                  <c:v>2024-38</c:v>
                </c:pt>
                <c:pt idx="19">
                  <c:v>2024-39</c:v>
                </c:pt>
                <c:pt idx="20">
                  <c:v>2024-40</c:v>
                </c:pt>
                <c:pt idx="21">
                  <c:v>2024-41</c:v>
                </c:pt>
                <c:pt idx="22">
                  <c:v>2024-42</c:v>
                </c:pt>
                <c:pt idx="23">
                  <c:v>2024-43</c:v>
                </c:pt>
                <c:pt idx="24">
                  <c:v>2024-44</c:v>
                </c:pt>
                <c:pt idx="25">
                  <c:v>2024-45</c:v>
                </c:pt>
                <c:pt idx="26">
                  <c:v>2024-46</c:v>
                </c:pt>
                <c:pt idx="27">
                  <c:v>2024-47</c:v>
                </c:pt>
                <c:pt idx="28">
                  <c:v>2024-48</c:v>
                </c:pt>
                <c:pt idx="29">
                  <c:v>2024-49</c:v>
                </c:pt>
                <c:pt idx="30">
                  <c:v>2024-50</c:v>
                </c:pt>
                <c:pt idx="31">
                  <c:v>2024-51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'9. Northumbrian Water'!$H$132:$CJ$132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28.87</c:v>
                </c:pt>
                <c:pt idx="7">
                  <c:v>28.87</c:v>
                </c:pt>
                <c:pt idx="8">
                  <c:v>28.87</c:v>
                </c:pt>
                <c:pt idx="9">
                  <c:v>28.87</c:v>
                </c:pt>
                <c:pt idx="10">
                  <c:v>28.87</c:v>
                </c:pt>
                <c:pt idx="11">
                  <c:v>28.87</c:v>
                </c:pt>
                <c:pt idx="12">
                  <c:v>28.87</c:v>
                </c:pt>
                <c:pt idx="13">
                  <c:v>28.87</c:v>
                </c:pt>
                <c:pt idx="14">
                  <c:v>28.87</c:v>
                </c:pt>
                <c:pt idx="15">
                  <c:v>28.87</c:v>
                </c:pt>
                <c:pt idx="16">
                  <c:v>28.87</c:v>
                </c:pt>
                <c:pt idx="17">
                  <c:v>28.87</c:v>
                </c:pt>
                <c:pt idx="18">
                  <c:v>28.87</c:v>
                </c:pt>
                <c:pt idx="19">
                  <c:v>28.87</c:v>
                </c:pt>
                <c:pt idx="20">
                  <c:v>28.87</c:v>
                </c:pt>
                <c:pt idx="21">
                  <c:v>28.87</c:v>
                </c:pt>
                <c:pt idx="22">
                  <c:v>28.87</c:v>
                </c:pt>
                <c:pt idx="23">
                  <c:v>28.87</c:v>
                </c:pt>
                <c:pt idx="24">
                  <c:v>28.87</c:v>
                </c:pt>
                <c:pt idx="25">
                  <c:v>28.87</c:v>
                </c:pt>
                <c:pt idx="26">
                  <c:v>28.87</c:v>
                </c:pt>
                <c:pt idx="27">
                  <c:v>28.87</c:v>
                </c:pt>
                <c:pt idx="28">
                  <c:v>28.87</c:v>
                </c:pt>
                <c:pt idx="29">
                  <c:v>28.87</c:v>
                </c:pt>
                <c:pt idx="30">
                  <c:v>28.87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7442-4C80-AC73-EC00DB885219}"/>
            </c:ext>
          </c:extLst>
        </c:ser>
        <c:ser>
          <c:idx val="5"/>
          <c:order val="6"/>
          <c:tx>
            <c:strRef>
              <c:f>'9. Northumbrian Water'!$C$133:$E$133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'9. Northumbrian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2024-26</c:v>
                </c:pt>
                <c:pt idx="7">
                  <c:v>2024-27</c:v>
                </c:pt>
                <c:pt idx="8">
                  <c:v>2024-28</c:v>
                </c:pt>
                <c:pt idx="9">
                  <c:v>2024-29</c:v>
                </c:pt>
                <c:pt idx="10">
                  <c:v>2024-30</c:v>
                </c:pt>
                <c:pt idx="11">
                  <c:v>2024-31</c:v>
                </c:pt>
                <c:pt idx="12">
                  <c:v>2024-32</c:v>
                </c:pt>
                <c:pt idx="13">
                  <c:v>2024-33</c:v>
                </c:pt>
                <c:pt idx="14">
                  <c:v>2024-34</c:v>
                </c:pt>
                <c:pt idx="15">
                  <c:v>2024-35</c:v>
                </c:pt>
                <c:pt idx="16">
                  <c:v>2024-36</c:v>
                </c:pt>
                <c:pt idx="17">
                  <c:v>2024-37</c:v>
                </c:pt>
                <c:pt idx="18">
                  <c:v>2024-38</c:v>
                </c:pt>
                <c:pt idx="19">
                  <c:v>2024-39</c:v>
                </c:pt>
                <c:pt idx="20">
                  <c:v>2024-40</c:v>
                </c:pt>
                <c:pt idx="21">
                  <c:v>2024-41</c:v>
                </c:pt>
                <c:pt idx="22">
                  <c:v>2024-42</c:v>
                </c:pt>
                <c:pt idx="23">
                  <c:v>2024-43</c:v>
                </c:pt>
                <c:pt idx="24">
                  <c:v>2024-44</c:v>
                </c:pt>
                <c:pt idx="25">
                  <c:v>2024-45</c:v>
                </c:pt>
                <c:pt idx="26">
                  <c:v>2024-46</c:v>
                </c:pt>
                <c:pt idx="27">
                  <c:v>2024-47</c:v>
                </c:pt>
                <c:pt idx="28">
                  <c:v>2024-48</c:v>
                </c:pt>
                <c:pt idx="29">
                  <c:v>2024-49</c:v>
                </c:pt>
                <c:pt idx="30">
                  <c:v>2024-50</c:v>
                </c:pt>
                <c:pt idx="31">
                  <c:v>2024-51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'9. Northumbrian Water'!$H$133:$CJ$133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3.9847125000000001</c:v>
                </c:pt>
                <c:pt idx="7">
                  <c:v>15.606790625</c:v>
                </c:pt>
                <c:pt idx="8">
                  <c:v>27.228868749999997</c:v>
                </c:pt>
                <c:pt idx="9">
                  <c:v>27.063931249999996</c:v>
                </c:pt>
                <c:pt idx="10">
                  <c:v>26.915553409090904</c:v>
                </c:pt>
                <c:pt idx="11">
                  <c:v>26.767175568181813</c:v>
                </c:pt>
                <c:pt idx="12">
                  <c:v>26.63535738636363</c:v>
                </c:pt>
                <c:pt idx="13">
                  <c:v>26.486979545454538</c:v>
                </c:pt>
                <c:pt idx="14">
                  <c:v>26.338601704545443</c:v>
                </c:pt>
                <c:pt idx="15">
                  <c:v>26.190223863636355</c:v>
                </c:pt>
                <c:pt idx="16">
                  <c:v>26.041846022727263</c:v>
                </c:pt>
                <c:pt idx="17">
                  <c:v>25.893468181818168</c:v>
                </c:pt>
                <c:pt idx="18">
                  <c:v>25.74509034090908</c:v>
                </c:pt>
                <c:pt idx="19">
                  <c:v>25.596712499999985</c:v>
                </c:pt>
                <c:pt idx="20">
                  <c:v>25.448334659090893</c:v>
                </c:pt>
                <c:pt idx="21">
                  <c:v>25.299956818181805</c:v>
                </c:pt>
                <c:pt idx="22">
                  <c:v>25.15157897727271</c:v>
                </c:pt>
                <c:pt idx="23">
                  <c:v>25.003201136363618</c:v>
                </c:pt>
                <c:pt idx="24">
                  <c:v>24.854823295454526</c:v>
                </c:pt>
                <c:pt idx="25">
                  <c:v>24.706445454545435</c:v>
                </c:pt>
                <c:pt idx="26">
                  <c:v>24.558067613636343</c:v>
                </c:pt>
                <c:pt idx="27">
                  <c:v>24.409689772727251</c:v>
                </c:pt>
                <c:pt idx="28">
                  <c:v>24.26131193181816</c:v>
                </c:pt>
                <c:pt idx="29">
                  <c:v>24.112934090909064</c:v>
                </c:pt>
                <c:pt idx="30">
                  <c:v>23.964556249999976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7442-4C80-AC73-EC00DB8852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'9. Northumbrian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'9. Northumbrian Water'!$H$136:$CJ$136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2CF-4E58-AA76-EB788EF19B34}"/>
            </c:ext>
          </c:extLst>
        </c:ser>
        <c:ser>
          <c:idx val="1"/>
          <c:order val="1"/>
          <c:tx>
            <c:v>Non-potable water consumptions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'9. Northumbrian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'9. Northumbrian Water'!$H$137:$CJ$137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2CF-4E58-AA76-EB788EF19B34}"/>
            </c:ext>
          </c:extLst>
        </c:ser>
        <c:ser>
          <c:idx val="2"/>
          <c:order val="2"/>
          <c:tx>
            <c:v>Available non-potable water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'9. Northumbrian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'9. Northumbrian Water'!$H$138:$CJ$138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2CF-4E58-AA76-EB788EF19B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'9. Northumbrian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'9. Northumbrian Water'!$H$141:$CJ$141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C15-430B-9B26-DE4824F6D732}"/>
            </c:ext>
          </c:extLst>
        </c:ser>
        <c:ser>
          <c:idx val="1"/>
          <c:order val="1"/>
          <c:tx>
            <c:v>Non-potable water consumption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'9. Northumbrian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'9. Northumbrian Water'!$H$142:$CJ$142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C15-430B-9B26-DE4824F6D732}"/>
            </c:ext>
          </c:extLst>
        </c:ser>
        <c:ser>
          <c:idx val="2"/>
          <c:order val="2"/>
          <c:tx>
            <c:v>Available non-potable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'9. Northumbrian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'9. Northumbrian Water'!$H$143:$CJ$143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C15-430B-9B26-DE4824F6D7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 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'12. Severn Trent Water'!$C$118:$E$118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>
              <a:noFill/>
            </a:ln>
            <a:effectLst/>
          </c:spPr>
          <c:cat>
            <c:strRef>
              <c:f>'12. Severn Trent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'12. Severn Trent Water'!$H$118:$CJ$118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24.661999999999999</c:v>
                </c:pt>
                <c:pt idx="7">
                  <c:v>49.323999999999998</c:v>
                </c:pt>
                <c:pt idx="8">
                  <c:v>73.985999999999976</c:v>
                </c:pt>
                <c:pt idx="9">
                  <c:v>98.647999999999996</c:v>
                </c:pt>
                <c:pt idx="10">
                  <c:v>123.31</c:v>
                </c:pt>
                <c:pt idx="11">
                  <c:v>147.7124</c:v>
                </c:pt>
                <c:pt idx="12">
                  <c:v>158.09639999999999</c:v>
                </c:pt>
                <c:pt idx="13">
                  <c:v>168.4804</c:v>
                </c:pt>
                <c:pt idx="14">
                  <c:v>178.86439999999999</c:v>
                </c:pt>
                <c:pt idx="15">
                  <c:v>189.24840000000003</c:v>
                </c:pt>
                <c:pt idx="16">
                  <c:v>199.63240000000002</c:v>
                </c:pt>
                <c:pt idx="17">
                  <c:v>210.01640000000003</c:v>
                </c:pt>
                <c:pt idx="18">
                  <c:v>220.40040000000002</c:v>
                </c:pt>
                <c:pt idx="19">
                  <c:v>230.78440000000006</c:v>
                </c:pt>
                <c:pt idx="20">
                  <c:v>241.16840000000005</c:v>
                </c:pt>
                <c:pt idx="21">
                  <c:v>251.55240000000006</c:v>
                </c:pt>
                <c:pt idx="22">
                  <c:v>261.93640000000011</c:v>
                </c:pt>
                <c:pt idx="23">
                  <c:v>272.32040000000006</c:v>
                </c:pt>
                <c:pt idx="24">
                  <c:v>282.70440000000008</c:v>
                </c:pt>
                <c:pt idx="25">
                  <c:v>289.45400000000012</c:v>
                </c:pt>
                <c:pt idx="26">
                  <c:v>289.45400000000012</c:v>
                </c:pt>
                <c:pt idx="27">
                  <c:v>289.45400000000012</c:v>
                </c:pt>
                <c:pt idx="28">
                  <c:v>289.45400000000012</c:v>
                </c:pt>
                <c:pt idx="29">
                  <c:v>289.45400000000012</c:v>
                </c:pt>
                <c:pt idx="30">
                  <c:v>289.45400000000012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3C-46F5-BD21-8C4587F88522}"/>
            </c:ext>
          </c:extLst>
        </c:ser>
        <c:ser>
          <c:idx val="1"/>
          <c:order val="1"/>
          <c:tx>
            <c:strRef>
              <c:f>'12. Severn Trent Water'!$C$119:$E$119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>
              <a:noFill/>
            </a:ln>
            <a:effectLst/>
          </c:spPr>
          <c:cat>
            <c:strRef>
              <c:f>'12. Severn Trent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'12. Severn Trent Water'!$H$119:$CJ$119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A3C-46F5-BD21-8C4587F88522}"/>
            </c:ext>
          </c:extLst>
        </c:ser>
        <c:ser>
          <c:idx val="2"/>
          <c:order val="2"/>
          <c:tx>
            <c:strRef>
              <c:f>'12. Severn Trent Water'!$C$120:$E$120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>
              <a:noFill/>
            </a:ln>
            <a:effectLst/>
          </c:spPr>
          <c:cat>
            <c:strRef>
              <c:f>'12. Severn Trent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'12. Severn Trent Water'!$H$120:$CJ$120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A3C-46F5-BD21-8C4587F88522}"/>
            </c:ext>
          </c:extLst>
        </c:ser>
        <c:ser>
          <c:idx val="3"/>
          <c:order val="3"/>
          <c:tx>
            <c:strRef>
              <c:f>'12. Severn Trent Water'!$C$121:$E$121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>
              <a:noFill/>
            </a:ln>
            <a:effectLst/>
          </c:spPr>
          <c:cat>
            <c:strRef>
              <c:f>'12. Severn Trent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'12. Severn Trent Water'!$H$121:$CJ$121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0.63196374999999994</c:v>
                </c:pt>
                <c:pt idx="7">
                  <c:v>1.2639274999999999</c:v>
                </c:pt>
                <c:pt idx="8">
                  <c:v>1.8958912499999994</c:v>
                </c:pt>
                <c:pt idx="9">
                  <c:v>2.5278549999999997</c:v>
                </c:pt>
                <c:pt idx="10">
                  <c:v>3.1598187499999999</c:v>
                </c:pt>
                <c:pt idx="11">
                  <c:v>3.7851302499999999</c:v>
                </c:pt>
                <c:pt idx="12">
                  <c:v>4.0512202499999992</c:v>
                </c:pt>
                <c:pt idx="13">
                  <c:v>4.3173102500000002</c:v>
                </c:pt>
                <c:pt idx="14">
                  <c:v>4.5834002499999995</c:v>
                </c:pt>
                <c:pt idx="15">
                  <c:v>4.8494902500000006</c:v>
                </c:pt>
                <c:pt idx="16">
                  <c:v>5.1155802499999998</c:v>
                </c:pt>
                <c:pt idx="17">
                  <c:v>5.3816702500000009</c:v>
                </c:pt>
                <c:pt idx="18">
                  <c:v>5.6477602500000001</c:v>
                </c:pt>
                <c:pt idx="19">
                  <c:v>5.9138502500000012</c:v>
                </c:pt>
                <c:pt idx="20">
                  <c:v>6.1799402500000005</c:v>
                </c:pt>
                <c:pt idx="21">
                  <c:v>6.4460302500000015</c:v>
                </c:pt>
                <c:pt idx="22">
                  <c:v>6.7121202500000026</c:v>
                </c:pt>
                <c:pt idx="23">
                  <c:v>6.9782102500000009</c:v>
                </c:pt>
                <c:pt idx="24">
                  <c:v>7.244300250000002</c:v>
                </c:pt>
                <c:pt idx="25">
                  <c:v>7.4172587500000029</c:v>
                </c:pt>
                <c:pt idx="26">
                  <c:v>7.4172587500000029</c:v>
                </c:pt>
                <c:pt idx="27">
                  <c:v>7.4172587500000029</c:v>
                </c:pt>
                <c:pt idx="28">
                  <c:v>7.4172587500000029</c:v>
                </c:pt>
                <c:pt idx="29">
                  <c:v>7.4172587500000029</c:v>
                </c:pt>
                <c:pt idx="30">
                  <c:v>7.4172587500000029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3C-46F5-BD21-8C4587F88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'12. Severn Trent Water'!$C$122:$E$122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'12. Severn Trent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'12. Severn Trent Water'!$H$122:$CJ$122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558.86</c:v>
                </c:pt>
                <c:pt idx="7">
                  <c:v>558.86</c:v>
                </c:pt>
                <c:pt idx="8">
                  <c:v>558.86</c:v>
                </c:pt>
                <c:pt idx="9">
                  <c:v>558.86</c:v>
                </c:pt>
                <c:pt idx="10">
                  <c:v>558.86</c:v>
                </c:pt>
                <c:pt idx="11">
                  <c:v>558.86</c:v>
                </c:pt>
                <c:pt idx="12">
                  <c:v>558.86</c:v>
                </c:pt>
                <c:pt idx="13">
                  <c:v>558.86</c:v>
                </c:pt>
                <c:pt idx="14">
                  <c:v>558.86</c:v>
                </c:pt>
                <c:pt idx="15">
                  <c:v>558.86</c:v>
                </c:pt>
                <c:pt idx="16">
                  <c:v>558.86</c:v>
                </c:pt>
                <c:pt idx="17">
                  <c:v>558.86</c:v>
                </c:pt>
                <c:pt idx="18">
                  <c:v>558.86</c:v>
                </c:pt>
                <c:pt idx="19">
                  <c:v>558.86</c:v>
                </c:pt>
                <c:pt idx="20">
                  <c:v>558.86</c:v>
                </c:pt>
                <c:pt idx="21">
                  <c:v>558.86</c:v>
                </c:pt>
                <c:pt idx="22">
                  <c:v>558.86</c:v>
                </c:pt>
                <c:pt idx="23">
                  <c:v>558.86</c:v>
                </c:pt>
                <c:pt idx="24">
                  <c:v>558.86</c:v>
                </c:pt>
                <c:pt idx="25">
                  <c:v>558.86</c:v>
                </c:pt>
                <c:pt idx="26">
                  <c:v>558.86</c:v>
                </c:pt>
                <c:pt idx="27">
                  <c:v>558.86</c:v>
                </c:pt>
                <c:pt idx="28">
                  <c:v>558.86</c:v>
                </c:pt>
                <c:pt idx="29">
                  <c:v>558.86</c:v>
                </c:pt>
                <c:pt idx="30">
                  <c:v>558.86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A3C-46F5-BD21-8C4587F88522}"/>
            </c:ext>
          </c:extLst>
        </c:ser>
        <c:ser>
          <c:idx val="4"/>
          <c:order val="5"/>
          <c:tx>
            <c:strRef>
              <c:f>'12. Severn Trent Water'!$C$123:$E$123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'12. Severn Trent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'12. Severn Trent Water'!$H$123:$CJ$123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558.86</c:v>
                </c:pt>
                <c:pt idx="7">
                  <c:v>558.86</c:v>
                </c:pt>
                <c:pt idx="8">
                  <c:v>558.86</c:v>
                </c:pt>
                <c:pt idx="9">
                  <c:v>558.86</c:v>
                </c:pt>
                <c:pt idx="10">
                  <c:v>558.86</c:v>
                </c:pt>
                <c:pt idx="11">
                  <c:v>558.86</c:v>
                </c:pt>
                <c:pt idx="12">
                  <c:v>558.86</c:v>
                </c:pt>
                <c:pt idx="13">
                  <c:v>558.86</c:v>
                </c:pt>
                <c:pt idx="14">
                  <c:v>558.86</c:v>
                </c:pt>
                <c:pt idx="15">
                  <c:v>558.86</c:v>
                </c:pt>
                <c:pt idx="16">
                  <c:v>558.86</c:v>
                </c:pt>
                <c:pt idx="17">
                  <c:v>558.86</c:v>
                </c:pt>
                <c:pt idx="18">
                  <c:v>558.86</c:v>
                </c:pt>
                <c:pt idx="19">
                  <c:v>558.86</c:v>
                </c:pt>
                <c:pt idx="20">
                  <c:v>558.86</c:v>
                </c:pt>
                <c:pt idx="21">
                  <c:v>558.86</c:v>
                </c:pt>
                <c:pt idx="22">
                  <c:v>558.86</c:v>
                </c:pt>
                <c:pt idx="23">
                  <c:v>558.86</c:v>
                </c:pt>
                <c:pt idx="24">
                  <c:v>558.86</c:v>
                </c:pt>
                <c:pt idx="25">
                  <c:v>558.86</c:v>
                </c:pt>
                <c:pt idx="26">
                  <c:v>558.86</c:v>
                </c:pt>
                <c:pt idx="27">
                  <c:v>558.86</c:v>
                </c:pt>
                <c:pt idx="28">
                  <c:v>558.86</c:v>
                </c:pt>
                <c:pt idx="29">
                  <c:v>558.86</c:v>
                </c:pt>
                <c:pt idx="30">
                  <c:v>558.86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A3C-46F5-BD21-8C4587F88522}"/>
            </c:ext>
          </c:extLst>
        </c:ser>
        <c:ser>
          <c:idx val="5"/>
          <c:order val="6"/>
          <c:tx>
            <c:strRef>
              <c:f>'12. Severn Trent Water'!$C$124:$E$124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'12. Severn Trent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'12. Severn Trent Water'!$H$124:$CJ$124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27.76016375</c:v>
                </c:pt>
                <c:pt idx="7">
                  <c:v>55.5203275</c:v>
                </c:pt>
                <c:pt idx="8">
                  <c:v>83.280491249999983</c:v>
                </c:pt>
                <c:pt idx="9">
                  <c:v>111.040655</c:v>
                </c:pt>
                <c:pt idx="10">
                  <c:v>138.80081874999999</c:v>
                </c:pt>
                <c:pt idx="11">
                  <c:v>166.26877025000002</c:v>
                </c:pt>
                <c:pt idx="12">
                  <c:v>177.95726024999999</c:v>
                </c:pt>
                <c:pt idx="13">
                  <c:v>189.64575024999999</c:v>
                </c:pt>
                <c:pt idx="14">
                  <c:v>201.33424024999999</c:v>
                </c:pt>
                <c:pt idx="15">
                  <c:v>213.02273025000005</c:v>
                </c:pt>
                <c:pt idx="16">
                  <c:v>224.71122025000003</c:v>
                </c:pt>
                <c:pt idx="17">
                  <c:v>236.39971025000006</c:v>
                </c:pt>
                <c:pt idx="18">
                  <c:v>248.08820025000003</c:v>
                </c:pt>
                <c:pt idx="19">
                  <c:v>259.77669025000006</c:v>
                </c:pt>
                <c:pt idx="20">
                  <c:v>271.46518025000006</c:v>
                </c:pt>
                <c:pt idx="21">
                  <c:v>283.15367025000006</c:v>
                </c:pt>
                <c:pt idx="22">
                  <c:v>294.84216025000012</c:v>
                </c:pt>
                <c:pt idx="23">
                  <c:v>306.53065025000006</c:v>
                </c:pt>
                <c:pt idx="24">
                  <c:v>318.21914025000007</c:v>
                </c:pt>
                <c:pt idx="25">
                  <c:v>325.81665875000016</c:v>
                </c:pt>
                <c:pt idx="26">
                  <c:v>325.81665875000016</c:v>
                </c:pt>
                <c:pt idx="27">
                  <c:v>325.81665875000016</c:v>
                </c:pt>
                <c:pt idx="28">
                  <c:v>325.81665875000016</c:v>
                </c:pt>
                <c:pt idx="29">
                  <c:v>325.81665875000016</c:v>
                </c:pt>
                <c:pt idx="30">
                  <c:v>325.81665875000016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BA3C-46F5-BD21-8C4587F88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'12. Severn Trent Water'!$C$127:$E$127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 w="25400">
              <a:noFill/>
            </a:ln>
            <a:effectLst/>
          </c:spPr>
          <c:cat>
            <c:strRef>
              <c:f>'12. Severn Trent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'12. Severn Trent Water'!$H$127:$CJ$127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24.661999999999999</c:v>
                </c:pt>
                <c:pt idx="7">
                  <c:v>49.323999999999998</c:v>
                </c:pt>
                <c:pt idx="8">
                  <c:v>73.985999999999976</c:v>
                </c:pt>
                <c:pt idx="9">
                  <c:v>98.647999999999996</c:v>
                </c:pt>
                <c:pt idx="10">
                  <c:v>123.31</c:v>
                </c:pt>
                <c:pt idx="11">
                  <c:v>147.7124</c:v>
                </c:pt>
                <c:pt idx="12">
                  <c:v>158.09639999999999</c:v>
                </c:pt>
                <c:pt idx="13">
                  <c:v>168.4804</c:v>
                </c:pt>
                <c:pt idx="14">
                  <c:v>178.86439999999999</c:v>
                </c:pt>
                <c:pt idx="15">
                  <c:v>189.24840000000003</c:v>
                </c:pt>
                <c:pt idx="16">
                  <c:v>199.63240000000002</c:v>
                </c:pt>
                <c:pt idx="17">
                  <c:v>210.01640000000003</c:v>
                </c:pt>
                <c:pt idx="18">
                  <c:v>220.40040000000002</c:v>
                </c:pt>
                <c:pt idx="19">
                  <c:v>230.78440000000006</c:v>
                </c:pt>
                <c:pt idx="20">
                  <c:v>241.16840000000005</c:v>
                </c:pt>
                <c:pt idx="21">
                  <c:v>251.55240000000006</c:v>
                </c:pt>
                <c:pt idx="22">
                  <c:v>261.93640000000011</c:v>
                </c:pt>
                <c:pt idx="23">
                  <c:v>272.32040000000006</c:v>
                </c:pt>
                <c:pt idx="24">
                  <c:v>282.70440000000008</c:v>
                </c:pt>
                <c:pt idx="25">
                  <c:v>289.45400000000012</c:v>
                </c:pt>
                <c:pt idx="26">
                  <c:v>289.45400000000012</c:v>
                </c:pt>
                <c:pt idx="27">
                  <c:v>289.45400000000012</c:v>
                </c:pt>
                <c:pt idx="28">
                  <c:v>289.45400000000012</c:v>
                </c:pt>
                <c:pt idx="29">
                  <c:v>289.45400000000012</c:v>
                </c:pt>
                <c:pt idx="30">
                  <c:v>289.45400000000012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F8-4C71-B338-FB7E6EC6D731}"/>
            </c:ext>
          </c:extLst>
        </c:ser>
        <c:ser>
          <c:idx val="1"/>
          <c:order val="1"/>
          <c:tx>
            <c:strRef>
              <c:f>'12. Severn Trent Water'!$C$128:$E$128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 w="25400">
              <a:noFill/>
            </a:ln>
            <a:effectLst/>
          </c:spPr>
          <c:cat>
            <c:strRef>
              <c:f>'12. Severn Trent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'12. Severn Trent Water'!$H$128:$CJ$128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8F8-4C71-B338-FB7E6EC6D731}"/>
            </c:ext>
          </c:extLst>
        </c:ser>
        <c:ser>
          <c:idx val="2"/>
          <c:order val="2"/>
          <c:tx>
            <c:strRef>
              <c:f>'12. Severn Trent Water'!$C$129:$E$129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 w="25400">
              <a:noFill/>
            </a:ln>
            <a:effectLst/>
          </c:spPr>
          <c:cat>
            <c:strRef>
              <c:f>'12. Severn Trent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'12. Severn Trent Water'!$H$129:$CJ$129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8F8-4C71-B338-FB7E6EC6D731}"/>
            </c:ext>
          </c:extLst>
        </c:ser>
        <c:ser>
          <c:idx val="3"/>
          <c:order val="3"/>
          <c:tx>
            <c:strRef>
              <c:f>'12. Severn Trent Water'!$C$130:$E$130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 w="25400">
              <a:noFill/>
            </a:ln>
            <a:effectLst/>
          </c:spPr>
          <c:cat>
            <c:strRef>
              <c:f>'12. Severn Trent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'12. Severn Trent Water'!$H$130:$CJ$130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0.63196374999999994</c:v>
                </c:pt>
                <c:pt idx="7">
                  <c:v>1.2639274999999999</c:v>
                </c:pt>
                <c:pt idx="8">
                  <c:v>1.8958912499999994</c:v>
                </c:pt>
                <c:pt idx="9">
                  <c:v>2.5278549999999997</c:v>
                </c:pt>
                <c:pt idx="10">
                  <c:v>3.1598187499999999</c:v>
                </c:pt>
                <c:pt idx="11">
                  <c:v>3.7851302499999999</c:v>
                </c:pt>
                <c:pt idx="12">
                  <c:v>4.0512202499999992</c:v>
                </c:pt>
                <c:pt idx="13">
                  <c:v>4.3173102500000002</c:v>
                </c:pt>
                <c:pt idx="14">
                  <c:v>4.5834002499999995</c:v>
                </c:pt>
                <c:pt idx="15">
                  <c:v>4.8494902500000006</c:v>
                </c:pt>
                <c:pt idx="16">
                  <c:v>5.1155802499999998</c:v>
                </c:pt>
                <c:pt idx="17">
                  <c:v>5.3816702500000009</c:v>
                </c:pt>
                <c:pt idx="18">
                  <c:v>5.6477602500000001</c:v>
                </c:pt>
                <c:pt idx="19">
                  <c:v>5.9138502500000012</c:v>
                </c:pt>
                <c:pt idx="20">
                  <c:v>6.1799402500000005</c:v>
                </c:pt>
                <c:pt idx="21">
                  <c:v>6.4460302500000015</c:v>
                </c:pt>
                <c:pt idx="22">
                  <c:v>6.7121202500000026</c:v>
                </c:pt>
                <c:pt idx="23">
                  <c:v>6.9782102500000009</c:v>
                </c:pt>
                <c:pt idx="24">
                  <c:v>7.244300250000002</c:v>
                </c:pt>
                <c:pt idx="25">
                  <c:v>7.4172587500000029</c:v>
                </c:pt>
                <c:pt idx="26">
                  <c:v>7.4172587500000029</c:v>
                </c:pt>
                <c:pt idx="27">
                  <c:v>7.4172587500000029</c:v>
                </c:pt>
                <c:pt idx="28">
                  <c:v>7.4172587500000029</c:v>
                </c:pt>
                <c:pt idx="29">
                  <c:v>7.4172587500000029</c:v>
                </c:pt>
                <c:pt idx="30">
                  <c:v>7.4172587500000029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8F8-4C71-B338-FB7E6EC6D7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'12. Severn Trent Water'!$C$131:$E$131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'12. Severn Trent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'12. Severn Trent Water'!$H$131:$CJ$131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558.86</c:v>
                </c:pt>
                <c:pt idx="7">
                  <c:v>558.86</c:v>
                </c:pt>
                <c:pt idx="8">
                  <c:v>558.86</c:v>
                </c:pt>
                <c:pt idx="9">
                  <c:v>558.86</c:v>
                </c:pt>
                <c:pt idx="10">
                  <c:v>558.86</c:v>
                </c:pt>
                <c:pt idx="11">
                  <c:v>558.86</c:v>
                </c:pt>
                <c:pt idx="12">
                  <c:v>558.86</c:v>
                </c:pt>
                <c:pt idx="13">
                  <c:v>558.86</c:v>
                </c:pt>
                <c:pt idx="14">
                  <c:v>558.86</c:v>
                </c:pt>
                <c:pt idx="15">
                  <c:v>558.86</c:v>
                </c:pt>
                <c:pt idx="16">
                  <c:v>558.86</c:v>
                </c:pt>
                <c:pt idx="17">
                  <c:v>558.86</c:v>
                </c:pt>
                <c:pt idx="18">
                  <c:v>558.86</c:v>
                </c:pt>
                <c:pt idx="19">
                  <c:v>558.86</c:v>
                </c:pt>
                <c:pt idx="20">
                  <c:v>558.86</c:v>
                </c:pt>
                <c:pt idx="21">
                  <c:v>558.86</c:v>
                </c:pt>
                <c:pt idx="22">
                  <c:v>558.86</c:v>
                </c:pt>
                <c:pt idx="23">
                  <c:v>558.86</c:v>
                </c:pt>
                <c:pt idx="24">
                  <c:v>558.86</c:v>
                </c:pt>
                <c:pt idx="25">
                  <c:v>558.86</c:v>
                </c:pt>
                <c:pt idx="26">
                  <c:v>558.86</c:v>
                </c:pt>
                <c:pt idx="27">
                  <c:v>558.86</c:v>
                </c:pt>
                <c:pt idx="28">
                  <c:v>558.86</c:v>
                </c:pt>
                <c:pt idx="29">
                  <c:v>558.86</c:v>
                </c:pt>
                <c:pt idx="30">
                  <c:v>558.86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68F8-4C71-B338-FB7E6EC6D731}"/>
            </c:ext>
          </c:extLst>
        </c:ser>
        <c:ser>
          <c:idx val="4"/>
          <c:order val="5"/>
          <c:tx>
            <c:strRef>
              <c:f>'12. Severn Trent Water'!$C$132:$E$132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'12. Severn Trent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'12. Severn Trent Water'!$H$132:$CJ$132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558.86</c:v>
                </c:pt>
                <c:pt idx="7">
                  <c:v>558.86</c:v>
                </c:pt>
                <c:pt idx="8">
                  <c:v>558.86</c:v>
                </c:pt>
                <c:pt idx="9">
                  <c:v>558.86</c:v>
                </c:pt>
                <c:pt idx="10">
                  <c:v>558.86</c:v>
                </c:pt>
                <c:pt idx="11">
                  <c:v>558.86</c:v>
                </c:pt>
                <c:pt idx="12">
                  <c:v>558.86</c:v>
                </c:pt>
                <c:pt idx="13">
                  <c:v>558.86</c:v>
                </c:pt>
                <c:pt idx="14">
                  <c:v>558.86</c:v>
                </c:pt>
                <c:pt idx="15">
                  <c:v>558.86</c:v>
                </c:pt>
                <c:pt idx="16">
                  <c:v>558.86</c:v>
                </c:pt>
                <c:pt idx="17">
                  <c:v>558.86</c:v>
                </c:pt>
                <c:pt idx="18">
                  <c:v>558.86</c:v>
                </c:pt>
                <c:pt idx="19">
                  <c:v>558.86</c:v>
                </c:pt>
                <c:pt idx="20">
                  <c:v>558.86</c:v>
                </c:pt>
                <c:pt idx="21">
                  <c:v>558.86</c:v>
                </c:pt>
                <c:pt idx="22">
                  <c:v>558.86</c:v>
                </c:pt>
                <c:pt idx="23">
                  <c:v>558.86</c:v>
                </c:pt>
                <c:pt idx="24">
                  <c:v>558.86</c:v>
                </c:pt>
                <c:pt idx="25">
                  <c:v>558.86</c:v>
                </c:pt>
                <c:pt idx="26">
                  <c:v>558.86</c:v>
                </c:pt>
                <c:pt idx="27">
                  <c:v>558.86</c:v>
                </c:pt>
                <c:pt idx="28">
                  <c:v>558.86</c:v>
                </c:pt>
                <c:pt idx="29">
                  <c:v>558.86</c:v>
                </c:pt>
                <c:pt idx="30">
                  <c:v>558.86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68F8-4C71-B338-FB7E6EC6D731}"/>
            </c:ext>
          </c:extLst>
        </c:ser>
        <c:ser>
          <c:idx val="5"/>
          <c:order val="6"/>
          <c:tx>
            <c:strRef>
              <c:f>'12. Severn Trent Water'!$C$133:$E$133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'12. Severn Trent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'12. Severn Trent Water'!$H$133:$CJ$133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27.76016375</c:v>
                </c:pt>
                <c:pt idx="7">
                  <c:v>55.5203275</c:v>
                </c:pt>
                <c:pt idx="8">
                  <c:v>83.280491249999983</c:v>
                </c:pt>
                <c:pt idx="9">
                  <c:v>111.040655</c:v>
                </c:pt>
                <c:pt idx="10">
                  <c:v>138.80081874999999</c:v>
                </c:pt>
                <c:pt idx="11">
                  <c:v>166.26877025000002</c:v>
                </c:pt>
                <c:pt idx="12">
                  <c:v>177.95726024999999</c:v>
                </c:pt>
                <c:pt idx="13">
                  <c:v>189.64575024999999</c:v>
                </c:pt>
                <c:pt idx="14">
                  <c:v>201.33424024999999</c:v>
                </c:pt>
                <c:pt idx="15">
                  <c:v>213.02273025000005</c:v>
                </c:pt>
                <c:pt idx="16">
                  <c:v>224.71122025000003</c:v>
                </c:pt>
                <c:pt idx="17">
                  <c:v>236.39971025000006</c:v>
                </c:pt>
                <c:pt idx="18">
                  <c:v>248.08820025000003</c:v>
                </c:pt>
                <c:pt idx="19">
                  <c:v>259.77669025000006</c:v>
                </c:pt>
                <c:pt idx="20">
                  <c:v>271.46518025000006</c:v>
                </c:pt>
                <c:pt idx="21">
                  <c:v>283.15367025000006</c:v>
                </c:pt>
                <c:pt idx="22">
                  <c:v>294.84216025000012</c:v>
                </c:pt>
                <c:pt idx="23">
                  <c:v>306.53065025000006</c:v>
                </c:pt>
                <c:pt idx="24">
                  <c:v>318.21914025000007</c:v>
                </c:pt>
                <c:pt idx="25">
                  <c:v>325.81665875000016</c:v>
                </c:pt>
                <c:pt idx="26">
                  <c:v>325.81665875000016</c:v>
                </c:pt>
                <c:pt idx="27">
                  <c:v>325.81665875000016</c:v>
                </c:pt>
                <c:pt idx="28">
                  <c:v>325.81665875000016</c:v>
                </c:pt>
                <c:pt idx="29">
                  <c:v>325.81665875000016</c:v>
                </c:pt>
                <c:pt idx="30">
                  <c:v>325.81665875000016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68F8-4C71-B338-FB7E6EC6D7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'12. Severn Trent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'12. Severn Trent Water'!$H$136:$CJ$136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91F-4607-A00E-E97BF2762CBB}"/>
            </c:ext>
          </c:extLst>
        </c:ser>
        <c:ser>
          <c:idx val="1"/>
          <c:order val="1"/>
          <c:tx>
            <c:v>Non-potable water consumptions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'12. Severn Trent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'12. Severn Trent Water'!$H$137:$CJ$137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91F-4607-A00E-E97BF2762CBB}"/>
            </c:ext>
          </c:extLst>
        </c:ser>
        <c:ser>
          <c:idx val="2"/>
          <c:order val="2"/>
          <c:tx>
            <c:v>Available non-potable water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'12. Severn Trent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'12. Severn Trent Water'!$H$138:$CJ$138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91F-4607-A00E-E97BF2762C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'12. Severn Trent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'12. Severn Trent Water'!$H$141:$CJ$141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7B5-47BD-82F2-7AC705A1CA87}"/>
            </c:ext>
          </c:extLst>
        </c:ser>
        <c:ser>
          <c:idx val="1"/>
          <c:order val="1"/>
          <c:tx>
            <c:v>Non-potable water consumption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'12. Severn Trent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'12. Severn Trent Water'!$H$142:$CJ$142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7B5-47BD-82F2-7AC705A1CA87}"/>
            </c:ext>
          </c:extLst>
        </c:ser>
        <c:ser>
          <c:idx val="2"/>
          <c:order val="2"/>
          <c:tx>
            <c:v>Available non-potable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'12. Severn Trent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'12. Severn Trent Water'!$H$143:$CJ$143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7B5-47BD-82F2-7AC705A1CA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 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'18. United Utilities'!$C$118:$E$118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>
              <a:noFill/>
            </a:ln>
            <a:effectLst/>
          </c:spPr>
          <c:cat>
            <c:strRef>
              <c:f>'18. United Utilities'!$H$117:$CJ$117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'18. United Utilities'!$H$118:$CJ$118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11.799999999999999</c:v>
                </c:pt>
                <c:pt idx="7">
                  <c:v>23.599999999999998</c:v>
                </c:pt>
                <c:pt idx="8">
                  <c:v>27.434999999999999</c:v>
                </c:pt>
                <c:pt idx="9">
                  <c:v>27.285327272727272</c:v>
                </c:pt>
                <c:pt idx="10">
                  <c:v>27.135654545454546</c:v>
                </c:pt>
                <c:pt idx="11">
                  <c:v>26.98598181818182</c:v>
                </c:pt>
                <c:pt idx="12">
                  <c:v>26.836309090909094</c:v>
                </c:pt>
                <c:pt idx="13">
                  <c:v>26.686636363636367</c:v>
                </c:pt>
                <c:pt idx="14">
                  <c:v>26.536963636363641</c:v>
                </c:pt>
                <c:pt idx="15">
                  <c:v>26.387290909090915</c:v>
                </c:pt>
                <c:pt idx="16">
                  <c:v>26.237618181818188</c:v>
                </c:pt>
                <c:pt idx="17">
                  <c:v>26.087945454545462</c:v>
                </c:pt>
                <c:pt idx="18">
                  <c:v>25.938272727272736</c:v>
                </c:pt>
                <c:pt idx="19">
                  <c:v>25.78860000000001</c:v>
                </c:pt>
                <c:pt idx="20">
                  <c:v>25.638927272727283</c:v>
                </c:pt>
                <c:pt idx="21">
                  <c:v>25.489254545454557</c:v>
                </c:pt>
                <c:pt idx="22">
                  <c:v>25.339581818181831</c:v>
                </c:pt>
                <c:pt idx="23">
                  <c:v>25.189909090909104</c:v>
                </c:pt>
                <c:pt idx="24">
                  <c:v>25.040236363636378</c:v>
                </c:pt>
                <c:pt idx="25">
                  <c:v>24.890563636363652</c:v>
                </c:pt>
                <c:pt idx="26">
                  <c:v>24.740890909090925</c:v>
                </c:pt>
                <c:pt idx="27">
                  <c:v>24.591218181818199</c:v>
                </c:pt>
                <c:pt idx="28">
                  <c:v>24.441545454545473</c:v>
                </c:pt>
                <c:pt idx="29">
                  <c:v>24.291872727272747</c:v>
                </c:pt>
                <c:pt idx="30">
                  <c:v>24.14220000000002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32-4C74-9E61-54DA7D5AB595}"/>
            </c:ext>
          </c:extLst>
        </c:ser>
        <c:ser>
          <c:idx val="1"/>
          <c:order val="1"/>
          <c:tx>
            <c:strRef>
              <c:f>'18. United Utilities'!$C$119:$E$119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>
              <a:noFill/>
            </a:ln>
            <a:effectLst/>
          </c:spPr>
          <c:cat>
            <c:strRef>
              <c:f>'18. United Utilities'!$H$117:$CJ$117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'18. United Utilities'!$H$119:$CJ$119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E32-4C74-9E61-54DA7D5AB595}"/>
            </c:ext>
          </c:extLst>
        </c:ser>
        <c:ser>
          <c:idx val="2"/>
          <c:order val="2"/>
          <c:tx>
            <c:strRef>
              <c:f>'18. United Utilities'!$C$120:$E$120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>
              <a:noFill/>
            </a:ln>
            <a:effectLst/>
          </c:spPr>
          <c:cat>
            <c:strRef>
              <c:f>'18. United Utilities'!$H$117:$CJ$117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'18. United Utilities'!$H$120:$CJ$120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E32-4C74-9E61-54DA7D5AB595}"/>
            </c:ext>
          </c:extLst>
        </c:ser>
        <c:ser>
          <c:idx val="3"/>
          <c:order val="3"/>
          <c:tx>
            <c:strRef>
              <c:f>'18. United Utilities'!$C$121:$E$121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>
              <a:noFill/>
            </a:ln>
            <a:effectLst/>
          </c:spPr>
          <c:cat>
            <c:strRef>
              <c:f>'18. United Utilities'!$H$117:$CJ$117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'18. United Utilities'!$H$121:$CJ$121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0.30237499999999995</c:v>
                </c:pt>
                <c:pt idx="7">
                  <c:v>0.6047499999999999</c:v>
                </c:pt>
                <c:pt idx="8">
                  <c:v>0.70302187499999991</c:v>
                </c:pt>
                <c:pt idx="9">
                  <c:v>0.6991865113636363</c:v>
                </c:pt>
                <c:pt idx="10">
                  <c:v>0.69535114772727269</c:v>
                </c:pt>
                <c:pt idx="11">
                  <c:v>0.69151578409090908</c:v>
                </c:pt>
                <c:pt idx="12">
                  <c:v>0.68768042045454547</c:v>
                </c:pt>
                <c:pt idx="13">
                  <c:v>0.68384505681818186</c:v>
                </c:pt>
                <c:pt idx="14">
                  <c:v>0.68000969318181825</c:v>
                </c:pt>
                <c:pt idx="15">
                  <c:v>0.67617432954545464</c:v>
                </c:pt>
                <c:pt idx="16">
                  <c:v>0.67233896590909104</c:v>
                </c:pt>
                <c:pt idx="17">
                  <c:v>0.66850360227272743</c:v>
                </c:pt>
                <c:pt idx="18">
                  <c:v>0.66466823863636382</c:v>
                </c:pt>
                <c:pt idx="19">
                  <c:v>0.66083287500000021</c:v>
                </c:pt>
                <c:pt idx="20">
                  <c:v>0.6569975113636366</c:v>
                </c:pt>
                <c:pt idx="21">
                  <c:v>0.65316214772727299</c:v>
                </c:pt>
                <c:pt idx="22">
                  <c:v>0.64932678409090938</c:v>
                </c:pt>
                <c:pt idx="23">
                  <c:v>0.64549142045454577</c:v>
                </c:pt>
                <c:pt idx="24">
                  <c:v>0.64165605681818216</c:v>
                </c:pt>
                <c:pt idx="25">
                  <c:v>0.63782069318181855</c:v>
                </c:pt>
                <c:pt idx="26">
                  <c:v>0.63398532954545495</c:v>
                </c:pt>
                <c:pt idx="27">
                  <c:v>0.63014996590909134</c:v>
                </c:pt>
                <c:pt idx="28">
                  <c:v>0.62631460227272773</c:v>
                </c:pt>
                <c:pt idx="29">
                  <c:v>0.62247923863636412</c:v>
                </c:pt>
                <c:pt idx="30">
                  <c:v>0.61864387500000051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E32-4C74-9E61-54DA7D5AB5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'18. United Utilities'!$C$122:$E$122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'18. United Utilities'!$H$117:$CJ$117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'18. United Utilities'!$H$122:$CJ$122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36.299999999999997</c:v>
                </c:pt>
                <c:pt idx="7">
                  <c:v>36.299999999999997</c:v>
                </c:pt>
                <c:pt idx="8">
                  <c:v>36.299999999999997</c:v>
                </c:pt>
                <c:pt idx="9">
                  <c:v>36.299999999999997</c:v>
                </c:pt>
                <c:pt idx="10">
                  <c:v>36.299999999999997</c:v>
                </c:pt>
                <c:pt idx="11">
                  <c:v>36.299999999999997</c:v>
                </c:pt>
                <c:pt idx="12">
                  <c:v>36.299999999999997</c:v>
                </c:pt>
                <c:pt idx="13">
                  <c:v>36.299999999999997</c:v>
                </c:pt>
                <c:pt idx="14">
                  <c:v>36.299999999999997</c:v>
                </c:pt>
                <c:pt idx="15">
                  <c:v>36.299999999999997</c:v>
                </c:pt>
                <c:pt idx="16">
                  <c:v>36.299999999999997</c:v>
                </c:pt>
                <c:pt idx="17">
                  <c:v>36.299999999999997</c:v>
                </c:pt>
                <c:pt idx="18">
                  <c:v>36.299999999999997</c:v>
                </c:pt>
                <c:pt idx="19">
                  <c:v>36.299999999999997</c:v>
                </c:pt>
                <c:pt idx="20">
                  <c:v>36.299999999999997</c:v>
                </c:pt>
                <c:pt idx="21">
                  <c:v>36.299999999999997</c:v>
                </c:pt>
                <c:pt idx="22">
                  <c:v>36.299999999999997</c:v>
                </c:pt>
                <c:pt idx="23">
                  <c:v>36.299999999999997</c:v>
                </c:pt>
                <c:pt idx="24">
                  <c:v>36.299999999999997</c:v>
                </c:pt>
                <c:pt idx="25">
                  <c:v>36.299999999999997</c:v>
                </c:pt>
                <c:pt idx="26">
                  <c:v>36.299999999999997</c:v>
                </c:pt>
                <c:pt idx="27">
                  <c:v>36.299999999999997</c:v>
                </c:pt>
                <c:pt idx="28">
                  <c:v>36.299999999999997</c:v>
                </c:pt>
                <c:pt idx="29">
                  <c:v>36.299999999999997</c:v>
                </c:pt>
                <c:pt idx="30">
                  <c:v>36.299999999999997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E32-4C74-9E61-54DA7D5AB595}"/>
            </c:ext>
          </c:extLst>
        </c:ser>
        <c:ser>
          <c:idx val="4"/>
          <c:order val="5"/>
          <c:tx>
            <c:strRef>
              <c:f>'18. United Utilities'!$C$123:$E$123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'18. United Utilities'!$H$117:$CJ$117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'18. United Utilities'!$H$123:$CJ$123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36.299999999999997</c:v>
                </c:pt>
                <c:pt idx="7">
                  <c:v>36.299999999999997</c:v>
                </c:pt>
                <c:pt idx="8">
                  <c:v>36.299999999999997</c:v>
                </c:pt>
                <c:pt idx="9">
                  <c:v>36.299999999999997</c:v>
                </c:pt>
                <c:pt idx="10">
                  <c:v>36.299999999999997</c:v>
                </c:pt>
                <c:pt idx="11">
                  <c:v>36.299999999999997</c:v>
                </c:pt>
                <c:pt idx="12">
                  <c:v>36.299999999999997</c:v>
                </c:pt>
                <c:pt idx="13">
                  <c:v>36.299999999999997</c:v>
                </c:pt>
                <c:pt idx="14">
                  <c:v>36.299999999999997</c:v>
                </c:pt>
                <c:pt idx="15">
                  <c:v>36.299999999999997</c:v>
                </c:pt>
                <c:pt idx="16">
                  <c:v>36.299999999999997</c:v>
                </c:pt>
                <c:pt idx="17">
                  <c:v>36.299999999999997</c:v>
                </c:pt>
                <c:pt idx="18">
                  <c:v>36.299999999999997</c:v>
                </c:pt>
                <c:pt idx="19">
                  <c:v>36.299999999999997</c:v>
                </c:pt>
                <c:pt idx="20">
                  <c:v>36.299999999999997</c:v>
                </c:pt>
                <c:pt idx="21">
                  <c:v>36.299999999999997</c:v>
                </c:pt>
                <c:pt idx="22">
                  <c:v>36.299999999999997</c:v>
                </c:pt>
                <c:pt idx="23">
                  <c:v>36.299999999999997</c:v>
                </c:pt>
                <c:pt idx="24">
                  <c:v>36.299999999999997</c:v>
                </c:pt>
                <c:pt idx="25">
                  <c:v>36.299999999999997</c:v>
                </c:pt>
                <c:pt idx="26">
                  <c:v>36.299999999999997</c:v>
                </c:pt>
                <c:pt idx="27">
                  <c:v>36.299999999999997</c:v>
                </c:pt>
                <c:pt idx="28">
                  <c:v>36.299999999999997</c:v>
                </c:pt>
                <c:pt idx="29">
                  <c:v>36.299999999999997</c:v>
                </c:pt>
                <c:pt idx="30">
                  <c:v>36.299999999999997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E32-4C74-9E61-54DA7D5AB595}"/>
            </c:ext>
          </c:extLst>
        </c:ser>
        <c:ser>
          <c:idx val="5"/>
          <c:order val="6"/>
          <c:tx>
            <c:strRef>
              <c:f>'18. United Utilities'!$C$124:$E$124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'18. United Utilities'!$H$117:$CJ$117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'18. United Utilities'!$H$124:$CJ$124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13.636374999999999</c:v>
                </c:pt>
                <c:pt idx="7">
                  <c:v>27.951249999999995</c:v>
                </c:pt>
                <c:pt idx="8">
                  <c:v>33.300521875000001</c:v>
                </c:pt>
                <c:pt idx="9">
                  <c:v>33.147013784090909</c:v>
                </c:pt>
                <c:pt idx="10">
                  <c:v>32.952205693181817</c:v>
                </c:pt>
                <c:pt idx="11">
                  <c:v>32.798697602272732</c:v>
                </c:pt>
                <c:pt idx="12">
                  <c:v>32.64518951136364</c:v>
                </c:pt>
                <c:pt idx="13">
                  <c:v>32.491681420454547</c:v>
                </c:pt>
                <c:pt idx="14">
                  <c:v>32.296873329545463</c:v>
                </c:pt>
                <c:pt idx="15">
                  <c:v>32.14336523863637</c:v>
                </c:pt>
                <c:pt idx="16">
                  <c:v>31.989857147727278</c:v>
                </c:pt>
                <c:pt idx="17">
                  <c:v>31.836349056818193</c:v>
                </c:pt>
                <c:pt idx="18">
                  <c:v>31.641540965909101</c:v>
                </c:pt>
                <c:pt idx="19">
                  <c:v>31.488032875000009</c:v>
                </c:pt>
                <c:pt idx="20">
                  <c:v>31.293224784090921</c:v>
                </c:pt>
                <c:pt idx="21">
                  <c:v>31.098416693181829</c:v>
                </c:pt>
                <c:pt idx="22">
                  <c:v>30.90360860227274</c:v>
                </c:pt>
                <c:pt idx="23">
                  <c:v>30.708800511363652</c:v>
                </c:pt>
                <c:pt idx="24">
                  <c:v>30.51399242045456</c:v>
                </c:pt>
                <c:pt idx="25">
                  <c:v>30.319184329545472</c:v>
                </c:pt>
                <c:pt idx="26">
                  <c:v>30.124376238636383</c:v>
                </c:pt>
                <c:pt idx="27">
                  <c:v>29.929568147727291</c:v>
                </c:pt>
                <c:pt idx="28">
                  <c:v>29.734760056818203</c:v>
                </c:pt>
                <c:pt idx="29">
                  <c:v>29.539951965909111</c:v>
                </c:pt>
                <c:pt idx="30">
                  <c:v>29.345143875000019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E32-4C74-9E61-54DA7D5AB5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'18. United Utilities'!$C$127:$E$127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 w="25400">
              <a:noFill/>
            </a:ln>
            <a:effectLst/>
          </c:spPr>
          <c:cat>
            <c:strRef>
              <c:f>'18. United Utilities'!$H$126:$CJ$126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'18. United Utilities'!$H$127:$CJ$127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11.799999999999999</c:v>
                </c:pt>
                <c:pt idx="7">
                  <c:v>23.599999999999998</c:v>
                </c:pt>
                <c:pt idx="8">
                  <c:v>27.434999999999999</c:v>
                </c:pt>
                <c:pt idx="9">
                  <c:v>27.285327272727272</c:v>
                </c:pt>
                <c:pt idx="10">
                  <c:v>27.135654545454546</c:v>
                </c:pt>
                <c:pt idx="11">
                  <c:v>26.98598181818182</c:v>
                </c:pt>
                <c:pt idx="12">
                  <c:v>26.836309090909094</c:v>
                </c:pt>
                <c:pt idx="13">
                  <c:v>26.686636363636367</c:v>
                </c:pt>
                <c:pt idx="14">
                  <c:v>26.536963636363641</c:v>
                </c:pt>
                <c:pt idx="15">
                  <c:v>26.387290909090915</c:v>
                </c:pt>
                <c:pt idx="16">
                  <c:v>26.237618181818188</c:v>
                </c:pt>
                <c:pt idx="17">
                  <c:v>26.087945454545462</c:v>
                </c:pt>
                <c:pt idx="18">
                  <c:v>25.938272727272736</c:v>
                </c:pt>
                <c:pt idx="19">
                  <c:v>25.78860000000001</c:v>
                </c:pt>
                <c:pt idx="20">
                  <c:v>25.638927272727283</c:v>
                </c:pt>
                <c:pt idx="21">
                  <c:v>25.489254545454557</c:v>
                </c:pt>
                <c:pt idx="22">
                  <c:v>25.339581818181831</c:v>
                </c:pt>
                <c:pt idx="23">
                  <c:v>25.189909090909104</c:v>
                </c:pt>
                <c:pt idx="24">
                  <c:v>25.040236363636378</c:v>
                </c:pt>
                <c:pt idx="25">
                  <c:v>24.890563636363652</c:v>
                </c:pt>
                <c:pt idx="26">
                  <c:v>24.740890909090925</c:v>
                </c:pt>
                <c:pt idx="27">
                  <c:v>24.591218181818199</c:v>
                </c:pt>
                <c:pt idx="28">
                  <c:v>24.441545454545473</c:v>
                </c:pt>
                <c:pt idx="29">
                  <c:v>24.291872727272747</c:v>
                </c:pt>
                <c:pt idx="30">
                  <c:v>24.14220000000002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6A-4B16-9992-93C4BBB33E3F}"/>
            </c:ext>
          </c:extLst>
        </c:ser>
        <c:ser>
          <c:idx val="1"/>
          <c:order val="1"/>
          <c:tx>
            <c:strRef>
              <c:f>'18. United Utilities'!$C$128:$E$128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 w="25400">
              <a:noFill/>
            </a:ln>
            <a:effectLst/>
          </c:spPr>
          <c:cat>
            <c:strRef>
              <c:f>'18. United Utilities'!$H$126:$CJ$126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'18. United Utilities'!$H$128:$CJ$128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F6A-4B16-9992-93C4BBB33E3F}"/>
            </c:ext>
          </c:extLst>
        </c:ser>
        <c:ser>
          <c:idx val="2"/>
          <c:order val="2"/>
          <c:tx>
            <c:strRef>
              <c:f>'18. United Utilities'!$C$129:$E$129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 w="25400">
              <a:noFill/>
            </a:ln>
            <a:effectLst/>
          </c:spPr>
          <c:cat>
            <c:strRef>
              <c:f>'18. United Utilities'!$H$126:$CJ$126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'18. United Utilities'!$H$129:$CJ$129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F6A-4B16-9992-93C4BBB33E3F}"/>
            </c:ext>
          </c:extLst>
        </c:ser>
        <c:ser>
          <c:idx val="3"/>
          <c:order val="3"/>
          <c:tx>
            <c:strRef>
              <c:f>'18. United Utilities'!$C$130:$E$130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 w="25400">
              <a:noFill/>
            </a:ln>
            <a:effectLst/>
          </c:spPr>
          <c:cat>
            <c:strRef>
              <c:f>'18. United Utilities'!$H$126:$CJ$126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'18. United Utilities'!$H$130:$CJ$130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0.30237499999999995</c:v>
                </c:pt>
                <c:pt idx="7">
                  <c:v>0.6047499999999999</c:v>
                </c:pt>
                <c:pt idx="8">
                  <c:v>0.70302187499999991</c:v>
                </c:pt>
                <c:pt idx="9">
                  <c:v>0.6991865113636363</c:v>
                </c:pt>
                <c:pt idx="10">
                  <c:v>0.69535114772727269</c:v>
                </c:pt>
                <c:pt idx="11">
                  <c:v>0.69151578409090908</c:v>
                </c:pt>
                <c:pt idx="12">
                  <c:v>0.68768042045454547</c:v>
                </c:pt>
                <c:pt idx="13">
                  <c:v>0.68384505681818186</c:v>
                </c:pt>
                <c:pt idx="14">
                  <c:v>0.68000969318181825</c:v>
                </c:pt>
                <c:pt idx="15">
                  <c:v>0.67617432954545464</c:v>
                </c:pt>
                <c:pt idx="16">
                  <c:v>0.67233896590909104</c:v>
                </c:pt>
                <c:pt idx="17">
                  <c:v>0.66850360227272743</c:v>
                </c:pt>
                <c:pt idx="18">
                  <c:v>0.66466823863636382</c:v>
                </c:pt>
                <c:pt idx="19">
                  <c:v>0.66083287500000021</c:v>
                </c:pt>
                <c:pt idx="20">
                  <c:v>0.6569975113636366</c:v>
                </c:pt>
                <c:pt idx="21">
                  <c:v>0.65316214772727299</c:v>
                </c:pt>
                <c:pt idx="22">
                  <c:v>0.64932678409090938</c:v>
                </c:pt>
                <c:pt idx="23">
                  <c:v>0.64549142045454577</c:v>
                </c:pt>
                <c:pt idx="24">
                  <c:v>0.64165605681818216</c:v>
                </c:pt>
                <c:pt idx="25">
                  <c:v>0.63782069318181855</c:v>
                </c:pt>
                <c:pt idx="26">
                  <c:v>0.63398532954545495</c:v>
                </c:pt>
                <c:pt idx="27">
                  <c:v>0.63014996590909134</c:v>
                </c:pt>
                <c:pt idx="28">
                  <c:v>0.62631460227272773</c:v>
                </c:pt>
                <c:pt idx="29">
                  <c:v>0.62247923863636412</c:v>
                </c:pt>
                <c:pt idx="30">
                  <c:v>0.61864387500000051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F6A-4B16-9992-93C4BBB33E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'18. United Utilities'!$C$131:$E$131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'18. United Utilities'!$H$126:$CJ$126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'18. United Utilities'!$H$131:$CJ$131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36.299999999999997</c:v>
                </c:pt>
                <c:pt idx="7">
                  <c:v>36.299999999999997</c:v>
                </c:pt>
                <c:pt idx="8">
                  <c:v>36.299999999999997</c:v>
                </c:pt>
                <c:pt idx="9">
                  <c:v>36.299999999999997</c:v>
                </c:pt>
                <c:pt idx="10">
                  <c:v>36.299999999999997</c:v>
                </c:pt>
                <c:pt idx="11">
                  <c:v>36.299999999999997</c:v>
                </c:pt>
                <c:pt idx="12">
                  <c:v>36.299999999999997</c:v>
                </c:pt>
                <c:pt idx="13">
                  <c:v>36.299999999999997</c:v>
                </c:pt>
                <c:pt idx="14">
                  <c:v>36.299999999999997</c:v>
                </c:pt>
                <c:pt idx="15">
                  <c:v>36.299999999999997</c:v>
                </c:pt>
                <c:pt idx="16">
                  <c:v>36.299999999999997</c:v>
                </c:pt>
                <c:pt idx="17">
                  <c:v>36.299999999999997</c:v>
                </c:pt>
                <c:pt idx="18">
                  <c:v>36.299999999999997</c:v>
                </c:pt>
                <c:pt idx="19">
                  <c:v>36.299999999999997</c:v>
                </c:pt>
                <c:pt idx="20">
                  <c:v>36.299999999999997</c:v>
                </c:pt>
                <c:pt idx="21">
                  <c:v>36.299999999999997</c:v>
                </c:pt>
                <c:pt idx="22">
                  <c:v>36.299999999999997</c:v>
                </c:pt>
                <c:pt idx="23">
                  <c:v>36.299999999999997</c:v>
                </c:pt>
                <c:pt idx="24">
                  <c:v>36.299999999999997</c:v>
                </c:pt>
                <c:pt idx="25">
                  <c:v>36.299999999999997</c:v>
                </c:pt>
                <c:pt idx="26">
                  <c:v>36.299999999999997</c:v>
                </c:pt>
                <c:pt idx="27">
                  <c:v>36.299999999999997</c:v>
                </c:pt>
                <c:pt idx="28">
                  <c:v>36.299999999999997</c:v>
                </c:pt>
                <c:pt idx="29">
                  <c:v>36.299999999999997</c:v>
                </c:pt>
                <c:pt idx="30">
                  <c:v>36.299999999999997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F6A-4B16-9992-93C4BBB33E3F}"/>
            </c:ext>
          </c:extLst>
        </c:ser>
        <c:ser>
          <c:idx val="4"/>
          <c:order val="5"/>
          <c:tx>
            <c:strRef>
              <c:f>'18. United Utilities'!$C$132:$E$132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'18. United Utilities'!$H$126:$CJ$126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'18. United Utilities'!$H$132:$CJ$132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36.299999999999997</c:v>
                </c:pt>
                <c:pt idx="7">
                  <c:v>36.299999999999997</c:v>
                </c:pt>
                <c:pt idx="8">
                  <c:v>36.299999999999997</c:v>
                </c:pt>
                <c:pt idx="9">
                  <c:v>36.299999999999997</c:v>
                </c:pt>
                <c:pt idx="10">
                  <c:v>36.299999999999997</c:v>
                </c:pt>
                <c:pt idx="11">
                  <c:v>36.299999999999997</c:v>
                </c:pt>
                <c:pt idx="12">
                  <c:v>36.299999999999997</c:v>
                </c:pt>
                <c:pt idx="13">
                  <c:v>36.299999999999997</c:v>
                </c:pt>
                <c:pt idx="14">
                  <c:v>36.299999999999997</c:v>
                </c:pt>
                <c:pt idx="15">
                  <c:v>36.299999999999997</c:v>
                </c:pt>
                <c:pt idx="16">
                  <c:v>36.299999999999997</c:v>
                </c:pt>
                <c:pt idx="17">
                  <c:v>36.299999999999997</c:v>
                </c:pt>
                <c:pt idx="18">
                  <c:v>36.299999999999997</c:v>
                </c:pt>
                <c:pt idx="19">
                  <c:v>36.299999999999997</c:v>
                </c:pt>
                <c:pt idx="20">
                  <c:v>36.299999999999997</c:v>
                </c:pt>
                <c:pt idx="21">
                  <c:v>36.299999999999997</c:v>
                </c:pt>
                <c:pt idx="22">
                  <c:v>36.299999999999997</c:v>
                </c:pt>
                <c:pt idx="23">
                  <c:v>36.299999999999997</c:v>
                </c:pt>
                <c:pt idx="24">
                  <c:v>36.299999999999997</c:v>
                </c:pt>
                <c:pt idx="25">
                  <c:v>36.299999999999997</c:v>
                </c:pt>
                <c:pt idx="26">
                  <c:v>36.299999999999997</c:v>
                </c:pt>
                <c:pt idx="27">
                  <c:v>36.299999999999997</c:v>
                </c:pt>
                <c:pt idx="28">
                  <c:v>36.299999999999997</c:v>
                </c:pt>
                <c:pt idx="29">
                  <c:v>36.299999999999997</c:v>
                </c:pt>
                <c:pt idx="30">
                  <c:v>36.299999999999997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7F6A-4B16-9992-93C4BBB33E3F}"/>
            </c:ext>
          </c:extLst>
        </c:ser>
        <c:ser>
          <c:idx val="5"/>
          <c:order val="6"/>
          <c:tx>
            <c:strRef>
              <c:f>'18. United Utilities'!$C$133:$E$133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'18. United Utilities'!$H$126:$CJ$126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'18. United Utilities'!$H$133:$CJ$133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13.636374999999999</c:v>
                </c:pt>
                <c:pt idx="7">
                  <c:v>27.951249999999995</c:v>
                </c:pt>
                <c:pt idx="8">
                  <c:v>33.300521875000001</c:v>
                </c:pt>
                <c:pt idx="9">
                  <c:v>33.147013784090909</c:v>
                </c:pt>
                <c:pt idx="10">
                  <c:v>32.952205693181817</c:v>
                </c:pt>
                <c:pt idx="11">
                  <c:v>32.798697602272732</c:v>
                </c:pt>
                <c:pt idx="12">
                  <c:v>32.64518951136364</c:v>
                </c:pt>
                <c:pt idx="13">
                  <c:v>32.491681420454547</c:v>
                </c:pt>
                <c:pt idx="14">
                  <c:v>32.296873329545463</c:v>
                </c:pt>
                <c:pt idx="15">
                  <c:v>32.14336523863637</c:v>
                </c:pt>
                <c:pt idx="16">
                  <c:v>31.989857147727278</c:v>
                </c:pt>
                <c:pt idx="17">
                  <c:v>31.836349056818193</c:v>
                </c:pt>
                <c:pt idx="18">
                  <c:v>31.641540965909101</c:v>
                </c:pt>
                <c:pt idx="19">
                  <c:v>31.488032875000009</c:v>
                </c:pt>
                <c:pt idx="20">
                  <c:v>31.293224784090921</c:v>
                </c:pt>
                <c:pt idx="21">
                  <c:v>31.098416693181829</c:v>
                </c:pt>
                <c:pt idx="22">
                  <c:v>30.90360860227274</c:v>
                </c:pt>
                <c:pt idx="23">
                  <c:v>30.708800511363652</c:v>
                </c:pt>
                <c:pt idx="24">
                  <c:v>30.51399242045456</c:v>
                </c:pt>
                <c:pt idx="25">
                  <c:v>30.319184329545472</c:v>
                </c:pt>
                <c:pt idx="26">
                  <c:v>30.124376238636383</c:v>
                </c:pt>
                <c:pt idx="27">
                  <c:v>29.929568147727291</c:v>
                </c:pt>
                <c:pt idx="28">
                  <c:v>29.734760056818203</c:v>
                </c:pt>
                <c:pt idx="29">
                  <c:v>29.539951965909111</c:v>
                </c:pt>
                <c:pt idx="30">
                  <c:v>29.345143875000019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7F6A-4B16-9992-93C4BBB33E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'18. United Utilities'!$H$135:$CJ$135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'18. United Utilities'!$H$136:$CJ$136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8F9-4C00-A66F-06C58B6DE7AC}"/>
            </c:ext>
          </c:extLst>
        </c:ser>
        <c:ser>
          <c:idx val="1"/>
          <c:order val="1"/>
          <c:tx>
            <c:v>Non-potable water consumptions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'18. United Utilities'!$H$135:$CJ$135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'18. United Utilities'!$H$137:$CJ$137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8F9-4C00-A66F-06C58B6DE7AC}"/>
            </c:ext>
          </c:extLst>
        </c:ser>
        <c:ser>
          <c:idx val="2"/>
          <c:order val="2"/>
          <c:tx>
            <c:v>Available non-potable water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'18. United Utilities'!$H$135:$CJ$135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'18. United Utilities'!$H$138:$CJ$138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8F9-4C00-A66F-06C58B6DE7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'18. United Utilities'!$H$140:$CJ$140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'18. United Utilities'!$H$141:$CJ$141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208-49F4-B3D2-C292F142230A}"/>
            </c:ext>
          </c:extLst>
        </c:ser>
        <c:ser>
          <c:idx val="1"/>
          <c:order val="1"/>
          <c:tx>
            <c:v>Non-potable water consumption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'18. United Utilities'!$H$140:$CJ$140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'18. United Utilities'!$H$142:$CJ$142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208-49F4-B3D2-C292F142230A}"/>
            </c:ext>
          </c:extLst>
        </c:ser>
        <c:ser>
          <c:idx val="2"/>
          <c:order val="2"/>
          <c:tx>
            <c:v>Available non-potable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'18. United Utilities'!$H$140:$CJ$140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'18. United Utilities'!$H$143:$CJ$143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208-49F4-B3D2-C292F14223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 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'2. Affinity Water'!$C$118:$E$118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>
              <a:noFill/>
            </a:ln>
            <a:effectLst/>
          </c:spPr>
          <c:cat>
            <c:strRef>
              <c:f>'2. Affinity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'2. Affinity Water'!$H$118:$CJ$118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89-42DA-AAC9-6D9BFCB70316}"/>
            </c:ext>
          </c:extLst>
        </c:ser>
        <c:ser>
          <c:idx val="1"/>
          <c:order val="1"/>
          <c:tx>
            <c:strRef>
              <c:f>'2. Affinity Water'!$C$119:$E$119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>
              <a:noFill/>
            </a:ln>
            <a:effectLst/>
          </c:spPr>
          <c:cat>
            <c:strRef>
              <c:f>'2. Affinity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'2. Affinity Water'!$H$119:$CJ$119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89-42DA-AAC9-6D9BFCB70316}"/>
            </c:ext>
          </c:extLst>
        </c:ser>
        <c:ser>
          <c:idx val="2"/>
          <c:order val="2"/>
          <c:tx>
            <c:strRef>
              <c:f>'2. Affinity Water'!$C$120:$E$120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>
              <a:noFill/>
            </a:ln>
            <a:effectLst/>
          </c:spPr>
          <c:cat>
            <c:strRef>
              <c:f>'2. Affinity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'2. Affinity Water'!$H$120:$CJ$120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89-42DA-AAC9-6D9BFCB70316}"/>
            </c:ext>
          </c:extLst>
        </c:ser>
        <c:ser>
          <c:idx val="3"/>
          <c:order val="3"/>
          <c:tx>
            <c:strRef>
              <c:f>'2. Affinity Water'!$C$121:$E$121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>
              <a:noFill/>
            </a:ln>
            <a:effectLst/>
          </c:spPr>
          <c:cat>
            <c:strRef>
              <c:f>'2. Affinity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'2. Affinity Water'!$H$121:$CJ$121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489-42DA-AAC9-6D9BFCB703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'2. Affinity Water'!$C$122:$E$122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'2. Affinity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'2. Affinity Water'!$H$122:$CJ$122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516-44B9-92C7-4857EA0B7FB9}"/>
            </c:ext>
          </c:extLst>
        </c:ser>
        <c:ser>
          <c:idx val="4"/>
          <c:order val="5"/>
          <c:tx>
            <c:strRef>
              <c:f>'2. Affinity Water'!$C$123:$E$123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'2. Affinity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'2. Affinity Water'!$H$123:$CJ$123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6489-42DA-AAC9-6D9BFCB70316}"/>
            </c:ext>
          </c:extLst>
        </c:ser>
        <c:ser>
          <c:idx val="5"/>
          <c:order val="6"/>
          <c:tx>
            <c:strRef>
              <c:f>'2. Affinity Water'!$C$124:$E$124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'2. Affinity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'2. Affinity Water'!$H$124:$CJ$124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6489-42DA-AAC9-6D9BFCB703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'2. Affinity Water'!$C$127:$E$127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 w="25400">
              <a:noFill/>
            </a:ln>
            <a:effectLst/>
          </c:spPr>
          <c:cat>
            <c:strRef>
              <c:f>'2. Affinity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'2. Affinity Water'!$H$127:$CJ$127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C92-4CF1-84F2-9240D182EF0F}"/>
            </c:ext>
          </c:extLst>
        </c:ser>
        <c:ser>
          <c:idx val="1"/>
          <c:order val="1"/>
          <c:tx>
            <c:strRef>
              <c:f>'2. Affinity Water'!$C$128:$E$128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 w="25400">
              <a:noFill/>
            </a:ln>
            <a:effectLst/>
          </c:spPr>
          <c:cat>
            <c:strRef>
              <c:f>'2. Affinity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'2. Affinity Water'!$H$128:$CJ$128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C92-4CF1-84F2-9240D182EF0F}"/>
            </c:ext>
          </c:extLst>
        </c:ser>
        <c:ser>
          <c:idx val="2"/>
          <c:order val="2"/>
          <c:tx>
            <c:strRef>
              <c:f>'2. Affinity Water'!$C$129:$E$129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 w="25400">
              <a:noFill/>
            </a:ln>
            <a:effectLst/>
          </c:spPr>
          <c:cat>
            <c:strRef>
              <c:f>'2. Affinity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'2. Affinity Water'!$H$129:$CJ$129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C92-4CF1-84F2-9240D182EF0F}"/>
            </c:ext>
          </c:extLst>
        </c:ser>
        <c:ser>
          <c:idx val="3"/>
          <c:order val="3"/>
          <c:tx>
            <c:strRef>
              <c:f>'2. Affinity Water'!$C$130:$E$130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 w="25400">
              <a:noFill/>
            </a:ln>
            <a:effectLst/>
          </c:spPr>
          <c:cat>
            <c:strRef>
              <c:f>'2. Affinity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'2. Affinity Water'!$H$130:$CJ$130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C92-4CF1-84F2-9240D182EF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'2. Affinity Water'!$C$131:$E$131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'2. Affinity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'2. Affinity Water'!$H$131:$CJ$131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C92-4CF1-84F2-9240D182EF0F}"/>
            </c:ext>
          </c:extLst>
        </c:ser>
        <c:ser>
          <c:idx val="4"/>
          <c:order val="5"/>
          <c:tx>
            <c:strRef>
              <c:f>'2. Affinity Water'!$C$132:$E$132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'2. Affinity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'2. Affinity Water'!$H$132:$CJ$132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7C92-4CF1-84F2-9240D182EF0F}"/>
            </c:ext>
          </c:extLst>
        </c:ser>
        <c:ser>
          <c:idx val="5"/>
          <c:order val="6"/>
          <c:tx>
            <c:strRef>
              <c:f>'2. Affinity Water'!$C$133:$E$133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'2. Affinity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'2. Affinity Water'!$H$133:$CJ$133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7C92-4CF1-84F2-9240D182EF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'2. Affinity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'2. Affinity Water'!$H$136:$CJ$136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7CA-4AC6-A442-42E7D4057692}"/>
            </c:ext>
          </c:extLst>
        </c:ser>
        <c:ser>
          <c:idx val="1"/>
          <c:order val="1"/>
          <c:tx>
            <c:v>Non-potable water consumptions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'2. Affinity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'2. Affinity Water'!$H$137:$CJ$137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7CA-4AC6-A442-42E7D4057692}"/>
            </c:ext>
          </c:extLst>
        </c:ser>
        <c:ser>
          <c:idx val="2"/>
          <c:order val="2"/>
          <c:tx>
            <c:v>Available non-potable water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'2. Affinity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'2. Affinity Water'!$H$138:$CJ$138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7CA-4AC6-A442-42E7D40576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'2. Affinity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'2. Affinity Water'!$H$141:$CJ$141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540-4E08-94E0-76984CF35EE8}"/>
            </c:ext>
          </c:extLst>
        </c:ser>
        <c:ser>
          <c:idx val="1"/>
          <c:order val="1"/>
          <c:tx>
            <c:v>Non-potable water consumption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'2. Affinity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'2. Affinity Water'!$H$142:$CJ$142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540-4E08-94E0-76984CF35EE8}"/>
            </c:ext>
          </c:extLst>
        </c:ser>
        <c:ser>
          <c:idx val="2"/>
          <c:order val="2"/>
          <c:tx>
            <c:v>Available non-potable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'2. Affinity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'2. Affinity Water'!$H$143:$CJ$143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540-4E08-94E0-76984CF35E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 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'3. Anglian Water'!$C$118:$E$118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>
              <a:noFill/>
            </a:ln>
            <a:effectLst/>
          </c:spPr>
          <c:cat>
            <c:strRef>
              <c:f>'3. Anglian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'3. Anglian Water'!$H$118:$CJ$118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A0-476A-8DEB-276922E745AA}"/>
            </c:ext>
          </c:extLst>
        </c:ser>
        <c:ser>
          <c:idx val="1"/>
          <c:order val="1"/>
          <c:tx>
            <c:strRef>
              <c:f>'3. Anglian Water'!$C$119:$E$119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>
              <a:noFill/>
            </a:ln>
            <a:effectLst/>
          </c:spPr>
          <c:cat>
            <c:strRef>
              <c:f>'3. Anglian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'3. Anglian Water'!$H$119:$CJ$119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4A0-476A-8DEB-276922E745AA}"/>
            </c:ext>
          </c:extLst>
        </c:ser>
        <c:ser>
          <c:idx val="2"/>
          <c:order val="2"/>
          <c:tx>
            <c:strRef>
              <c:f>'3. Anglian Water'!$C$120:$E$120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>
              <a:noFill/>
            </a:ln>
            <a:effectLst/>
          </c:spPr>
          <c:cat>
            <c:strRef>
              <c:f>'3. Anglian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'3. Anglian Water'!$H$120:$CJ$120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4A0-476A-8DEB-276922E745AA}"/>
            </c:ext>
          </c:extLst>
        </c:ser>
        <c:ser>
          <c:idx val="3"/>
          <c:order val="3"/>
          <c:tx>
            <c:strRef>
              <c:f>'3. Anglian Water'!$C$121:$E$121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>
              <a:noFill/>
            </a:ln>
            <a:effectLst/>
          </c:spPr>
          <c:cat>
            <c:strRef>
              <c:f>'3. Anglian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'3. Anglian Water'!$H$121:$CJ$121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4A0-476A-8DEB-276922E745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'3. Anglian Water'!$C$122:$E$122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'3. Anglian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'3. Anglian Water'!$H$122:$CJ$122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A4A0-476A-8DEB-276922E745AA}"/>
            </c:ext>
          </c:extLst>
        </c:ser>
        <c:ser>
          <c:idx val="4"/>
          <c:order val="5"/>
          <c:tx>
            <c:strRef>
              <c:f>'3. Anglian Water'!$C$123:$E$123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'3. Anglian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'3. Anglian Water'!$H$123:$CJ$123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A4A0-476A-8DEB-276922E745AA}"/>
            </c:ext>
          </c:extLst>
        </c:ser>
        <c:ser>
          <c:idx val="5"/>
          <c:order val="6"/>
          <c:tx>
            <c:strRef>
              <c:f>'3. Anglian Water'!$C$124:$E$124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'3. Anglian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'3. Anglian Water'!$H$124:$CJ$124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A4A0-476A-8DEB-276922E745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'3. Anglian Water'!$C$127:$E$127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 w="25400">
              <a:noFill/>
            </a:ln>
            <a:effectLst/>
          </c:spPr>
          <c:cat>
            <c:strRef>
              <c:f>'3. Anglian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'3. Anglian Water'!$H$127:$CJ$127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AC-4D0E-B86E-A2C403F0BF09}"/>
            </c:ext>
          </c:extLst>
        </c:ser>
        <c:ser>
          <c:idx val="1"/>
          <c:order val="1"/>
          <c:tx>
            <c:strRef>
              <c:f>'3. Anglian Water'!$C$128:$E$128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 w="25400">
              <a:noFill/>
            </a:ln>
            <a:effectLst/>
          </c:spPr>
          <c:cat>
            <c:strRef>
              <c:f>'3. Anglian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'3. Anglian Water'!$H$128:$CJ$128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3AC-4D0E-B86E-A2C403F0BF09}"/>
            </c:ext>
          </c:extLst>
        </c:ser>
        <c:ser>
          <c:idx val="2"/>
          <c:order val="2"/>
          <c:tx>
            <c:strRef>
              <c:f>'3. Anglian Water'!$C$129:$E$129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 w="25400">
              <a:noFill/>
            </a:ln>
            <a:effectLst/>
          </c:spPr>
          <c:cat>
            <c:strRef>
              <c:f>'3. Anglian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'3. Anglian Water'!$H$129:$CJ$129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3AC-4D0E-B86E-A2C403F0BF09}"/>
            </c:ext>
          </c:extLst>
        </c:ser>
        <c:ser>
          <c:idx val="3"/>
          <c:order val="3"/>
          <c:tx>
            <c:strRef>
              <c:f>'3. Anglian Water'!$C$130:$E$130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 w="25400">
              <a:noFill/>
            </a:ln>
            <a:effectLst/>
          </c:spPr>
          <c:cat>
            <c:strRef>
              <c:f>'3. Anglian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'3. Anglian Water'!$H$130:$CJ$130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3AC-4D0E-B86E-A2C403F0BF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'3. Anglian Water'!$C$131:$E$131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'3. Anglian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'3. Anglian Water'!$H$131:$CJ$131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A3AC-4D0E-B86E-A2C403F0BF09}"/>
            </c:ext>
          </c:extLst>
        </c:ser>
        <c:ser>
          <c:idx val="4"/>
          <c:order val="5"/>
          <c:tx>
            <c:strRef>
              <c:f>'3. Anglian Water'!$C$132:$E$132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'3. Anglian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'3. Anglian Water'!$H$132:$CJ$132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A3AC-4D0E-B86E-A2C403F0BF09}"/>
            </c:ext>
          </c:extLst>
        </c:ser>
        <c:ser>
          <c:idx val="5"/>
          <c:order val="6"/>
          <c:tx>
            <c:strRef>
              <c:f>'3. Anglian Water'!$C$133:$E$133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'3. Anglian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'3. Anglian Water'!$H$133:$CJ$133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A3AC-4D0E-B86E-A2C403F0BF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'3. Anglian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'3. Anglian Water'!$H$136:$CJ$136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7EC-44E3-B348-FB3BCEAEDAFC}"/>
            </c:ext>
          </c:extLst>
        </c:ser>
        <c:ser>
          <c:idx val="1"/>
          <c:order val="1"/>
          <c:tx>
            <c:v>Non-potable water consumptions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'3. Anglian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'3. Anglian Water'!$H$137:$CJ$137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7EC-44E3-B348-FB3BCEAEDAFC}"/>
            </c:ext>
          </c:extLst>
        </c:ser>
        <c:ser>
          <c:idx val="2"/>
          <c:order val="2"/>
          <c:tx>
            <c:v>Available non-potable water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'3. Anglian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'3. Anglian Water'!$H$138:$CJ$138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7EC-44E3-B348-FB3BCEAEDA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'3. Anglian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'3. Anglian Water'!$H$141:$CJ$141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C0B-4889-8C18-0982AB3CFEC7}"/>
            </c:ext>
          </c:extLst>
        </c:ser>
        <c:ser>
          <c:idx val="1"/>
          <c:order val="1"/>
          <c:tx>
            <c:v>Non-potable water consumption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'3. Anglian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'3. Anglian Water'!$H$142:$CJ$142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C0B-4889-8C18-0982AB3CFEC7}"/>
            </c:ext>
          </c:extLst>
        </c:ser>
        <c:ser>
          <c:idx val="2"/>
          <c:order val="2"/>
          <c:tx>
            <c:v>Available non-potable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'3. Anglian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'3. Anglian Water'!$H$143:$CJ$143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C0B-4889-8C18-0982AB3CFE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 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'4. Bristol Water'!$C$118:$E$118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>
              <a:noFill/>
            </a:ln>
            <a:effectLst/>
          </c:spPr>
          <c:cat>
            <c:strRef>
              <c:f>'4. Bristol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'4. Bristol Water'!$H$118:$CJ$118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18-422B-BFA3-608A2186D212}"/>
            </c:ext>
          </c:extLst>
        </c:ser>
        <c:ser>
          <c:idx val="1"/>
          <c:order val="1"/>
          <c:tx>
            <c:strRef>
              <c:f>'4. Bristol Water'!$C$119:$E$119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>
              <a:noFill/>
            </a:ln>
            <a:effectLst/>
          </c:spPr>
          <c:cat>
            <c:strRef>
              <c:f>'4. Bristol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'4. Bristol Water'!$H$119:$CJ$119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918-422B-BFA3-608A2186D212}"/>
            </c:ext>
          </c:extLst>
        </c:ser>
        <c:ser>
          <c:idx val="2"/>
          <c:order val="2"/>
          <c:tx>
            <c:strRef>
              <c:f>'4. Bristol Water'!$C$120:$E$120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>
              <a:noFill/>
            </a:ln>
            <a:effectLst/>
          </c:spPr>
          <c:cat>
            <c:strRef>
              <c:f>'4. Bristol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'4. Bristol Water'!$H$120:$CJ$120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918-422B-BFA3-608A2186D212}"/>
            </c:ext>
          </c:extLst>
        </c:ser>
        <c:ser>
          <c:idx val="3"/>
          <c:order val="3"/>
          <c:tx>
            <c:strRef>
              <c:f>'4. Bristol Water'!$C$121:$E$121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>
              <a:noFill/>
            </a:ln>
            <a:effectLst/>
          </c:spPr>
          <c:cat>
            <c:strRef>
              <c:f>'4. Bristol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'4. Bristol Water'!$H$121:$CJ$121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918-422B-BFA3-608A2186D2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'4. Bristol Water'!$C$122:$E$122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'4. Bristol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'4. Bristol Water'!$H$122:$CJ$122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918-422B-BFA3-608A2186D212}"/>
            </c:ext>
          </c:extLst>
        </c:ser>
        <c:ser>
          <c:idx val="4"/>
          <c:order val="5"/>
          <c:tx>
            <c:strRef>
              <c:f>'4. Bristol Water'!$C$123:$E$123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'4. Bristol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'4. Bristol Water'!$H$123:$CJ$123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7918-422B-BFA3-608A2186D212}"/>
            </c:ext>
          </c:extLst>
        </c:ser>
        <c:ser>
          <c:idx val="5"/>
          <c:order val="6"/>
          <c:tx>
            <c:strRef>
              <c:f>'4. Bristol Water'!$C$124:$E$124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'4. Bristol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'4. Bristol Water'!$H$124:$CJ$124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7918-422B-BFA3-608A2186D2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'4. Bristol Water'!$C$127:$E$127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 w="25400">
              <a:noFill/>
            </a:ln>
            <a:effectLst/>
          </c:spPr>
          <c:cat>
            <c:strRef>
              <c:f>'4. Bristol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'4. Bristol Water'!$H$127:$CJ$127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A2-47AF-9A93-EC81913D39F0}"/>
            </c:ext>
          </c:extLst>
        </c:ser>
        <c:ser>
          <c:idx val="1"/>
          <c:order val="1"/>
          <c:tx>
            <c:strRef>
              <c:f>'4. Bristol Water'!$C$128:$E$128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 w="25400">
              <a:noFill/>
            </a:ln>
            <a:effectLst/>
          </c:spPr>
          <c:cat>
            <c:strRef>
              <c:f>'4. Bristol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'4. Bristol Water'!$H$128:$CJ$128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FA2-47AF-9A93-EC81913D39F0}"/>
            </c:ext>
          </c:extLst>
        </c:ser>
        <c:ser>
          <c:idx val="2"/>
          <c:order val="2"/>
          <c:tx>
            <c:strRef>
              <c:f>'4. Bristol Water'!$C$129:$E$129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 w="25400">
              <a:noFill/>
            </a:ln>
            <a:effectLst/>
          </c:spPr>
          <c:cat>
            <c:strRef>
              <c:f>'4. Bristol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'4. Bristol Water'!$H$129:$CJ$129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FA2-47AF-9A93-EC81913D39F0}"/>
            </c:ext>
          </c:extLst>
        </c:ser>
        <c:ser>
          <c:idx val="3"/>
          <c:order val="3"/>
          <c:tx>
            <c:strRef>
              <c:f>'4. Bristol Water'!$C$130:$E$130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 w="25400">
              <a:noFill/>
            </a:ln>
            <a:effectLst/>
          </c:spPr>
          <c:cat>
            <c:strRef>
              <c:f>'4. Bristol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'4. Bristol Water'!$H$130:$CJ$130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FA2-47AF-9A93-EC81913D39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'4. Bristol Water'!$C$131:$E$131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'4. Bristol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'4. Bristol Water'!$H$131:$CJ$131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FA2-47AF-9A93-EC81913D39F0}"/>
            </c:ext>
          </c:extLst>
        </c:ser>
        <c:ser>
          <c:idx val="4"/>
          <c:order val="5"/>
          <c:tx>
            <c:strRef>
              <c:f>'4. Bristol Water'!$C$132:$E$132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'4. Bristol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'4. Bristol Water'!$H$132:$CJ$132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7FA2-47AF-9A93-EC81913D39F0}"/>
            </c:ext>
          </c:extLst>
        </c:ser>
        <c:ser>
          <c:idx val="5"/>
          <c:order val="6"/>
          <c:tx>
            <c:strRef>
              <c:f>'4. Bristol Water'!$C$133:$E$133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'4. Bristol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'4. Bristol Water'!$H$133:$CJ$133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7FA2-47AF-9A93-EC81913D39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'4. Bristol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'4. Bristol Water'!$H$136:$CJ$136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102-4785-9765-A8B91F90B47A}"/>
            </c:ext>
          </c:extLst>
        </c:ser>
        <c:ser>
          <c:idx val="1"/>
          <c:order val="1"/>
          <c:tx>
            <c:v>Non-potable water consumptions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'4. Bristol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'4. Bristol Water'!$H$137:$CJ$137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102-4785-9765-A8B91F90B47A}"/>
            </c:ext>
          </c:extLst>
        </c:ser>
        <c:ser>
          <c:idx val="2"/>
          <c:order val="2"/>
          <c:tx>
            <c:v>Available non-potable water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'4. Bristol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'4. Bristol Water'!$H$138:$CJ$138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102-4785-9765-A8B91F90B4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'4. Bristol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'4. Bristol Water'!$H$141:$CJ$141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3FA-47C6-A95B-90AB15CE5374}"/>
            </c:ext>
          </c:extLst>
        </c:ser>
        <c:ser>
          <c:idx val="1"/>
          <c:order val="1"/>
          <c:tx>
            <c:v>Non-potable water consumption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'4. Bristol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'4. Bristol Water'!$H$142:$CJ$142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3FA-47C6-A95B-90AB15CE5374}"/>
            </c:ext>
          </c:extLst>
        </c:ser>
        <c:ser>
          <c:idx val="2"/>
          <c:order val="2"/>
          <c:tx>
            <c:v>Available non-potable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'4. Bristol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'4. Bristol Water'!$H$143:$CJ$143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3FA-47C6-A95B-90AB15CE53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 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'5. Cambridge Water'!$C$118:$E$118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>
              <a:noFill/>
            </a:ln>
            <a:effectLst/>
          </c:spPr>
          <c:cat>
            <c:strRef>
              <c:f>'5. Cambridge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'5. Cambridge Water'!$H$118:$CJ$118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BF-4F73-85B7-F7B5981B6B54}"/>
            </c:ext>
          </c:extLst>
        </c:ser>
        <c:ser>
          <c:idx val="1"/>
          <c:order val="1"/>
          <c:tx>
            <c:strRef>
              <c:f>'5. Cambridge Water'!$C$119:$E$119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>
              <a:noFill/>
            </a:ln>
            <a:effectLst/>
          </c:spPr>
          <c:cat>
            <c:strRef>
              <c:f>'5. Cambridge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'5. Cambridge Water'!$H$119:$CJ$119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1BF-4F73-85B7-F7B5981B6B54}"/>
            </c:ext>
          </c:extLst>
        </c:ser>
        <c:ser>
          <c:idx val="2"/>
          <c:order val="2"/>
          <c:tx>
            <c:strRef>
              <c:f>'5. Cambridge Water'!$C$120:$E$120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>
              <a:noFill/>
            </a:ln>
            <a:effectLst/>
          </c:spPr>
          <c:cat>
            <c:strRef>
              <c:f>'5. Cambridge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'5. Cambridge Water'!$H$120:$CJ$120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1BF-4F73-85B7-F7B5981B6B54}"/>
            </c:ext>
          </c:extLst>
        </c:ser>
        <c:ser>
          <c:idx val="3"/>
          <c:order val="3"/>
          <c:tx>
            <c:strRef>
              <c:f>'5. Cambridge Water'!$C$121:$E$121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>
              <a:noFill/>
            </a:ln>
            <a:effectLst/>
          </c:spPr>
          <c:cat>
            <c:strRef>
              <c:f>'5. Cambridge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'5. Cambridge Water'!$H$121:$CJ$121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1BF-4F73-85B7-F7B5981B6B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'5. Cambridge Water'!$C$122:$E$122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'5. Cambridge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'5. Cambridge Water'!$H$122:$CJ$122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11BF-4F73-85B7-F7B5981B6B54}"/>
            </c:ext>
          </c:extLst>
        </c:ser>
        <c:ser>
          <c:idx val="4"/>
          <c:order val="5"/>
          <c:tx>
            <c:strRef>
              <c:f>'5. Cambridge Water'!$C$123:$E$123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'5. Cambridge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'5. Cambridge Water'!$H$123:$CJ$123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11BF-4F73-85B7-F7B5981B6B54}"/>
            </c:ext>
          </c:extLst>
        </c:ser>
        <c:ser>
          <c:idx val="5"/>
          <c:order val="6"/>
          <c:tx>
            <c:strRef>
              <c:f>'5. Cambridge Water'!$C$124:$E$124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'5. Cambridge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'5. Cambridge Water'!$H$124:$CJ$124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11BF-4F73-85B7-F7B5981B6B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'5. Cambridge Water'!$C$127:$E$127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 w="25400">
              <a:noFill/>
            </a:ln>
            <a:effectLst/>
          </c:spPr>
          <c:cat>
            <c:strRef>
              <c:f>'5. Cambridge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'5. Cambridge Water'!$H$127:$CJ$127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1B-43CE-B68D-7B1C841E06CB}"/>
            </c:ext>
          </c:extLst>
        </c:ser>
        <c:ser>
          <c:idx val="1"/>
          <c:order val="1"/>
          <c:tx>
            <c:strRef>
              <c:f>'5. Cambridge Water'!$C$128:$E$128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 w="25400">
              <a:noFill/>
            </a:ln>
            <a:effectLst/>
          </c:spPr>
          <c:cat>
            <c:strRef>
              <c:f>'5. Cambridge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'5. Cambridge Water'!$H$128:$CJ$128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1B-43CE-B68D-7B1C841E06CB}"/>
            </c:ext>
          </c:extLst>
        </c:ser>
        <c:ser>
          <c:idx val="2"/>
          <c:order val="2"/>
          <c:tx>
            <c:strRef>
              <c:f>'5. Cambridge Water'!$C$129:$E$129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 w="25400">
              <a:noFill/>
            </a:ln>
            <a:effectLst/>
          </c:spPr>
          <c:cat>
            <c:strRef>
              <c:f>'5. Cambridge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'5. Cambridge Water'!$H$129:$CJ$129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1B-43CE-B68D-7B1C841E06CB}"/>
            </c:ext>
          </c:extLst>
        </c:ser>
        <c:ser>
          <c:idx val="3"/>
          <c:order val="3"/>
          <c:tx>
            <c:strRef>
              <c:f>'5. Cambridge Water'!$C$130:$E$130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 w="25400">
              <a:noFill/>
            </a:ln>
            <a:effectLst/>
          </c:spPr>
          <c:cat>
            <c:strRef>
              <c:f>'5. Cambridge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'5. Cambridge Water'!$H$130:$CJ$130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71B-43CE-B68D-7B1C841E06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'5. Cambridge Water'!$C$131:$E$131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'5. Cambridge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'5. Cambridge Water'!$H$131:$CJ$131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71B-43CE-B68D-7B1C841E06CB}"/>
            </c:ext>
          </c:extLst>
        </c:ser>
        <c:ser>
          <c:idx val="4"/>
          <c:order val="5"/>
          <c:tx>
            <c:strRef>
              <c:f>'5. Cambridge Water'!$C$132:$E$132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'5. Cambridge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'5. Cambridge Water'!$H$132:$CJ$132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71B-43CE-B68D-7B1C841E06CB}"/>
            </c:ext>
          </c:extLst>
        </c:ser>
        <c:ser>
          <c:idx val="5"/>
          <c:order val="6"/>
          <c:tx>
            <c:strRef>
              <c:f>'5. Cambridge Water'!$C$133:$E$133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'5. Cambridge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'5. Cambridge Water'!$H$133:$CJ$133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B71B-43CE-B68D-7B1C841E06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'5. Cambridge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'5. Cambridge Water'!$H$136:$CJ$136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C53-4A53-9991-AED58F812629}"/>
            </c:ext>
          </c:extLst>
        </c:ser>
        <c:ser>
          <c:idx val="1"/>
          <c:order val="1"/>
          <c:tx>
            <c:v>Non-potable water consumptions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'5. Cambridge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'5. Cambridge Water'!$H$137:$CJ$137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C53-4A53-9991-AED58F812629}"/>
            </c:ext>
          </c:extLst>
        </c:ser>
        <c:ser>
          <c:idx val="2"/>
          <c:order val="2"/>
          <c:tx>
            <c:v>Available non-potable water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'5. Cambridge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'5. Cambridge Water'!$H$138:$CJ$138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C53-4A53-9991-AED58F8126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'5. Cambridge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'5. Cambridge Water'!$H$141:$CJ$141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6C8-4F70-B067-31D2610E7883}"/>
            </c:ext>
          </c:extLst>
        </c:ser>
        <c:ser>
          <c:idx val="1"/>
          <c:order val="1"/>
          <c:tx>
            <c:v>Non-potable water consumption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'5. Cambridge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'5. Cambridge Water'!$H$142:$CJ$142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6C8-4F70-B067-31D2610E7883}"/>
            </c:ext>
          </c:extLst>
        </c:ser>
        <c:ser>
          <c:idx val="2"/>
          <c:order val="2"/>
          <c:tx>
            <c:v>Available non-potable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'5. Cambridge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'5. Cambridge Water'!$H$143:$CJ$143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6C8-4F70-B067-31D2610E78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 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'6. Dwr Cymru Welsh Water'!$C$118:$E$118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>
              <a:noFill/>
            </a:ln>
            <a:effectLst/>
          </c:spPr>
          <c:cat>
            <c:strRef>
              <c:f>'6. Dwr Cymru Welsh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'6. Dwr Cymru Welsh Water'!$H$118:$CJ$118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89-40DE-A3FD-012995A449A4}"/>
            </c:ext>
          </c:extLst>
        </c:ser>
        <c:ser>
          <c:idx val="1"/>
          <c:order val="1"/>
          <c:tx>
            <c:strRef>
              <c:f>'6. Dwr Cymru Welsh Water'!$C$119:$E$119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>
              <a:noFill/>
            </a:ln>
            <a:effectLst/>
          </c:spPr>
          <c:cat>
            <c:strRef>
              <c:f>'6. Dwr Cymru Welsh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'6. Dwr Cymru Welsh Water'!$H$119:$CJ$119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89-40DE-A3FD-012995A449A4}"/>
            </c:ext>
          </c:extLst>
        </c:ser>
        <c:ser>
          <c:idx val="2"/>
          <c:order val="2"/>
          <c:tx>
            <c:strRef>
              <c:f>'6. Dwr Cymru Welsh Water'!$C$120:$E$120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>
              <a:noFill/>
            </a:ln>
            <a:effectLst/>
          </c:spPr>
          <c:cat>
            <c:strRef>
              <c:f>'6. Dwr Cymru Welsh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'6. Dwr Cymru Welsh Water'!$H$120:$CJ$120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E89-40DE-A3FD-012995A449A4}"/>
            </c:ext>
          </c:extLst>
        </c:ser>
        <c:ser>
          <c:idx val="3"/>
          <c:order val="3"/>
          <c:tx>
            <c:strRef>
              <c:f>'6. Dwr Cymru Welsh Water'!$C$121:$E$121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>
              <a:noFill/>
            </a:ln>
            <a:effectLst/>
          </c:spPr>
          <c:cat>
            <c:strRef>
              <c:f>'6. Dwr Cymru Welsh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'6. Dwr Cymru Welsh Water'!$H$121:$CJ$121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E89-40DE-A3FD-012995A449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'6. Dwr Cymru Welsh Water'!$C$122:$E$122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'6. Dwr Cymru Welsh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'6. Dwr Cymru Welsh Water'!$H$122:$CJ$122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E89-40DE-A3FD-012995A449A4}"/>
            </c:ext>
          </c:extLst>
        </c:ser>
        <c:ser>
          <c:idx val="4"/>
          <c:order val="5"/>
          <c:tx>
            <c:strRef>
              <c:f>'6. Dwr Cymru Welsh Water'!$C$123:$E$123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'6. Dwr Cymru Welsh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'6. Dwr Cymru Welsh Water'!$H$123:$CJ$123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E89-40DE-A3FD-012995A449A4}"/>
            </c:ext>
          </c:extLst>
        </c:ser>
        <c:ser>
          <c:idx val="5"/>
          <c:order val="6"/>
          <c:tx>
            <c:strRef>
              <c:f>'6. Dwr Cymru Welsh Water'!$C$124:$E$124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'6. Dwr Cymru Welsh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'6. Dwr Cymru Welsh Water'!$H$124:$CJ$124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E89-40DE-A3FD-012995A449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'6. Dwr Cymru Welsh Water'!$C$127:$E$127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 w="25400">
              <a:noFill/>
            </a:ln>
            <a:effectLst/>
          </c:spPr>
          <c:cat>
            <c:strRef>
              <c:f>'6. Dwr Cymru Welsh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'6. Dwr Cymru Welsh Water'!$H$127:$CJ$127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C3-4CE4-BA0A-2078D65D3832}"/>
            </c:ext>
          </c:extLst>
        </c:ser>
        <c:ser>
          <c:idx val="1"/>
          <c:order val="1"/>
          <c:tx>
            <c:strRef>
              <c:f>'6. Dwr Cymru Welsh Water'!$C$128:$E$128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 w="25400">
              <a:noFill/>
            </a:ln>
            <a:effectLst/>
          </c:spPr>
          <c:cat>
            <c:strRef>
              <c:f>'6. Dwr Cymru Welsh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'6. Dwr Cymru Welsh Water'!$H$128:$CJ$128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CC3-4CE4-BA0A-2078D65D3832}"/>
            </c:ext>
          </c:extLst>
        </c:ser>
        <c:ser>
          <c:idx val="2"/>
          <c:order val="2"/>
          <c:tx>
            <c:strRef>
              <c:f>'6. Dwr Cymru Welsh Water'!$C$129:$E$129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 w="25400">
              <a:noFill/>
            </a:ln>
            <a:effectLst/>
          </c:spPr>
          <c:cat>
            <c:strRef>
              <c:f>'6. Dwr Cymru Welsh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'6. Dwr Cymru Welsh Water'!$H$129:$CJ$129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CC3-4CE4-BA0A-2078D65D3832}"/>
            </c:ext>
          </c:extLst>
        </c:ser>
        <c:ser>
          <c:idx val="3"/>
          <c:order val="3"/>
          <c:tx>
            <c:strRef>
              <c:f>'6. Dwr Cymru Welsh Water'!$C$130:$E$130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 w="25400">
              <a:noFill/>
            </a:ln>
            <a:effectLst/>
          </c:spPr>
          <c:cat>
            <c:strRef>
              <c:f>'6. Dwr Cymru Welsh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'6. Dwr Cymru Welsh Water'!$H$130:$CJ$130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CC3-4CE4-BA0A-2078D65D38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'6. Dwr Cymru Welsh Water'!$C$131:$E$131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'6. Dwr Cymru Welsh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'6. Dwr Cymru Welsh Water'!$H$131:$CJ$131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6CC3-4CE4-BA0A-2078D65D3832}"/>
            </c:ext>
          </c:extLst>
        </c:ser>
        <c:ser>
          <c:idx val="4"/>
          <c:order val="5"/>
          <c:tx>
            <c:strRef>
              <c:f>'6. Dwr Cymru Welsh Water'!$C$132:$E$132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'6. Dwr Cymru Welsh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'6. Dwr Cymru Welsh Water'!$H$132:$CJ$132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6CC3-4CE4-BA0A-2078D65D3832}"/>
            </c:ext>
          </c:extLst>
        </c:ser>
        <c:ser>
          <c:idx val="5"/>
          <c:order val="6"/>
          <c:tx>
            <c:strRef>
              <c:f>'6. Dwr Cymru Welsh Water'!$C$133:$E$133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'6. Dwr Cymru Welsh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'6. Dwr Cymru Welsh Water'!$H$133:$CJ$133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6CC3-4CE4-BA0A-2078D65D38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'6. Dwr Cymru Welsh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'6. Dwr Cymru Welsh Water'!$H$136:$CJ$136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F6D-4ED2-8579-5FBBEE7A9466}"/>
            </c:ext>
          </c:extLst>
        </c:ser>
        <c:ser>
          <c:idx val="1"/>
          <c:order val="1"/>
          <c:tx>
            <c:v>Non-potable water consumptions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'6. Dwr Cymru Welsh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'6. Dwr Cymru Welsh Water'!$H$137:$CJ$137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F6D-4ED2-8579-5FBBEE7A9466}"/>
            </c:ext>
          </c:extLst>
        </c:ser>
        <c:ser>
          <c:idx val="2"/>
          <c:order val="2"/>
          <c:tx>
            <c:v>Available non-potable water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'6. Dwr Cymru Welsh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'6. Dwr Cymru Welsh Water'!$H$138:$CJ$138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F6D-4ED2-8579-5FBBEE7A94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'6. Dwr Cymru Welsh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'6. Dwr Cymru Welsh Water'!$H$141:$CJ$141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9A4-4B87-9966-33BF3FA94593}"/>
            </c:ext>
          </c:extLst>
        </c:ser>
        <c:ser>
          <c:idx val="1"/>
          <c:order val="1"/>
          <c:tx>
            <c:v>Non-potable water consumption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'6. Dwr Cymru Welsh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'6. Dwr Cymru Welsh Water'!$H$142:$CJ$142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9A4-4B87-9966-33BF3FA94593}"/>
            </c:ext>
          </c:extLst>
        </c:ser>
        <c:ser>
          <c:idx val="2"/>
          <c:order val="2"/>
          <c:tx>
            <c:v>Available non-potable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'6. Dwr Cymru Welsh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'6. Dwr Cymru Welsh Water'!$H$143:$CJ$143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9A4-4B87-9966-33BF3FA945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 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'7. Essex &amp; Suffolk Water'!$C$118:$E$118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>
              <a:noFill/>
            </a:ln>
            <a:effectLst/>
          </c:spPr>
          <c:cat>
            <c:strRef>
              <c:f>'7. Essex &amp; Suffolk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'7. Essex &amp; Suffolk Water'!$H$118:$CJ$118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D3-46FD-AAED-9D3A59014D0A}"/>
            </c:ext>
          </c:extLst>
        </c:ser>
        <c:ser>
          <c:idx val="1"/>
          <c:order val="1"/>
          <c:tx>
            <c:strRef>
              <c:f>'7. Essex &amp; Suffolk Water'!$C$119:$E$119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>
              <a:noFill/>
            </a:ln>
            <a:effectLst/>
          </c:spPr>
          <c:cat>
            <c:strRef>
              <c:f>'7. Essex &amp; Suffolk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'7. Essex &amp; Suffolk Water'!$H$119:$CJ$119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D3-46FD-AAED-9D3A59014D0A}"/>
            </c:ext>
          </c:extLst>
        </c:ser>
        <c:ser>
          <c:idx val="2"/>
          <c:order val="2"/>
          <c:tx>
            <c:strRef>
              <c:f>'7. Essex &amp; Suffolk Water'!$C$120:$E$120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>
              <a:noFill/>
            </a:ln>
            <a:effectLst/>
          </c:spPr>
          <c:cat>
            <c:strRef>
              <c:f>'7. Essex &amp; Suffolk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'7. Essex &amp; Suffolk Water'!$H$120:$CJ$120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D3-46FD-AAED-9D3A59014D0A}"/>
            </c:ext>
          </c:extLst>
        </c:ser>
        <c:ser>
          <c:idx val="3"/>
          <c:order val="3"/>
          <c:tx>
            <c:strRef>
              <c:f>'7. Essex &amp; Suffolk Water'!$C$121:$E$121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>
              <a:noFill/>
            </a:ln>
            <a:effectLst/>
          </c:spPr>
          <c:cat>
            <c:strRef>
              <c:f>'7. Essex &amp; Suffolk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'7. Essex &amp; Suffolk Water'!$H$121:$CJ$121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7D3-46FD-AAED-9D3A59014D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'7. Essex &amp; Suffolk Water'!$C$122:$E$122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'7. Essex &amp; Suffolk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'7. Essex &amp; Suffolk Water'!$H$122:$CJ$122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7D3-46FD-AAED-9D3A59014D0A}"/>
            </c:ext>
          </c:extLst>
        </c:ser>
        <c:ser>
          <c:idx val="4"/>
          <c:order val="5"/>
          <c:tx>
            <c:strRef>
              <c:f>'7. Essex &amp; Suffolk Water'!$C$123:$E$123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'7. Essex &amp; Suffolk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'7. Essex &amp; Suffolk Water'!$H$123:$CJ$123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7D3-46FD-AAED-9D3A59014D0A}"/>
            </c:ext>
          </c:extLst>
        </c:ser>
        <c:ser>
          <c:idx val="5"/>
          <c:order val="6"/>
          <c:tx>
            <c:strRef>
              <c:f>'7. Essex &amp; Suffolk Water'!$C$124:$E$124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'7. Essex &amp; Suffolk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'7. Essex &amp; Suffolk Water'!$H$124:$CJ$124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B7D3-46FD-AAED-9D3A59014D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'7. Essex &amp; Suffolk Water'!$C$127:$E$127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 w="25400">
              <a:noFill/>
            </a:ln>
            <a:effectLst/>
          </c:spPr>
          <c:cat>
            <c:strRef>
              <c:f>'7. Essex &amp; Suffolk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'7. Essex &amp; Suffolk Water'!$H$127:$CJ$127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51-4B9B-B7A3-2B6A9B446831}"/>
            </c:ext>
          </c:extLst>
        </c:ser>
        <c:ser>
          <c:idx val="1"/>
          <c:order val="1"/>
          <c:tx>
            <c:strRef>
              <c:f>'7. Essex &amp; Suffolk Water'!$C$128:$E$128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 w="25400">
              <a:noFill/>
            </a:ln>
            <a:effectLst/>
          </c:spPr>
          <c:cat>
            <c:strRef>
              <c:f>'7. Essex &amp; Suffolk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'7. Essex &amp; Suffolk Water'!$H$128:$CJ$128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51-4B9B-B7A3-2B6A9B446831}"/>
            </c:ext>
          </c:extLst>
        </c:ser>
        <c:ser>
          <c:idx val="2"/>
          <c:order val="2"/>
          <c:tx>
            <c:strRef>
              <c:f>'7. Essex &amp; Suffolk Water'!$C$129:$E$129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 w="25400">
              <a:noFill/>
            </a:ln>
            <a:effectLst/>
          </c:spPr>
          <c:cat>
            <c:strRef>
              <c:f>'7. Essex &amp; Suffolk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'7. Essex &amp; Suffolk Water'!$H$129:$CJ$129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151-4B9B-B7A3-2B6A9B446831}"/>
            </c:ext>
          </c:extLst>
        </c:ser>
        <c:ser>
          <c:idx val="3"/>
          <c:order val="3"/>
          <c:tx>
            <c:strRef>
              <c:f>'7. Essex &amp; Suffolk Water'!$C$130:$E$130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 w="25400">
              <a:noFill/>
            </a:ln>
            <a:effectLst/>
          </c:spPr>
          <c:cat>
            <c:strRef>
              <c:f>'7. Essex &amp; Suffolk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'7. Essex &amp; Suffolk Water'!$H$130:$CJ$130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151-4B9B-B7A3-2B6A9B4468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'7. Essex &amp; Suffolk Water'!$C$131:$E$131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'7. Essex &amp; Suffolk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'7. Essex &amp; Suffolk Water'!$H$131:$CJ$131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151-4B9B-B7A3-2B6A9B446831}"/>
            </c:ext>
          </c:extLst>
        </c:ser>
        <c:ser>
          <c:idx val="4"/>
          <c:order val="5"/>
          <c:tx>
            <c:strRef>
              <c:f>'7. Essex &amp; Suffolk Water'!$C$132:$E$132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'7. Essex &amp; Suffolk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'7. Essex &amp; Suffolk Water'!$H$132:$CJ$132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7151-4B9B-B7A3-2B6A9B446831}"/>
            </c:ext>
          </c:extLst>
        </c:ser>
        <c:ser>
          <c:idx val="5"/>
          <c:order val="6"/>
          <c:tx>
            <c:strRef>
              <c:f>'7. Essex &amp; Suffolk Water'!$C$133:$E$133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'7. Essex &amp; Suffolk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'7. Essex &amp; Suffolk Water'!$H$133:$CJ$133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7151-4B9B-B7A3-2B6A9B4468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'7. Essex &amp; Suffolk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'7. Essex &amp; Suffolk Water'!$H$136:$CJ$136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89-45E7-B024-41AD5737C3EB}"/>
            </c:ext>
          </c:extLst>
        </c:ser>
        <c:ser>
          <c:idx val="1"/>
          <c:order val="1"/>
          <c:tx>
            <c:v>Non-potable water consumptions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'7. Essex &amp; Suffolk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'7. Essex &amp; Suffolk Water'!$H$137:$CJ$137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A89-45E7-B024-41AD5737C3EB}"/>
            </c:ext>
          </c:extLst>
        </c:ser>
        <c:ser>
          <c:idx val="2"/>
          <c:order val="2"/>
          <c:tx>
            <c:v>Available non-potable water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'7. Essex &amp; Suffolk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'7. Essex &amp; Suffolk Water'!$H$138:$CJ$138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A89-45E7-B024-41AD5737C3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'7. Essex &amp; Suffolk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'7. Essex &amp; Suffolk Water'!$H$141:$CJ$141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F5D-4CDF-9062-5166B5A439A0}"/>
            </c:ext>
          </c:extLst>
        </c:ser>
        <c:ser>
          <c:idx val="1"/>
          <c:order val="1"/>
          <c:tx>
            <c:v>Non-potable water consumption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'7. Essex &amp; Suffolk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'7. Essex &amp; Suffolk Water'!$H$142:$CJ$142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F5D-4CDF-9062-5166B5A439A0}"/>
            </c:ext>
          </c:extLst>
        </c:ser>
        <c:ser>
          <c:idx val="2"/>
          <c:order val="2"/>
          <c:tx>
            <c:v>Available non-potable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'7. Essex &amp; Suffolk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'7. Essex &amp; Suffolk Water'!$H$143:$CJ$143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F5D-4CDF-9062-5166B5A439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 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'8. Hafren Dyfrdwy'!$C$118:$E$118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>
              <a:noFill/>
            </a:ln>
            <a:effectLst/>
          </c:spPr>
          <c:cat>
            <c:strRef>
              <c:f>'8. Hafren Dyfrdwy'!$H$117:$CJ$117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'8. Hafren Dyfrdwy'!$H$118:$CJ$118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49B-4500-BEA8-9498C164F6AD}"/>
            </c:ext>
          </c:extLst>
        </c:ser>
        <c:ser>
          <c:idx val="1"/>
          <c:order val="1"/>
          <c:tx>
            <c:strRef>
              <c:f>'8. Hafren Dyfrdwy'!$C$119:$E$119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>
              <a:noFill/>
            </a:ln>
            <a:effectLst/>
          </c:spPr>
          <c:cat>
            <c:strRef>
              <c:f>'8. Hafren Dyfrdwy'!$H$117:$CJ$117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'8. Hafren Dyfrdwy'!$H$119:$CJ$119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49B-4500-BEA8-9498C164F6AD}"/>
            </c:ext>
          </c:extLst>
        </c:ser>
        <c:ser>
          <c:idx val="2"/>
          <c:order val="2"/>
          <c:tx>
            <c:strRef>
              <c:f>'8. Hafren Dyfrdwy'!$C$120:$E$120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>
              <a:noFill/>
            </a:ln>
            <a:effectLst/>
          </c:spPr>
          <c:cat>
            <c:strRef>
              <c:f>'8. Hafren Dyfrdwy'!$H$117:$CJ$117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'8. Hafren Dyfrdwy'!$H$120:$CJ$120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49B-4500-BEA8-9498C164F6AD}"/>
            </c:ext>
          </c:extLst>
        </c:ser>
        <c:ser>
          <c:idx val="3"/>
          <c:order val="3"/>
          <c:tx>
            <c:strRef>
              <c:f>'8. Hafren Dyfrdwy'!$C$121:$E$121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>
              <a:noFill/>
            </a:ln>
            <a:effectLst/>
          </c:spPr>
          <c:cat>
            <c:strRef>
              <c:f>'8. Hafren Dyfrdwy'!$H$117:$CJ$117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'8. Hafren Dyfrdwy'!$H$121:$CJ$121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49B-4500-BEA8-9498C164F6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'8. Hafren Dyfrdwy'!$C$122:$E$122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'8. Hafren Dyfrdwy'!$H$117:$CJ$117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'8. Hafren Dyfrdwy'!$H$122:$CJ$122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49B-4500-BEA8-9498C164F6AD}"/>
            </c:ext>
          </c:extLst>
        </c:ser>
        <c:ser>
          <c:idx val="4"/>
          <c:order val="5"/>
          <c:tx>
            <c:strRef>
              <c:f>'8. Hafren Dyfrdwy'!$C$123:$E$123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'8. Hafren Dyfrdwy'!$H$117:$CJ$117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'8. Hafren Dyfrdwy'!$H$123:$CJ$123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949B-4500-BEA8-9498C164F6AD}"/>
            </c:ext>
          </c:extLst>
        </c:ser>
        <c:ser>
          <c:idx val="5"/>
          <c:order val="6"/>
          <c:tx>
            <c:strRef>
              <c:f>'8. Hafren Dyfrdwy'!$C$124:$E$124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'8. Hafren Dyfrdwy'!$H$117:$CJ$117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'8. Hafren Dyfrdwy'!$H$124:$CJ$124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949B-4500-BEA8-9498C164F6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'8. Hafren Dyfrdwy'!$C$127:$E$127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 w="25400">
              <a:noFill/>
            </a:ln>
            <a:effectLst/>
          </c:spPr>
          <c:cat>
            <c:strRef>
              <c:f>'8. Hafren Dyfrdwy'!$H$126:$CJ$126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'8. Hafren Dyfrdwy'!$H$127:$CJ$127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556-43A3-B419-093A3EB2D949}"/>
            </c:ext>
          </c:extLst>
        </c:ser>
        <c:ser>
          <c:idx val="1"/>
          <c:order val="1"/>
          <c:tx>
            <c:strRef>
              <c:f>'8. Hafren Dyfrdwy'!$C$128:$E$128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 w="25400">
              <a:noFill/>
            </a:ln>
            <a:effectLst/>
          </c:spPr>
          <c:cat>
            <c:strRef>
              <c:f>'8. Hafren Dyfrdwy'!$H$126:$CJ$126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'8. Hafren Dyfrdwy'!$H$128:$CJ$128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556-43A3-B419-093A3EB2D949}"/>
            </c:ext>
          </c:extLst>
        </c:ser>
        <c:ser>
          <c:idx val="2"/>
          <c:order val="2"/>
          <c:tx>
            <c:strRef>
              <c:f>'8. Hafren Dyfrdwy'!$C$129:$E$129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 w="25400">
              <a:noFill/>
            </a:ln>
            <a:effectLst/>
          </c:spPr>
          <c:cat>
            <c:strRef>
              <c:f>'8. Hafren Dyfrdwy'!$H$126:$CJ$126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'8. Hafren Dyfrdwy'!$H$129:$CJ$129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556-43A3-B419-093A3EB2D949}"/>
            </c:ext>
          </c:extLst>
        </c:ser>
        <c:ser>
          <c:idx val="3"/>
          <c:order val="3"/>
          <c:tx>
            <c:strRef>
              <c:f>'8. Hafren Dyfrdwy'!$C$130:$E$130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 w="25400">
              <a:noFill/>
            </a:ln>
            <a:effectLst/>
          </c:spPr>
          <c:cat>
            <c:strRef>
              <c:f>'8. Hafren Dyfrdwy'!$H$126:$CJ$126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'8. Hafren Dyfrdwy'!$H$130:$CJ$130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556-43A3-B419-093A3EB2D9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'8. Hafren Dyfrdwy'!$C$131:$E$131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'8. Hafren Dyfrdwy'!$H$126:$CJ$126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'8. Hafren Dyfrdwy'!$H$131:$CJ$131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556-43A3-B419-093A3EB2D949}"/>
            </c:ext>
          </c:extLst>
        </c:ser>
        <c:ser>
          <c:idx val="4"/>
          <c:order val="5"/>
          <c:tx>
            <c:strRef>
              <c:f>'8. Hafren Dyfrdwy'!$C$132:$E$132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'8. Hafren Dyfrdwy'!$H$126:$CJ$126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'8. Hafren Dyfrdwy'!$H$132:$CJ$132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556-43A3-B419-093A3EB2D949}"/>
            </c:ext>
          </c:extLst>
        </c:ser>
        <c:ser>
          <c:idx val="5"/>
          <c:order val="6"/>
          <c:tx>
            <c:strRef>
              <c:f>'8. Hafren Dyfrdwy'!$C$133:$E$133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'8. Hafren Dyfrdwy'!$H$126:$CJ$126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'8. Hafren Dyfrdwy'!$H$133:$CJ$133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D556-43A3-B419-093A3EB2D9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'8. Hafren Dyfrdwy'!$H$135:$CJ$135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'8. Hafren Dyfrdwy'!$H$136:$CJ$136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770-4065-90C6-8319EBF7018E}"/>
            </c:ext>
          </c:extLst>
        </c:ser>
        <c:ser>
          <c:idx val="1"/>
          <c:order val="1"/>
          <c:tx>
            <c:v>Non-potable water consumptions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'8. Hafren Dyfrdwy'!$H$135:$CJ$135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'8. Hafren Dyfrdwy'!$H$137:$CJ$137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770-4065-90C6-8319EBF7018E}"/>
            </c:ext>
          </c:extLst>
        </c:ser>
        <c:ser>
          <c:idx val="2"/>
          <c:order val="2"/>
          <c:tx>
            <c:v>Available non-potable water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'8. Hafren Dyfrdwy'!$H$135:$CJ$135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'8. Hafren Dyfrdwy'!$H$138:$CJ$138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770-4065-90C6-8319EBF701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'8. Hafren Dyfrdwy'!$H$140:$CJ$140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'8. Hafren Dyfrdwy'!$H$141:$CJ$141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3D1-4CEA-9981-25AA6860F497}"/>
            </c:ext>
          </c:extLst>
        </c:ser>
        <c:ser>
          <c:idx val="1"/>
          <c:order val="1"/>
          <c:tx>
            <c:v>Non-potable water consumption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'8. Hafren Dyfrdwy'!$H$140:$CJ$140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'8. Hafren Dyfrdwy'!$H$142:$CJ$142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3D1-4CEA-9981-25AA6860F497}"/>
            </c:ext>
          </c:extLst>
        </c:ser>
        <c:ser>
          <c:idx val="2"/>
          <c:order val="2"/>
          <c:tx>
            <c:v>Available non-potable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'8. Hafren Dyfrdwy'!$H$140:$CJ$140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'8. Hafren Dyfrdwy'!$H$143:$CJ$143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3D1-4CEA-9981-25AA6860F4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 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'10. Portsmouth Water'!$C$118:$E$118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>
              <a:noFill/>
            </a:ln>
            <a:effectLst/>
          </c:spPr>
          <c:cat>
            <c:strRef>
              <c:f>'10. Portsmouth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'10. Portsmouth Water'!$H$118:$CJ$118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7D-4C76-B1A2-A9FFF94C2DB8}"/>
            </c:ext>
          </c:extLst>
        </c:ser>
        <c:ser>
          <c:idx val="1"/>
          <c:order val="1"/>
          <c:tx>
            <c:strRef>
              <c:f>'10. Portsmouth Water'!$C$119:$E$119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>
              <a:noFill/>
            </a:ln>
            <a:effectLst/>
          </c:spPr>
          <c:cat>
            <c:strRef>
              <c:f>'10. Portsmouth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'10. Portsmouth Water'!$H$119:$CJ$119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C7D-4C76-B1A2-A9FFF94C2DB8}"/>
            </c:ext>
          </c:extLst>
        </c:ser>
        <c:ser>
          <c:idx val="2"/>
          <c:order val="2"/>
          <c:tx>
            <c:strRef>
              <c:f>'10. Portsmouth Water'!$C$120:$E$120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>
              <a:noFill/>
            </a:ln>
            <a:effectLst/>
          </c:spPr>
          <c:cat>
            <c:strRef>
              <c:f>'10. Portsmouth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'10. Portsmouth Water'!$H$120:$CJ$120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C7D-4C76-B1A2-A9FFF94C2DB8}"/>
            </c:ext>
          </c:extLst>
        </c:ser>
        <c:ser>
          <c:idx val="3"/>
          <c:order val="3"/>
          <c:tx>
            <c:strRef>
              <c:f>'10. Portsmouth Water'!$C$121:$E$121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>
              <a:noFill/>
            </a:ln>
            <a:effectLst/>
          </c:spPr>
          <c:cat>
            <c:strRef>
              <c:f>'10. Portsmouth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'10. Portsmouth Water'!$H$121:$CJ$121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C7D-4C76-B1A2-A9FFF94C2D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'10. Portsmouth Water'!$C$122:$E$122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'10. Portsmouth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'10. Portsmouth Water'!$H$122:$CJ$122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C7D-4C76-B1A2-A9FFF94C2DB8}"/>
            </c:ext>
          </c:extLst>
        </c:ser>
        <c:ser>
          <c:idx val="4"/>
          <c:order val="5"/>
          <c:tx>
            <c:strRef>
              <c:f>'10. Portsmouth Water'!$C$123:$E$123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'10. Portsmouth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'10. Portsmouth Water'!$H$123:$CJ$123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C7D-4C76-B1A2-A9FFF94C2DB8}"/>
            </c:ext>
          </c:extLst>
        </c:ser>
        <c:ser>
          <c:idx val="5"/>
          <c:order val="6"/>
          <c:tx>
            <c:strRef>
              <c:f>'10. Portsmouth Water'!$C$124:$E$124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'10. Portsmouth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'10. Portsmouth Water'!$H$124:$CJ$124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C7D-4C76-B1A2-A9FFF94C2D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'10. Portsmouth Water'!$C$127:$E$127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 w="25400">
              <a:noFill/>
            </a:ln>
            <a:effectLst/>
          </c:spPr>
          <c:cat>
            <c:strRef>
              <c:f>'10. Portsmouth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'10. Portsmouth Water'!$H$127:$CJ$127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6E-438A-9615-37ABE8F7C917}"/>
            </c:ext>
          </c:extLst>
        </c:ser>
        <c:ser>
          <c:idx val="1"/>
          <c:order val="1"/>
          <c:tx>
            <c:strRef>
              <c:f>'10. Portsmouth Water'!$C$128:$E$128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 w="25400">
              <a:noFill/>
            </a:ln>
            <a:effectLst/>
          </c:spPr>
          <c:cat>
            <c:strRef>
              <c:f>'10. Portsmouth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'10. Portsmouth Water'!$H$128:$CJ$128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96E-438A-9615-37ABE8F7C917}"/>
            </c:ext>
          </c:extLst>
        </c:ser>
        <c:ser>
          <c:idx val="2"/>
          <c:order val="2"/>
          <c:tx>
            <c:strRef>
              <c:f>'10. Portsmouth Water'!$C$129:$E$129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 w="25400">
              <a:noFill/>
            </a:ln>
            <a:effectLst/>
          </c:spPr>
          <c:cat>
            <c:strRef>
              <c:f>'10. Portsmouth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'10. Portsmouth Water'!$H$129:$CJ$129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96E-438A-9615-37ABE8F7C917}"/>
            </c:ext>
          </c:extLst>
        </c:ser>
        <c:ser>
          <c:idx val="3"/>
          <c:order val="3"/>
          <c:tx>
            <c:strRef>
              <c:f>'10. Portsmouth Water'!$C$130:$E$130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 w="25400">
              <a:noFill/>
            </a:ln>
            <a:effectLst/>
          </c:spPr>
          <c:cat>
            <c:strRef>
              <c:f>'10. Portsmouth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'10. Portsmouth Water'!$H$130:$CJ$130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96E-438A-9615-37ABE8F7C9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'10. Portsmouth Water'!$C$131:$E$131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'10. Portsmouth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'10. Portsmouth Water'!$H$131:$CJ$131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96E-438A-9615-37ABE8F7C917}"/>
            </c:ext>
          </c:extLst>
        </c:ser>
        <c:ser>
          <c:idx val="4"/>
          <c:order val="5"/>
          <c:tx>
            <c:strRef>
              <c:f>'10. Portsmouth Water'!$C$132:$E$132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'10. Portsmouth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'10. Portsmouth Water'!$H$132:$CJ$132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96E-438A-9615-37ABE8F7C917}"/>
            </c:ext>
          </c:extLst>
        </c:ser>
        <c:ser>
          <c:idx val="5"/>
          <c:order val="6"/>
          <c:tx>
            <c:strRef>
              <c:f>'10. Portsmouth Water'!$C$133:$E$133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'10. Portsmouth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'10. Portsmouth Water'!$H$133:$CJ$133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96E-438A-9615-37ABE8F7C9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'10. Portsmouth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'10. Portsmouth Water'!$H$136:$CJ$136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430-4B18-95A5-029ABBF1620B}"/>
            </c:ext>
          </c:extLst>
        </c:ser>
        <c:ser>
          <c:idx val="1"/>
          <c:order val="1"/>
          <c:tx>
            <c:v>Non-potable water consumptions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'10. Portsmouth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'10. Portsmouth Water'!$H$137:$CJ$137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430-4B18-95A5-029ABBF1620B}"/>
            </c:ext>
          </c:extLst>
        </c:ser>
        <c:ser>
          <c:idx val="2"/>
          <c:order val="2"/>
          <c:tx>
            <c:v>Available non-potable water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'10. Portsmouth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'10. Portsmouth Water'!$H$138:$CJ$138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430-4B18-95A5-029ABBF162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'10. Portsmouth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'10. Portsmouth Water'!$H$141:$CJ$141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62D-483F-BF96-28834F0C8F2B}"/>
            </c:ext>
          </c:extLst>
        </c:ser>
        <c:ser>
          <c:idx val="1"/>
          <c:order val="1"/>
          <c:tx>
            <c:v>Non-potable water consumption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'10. Portsmouth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'10. Portsmouth Water'!$H$142:$CJ$142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62D-483F-BF96-28834F0C8F2B}"/>
            </c:ext>
          </c:extLst>
        </c:ser>
        <c:ser>
          <c:idx val="2"/>
          <c:order val="2"/>
          <c:tx>
            <c:v>Available non-potable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'10. Portsmouth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'10. Portsmouth Water'!$H$143:$CJ$143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62D-483F-BF96-28834F0C8F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 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'11. SES Water'!$C$118:$E$118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>
              <a:noFill/>
            </a:ln>
            <a:effectLst/>
          </c:spPr>
          <c:cat>
            <c:strRef>
              <c:f>'11. SES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'11. SES Water'!$H$118:$CJ$118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BF-43AE-9AD3-797CA7F360DF}"/>
            </c:ext>
          </c:extLst>
        </c:ser>
        <c:ser>
          <c:idx val="1"/>
          <c:order val="1"/>
          <c:tx>
            <c:strRef>
              <c:f>'11. SES Water'!$C$119:$E$119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>
              <a:noFill/>
            </a:ln>
            <a:effectLst/>
          </c:spPr>
          <c:cat>
            <c:strRef>
              <c:f>'11. SES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'11. SES Water'!$H$119:$CJ$119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FBF-43AE-9AD3-797CA7F360DF}"/>
            </c:ext>
          </c:extLst>
        </c:ser>
        <c:ser>
          <c:idx val="2"/>
          <c:order val="2"/>
          <c:tx>
            <c:strRef>
              <c:f>'11. SES Water'!$C$120:$E$120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>
              <a:noFill/>
            </a:ln>
            <a:effectLst/>
          </c:spPr>
          <c:cat>
            <c:strRef>
              <c:f>'11. SES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'11. SES Water'!$H$120:$CJ$120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FBF-43AE-9AD3-797CA7F360DF}"/>
            </c:ext>
          </c:extLst>
        </c:ser>
        <c:ser>
          <c:idx val="3"/>
          <c:order val="3"/>
          <c:tx>
            <c:strRef>
              <c:f>'11. SES Water'!$C$121:$E$121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>
              <a:noFill/>
            </a:ln>
            <a:effectLst/>
          </c:spPr>
          <c:cat>
            <c:strRef>
              <c:f>'11. SES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'11. SES Water'!$H$121:$CJ$121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FBF-43AE-9AD3-797CA7F360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'11. SES Water'!$C$122:$E$122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'11. SES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'11. SES Water'!$H$122:$CJ$122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6FBF-43AE-9AD3-797CA7F360DF}"/>
            </c:ext>
          </c:extLst>
        </c:ser>
        <c:ser>
          <c:idx val="4"/>
          <c:order val="5"/>
          <c:tx>
            <c:strRef>
              <c:f>'11. SES Water'!$C$123:$E$123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'11. SES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'11. SES Water'!$H$123:$CJ$123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6FBF-43AE-9AD3-797CA7F360DF}"/>
            </c:ext>
          </c:extLst>
        </c:ser>
        <c:ser>
          <c:idx val="5"/>
          <c:order val="6"/>
          <c:tx>
            <c:strRef>
              <c:f>'11. SES Water'!$C$124:$E$124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'11. SES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'11. SES Water'!$H$124:$CJ$124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6FBF-43AE-9AD3-797CA7F360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'11. SES Water'!$C$127:$E$127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 w="25400">
              <a:noFill/>
            </a:ln>
            <a:effectLst/>
          </c:spPr>
          <c:cat>
            <c:strRef>
              <c:f>'11. SES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'11. SES Water'!$H$127:$CJ$127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4A3-418D-B496-AD5F82B39967}"/>
            </c:ext>
          </c:extLst>
        </c:ser>
        <c:ser>
          <c:idx val="1"/>
          <c:order val="1"/>
          <c:tx>
            <c:strRef>
              <c:f>'11. SES Water'!$C$128:$E$128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 w="25400">
              <a:noFill/>
            </a:ln>
            <a:effectLst/>
          </c:spPr>
          <c:cat>
            <c:strRef>
              <c:f>'11. SES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'11. SES Water'!$H$128:$CJ$128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4A3-418D-B496-AD5F82B39967}"/>
            </c:ext>
          </c:extLst>
        </c:ser>
        <c:ser>
          <c:idx val="2"/>
          <c:order val="2"/>
          <c:tx>
            <c:strRef>
              <c:f>'11. SES Water'!$C$129:$E$129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 w="25400">
              <a:noFill/>
            </a:ln>
            <a:effectLst/>
          </c:spPr>
          <c:cat>
            <c:strRef>
              <c:f>'11. SES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'11. SES Water'!$H$129:$CJ$129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4A3-418D-B496-AD5F82B39967}"/>
            </c:ext>
          </c:extLst>
        </c:ser>
        <c:ser>
          <c:idx val="3"/>
          <c:order val="3"/>
          <c:tx>
            <c:strRef>
              <c:f>'11. SES Water'!$C$130:$E$130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 w="25400">
              <a:noFill/>
            </a:ln>
            <a:effectLst/>
          </c:spPr>
          <c:cat>
            <c:strRef>
              <c:f>'11. SES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'11. SES Water'!$H$130:$CJ$130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4A3-418D-B496-AD5F82B399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'11. SES Water'!$C$131:$E$131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'11. SES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'11. SES Water'!$H$131:$CJ$131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14A3-418D-B496-AD5F82B39967}"/>
            </c:ext>
          </c:extLst>
        </c:ser>
        <c:ser>
          <c:idx val="4"/>
          <c:order val="5"/>
          <c:tx>
            <c:strRef>
              <c:f>'11. SES Water'!$C$132:$E$132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'11. SES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'11. SES Water'!$H$132:$CJ$132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14A3-418D-B496-AD5F82B39967}"/>
            </c:ext>
          </c:extLst>
        </c:ser>
        <c:ser>
          <c:idx val="5"/>
          <c:order val="6"/>
          <c:tx>
            <c:strRef>
              <c:f>'11. SES Water'!$C$133:$E$133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'11. SES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'11. SES Water'!$H$133:$CJ$133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14A3-418D-B496-AD5F82B399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'11. SES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'11. SES Water'!$H$136:$CJ$136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67E-426A-A1D2-5326526E5A23}"/>
            </c:ext>
          </c:extLst>
        </c:ser>
        <c:ser>
          <c:idx val="1"/>
          <c:order val="1"/>
          <c:tx>
            <c:v>Non-potable water consumptions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'11. SES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'11. SES Water'!$H$137:$CJ$137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67E-426A-A1D2-5326526E5A23}"/>
            </c:ext>
          </c:extLst>
        </c:ser>
        <c:ser>
          <c:idx val="2"/>
          <c:order val="2"/>
          <c:tx>
            <c:v>Available non-potable water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'11. SES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'11. SES Water'!$H$138:$CJ$138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67E-426A-A1D2-5326526E5A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'11. SES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'11. SES Water'!$H$141:$CJ$141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8EE-4CAA-B2DD-1F00314AB85D}"/>
            </c:ext>
          </c:extLst>
        </c:ser>
        <c:ser>
          <c:idx val="1"/>
          <c:order val="1"/>
          <c:tx>
            <c:v>Non-potable water consumption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'11. SES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'11. SES Water'!$H$142:$CJ$142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8EE-4CAA-B2DD-1F00314AB85D}"/>
            </c:ext>
          </c:extLst>
        </c:ser>
        <c:ser>
          <c:idx val="2"/>
          <c:order val="2"/>
          <c:tx>
            <c:v>Available non-potable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'11. SES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'11. SES Water'!$H$143:$CJ$143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8EE-4CAA-B2DD-1F00314AB8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 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'13. South East Water'!$C$118:$E$118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>
              <a:noFill/>
            </a:ln>
            <a:effectLst/>
          </c:spPr>
          <c:cat>
            <c:strRef>
              <c:f>'13. South East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'13. South East Water'!$H$118:$CJ$118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CF-407B-8018-A4D44B55580D}"/>
            </c:ext>
          </c:extLst>
        </c:ser>
        <c:ser>
          <c:idx val="1"/>
          <c:order val="1"/>
          <c:tx>
            <c:strRef>
              <c:f>'13. South East Water'!$C$119:$E$119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>
              <a:noFill/>
            </a:ln>
            <a:effectLst/>
          </c:spPr>
          <c:cat>
            <c:strRef>
              <c:f>'13. South East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'13. South East Water'!$H$119:$CJ$119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BCF-407B-8018-A4D44B55580D}"/>
            </c:ext>
          </c:extLst>
        </c:ser>
        <c:ser>
          <c:idx val="2"/>
          <c:order val="2"/>
          <c:tx>
            <c:strRef>
              <c:f>'13. South East Water'!$C$120:$E$120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>
              <a:noFill/>
            </a:ln>
            <a:effectLst/>
          </c:spPr>
          <c:cat>
            <c:strRef>
              <c:f>'13. South East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'13. South East Water'!$H$120:$CJ$120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BCF-407B-8018-A4D44B55580D}"/>
            </c:ext>
          </c:extLst>
        </c:ser>
        <c:ser>
          <c:idx val="3"/>
          <c:order val="3"/>
          <c:tx>
            <c:strRef>
              <c:f>'13. South East Water'!$C$121:$E$121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>
              <a:noFill/>
            </a:ln>
            <a:effectLst/>
          </c:spPr>
          <c:cat>
            <c:strRef>
              <c:f>'13. South East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'13. South East Water'!$H$121:$CJ$121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BCF-407B-8018-A4D44B5558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'13. South East Water'!$C$122:$E$122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'13. South East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'13. South East Water'!$H$122:$CJ$122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BCF-407B-8018-A4D44B55580D}"/>
            </c:ext>
          </c:extLst>
        </c:ser>
        <c:ser>
          <c:idx val="4"/>
          <c:order val="5"/>
          <c:tx>
            <c:strRef>
              <c:f>'13. South East Water'!$C$123:$E$123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'13. South East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'13. South East Water'!$H$123:$CJ$123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CBCF-407B-8018-A4D44B55580D}"/>
            </c:ext>
          </c:extLst>
        </c:ser>
        <c:ser>
          <c:idx val="5"/>
          <c:order val="6"/>
          <c:tx>
            <c:strRef>
              <c:f>'13. South East Water'!$C$124:$E$124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'13. South East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'13. South East Water'!$H$124:$CJ$124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CBCF-407B-8018-A4D44B5558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'13. South East Water'!$C$127:$E$127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 w="25400">
              <a:noFill/>
            </a:ln>
            <a:effectLst/>
          </c:spPr>
          <c:cat>
            <c:strRef>
              <c:f>'13. South East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'13. South East Water'!$H$127:$CJ$127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E56-466A-B144-1CD660FB64EE}"/>
            </c:ext>
          </c:extLst>
        </c:ser>
        <c:ser>
          <c:idx val="1"/>
          <c:order val="1"/>
          <c:tx>
            <c:strRef>
              <c:f>'13. South East Water'!$C$128:$E$128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 w="25400">
              <a:noFill/>
            </a:ln>
            <a:effectLst/>
          </c:spPr>
          <c:cat>
            <c:strRef>
              <c:f>'13. South East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'13. South East Water'!$H$128:$CJ$128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E56-466A-B144-1CD660FB64EE}"/>
            </c:ext>
          </c:extLst>
        </c:ser>
        <c:ser>
          <c:idx val="2"/>
          <c:order val="2"/>
          <c:tx>
            <c:strRef>
              <c:f>'13. South East Water'!$C$129:$E$129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 w="25400">
              <a:noFill/>
            </a:ln>
            <a:effectLst/>
          </c:spPr>
          <c:cat>
            <c:strRef>
              <c:f>'13. South East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'13. South East Water'!$H$129:$CJ$129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E56-466A-B144-1CD660FB64EE}"/>
            </c:ext>
          </c:extLst>
        </c:ser>
        <c:ser>
          <c:idx val="3"/>
          <c:order val="3"/>
          <c:tx>
            <c:strRef>
              <c:f>'13. South East Water'!$C$130:$E$130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 w="25400">
              <a:noFill/>
            </a:ln>
            <a:effectLst/>
          </c:spPr>
          <c:cat>
            <c:strRef>
              <c:f>'13. South East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'13. South East Water'!$H$130:$CJ$130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E56-466A-B144-1CD660FB64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'13. South East Water'!$C$131:$E$131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'13. South East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'13. South East Water'!$H$131:$CJ$131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E56-466A-B144-1CD660FB64EE}"/>
            </c:ext>
          </c:extLst>
        </c:ser>
        <c:ser>
          <c:idx val="4"/>
          <c:order val="5"/>
          <c:tx>
            <c:strRef>
              <c:f>'13. South East Water'!$C$132:$E$132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'13. South East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'13. South East Water'!$H$132:$CJ$132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CE56-466A-B144-1CD660FB64EE}"/>
            </c:ext>
          </c:extLst>
        </c:ser>
        <c:ser>
          <c:idx val="5"/>
          <c:order val="6"/>
          <c:tx>
            <c:strRef>
              <c:f>'13. South East Water'!$C$133:$E$133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'13. South East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'13. South East Water'!$H$133:$CJ$133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CE56-466A-B144-1CD660FB64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'13. South East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'13. South East Water'!$H$136:$CJ$136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8F2-4B84-8853-12FC83C04AFD}"/>
            </c:ext>
          </c:extLst>
        </c:ser>
        <c:ser>
          <c:idx val="1"/>
          <c:order val="1"/>
          <c:tx>
            <c:v>Non-potable water consumptions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'13. South East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'13. South East Water'!$H$137:$CJ$137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8F2-4B84-8853-12FC83C04AFD}"/>
            </c:ext>
          </c:extLst>
        </c:ser>
        <c:ser>
          <c:idx val="2"/>
          <c:order val="2"/>
          <c:tx>
            <c:v>Available non-potable water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'13. South East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'13. South East Water'!$H$138:$CJ$138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8F2-4B84-8853-12FC83C04A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'13. South East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'13. South East Water'!$H$141:$CJ$141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23A-44FC-B780-03C546636B29}"/>
            </c:ext>
          </c:extLst>
        </c:ser>
        <c:ser>
          <c:idx val="1"/>
          <c:order val="1"/>
          <c:tx>
            <c:v>Non-potable water consumption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'13. South East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'13. South East Water'!$H$142:$CJ$142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23A-44FC-B780-03C546636B29}"/>
            </c:ext>
          </c:extLst>
        </c:ser>
        <c:ser>
          <c:idx val="2"/>
          <c:order val="2"/>
          <c:tx>
            <c:v>Available non-potable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'13. South East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'13. South East Water'!$H$143:$CJ$143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23A-44FC-B780-03C546636B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 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'14. South Staffordshire Water'!$C$118:$E$118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>
              <a:noFill/>
            </a:ln>
            <a:effectLst/>
          </c:spPr>
          <c:cat>
            <c:strRef>
              <c:f>'14. South Staffordshire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'14. South Staffordshire Water'!$H$118:$CJ$118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43-46ED-8D7D-ECF185A53371}"/>
            </c:ext>
          </c:extLst>
        </c:ser>
        <c:ser>
          <c:idx val="1"/>
          <c:order val="1"/>
          <c:tx>
            <c:strRef>
              <c:f>'14. South Staffordshire Water'!$C$119:$E$119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>
              <a:noFill/>
            </a:ln>
            <a:effectLst/>
          </c:spPr>
          <c:cat>
            <c:strRef>
              <c:f>'14. South Staffordshire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'14. South Staffordshire Water'!$H$119:$CJ$119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843-46ED-8D7D-ECF185A53371}"/>
            </c:ext>
          </c:extLst>
        </c:ser>
        <c:ser>
          <c:idx val="2"/>
          <c:order val="2"/>
          <c:tx>
            <c:strRef>
              <c:f>'14. South Staffordshire Water'!$C$120:$E$120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>
              <a:noFill/>
            </a:ln>
            <a:effectLst/>
          </c:spPr>
          <c:cat>
            <c:strRef>
              <c:f>'14. South Staffordshire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'14. South Staffordshire Water'!$H$120:$CJ$120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843-46ED-8D7D-ECF185A53371}"/>
            </c:ext>
          </c:extLst>
        </c:ser>
        <c:ser>
          <c:idx val="3"/>
          <c:order val="3"/>
          <c:tx>
            <c:strRef>
              <c:f>'14. South Staffordshire Water'!$C$121:$E$121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>
              <a:noFill/>
            </a:ln>
            <a:effectLst/>
          </c:spPr>
          <c:cat>
            <c:strRef>
              <c:f>'14. South Staffordshire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'14. South Staffordshire Water'!$H$121:$CJ$121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843-46ED-8D7D-ECF185A533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'14. South Staffordshire Water'!$C$122:$E$122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'14. South Staffordshire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'14. South Staffordshire Water'!$H$122:$CJ$122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843-46ED-8D7D-ECF185A53371}"/>
            </c:ext>
          </c:extLst>
        </c:ser>
        <c:ser>
          <c:idx val="4"/>
          <c:order val="5"/>
          <c:tx>
            <c:strRef>
              <c:f>'14. South Staffordshire Water'!$C$123:$E$123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'14. South Staffordshire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'14. South Staffordshire Water'!$H$123:$CJ$123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9843-46ED-8D7D-ECF185A53371}"/>
            </c:ext>
          </c:extLst>
        </c:ser>
        <c:ser>
          <c:idx val="5"/>
          <c:order val="6"/>
          <c:tx>
            <c:strRef>
              <c:f>'14. South Staffordshire Water'!$C$124:$E$124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'14. South Staffordshire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'14. South Staffordshire Water'!$H$124:$CJ$124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9843-46ED-8D7D-ECF185A533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'14. South Staffordshire Water'!$C$127:$E$127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 w="25400">
              <a:noFill/>
            </a:ln>
            <a:effectLst/>
          </c:spPr>
          <c:cat>
            <c:strRef>
              <c:f>'14. South Staffordshire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'14. South Staffordshire Water'!$H$127:$CJ$127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DF-491E-A753-35FD1A6A1187}"/>
            </c:ext>
          </c:extLst>
        </c:ser>
        <c:ser>
          <c:idx val="1"/>
          <c:order val="1"/>
          <c:tx>
            <c:strRef>
              <c:f>'14. South Staffordshire Water'!$C$128:$E$128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 w="25400">
              <a:noFill/>
            </a:ln>
            <a:effectLst/>
          </c:spPr>
          <c:cat>
            <c:strRef>
              <c:f>'14. South Staffordshire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'14. South Staffordshire Water'!$H$128:$CJ$128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3DF-491E-A753-35FD1A6A1187}"/>
            </c:ext>
          </c:extLst>
        </c:ser>
        <c:ser>
          <c:idx val="2"/>
          <c:order val="2"/>
          <c:tx>
            <c:strRef>
              <c:f>'14. South Staffordshire Water'!$C$129:$E$129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 w="25400">
              <a:noFill/>
            </a:ln>
            <a:effectLst/>
          </c:spPr>
          <c:cat>
            <c:strRef>
              <c:f>'14. South Staffordshire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'14. South Staffordshire Water'!$H$129:$CJ$129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3DF-491E-A753-35FD1A6A1187}"/>
            </c:ext>
          </c:extLst>
        </c:ser>
        <c:ser>
          <c:idx val="3"/>
          <c:order val="3"/>
          <c:tx>
            <c:strRef>
              <c:f>'14. South Staffordshire Water'!$C$130:$E$130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 w="25400">
              <a:noFill/>
            </a:ln>
            <a:effectLst/>
          </c:spPr>
          <c:cat>
            <c:strRef>
              <c:f>'14. South Staffordshire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'14. South Staffordshire Water'!$H$130:$CJ$130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3DF-491E-A753-35FD1A6A11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'14. South Staffordshire Water'!$C$131:$E$131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'14. South Staffordshire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'14. South Staffordshire Water'!$H$131:$CJ$131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13DF-491E-A753-35FD1A6A1187}"/>
            </c:ext>
          </c:extLst>
        </c:ser>
        <c:ser>
          <c:idx val="4"/>
          <c:order val="5"/>
          <c:tx>
            <c:strRef>
              <c:f>'14. South Staffordshire Water'!$C$132:$E$132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'14. South Staffordshire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'14. South Staffordshire Water'!$H$132:$CJ$132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13DF-491E-A753-35FD1A6A1187}"/>
            </c:ext>
          </c:extLst>
        </c:ser>
        <c:ser>
          <c:idx val="5"/>
          <c:order val="6"/>
          <c:tx>
            <c:strRef>
              <c:f>'14. South Staffordshire Water'!$C$133:$E$133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'14. South Staffordshire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'14. South Staffordshire Water'!$H$133:$CJ$133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13DF-491E-A753-35FD1A6A11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'14. South Staffordshire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'14. South Staffordshire Water'!$H$136:$CJ$136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3C4-4BB1-9248-5E8294DEC64D}"/>
            </c:ext>
          </c:extLst>
        </c:ser>
        <c:ser>
          <c:idx val="1"/>
          <c:order val="1"/>
          <c:tx>
            <c:v>Non-potable water consumptions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'14. South Staffordshire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'14. South Staffordshire Water'!$H$137:$CJ$137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3C4-4BB1-9248-5E8294DEC64D}"/>
            </c:ext>
          </c:extLst>
        </c:ser>
        <c:ser>
          <c:idx val="2"/>
          <c:order val="2"/>
          <c:tx>
            <c:v>Available non-potable water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'14. South Staffordshire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'14. South Staffordshire Water'!$H$138:$CJ$138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3C4-4BB1-9248-5E8294DEC6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'14. South Staffordshire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'14. South Staffordshire Water'!$H$141:$CJ$141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EDC-42CC-8CB4-2622AE9F28C8}"/>
            </c:ext>
          </c:extLst>
        </c:ser>
        <c:ser>
          <c:idx val="1"/>
          <c:order val="1"/>
          <c:tx>
            <c:v>Non-potable water consumption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'14. South Staffordshire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'14. South Staffordshire Water'!$H$142:$CJ$142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EDC-42CC-8CB4-2622AE9F28C8}"/>
            </c:ext>
          </c:extLst>
        </c:ser>
        <c:ser>
          <c:idx val="2"/>
          <c:order val="2"/>
          <c:tx>
            <c:v>Available non-potable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'14. South Staffordshire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'14. South Staffordshire Water'!$H$143:$CJ$143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EDC-42CC-8CB4-2622AE9F28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 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'15. South West Water'!$C$118:$E$118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>
              <a:noFill/>
            </a:ln>
            <a:effectLst/>
          </c:spPr>
          <c:cat>
            <c:strRef>
              <c:f>'15. South West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'15. South West Water'!$H$118:$CJ$118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47-43D6-8EE7-25368099F667}"/>
            </c:ext>
          </c:extLst>
        </c:ser>
        <c:ser>
          <c:idx val="1"/>
          <c:order val="1"/>
          <c:tx>
            <c:strRef>
              <c:f>'15. South West Water'!$C$119:$E$119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>
              <a:noFill/>
            </a:ln>
            <a:effectLst/>
          </c:spPr>
          <c:cat>
            <c:strRef>
              <c:f>'15. South West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'15. South West Water'!$H$119:$CJ$119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347-43D6-8EE7-25368099F667}"/>
            </c:ext>
          </c:extLst>
        </c:ser>
        <c:ser>
          <c:idx val="2"/>
          <c:order val="2"/>
          <c:tx>
            <c:strRef>
              <c:f>'15. South West Water'!$C$120:$E$120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>
              <a:noFill/>
            </a:ln>
            <a:effectLst/>
          </c:spPr>
          <c:cat>
            <c:strRef>
              <c:f>'15. South West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'15. South West Water'!$H$120:$CJ$120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347-43D6-8EE7-25368099F667}"/>
            </c:ext>
          </c:extLst>
        </c:ser>
        <c:ser>
          <c:idx val="3"/>
          <c:order val="3"/>
          <c:tx>
            <c:strRef>
              <c:f>'15. South West Water'!$C$121:$E$121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>
              <a:noFill/>
            </a:ln>
            <a:effectLst/>
          </c:spPr>
          <c:cat>
            <c:strRef>
              <c:f>'15. South West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'15. South West Water'!$H$121:$CJ$121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347-43D6-8EE7-25368099F6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'15. South West Water'!$C$122:$E$122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'15. South West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'15. South West Water'!$H$122:$CJ$122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1347-43D6-8EE7-25368099F667}"/>
            </c:ext>
          </c:extLst>
        </c:ser>
        <c:ser>
          <c:idx val="4"/>
          <c:order val="5"/>
          <c:tx>
            <c:strRef>
              <c:f>'15. South West Water'!$C$123:$E$123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'15. South West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'15. South West Water'!$H$123:$CJ$123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1347-43D6-8EE7-25368099F667}"/>
            </c:ext>
          </c:extLst>
        </c:ser>
        <c:ser>
          <c:idx val="5"/>
          <c:order val="6"/>
          <c:tx>
            <c:strRef>
              <c:f>'15. South West Water'!$C$124:$E$124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'15. South West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'15. South West Water'!$H$124:$CJ$124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1347-43D6-8EE7-25368099F6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'15. South West Water'!$C$127:$E$127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 w="25400">
              <a:noFill/>
            </a:ln>
            <a:effectLst/>
          </c:spPr>
          <c:cat>
            <c:strRef>
              <c:f>'15. South West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'15. South West Water'!$H$127:$CJ$127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E5-4AD3-A508-C9ADFE98E607}"/>
            </c:ext>
          </c:extLst>
        </c:ser>
        <c:ser>
          <c:idx val="1"/>
          <c:order val="1"/>
          <c:tx>
            <c:strRef>
              <c:f>'15. South West Water'!$C$128:$E$128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 w="25400">
              <a:noFill/>
            </a:ln>
            <a:effectLst/>
          </c:spPr>
          <c:cat>
            <c:strRef>
              <c:f>'15. South West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'15. South West Water'!$H$128:$CJ$128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2E5-4AD3-A508-C9ADFE98E607}"/>
            </c:ext>
          </c:extLst>
        </c:ser>
        <c:ser>
          <c:idx val="2"/>
          <c:order val="2"/>
          <c:tx>
            <c:strRef>
              <c:f>'15. South West Water'!$C$129:$E$129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 w="25400">
              <a:noFill/>
            </a:ln>
            <a:effectLst/>
          </c:spPr>
          <c:cat>
            <c:strRef>
              <c:f>'15. South West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'15. South West Water'!$H$129:$CJ$129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2E5-4AD3-A508-C9ADFE98E607}"/>
            </c:ext>
          </c:extLst>
        </c:ser>
        <c:ser>
          <c:idx val="3"/>
          <c:order val="3"/>
          <c:tx>
            <c:strRef>
              <c:f>'15. South West Water'!$C$130:$E$130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 w="25400">
              <a:noFill/>
            </a:ln>
            <a:effectLst/>
          </c:spPr>
          <c:cat>
            <c:strRef>
              <c:f>'15. South West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'15. South West Water'!$H$130:$CJ$130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2E5-4AD3-A508-C9ADFE98E6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'15. South West Water'!$C$131:$E$131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'15. South West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'15. South West Water'!$H$131:$CJ$131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A2E5-4AD3-A508-C9ADFE98E607}"/>
            </c:ext>
          </c:extLst>
        </c:ser>
        <c:ser>
          <c:idx val="4"/>
          <c:order val="5"/>
          <c:tx>
            <c:strRef>
              <c:f>'15. South West Water'!$C$132:$E$132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'15. South West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'15. South West Water'!$H$132:$CJ$132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A2E5-4AD3-A508-C9ADFE98E607}"/>
            </c:ext>
          </c:extLst>
        </c:ser>
        <c:ser>
          <c:idx val="5"/>
          <c:order val="6"/>
          <c:tx>
            <c:strRef>
              <c:f>'15. South West Water'!$C$133:$E$133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'15. South West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'15. South West Water'!$H$133:$CJ$133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A2E5-4AD3-A508-C9ADFE98E6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'15. South West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'15. South West Water'!$H$136:$CJ$136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AD6-48FE-A44F-A7408688AAE4}"/>
            </c:ext>
          </c:extLst>
        </c:ser>
        <c:ser>
          <c:idx val="1"/>
          <c:order val="1"/>
          <c:tx>
            <c:v>Non-potable water consumptions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'15. South West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'15. South West Water'!$H$137:$CJ$137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AD6-48FE-A44F-A7408688AAE4}"/>
            </c:ext>
          </c:extLst>
        </c:ser>
        <c:ser>
          <c:idx val="2"/>
          <c:order val="2"/>
          <c:tx>
            <c:v>Available non-potable water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'15. South West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'15. South West Water'!$H$138:$CJ$138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AD6-48FE-A44F-A7408688AA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'15. South West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'15. South West Water'!$H$141:$CJ$141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D0E-4AD4-AD63-46B511C3EF74}"/>
            </c:ext>
          </c:extLst>
        </c:ser>
        <c:ser>
          <c:idx val="1"/>
          <c:order val="1"/>
          <c:tx>
            <c:v>Non-potable water consumption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'15. South West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'15. South West Water'!$H$142:$CJ$142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D0E-4AD4-AD63-46B511C3EF74}"/>
            </c:ext>
          </c:extLst>
        </c:ser>
        <c:ser>
          <c:idx val="2"/>
          <c:order val="2"/>
          <c:tx>
            <c:v>Available non-potable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'15. South West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'15. South West Water'!$H$143:$CJ$143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D0E-4AD4-AD63-46B511C3EF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 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'16. Southern Water'!$C$118:$E$118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>
              <a:noFill/>
            </a:ln>
            <a:effectLst/>
          </c:spPr>
          <c:cat>
            <c:strRef>
              <c:f>'16. Southern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'16. Southern Water'!$H$118:$CJ$118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626-4193-BEB3-6E1002A3A376}"/>
            </c:ext>
          </c:extLst>
        </c:ser>
        <c:ser>
          <c:idx val="1"/>
          <c:order val="1"/>
          <c:tx>
            <c:strRef>
              <c:f>'16. Southern Water'!$C$119:$E$119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>
              <a:noFill/>
            </a:ln>
            <a:effectLst/>
          </c:spPr>
          <c:cat>
            <c:strRef>
              <c:f>'16. Southern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'16. Southern Water'!$H$119:$CJ$119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626-4193-BEB3-6E1002A3A376}"/>
            </c:ext>
          </c:extLst>
        </c:ser>
        <c:ser>
          <c:idx val="2"/>
          <c:order val="2"/>
          <c:tx>
            <c:strRef>
              <c:f>'16. Southern Water'!$C$120:$E$120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>
              <a:noFill/>
            </a:ln>
            <a:effectLst/>
          </c:spPr>
          <c:cat>
            <c:strRef>
              <c:f>'16. Southern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'16. Southern Water'!$H$120:$CJ$120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626-4193-BEB3-6E1002A3A376}"/>
            </c:ext>
          </c:extLst>
        </c:ser>
        <c:ser>
          <c:idx val="3"/>
          <c:order val="3"/>
          <c:tx>
            <c:strRef>
              <c:f>'16. Southern Water'!$C$121:$E$121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>
              <a:noFill/>
            </a:ln>
            <a:effectLst/>
          </c:spPr>
          <c:cat>
            <c:strRef>
              <c:f>'16. Southern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'16. Southern Water'!$H$121:$CJ$121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626-4193-BEB3-6E1002A3A3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'16. Southern Water'!$C$122:$E$122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'16. Southern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'16. Southern Water'!$H$122:$CJ$122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626-4193-BEB3-6E1002A3A376}"/>
            </c:ext>
          </c:extLst>
        </c:ser>
        <c:ser>
          <c:idx val="4"/>
          <c:order val="5"/>
          <c:tx>
            <c:strRef>
              <c:f>'16. Southern Water'!$C$123:$E$123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'16. Southern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'16. Southern Water'!$H$123:$CJ$123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626-4193-BEB3-6E1002A3A376}"/>
            </c:ext>
          </c:extLst>
        </c:ser>
        <c:ser>
          <c:idx val="5"/>
          <c:order val="6"/>
          <c:tx>
            <c:strRef>
              <c:f>'16. Southern Water'!$C$124:$E$124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'16. Southern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'16. Southern Water'!$H$124:$CJ$124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626-4193-BEB3-6E1002A3A3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'16. Southern Water'!$C$127:$E$127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 w="25400">
              <a:noFill/>
            </a:ln>
            <a:effectLst/>
          </c:spPr>
          <c:cat>
            <c:strRef>
              <c:f>'16. Southern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'16. Southern Water'!$H$127:$CJ$127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D0-4E3C-A958-E783DB88C31B}"/>
            </c:ext>
          </c:extLst>
        </c:ser>
        <c:ser>
          <c:idx val="1"/>
          <c:order val="1"/>
          <c:tx>
            <c:strRef>
              <c:f>'16. Southern Water'!$C$128:$E$128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 w="25400">
              <a:noFill/>
            </a:ln>
            <a:effectLst/>
          </c:spPr>
          <c:cat>
            <c:strRef>
              <c:f>'16. Southern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'16. Southern Water'!$H$128:$CJ$128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6D0-4E3C-A958-E783DB88C31B}"/>
            </c:ext>
          </c:extLst>
        </c:ser>
        <c:ser>
          <c:idx val="2"/>
          <c:order val="2"/>
          <c:tx>
            <c:strRef>
              <c:f>'16. Southern Water'!$C$129:$E$129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 w="25400">
              <a:noFill/>
            </a:ln>
            <a:effectLst/>
          </c:spPr>
          <c:cat>
            <c:strRef>
              <c:f>'16. Southern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'16. Southern Water'!$H$129:$CJ$129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6D0-4E3C-A958-E783DB88C31B}"/>
            </c:ext>
          </c:extLst>
        </c:ser>
        <c:ser>
          <c:idx val="3"/>
          <c:order val="3"/>
          <c:tx>
            <c:strRef>
              <c:f>'16. Southern Water'!$C$130:$E$130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 w="25400">
              <a:noFill/>
            </a:ln>
            <a:effectLst/>
          </c:spPr>
          <c:cat>
            <c:strRef>
              <c:f>'16. Southern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'16. Southern Water'!$H$130:$CJ$130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6D0-4E3C-A958-E783DB88C3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'16. Southern Water'!$C$131:$E$131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'16. Southern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'16. Southern Water'!$H$131:$CJ$131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6D0-4E3C-A958-E783DB88C31B}"/>
            </c:ext>
          </c:extLst>
        </c:ser>
        <c:ser>
          <c:idx val="4"/>
          <c:order val="5"/>
          <c:tx>
            <c:strRef>
              <c:f>'16. Southern Water'!$C$132:$E$132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'16. Southern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'16. Southern Water'!$H$132:$CJ$132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6D0-4E3C-A958-E783DB88C31B}"/>
            </c:ext>
          </c:extLst>
        </c:ser>
        <c:ser>
          <c:idx val="5"/>
          <c:order val="6"/>
          <c:tx>
            <c:strRef>
              <c:f>'16. Southern Water'!$C$133:$E$133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'16. Southern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'16. Southern Water'!$H$133:$CJ$133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36D0-4E3C-A958-E783DB88C3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'16. Southern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'16. Southern Water'!$H$136:$CJ$136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A72-4610-ACD3-08A6FEBDE31E}"/>
            </c:ext>
          </c:extLst>
        </c:ser>
        <c:ser>
          <c:idx val="1"/>
          <c:order val="1"/>
          <c:tx>
            <c:v>Non-potable water consumptions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'16. Southern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'16. Southern Water'!$H$137:$CJ$137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A72-4610-ACD3-08A6FEBDE31E}"/>
            </c:ext>
          </c:extLst>
        </c:ser>
        <c:ser>
          <c:idx val="2"/>
          <c:order val="2"/>
          <c:tx>
            <c:v>Available non-potable water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'16. Southern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'16. Southern Water'!$H$138:$CJ$138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A72-4610-ACD3-08A6FEBDE3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'16. Southern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'16. Southern Water'!$H$141:$CJ$141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BCC-4A79-A633-BB7287645909}"/>
            </c:ext>
          </c:extLst>
        </c:ser>
        <c:ser>
          <c:idx val="1"/>
          <c:order val="1"/>
          <c:tx>
            <c:v>Non-potable water consumption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'16. Southern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'16. Southern Water'!$H$142:$CJ$142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BCC-4A79-A633-BB7287645909}"/>
            </c:ext>
          </c:extLst>
        </c:ser>
        <c:ser>
          <c:idx val="2"/>
          <c:order val="2"/>
          <c:tx>
            <c:v>Available non-potable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'16. Southern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'16. Southern Water'!$H$143:$CJ$143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BCC-4A79-A633-BB72876459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 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'17. Thames Water'!$C$118:$E$118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>
              <a:noFill/>
            </a:ln>
            <a:effectLst/>
          </c:spPr>
          <c:cat>
            <c:strRef>
              <c:f>'17. Thames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'17. Thames Water'!$H$118:$CJ$118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D01-45DE-8061-9355C058B14C}"/>
            </c:ext>
          </c:extLst>
        </c:ser>
        <c:ser>
          <c:idx val="1"/>
          <c:order val="1"/>
          <c:tx>
            <c:strRef>
              <c:f>'17. Thames Water'!$C$119:$E$119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>
              <a:noFill/>
            </a:ln>
            <a:effectLst/>
          </c:spPr>
          <c:cat>
            <c:strRef>
              <c:f>'17. Thames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'17. Thames Water'!$H$119:$CJ$119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D01-45DE-8061-9355C058B14C}"/>
            </c:ext>
          </c:extLst>
        </c:ser>
        <c:ser>
          <c:idx val="2"/>
          <c:order val="2"/>
          <c:tx>
            <c:strRef>
              <c:f>'17. Thames Water'!$C$120:$E$120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>
              <a:noFill/>
            </a:ln>
            <a:effectLst/>
          </c:spPr>
          <c:cat>
            <c:strRef>
              <c:f>'17. Thames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'17. Thames Water'!$H$120:$CJ$120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D01-45DE-8061-9355C058B14C}"/>
            </c:ext>
          </c:extLst>
        </c:ser>
        <c:ser>
          <c:idx val="3"/>
          <c:order val="3"/>
          <c:tx>
            <c:strRef>
              <c:f>'17. Thames Water'!$C$121:$E$121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>
              <a:noFill/>
            </a:ln>
            <a:effectLst/>
          </c:spPr>
          <c:cat>
            <c:strRef>
              <c:f>'17. Thames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'17. Thames Water'!$H$121:$CJ$121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D01-45DE-8061-9355C058B1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'17. Thames Water'!$C$122:$E$122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'17. Thames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'17. Thames Water'!$H$122:$CJ$122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1D01-45DE-8061-9355C058B14C}"/>
            </c:ext>
          </c:extLst>
        </c:ser>
        <c:ser>
          <c:idx val="4"/>
          <c:order val="5"/>
          <c:tx>
            <c:strRef>
              <c:f>'17. Thames Water'!$C$123:$E$123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'17. Thames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'17. Thames Water'!$H$123:$CJ$123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1D01-45DE-8061-9355C058B14C}"/>
            </c:ext>
          </c:extLst>
        </c:ser>
        <c:ser>
          <c:idx val="5"/>
          <c:order val="6"/>
          <c:tx>
            <c:strRef>
              <c:f>'17. Thames Water'!$C$124:$E$124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'17. Thames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'17. Thames Water'!$H$124:$CJ$124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1D01-45DE-8061-9355C058B1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'17. Thames Water'!$C$127:$E$127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 w="25400">
              <a:noFill/>
            </a:ln>
            <a:effectLst/>
          </c:spPr>
          <c:cat>
            <c:strRef>
              <c:f>'17. Thames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'17. Thames Water'!$H$127:$CJ$127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4F-42C4-A876-5B4B9BB82AC6}"/>
            </c:ext>
          </c:extLst>
        </c:ser>
        <c:ser>
          <c:idx val="1"/>
          <c:order val="1"/>
          <c:tx>
            <c:strRef>
              <c:f>'17. Thames Water'!$C$128:$E$128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 w="25400">
              <a:noFill/>
            </a:ln>
            <a:effectLst/>
          </c:spPr>
          <c:cat>
            <c:strRef>
              <c:f>'17. Thames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'17. Thames Water'!$H$128:$CJ$128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A4F-42C4-A876-5B4B9BB82AC6}"/>
            </c:ext>
          </c:extLst>
        </c:ser>
        <c:ser>
          <c:idx val="2"/>
          <c:order val="2"/>
          <c:tx>
            <c:strRef>
              <c:f>'17. Thames Water'!$C$129:$E$129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 w="25400">
              <a:noFill/>
            </a:ln>
            <a:effectLst/>
          </c:spPr>
          <c:cat>
            <c:strRef>
              <c:f>'17. Thames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'17. Thames Water'!$H$129:$CJ$129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A4F-42C4-A876-5B4B9BB82AC6}"/>
            </c:ext>
          </c:extLst>
        </c:ser>
        <c:ser>
          <c:idx val="3"/>
          <c:order val="3"/>
          <c:tx>
            <c:strRef>
              <c:f>'17. Thames Water'!$C$130:$E$130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 w="25400">
              <a:noFill/>
            </a:ln>
            <a:effectLst/>
          </c:spPr>
          <c:cat>
            <c:strRef>
              <c:f>'17. Thames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'17. Thames Water'!$H$130:$CJ$130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4F-42C4-A876-5B4B9BB82A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'17. Thames Water'!$C$131:$E$131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'17. Thames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'17. Thames Water'!$H$131:$CJ$131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A4F-42C4-A876-5B4B9BB82AC6}"/>
            </c:ext>
          </c:extLst>
        </c:ser>
        <c:ser>
          <c:idx val="4"/>
          <c:order val="5"/>
          <c:tx>
            <c:strRef>
              <c:f>'17. Thames Water'!$C$132:$E$132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'17. Thames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'17. Thames Water'!$H$132:$CJ$132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A4F-42C4-A876-5B4B9BB82AC6}"/>
            </c:ext>
          </c:extLst>
        </c:ser>
        <c:ser>
          <c:idx val="5"/>
          <c:order val="6"/>
          <c:tx>
            <c:strRef>
              <c:f>'17. Thames Water'!$C$133:$E$133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'17. Thames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'17. Thames Water'!$H$133:$CJ$133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BA4F-42C4-A876-5B4B9BB82A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'17. Thames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'17. Thames Water'!$H$136:$CJ$136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85-4C61-A2F8-A36283A9CE30}"/>
            </c:ext>
          </c:extLst>
        </c:ser>
        <c:ser>
          <c:idx val="1"/>
          <c:order val="1"/>
          <c:tx>
            <c:v>Non-potable water consumptions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'17. Thames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'17. Thames Water'!$H$137:$CJ$137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D85-4C61-A2F8-A36283A9CE30}"/>
            </c:ext>
          </c:extLst>
        </c:ser>
        <c:ser>
          <c:idx val="2"/>
          <c:order val="2"/>
          <c:tx>
            <c:v>Available non-potable water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'17. Thames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'17. Thames Water'!$H$138:$CJ$138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D85-4C61-A2F8-A36283A9CE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'17. Thames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'17. Thames Water'!$H$141:$CJ$141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FE4-42C1-8BC0-54500542F1FA}"/>
            </c:ext>
          </c:extLst>
        </c:ser>
        <c:ser>
          <c:idx val="1"/>
          <c:order val="1"/>
          <c:tx>
            <c:v>Non-potable water consumption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'17. Thames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'17. Thames Water'!$H$142:$CJ$142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FE4-42C1-8BC0-54500542F1FA}"/>
            </c:ext>
          </c:extLst>
        </c:ser>
        <c:ser>
          <c:idx val="2"/>
          <c:order val="2"/>
          <c:tx>
            <c:v>Available non-potable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'17. Thames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'17. Thames Water'!$H$143:$CJ$143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FE4-42C1-8BC0-54500542F1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 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'19. Veolia Water Projects'!$C$118:$E$118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>
              <a:noFill/>
            </a:ln>
            <a:effectLst/>
          </c:spPr>
          <c:cat>
            <c:strRef>
              <c:f>'19. Veolia Water Projects'!$H$117:$CJ$117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'19. Veolia Water Projects'!$H$118:$CJ$118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7E-4514-B7AF-552A5764FF2D}"/>
            </c:ext>
          </c:extLst>
        </c:ser>
        <c:ser>
          <c:idx val="1"/>
          <c:order val="1"/>
          <c:tx>
            <c:strRef>
              <c:f>'19. Veolia Water Projects'!$C$119:$E$119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>
              <a:noFill/>
            </a:ln>
            <a:effectLst/>
          </c:spPr>
          <c:cat>
            <c:strRef>
              <c:f>'19. Veolia Water Projects'!$H$117:$CJ$117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'19. Veolia Water Projects'!$H$119:$CJ$119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97E-4514-B7AF-552A5764FF2D}"/>
            </c:ext>
          </c:extLst>
        </c:ser>
        <c:ser>
          <c:idx val="2"/>
          <c:order val="2"/>
          <c:tx>
            <c:strRef>
              <c:f>'19. Veolia Water Projects'!$C$120:$E$120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>
              <a:noFill/>
            </a:ln>
            <a:effectLst/>
          </c:spPr>
          <c:cat>
            <c:strRef>
              <c:f>'19. Veolia Water Projects'!$H$117:$CJ$117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'19. Veolia Water Projects'!$H$120:$CJ$120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97E-4514-B7AF-552A5764FF2D}"/>
            </c:ext>
          </c:extLst>
        </c:ser>
        <c:ser>
          <c:idx val="3"/>
          <c:order val="3"/>
          <c:tx>
            <c:strRef>
              <c:f>'19. Veolia Water Projects'!$C$121:$E$121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>
              <a:noFill/>
            </a:ln>
            <a:effectLst/>
          </c:spPr>
          <c:cat>
            <c:strRef>
              <c:f>'19. Veolia Water Projects'!$H$117:$CJ$117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'19. Veolia Water Projects'!$H$121:$CJ$121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97E-4514-B7AF-552A5764FF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'19. Veolia Water Projects'!$C$122:$E$122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'19. Veolia Water Projects'!$H$117:$CJ$117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'19. Veolia Water Projects'!$H$122:$CJ$122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97E-4514-B7AF-552A5764FF2D}"/>
            </c:ext>
          </c:extLst>
        </c:ser>
        <c:ser>
          <c:idx val="4"/>
          <c:order val="5"/>
          <c:tx>
            <c:strRef>
              <c:f>'19. Veolia Water Projects'!$C$123:$E$123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'19. Veolia Water Projects'!$H$117:$CJ$117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'19. Veolia Water Projects'!$H$123:$CJ$123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97E-4514-B7AF-552A5764FF2D}"/>
            </c:ext>
          </c:extLst>
        </c:ser>
        <c:ser>
          <c:idx val="5"/>
          <c:order val="6"/>
          <c:tx>
            <c:strRef>
              <c:f>'19. Veolia Water Projects'!$C$124:$E$124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'19. Veolia Water Projects'!$H$117:$CJ$117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'19. Veolia Water Projects'!$H$124:$CJ$124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97E-4514-B7AF-552A5764FF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'19. Veolia Water Projects'!$C$127:$E$127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 w="25400">
              <a:noFill/>
            </a:ln>
            <a:effectLst/>
          </c:spPr>
          <c:cat>
            <c:strRef>
              <c:f>'19. Veolia Water Projects'!$H$126:$CJ$126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'19. Veolia Water Projects'!$H$127:$CJ$127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83-4196-B7D1-4EB8494EF14A}"/>
            </c:ext>
          </c:extLst>
        </c:ser>
        <c:ser>
          <c:idx val="1"/>
          <c:order val="1"/>
          <c:tx>
            <c:strRef>
              <c:f>'19. Veolia Water Projects'!$C$128:$E$128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 w="25400">
              <a:noFill/>
            </a:ln>
            <a:effectLst/>
          </c:spPr>
          <c:cat>
            <c:strRef>
              <c:f>'19. Veolia Water Projects'!$H$126:$CJ$126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'19. Veolia Water Projects'!$H$128:$CJ$128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D83-4196-B7D1-4EB8494EF14A}"/>
            </c:ext>
          </c:extLst>
        </c:ser>
        <c:ser>
          <c:idx val="2"/>
          <c:order val="2"/>
          <c:tx>
            <c:strRef>
              <c:f>'19. Veolia Water Projects'!$C$129:$E$129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 w="25400">
              <a:noFill/>
            </a:ln>
            <a:effectLst/>
          </c:spPr>
          <c:cat>
            <c:strRef>
              <c:f>'19. Veolia Water Projects'!$H$126:$CJ$126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'19. Veolia Water Projects'!$H$129:$CJ$129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D83-4196-B7D1-4EB8494EF14A}"/>
            </c:ext>
          </c:extLst>
        </c:ser>
        <c:ser>
          <c:idx val="3"/>
          <c:order val="3"/>
          <c:tx>
            <c:strRef>
              <c:f>'19. Veolia Water Projects'!$C$130:$E$130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 w="25400">
              <a:noFill/>
            </a:ln>
            <a:effectLst/>
          </c:spPr>
          <c:cat>
            <c:strRef>
              <c:f>'19. Veolia Water Projects'!$H$126:$CJ$126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'19. Veolia Water Projects'!$H$130:$CJ$130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D83-4196-B7D1-4EB8494EF1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'19. Veolia Water Projects'!$C$131:$E$131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'19. Veolia Water Projects'!$H$126:$CJ$126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'19. Veolia Water Projects'!$H$131:$CJ$131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ED83-4196-B7D1-4EB8494EF14A}"/>
            </c:ext>
          </c:extLst>
        </c:ser>
        <c:ser>
          <c:idx val="4"/>
          <c:order val="5"/>
          <c:tx>
            <c:strRef>
              <c:f>'19. Veolia Water Projects'!$C$132:$E$132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'19. Veolia Water Projects'!$H$126:$CJ$126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'19. Veolia Water Projects'!$H$132:$CJ$132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ED83-4196-B7D1-4EB8494EF14A}"/>
            </c:ext>
          </c:extLst>
        </c:ser>
        <c:ser>
          <c:idx val="5"/>
          <c:order val="6"/>
          <c:tx>
            <c:strRef>
              <c:f>'19. Veolia Water Projects'!$C$133:$E$133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'19. Veolia Water Projects'!$H$126:$CJ$126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'19. Veolia Water Projects'!$H$133:$CJ$133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ED83-4196-B7D1-4EB8494EF1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'19. Veolia Water Projects'!$H$135:$CJ$135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'19. Veolia Water Projects'!$H$136:$CJ$136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FBF-4655-A326-B781D5297E9E}"/>
            </c:ext>
          </c:extLst>
        </c:ser>
        <c:ser>
          <c:idx val="1"/>
          <c:order val="1"/>
          <c:tx>
            <c:v>Non-potable water consumptions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'19. Veolia Water Projects'!$H$135:$CJ$135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'19. Veolia Water Projects'!$H$137:$CJ$137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FBF-4655-A326-B781D5297E9E}"/>
            </c:ext>
          </c:extLst>
        </c:ser>
        <c:ser>
          <c:idx val="2"/>
          <c:order val="2"/>
          <c:tx>
            <c:v>Available non-potable water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'19. Veolia Water Projects'!$H$135:$CJ$135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'19. Veolia Water Projects'!$H$138:$CJ$138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FBF-4655-A326-B781D5297E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'19. Veolia Water Projects'!$H$140:$CJ$140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'19. Veolia Water Projects'!$H$141:$CJ$141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B52-47D0-823B-3C511615F8D2}"/>
            </c:ext>
          </c:extLst>
        </c:ser>
        <c:ser>
          <c:idx val="1"/>
          <c:order val="1"/>
          <c:tx>
            <c:v>Non-potable water consumption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'19. Veolia Water Projects'!$H$140:$CJ$140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'19. Veolia Water Projects'!$H$142:$CJ$142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B52-47D0-823B-3C511615F8D2}"/>
            </c:ext>
          </c:extLst>
        </c:ser>
        <c:ser>
          <c:idx val="2"/>
          <c:order val="2"/>
          <c:tx>
            <c:v>Available non-potable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'19. Veolia Water Projects'!$H$140:$CJ$140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'19. Veolia Water Projects'!$H$143:$CJ$143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B52-47D0-823B-3C511615F8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 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'20. Wessex Water'!$C$118:$E$118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>
              <a:noFill/>
            </a:ln>
            <a:effectLst/>
          </c:spPr>
          <c:cat>
            <c:strRef>
              <c:f>'20. Wessex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'20. Wessex Water'!$H$118:$CJ$118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1D-43A5-9612-6A738B39C8DC}"/>
            </c:ext>
          </c:extLst>
        </c:ser>
        <c:ser>
          <c:idx val="1"/>
          <c:order val="1"/>
          <c:tx>
            <c:strRef>
              <c:f>'20. Wessex Water'!$C$119:$E$119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>
              <a:noFill/>
            </a:ln>
            <a:effectLst/>
          </c:spPr>
          <c:cat>
            <c:strRef>
              <c:f>'20. Wessex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'20. Wessex Water'!$H$119:$CJ$119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A1D-43A5-9612-6A738B39C8DC}"/>
            </c:ext>
          </c:extLst>
        </c:ser>
        <c:ser>
          <c:idx val="2"/>
          <c:order val="2"/>
          <c:tx>
            <c:strRef>
              <c:f>'20. Wessex Water'!$C$120:$E$120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>
              <a:noFill/>
            </a:ln>
            <a:effectLst/>
          </c:spPr>
          <c:cat>
            <c:strRef>
              <c:f>'20. Wessex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'20. Wessex Water'!$H$120:$CJ$120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A1D-43A5-9612-6A738B39C8DC}"/>
            </c:ext>
          </c:extLst>
        </c:ser>
        <c:ser>
          <c:idx val="3"/>
          <c:order val="3"/>
          <c:tx>
            <c:strRef>
              <c:f>'20. Wessex Water'!$C$121:$E$121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>
              <a:noFill/>
            </a:ln>
            <a:effectLst/>
          </c:spPr>
          <c:cat>
            <c:strRef>
              <c:f>'20. Wessex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'20. Wessex Water'!$H$121:$CJ$121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A1D-43A5-9612-6A738B39C8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'20. Wessex Water'!$C$122:$E$122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'20. Wessex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'20. Wessex Water'!$H$122:$CJ$122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A1D-43A5-9612-6A738B39C8DC}"/>
            </c:ext>
          </c:extLst>
        </c:ser>
        <c:ser>
          <c:idx val="4"/>
          <c:order val="5"/>
          <c:tx>
            <c:strRef>
              <c:f>'20. Wessex Water'!$C$123:$E$123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'20. Wessex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'20. Wessex Water'!$H$123:$CJ$123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CA1D-43A5-9612-6A738B39C8DC}"/>
            </c:ext>
          </c:extLst>
        </c:ser>
        <c:ser>
          <c:idx val="5"/>
          <c:order val="6"/>
          <c:tx>
            <c:strRef>
              <c:f>'20. Wessex Water'!$C$124:$E$124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'20. Wessex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'20. Wessex Water'!$H$124:$CJ$124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CA1D-43A5-9612-6A738B39C8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'20. Wessex Water'!$C$127:$E$127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 w="25400">
              <a:noFill/>
            </a:ln>
            <a:effectLst/>
          </c:spPr>
          <c:cat>
            <c:strRef>
              <c:f>'20. Wessex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'20. Wessex Water'!$H$127:$CJ$127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F8-4373-9F21-3E4B3D29020A}"/>
            </c:ext>
          </c:extLst>
        </c:ser>
        <c:ser>
          <c:idx val="1"/>
          <c:order val="1"/>
          <c:tx>
            <c:strRef>
              <c:f>'20. Wessex Water'!$C$128:$E$128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 w="25400">
              <a:noFill/>
            </a:ln>
            <a:effectLst/>
          </c:spPr>
          <c:cat>
            <c:strRef>
              <c:f>'20. Wessex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'20. Wessex Water'!$H$128:$CJ$128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9F8-4373-9F21-3E4B3D29020A}"/>
            </c:ext>
          </c:extLst>
        </c:ser>
        <c:ser>
          <c:idx val="2"/>
          <c:order val="2"/>
          <c:tx>
            <c:strRef>
              <c:f>'20. Wessex Water'!$C$129:$E$129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 w="25400">
              <a:noFill/>
            </a:ln>
            <a:effectLst/>
          </c:spPr>
          <c:cat>
            <c:strRef>
              <c:f>'20. Wessex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'20. Wessex Water'!$H$129:$CJ$129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9F8-4373-9F21-3E4B3D29020A}"/>
            </c:ext>
          </c:extLst>
        </c:ser>
        <c:ser>
          <c:idx val="3"/>
          <c:order val="3"/>
          <c:tx>
            <c:strRef>
              <c:f>'20. Wessex Water'!$C$130:$E$130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 w="25400">
              <a:noFill/>
            </a:ln>
            <a:effectLst/>
          </c:spPr>
          <c:cat>
            <c:strRef>
              <c:f>'20. Wessex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'20. Wessex Water'!$H$130:$CJ$130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9F8-4373-9F21-3E4B3D2902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'20. Wessex Water'!$C$131:$E$131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'20. Wessex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'20. Wessex Water'!$H$131:$CJ$131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9F8-4373-9F21-3E4B3D29020A}"/>
            </c:ext>
          </c:extLst>
        </c:ser>
        <c:ser>
          <c:idx val="4"/>
          <c:order val="5"/>
          <c:tx>
            <c:strRef>
              <c:f>'20. Wessex Water'!$C$132:$E$132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'20. Wessex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'20. Wessex Water'!$H$132:$CJ$132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9F8-4373-9F21-3E4B3D29020A}"/>
            </c:ext>
          </c:extLst>
        </c:ser>
        <c:ser>
          <c:idx val="5"/>
          <c:order val="6"/>
          <c:tx>
            <c:strRef>
              <c:f>'20. Wessex Water'!$C$133:$E$133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'20. Wessex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'20. Wessex Water'!$H$133:$CJ$133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9F8-4373-9F21-3E4B3D2902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'20. Wessex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'20. Wessex Water'!$H$136:$CJ$136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8B1-486D-94C6-03BF2C848BAE}"/>
            </c:ext>
          </c:extLst>
        </c:ser>
        <c:ser>
          <c:idx val="1"/>
          <c:order val="1"/>
          <c:tx>
            <c:v>Non-potable water consumptions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'20. Wessex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'20. Wessex Water'!$H$137:$CJ$137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8B1-486D-94C6-03BF2C848BAE}"/>
            </c:ext>
          </c:extLst>
        </c:ser>
        <c:ser>
          <c:idx val="2"/>
          <c:order val="2"/>
          <c:tx>
            <c:v>Available non-potable water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'20. Wessex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'20. Wessex Water'!$H$138:$CJ$138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8B1-486D-94C6-03BF2C848B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'20. Wessex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'20. Wessex Water'!$H$141:$CJ$141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B1A-4B19-9370-0D943E1794AC}"/>
            </c:ext>
          </c:extLst>
        </c:ser>
        <c:ser>
          <c:idx val="1"/>
          <c:order val="1"/>
          <c:tx>
            <c:v>Non-potable water consumption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'20. Wessex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'20. Wessex Water'!$H$142:$CJ$142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B1A-4B19-9370-0D943E1794AC}"/>
            </c:ext>
          </c:extLst>
        </c:ser>
        <c:ser>
          <c:idx val="2"/>
          <c:order val="2"/>
          <c:tx>
            <c:v>Available non-potable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'20. Wessex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'20. Wessex Water'!$H$143:$CJ$143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B1A-4B19-9370-0D943E1794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 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'21. Yorkshire Water'!$C$118:$E$118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>
              <a:noFill/>
            </a:ln>
            <a:effectLst/>
          </c:spPr>
          <c:cat>
            <c:strRef>
              <c:f>'21. Yorkshire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'21. Yorkshire Water'!$H$118:$CJ$118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93-407F-BDFA-CE6B93775B0D}"/>
            </c:ext>
          </c:extLst>
        </c:ser>
        <c:ser>
          <c:idx val="1"/>
          <c:order val="1"/>
          <c:tx>
            <c:strRef>
              <c:f>'21. Yorkshire Water'!$C$119:$E$119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>
              <a:noFill/>
            </a:ln>
            <a:effectLst/>
          </c:spPr>
          <c:cat>
            <c:strRef>
              <c:f>'21. Yorkshire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'21. Yorkshire Water'!$H$119:$CJ$119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93-407F-BDFA-CE6B93775B0D}"/>
            </c:ext>
          </c:extLst>
        </c:ser>
        <c:ser>
          <c:idx val="2"/>
          <c:order val="2"/>
          <c:tx>
            <c:strRef>
              <c:f>'21. Yorkshire Water'!$C$120:$E$120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>
              <a:noFill/>
            </a:ln>
            <a:effectLst/>
          </c:spPr>
          <c:cat>
            <c:strRef>
              <c:f>'21. Yorkshire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'21. Yorkshire Water'!$H$120:$CJ$120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393-407F-BDFA-CE6B93775B0D}"/>
            </c:ext>
          </c:extLst>
        </c:ser>
        <c:ser>
          <c:idx val="3"/>
          <c:order val="3"/>
          <c:tx>
            <c:strRef>
              <c:f>'21. Yorkshire Water'!$C$121:$E$121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>
              <a:noFill/>
            </a:ln>
            <a:effectLst/>
          </c:spPr>
          <c:cat>
            <c:strRef>
              <c:f>'21. Yorkshire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'21. Yorkshire Water'!$H$121:$CJ$121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393-407F-BDFA-CE6B93775B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'21. Yorkshire Water'!$C$122:$E$122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'21. Yorkshire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'21. Yorkshire Water'!$H$122:$CJ$122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393-407F-BDFA-CE6B93775B0D}"/>
            </c:ext>
          </c:extLst>
        </c:ser>
        <c:ser>
          <c:idx val="4"/>
          <c:order val="5"/>
          <c:tx>
            <c:strRef>
              <c:f>'21. Yorkshire Water'!$C$123:$E$123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'21. Yorkshire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'21. Yorkshire Water'!$H$123:$CJ$123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393-407F-BDFA-CE6B93775B0D}"/>
            </c:ext>
          </c:extLst>
        </c:ser>
        <c:ser>
          <c:idx val="5"/>
          <c:order val="6"/>
          <c:tx>
            <c:strRef>
              <c:f>'21. Yorkshire Water'!$C$124:$E$124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31750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'21. Yorkshire Water'!$H$117:$CJ$117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'21. Yorkshire Water'!$H$124:$CJ$124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393-407F-BDFA-CE6B93775B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Supply-Demand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Balance and Components of Demand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'21. Yorkshire Water'!$C$127:$E$127</c:f>
              <c:strCache>
                <c:ptCount val="3"/>
                <c:pt idx="0">
                  <c:v>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97B9E0"/>
            </a:solidFill>
            <a:ln w="25400">
              <a:noFill/>
            </a:ln>
            <a:effectLst/>
          </c:spPr>
          <c:cat>
            <c:strRef>
              <c:f>'21. Yorkshire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'21. Yorkshire Water'!$H$127:$CJ$127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49-4BE1-A4DC-333D604DEBEB}"/>
            </c:ext>
          </c:extLst>
        </c:ser>
        <c:ser>
          <c:idx val="1"/>
          <c:order val="1"/>
          <c:tx>
            <c:strRef>
              <c:f>'21. Yorkshire Water'!$C$128:$E$128</c:f>
              <c:strCache>
                <c:ptCount val="3"/>
                <c:pt idx="0">
                  <c:v>Unmeasured 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5089BC"/>
            </a:solidFill>
            <a:ln w="25400">
              <a:noFill/>
            </a:ln>
            <a:effectLst/>
          </c:spPr>
          <c:cat>
            <c:strRef>
              <c:f>'21. Yorkshire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'21. Yorkshire Water'!$H$128:$CJ$128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749-4BE1-A4DC-333D604DEBEB}"/>
            </c:ext>
          </c:extLst>
        </c:ser>
        <c:ser>
          <c:idx val="2"/>
          <c:order val="2"/>
          <c:tx>
            <c:strRef>
              <c:f>'21. Yorkshire Water'!$C$129:$E$129</c:f>
              <c:strCache>
                <c:ptCount val="3"/>
                <c:pt idx="0">
                  <c:v>Non-HH consumption</c:v>
                </c:pt>
                <c:pt idx="2">
                  <c:v>m³/day</c:v>
                </c:pt>
              </c:strCache>
            </c:strRef>
          </c:tx>
          <c:spPr>
            <a:solidFill>
              <a:srgbClr val="D26E2A"/>
            </a:solidFill>
            <a:ln w="25400">
              <a:noFill/>
            </a:ln>
            <a:effectLst/>
          </c:spPr>
          <c:cat>
            <c:strRef>
              <c:f>'21. Yorkshire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'21. Yorkshire Water'!$H$129:$CJ$129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749-4BE1-A4DC-333D604DEBEB}"/>
            </c:ext>
          </c:extLst>
        </c:ser>
        <c:ser>
          <c:idx val="3"/>
          <c:order val="3"/>
          <c:tx>
            <c:strRef>
              <c:f>'21. Yorkshire Water'!$C$130:$E$130</c:f>
              <c:strCache>
                <c:ptCount val="3"/>
                <c:pt idx="0">
                  <c:v>Total Leakage</c:v>
                </c:pt>
                <c:pt idx="2">
                  <c:v>m³/day</c:v>
                </c:pt>
              </c:strCache>
            </c:strRef>
          </c:tx>
          <c:spPr>
            <a:solidFill>
              <a:srgbClr val="929292"/>
            </a:solidFill>
            <a:ln w="25400">
              <a:noFill/>
            </a:ln>
            <a:effectLst/>
          </c:spPr>
          <c:cat>
            <c:strRef>
              <c:f>'21. Yorkshire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'21. Yorkshire Water'!$H$130:$CJ$130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749-4BE1-A4DC-333D604DEB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5488207"/>
        <c:axId val="835488623"/>
      </c:areaChart>
      <c:lineChart>
        <c:grouping val="standard"/>
        <c:varyColors val="0"/>
        <c:ser>
          <c:idx val="6"/>
          <c:order val="4"/>
          <c:tx>
            <c:strRef>
              <c:f>'21. Yorkshire Water'!$C$131:$E$131</c:f>
              <c:strCache>
                <c:ptCount val="3"/>
                <c:pt idx="0">
                  <c:v>Water Available for Use excl. Own Sources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'21. Yorkshire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'21. Yorkshire Water'!$H$131:$CJ$131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749-4BE1-A4DC-333D604DEBEB}"/>
            </c:ext>
          </c:extLst>
        </c:ser>
        <c:ser>
          <c:idx val="4"/>
          <c:order val="5"/>
          <c:tx>
            <c:strRef>
              <c:f>'21. Yorkshire Water'!$C$132:$E$132</c:f>
              <c:strCache>
                <c:ptCount val="3"/>
                <c:pt idx="0">
                  <c:v>Total Water Available for use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3B64AD"/>
              </a:solidFill>
              <a:round/>
            </a:ln>
            <a:effectLst/>
          </c:spPr>
          <c:marker>
            <c:symbol val="none"/>
          </c:marker>
          <c:cat>
            <c:strRef>
              <c:f>'21. Yorkshire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'21. Yorkshire Water'!$H$132:$CJ$132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749-4BE1-A4DC-333D604DEBEB}"/>
            </c:ext>
          </c:extLst>
        </c:ser>
        <c:ser>
          <c:idx val="5"/>
          <c:order val="6"/>
          <c:tx>
            <c:strRef>
              <c:f>'21. Yorkshire Water'!$C$133:$E$133</c:f>
              <c:strCache>
                <c:ptCount val="3"/>
                <c:pt idx="0">
                  <c:v>Total Demand + Target Headroom</c:v>
                </c:pt>
                <c:pt idx="2">
                  <c:v>m³/day</c:v>
                </c:pt>
              </c:strCache>
            </c:strRef>
          </c:tx>
          <c:spPr>
            <a:ln w="28575" cap="rnd">
              <a:solidFill>
                <a:srgbClr val="62993E"/>
              </a:solidFill>
              <a:round/>
            </a:ln>
            <a:effectLst/>
          </c:spPr>
          <c:marker>
            <c:symbol val="none"/>
          </c:marker>
          <c:cat>
            <c:strRef>
              <c:f>'21. Yorkshire Water'!$H$126:$CJ$126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'21. Yorkshire Water'!$H$133:$CJ$133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749-4BE1-A4DC-333D604DEB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tickLblSkip val="2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midCat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Baseline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'21. Yorkshire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'21. Yorkshire Water'!$H$136:$CJ$136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F8E-4788-87C1-C84603A9DECC}"/>
            </c:ext>
          </c:extLst>
        </c:ser>
        <c:ser>
          <c:idx val="1"/>
          <c:order val="1"/>
          <c:tx>
            <c:v>Non-potable water consumption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'21. Yorkshire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'21. Yorkshire Water'!$H$137:$CJ$137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F8E-4788-87C1-C84603A9DECC}"/>
            </c:ext>
          </c:extLst>
        </c:ser>
        <c:ser>
          <c:idx val="2"/>
          <c:order val="2"/>
          <c:tx>
            <c:v>Available non-potable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'21. Yorkshire Water'!$H$135:$CJ$135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'21. Yorkshire Water'!$H$138:$CJ$138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F8E-4788-87C1-C84603A9DE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Final Plan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sz="12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NAV Incumbent Non-Potable</a:t>
            </a:r>
            <a:r>
              <a:rPr lang="en-GB" sz="12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  <a:endParaRPr lang="en-GB" sz="12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Non-potable water imported m³/day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'21. Yorkshire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'21. Yorkshire Water'!$H$141:$CJ$141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A4D-4A76-8E69-F7BF8858D168}"/>
            </c:ext>
          </c:extLst>
        </c:ser>
        <c:ser>
          <c:idx val="1"/>
          <c:order val="1"/>
          <c:tx>
            <c:v>Non-potable water consumption m³/day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'21. Yorkshire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'21. Yorkshire Water'!$H$142:$CJ$142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0A4D-4A76-8E69-F7BF8858D168}"/>
            </c:ext>
          </c:extLst>
        </c:ser>
        <c:ser>
          <c:idx val="2"/>
          <c:order val="2"/>
          <c:tx>
            <c:v>Available non-potable balance m³/day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'21. Yorkshire Water'!$H$140:$CJ$140</c:f>
              <c:strCache>
                <c:ptCount val="81"/>
                <c:pt idx="0">
                  <c:v>2019-20</c:v>
                </c:pt>
                <c:pt idx="1">
                  <c:v>2020-21</c:v>
                </c:pt>
                <c:pt idx="2">
                  <c:v>2021-22</c:v>
                </c:pt>
                <c:pt idx="3">
                  <c:v>2022-23</c:v>
                </c:pt>
                <c:pt idx="4">
                  <c:v>2023-24</c:v>
                </c:pt>
                <c:pt idx="5">
                  <c:v>2024-25</c:v>
                </c:pt>
                <c:pt idx="6">
                  <c:v>2025-26</c:v>
                </c:pt>
                <c:pt idx="7">
                  <c:v>2026-27</c:v>
                </c:pt>
                <c:pt idx="8">
                  <c:v>2027-28</c:v>
                </c:pt>
                <c:pt idx="9">
                  <c:v>2028-29</c:v>
                </c:pt>
                <c:pt idx="10">
                  <c:v>2029-30</c:v>
                </c:pt>
                <c:pt idx="11">
                  <c:v>2030-31</c:v>
                </c:pt>
                <c:pt idx="12">
                  <c:v>2031-32</c:v>
                </c:pt>
                <c:pt idx="13">
                  <c:v>2032-33</c:v>
                </c:pt>
                <c:pt idx="14">
                  <c:v>2033-34</c:v>
                </c:pt>
                <c:pt idx="15">
                  <c:v>2034-35</c:v>
                </c:pt>
                <c:pt idx="16">
                  <c:v>2035-36</c:v>
                </c:pt>
                <c:pt idx="17">
                  <c:v>2036-37</c:v>
                </c:pt>
                <c:pt idx="18">
                  <c:v>2037-38</c:v>
                </c:pt>
                <c:pt idx="19">
                  <c:v>2038-39</c:v>
                </c:pt>
                <c:pt idx="20">
                  <c:v>2039-40</c:v>
                </c:pt>
                <c:pt idx="21">
                  <c:v>2040-41</c:v>
                </c:pt>
                <c:pt idx="22">
                  <c:v>2041-42</c:v>
                </c:pt>
                <c:pt idx="23">
                  <c:v>2042-43</c:v>
                </c:pt>
                <c:pt idx="24">
                  <c:v>2043-44</c:v>
                </c:pt>
                <c:pt idx="25">
                  <c:v>2044-45</c:v>
                </c:pt>
                <c:pt idx="26">
                  <c:v>2045-46</c:v>
                </c:pt>
                <c:pt idx="27">
                  <c:v>2046-47</c:v>
                </c:pt>
                <c:pt idx="28">
                  <c:v>2047-48</c:v>
                </c:pt>
                <c:pt idx="29">
                  <c:v>2048-49</c:v>
                </c:pt>
                <c:pt idx="30">
                  <c:v>2049-50</c:v>
                </c:pt>
                <c:pt idx="31">
                  <c:v>2050-51</c:v>
                </c:pt>
                <c:pt idx="32">
                  <c:v>2051-52</c:v>
                </c:pt>
                <c:pt idx="33">
                  <c:v>2052-53</c:v>
                </c:pt>
                <c:pt idx="34">
                  <c:v>2053-54</c:v>
                </c:pt>
                <c:pt idx="35">
                  <c:v>2054-55</c:v>
                </c:pt>
                <c:pt idx="36">
                  <c:v>2055-56</c:v>
                </c:pt>
                <c:pt idx="37">
                  <c:v>2056-57</c:v>
                </c:pt>
                <c:pt idx="38">
                  <c:v>2057-58</c:v>
                </c:pt>
                <c:pt idx="39">
                  <c:v>2058-59</c:v>
                </c:pt>
                <c:pt idx="40">
                  <c:v>2059-60</c:v>
                </c:pt>
                <c:pt idx="41">
                  <c:v>2060-61</c:v>
                </c:pt>
                <c:pt idx="42">
                  <c:v>2061-62</c:v>
                </c:pt>
                <c:pt idx="43">
                  <c:v>2062-63</c:v>
                </c:pt>
                <c:pt idx="44">
                  <c:v>2063-64</c:v>
                </c:pt>
                <c:pt idx="45">
                  <c:v>2064-65</c:v>
                </c:pt>
                <c:pt idx="46">
                  <c:v>2065-66</c:v>
                </c:pt>
                <c:pt idx="47">
                  <c:v>2066-67</c:v>
                </c:pt>
                <c:pt idx="48">
                  <c:v>2067-68</c:v>
                </c:pt>
                <c:pt idx="49">
                  <c:v>2068-69</c:v>
                </c:pt>
                <c:pt idx="50">
                  <c:v>2069-70</c:v>
                </c:pt>
                <c:pt idx="51">
                  <c:v>2070-71</c:v>
                </c:pt>
                <c:pt idx="52">
                  <c:v>2071-72</c:v>
                </c:pt>
                <c:pt idx="53">
                  <c:v>2072-73</c:v>
                </c:pt>
                <c:pt idx="54">
                  <c:v>2073-74</c:v>
                </c:pt>
                <c:pt idx="55">
                  <c:v>2074-75</c:v>
                </c:pt>
                <c:pt idx="56">
                  <c:v>2075-76</c:v>
                </c:pt>
                <c:pt idx="57">
                  <c:v>2076-77</c:v>
                </c:pt>
                <c:pt idx="58">
                  <c:v>2077-78</c:v>
                </c:pt>
                <c:pt idx="59">
                  <c:v>2078-79</c:v>
                </c:pt>
                <c:pt idx="60">
                  <c:v>2079-80</c:v>
                </c:pt>
                <c:pt idx="61">
                  <c:v>2080-81</c:v>
                </c:pt>
                <c:pt idx="62">
                  <c:v>2081-82</c:v>
                </c:pt>
                <c:pt idx="63">
                  <c:v>2082-83</c:v>
                </c:pt>
                <c:pt idx="64">
                  <c:v>2083-84</c:v>
                </c:pt>
                <c:pt idx="65">
                  <c:v>2084-85</c:v>
                </c:pt>
                <c:pt idx="66">
                  <c:v>2085-86</c:v>
                </c:pt>
                <c:pt idx="67">
                  <c:v>2086-87</c:v>
                </c:pt>
                <c:pt idx="68">
                  <c:v>2087-88</c:v>
                </c:pt>
                <c:pt idx="69">
                  <c:v>2088-89</c:v>
                </c:pt>
                <c:pt idx="70">
                  <c:v>2089-90</c:v>
                </c:pt>
                <c:pt idx="71">
                  <c:v>2090-91</c:v>
                </c:pt>
                <c:pt idx="72">
                  <c:v>2091-92</c:v>
                </c:pt>
                <c:pt idx="73">
                  <c:v>2092-93</c:v>
                </c:pt>
                <c:pt idx="74">
                  <c:v>2093-94</c:v>
                </c:pt>
                <c:pt idx="75">
                  <c:v>2094-95</c:v>
                </c:pt>
                <c:pt idx="76">
                  <c:v>2095-96</c:v>
                </c:pt>
                <c:pt idx="77">
                  <c:v>2096-97</c:v>
                </c:pt>
                <c:pt idx="78">
                  <c:v>2097-98</c:v>
                </c:pt>
                <c:pt idx="79">
                  <c:v>2098-99</c:v>
                </c:pt>
                <c:pt idx="80">
                  <c:v>2099-100</c:v>
                </c:pt>
              </c:strCache>
            </c:strRef>
          </c:cat>
          <c:val>
            <c:numRef>
              <c:f>'21. Yorkshire Water'!$H$143:$CJ$143</c:f>
              <c:numCache>
                <c:formatCode>0.00</c:formatCode>
                <c:ptCount val="8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0A4D-4A76-8E69-F7BF8858D1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5488207"/>
        <c:axId val="835488623"/>
      </c:lineChart>
      <c:catAx>
        <c:axId val="835488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623"/>
        <c:crosses val="autoZero"/>
        <c:auto val="1"/>
        <c:lblAlgn val="ctr"/>
        <c:lblOffset val="100"/>
        <c:noMultiLvlLbl val="0"/>
      </c:catAx>
      <c:valAx>
        <c:axId val="835488623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</a:t>
                </a:r>
                <a:r>
                  <a:rPr lang="en-GB" sz="1200" b="1" i="0" u="none" strike="noStrike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³</a:t>
                </a:r>
                <a:r>
                  <a:rPr lang="en-GB" sz="12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/day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3175">
            <a:solidFill>
              <a:srgbClr val="000000"/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5488207"/>
        <c:crosses val="autoZero"/>
        <c:crossBetween val="between"/>
      </c:valAx>
      <c:spPr>
        <a:solidFill>
          <a:schemeClr val="bg1"/>
        </a:solidFill>
        <a:ln w="12700" cmpd="sng">
          <a:solidFill>
            <a:srgbClr val="808080"/>
          </a:solidFill>
        </a:ln>
        <a:effectLst>
          <a:glow>
            <a:schemeClr val="accent1"/>
          </a:glow>
        </a:effectLst>
      </c:spPr>
    </c:plotArea>
    <c:legend>
      <c:legendPos val="b"/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/>
    </a:solidFill>
    <a:ln w="3175" cap="flat" cmpd="sng" algn="ctr">
      <a:solidFill>
        <a:srgbClr val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4" Type="http://schemas.openxmlformats.org/officeDocument/2006/relationships/chart" Target="../charts/chart12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4" Type="http://schemas.openxmlformats.org/officeDocument/2006/relationships/chart" Target="../charts/chart16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4" Type="http://schemas.openxmlformats.org/officeDocument/2006/relationships/chart" Target="../charts/chart2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3.xml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4" Type="http://schemas.openxmlformats.org/officeDocument/2006/relationships/chart" Target="../charts/chart24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7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Relationship Id="rId4" Type="http://schemas.openxmlformats.org/officeDocument/2006/relationships/chart" Target="../charts/chart28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Relationship Id="rId4" Type="http://schemas.openxmlformats.org/officeDocument/2006/relationships/chart" Target="../charts/chart32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5.xml"/><Relationship Id="rId2" Type="http://schemas.openxmlformats.org/officeDocument/2006/relationships/chart" Target="../charts/chart34.xml"/><Relationship Id="rId1" Type="http://schemas.openxmlformats.org/officeDocument/2006/relationships/chart" Target="../charts/chart33.xml"/><Relationship Id="rId4" Type="http://schemas.openxmlformats.org/officeDocument/2006/relationships/chart" Target="../charts/chart36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9.xml"/><Relationship Id="rId2" Type="http://schemas.openxmlformats.org/officeDocument/2006/relationships/chart" Target="../charts/chart38.xml"/><Relationship Id="rId1" Type="http://schemas.openxmlformats.org/officeDocument/2006/relationships/chart" Target="../charts/chart37.xml"/><Relationship Id="rId4" Type="http://schemas.openxmlformats.org/officeDocument/2006/relationships/chart" Target="../charts/chart40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3.xml"/><Relationship Id="rId2" Type="http://schemas.openxmlformats.org/officeDocument/2006/relationships/chart" Target="../charts/chart42.xml"/><Relationship Id="rId1" Type="http://schemas.openxmlformats.org/officeDocument/2006/relationships/chart" Target="../charts/chart41.xml"/><Relationship Id="rId4" Type="http://schemas.openxmlformats.org/officeDocument/2006/relationships/chart" Target="../charts/chart44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7.xml"/><Relationship Id="rId2" Type="http://schemas.openxmlformats.org/officeDocument/2006/relationships/chart" Target="../charts/chart46.xml"/><Relationship Id="rId1" Type="http://schemas.openxmlformats.org/officeDocument/2006/relationships/chart" Target="../charts/chart45.xml"/><Relationship Id="rId4" Type="http://schemas.openxmlformats.org/officeDocument/2006/relationships/chart" Target="../charts/chart48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1.xml"/><Relationship Id="rId2" Type="http://schemas.openxmlformats.org/officeDocument/2006/relationships/chart" Target="../charts/chart50.xml"/><Relationship Id="rId1" Type="http://schemas.openxmlformats.org/officeDocument/2006/relationships/chart" Target="../charts/chart49.xml"/><Relationship Id="rId4" Type="http://schemas.openxmlformats.org/officeDocument/2006/relationships/chart" Target="../charts/chart52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5.xml"/><Relationship Id="rId2" Type="http://schemas.openxmlformats.org/officeDocument/2006/relationships/chart" Target="../charts/chart54.xml"/><Relationship Id="rId1" Type="http://schemas.openxmlformats.org/officeDocument/2006/relationships/chart" Target="../charts/chart53.xml"/><Relationship Id="rId4" Type="http://schemas.openxmlformats.org/officeDocument/2006/relationships/chart" Target="../charts/chart56.xml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9.xml"/><Relationship Id="rId2" Type="http://schemas.openxmlformats.org/officeDocument/2006/relationships/chart" Target="../charts/chart58.xml"/><Relationship Id="rId1" Type="http://schemas.openxmlformats.org/officeDocument/2006/relationships/chart" Target="../charts/chart57.xml"/><Relationship Id="rId4" Type="http://schemas.openxmlformats.org/officeDocument/2006/relationships/chart" Target="../charts/chart60.xml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3.xml"/><Relationship Id="rId2" Type="http://schemas.openxmlformats.org/officeDocument/2006/relationships/chart" Target="../charts/chart62.xml"/><Relationship Id="rId1" Type="http://schemas.openxmlformats.org/officeDocument/2006/relationships/chart" Target="../charts/chart61.xml"/><Relationship Id="rId4" Type="http://schemas.openxmlformats.org/officeDocument/2006/relationships/chart" Target="../charts/chart64.xml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7.xml"/><Relationship Id="rId2" Type="http://schemas.openxmlformats.org/officeDocument/2006/relationships/chart" Target="../charts/chart66.xml"/><Relationship Id="rId1" Type="http://schemas.openxmlformats.org/officeDocument/2006/relationships/chart" Target="../charts/chart65.xml"/><Relationship Id="rId4" Type="http://schemas.openxmlformats.org/officeDocument/2006/relationships/chart" Target="../charts/chart68.xml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1.xml"/><Relationship Id="rId2" Type="http://schemas.openxmlformats.org/officeDocument/2006/relationships/chart" Target="../charts/chart70.xml"/><Relationship Id="rId1" Type="http://schemas.openxmlformats.org/officeDocument/2006/relationships/chart" Target="../charts/chart69.xml"/><Relationship Id="rId4" Type="http://schemas.openxmlformats.org/officeDocument/2006/relationships/chart" Target="../charts/chart72.xml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5.xml"/><Relationship Id="rId2" Type="http://schemas.openxmlformats.org/officeDocument/2006/relationships/chart" Target="../charts/chart74.xml"/><Relationship Id="rId1" Type="http://schemas.openxmlformats.org/officeDocument/2006/relationships/chart" Target="../charts/chart73.xml"/><Relationship Id="rId4" Type="http://schemas.openxmlformats.org/officeDocument/2006/relationships/chart" Target="../charts/chart76.xml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9.xml"/><Relationship Id="rId2" Type="http://schemas.openxmlformats.org/officeDocument/2006/relationships/chart" Target="../charts/chart78.xml"/><Relationship Id="rId1" Type="http://schemas.openxmlformats.org/officeDocument/2006/relationships/chart" Target="../charts/chart77.xml"/><Relationship Id="rId4" Type="http://schemas.openxmlformats.org/officeDocument/2006/relationships/chart" Target="../charts/chart80.xml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3.xml"/><Relationship Id="rId2" Type="http://schemas.openxmlformats.org/officeDocument/2006/relationships/chart" Target="../charts/chart82.xml"/><Relationship Id="rId1" Type="http://schemas.openxmlformats.org/officeDocument/2006/relationships/chart" Target="../charts/chart81.xml"/><Relationship Id="rId4" Type="http://schemas.openxmlformats.org/officeDocument/2006/relationships/chart" Target="../charts/chart8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333375</xdr:colOff>
      <xdr:row>4</xdr:row>
      <xdr:rowOff>0</xdr:rowOff>
    </xdr:from>
    <xdr:to>
      <xdr:col>21</xdr:col>
      <xdr:colOff>47624</xdr:colOff>
      <xdr:row>25</xdr:row>
      <xdr:rowOff>154781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FFDA205-B73C-41C7-936B-5576DAD71FBE}"/>
            </a:ext>
            <a:ext uri="{147F2762-F138-4A5C-976F-8EAC2B608ADB}">
              <a16:predDERef xmlns:a16="http://schemas.microsoft.com/office/drawing/2014/main" pred="{21A2850D-5CCB-4332-A542-D837EF5348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547688</xdr:colOff>
      <xdr:row>4</xdr:row>
      <xdr:rowOff>0</xdr:rowOff>
    </xdr:from>
    <xdr:to>
      <xdr:col>7</xdr:col>
      <xdr:colOff>71437</xdr:colOff>
      <xdr:row>25</xdr:row>
      <xdr:rowOff>154781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9F050EB-A52E-4867-ADFE-959FC49F7BC3}"/>
            </a:ext>
            <a:ext uri="{147F2762-F138-4A5C-976F-8EAC2B608ADB}">
              <a16:predDERef xmlns:a16="http://schemas.microsoft.com/office/drawing/2014/main" pred="{21A2850D-5CCB-4332-A542-D837EF5348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381001</xdr:colOff>
      <xdr:row>4</xdr:row>
      <xdr:rowOff>0</xdr:rowOff>
    </xdr:from>
    <xdr:to>
      <xdr:col>36</xdr:col>
      <xdr:colOff>244738</xdr:colOff>
      <xdr:row>25</xdr:row>
      <xdr:rowOff>169333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FFEF91D-0CC6-4490-BB40-50E8947D5D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36</xdr:col>
      <xdr:colOff>559013</xdr:colOff>
      <xdr:row>4</xdr:row>
      <xdr:rowOff>0</xdr:rowOff>
    </xdr:from>
    <xdr:to>
      <xdr:col>51</xdr:col>
      <xdr:colOff>417035</xdr:colOff>
      <xdr:row>25</xdr:row>
      <xdr:rowOff>165684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9AB3BF9-F0E9-4E8B-8AB2-FCFC256FD8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15876</xdr:colOff>
      <xdr:row>2</xdr:row>
      <xdr:rowOff>108742</xdr:rowOff>
    </xdr:from>
    <xdr:to>
      <xdr:col>5</xdr:col>
      <xdr:colOff>726281</xdr:colOff>
      <xdr:row>25</xdr:row>
      <xdr:rowOff>92869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7F773B50-D618-4B86-8AB5-E0A3577385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909205</xdr:colOff>
      <xdr:row>2</xdr:row>
      <xdr:rowOff>129886</xdr:rowOff>
    </xdr:from>
    <xdr:to>
      <xdr:col>19</xdr:col>
      <xdr:colOff>286109</xdr:colOff>
      <xdr:row>25</xdr:row>
      <xdr:rowOff>114013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B358D77-34C2-4B66-BB4B-9CDD3E1ED2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0</xdr:colOff>
      <xdr:row>3</xdr:row>
      <xdr:rowOff>0</xdr:rowOff>
    </xdr:from>
    <xdr:to>
      <xdr:col>33</xdr:col>
      <xdr:colOff>558427</xdr:colOff>
      <xdr:row>25</xdr:row>
      <xdr:rowOff>158329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8D36D341-D8FB-4696-A530-281E572734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34</xdr:col>
      <xdr:colOff>0</xdr:colOff>
      <xdr:row>3</xdr:row>
      <xdr:rowOff>0</xdr:rowOff>
    </xdr:from>
    <xdr:to>
      <xdr:col>47</xdr:col>
      <xdr:colOff>542129</xdr:colOff>
      <xdr:row>25</xdr:row>
      <xdr:rowOff>156424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FAECFFF-F8CF-439F-A25E-D91E18BEF9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15876</xdr:colOff>
      <xdr:row>2</xdr:row>
      <xdr:rowOff>108742</xdr:rowOff>
    </xdr:from>
    <xdr:to>
      <xdr:col>5</xdr:col>
      <xdr:colOff>726281</xdr:colOff>
      <xdr:row>25</xdr:row>
      <xdr:rowOff>92869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44DF1FD4-760C-48AE-A3F3-5DCD81338A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909205</xdr:colOff>
      <xdr:row>2</xdr:row>
      <xdr:rowOff>129886</xdr:rowOff>
    </xdr:from>
    <xdr:to>
      <xdr:col>19</xdr:col>
      <xdr:colOff>286109</xdr:colOff>
      <xdr:row>25</xdr:row>
      <xdr:rowOff>114013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A8059AE-241D-4CFD-8918-B9C13ACB1C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0</xdr:colOff>
      <xdr:row>3</xdr:row>
      <xdr:rowOff>0</xdr:rowOff>
    </xdr:from>
    <xdr:to>
      <xdr:col>33</xdr:col>
      <xdr:colOff>558427</xdr:colOff>
      <xdr:row>25</xdr:row>
      <xdr:rowOff>158329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BA1DD2-DA5C-4A7B-A73C-6ADC6BCF1D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34</xdr:col>
      <xdr:colOff>0</xdr:colOff>
      <xdr:row>3</xdr:row>
      <xdr:rowOff>0</xdr:rowOff>
    </xdr:from>
    <xdr:to>
      <xdr:col>47</xdr:col>
      <xdr:colOff>542129</xdr:colOff>
      <xdr:row>25</xdr:row>
      <xdr:rowOff>156424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29C2814-A262-4EC3-915B-E9D25D86F2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15876</xdr:colOff>
      <xdr:row>2</xdr:row>
      <xdr:rowOff>108742</xdr:rowOff>
    </xdr:from>
    <xdr:to>
      <xdr:col>5</xdr:col>
      <xdr:colOff>726281</xdr:colOff>
      <xdr:row>25</xdr:row>
      <xdr:rowOff>92869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064DF9B2-296B-4AB2-A09B-FDF1B6AF82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909205</xdr:colOff>
      <xdr:row>2</xdr:row>
      <xdr:rowOff>129886</xdr:rowOff>
    </xdr:from>
    <xdr:to>
      <xdr:col>19</xdr:col>
      <xdr:colOff>286109</xdr:colOff>
      <xdr:row>25</xdr:row>
      <xdr:rowOff>114013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E254A05-5327-45BD-8D27-24FBA6ADB9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0</xdr:colOff>
      <xdr:row>3</xdr:row>
      <xdr:rowOff>0</xdr:rowOff>
    </xdr:from>
    <xdr:to>
      <xdr:col>33</xdr:col>
      <xdr:colOff>558427</xdr:colOff>
      <xdr:row>25</xdr:row>
      <xdr:rowOff>158329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BF32A48-A2CE-4119-9615-8AEEDBB671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34</xdr:col>
      <xdr:colOff>0</xdr:colOff>
      <xdr:row>3</xdr:row>
      <xdr:rowOff>0</xdr:rowOff>
    </xdr:from>
    <xdr:to>
      <xdr:col>47</xdr:col>
      <xdr:colOff>542129</xdr:colOff>
      <xdr:row>25</xdr:row>
      <xdr:rowOff>156424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B56514D7-22E8-4F81-8E39-2C5F762EDE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15876</xdr:colOff>
      <xdr:row>2</xdr:row>
      <xdr:rowOff>108742</xdr:rowOff>
    </xdr:from>
    <xdr:to>
      <xdr:col>5</xdr:col>
      <xdr:colOff>726281</xdr:colOff>
      <xdr:row>25</xdr:row>
      <xdr:rowOff>92869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B698D62B-A501-43D4-B510-8916AFE88F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909205</xdr:colOff>
      <xdr:row>2</xdr:row>
      <xdr:rowOff>129886</xdr:rowOff>
    </xdr:from>
    <xdr:to>
      <xdr:col>19</xdr:col>
      <xdr:colOff>286109</xdr:colOff>
      <xdr:row>25</xdr:row>
      <xdr:rowOff>114013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B1FBE1E-B4E1-429F-95C0-146C34F410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0</xdr:colOff>
      <xdr:row>3</xdr:row>
      <xdr:rowOff>0</xdr:rowOff>
    </xdr:from>
    <xdr:to>
      <xdr:col>33</xdr:col>
      <xdr:colOff>558427</xdr:colOff>
      <xdr:row>25</xdr:row>
      <xdr:rowOff>158329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61E6B55-2A0C-4BB8-BB4B-6FEFD4588C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34</xdr:col>
      <xdr:colOff>0</xdr:colOff>
      <xdr:row>3</xdr:row>
      <xdr:rowOff>0</xdr:rowOff>
    </xdr:from>
    <xdr:to>
      <xdr:col>47</xdr:col>
      <xdr:colOff>542129</xdr:colOff>
      <xdr:row>25</xdr:row>
      <xdr:rowOff>156424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DA87A77A-9C36-4C1F-B31E-6B9499FF50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15876</xdr:colOff>
      <xdr:row>2</xdr:row>
      <xdr:rowOff>108742</xdr:rowOff>
    </xdr:from>
    <xdr:to>
      <xdr:col>5</xdr:col>
      <xdr:colOff>726281</xdr:colOff>
      <xdr:row>25</xdr:row>
      <xdr:rowOff>92869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6984FA0A-A6EA-45E5-97F8-2D07E47C10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909205</xdr:colOff>
      <xdr:row>2</xdr:row>
      <xdr:rowOff>129886</xdr:rowOff>
    </xdr:from>
    <xdr:to>
      <xdr:col>19</xdr:col>
      <xdr:colOff>286109</xdr:colOff>
      <xdr:row>25</xdr:row>
      <xdr:rowOff>114013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9A5E5B3-7653-4EC9-B530-767DE84733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0</xdr:colOff>
      <xdr:row>3</xdr:row>
      <xdr:rowOff>0</xdr:rowOff>
    </xdr:from>
    <xdr:to>
      <xdr:col>33</xdr:col>
      <xdr:colOff>558427</xdr:colOff>
      <xdr:row>25</xdr:row>
      <xdr:rowOff>158329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86608FB-563E-453F-9EE6-4733324ADE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34</xdr:col>
      <xdr:colOff>0</xdr:colOff>
      <xdr:row>3</xdr:row>
      <xdr:rowOff>0</xdr:rowOff>
    </xdr:from>
    <xdr:to>
      <xdr:col>47</xdr:col>
      <xdr:colOff>542129</xdr:colOff>
      <xdr:row>25</xdr:row>
      <xdr:rowOff>156424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1929CA7-B2B7-485E-8BE9-2F9B5C93DF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15876</xdr:colOff>
      <xdr:row>2</xdr:row>
      <xdr:rowOff>108742</xdr:rowOff>
    </xdr:from>
    <xdr:to>
      <xdr:col>5</xdr:col>
      <xdr:colOff>726281</xdr:colOff>
      <xdr:row>25</xdr:row>
      <xdr:rowOff>92869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A2007D61-2397-4E1E-A669-5BA64AC91E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909205</xdr:colOff>
      <xdr:row>2</xdr:row>
      <xdr:rowOff>129886</xdr:rowOff>
    </xdr:from>
    <xdr:to>
      <xdr:col>19</xdr:col>
      <xdr:colOff>286109</xdr:colOff>
      <xdr:row>25</xdr:row>
      <xdr:rowOff>114013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88DAC20-78AB-40CF-9AE2-DC31B5D567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0</xdr:colOff>
      <xdr:row>3</xdr:row>
      <xdr:rowOff>0</xdr:rowOff>
    </xdr:from>
    <xdr:to>
      <xdr:col>33</xdr:col>
      <xdr:colOff>558427</xdr:colOff>
      <xdr:row>25</xdr:row>
      <xdr:rowOff>158329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1EB8624-2089-4C91-8F71-9D723E8127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34</xdr:col>
      <xdr:colOff>0</xdr:colOff>
      <xdr:row>3</xdr:row>
      <xdr:rowOff>0</xdr:rowOff>
    </xdr:from>
    <xdr:to>
      <xdr:col>47</xdr:col>
      <xdr:colOff>542129</xdr:colOff>
      <xdr:row>25</xdr:row>
      <xdr:rowOff>156424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EE0075D1-92C2-49D8-A0AE-A6A52E7B37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15876</xdr:colOff>
      <xdr:row>2</xdr:row>
      <xdr:rowOff>108742</xdr:rowOff>
    </xdr:from>
    <xdr:to>
      <xdr:col>5</xdr:col>
      <xdr:colOff>726281</xdr:colOff>
      <xdr:row>25</xdr:row>
      <xdr:rowOff>92869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A9B2B083-6B2A-41C4-B5F8-5514A37EDF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909205</xdr:colOff>
      <xdr:row>2</xdr:row>
      <xdr:rowOff>129886</xdr:rowOff>
    </xdr:from>
    <xdr:to>
      <xdr:col>19</xdr:col>
      <xdr:colOff>286109</xdr:colOff>
      <xdr:row>25</xdr:row>
      <xdr:rowOff>114013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DDB1847-6F4B-4CF5-A71D-71C519A362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0</xdr:colOff>
      <xdr:row>3</xdr:row>
      <xdr:rowOff>0</xdr:rowOff>
    </xdr:from>
    <xdr:to>
      <xdr:col>33</xdr:col>
      <xdr:colOff>558427</xdr:colOff>
      <xdr:row>25</xdr:row>
      <xdr:rowOff>158329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8DFE20C-E54F-4837-8556-7E2AB6551C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34</xdr:col>
      <xdr:colOff>0</xdr:colOff>
      <xdr:row>3</xdr:row>
      <xdr:rowOff>0</xdr:rowOff>
    </xdr:from>
    <xdr:to>
      <xdr:col>47</xdr:col>
      <xdr:colOff>542129</xdr:colOff>
      <xdr:row>25</xdr:row>
      <xdr:rowOff>156424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AEA6DFE-7DAC-4709-8072-B2F547CFD5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15876</xdr:colOff>
      <xdr:row>2</xdr:row>
      <xdr:rowOff>108742</xdr:rowOff>
    </xdr:from>
    <xdr:to>
      <xdr:col>5</xdr:col>
      <xdr:colOff>726281</xdr:colOff>
      <xdr:row>25</xdr:row>
      <xdr:rowOff>92869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D0FCF335-DCA9-4D69-BF69-7D0446582D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909205</xdr:colOff>
      <xdr:row>2</xdr:row>
      <xdr:rowOff>129886</xdr:rowOff>
    </xdr:from>
    <xdr:to>
      <xdr:col>19</xdr:col>
      <xdr:colOff>286109</xdr:colOff>
      <xdr:row>25</xdr:row>
      <xdr:rowOff>114013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6701871-AE01-4BB2-B23D-B5EA716389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0</xdr:colOff>
      <xdr:row>3</xdr:row>
      <xdr:rowOff>0</xdr:rowOff>
    </xdr:from>
    <xdr:to>
      <xdr:col>33</xdr:col>
      <xdr:colOff>558427</xdr:colOff>
      <xdr:row>25</xdr:row>
      <xdr:rowOff>158329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D860994C-B471-4BFA-B713-3C69A1ABAC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34</xdr:col>
      <xdr:colOff>0</xdr:colOff>
      <xdr:row>3</xdr:row>
      <xdr:rowOff>0</xdr:rowOff>
    </xdr:from>
    <xdr:to>
      <xdr:col>47</xdr:col>
      <xdr:colOff>542129</xdr:colOff>
      <xdr:row>25</xdr:row>
      <xdr:rowOff>156424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AB7B9395-3A22-440E-896F-18C1B462B8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15876</xdr:colOff>
      <xdr:row>2</xdr:row>
      <xdr:rowOff>108742</xdr:rowOff>
    </xdr:from>
    <xdr:to>
      <xdr:col>5</xdr:col>
      <xdr:colOff>726281</xdr:colOff>
      <xdr:row>25</xdr:row>
      <xdr:rowOff>92869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2890B3F1-7733-4ED0-A268-8ECFB6A834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909205</xdr:colOff>
      <xdr:row>2</xdr:row>
      <xdr:rowOff>129886</xdr:rowOff>
    </xdr:from>
    <xdr:to>
      <xdr:col>19</xdr:col>
      <xdr:colOff>286109</xdr:colOff>
      <xdr:row>25</xdr:row>
      <xdr:rowOff>114013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41598D3-5A06-4589-ADA2-2A955F5F86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0</xdr:colOff>
      <xdr:row>3</xdr:row>
      <xdr:rowOff>0</xdr:rowOff>
    </xdr:from>
    <xdr:to>
      <xdr:col>33</xdr:col>
      <xdr:colOff>558427</xdr:colOff>
      <xdr:row>25</xdr:row>
      <xdr:rowOff>158329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A68D5CD-1BAA-4C0E-9E4D-BC34A656CC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34</xdr:col>
      <xdr:colOff>0</xdr:colOff>
      <xdr:row>3</xdr:row>
      <xdr:rowOff>0</xdr:rowOff>
    </xdr:from>
    <xdr:to>
      <xdr:col>47</xdr:col>
      <xdr:colOff>542129</xdr:colOff>
      <xdr:row>25</xdr:row>
      <xdr:rowOff>156424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A4D1AE73-BBF0-4A00-96C7-FEFB7BCDFC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15876</xdr:colOff>
      <xdr:row>2</xdr:row>
      <xdr:rowOff>108742</xdr:rowOff>
    </xdr:from>
    <xdr:to>
      <xdr:col>5</xdr:col>
      <xdr:colOff>726281</xdr:colOff>
      <xdr:row>25</xdr:row>
      <xdr:rowOff>92869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102942B4-39B0-41C6-A34F-F7038A8D53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909205</xdr:colOff>
      <xdr:row>2</xdr:row>
      <xdr:rowOff>129886</xdr:rowOff>
    </xdr:from>
    <xdr:to>
      <xdr:col>19</xdr:col>
      <xdr:colOff>286109</xdr:colOff>
      <xdr:row>25</xdr:row>
      <xdr:rowOff>114013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34239AF-13DC-4AA6-B8AF-896477A8BB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0</xdr:colOff>
      <xdr:row>3</xdr:row>
      <xdr:rowOff>0</xdr:rowOff>
    </xdr:from>
    <xdr:to>
      <xdr:col>33</xdr:col>
      <xdr:colOff>558427</xdr:colOff>
      <xdr:row>25</xdr:row>
      <xdr:rowOff>158329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87716C6-EB83-4B6E-A226-ADB871C804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34</xdr:col>
      <xdr:colOff>0</xdr:colOff>
      <xdr:row>3</xdr:row>
      <xdr:rowOff>0</xdr:rowOff>
    </xdr:from>
    <xdr:to>
      <xdr:col>47</xdr:col>
      <xdr:colOff>542129</xdr:colOff>
      <xdr:row>25</xdr:row>
      <xdr:rowOff>156424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DF6EF2B6-D034-4ECB-859A-2E16DAA1B1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15876</xdr:colOff>
      <xdr:row>2</xdr:row>
      <xdr:rowOff>108742</xdr:rowOff>
    </xdr:from>
    <xdr:to>
      <xdr:col>5</xdr:col>
      <xdr:colOff>726281</xdr:colOff>
      <xdr:row>25</xdr:row>
      <xdr:rowOff>92869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51892C74-789D-456B-88C4-AE138D4A37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909205</xdr:colOff>
      <xdr:row>2</xdr:row>
      <xdr:rowOff>129886</xdr:rowOff>
    </xdr:from>
    <xdr:to>
      <xdr:col>19</xdr:col>
      <xdr:colOff>286109</xdr:colOff>
      <xdr:row>25</xdr:row>
      <xdr:rowOff>114013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553DE3D-FF09-4257-B13E-3B8BE990A0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0</xdr:colOff>
      <xdr:row>3</xdr:row>
      <xdr:rowOff>0</xdr:rowOff>
    </xdr:from>
    <xdr:to>
      <xdr:col>33</xdr:col>
      <xdr:colOff>558427</xdr:colOff>
      <xdr:row>25</xdr:row>
      <xdr:rowOff>158329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FC22AB0-9D4E-4376-97EB-726632395A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34</xdr:col>
      <xdr:colOff>0</xdr:colOff>
      <xdr:row>3</xdr:row>
      <xdr:rowOff>0</xdr:rowOff>
    </xdr:from>
    <xdr:to>
      <xdr:col>47</xdr:col>
      <xdr:colOff>542129</xdr:colOff>
      <xdr:row>25</xdr:row>
      <xdr:rowOff>156424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1A4C9678-DBEB-4ABA-A2D8-A2BA7C2E4F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15876</xdr:colOff>
      <xdr:row>2</xdr:row>
      <xdr:rowOff>108742</xdr:rowOff>
    </xdr:from>
    <xdr:to>
      <xdr:col>5</xdr:col>
      <xdr:colOff>726281</xdr:colOff>
      <xdr:row>25</xdr:row>
      <xdr:rowOff>92869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788DF945-1F19-430E-872D-709025FE85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909205</xdr:colOff>
      <xdr:row>2</xdr:row>
      <xdr:rowOff>129886</xdr:rowOff>
    </xdr:from>
    <xdr:to>
      <xdr:col>19</xdr:col>
      <xdr:colOff>286109</xdr:colOff>
      <xdr:row>25</xdr:row>
      <xdr:rowOff>114013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142084F-646B-4965-9113-7A08DF6E41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0</xdr:colOff>
      <xdr:row>3</xdr:row>
      <xdr:rowOff>0</xdr:rowOff>
    </xdr:from>
    <xdr:to>
      <xdr:col>33</xdr:col>
      <xdr:colOff>558427</xdr:colOff>
      <xdr:row>25</xdr:row>
      <xdr:rowOff>158329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CAEE720-EED4-403A-B462-8627DEBE9E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34</xdr:col>
      <xdr:colOff>0</xdr:colOff>
      <xdr:row>3</xdr:row>
      <xdr:rowOff>0</xdr:rowOff>
    </xdr:from>
    <xdr:to>
      <xdr:col>47</xdr:col>
      <xdr:colOff>542129</xdr:colOff>
      <xdr:row>25</xdr:row>
      <xdr:rowOff>156424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13049F7-66AA-4B9D-BD56-CBCDC74573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15876</xdr:colOff>
      <xdr:row>2</xdr:row>
      <xdr:rowOff>108742</xdr:rowOff>
    </xdr:from>
    <xdr:to>
      <xdr:col>5</xdr:col>
      <xdr:colOff>726281</xdr:colOff>
      <xdr:row>25</xdr:row>
      <xdr:rowOff>92869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BC9B3F57-0619-4585-9EC9-CE2662784E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909205</xdr:colOff>
      <xdr:row>2</xdr:row>
      <xdr:rowOff>129886</xdr:rowOff>
    </xdr:from>
    <xdr:to>
      <xdr:col>19</xdr:col>
      <xdr:colOff>286109</xdr:colOff>
      <xdr:row>25</xdr:row>
      <xdr:rowOff>114013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B9FB379-AC8D-4C68-A826-13D51BABB1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0</xdr:colOff>
      <xdr:row>3</xdr:row>
      <xdr:rowOff>0</xdr:rowOff>
    </xdr:from>
    <xdr:to>
      <xdr:col>33</xdr:col>
      <xdr:colOff>558427</xdr:colOff>
      <xdr:row>25</xdr:row>
      <xdr:rowOff>158329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E7158396-5AB4-43CC-A7AD-2C5974A23D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34</xdr:col>
      <xdr:colOff>0</xdr:colOff>
      <xdr:row>3</xdr:row>
      <xdr:rowOff>0</xdr:rowOff>
    </xdr:from>
    <xdr:to>
      <xdr:col>47</xdr:col>
      <xdr:colOff>542129</xdr:colOff>
      <xdr:row>25</xdr:row>
      <xdr:rowOff>156424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5F26D4E2-2618-4E48-A618-FB81531A28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15876</xdr:colOff>
      <xdr:row>2</xdr:row>
      <xdr:rowOff>108742</xdr:rowOff>
    </xdr:from>
    <xdr:to>
      <xdr:col>5</xdr:col>
      <xdr:colOff>726281</xdr:colOff>
      <xdr:row>25</xdr:row>
      <xdr:rowOff>92869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E5182E5B-595F-4A74-A55A-E46629007F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909205</xdr:colOff>
      <xdr:row>2</xdr:row>
      <xdr:rowOff>129886</xdr:rowOff>
    </xdr:from>
    <xdr:to>
      <xdr:col>19</xdr:col>
      <xdr:colOff>286109</xdr:colOff>
      <xdr:row>25</xdr:row>
      <xdr:rowOff>114013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51CBC19-92E1-4C98-BD47-28ECAB6F20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0</xdr:colOff>
      <xdr:row>3</xdr:row>
      <xdr:rowOff>0</xdr:rowOff>
    </xdr:from>
    <xdr:to>
      <xdr:col>33</xdr:col>
      <xdr:colOff>558427</xdr:colOff>
      <xdr:row>25</xdr:row>
      <xdr:rowOff>158329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8913726A-FAE3-4BBF-9715-FC28C36C9B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34</xdr:col>
      <xdr:colOff>0</xdr:colOff>
      <xdr:row>3</xdr:row>
      <xdr:rowOff>0</xdr:rowOff>
    </xdr:from>
    <xdr:to>
      <xdr:col>47</xdr:col>
      <xdr:colOff>542129</xdr:colOff>
      <xdr:row>25</xdr:row>
      <xdr:rowOff>156424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5D9EB28-8FBF-4D7A-988F-339475DFA6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15876</xdr:colOff>
      <xdr:row>2</xdr:row>
      <xdr:rowOff>108742</xdr:rowOff>
    </xdr:from>
    <xdr:to>
      <xdr:col>5</xdr:col>
      <xdr:colOff>726281</xdr:colOff>
      <xdr:row>25</xdr:row>
      <xdr:rowOff>92869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20781504-F5D6-4527-AE7C-2AC4F84A97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909205</xdr:colOff>
      <xdr:row>2</xdr:row>
      <xdr:rowOff>129886</xdr:rowOff>
    </xdr:from>
    <xdr:to>
      <xdr:col>19</xdr:col>
      <xdr:colOff>286109</xdr:colOff>
      <xdr:row>25</xdr:row>
      <xdr:rowOff>114013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E920DA09-D2BC-4680-BF81-5C3DEEFBF0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0</xdr:colOff>
      <xdr:row>3</xdr:row>
      <xdr:rowOff>0</xdr:rowOff>
    </xdr:from>
    <xdr:to>
      <xdr:col>33</xdr:col>
      <xdr:colOff>558427</xdr:colOff>
      <xdr:row>25</xdr:row>
      <xdr:rowOff>158329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2349B49-442F-44A2-BD8E-AC353740B7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34</xdr:col>
      <xdr:colOff>0</xdr:colOff>
      <xdr:row>3</xdr:row>
      <xdr:rowOff>0</xdr:rowOff>
    </xdr:from>
    <xdr:to>
      <xdr:col>47</xdr:col>
      <xdr:colOff>542129</xdr:colOff>
      <xdr:row>25</xdr:row>
      <xdr:rowOff>156424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F04B6C0E-1ACD-463E-9453-2C504065AE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15876</xdr:colOff>
      <xdr:row>2</xdr:row>
      <xdr:rowOff>108742</xdr:rowOff>
    </xdr:from>
    <xdr:to>
      <xdr:col>5</xdr:col>
      <xdr:colOff>726281</xdr:colOff>
      <xdr:row>25</xdr:row>
      <xdr:rowOff>92869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57745331-EDC2-40BC-9AEC-9954FAC742A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909205</xdr:colOff>
      <xdr:row>2</xdr:row>
      <xdr:rowOff>129886</xdr:rowOff>
    </xdr:from>
    <xdr:to>
      <xdr:col>19</xdr:col>
      <xdr:colOff>286109</xdr:colOff>
      <xdr:row>25</xdr:row>
      <xdr:rowOff>114013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681C053-666E-47D8-A729-7A1D61651D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0</xdr:colOff>
      <xdr:row>3</xdr:row>
      <xdr:rowOff>0</xdr:rowOff>
    </xdr:from>
    <xdr:to>
      <xdr:col>33</xdr:col>
      <xdr:colOff>558427</xdr:colOff>
      <xdr:row>25</xdr:row>
      <xdr:rowOff>158329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D2146F8-17D6-4C47-BAE3-030C58AAE4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34</xdr:col>
      <xdr:colOff>0</xdr:colOff>
      <xdr:row>3</xdr:row>
      <xdr:rowOff>0</xdr:rowOff>
    </xdr:from>
    <xdr:to>
      <xdr:col>47</xdr:col>
      <xdr:colOff>542129</xdr:colOff>
      <xdr:row>25</xdr:row>
      <xdr:rowOff>156424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1DD1F81A-3035-4728-BCBD-F07BA29578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15876</xdr:colOff>
      <xdr:row>2</xdr:row>
      <xdr:rowOff>108742</xdr:rowOff>
    </xdr:from>
    <xdr:to>
      <xdr:col>5</xdr:col>
      <xdr:colOff>726281</xdr:colOff>
      <xdr:row>25</xdr:row>
      <xdr:rowOff>92869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207305D4-C658-46BA-9159-886BA20764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909205</xdr:colOff>
      <xdr:row>2</xdr:row>
      <xdr:rowOff>129886</xdr:rowOff>
    </xdr:from>
    <xdr:to>
      <xdr:col>19</xdr:col>
      <xdr:colOff>286109</xdr:colOff>
      <xdr:row>25</xdr:row>
      <xdr:rowOff>114013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0870D07-AB3F-419B-A045-5EF976E07C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0</xdr:colOff>
      <xdr:row>3</xdr:row>
      <xdr:rowOff>0</xdr:rowOff>
    </xdr:from>
    <xdr:to>
      <xdr:col>33</xdr:col>
      <xdr:colOff>558427</xdr:colOff>
      <xdr:row>25</xdr:row>
      <xdr:rowOff>158329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602D708A-6244-4F2D-9235-2AD66D7D2F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34</xdr:col>
      <xdr:colOff>0</xdr:colOff>
      <xdr:row>3</xdr:row>
      <xdr:rowOff>0</xdr:rowOff>
    </xdr:from>
    <xdr:to>
      <xdr:col>47</xdr:col>
      <xdr:colOff>542129</xdr:colOff>
      <xdr:row>25</xdr:row>
      <xdr:rowOff>156424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3F0381AC-B4B6-4089-8D07-09C2A500CC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15876</xdr:colOff>
      <xdr:row>2</xdr:row>
      <xdr:rowOff>108742</xdr:rowOff>
    </xdr:from>
    <xdr:to>
      <xdr:col>5</xdr:col>
      <xdr:colOff>726281</xdr:colOff>
      <xdr:row>25</xdr:row>
      <xdr:rowOff>92869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D6666A36-458F-460B-A489-BDDDC11696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909205</xdr:colOff>
      <xdr:row>2</xdr:row>
      <xdr:rowOff>129886</xdr:rowOff>
    </xdr:from>
    <xdr:to>
      <xdr:col>19</xdr:col>
      <xdr:colOff>286109</xdr:colOff>
      <xdr:row>25</xdr:row>
      <xdr:rowOff>114013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8DD2719-770A-464D-8BFE-CD65ADAD0E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0</xdr:colOff>
      <xdr:row>3</xdr:row>
      <xdr:rowOff>0</xdr:rowOff>
    </xdr:from>
    <xdr:to>
      <xdr:col>33</xdr:col>
      <xdr:colOff>558427</xdr:colOff>
      <xdr:row>25</xdr:row>
      <xdr:rowOff>158329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C381E0E-C4D7-4E7B-888F-D1F1A41229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34</xdr:col>
      <xdr:colOff>0</xdr:colOff>
      <xdr:row>3</xdr:row>
      <xdr:rowOff>0</xdr:rowOff>
    </xdr:from>
    <xdr:to>
      <xdr:col>47</xdr:col>
      <xdr:colOff>542129</xdr:colOff>
      <xdr:row>25</xdr:row>
      <xdr:rowOff>156424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3B0A40C-3DE9-473B-A1A2-CC68C546B1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15876</xdr:colOff>
      <xdr:row>2</xdr:row>
      <xdr:rowOff>108742</xdr:rowOff>
    </xdr:from>
    <xdr:to>
      <xdr:col>5</xdr:col>
      <xdr:colOff>726281</xdr:colOff>
      <xdr:row>25</xdr:row>
      <xdr:rowOff>92869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76C02110-79EB-4202-BD89-6669847455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909205</xdr:colOff>
      <xdr:row>2</xdr:row>
      <xdr:rowOff>129886</xdr:rowOff>
    </xdr:from>
    <xdr:to>
      <xdr:col>19</xdr:col>
      <xdr:colOff>286109</xdr:colOff>
      <xdr:row>25</xdr:row>
      <xdr:rowOff>114013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1102969-5E41-4C12-B9AE-B425242ED6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0</xdr:colOff>
      <xdr:row>3</xdr:row>
      <xdr:rowOff>0</xdr:rowOff>
    </xdr:from>
    <xdr:to>
      <xdr:col>33</xdr:col>
      <xdr:colOff>554617</xdr:colOff>
      <xdr:row>25</xdr:row>
      <xdr:rowOff>160234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9E08D81-DDC0-4D1C-A902-18E4970D85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34</xdr:col>
      <xdr:colOff>0</xdr:colOff>
      <xdr:row>3</xdr:row>
      <xdr:rowOff>0</xdr:rowOff>
    </xdr:from>
    <xdr:to>
      <xdr:col>47</xdr:col>
      <xdr:colOff>542129</xdr:colOff>
      <xdr:row>25</xdr:row>
      <xdr:rowOff>156424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3E89700A-72F2-4892-A7D2-79BF27A968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15876</xdr:colOff>
      <xdr:row>2</xdr:row>
      <xdr:rowOff>108742</xdr:rowOff>
    </xdr:from>
    <xdr:to>
      <xdr:col>5</xdr:col>
      <xdr:colOff>726281</xdr:colOff>
      <xdr:row>25</xdr:row>
      <xdr:rowOff>92869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4E125706-DC32-46E9-A4B3-E2B463F748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909205</xdr:colOff>
      <xdr:row>2</xdr:row>
      <xdr:rowOff>129886</xdr:rowOff>
    </xdr:from>
    <xdr:to>
      <xdr:col>19</xdr:col>
      <xdr:colOff>286109</xdr:colOff>
      <xdr:row>25</xdr:row>
      <xdr:rowOff>114013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7202409-0A0B-42C0-A926-91C37694B8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0</xdr:colOff>
      <xdr:row>3</xdr:row>
      <xdr:rowOff>0</xdr:rowOff>
    </xdr:from>
    <xdr:to>
      <xdr:col>33</xdr:col>
      <xdr:colOff>554617</xdr:colOff>
      <xdr:row>25</xdr:row>
      <xdr:rowOff>160234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8F6D848B-7D39-4D6B-AB78-B264812620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34</xdr:col>
      <xdr:colOff>0</xdr:colOff>
      <xdr:row>3</xdr:row>
      <xdr:rowOff>0</xdr:rowOff>
    </xdr:from>
    <xdr:to>
      <xdr:col>47</xdr:col>
      <xdr:colOff>544034</xdr:colOff>
      <xdr:row>25</xdr:row>
      <xdr:rowOff>158329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E87B2E4C-B311-490D-A96B-A2CA497086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s, Simon" id="{90D45619-0CF4-4149-83F3-F334FD870BF0}" userId="S::simon.ross@environment-agency.gov.uk::99b8d055-5d16-4b4f-99e5-2b42cf4ab39b" providerId="AD"/>
</personList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8ADBABAC-15F1-415F-B9D7-3F0AE59A95F1}" name="Table4" displayName="Table4" ref="B5:N88" totalsRowShown="0" headerRowDxfId="54" dataDxfId="53" tableBorderDxfId="52" headerRowCellStyle="Normal 2" dataCellStyle="Normal 2">
  <autoFilter ref="B5:N88" xr:uid="{8ADBABAC-15F1-415F-B9D7-3F0AE59A95F1}"/>
  <tableColumns count="13">
    <tableColumn id="1" xr3:uid="{62B92807-F62A-475B-85ED-DA9F532A6535}" name="Incumbent and Water Resource Zone" dataDxfId="51" dataCellStyle="Normal 2"/>
    <tableColumn id="2" xr3:uid="{92F77CC7-C5CC-4D9B-9208-D18A39F87352}" name="Inset appointment" dataDxfId="50" dataCellStyle="Normal 2"/>
    <tableColumn id="3" xr3:uid="{E2382484-B62D-4687-BDED-43FD8ABB19EA}" name="Inset Ref" dataDxfId="49" dataCellStyle="Normal 2"/>
    <tableColumn id="4" xr3:uid="{E66271AE-5501-4D58-BADD-51EFEA712212}" name="Year Licence Granted" dataDxfId="48" dataCellStyle="Normal 2"/>
    <tableColumn id="5" xr3:uid="{78C2EF36-4F08-4EC7-9772-9633AFF55D17}" name="First WRMP of Inset Area" dataDxfId="47" dataCellStyle="Normal 2"/>
    <tableColumn id="6" xr3:uid="{BBF8C520-EA6C-4670-ADCF-16C01B8C532F}" name="Risk categorisation - Infrastructure Age Ranking" dataDxfId="46" dataCellStyle="Normal 2"/>
    <tableColumn id="7" xr3:uid="{86F95605-0F39-436F-8C80-BB8D3B666136}" name="WAFU (m³/d) - Contractual daily Supply volume" dataDxfId="45" dataCellStyle="Normal 2"/>
    <tableColumn id="8" xr3:uid="{D666B96B-0FF0-4D91-97BE-822643552A64}" name="WAFU (m³/d) - Bulk Supply Variations" dataDxfId="44" dataCellStyle="Normal 2"/>
    <tableColumn id="9" xr3:uid="{32E3EF8A-4CDD-41CE-A7A8-F5C285497D49}" name="WAFU (Own Sources) m³/d"/>
    <tableColumn id="10" xr3:uid="{3E804D01-EBC3-44F4-952E-393B0BEF9C8F}" name="Contractual annual supply quantity (m³/annum)" dataDxfId="43" dataCellStyle="Normal 2"/>
    <tableColumn id="11" xr3:uid="{CD2A85F7-9242-4CF7-99F4-D356CB0C092A}" name="Bulk supply expiry date" dataDxfId="42" dataCellStyle="Normal 2"/>
    <tableColumn id="12" xr3:uid="{21F7F075-EE5E-4FF1-86C3-BB8AA787A9FB}" name="Assumed SDB" dataDxfId="41" dataCellStyle="Normal 2"/>
    <tableColumn id="13" xr3:uid="{000596CA-88AC-459E-891F-B2E8D4BCF73E}" name="Additional notes (if desired)" dataDxfId="40" dataCellStyle="Normal 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29" dT="2022-07-19T11:03:16.20" personId="{90D45619-0CF4-4149-83F3-F334FD870BF0}" id="{44242991-C35B-4516-9862-FF6E46086B02}">
    <text>To update once sorted what Tabs are - with links across to them.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B5" dT="2023-07-20T08:52:23.46" personId="{90D45619-0CF4-4149-83F3-F334FD870BF0}" id="{E69F8696-5703-447F-9570-0906EC40B9D4}">
    <text>use default codes for RZ</text>
  </threadedComment>
  <threadedComment ref="K5" dT="2022-09-20T12:37:00.83" personId="{90D45619-0CF4-4149-83F3-F334FD870BF0}" id="{9940F867-7D7B-439A-8FF4-3234D613D1EF}">
    <text>move to next to H - make clear bulk supply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Relationship Id="rId5" Type="http://schemas.microsoft.com/office/2017/10/relationships/threadedComment" Target="../threadedComments/threadedComment2.xml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76753-66F5-4375-B72A-5C13CBCD823B}">
  <dimension ref="A1:Q52"/>
  <sheetViews>
    <sheetView tabSelected="1" zoomScale="70" zoomScaleNormal="70" workbookViewId="0">
      <selection activeCell="N6" sqref="N6"/>
    </sheetView>
  </sheetViews>
  <sheetFormatPr defaultRowHeight="15" x14ac:dyDescent="0.25"/>
  <cols>
    <col min="3" max="3" width="40.42578125" customWidth="1"/>
    <col min="4" max="4" width="46.42578125" customWidth="1"/>
    <col min="5" max="5" width="22" customWidth="1"/>
    <col min="6" max="6" width="12.140625" customWidth="1"/>
    <col min="9" max="9" width="12" bestFit="1" customWidth="1"/>
    <col min="11" max="11" width="38.5703125" customWidth="1"/>
    <col min="14" max="14" width="22" customWidth="1"/>
    <col min="15" max="15" width="67" customWidth="1"/>
    <col min="16" max="16" width="56" customWidth="1"/>
    <col min="17" max="17" width="49.5703125" customWidth="1"/>
  </cols>
  <sheetData>
    <row r="1" spans="1:17" ht="15.75" thickBot="1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7" ht="27" thickBot="1" x14ac:dyDescent="0.45">
      <c r="A2" s="2"/>
      <c r="B2" s="1118" t="s">
        <v>0</v>
      </c>
      <c r="C2" s="1119"/>
      <c r="D2" s="1119"/>
      <c r="E2" s="1119"/>
      <c r="F2" s="1119"/>
      <c r="G2" s="1119"/>
      <c r="H2" s="1119"/>
      <c r="I2" s="1119"/>
      <c r="J2" s="1119"/>
      <c r="K2" s="1120"/>
      <c r="L2" s="2"/>
      <c r="M2" s="1130"/>
      <c r="N2" s="1131"/>
      <c r="O2" s="563"/>
      <c r="P2" s="563"/>
      <c r="Q2" s="564"/>
    </row>
    <row r="3" spans="1:17" ht="26.25" x14ac:dyDescent="0.4">
      <c r="A3" s="2"/>
      <c r="B3" s="47"/>
      <c r="C3" s="3"/>
      <c r="D3" s="3"/>
      <c r="E3" s="45"/>
      <c r="F3" s="3"/>
      <c r="G3" s="3"/>
      <c r="H3" s="3"/>
      <c r="I3" s="3"/>
      <c r="J3" s="3"/>
      <c r="K3" s="4"/>
      <c r="L3" s="2"/>
      <c r="M3" s="565"/>
      <c r="N3" s="566" t="s">
        <v>1</v>
      </c>
      <c r="O3" s="566"/>
      <c r="P3" s="566"/>
      <c r="Q3" s="567"/>
    </row>
    <row r="4" spans="1:17" ht="16.5" thickBot="1" x14ac:dyDescent="0.3">
      <c r="A4" s="2"/>
      <c r="B4" s="1121" t="s">
        <v>2</v>
      </c>
      <c r="C4" s="1122"/>
      <c r="D4" s="1123"/>
      <c r="E4" s="23"/>
      <c r="F4" s="2"/>
      <c r="G4" s="2"/>
      <c r="H4" s="2"/>
      <c r="I4" s="1"/>
      <c r="J4" s="2"/>
      <c r="K4" s="5"/>
      <c r="L4" s="2"/>
      <c r="M4" s="1132"/>
      <c r="N4" s="1133"/>
      <c r="O4" s="568"/>
      <c r="P4" s="568"/>
      <c r="Q4" s="567"/>
    </row>
    <row r="5" spans="1:17" ht="15.75" thickBot="1" x14ac:dyDescent="0.3">
      <c r="A5" s="2"/>
      <c r="B5" s="1124" t="s">
        <v>3</v>
      </c>
      <c r="C5" s="1125"/>
      <c r="D5" s="1126"/>
      <c r="E5" s="44"/>
      <c r="F5" s="6"/>
      <c r="G5" s="6"/>
      <c r="H5" s="6"/>
      <c r="I5" s="6"/>
      <c r="J5" s="2"/>
      <c r="K5" s="5"/>
      <c r="L5" s="2"/>
      <c r="M5" s="565"/>
      <c r="N5" s="569" t="s">
        <v>4</v>
      </c>
      <c r="O5" s="570" t="s">
        <v>5</v>
      </c>
      <c r="P5" s="569" t="s">
        <v>6</v>
      </c>
      <c r="Q5" s="567"/>
    </row>
    <row r="6" spans="1:17" ht="15.75" thickBot="1" x14ac:dyDescent="0.3">
      <c r="A6" s="2"/>
      <c r="B6" s="1127"/>
      <c r="C6" s="1128"/>
      <c r="D6" s="1129"/>
      <c r="E6" s="44"/>
      <c r="F6" s="6"/>
      <c r="G6" s="6"/>
      <c r="H6" s="6"/>
      <c r="I6" s="6"/>
      <c r="J6" s="2"/>
      <c r="K6" s="5"/>
      <c r="L6" s="2"/>
      <c r="M6" s="1134"/>
      <c r="N6" s="1186">
        <v>1</v>
      </c>
      <c r="O6" s="582" t="s">
        <v>7</v>
      </c>
      <c r="P6" s="1187">
        <v>44792</v>
      </c>
      <c r="Q6" s="1115"/>
    </row>
    <row r="7" spans="1:17" ht="15.75" thickBot="1" x14ac:dyDescent="0.3">
      <c r="A7" s="2"/>
      <c r="B7" s="48"/>
      <c r="C7" s="6"/>
      <c r="D7" s="6"/>
      <c r="E7" s="46"/>
      <c r="F7" s="6"/>
      <c r="G7" s="6"/>
      <c r="H7" s="6"/>
      <c r="I7" s="6"/>
      <c r="J7" s="2"/>
      <c r="K7" s="5"/>
      <c r="L7" s="2"/>
      <c r="M7" s="1134"/>
      <c r="N7" s="1186">
        <v>2</v>
      </c>
      <c r="O7" s="582" t="s">
        <v>607</v>
      </c>
      <c r="P7" s="1186" t="s">
        <v>608</v>
      </c>
      <c r="Q7" s="1115"/>
    </row>
    <row r="8" spans="1:17" ht="16.5" thickBot="1" x14ac:dyDescent="0.3">
      <c r="A8" s="2"/>
      <c r="B8" s="7" t="s">
        <v>8</v>
      </c>
      <c r="C8" s="3"/>
      <c r="D8" s="3"/>
      <c r="E8" s="3"/>
      <c r="F8" s="3"/>
      <c r="G8" s="3"/>
      <c r="H8" s="3"/>
      <c r="I8" s="3"/>
      <c r="J8" s="3"/>
      <c r="K8" s="4"/>
      <c r="L8" s="2"/>
      <c r="M8" s="1134"/>
      <c r="N8" s="581"/>
      <c r="O8" s="582"/>
      <c r="P8" s="581"/>
      <c r="Q8" s="1115"/>
    </row>
    <row r="9" spans="1:17" ht="16.5" thickBot="1" x14ac:dyDescent="0.3">
      <c r="A9" s="8"/>
      <c r="B9" s="9" t="s">
        <v>9</v>
      </c>
      <c r="C9" s="10"/>
      <c r="D9" s="51" t="s">
        <v>567</v>
      </c>
      <c r="E9" s="11"/>
      <c r="F9" s="12"/>
      <c r="G9" s="12"/>
      <c r="H9" s="12"/>
      <c r="I9" s="12"/>
      <c r="J9" s="12"/>
      <c r="K9" s="13"/>
      <c r="L9" s="11"/>
      <c r="M9" s="1134"/>
      <c r="N9" s="581"/>
      <c r="O9" s="582"/>
      <c r="P9" s="581"/>
      <c r="Q9" s="1115"/>
    </row>
    <row r="10" spans="1:17" ht="16.5" thickBot="1" x14ac:dyDescent="0.3">
      <c r="A10" s="8"/>
      <c r="B10" s="9" t="s">
        <v>10</v>
      </c>
      <c r="C10" s="10"/>
      <c r="D10" s="52">
        <v>4</v>
      </c>
      <c r="E10" s="11"/>
      <c r="F10" s="12"/>
      <c r="G10" s="12"/>
      <c r="H10" s="12"/>
      <c r="I10" s="12"/>
      <c r="J10" s="12"/>
      <c r="K10" s="13"/>
      <c r="L10" s="43" t="s">
        <v>11</v>
      </c>
      <c r="M10" s="1134"/>
      <c r="N10" s="581"/>
      <c r="O10" s="582"/>
      <c r="P10" s="581"/>
      <c r="Q10" s="1115"/>
    </row>
    <row r="11" spans="1:17" ht="15.75" x14ac:dyDescent="0.25">
      <c r="A11" s="8"/>
      <c r="B11" s="37" t="s">
        <v>12</v>
      </c>
      <c r="C11" s="431"/>
      <c r="D11" s="432"/>
      <c r="E11" s="11"/>
      <c r="F11" s="12"/>
      <c r="G11" s="12"/>
      <c r="H11" s="12"/>
      <c r="I11" s="12"/>
      <c r="J11" s="12"/>
      <c r="K11" s="13"/>
      <c r="L11" s="43"/>
      <c r="M11" s="565"/>
      <c r="N11" s="583"/>
      <c r="O11" s="585"/>
      <c r="P11" s="580"/>
      <c r="Q11" s="567"/>
    </row>
    <row r="12" spans="1:17" ht="15.75" x14ac:dyDescent="0.25">
      <c r="A12" s="8"/>
      <c r="B12" s="9" t="s">
        <v>13</v>
      </c>
      <c r="C12" s="14"/>
      <c r="D12" s="53" t="s">
        <v>66</v>
      </c>
      <c r="E12" s="11"/>
      <c r="F12" s="12"/>
      <c r="G12" s="12"/>
      <c r="H12" s="12"/>
      <c r="I12" s="12"/>
      <c r="J12" s="12"/>
      <c r="K12" s="13"/>
      <c r="L12" s="43"/>
      <c r="M12" s="565"/>
      <c r="N12" s="584"/>
      <c r="O12" s="586"/>
      <c r="P12" s="571"/>
      <c r="Q12" s="567"/>
    </row>
    <row r="13" spans="1:17" ht="15.75" x14ac:dyDescent="0.25">
      <c r="A13" s="12"/>
      <c r="B13" s="9" t="s">
        <v>14</v>
      </c>
      <c r="C13" s="14"/>
      <c r="D13" s="50" t="s">
        <v>568</v>
      </c>
      <c r="E13" s="14" t="s">
        <v>15</v>
      </c>
      <c r="F13" s="15" t="e" vm="1">
        <v>#VALUE!</v>
      </c>
      <c r="G13" s="16"/>
      <c r="H13" s="14" t="s">
        <v>16</v>
      </c>
      <c r="I13" s="17">
        <v>45996</v>
      </c>
      <c r="J13" s="12"/>
      <c r="K13" s="13"/>
      <c r="L13" s="1"/>
      <c r="M13" s="565"/>
      <c r="N13" s="571"/>
      <c r="O13" s="572"/>
      <c r="P13" s="571"/>
      <c r="Q13" s="567"/>
    </row>
    <row r="14" spans="1:17" ht="15.75" x14ac:dyDescent="0.25">
      <c r="A14" s="12"/>
      <c r="B14" s="9"/>
      <c r="C14" s="14"/>
      <c r="D14" s="49"/>
      <c r="E14" s="16"/>
      <c r="F14" s="16"/>
      <c r="G14" s="16"/>
      <c r="H14" s="14"/>
      <c r="I14" s="16"/>
      <c r="J14" s="12"/>
      <c r="K14" s="13"/>
      <c r="L14" s="42"/>
      <c r="M14" s="565"/>
      <c r="N14" s="571"/>
      <c r="O14" s="572"/>
      <c r="P14" s="571"/>
      <c r="Q14" s="567"/>
    </row>
    <row r="15" spans="1:17" ht="15.75" x14ac:dyDescent="0.25">
      <c r="A15" s="12"/>
      <c r="B15" s="9" t="s">
        <v>17</v>
      </c>
      <c r="C15" s="12"/>
      <c r="D15" s="50">
        <v>2</v>
      </c>
      <c r="E15" s="12"/>
      <c r="F15" s="18" t="s">
        <v>18</v>
      </c>
      <c r="G15" s="12"/>
      <c r="H15" s="12"/>
      <c r="I15" s="12"/>
      <c r="J15" s="12"/>
      <c r="K15" s="13"/>
      <c r="L15" s="42"/>
      <c r="M15" s="565"/>
      <c r="N15" s="571"/>
      <c r="O15" s="572"/>
      <c r="P15" s="571"/>
      <c r="Q15" s="567"/>
    </row>
    <row r="16" spans="1:17" ht="15.75" thickBot="1" x14ac:dyDescent="0.3">
      <c r="A16" s="2"/>
      <c r="B16" s="19"/>
      <c r="C16" s="2"/>
      <c r="D16" s="2"/>
      <c r="E16" s="2"/>
      <c r="F16" s="2"/>
      <c r="G16" s="2"/>
      <c r="H16" s="2"/>
      <c r="I16" s="2"/>
      <c r="J16" s="2"/>
      <c r="K16" s="5"/>
      <c r="L16" s="20"/>
      <c r="M16" s="573"/>
      <c r="N16" s="571"/>
      <c r="O16" s="572"/>
      <c r="P16" s="571"/>
      <c r="Q16" s="567"/>
    </row>
    <row r="17" spans="1:17" ht="26.25" x14ac:dyDescent="0.4">
      <c r="A17" s="21"/>
      <c r="B17" s="7" t="s">
        <v>19</v>
      </c>
      <c r="C17" s="22"/>
      <c r="D17" s="22"/>
      <c r="E17" s="3"/>
      <c r="F17" s="3"/>
      <c r="G17" s="22"/>
      <c r="H17" s="22"/>
      <c r="I17" s="22"/>
      <c r="J17" s="3"/>
      <c r="K17" s="4"/>
      <c r="L17" s="2"/>
      <c r="M17" s="574"/>
      <c r="N17" s="571"/>
      <c r="O17" s="572"/>
      <c r="P17" s="571"/>
      <c r="Q17" s="567"/>
    </row>
    <row r="18" spans="1:17" ht="26.25" x14ac:dyDescent="0.4">
      <c r="A18" s="21"/>
      <c r="B18" s="23"/>
      <c r="C18" s="2"/>
      <c r="D18" s="2"/>
      <c r="E18" s="2"/>
      <c r="F18" s="2"/>
      <c r="G18" s="2"/>
      <c r="H18" s="2"/>
      <c r="I18" s="2"/>
      <c r="J18" s="2"/>
      <c r="K18" s="5"/>
      <c r="L18" s="2"/>
      <c r="M18" s="574"/>
      <c r="N18" s="571"/>
      <c r="O18" s="572"/>
      <c r="P18" s="571"/>
      <c r="Q18" s="567"/>
    </row>
    <row r="19" spans="1:17" ht="15.75" x14ac:dyDescent="0.25">
      <c r="A19" s="2"/>
      <c r="B19" s="24"/>
      <c r="C19" s="12" t="s">
        <v>20</v>
      </c>
      <c r="D19" s="12"/>
      <c r="E19" s="12"/>
      <c r="F19" s="2"/>
      <c r="G19" s="2"/>
      <c r="H19" s="2"/>
      <c r="I19" s="2"/>
      <c r="J19" s="2"/>
      <c r="K19" s="5"/>
      <c r="L19" s="2"/>
      <c r="M19" s="574"/>
      <c r="N19" s="571"/>
      <c r="O19" s="572"/>
      <c r="P19" s="571"/>
      <c r="Q19" s="567"/>
    </row>
    <row r="20" spans="1:17" ht="26.25" x14ac:dyDescent="0.4">
      <c r="A20" s="21"/>
      <c r="B20" s="23"/>
      <c r="C20" s="2"/>
      <c r="D20" s="2"/>
      <c r="E20" s="2"/>
      <c r="F20" s="2"/>
      <c r="G20" s="2"/>
      <c r="H20" s="2"/>
      <c r="I20" s="2"/>
      <c r="J20" s="2"/>
      <c r="K20" s="5"/>
      <c r="L20" s="2"/>
      <c r="M20" s="575"/>
      <c r="N20" s="571"/>
      <c r="O20" s="572"/>
      <c r="P20" s="571"/>
      <c r="Q20" s="567"/>
    </row>
    <row r="21" spans="1:17" ht="18" x14ac:dyDescent="0.25">
      <c r="A21" s="25"/>
      <c r="B21" s="26"/>
      <c r="C21" s="12" t="s">
        <v>21</v>
      </c>
      <c r="D21" s="12"/>
      <c r="E21" s="12"/>
      <c r="F21" s="2"/>
      <c r="G21" s="2"/>
      <c r="H21" s="2"/>
      <c r="I21" s="2"/>
      <c r="J21" s="2"/>
      <c r="K21" s="5"/>
      <c r="L21" s="2"/>
      <c r="M21" s="576"/>
      <c r="N21" s="571"/>
      <c r="O21" s="572"/>
      <c r="P21" s="571"/>
      <c r="Q21" s="567"/>
    </row>
    <row r="22" spans="1:17" ht="15.75" x14ac:dyDescent="0.25">
      <c r="A22" s="2"/>
      <c r="B22" s="27"/>
      <c r="C22" s="12"/>
      <c r="D22" s="12"/>
      <c r="E22" s="12"/>
      <c r="F22" s="2"/>
      <c r="G22" s="2"/>
      <c r="H22" s="2"/>
      <c r="I22" s="2"/>
      <c r="J22" s="2"/>
      <c r="K22" s="5"/>
      <c r="L22" s="2"/>
      <c r="M22" s="576"/>
      <c r="N22" s="571"/>
      <c r="O22" s="572"/>
      <c r="P22" s="571"/>
      <c r="Q22" s="567"/>
    </row>
    <row r="23" spans="1:17" ht="15.75" x14ac:dyDescent="0.25">
      <c r="A23" s="2"/>
      <c r="B23" s="28"/>
      <c r="C23" s="12" t="s">
        <v>22</v>
      </c>
      <c r="D23" s="12"/>
      <c r="E23" s="12"/>
      <c r="F23" s="2"/>
      <c r="G23" s="2"/>
      <c r="H23" s="2"/>
      <c r="I23" s="2"/>
      <c r="J23" s="2"/>
      <c r="K23" s="5"/>
      <c r="L23" s="2"/>
      <c r="M23" s="576"/>
      <c r="N23" s="571"/>
      <c r="O23" s="572"/>
      <c r="P23" s="571"/>
      <c r="Q23" s="567"/>
    </row>
    <row r="24" spans="1:17" ht="15.75" x14ac:dyDescent="0.25">
      <c r="A24" s="2"/>
      <c r="B24" s="27"/>
      <c r="C24" s="12"/>
      <c r="D24" s="12"/>
      <c r="E24" s="12"/>
      <c r="F24" s="2"/>
      <c r="G24" s="2"/>
      <c r="H24" s="2"/>
      <c r="I24" s="2"/>
      <c r="J24" s="2"/>
      <c r="K24" s="5"/>
      <c r="L24" s="2"/>
      <c r="M24" s="565"/>
      <c r="N24" s="571"/>
      <c r="O24" s="572"/>
      <c r="P24" s="571"/>
      <c r="Q24" s="567"/>
    </row>
    <row r="25" spans="1:17" ht="15.75" x14ac:dyDescent="0.25">
      <c r="A25" s="2"/>
      <c r="B25" s="158"/>
      <c r="C25" s="12" t="s">
        <v>23</v>
      </c>
      <c r="D25" s="12"/>
      <c r="E25" s="12"/>
      <c r="F25" s="2"/>
      <c r="G25" s="2"/>
      <c r="H25" s="2"/>
      <c r="I25" s="2"/>
      <c r="J25" s="2"/>
      <c r="K25" s="5"/>
      <c r="L25" s="2"/>
      <c r="M25" s="565"/>
      <c r="N25" s="571"/>
      <c r="O25" s="572"/>
      <c r="P25" s="571"/>
      <c r="Q25" s="567"/>
    </row>
    <row r="26" spans="1:17" ht="15.75" x14ac:dyDescent="0.25">
      <c r="A26" s="2"/>
      <c r="B26" s="27"/>
      <c r="C26" s="12"/>
      <c r="D26" s="12"/>
      <c r="E26" s="12"/>
      <c r="F26" s="2"/>
      <c r="G26" s="2"/>
      <c r="H26" s="2"/>
      <c r="I26" s="2"/>
      <c r="J26" s="2"/>
      <c r="K26" s="5"/>
      <c r="L26" s="2"/>
      <c r="M26" s="565"/>
      <c r="N26" s="571"/>
      <c r="O26" s="572"/>
      <c r="P26" s="571"/>
      <c r="Q26" s="567"/>
    </row>
    <row r="27" spans="1:17" ht="15.75" x14ac:dyDescent="0.25">
      <c r="A27" s="2"/>
      <c r="B27" s="29"/>
      <c r="C27" s="12" t="s">
        <v>24</v>
      </c>
      <c r="D27" s="12"/>
      <c r="E27" s="12"/>
      <c r="F27" s="2"/>
      <c r="G27" s="2"/>
      <c r="H27" s="2"/>
      <c r="I27" s="2"/>
      <c r="J27" s="2"/>
      <c r="K27" s="5"/>
      <c r="L27" s="2"/>
      <c r="M27" s="565"/>
      <c r="N27" s="571"/>
      <c r="O27" s="572"/>
      <c r="P27" s="571"/>
      <c r="Q27" s="567"/>
    </row>
    <row r="28" spans="1:17" ht="16.5" thickBot="1" x14ac:dyDescent="0.3">
      <c r="A28" s="2"/>
      <c r="B28" s="30"/>
      <c r="C28" s="31"/>
      <c r="D28" s="31"/>
      <c r="E28" s="31"/>
      <c r="F28" s="31"/>
      <c r="G28" s="32"/>
      <c r="H28" s="32"/>
      <c r="I28" s="32"/>
      <c r="J28" s="32"/>
      <c r="K28" s="33"/>
      <c r="L28" s="2"/>
      <c r="M28" s="565"/>
      <c r="N28" s="571"/>
      <c r="O28" s="572"/>
      <c r="P28" s="571"/>
      <c r="Q28" s="567"/>
    </row>
    <row r="29" spans="1:17" ht="15.75" x14ac:dyDescent="0.25">
      <c r="A29" s="2"/>
      <c r="B29" s="7" t="s">
        <v>25</v>
      </c>
      <c r="C29" s="34"/>
      <c r="D29" s="35" t="s">
        <v>26</v>
      </c>
      <c r="E29" s="3"/>
      <c r="F29" s="3"/>
      <c r="G29" s="3"/>
      <c r="H29" s="3"/>
      <c r="I29" s="36"/>
      <c r="J29" s="3"/>
      <c r="K29" s="4"/>
      <c r="L29" s="20"/>
      <c r="M29" s="565"/>
      <c r="N29" s="571"/>
      <c r="O29" s="572"/>
      <c r="P29" s="571"/>
      <c r="Q29" s="567"/>
    </row>
    <row r="30" spans="1:17" ht="15.75" x14ac:dyDescent="0.25">
      <c r="A30" s="2"/>
      <c r="B30" s="449" t="s">
        <v>27</v>
      </c>
      <c r="C30" s="2"/>
      <c r="D30" s="12" t="s">
        <v>28</v>
      </c>
      <c r="E30" s="12"/>
      <c r="F30" s="12"/>
      <c r="G30" s="12"/>
      <c r="H30" s="12"/>
      <c r="I30" s="38"/>
      <c r="J30" s="12"/>
      <c r="K30" s="13"/>
      <c r="L30" s="20"/>
      <c r="M30" s="565"/>
      <c r="N30" s="571"/>
      <c r="O30" s="572"/>
      <c r="P30" s="571"/>
      <c r="Q30" s="567"/>
    </row>
    <row r="31" spans="1:17" ht="15.75" x14ac:dyDescent="0.25">
      <c r="A31" s="2"/>
      <c r="B31" s="449" t="s">
        <v>29</v>
      </c>
      <c r="C31" s="2"/>
      <c r="D31" s="39" t="s">
        <v>30</v>
      </c>
      <c r="E31" s="12"/>
      <c r="F31" s="2"/>
      <c r="G31" s="12"/>
      <c r="H31" s="12"/>
      <c r="I31" s="40"/>
      <c r="J31" s="12"/>
      <c r="K31" s="13"/>
      <c r="L31" s="20"/>
      <c r="M31" s="565"/>
      <c r="N31" s="571"/>
      <c r="O31" s="572"/>
      <c r="P31" s="571"/>
      <c r="Q31" s="567"/>
    </row>
    <row r="32" spans="1:17" ht="15.75" x14ac:dyDescent="0.25">
      <c r="A32" s="2"/>
      <c r="B32" s="449" t="s">
        <v>31</v>
      </c>
      <c r="C32" s="2"/>
      <c r="D32" s="12" t="s">
        <v>32</v>
      </c>
      <c r="E32" s="12"/>
      <c r="F32" s="2"/>
      <c r="G32" s="12"/>
      <c r="H32" s="12"/>
      <c r="I32" s="40"/>
      <c r="J32" s="12"/>
      <c r="K32" s="13"/>
      <c r="L32" s="2"/>
      <c r="M32" s="565"/>
      <c r="N32" s="571"/>
      <c r="O32" s="572"/>
      <c r="P32" s="571"/>
      <c r="Q32" s="567"/>
    </row>
    <row r="33" spans="1:17" ht="15.75" x14ac:dyDescent="0.25">
      <c r="A33" s="2"/>
      <c r="B33" s="449" t="s">
        <v>33</v>
      </c>
      <c r="C33" s="2"/>
      <c r="D33" s="12" t="s">
        <v>32</v>
      </c>
      <c r="E33" s="12"/>
      <c r="F33" s="2"/>
      <c r="G33" s="12"/>
      <c r="H33" s="12"/>
      <c r="I33" s="40"/>
      <c r="J33" s="12"/>
      <c r="K33" s="13"/>
      <c r="L33" s="2"/>
      <c r="M33" s="565"/>
      <c r="N33" s="571"/>
      <c r="O33" s="572"/>
      <c r="P33" s="571"/>
      <c r="Q33" s="567"/>
    </row>
    <row r="34" spans="1:17" ht="15.75" x14ac:dyDescent="0.25">
      <c r="A34" s="2"/>
      <c r="B34" s="449" t="s">
        <v>34</v>
      </c>
      <c r="C34" s="2"/>
      <c r="D34" s="12" t="s">
        <v>32</v>
      </c>
      <c r="E34" s="12"/>
      <c r="F34" s="2"/>
      <c r="G34" s="12"/>
      <c r="H34" s="12"/>
      <c r="I34" s="40"/>
      <c r="J34" s="12"/>
      <c r="K34" s="13"/>
      <c r="L34" s="2"/>
      <c r="M34" s="565"/>
      <c r="N34" s="571"/>
      <c r="O34" s="572"/>
      <c r="P34" s="571"/>
      <c r="Q34" s="567"/>
    </row>
    <row r="35" spans="1:17" ht="15.75" x14ac:dyDescent="0.25">
      <c r="A35" s="2"/>
      <c r="B35" s="449" t="s">
        <v>35</v>
      </c>
      <c r="C35" s="2"/>
      <c r="D35" s="12" t="s">
        <v>32</v>
      </c>
      <c r="E35" s="12"/>
      <c r="F35" s="2"/>
      <c r="G35" s="12"/>
      <c r="H35" s="12"/>
      <c r="I35" s="40"/>
      <c r="J35" s="12"/>
      <c r="K35" s="13"/>
      <c r="L35" s="2"/>
      <c r="M35" s="565"/>
      <c r="N35" s="571"/>
      <c r="O35" s="572"/>
      <c r="P35" s="571"/>
      <c r="Q35" s="567"/>
    </row>
    <row r="36" spans="1:17" ht="15.75" x14ac:dyDescent="0.25">
      <c r="A36" s="2"/>
      <c r="B36" s="449" t="s">
        <v>36</v>
      </c>
      <c r="C36" s="2"/>
      <c r="D36" s="12" t="s">
        <v>32</v>
      </c>
      <c r="E36" s="12"/>
      <c r="F36" s="2"/>
      <c r="G36" s="12"/>
      <c r="H36" s="12"/>
      <c r="I36" s="40"/>
      <c r="J36" s="12"/>
      <c r="K36" s="13"/>
      <c r="L36" s="2"/>
      <c r="M36" s="565"/>
      <c r="N36" s="571"/>
      <c r="O36" s="572"/>
      <c r="P36" s="571"/>
      <c r="Q36" s="567"/>
    </row>
    <row r="37" spans="1:17" ht="15.75" x14ac:dyDescent="0.25">
      <c r="A37" s="2"/>
      <c r="B37" s="449" t="s">
        <v>37</v>
      </c>
      <c r="C37" s="2"/>
      <c r="D37" s="12" t="s">
        <v>32</v>
      </c>
      <c r="E37" s="12"/>
      <c r="F37" s="2"/>
      <c r="G37" s="12"/>
      <c r="H37" s="12"/>
      <c r="I37" s="40"/>
      <c r="J37" s="12"/>
      <c r="K37" s="13"/>
      <c r="L37" s="2"/>
      <c r="M37" s="565"/>
      <c r="N37" s="571"/>
      <c r="O37" s="572"/>
      <c r="P37" s="571"/>
      <c r="Q37" s="567"/>
    </row>
    <row r="38" spans="1:17" ht="15.75" x14ac:dyDescent="0.25">
      <c r="A38" s="2"/>
      <c r="B38" s="449" t="s">
        <v>38</v>
      </c>
      <c r="C38" s="2"/>
      <c r="D38" s="12" t="s">
        <v>32</v>
      </c>
      <c r="E38" s="12"/>
      <c r="F38" s="2"/>
      <c r="G38" s="12"/>
      <c r="H38" s="12"/>
      <c r="I38" s="40"/>
      <c r="J38" s="12"/>
      <c r="K38" s="13"/>
      <c r="L38" s="2"/>
      <c r="M38" s="565"/>
      <c r="N38" s="571"/>
      <c r="O38" s="572"/>
      <c r="P38" s="571"/>
      <c r="Q38" s="567"/>
    </row>
    <row r="39" spans="1:17" ht="15.75" x14ac:dyDescent="0.25">
      <c r="A39" s="2"/>
      <c r="B39" s="449" t="s">
        <v>39</v>
      </c>
      <c r="C39" s="2"/>
      <c r="D39" s="12" t="s">
        <v>32</v>
      </c>
      <c r="E39" s="12"/>
      <c r="F39" s="2"/>
      <c r="G39" s="12"/>
      <c r="H39" s="12"/>
      <c r="I39" s="40"/>
      <c r="J39" s="12"/>
      <c r="K39" s="13"/>
      <c r="L39" s="2"/>
      <c r="M39" s="565"/>
      <c r="N39" s="571"/>
      <c r="O39" s="572"/>
      <c r="P39" s="571"/>
      <c r="Q39" s="567"/>
    </row>
    <row r="40" spans="1:17" ht="15.75" x14ac:dyDescent="0.25">
      <c r="A40" s="2"/>
      <c r="B40" s="449" t="s">
        <v>40</v>
      </c>
      <c r="C40" s="2"/>
      <c r="D40" s="12" t="s">
        <v>32</v>
      </c>
      <c r="E40" s="12"/>
      <c r="F40" s="2"/>
      <c r="G40" s="12"/>
      <c r="H40" s="12"/>
      <c r="I40" s="40"/>
      <c r="J40" s="12"/>
      <c r="K40" s="13"/>
      <c r="L40" s="2"/>
      <c r="M40" s="565"/>
      <c r="N40" s="571"/>
      <c r="O40" s="572"/>
      <c r="P40" s="571"/>
      <c r="Q40" s="567"/>
    </row>
    <row r="41" spans="1:17" ht="15.75" x14ac:dyDescent="0.25">
      <c r="A41" s="2"/>
      <c r="B41" s="449" t="s">
        <v>41</v>
      </c>
      <c r="C41" s="2"/>
      <c r="D41" s="12" t="s">
        <v>32</v>
      </c>
      <c r="E41" s="12"/>
      <c r="F41" s="2"/>
      <c r="G41" s="12"/>
      <c r="H41" s="12"/>
      <c r="I41" s="40"/>
      <c r="J41" s="12"/>
      <c r="K41" s="13"/>
      <c r="L41" s="2"/>
      <c r="M41" s="565"/>
      <c r="N41" s="571"/>
      <c r="O41" s="572"/>
      <c r="P41" s="571"/>
      <c r="Q41" s="567"/>
    </row>
    <row r="42" spans="1:17" ht="15.75" x14ac:dyDescent="0.25">
      <c r="A42" s="2"/>
      <c r="B42" s="449" t="s">
        <v>42</v>
      </c>
      <c r="C42" s="2"/>
      <c r="D42" s="12" t="s">
        <v>32</v>
      </c>
      <c r="E42" s="12"/>
      <c r="F42" s="2"/>
      <c r="G42" s="12"/>
      <c r="H42" s="12"/>
      <c r="I42" s="40"/>
      <c r="J42" s="12"/>
      <c r="K42" s="13"/>
      <c r="L42" s="2"/>
      <c r="M42" s="565"/>
      <c r="N42" s="571"/>
      <c r="O42" s="572"/>
      <c r="P42" s="571"/>
      <c r="Q42" s="567"/>
    </row>
    <row r="43" spans="1:17" ht="15.75" x14ac:dyDescent="0.25">
      <c r="A43" s="2"/>
      <c r="B43" s="449" t="s">
        <v>43</v>
      </c>
      <c r="C43" s="2"/>
      <c r="D43" s="12" t="s">
        <v>32</v>
      </c>
      <c r="E43" s="12"/>
      <c r="F43" s="2"/>
      <c r="G43" s="12"/>
      <c r="H43" s="12"/>
      <c r="I43" s="40"/>
      <c r="J43" s="12"/>
      <c r="K43" s="13"/>
      <c r="L43" s="2"/>
      <c r="M43" s="575"/>
      <c r="N43" s="571"/>
      <c r="O43" s="572"/>
      <c r="P43" s="571"/>
      <c r="Q43" s="567"/>
    </row>
    <row r="44" spans="1:17" ht="16.5" thickBot="1" x14ac:dyDescent="0.3">
      <c r="A44" s="2"/>
      <c r="B44" s="449" t="s">
        <v>44</v>
      </c>
      <c r="C44" s="2"/>
      <c r="D44" s="12" t="s">
        <v>32</v>
      </c>
      <c r="E44" s="12"/>
      <c r="F44" s="2"/>
      <c r="G44" s="12"/>
      <c r="H44" s="12"/>
      <c r="I44" s="40"/>
      <c r="J44" s="12"/>
      <c r="K44" s="13"/>
      <c r="L44" s="2"/>
      <c r="M44" s="575"/>
      <c r="N44" s="571"/>
      <c r="O44" s="572"/>
      <c r="P44" s="577"/>
      <c r="Q44" s="567"/>
    </row>
    <row r="45" spans="1:17" ht="16.5" thickBot="1" x14ac:dyDescent="0.3">
      <c r="A45" s="2"/>
      <c r="B45" s="449" t="s">
        <v>45</v>
      </c>
      <c r="C45" s="2"/>
      <c r="D45" s="12" t="s">
        <v>32</v>
      </c>
      <c r="E45" s="12"/>
      <c r="F45" s="2"/>
      <c r="G45" s="12"/>
      <c r="H45" s="12"/>
      <c r="I45" s="38"/>
      <c r="J45" s="12"/>
      <c r="K45" s="13"/>
      <c r="L45" s="2"/>
      <c r="M45" s="1116"/>
      <c r="N45" s="1117"/>
      <c r="O45" s="578"/>
      <c r="P45" s="578"/>
      <c r="Q45" s="579"/>
    </row>
    <row r="46" spans="1:17" ht="15.75" x14ac:dyDescent="0.25">
      <c r="A46" s="2"/>
      <c r="B46" s="449" t="s">
        <v>46</v>
      </c>
      <c r="C46" s="2"/>
      <c r="D46" s="12" t="s">
        <v>32</v>
      </c>
      <c r="E46" s="12"/>
      <c r="F46" s="2"/>
      <c r="G46" s="12"/>
      <c r="H46" s="12"/>
      <c r="I46" s="38"/>
      <c r="J46" s="12"/>
      <c r="K46" s="13"/>
      <c r="L46" s="2"/>
    </row>
    <row r="47" spans="1:17" ht="15.75" x14ac:dyDescent="0.25">
      <c r="A47" s="2"/>
      <c r="B47" s="449" t="s">
        <v>47</v>
      </c>
      <c r="C47" s="2"/>
      <c r="D47" s="12" t="s">
        <v>32</v>
      </c>
      <c r="E47" s="12"/>
      <c r="F47" s="2"/>
      <c r="G47" s="12"/>
      <c r="H47" s="12"/>
      <c r="I47" s="38"/>
      <c r="J47" s="12"/>
      <c r="K47" s="13"/>
      <c r="L47" s="2"/>
    </row>
    <row r="48" spans="1:17" ht="15.75" x14ac:dyDescent="0.25">
      <c r="A48" s="2"/>
      <c r="B48" s="449" t="s">
        <v>48</v>
      </c>
      <c r="C48" s="2"/>
      <c r="D48" s="12" t="s">
        <v>32</v>
      </c>
      <c r="E48" s="12"/>
      <c r="F48" s="2"/>
      <c r="G48" s="12"/>
      <c r="H48" s="12"/>
      <c r="I48" s="38"/>
      <c r="J48" s="12"/>
      <c r="K48" s="13"/>
      <c r="L48" s="2"/>
    </row>
    <row r="49" spans="1:12" ht="15.75" x14ac:dyDescent="0.25">
      <c r="A49" s="2"/>
      <c r="B49" s="449" t="s">
        <v>49</v>
      </c>
      <c r="C49" s="2"/>
      <c r="D49" s="12" t="s">
        <v>32</v>
      </c>
      <c r="E49" s="12"/>
      <c r="F49" s="2"/>
      <c r="G49" s="12"/>
      <c r="H49" s="12"/>
      <c r="I49" s="38"/>
      <c r="J49" s="12"/>
      <c r="K49" s="13"/>
      <c r="L49" s="2"/>
    </row>
    <row r="50" spans="1:12" ht="15.75" x14ac:dyDescent="0.25">
      <c r="A50" s="2"/>
      <c r="B50" s="449" t="s">
        <v>50</v>
      </c>
      <c r="C50" s="2"/>
      <c r="D50" s="12" t="s">
        <v>32</v>
      </c>
      <c r="E50" s="12"/>
      <c r="F50" s="2"/>
      <c r="G50" s="12"/>
      <c r="H50" s="12"/>
      <c r="I50" s="38"/>
      <c r="J50" s="12"/>
      <c r="K50" s="13"/>
      <c r="L50" s="2"/>
    </row>
    <row r="51" spans="1:12" ht="15.75" x14ac:dyDescent="0.25">
      <c r="A51" s="2"/>
      <c r="B51" s="450" t="s">
        <v>51</v>
      </c>
      <c r="C51" s="318"/>
      <c r="D51" s="319" t="s">
        <v>32</v>
      </c>
      <c r="E51" s="319"/>
      <c r="F51" s="318"/>
      <c r="G51" s="319"/>
      <c r="H51" s="319"/>
      <c r="I51" s="320"/>
      <c r="J51" s="319"/>
      <c r="K51" s="321"/>
      <c r="L51" s="2"/>
    </row>
    <row r="52" spans="1:12" ht="15.75" x14ac:dyDescent="0.25">
      <c r="A52" s="2"/>
      <c r="B52" s="41"/>
      <c r="C52" s="41"/>
      <c r="D52" s="12"/>
      <c r="E52" s="12"/>
      <c r="F52" s="12"/>
      <c r="G52" s="12"/>
      <c r="H52" s="12"/>
      <c r="I52" s="12"/>
      <c r="J52" s="12"/>
      <c r="K52" s="12"/>
      <c r="L52" s="2"/>
    </row>
  </sheetData>
  <mergeCells count="9">
    <mergeCell ref="Q6:Q10"/>
    <mergeCell ref="M45:N45"/>
    <mergeCell ref="B2:K2"/>
    <mergeCell ref="B4:D4"/>
    <mergeCell ref="B5:D5"/>
    <mergeCell ref="B6:D6"/>
    <mergeCell ref="M2:N2"/>
    <mergeCell ref="M4:N4"/>
    <mergeCell ref="M6:M10"/>
  </mergeCells>
  <hyperlinks>
    <hyperlink ref="B30" location="'Whole Company Summary'!A1" display="Whole Company Summary" xr:uid="{CC26C1A0-44C7-4F42-94AA-1C524CFEF3BB}"/>
    <hyperlink ref="B31" location="'1. BL Appointments by incumbent'!A1" display="1. BL Appointments by incumbent" xr:uid="{2DBE495D-23DF-49FB-BD95-ADEC50268FCD}"/>
    <hyperlink ref="B32" location="'2. Affinity Water'!A1" display="2. Affinity Water" xr:uid="{9786D010-B960-451A-A295-44ED0100DCFB}"/>
    <hyperlink ref="B33" location="'3. Anglian Water'!A1" display="3. Anglian Water" xr:uid="{A477896B-1BE3-432F-8698-7C555CAB1D99}"/>
    <hyperlink ref="B34" location="'4. Bristol Water'!A1" display="4. Bristol Water" xr:uid="{A4E7D543-7ECA-4EF8-BF75-0C562C78CA7B}"/>
    <hyperlink ref="B35" location="'5. Cambridge Water'!A1" display="5. Cambridge Water" xr:uid="{251B18C3-7A5B-4570-9664-5218432F0CF4}"/>
    <hyperlink ref="B36" location="'6. Dwr Cymru Welsh Water'!A1" display="6. Dwr Cymru Welsh Water" xr:uid="{1EF4BD52-E476-4827-A1DE-FA4A1D6F348A}"/>
    <hyperlink ref="B37" location="'7. Essex &amp; Suffolk Water'!A1" display="7. Essex &amp; Suffolk Water" xr:uid="{0B0CDDD8-7DF2-408E-8684-160EC5E6AB4E}"/>
    <hyperlink ref="B38" location="'8. Hafren Dyfrdwy'!A1" display="8. Hafren Dyfrdwy" xr:uid="{8B8E2E33-BC97-433E-AE61-0490714BF2C1}"/>
    <hyperlink ref="B39" location="'9. Northumbrian Water'!A1" display="9. Northumbrian Water" xr:uid="{8B0370D2-B6D5-4BEC-9199-11124152C740}"/>
    <hyperlink ref="B40" location="'10. Portsmouth Water'!A1" display="10. Portsmouth Water" xr:uid="{40E1A5DA-8B54-4F89-B3A9-62928F6C99D8}"/>
    <hyperlink ref="B41" location="'11. SES Water'!A1" display="11. SES Water" xr:uid="{8D8CC07B-68CD-44FA-B465-7015FC27F1AA}"/>
    <hyperlink ref="B42" location="'12. Severn Trent Water'!A1" display="12. Severn Trent Water" xr:uid="{6A04248A-BF86-461E-9611-4FA5038534D3}"/>
    <hyperlink ref="B43" location="'13. South East Water'!A1" display="13. South East Water" xr:uid="{4AC3041F-1537-4A98-9A96-6EB6BAA0916A}"/>
    <hyperlink ref="B44" location="'14. South Staffordshire Water'!A1" display="14. South Staffordshire Water" xr:uid="{BAF3480F-FD2F-45C8-B424-1E7B19B096C1}"/>
    <hyperlink ref="B45" location="'15. South West Water'!A1" display="15. South West Water" xr:uid="{8FCF78EF-7379-4535-A1C4-4EC8CBE0C25E}"/>
    <hyperlink ref="B46" location="'16. Southern Water'!A1" display="16. Southern Water" xr:uid="{E56BFCEA-3DB4-40A8-AF4C-C0BFCF8E17B8}"/>
    <hyperlink ref="B47" location="'17. Thames Water'!A1" display="17. Thames Water" xr:uid="{AD592859-231B-4D00-A6B3-3076BB0AEEC9}"/>
    <hyperlink ref="B48" location="'18. United Utilities'!A1" display="18. United Utilities" xr:uid="{8EAAD27A-7B79-4305-931C-B578047EF70D}"/>
    <hyperlink ref="B49" location="'19. Veolia Water Projects'!A1" display="19. Veolia Water Projects" xr:uid="{7B61428F-52B6-4D38-872B-9745DB78A373}"/>
    <hyperlink ref="B50" location="'20. Wessex Water'!A1" display="20. Wessex Water" xr:uid="{6A0C2586-1B19-44BA-9153-40C63DAE9506}"/>
    <hyperlink ref="B51" location="'21. Yorkshire Water'!A1" display="21. Yorkshire Water" xr:uid="{7E665892-FB11-4287-B048-4DBC65B00291}"/>
  </hyperlinks>
  <pageMargins left="0.7" right="0.7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334B9-858D-4DD0-B07C-83DC7D169957}">
  <dimension ref="B1:CL249"/>
  <sheetViews>
    <sheetView zoomScale="90" zoomScaleNormal="90" workbookViewId="0">
      <selection activeCell="H55" sqref="H55"/>
    </sheetView>
  </sheetViews>
  <sheetFormatPr defaultRowHeight="15" x14ac:dyDescent="0.25"/>
  <cols>
    <col min="2" max="2" width="17.5703125" customWidth="1"/>
    <col min="3" max="3" width="15.42578125" customWidth="1"/>
    <col min="4" max="4" width="44.42578125" bestFit="1" customWidth="1"/>
    <col min="5" max="5" width="33.42578125" customWidth="1"/>
    <col min="6" max="6" width="6.42578125" customWidth="1"/>
    <col min="7" max="7" width="8.140625" customWidth="1"/>
    <col min="8" max="8" width="8.85546875" style="454" customWidth="1"/>
    <col min="88" max="88" width="10.5703125" customWidth="1"/>
  </cols>
  <sheetData>
    <row r="1" spans="3:12" ht="15.75" thickBot="1" x14ac:dyDescent="0.3">
      <c r="G1" s="537"/>
      <c r="H1" s="538"/>
      <c r="I1" s="537"/>
      <c r="J1" s="537"/>
      <c r="K1" s="537"/>
    </row>
    <row r="2" spans="3:12" ht="18.75" thickBot="1" x14ac:dyDescent="0.3">
      <c r="C2" s="153" t="s">
        <v>52</v>
      </c>
      <c r="G2" s="1137" t="s">
        <v>53</v>
      </c>
      <c r="H2" s="1138"/>
      <c r="I2" s="1138"/>
      <c r="J2" s="1138"/>
      <c r="K2" s="1139"/>
      <c r="L2" s="536"/>
    </row>
    <row r="3" spans="3:12" ht="18" x14ac:dyDescent="0.25">
      <c r="C3" s="155" t="s">
        <v>54</v>
      </c>
    </row>
    <row r="25" spans="2:88" x14ac:dyDescent="0.25">
      <c r="I25" s="178"/>
      <c r="J25" s="179"/>
      <c r="K25" s="179"/>
      <c r="L25" s="179"/>
    </row>
    <row r="27" spans="2:88" ht="15.75" x14ac:dyDescent="0.25">
      <c r="C27" s="54"/>
      <c r="D27" s="54"/>
      <c r="E27" s="54"/>
      <c r="F27" s="55"/>
      <c r="G27" s="55"/>
      <c r="H27" s="4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1"/>
      <c r="AH27" s="1"/>
      <c r="AI27" s="1"/>
      <c r="AJ27" s="1"/>
      <c r="AK27" s="1"/>
      <c r="AL27" s="1"/>
      <c r="AM27" s="1"/>
      <c r="AN27" s="1"/>
    </row>
    <row r="28" spans="2:88" ht="18" x14ac:dyDescent="0.25">
      <c r="C28" s="155"/>
      <c r="D28" s="56"/>
      <c r="E28" s="162"/>
      <c r="F28" s="156"/>
      <c r="G28" s="156"/>
      <c r="H28" s="456"/>
      <c r="I28" s="57"/>
      <c r="J28" s="57"/>
      <c r="K28" s="57"/>
      <c r="L28" s="154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1"/>
      <c r="AH28" s="1"/>
      <c r="AI28" s="1"/>
      <c r="AJ28" s="1"/>
      <c r="AK28" s="1"/>
      <c r="AL28" s="1"/>
      <c r="AM28" s="1"/>
      <c r="AN28" s="1"/>
    </row>
    <row r="29" spans="2:88" ht="18.75" thickBot="1" x14ac:dyDescent="0.3">
      <c r="C29" s="433" t="s">
        <v>55</v>
      </c>
      <c r="D29" s="434"/>
      <c r="E29" s="434"/>
      <c r="F29" s="435"/>
      <c r="G29" s="435"/>
      <c r="H29" s="457"/>
      <c r="I29" s="246"/>
      <c r="J29" s="246"/>
      <c r="K29" s="246"/>
      <c r="L29" s="246"/>
      <c r="M29" s="246"/>
      <c r="N29" s="246"/>
      <c r="O29" s="246"/>
      <c r="P29" s="246"/>
      <c r="Q29" s="246"/>
      <c r="R29" s="246"/>
      <c r="S29" s="246"/>
      <c r="T29" s="246"/>
      <c r="U29" s="246"/>
      <c r="V29" s="246"/>
      <c r="W29" s="246"/>
      <c r="X29" s="246"/>
      <c r="Y29" s="246"/>
      <c r="Z29" s="246"/>
      <c r="AA29" s="246"/>
      <c r="AB29" s="246"/>
      <c r="AC29" s="246"/>
      <c r="AD29" s="246"/>
      <c r="AE29" s="246"/>
      <c r="AF29" s="246"/>
      <c r="AG29" s="1"/>
      <c r="AH29" s="1"/>
      <c r="AI29" s="1"/>
      <c r="AJ29" s="1"/>
      <c r="BV29" s="165"/>
      <c r="BW29" s="165"/>
      <c r="BX29" s="165"/>
      <c r="BY29" s="165"/>
      <c r="BZ29" s="165"/>
      <c r="CA29" s="165"/>
      <c r="CB29" s="165"/>
      <c r="CC29" s="165"/>
      <c r="CD29" s="165"/>
      <c r="CE29" s="165"/>
      <c r="CF29" s="165"/>
      <c r="CG29" s="165"/>
      <c r="CH29" s="165"/>
      <c r="CI29" s="165"/>
      <c r="CJ29" s="165"/>
    </row>
    <row r="30" spans="2:88" ht="26.25" thickBot="1" x14ac:dyDescent="0.3">
      <c r="C30" s="376" t="s">
        <v>56</v>
      </c>
      <c r="D30" s="377" t="s">
        <v>57</v>
      </c>
      <c r="E30" s="377" t="s">
        <v>58</v>
      </c>
      <c r="F30" s="248" t="s">
        <v>59</v>
      </c>
      <c r="G30" s="249" t="s">
        <v>60</v>
      </c>
      <c r="H30" s="255" t="s">
        <v>61</v>
      </c>
      <c r="I30" s="256" t="s">
        <v>62</v>
      </c>
      <c r="J30" s="256" t="s">
        <v>63</v>
      </c>
      <c r="K30" s="256" t="s">
        <v>64</v>
      </c>
      <c r="L30" s="247" t="s">
        <v>65</v>
      </c>
      <c r="M30" s="247" t="s">
        <v>66</v>
      </c>
      <c r="N30" s="247" t="s">
        <v>67</v>
      </c>
      <c r="O30" s="247" t="s">
        <v>68</v>
      </c>
      <c r="P30" s="247" t="s">
        <v>69</v>
      </c>
      <c r="Q30" s="247" t="s">
        <v>70</v>
      </c>
      <c r="R30" s="247" t="s">
        <v>71</v>
      </c>
      <c r="S30" s="247" t="s">
        <v>72</v>
      </c>
      <c r="T30" s="247" t="s">
        <v>73</v>
      </c>
      <c r="U30" s="247" t="s">
        <v>74</v>
      </c>
      <c r="V30" s="247" t="s">
        <v>75</v>
      </c>
      <c r="W30" s="247" t="s">
        <v>76</v>
      </c>
      <c r="X30" s="247" t="s">
        <v>77</v>
      </c>
      <c r="Y30" s="247" t="s">
        <v>78</v>
      </c>
      <c r="Z30" s="247" t="s">
        <v>79</v>
      </c>
      <c r="AA30" s="247" t="s">
        <v>80</v>
      </c>
      <c r="AB30" s="247" t="s">
        <v>81</v>
      </c>
      <c r="AC30" s="247" t="s">
        <v>82</v>
      </c>
      <c r="AD30" s="247" t="s">
        <v>83</v>
      </c>
      <c r="AE30" s="247" t="s">
        <v>84</v>
      </c>
      <c r="AF30" s="247" t="s">
        <v>85</v>
      </c>
      <c r="AG30" s="247" t="s">
        <v>86</v>
      </c>
      <c r="AH30" s="247" t="s">
        <v>87</v>
      </c>
      <c r="AI30" s="247" t="s">
        <v>88</v>
      </c>
      <c r="AJ30" s="247" t="s">
        <v>89</v>
      </c>
      <c r="AK30" s="247" t="s">
        <v>90</v>
      </c>
      <c r="AL30" s="247" t="s">
        <v>91</v>
      </c>
      <c r="AM30" s="247" t="s">
        <v>92</v>
      </c>
      <c r="AN30" s="247" t="s">
        <v>93</v>
      </c>
      <c r="AO30" s="247" t="s">
        <v>94</v>
      </c>
      <c r="AP30" s="247" t="s">
        <v>95</v>
      </c>
      <c r="AQ30" s="247" t="s">
        <v>96</v>
      </c>
      <c r="AR30" s="247" t="s">
        <v>97</v>
      </c>
      <c r="AS30" s="247" t="s">
        <v>98</v>
      </c>
      <c r="AT30" s="247" t="s">
        <v>99</v>
      </c>
      <c r="AU30" s="247" t="s">
        <v>100</v>
      </c>
      <c r="AV30" s="247" t="s">
        <v>101</v>
      </c>
      <c r="AW30" s="247" t="s">
        <v>102</v>
      </c>
      <c r="AX30" s="247" t="s">
        <v>103</v>
      </c>
      <c r="AY30" s="247" t="s">
        <v>104</v>
      </c>
      <c r="AZ30" s="247" t="s">
        <v>105</v>
      </c>
      <c r="BA30" s="247" t="s">
        <v>106</v>
      </c>
      <c r="BB30" s="247" t="s">
        <v>107</v>
      </c>
      <c r="BC30" s="247" t="s">
        <v>108</v>
      </c>
      <c r="BD30" s="247" t="s">
        <v>109</v>
      </c>
      <c r="BE30" s="247" t="s">
        <v>110</v>
      </c>
      <c r="BF30" s="247" t="s">
        <v>111</v>
      </c>
      <c r="BG30" s="247" t="s">
        <v>112</v>
      </c>
      <c r="BH30" s="247" t="s">
        <v>113</v>
      </c>
      <c r="BI30" s="247" t="s">
        <v>114</v>
      </c>
      <c r="BJ30" s="247" t="s">
        <v>115</v>
      </c>
      <c r="BK30" s="247" t="s">
        <v>116</v>
      </c>
      <c r="BL30" s="247" t="s">
        <v>117</v>
      </c>
      <c r="BM30" s="247" t="s">
        <v>118</v>
      </c>
      <c r="BN30" s="247" t="s">
        <v>119</v>
      </c>
      <c r="BO30" s="247" t="s">
        <v>120</v>
      </c>
      <c r="BP30" s="247" t="s">
        <v>121</v>
      </c>
      <c r="BQ30" s="247" t="s">
        <v>122</v>
      </c>
      <c r="BR30" s="247" t="s">
        <v>123</v>
      </c>
      <c r="BS30" s="247" t="s">
        <v>124</v>
      </c>
      <c r="BT30" s="247" t="s">
        <v>125</v>
      </c>
      <c r="BU30" s="247" t="s">
        <v>126</v>
      </c>
      <c r="BV30" s="695" t="s">
        <v>127</v>
      </c>
      <c r="BW30" s="695" t="s">
        <v>128</v>
      </c>
      <c r="BX30" s="695" t="s">
        <v>129</v>
      </c>
      <c r="BY30" s="695" t="s">
        <v>130</v>
      </c>
      <c r="BZ30" s="695" t="s">
        <v>131</v>
      </c>
      <c r="CA30" s="695" t="s">
        <v>132</v>
      </c>
      <c r="CB30" s="695" t="s">
        <v>133</v>
      </c>
      <c r="CC30" s="695" t="s">
        <v>134</v>
      </c>
      <c r="CD30" s="695" t="s">
        <v>135</v>
      </c>
      <c r="CE30" s="695" t="s">
        <v>136</v>
      </c>
      <c r="CF30" s="695" t="s">
        <v>137</v>
      </c>
      <c r="CG30" s="695" t="s">
        <v>138</v>
      </c>
      <c r="CH30" s="695" t="s">
        <v>139</v>
      </c>
      <c r="CI30" s="695" t="s">
        <v>140</v>
      </c>
      <c r="CJ30" s="696" t="s">
        <v>141</v>
      </c>
    </row>
    <row r="31" spans="2:88" ht="25.5" x14ac:dyDescent="0.25">
      <c r="B31" s="1148" t="s">
        <v>142</v>
      </c>
      <c r="C31" s="426" t="s">
        <v>143</v>
      </c>
      <c r="D31" s="378" t="s">
        <v>144</v>
      </c>
      <c r="E31" s="544" t="s">
        <v>145</v>
      </c>
      <c r="F31" s="250" t="s">
        <v>146</v>
      </c>
      <c r="G31" s="251">
        <v>2</v>
      </c>
      <c r="H31" s="700">
        <v>0</v>
      </c>
      <c r="I31" s="701">
        <v>0</v>
      </c>
      <c r="J31" s="701">
        <v>0</v>
      </c>
      <c r="K31" s="701">
        <v>0</v>
      </c>
      <c r="L31" s="702">
        <v>0</v>
      </c>
      <c r="M31" s="702">
        <v>0</v>
      </c>
      <c r="N31" s="702">
        <v>0</v>
      </c>
      <c r="O31" s="702">
        <v>0</v>
      </c>
      <c r="P31" s="702">
        <v>0</v>
      </c>
      <c r="Q31" s="702">
        <v>0</v>
      </c>
      <c r="R31" s="702">
        <v>0</v>
      </c>
      <c r="S31" s="702">
        <v>0</v>
      </c>
      <c r="T31" s="702">
        <v>0</v>
      </c>
      <c r="U31" s="702">
        <v>0</v>
      </c>
      <c r="V31" s="702">
        <v>0</v>
      </c>
      <c r="W31" s="702">
        <v>0</v>
      </c>
      <c r="X31" s="702">
        <v>0</v>
      </c>
      <c r="Y31" s="702">
        <v>0</v>
      </c>
      <c r="Z31" s="702">
        <v>0</v>
      </c>
      <c r="AA31" s="702">
        <v>0</v>
      </c>
      <c r="AB31" s="702">
        <v>0</v>
      </c>
      <c r="AC31" s="702">
        <v>0</v>
      </c>
      <c r="AD31" s="702">
        <v>0</v>
      </c>
      <c r="AE31" s="702">
        <v>0</v>
      </c>
      <c r="AF31" s="702">
        <v>0</v>
      </c>
      <c r="AG31" s="702">
        <v>0</v>
      </c>
      <c r="AH31" s="702">
        <v>0</v>
      </c>
      <c r="AI31" s="702">
        <v>0</v>
      </c>
      <c r="AJ31" s="702">
        <v>0</v>
      </c>
      <c r="AK31" s="702">
        <v>0</v>
      </c>
      <c r="AL31" s="702">
        <v>0</v>
      </c>
      <c r="AM31" s="702"/>
      <c r="AN31" s="702"/>
      <c r="AO31" s="702"/>
      <c r="AP31" s="702"/>
      <c r="AQ31" s="702"/>
      <c r="AR31" s="702"/>
      <c r="AS31" s="702"/>
      <c r="AT31" s="702"/>
      <c r="AU31" s="702"/>
      <c r="AV31" s="702"/>
      <c r="AW31" s="702"/>
      <c r="AX31" s="702"/>
      <c r="AY31" s="702"/>
      <c r="AZ31" s="702"/>
      <c r="BA31" s="702"/>
      <c r="BB31" s="702"/>
      <c r="BC31" s="702"/>
      <c r="BD31" s="702"/>
      <c r="BE31" s="702"/>
      <c r="BF31" s="702"/>
      <c r="BG31" s="702"/>
      <c r="BH31" s="702"/>
      <c r="BI31" s="702"/>
      <c r="BJ31" s="702"/>
      <c r="BK31" s="702"/>
      <c r="BL31" s="702"/>
      <c r="BM31" s="702"/>
      <c r="BN31" s="702"/>
      <c r="BO31" s="702"/>
      <c r="BP31" s="702"/>
      <c r="BQ31" s="702"/>
      <c r="BR31" s="702"/>
      <c r="BS31" s="702"/>
      <c r="BT31" s="702"/>
      <c r="BU31" s="702"/>
      <c r="BV31" s="702"/>
      <c r="BW31" s="702"/>
      <c r="BX31" s="702"/>
      <c r="BY31" s="702"/>
      <c r="BZ31" s="702"/>
      <c r="CA31" s="702"/>
      <c r="CB31" s="702"/>
      <c r="CC31" s="702"/>
      <c r="CD31" s="702"/>
      <c r="CE31" s="702"/>
      <c r="CF31" s="702"/>
      <c r="CG31" s="702"/>
      <c r="CH31" s="702"/>
      <c r="CI31" s="702"/>
      <c r="CJ31" s="703"/>
    </row>
    <row r="32" spans="2:88" x14ac:dyDescent="0.25">
      <c r="B32" s="1149"/>
      <c r="C32" s="427" t="s">
        <v>147</v>
      </c>
      <c r="D32" s="382" t="s">
        <v>148</v>
      </c>
      <c r="E32" s="545" t="s">
        <v>149</v>
      </c>
      <c r="F32" s="253" t="s">
        <v>146</v>
      </c>
      <c r="G32" s="254">
        <v>2</v>
      </c>
      <c r="H32" s="704">
        <f>SUM(H33:H37)</f>
        <v>0</v>
      </c>
      <c r="I32" s="704">
        <f t="shared" ref="I32:BT32" si="0">SUM(I33:I37)</f>
        <v>0</v>
      </c>
      <c r="J32" s="704">
        <f t="shared" si="0"/>
        <v>0</v>
      </c>
      <c r="K32" s="704">
        <f t="shared" si="0"/>
        <v>0</v>
      </c>
      <c r="L32" s="704">
        <f t="shared" si="0"/>
        <v>0</v>
      </c>
      <c r="M32" s="704">
        <f t="shared" si="0"/>
        <v>0</v>
      </c>
      <c r="N32" s="704">
        <f t="shared" si="0"/>
        <v>147</v>
      </c>
      <c r="O32" s="704">
        <f t="shared" si="0"/>
        <v>317</v>
      </c>
      <c r="P32" s="704">
        <f t="shared" si="0"/>
        <v>460</v>
      </c>
      <c r="Q32" s="704">
        <f t="shared" si="0"/>
        <v>555</v>
      </c>
      <c r="R32" s="704">
        <f t="shared" si="0"/>
        <v>650</v>
      </c>
      <c r="S32" s="704">
        <f t="shared" si="0"/>
        <v>744</v>
      </c>
      <c r="T32" s="704">
        <f t="shared" si="0"/>
        <v>784</v>
      </c>
      <c r="U32" s="704">
        <f t="shared" si="0"/>
        <v>824</v>
      </c>
      <c r="V32" s="704">
        <f t="shared" si="0"/>
        <v>864</v>
      </c>
      <c r="W32" s="704">
        <f t="shared" si="0"/>
        <v>904</v>
      </c>
      <c r="X32" s="704">
        <f t="shared" si="0"/>
        <v>944</v>
      </c>
      <c r="Y32" s="704">
        <f t="shared" si="0"/>
        <v>984</v>
      </c>
      <c r="Z32" s="704">
        <f t="shared" si="0"/>
        <v>1024</v>
      </c>
      <c r="AA32" s="704">
        <f t="shared" si="0"/>
        <v>1064</v>
      </c>
      <c r="AB32" s="704">
        <f t="shared" si="0"/>
        <v>1104</v>
      </c>
      <c r="AC32" s="704">
        <f t="shared" si="0"/>
        <v>1144</v>
      </c>
      <c r="AD32" s="704">
        <f t="shared" si="0"/>
        <v>1184</v>
      </c>
      <c r="AE32" s="704">
        <f t="shared" si="0"/>
        <v>1224</v>
      </c>
      <c r="AF32" s="704">
        <f t="shared" si="0"/>
        <v>1264</v>
      </c>
      <c r="AG32" s="704">
        <f t="shared" si="0"/>
        <v>1290</v>
      </c>
      <c r="AH32" s="704">
        <f t="shared" si="0"/>
        <v>1290</v>
      </c>
      <c r="AI32" s="704">
        <f t="shared" si="0"/>
        <v>1290</v>
      </c>
      <c r="AJ32" s="704">
        <f t="shared" si="0"/>
        <v>1290</v>
      </c>
      <c r="AK32" s="704">
        <f t="shared" si="0"/>
        <v>1290</v>
      </c>
      <c r="AL32" s="704">
        <f t="shared" si="0"/>
        <v>1290</v>
      </c>
      <c r="AM32" s="704">
        <f t="shared" si="0"/>
        <v>0</v>
      </c>
      <c r="AN32" s="704">
        <f t="shared" si="0"/>
        <v>0</v>
      </c>
      <c r="AO32" s="704">
        <f t="shared" si="0"/>
        <v>0</v>
      </c>
      <c r="AP32" s="704">
        <f t="shared" si="0"/>
        <v>0</v>
      </c>
      <c r="AQ32" s="704">
        <f t="shared" si="0"/>
        <v>0</v>
      </c>
      <c r="AR32" s="704">
        <f t="shared" si="0"/>
        <v>0</v>
      </c>
      <c r="AS32" s="704">
        <f t="shared" si="0"/>
        <v>0</v>
      </c>
      <c r="AT32" s="704">
        <f t="shared" si="0"/>
        <v>0</v>
      </c>
      <c r="AU32" s="704">
        <f t="shared" si="0"/>
        <v>0</v>
      </c>
      <c r="AV32" s="704">
        <f t="shared" si="0"/>
        <v>0</v>
      </c>
      <c r="AW32" s="704">
        <f t="shared" si="0"/>
        <v>0</v>
      </c>
      <c r="AX32" s="704">
        <f t="shared" si="0"/>
        <v>0</v>
      </c>
      <c r="AY32" s="704">
        <f t="shared" si="0"/>
        <v>0</v>
      </c>
      <c r="AZ32" s="704">
        <f t="shared" si="0"/>
        <v>0</v>
      </c>
      <c r="BA32" s="704">
        <f t="shared" si="0"/>
        <v>0</v>
      </c>
      <c r="BB32" s="704">
        <f t="shared" si="0"/>
        <v>0</v>
      </c>
      <c r="BC32" s="704">
        <f t="shared" si="0"/>
        <v>0</v>
      </c>
      <c r="BD32" s="704">
        <f t="shared" si="0"/>
        <v>0</v>
      </c>
      <c r="BE32" s="704">
        <f t="shared" si="0"/>
        <v>0</v>
      </c>
      <c r="BF32" s="704">
        <f t="shared" si="0"/>
        <v>0</v>
      </c>
      <c r="BG32" s="704">
        <f t="shared" si="0"/>
        <v>0</v>
      </c>
      <c r="BH32" s="704">
        <f t="shared" si="0"/>
        <v>0</v>
      </c>
      <c r="BI32" s="704">
        <f t="shared" si="0"/>
        <v>0</v>
      </c>
      <c r="BJ32" s="704">
        <f t="shared" si="0"/>
        <v>0</v>
      </c>
      <c r="BK32" s="704">
        <f t="shared" si="0"/>
        <v>0</v>
      </c>
      <c r="BL32" s="704">
        <f t="shared" si="0"/>
        <v>0</v>
      </c>
      <c r="BM32" s="704">
        <f t="shared" si="0"/>
        <v>0</v>
      </c>
      <c r="BN32" s="704">
        <f t="shared" si="0"/>
        <v>0</v>
      </c>
      <c r="BO32" s="704">
        <f t="shared" si="0"/>
        <v>0</v>
      </c>
      <c r="BP32" s="704">
        <f t="shared" si="0"/>
        <v>0</v>
      </c>
      <c r="BQ32" s="704">
        <f t="shared" si="0"/>
        <v>0</v>
      </c>
      <c r="BR32" s="704">
        <f t="shared" si="0"/>
        <v>0</v>
      </c>
      <c r="BS32" s="704">
        <f t="shared" si="0"/>
        <v>0</v>
      </c>
      <c r="BT32" s="704">
        <f t="shared" si="0"/>
        <v>0</v>
      </c>
      <c r="BU32" s="704">
        <f t="shared" ref="BU32:CJ32" si="1">SUM(BU33:BU37)</f>
        <v>0</v>
      </c>
      <c r="BV32" s="704">
        <f t="shared" si="1"/>
        <v>0</v>
      </c>
      <c r="BW32" s="704">
        <f t="shared" si="1"/>
        <v>0</v>
      </c>
      <c r="BX32" s="704">
        <f t="shared" si="1"/>
        <v>0</v>
      </c>
      <c r="BY32" s="704">
        <f t="shared" si="1"/>
        <v>0</v>
      </c>
      <c r="BZ32" s="704">
        <f t="shared" si="1"/>
        <v>0</v>
      </c>
      <c r="CA32" s="704">
        <f t="shared" si="1"/>
        <v>0</v>
      </c>
      <c r="CB32" s="704">
        <f t="shared" si="1"/>
        <v>0</v>
      </c>
      <c r="CC32" s="704">
        <f t="shared" si="1"/>
        <v>0</v>
      </c>
      <c r="CD32" s="704">
        <f t="shared" si="1"/>
        <v>0</v>
      </c>
      <c r="CE32" s="704">
        <f t="shared" si="1"/>
        <v>0</v>
      </c>
      <c r="CF32" s="704">
        <f t="shared" si="1"/>
        <v>0</v>
      </c>
      <c r="CG32" s="704">
        <f t="shared" si="1"/>
        <v>0</v>
      </c>
      <c r="CH32" s="704">
        <f t="shared" si="1"/>
        <v>0</v>
      </c>
      <c r="CI32" s="704">
        <f t="shared" si="1"/>
        <v>0</v>
      </c>
      <c r="CJ32" s="705">
        <f t="shared" si="1"/>
        <v>0</v>
      </c>
    </row>
    <row r="33" spans="2:88" ht="25.5" x14ac:dyDescent="0.25">
      <c r="B33" s="1149"/>
      <c r="C33" s="428" t="s">
        <v>150</v>
      </c>
      <c r="D33" s="379" t="s">
        <v>151</v>
      </c>
      <c r="E33" s="544" t="s">
        <v>145</v>
      </c>
      <c r="F33" s="250" t="s">
        <v>146</v>
      </c>
      <c r="G33" s="252">
        <v>2</v>
      </c>
      <c r="H33" s="706">
        <v>0</v>
      </c>
      <c r="I33" s="707">
        <v>0</v>
      </c>
      <c r="J33" s="707">
        <v>0</v>
      </c>
      <c r="K33" s="707">
        <v>0</v>
      </c>
      <c r="L33" s="708">
        <v>0</v>
      </c>
      <c r="M33" s="708">
        <v>0</v>
      </c>
      <c r="N33" s="708">
        <v>0</v>
      </c>
      <c r="O33" s="708">
        <v>0</v>
      </c>
      <c r="P33" s="708">
        <v>0</v>
      </c>
      <c r="Q33" s="708">
        <v>0</v>
      </c>
      <c r="R33" s="708">
        <v>0</v>
      </c>
      <c r="S33" s="708">
        <v>0</v>
      </c>
      <c r="T33" s="708">
        <v>0</v>
      </c>
      <c r="U33" s="708">
        <v>0</v>
      </c>
      <c r="V33" s="708">
        <v>0</v>
      </c>
      <c r="W33" s="708">
        <v>0</v>
      </c>
      <c r="X33" s="708">
        <v>0</v>
      </c>
      <c r="Y33" s="708">
        <v>0</v>
      </c>
      <c r="Z33" s="708">
        <v>0</v>
      </c>
      <c r="AA33" s="708">
        <v>0</v>
      </c>
      <c r="AB33" s="708">
        <v>0</v>
      </c>
      <c r="AC33" s="708">
        <v>0</v>
      </c>
      <c r="AD33" s="708">
        <v>0</v>
      </c>
      <c r="AE33" s="708">
        <v>0</v>
      </c>
      <c r="AF33" s="708">
        <v>0</v>
      </c>
      <c r="AG33" s="708">
        <v>0</v>
      </c>
      <c r="AH33" s="708">
        <v>0</v>
      </c>
      <c r="AI33" s="708">
        <v>0</v>
      </c>
      <c r="AJ33" s="708">
        <v>0</v>
      </c>
      <c r="AK33" s="708">
        <v>0</v>
      </c>
      <c r="AL33" s="708">
        <v>0</v>
      </c>
      <c r="AM33" s="708"/>
      <c r="AN33" s="708"/>
      <c r="AO33" s="708"/>
      <c r="AP33" s="708"/>
      <c r="AQ33" s="708"/>
      <c r="AR33" s="708"/>
      <c r="AS33" s="708"/>
      <c r="AT33" s="708"/>
      <c r="AU33" s="708"/>
      <c r="AV33" s="708"/>
      <c r="AW33" s="708"/>
      <c r="AX33" s="708"/>
      <c r="AY33" s="708"/>
      <c r="AZ33" s="708"/>
      <c r="BA33" s="708"/>
      <c r="BB33" s="708"/>
      <c r="BC33" s="708"/>
      <c r="BD33" s="708"/>
      <c r="BE33" s="708"/>
      <c r="BF33" s="708"/>
      <c r="BG33" s="708"/>
      <c r="BH33" s="708"/>
      <c r="BI33" s="708"/>
      <c r="BJ33" s="708"/>
      <c r="BK33" s="708"/>
      <c r="BL33" s="708"/>
      <c r="BM33" s="708"/>
      <c r="BN33" s="708"/>
      <c r="BO33" s="708"/>
      <c r="BP33" s="708"/>
      <c r="BQ33" s="708"/>
      <c r="BR33" s="708"/>
      <c r="BS33" s="708"/>
      <c r="BT33" s="708"/>
      <c r="BU33" s="708"/>
      <c r="BV33" s="708"/>
      <c r="BW33" s="708"/>
      <c r="BX33" s="708"/>
      <c r="BY33" s="708"/>
      <c r="BZ33" s="708"/>
      <c r="CA33" s="708"/>
      <c r="CB33" s="708"/>
      <c r="CC33" s="708"/>
      <c r="CD33" s="708"/>
      <c r="CE33" s="708"/>
      <c r="CF33" s="708"/>
      <c r="CG33" s="708"/>
      <c r="CH33" s="708"/>
      <c r="CI33" s="708"/>
      <c r="CJ33" s="709"/>
    </row>
    <row r="34" spans="2:88" ht="25.5" x14ac:dyDescent="0.25">
      <c r="B34" s="1149"/>
      <c r="C34" s="428" t="s">
        <v>152</v>
      </c>
      <c r="D34" s="379" t="s">
        <v>153</v>
      </c>
      <c r="E34" s="544" t="s">
        <v>145</v>
      </c>
      <c r="F34" s="250" t="s">
        <v>146</v>
      </c>
      <c r="G34" s="252">
        <v>2</v>
      </c>
      <c r="H34" s="706">
        <v>0</v>
      </c>
      <c r="I34" s="707">
        <v>0</v>
      </c>
      <c r="J34" s="707">
        <v>0</v>
      </c>
      <c r="K34" s="707">
        <v>0</v>
      </c>
      <c r="L34" s="708">
        <v>0</v>
      </c>
      <c r="M34" s="708">
        <v>0</v>
      </c>
      <c r="N34" s="708">
        <v>147</v>
      </c>
      <c r="O34" s="708">
        <v>317</v>
      </c>
      <c r="P34" s="708">
        <v>460</v>
      </c>
      <c r="Q34" s="708">
        <v>555</v>
      </c>
      <c r="R34" s="708">
        <v>650</v>
      </c>
      <c r="S34" s="708">
        <v>744</v>
      </c>
      <c r="T34" s="708">
        <v>784</v>
      </c>
      <c r="U34" s="708">
        <v>824</v>
      </c>
      <c r="V34" s="708">
        <v>864</v>
      </c>
      <c r="W34" s="708">
        <v>904</v>
      </c>
      <c r="X34" s="708">
        <v>944</v>
      </c>
      <c r="Y34" s="708">
        <v>984</v>
      </c>
      <c r="Z34" s="708">
        <v>1024</v>
      </c>
      <c r="AA34" s="708">
        <v>1064</v>
      </c>
      <c r="AB34" s="708">
        <v>1104</v>
      </c>
      <c r="AC34" s="708">
        <v>1144</v>
      </c>
      <c r="AD34" s="708">
        <v>1184</v>
      </c>
      <c r="AE34" s="708">
        <v>1224</v>
      </c>
      <c r="AF34" s="708">
        <v>1264</v>
      </c>
      <c r="AG34" s="708">
        <v>1290</v>
      </c>
      <c r="AH34" s="708">
        <v>1290</v>
      </c>
      <c r="AI34" s="708">
        <v>1290</v>
      </c>
      <c r="AJ34" s="708">
        <v>1290</v>
      </c>
      <c r="AK34" s="708">
        <v>1290</v>
      </c>
      <c r="AL34" s="708">
        <v>1290</v>
      </c>
      <c r="AM34" s="708"/>
      <c r="AN34" s="708"/>
      <c r="AO34" s="708"/>
      <c r="AP34" s="708"/>
      <c r="AQ34" s="708"/>
      <c r="AR34" s="708"/>
      <c r="AS34" s="708"/>
      <c r="AT34" s="708"/>
      <c r="AU34" s="708"/>
      <c r="AV34" s="708"/>
      <c r="AW34" s="708"/>
      <c r="AX34" s="708"/>
      <c r="AY34" s="708"/>
      <c r="AZ34" s="708"/>
      <c r="BA34" s="708"/>
      <c r="BB34" s="708"/>
      <c r="BC34" s="708"/>
      <c r="BD34" s="708"/>
      <c r="BE34" s="708"/>
      <c r="BF34" s="708"/>
      <c r="BG34" s="708"/>
      <c r="BH34" s="708"/>
      <c r="BI34" s="708"/>
      <c r="BJ34" s="708"/>
      <c r="BK34" s="708"/>
      <c r="BL34" s="708"/>
      <c r="BM34" s="708"/>
      <c r="BN34" s="708"/>
      <c r="BO34" s="708"/>
      <c r="BP34" s="708"/>
      <c r="BQ34" s="708"/>
      <c r="BR34" s="708"/>
      <c r="BS34" s="708"/>
      <c r="BT34" s="708"/>
      <c r="BU34" s="708"/>
      <c r="BV34" s="708"/>
      <c r="BW34" s="708"/>
      <c r="BX34" s="708"/>
      <c r="BY34" s="708"/>
      <c r="BZ34" s="708"/>
      <c r="CA34" s="708"/>
      <c r="CB34" s="708"/>
      <c r="CC34" s="708"/>
      <c r="CD34" s="708"/>
      <c r="CE34" s="708"/>
      <c r="CF34" s="708"/>
      <c r="CG34" s="708"/>
      <c r="CH34" s="708"/>
      <c r="CI34" s="708"/>
      <c r="CJ34" s="709"/>
    </row>
    <row r="35" spans="2:88" ht="25.5" x14ac:dyDescent="0.25">
      <c r="B35" s="1149"/>
      <c r="C35" s="428" t="s">
        <v>154</v>
      </c>
      <c r="D35" s="379" t="s">
        <v>155</v>
      </c>
      <c r="E35" s="544" t="s">
        <v>145</v>
      </c>
      <c r="F35" s="250" t="s">
        <v>146</v>
      </c>
      <c r="G35" s="252">
        <v>2</v>
      </c>
      <c r="H35" s="706">
        <v>0</v>
      </c>
      <c r="I35" s="707">
        <v>0</v>
      </c>
      <c r="J35" s="707">
        <v>0</v>
      </c>
      <c r="K35" s="707">
        <v>0</v>
      </c>
      <c r="L35" s="708">
        <v>0</v>
      </c>
      <c r="M35" s="708">
        <v>0</v>
      </c>
      <c r="N35" s="708">
        <v>0</v>
      </c>
      <c r="O35" s="708">
        <v>0</v>
      </c>
      <c r="P35" s="708">
        <v>0</v>
      </c>
      <c r="Q35" s="708">
        <v>0</v>
      </c>
      <c r="R35" s="708">
        <v>0</v>
      </c>
      <c r="S35" s="708">
        <v>0</v>
      </c>
      <c r="T35" s="708">
        <v>0</v>
      </c>
      <c r="U35" s="708">
        <v>0</v>
      </c>
      <c r="V35" s="708">
        <v>0</v>
      </c>
      <c r="W35" s="708">
        <v>0</v>
      </c>
      <c r="X35" s="708">
        <v>0</v>
      </c>
      <c r="Y35" s="708">
        <v>0</v>
      </c>
      <c r="Z35" s="708">
        <v>0</v>
      </c>
      <c r="AA35" s="708">
        <v>0</v>
      </c>
      <c r="AB35" s="708">
        <v>0</v>
      </c>
      <c r="AC35" s="708">
        <v>0</v>
      </c>
      <c r="AD35" s="708">
        <v>0</v>
      </c>
      <c r="AE35" s="708">
        <v>0</v>
      </c>
      <c r="AF35" s="708">
        <v>0</v>
      </c>
      <c r="AG35" s="708">
        <v>0</v>
      </c>
      <c r="AH35" s="708">
        <v>0</v>
      </c>
      <c r="AI35" s="708">
        <v>0</v>
      </c>
      <c r="AJ35" s="708">
        <v>0</v>
      </c>
      <c r="AK35" s="708">
        <v>0</v>
      </c>
      <c r="AL35" s="708">
        <v>0</v>
      </c>
      <c r="AM35" s="708"/>
      <c r="AN35" s="708"/>
      <c r="AO35" s="708"/>
      <c r="AP35" s="708"/>
      <c r="AQ35" s="708"/>
      <c r="AR35" s="708"/>
      <c r="AS35" s="708"/>
      <c r="AT35" s="708"/>
      <c r="AU35" s="708"/>
      <c r="AV35" s="708"/>
      <c r="AW35" s="708"/>
      <c r="AX35" s="708"/>
      <c r="AY35" s="708"/>
      <c r="AZ35" s="708"/>
      <c r="BA35" s="708"/>
      <c r="BB35" s="708"/>
      <c r="BC35" s="708"/>
      <c r="BD35" s="708"/>
      <c r="BE35" s="708"/>
      <c r="BF35" s="708"/>
      <c r="BG35" s="708"/>
      <c r="BH35" s="708"/>
      <c r="BI35" s="708"/>
      <c r="BJ35" s="708"/>
      <c r="BK35" s="708"/>
      <c r="BL35" s="708"/>
      <c r="BM35" s="708"/>
      <c r="BN35" s="708"/>
      <c r="BO35" s="708"/>
      <c r="BP35" s="708"/>
      <c r="BQ35" s="708"/>
      <c r="BR35" s="708"/>
      <c r="BS35" s="708"/>
      <c r="BT35" s="708"/>
      <c r="BU35" s="708"/>
      <c r="BV35" s="708"/>
      <c r="BW35" s="708"/>
      <c r="BX35" s="708"/>
      <c r="BY35" s="708"/>
      <c r="BZ35" s="708"/>
      <c r="CA35" s="708"/>
      <c r="CB35" s="708"/>
      <c r="CC35" s="708"/>
      <c r="CD35" s="708"/>
      <c r="CE35" s="708"/>
      <c r="CF35" s="708"/>
      <c r="CG35" s="708"/>
      <c r="CH35" s="708"/>
      <c r="CI35" s="708"/>
      <c r="CJ35" s="709"/>
    </row>
    <row r="36" spans="2:88" ht="25.5" x14ac:dyDescent="0.25">
      <c r="B36" s="1149"/>
      <c r="C36" s="429" t="s">
        <v>156</v>
      </c>
      <c r="D36" s="380" t="s">
        <v>157</v>
      </c>
      <c r="E36" s="544" t="s">
        <v>145</v>
      </c>
      <c r="F36" s="250" t="s">
        <v>146</v>
      </c>
      <c r="G36" s="252">
        <v>2</v>
      </c>
      <c r="H36" s="710">
        <v>0</v>
      </c>
      <c r="I36" s="711">
        <v>0</v>
      </c>
      <c r="J36" s="711">
        <v>0</v>
      </c>
      <c r="K36" s="711">
        <v>0</v>
      </c>
      <c r="L36" s="712">
        <v>0</v>
      </c>
      <c r="M36" s="712">
        <v>0</v>
      </c>
      <c r="N36" s="712">
        <v>0</v>
      </c>
      <c r="O36" s="712">
        <v>0</v>
      </c>
      <c r="P36" s="712">
        <v>0</v>
      </c>
      <c r="Q36" s="712">
        <v>0</v>
      </c>
      <c r="R36" s="712">
        <v>0</v>
      </c>
      <c r="S36" s="712">
        <v>0</v>
      </c>
      <c r="T36" s="712">
        <v>0</v>
      </c>
      <c r="U36" s="712">
        <v>0</v>
      </c>
      <c r="V36" s="712">
        <v>0</v>
      </c>
      <c r="W36" s="712">
        <v>0</v>
      </c>
      <c r="X36" s="712">
        <v>0</v>
      </c>
      <c r="Y36" s="712">
        <v>0</v>
      </c>
      <c r="Z36" s="712">
        <v>0</v>
      </c>
      <c r="AA36" s="712">
        <v>0</v>
      </c>
      <c r="AB36" s="712">
        <v>0</v>
      </c>
      <c r="AC36" s="712">
        <v>0</v>
      </c>
      <c r="AD36" s="712">
        <v>0</v>
      </c>
      <c r="AE36" s="712">
        <v>0</v>
      </c>
      <c r="AF36" s="712">
        <v>0</v>
      </c>
      <c r="AG36" s="712">
        <v>0</v>
      </c>
      <c r="AH36" s="712">
        <v>0</v>
      </c>
      <c r="AI36" s="712">
        <v>0</v>
      </c>
      <c r="AJ36" s="712">
        <v>0</v>
      </c>
      <c r="AK36" s="712">
        <v>0</v>
      </c>
      <c r="AL36" s="712">
        <v>0</v>
      </c>
      <c r="AM36" s="712"/>
      <c r="AN36" s="712"/>
      <c r="AO36" s="712"/>
      <c r="AP36" s="712"/>
      <c r="AQ36" s="712"/>
      <c r="AR36" s="712"/>
      <c r="AS36" s="712"/>
      <c r="AT36" s="712"/>
      <c r="AU36" s="712"/>
      <c r="AV36" s="712"/>
      <c r="AW36" s="712"/>
      <c r="AX36" s="712"/>
      <c r="AY36" s="712"/>
      <c r="AZ36" s="712"/>
      <c r="BA36" s="712"/>
      <c r="BB36" s="712"/>
      <c r="BC36" s="712"/>
      <c r="BD36" s="712"/>
      <c r="BE36" s="712"/>
      <c r="BF36" s="712"/>
      <c r="BG36" s="712"/>
      <c r="BH36" s="712"/>
      <c r="BI36" s="712"/>
      <c r="BJ36" s="712"/>
      <c r="BK36" s="712"/>
      <c r="BL36" s="712"/>
      <c r="BM36" s="712"/>
      <c r="BN36" s="712"/>
      <c r="BO36" s="712"/>
      <c r="BP36" s="712"/>
      <c r="BQ36" s="712"/>
      <c r="BR36" s="712"/>
      <c r="BS36" s="712"/>
      <c r="BT36" s="712"/>
      <c r="BU36" s="712"/>
      <c r="BV36" s="712"/>
      <c r="BW36" s="712"/>
      <c r="BX36" s="712"/>
      <c r="BY36" s="712"/>
      <c r="BZ36" s="712"/>
      <c r="CA36" s="712"/>
      <c r="CB36" s="712"/>
      <c r="CC36" s="712"/>
      <c r="CD36" s="712"/>
      <c r="CE36" s="712"/>
      <c r="CF36" s="712"/>
      <c r="CG36" s="712"/>
      <c r="CH36" s="712"/>
      <c r="CI36" s="712"/>
      <c r="CJ36" s="713"/>
    </row>
    <row r="37" spans="2:88" ht="25.5" x14ac:dyDescent="0.25">
      <c r="B37" s="1149"/>
      <c r="C37" s="428" t="s">
        <v>158</v>
      </c>
      <c r="D37" s="379" t="s">
        <v>159</v>
      </c>
      <c r="E37" s="544" t="s">
        <v>145</v>
      </c>
      <c r="F37" s="250" t="s">
        <v>146</v>
      </c>
      <c r="G37" s="252">
        <v>2</v>
      </c>
      <c r="H37" s="706">
        <v>0</v>
      </c>
      <c r="I37" s="707">
        <v>0</v>
      </c>
      <c r="J37" s="707">
        <v>0</v>
      </c>
      <c r="K37" s="707">
        <v>0</v>
      </c>
      <c r="L37" s="708">
        <v>0</v>
      </c>
      <c r="M37" s="708">
        <v>0</v>
      </c>
      <c r="N37" s="708">
        <v>0</v>
      </c>
      <c r="O37" s="708">
        <v>0</v>
      </c>
      <c r="P37" s="708">
        <v>0</v>
      </c>
      <c r="Q37" s="708">
        <v>0</v>
      </c>
      <c r="R37" s="708">
        <v>0</v>
      </c>
      <c r="S37" s="708">
        <v>0</v>
      </c>
      <c r="T37" s="708">
        <v>0</v>
      </c>
      <c r="U37" s="708">
        <v>0</v>
      </c>
      <c r="V37" s="708">
        <v>0</v>
      </c>
      <c r="W37" s="708">
        <v>0</v>
      </c>
      <c r="X37" s="708">
        <v>0</v>
      </c>
      <c r="Y37" s="708">
        <v>0</v>
      </c>
      <c r="Z37" s="708">
        <v>0</v>
      </c>
      <c r="AA37" s="708">
        <v>0</v>
      </c>
      <c r="AB37" s="708">
        <v>0</v>
      </c>
      <c r="AC37" s="708">
        <v>0</v>
      </c>
      <c r="AD37" s="708">
        <v>0</v>
      </c>
      <c r="AE37" s="708">
        <v>0</v>
      </c>
      <c r="AF37" s="708">
        <v>0</v>
      </c>
      <c r="AG37" s="708">
        <v>0</v>
      </c>
      <c r="AH37" s="708">
        <v>0</v>
      </c>
      <c r="AI37" s="708">
        <v>0</v>
      </c>
      <c r="AJ37" s="708">
        <v>0</v>
      </c>
      <c r="AK37" s="708">
        <v>0</v>
      </c>
      <c r="AL37" s="708">
        <v>0</v>
      </c>
      <c r="AM37" s="708"/>
      <c r="AN37" s="708"/>
      <c r="AO37" s="708"/>
      <c r="AP37" s="708"/>
      <c r="AQ37" s="708"/>
      <c r="AR37" s="708"/>
      <c r="AS37" s="708"/>
      <c r="AT37" s="708"/>
      <c r="AU37" s="708"/>
      <c r="AV37" s="708"/>
      <c r="AW37" s="708"/>
      <c r="AX37" s="708"/>
      <c r="AY37" s="708"/>
      <c r="AZ37" s="708"/>
      <c r="BA37" s="708"/>
      <c r="BB37" s="708"/>
      <c r="BC37" s="708"/>
      <c r="BD37" s="708"/>
      <c r="BE37" s="708"/>
      <c r="BF37" s="708"/>
      <c r="BG37" s="708"/>
      <c r="BH37" s="708"/>
      <c r="BI37" s="708"/>
      <c r="BJ37" s="708"/>
      <c r="BK37" s="708"/>
      <c r="BL37" s="708"/>
      <c r="BM37" s="708"/>
      <c r="BN37" s="708"/>
      <c r="BO37" s="708"/>
      <c r="BP37" s="708"/>
      <c r="BQ37" s="708"/>
      <c r="BR37" s="708"/>
      <c r="BS37" s="708"/>
      <c r="BT37" s="708"/>
      <c r="BU37" s="708"/>
      <c r="BV37" s="708"/>
      <c r="BW37" s="708"/>
      <c r="BX37" s="708"/>
      <c r="BY37" s="708"/>
      <c r="BZ37" s="708"/>
      <c r="CA37" s="708"/>
      <c r="CB37" s="708"/>
      <c r="CC37" s="708"/>
      <c r="CD37" s="708"/>
      <c r="CE37" s="708"/>
      <c r="CF37" s="708"/>
      <c r="CG37" s="708"/>
      <c r="CH37" s="708"/>
      <c r="CI37" s="708"/>
      <c r="CJ37" s="709"/>
    </row>
    <row r="38" spans="2:88" ht="25.5" x14ac:dyDescent="0.25">
      <c r="B38" s="1149"/>
      <c r="C38" s="428" t="s">
        <v>160</v>
      </c>
      <c r="D38" s="379" t="s">
        <v>161</v>
      </c>
      <c r="E38" s="544" t="s">
        <v>145</v>
      </c>
      <c r="F38" s="250" t="s">
        <v>146</v>
      </c>
      <c r="G38" s="252">
        <v>2</v>
      </c>
      <c r="H38" s="706">
        <v>0</v>
      </c>
      <c r="I38" s="707">
        <v>0</v>
      </c>
      <c r="J38" s="707">
        <v>0</v>
      </c>
      <c r="K38" s="707">
        <v>0</v>
      </c>
      <c r="L38" s="708">
        <v>0</v>
      </c>
      <c r="M38" s="708">
        <v>0</v>
      </c>
      <c r="N38" s="708">
        <v>0</v>
      </c>
      <c r="O38" s="708">
        <v>0</v>
      </c>
      <c r="P38" s="708">
        <v>0</v>
      </c>
      <c r="Q38" s="708">
        <v>0</v>
      </c>
      <c r="R38" s="708">
        <v>0</v>
      </c>
      <c r="S38" s="708">
        <v>0</v>
      </c>
      <c r="T38" s="708">
        <v>0</v>
      </c>
      <c r="U38" s="708">
        <v>0</v>
      </c>
      <c r="V38" s="708">
        <v>0</v>
      </c>
      <c r="W38" s="708">
        <v>0</v>
      </c>
      <c r="X38" s="708">
        <v>0</v>
      </c>
      <c r="Y38" s="708">
        <v>0</v>
      </c>
      <c r="Z38" s="708">
        <v>0</v>
      </c>
      <c r="AA38" s="708">
        <v>0</v>
      </c>
      <c r="AB38" s="708">
        <v>0</v>
      </c>
      <c r="AC38" s="708">
        <v>0</v>
      </c>
      <c r="AD38" s="708">
        <v>0</v>
      </c>
      <c r="AE38" s="708">
        <v>0</v>
      </c>
      <c r="AF38" s="708">
        <v>0</v>
      </c>
      <c r="AG38" s="708">
        <v>0</v>
      </c>
      <c r="AH38" s="708">
        <v>0</v>
      </c>
      <c r="AI38" s="708">
        <v>0</v>
      </c>
      <c r="AJ38" s="708">
        <v>0</v>
      </c>
      <c r="AK38" s="708">
        <v>0</v>
      </c>
      <c r="AL38" s="708">
        <v>0</v>
      </c>
      <c r="AM38" s="708"/>
      <c r="AN38" s="708"/>
      <c r="AO38" s="708"/>
      <c r="AP38" s="708"/>
      <c r="AQ38" s="708"/>
      <c r="AR38" s="708"/>
      <c r="AS38" s="708"/>
      <c r="AT38" s="708"/>
      <c r="AU38" s="708"/>
      <c r="AV38" s="708"/>
      <c r="AW38" s="708"/>
      <c r="AX38" s="708"/>
      <c r="AY38" s="708"/>
      <c r="AZ38" s="708"/>
      <c r="BA38" s="708"/>
      <c r="BB38" s="708"/>
      <c r="BC38" s="708"/>
      <c r="BD38" s="708"/>
      <c r="BE38" s="708"/>
      <c r="BF38" s="708"/>
      <c r="BG38" s="708"/>
      <c r="BH38" s="708"/>
      <c r="BI38" s="708"/>
      <c r="BJ38" s="708"/>
      <c r="BK38" s="708"/>
      <c r="BL38" s="708"/>
      <c r="BM38" s="708"/>
      <c r="BN38" s="708"/>
      <c r="BO38" s="708"/>
      <c r="BP38" s="708"/>
      <c r="BQ38" s="708"/>
      <c r="BR38" s="708"/>
      <c r="BS38" s="708"/>
      <c r="BT38" s="708"/>
      <c r="BU38" s="708"/>
      <c r="BV38" s="708"/>
      <c r="BW38" s="708"/>
      <c r="BX38" s="708"/>
      <c r="BY38" s="708"/>
      <c r="BZ38" s="708"/>
      <c r="CA38" s="708"/>
      <c r="CB38" s="708"/>
      <c r="CC38" s="708"/>
      <c r="CD38" s="708"/>
      <c r="CE38" s="708"/>
      <c r="CF38" s="708"/>
      <c r="CG38" s="708"/>
      <c r="CH38" s="708"/>
      <c r="CI38" s="708"/>
      <c r="CJ38" s="709"/>
    </row>
    <row r="39" spans="2:88" ht="25.5" x14ac:dyDescent="0.25">
      <c r="B39" s="1149"/>
      <c r="C39" s="428" t="s">
        <v>162</v>
      </c>
      <c r="D39" s="379" t="s">
        <v>163</v>
      </c>
      <c r="E39" s="544" t="s">
        <v>145</v>
      </c>
      <c r="F39" s="250" t="s">
        <v>146</v>
      </c>
      <c r="G39" s="252">
        <v>2</v>
      </c>
      <c r="H39" s="706">
        <v>0</v>
      </c>
      <c r="I39" s="707">
        <v>0</v>
      </c>
      <c r="J39" s="707">
        <v>0</v>
      </c>
      <c r="K39" s="707">
        <v>0</v>
      </c>
      <c r="L39" s="708">
        <v>0</v>
      </c>
      <c r="M39" s="708">
        <v>0</v>
      </c>
      <c r="N39" s="708">
        <v>0</v>
      </c>
      <c r="O39" s="708">
        <v>0</v>
      </c>
      <c r="P39" s="708">
        <v>0</v>
      </c>
      <c r="Q39" s="708">
        <v>0</v>
      </c>
      <c r="R39" s="708">
        <v>0</v>
      </c>
      <c r="S39" s="708">
        <v>0</v>
      </c>
      <c r="T39" s="708">
        <v>0</v>
      </c>
      <c r="U39" s="708">
        <v>0</v>
      </c>
      <c r="V39" s="708">
        <v>0</v>
      </c>
      <c r="W39" s="708">
        <v>0</v>
      </c>
      <c r="X39" s="708">
        <v>0</v>
      </c>
      <c r="Y39" s="708">
        <v>0</v>
      </c>
      <c r="Z39" s="708">
        <v>0</v>
      </c>
      <c r="AA39" s="708">
        <v>0</v>
      </c>
      <c r="AB39" s="708">
        <v>0</v>
      </c>
      <c r="AC39" s="708">
        <v>0</v>
      </c>
      <c r="AD39" s="708">
        <v>0</v>
      </c>
      <c r="AE39" s="708">
        <v>0</v>
      </c>
      <c r="AF39" s="708">
        <v>0</v>
      </c>
      <c r="AG39" s="708">
        <v>0</v>
      </c>
      <c r="AH39" s="708">
        <v>0</v>
      </c>
      <c r="AI39" s="708">
        <v>0</v>
      </c>
      <c r="AJ39" s="708">
        <v>0</v>
      </c>
      <c r="AK39" s="708">
        <v>0</v>
      </c>
      <c r="AL39" s="708">
        <v>0</v>
      </c>
      <c r="AM39" s="708"/>
      <c r="AN39" s="708"/>
      <c r="AO39" s="708"/>
      <c r="AP39" s="708"/>
      <c r="AQ39" s="708"/>
      <c r="AR39" s="708"/>
      <c r="AS39" s="708"/>
      <c r="AT39" s="708"/>
      <c r="AU39" s="708"/>
      <c r="AV39" s="708"/>
      <c r="AW39" s="708"/>
      <c r="AX39" s="708"/>
      <c r="AY39" s="708"/>
      <c r="AZ39" s="708"/>
      <c r="BA39" s="708"/>
      <c r="BB39" s="708"/>
      <c r="BC39" s="708"/>
      <c r="BD39" s="708"/>
      <c r="BE39" s="708"/>
      <c r="BF39" s="708"/>
      <c r="BG39" s="708"/>
      <c r="BH39" s="708"/>
      <c r="BI39" s="708"/>
      <c r="BJ39" s="708"/>
      <c r="BK39" s="708"/>
      <c r="BL39" s="708"/>
      <c r="BM39" s="708"/>
      <c r="BN39" s="708"/>
      <c r="BO39" s="708"/>
      <c r="BP39" s="708"/>
      <c r="BQ39" s="708"/>
      <c r="BR39" s="708"/>
      <c r="BS39" s="708"/>
      <c r="BT39" s="708"/>
      <c r="BU39" s="708"/>
      <c r="BV39" s="708"/>
      <c r="BW39" s="708"/>
      <c r="BX39" s="708"/>
      <c r="BY39" s="708"/>
      <c r="BZ39" s="708"/>
      <c r="CA39" s="708"/>
      <c r="CB39" s="708"/>
      <c r="CC39" s="708"/>
      <c r="CD39" s="708"/>
      <c r="CE39" s="708"/>
      <c r="CF39" s="708"/>
      <c r="CG39" s="708"/>
      <c r="CH39" s="708"/>
      <c r="CI39" s="708"/>
      <c r="CJ39" s="709"/>
    </row>
    <row r="40" spans="2:88" ht="25.5" x14ac:dyDescent="0.25">
      <c r="B40" s="1149"/>
      <c r="C40" s="428" t="s">
        <v>164</v>
      </c>
      <c r="D40" s="379" t="s">
        <v>165</v>
      </c>
      <c r="E40" s="544" t="s">
        <v>145</v>
      </c>
      <c r="F40" s="250" t="s">
        <v>146</v>
      </c>
      <c r="G40" s="252">
        <v>2</v>
      </c>
      <c r="H40" s="706">
        <v>0</v>
      </c>
      <c r="I40" s="707">
        <v>0</v>
      </c>
      <c r="J40" s="707">
        <v>0</v>
      </c>
      <c r="K40" s="707">
        <v>0</v>
      </c>
      <c r="L40" s="708">
        <v>0</v>
      </c>
      <c r="M40" s="708">
        <v>0</v>
      </c>
      <c r="N40" s="708">
        <v>0</v>
      </c>
      <c r="O40" s="708">
        <v>0</v>
      </c>
      <c r="P40" s="708">
        <v>0</v>
      </c>
      <c r="Q40" s="708">
        <v>0</v>
      </c>
      <c r="R40" s="708">
        <v>0</v>
      </c>
      <c r="S40" s="708">
        <v>0</v>
      </c>
      <c r="T40" s="708">
        <v>0</v>
      </c>
      <c r="U40" s="708">
        <v>0</v>
      </c>
      <c r="V40" s="708">
        <v>0</v>
      </c>
      <c r="W40" s="708">
        <v>0</v>
      </c>
      <c r="X40" s="708">
        <v>0</v>
      </c>
      <c r="Y40" s="708">
        <v>0</v>
      </c>
      <c r="Z40" s="708">
        <v>0</v>
      </c>
      <c r="AA40" s="708">
        <v>0</v>
      </c>
      <c r="AB40" s="708">
        <v>0</v>
      </c>
      <c r="AC40" s="708">
        <v>0</v>
      </c>
      <c r="AD40" s="708">
        <v>0</v>
      </c>
      <c r="AE40" s="708">
        <v>0</v>
      </c>
      <c r="AF40" s="708">
        <v>0</v>
      </c>
      <c r="AG40" s="708">
        <v>0</v>
      </c>
      <c r="AH40" s="708">
        <v>0</v>
      </c>
      <c r="AI40" s="708">
        <v>0</v>
      </c>
      <c r="AJ40" s="708">
        <v>0</v>
      </c>
      <c r="AK40" s="708">
        <v>0</v>
      </c>
      <c r="AL40" s="708">
        <v>0</v>
      </c>
      <c r="AM40" s="708"/>
      <c r="AN40" s="708"/>
      <c r="AO40" s="708"/>
      <c r="AP40" s="708"/>
      <c r="AQ40" s="708"/>
      <c r="AR40" s="708"/>
      <c r="AS40" s="708"/>
      <c r="AT40" s="708"/>
      <c r="AU40" s="708"/>
      <c r="AV40" s="708"/>
      <c r="AW40" s="708"/>
      <c r="AX40" s="708"/>
      <c r="AY40" s="708"/>
      <c r="AZ40" s="708"/>
      <c r="BA40" s="708"/>
      <c r="BB40" s="708"/>
      <c r="BC40" s="708"/>
      <c r="BD40" s="708"/>
      <c r="BE40" s="708"/>
      <c r="BF40" s="708"/>
      <c r="BG40" s="708"/>
      <c r="BH40" s="708"/>
      <c r="BI40" s="708"/>
      <c r="BJ40" s="708"/>
      <c r="BK40" s="708"/>
      <c r="BL40" s="708"/>
      <c r="BM40" s="708"/>
      <c r="BN40" s="708"/>
      <c r="BO40" s="708"/>
      <c r="BP40" s="708"/>
      <c r="BQ40" s="708"/>
      <c r="BR40" s="708"/>
      <c r="BS40" s="708"/>
      <c r="BT40" s="708"/>
      <c r="BU40" s="708"/>
      <c r="BV40" s="708"/>
      <c r="BW40" s="708"/>
      <c r="BX40" s="708"/>
      <c r="BY40" s="708"/>
      <c r="BZ40" s="708"/>
      <c r="CA40" s="708"/>
      <c r="CB40" s="708"/>
      <c r="CC40" s="708"/>
      <c r="CD40" s="708"/>
      <c r="CE40" s="708"/>
      <c r="CF40" s="708"/>
      <c r="CG40" s="708"/>
      <c r="CH40" s="708"/>
      <c r="CI40" s="708"/>
      <c r="CJ40" s="709"/>
    </row>
    <row r="41" spans="2:88" ht="26.25" thickBot="1" x14ac:dyDescent="0.3">
      <c r="B41" s="1150"/>
      <c r="C41" s="430" t="s">
        <v>166</v>
      </c>
      <c r="D41" s="381" t="s">
        <v>167</v>
      </c>
      <c r="E41" s="698" t="s">
        <v>145</v>
      </c>
      <c r="F41" s="384" t="s">
        <v>146</v>
      </c>
      <c r="G41" s="699">
        <v>2</v>
      </c>
      <c r="H41" s="714">
        <v>0</v>
      </c>
      <c r="I41" s="715">
        <v>0</v>
      </c>
      <c r="J41" s="715">
        <v>0</v>
      </c>
      <c r="K41" s="715">
        <v>0</v>
      </c>
      <c r="L41" s="716">
        <v>0</v>
      </c>
      <c r="M41" s="716">
        <v>0</v>
      </c>
      <c r="N41" s="716">
        <v>0</v>
      </c>
      <c r="O41" s="716">
        <v>0</v>
      </c>
      <c r="P41" s="716">
        <v>0</v>
      </c>
      <c r="Q41" s="716">
        <v>0</v>
      </c>
      <c r="R41" s="716">
        <v>0</v>
      </c>
      <c r="S41" s="716">
        <v>0</v>
      </c>
      <c r="T41" s="716">
        <v>0</v>
      </c>
      <c r="U41" s="716">
        <v>0</v>
      </c>
      <c r="V41" s="716">
        <v>0</v>
      </c>
      <c r="W41" s="716">
        <v>0</v>
      </c>
      <c r="X41" s="716">
        <v>0</v>
      </c>
      <c r="Y41" s="716">
        <v>0</v>
      </c>
      <c r="Z41" s="716">
        <v>0</v>
      </c>
      <c r="AA41" s="716">
        <v>0</v>
      </c>
      <c r="AB41" s="716">
        <v>0</v>
      </c>
      <c r="AC41" s="716">
        <v>0</v>
      </c>
      <c r="AD41" s="716">
        <v>0</v>
      </c>
      <c r="AE41" s="716">
        <v>0</v>
      </c>
      <c r="AF41" s="716">
        <v>0</v>
      </c>
      <c r="AG41" s="716">
        <v>0</v>
      </c>
      <c r="AH41" s="716">
        <v>0</v>
      </c>
      <c r="AI41" s="716">
        <v>0</v>
      </c>
      <c r="AJ41" s="716">
        <v>0</v>
      </c>
      <c r="AK41" s="716">
        <v>0</v>
      </c>
      <c r="AL41" s="716">
        <v>0</v>
      </c>
      <c r="AM41" s="716"/>
      <c r="AN41" s="716"/>
      <c r="AO41" s="716"/>
      <c r="AP41" s="716"/>
      <c r="AQ41" s="716"/>
      <c r="AR41" s="716"/>
      <c r="AS41" s="716"/>
      <c r="AT41" s="716"/>
      <c r="AU41" s="716"/>
      <c r="AV41" s="716"/>
      <c r="AW41" s="716"/>
      <c r="AX41" s="716"/>
      <c r="AY41" s="716"/>
      <c r="AZ41" s="716"/>
      <c r="BA41" s="716"/>
      <c r="BB41" s="716"/>
      <c r="BC41" s="716"/>
      <c r="BD41" s="716"/>
      <c r="BE41" s="716"/>
      <c r="BF41" s="716"/>
      <c r="BG41" s="716"/>
      <c r="BH41" s="716"/>
      <c r="BI41" s="716"/>
      <c r="BJ41" s="716"/>
      <c r="BK41" s="716"/>
      <c r="BL41" s="716"/>
      <c r="BM41" s="716"/>
      <c r="BN41" s="716"/>
      <c r="BO41" s="716"/>
      <c r="BP41" s="716"/>
      <c r="BQ41" s="716"/>
      <c r="BR41" s="716"/>
      <c r="BS41" s="716"/>
      <c r="BT41" s="716"/>
      <c r="BU41" s="716"/>
      <c r="BV41" s="716"/>
      <c r="BW41" s="716"/>
      <c r="BX41" s="716"/>
      <c r="BY41" s="716"/>
      <c r="BZ41" s="716"/>
      <c r="CA41" s="716"/>
      <c r="CB41" s="716"/>
      <c r="CC41" s="716"/>
      <c r="CD41" s="716"/>
      <c r="CE41" s="716"/>
      <c r="CF41" s="716"/>
      <c r="CG41" s="716"/>
      <c r="CH41" s="716"/>
      <c r="CI41" s="716"/>
      <c r="CJ41" s="717"/>
    </row>
    <row r="42" spans="2:88" ht="18" x14ac:dyDescent="0.25">
      <c r="C42" s="155"/>
      <c r="D42" s="56"/>
      <c r="E42" s="697"/>
      <c r="F42" s="383"/>
      <c r="G42" s="383"/>
      <c r="H42" s="456"/>
      <c r="I42" s="57"/>
      <c r="J42" s="57"/>
      <c r="K42" s="57"/>
      <c r="L42" s="154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 s="57"/>
      <c r="AC42" s="57"/>
      <c r="AD42" s="57"/>
      <c r="AE42" s="57"/>
      <c r="AF42" s="57"/>
      <c r="AG42" s="1"/>
      <c r="AH42" s="1"/>
      <c r="AI42" s="1"/>
      <c r="AJ42" s="1"/>
      <c r="AK42" s="1"/>
      <c r="AL42" s="1"/>
      <c r="AM42" s="1"/>
      <c r="AN42" s="1"/>
    </row>
    <row r="43" spans="2:88" ht="18.75" thickBot="1" x14ac:dyDescent="0.3">
      <c r="C43" s="257" t="s">
        <v>168</v>
      </c>
      <c r="D43" s="2"/>
      <c r="E43" s="2"/>
      <c r="F43" s="258"/>
      <c r="G43" s="258"/>
      <c r="H43" s="425"/>
      <c r="I43" s="258"/>
      <c r="J43" s="258"/>
      <c r="K43" s="258"/>
      <c r="L43" s="259"/>
      <c r="M43" s="258"/>
      <c r="N43" s="258"/>
      <c r="O43" s="258"/>
      <c r="P43" s="258"/>
      <c r="Q43" s="258"/>
      <c r="R43" s="258"/>
      <c r="S43" s="258"/>
      <c r="T43" s="258"/>
      <c r="U43" s="258"/>
      <c r="V43" s="258"/>
      <c r="W43" s="258"/>
      <c r="X43" s="258"/>
      <c r="Y43" s="258"/>
      <c r="Z43" s="258"/>
      <c r="AA43" s="258"/>
      <c r="AB43" s="258"/>
      <c r="AC43" s="258"/>
      <c r="AD43" s="258"/>
      <c r="AE43" s="258"/>
      <c r="AF43" s="258"/>
      <c r="AG43" s="1"/>
      <c r="AH43" s="1"/>
      <c r="AI43" s="1"/>
      <c r="AJ43" s="1"/>
      <c r="AK43" s="1"/>
      <c r="AL43" s="1"/>
      <c r="AM43" s="1"/>
      <c r="AN43" s="1"/>
    </row>
    <row r="44" spans="2:88" s="157" customFormat="1" ht="26.25" thickBot="1" x14ac:dyDescent="0.3">
      <c r="C44" s="385" t="s">
        <v>56</v>
      </c>
      <c r="D44" s="400" t="s">
        <v>57</v>
      </c>
      <c r="E44" s="401" t="s">
        <v>58</v>
      </c>
      <c r="F44" s="399" t="s">
        <v>169</v>
      </c>
      <c r="G44" s="730" t="s">
        <v>170</v>
      </c>
      <c r="H44" s="386" t="s">
        <v>61</v>
      </c>
      <c r="I44" s="387" t="s">
        <v>62</v>
      </c>
      <c r="J44" s="387" t="s">
        <v>63</v>
      </c>
      <c r="K44" s="387" t="s">
        <v>64</v>
      </c>
      <c r="L44" s="388" t="s">
        <v>65</v>
      </c>
      <c r="M44" s="388" t="s">
        <v>66</v>
      </c>
      <c r="N44" s="388" t="s">
        <v>67</v>
      </c>
      <c r="O44" s="388" t="s">
        <v>68</v>
      </c>
      <c r="P44" s="388" t="s">
        <v>69</v>
      </c>
      <c r="Q44" s="388" t="s">
        <v>70</v>
      </c>
      <c r="R44" s="388" t="s">
        <v>71</v>
      </c>
      <c r="S44" s="388" t="s">
        <v>72</v>
      </c>
      <c r="T44" s="388" t="s">
        <v>73</v>
      </c>
      <c r="U44" s="388" t="s">
        <v>74</v>
      </c>
      <c r="V44" s="388" t="s">
        <v>75</v>
      </c>
      <c r="W44" s="388" t="s">
        <v>76</v>
      </c>
      <c r="X44" s="388" t="s">
        <v>77</v>
      </c>
      <c r="Y44" s="388" t="s">
        <v>78</v>
      </c>
      <c r="Z44" s="388" t="s">
        <v>79</v>
      </c>
      <c r="AA44" s="388" t="s">
        <v>80</v>
      </c>
      <c r="AB44" s="388" t="s">
        <v>81</v>
      </c>
      <c r="AC44" s="388" t="s">
        <v>82</v>
      </c>
      <c r="AD44" s="388" t="s">
        <v>83</v>
      </c>
      <c r="AE44" s="388" t="s">
        <v>84</v>
      </c>
      <c r="AF44" s="388" t="s">
        <v>85</v>
      </c>
      <c r="AG44" s="388" t="s">
        <v>86</v>
      </c>
      <c r="AH44" s="388" t="s">
        <v>87</v>
      </c>
      <c r="AI44" s="388" t="s">
        <v>88</v>
      </c>
      <c r="AJ44" s="388" t="s">
        <v>89</v>
      </c>
      <c r="AK44" s="388" t="s">
        <v>90</v>
      </c>
      <c r="AL44" s="388" t="s">
        <v>91</v>
      </c>
      <c r="AM44" s="388" t="s">
        <v>92</v>
      </c>
      <c r="AN44" s="388" t="s">
        <v>93</v>
      </c>
      <c r="AO44" s="388" t="s">
        <v>94</v>
      </c>
      <c r="AP44" s="388" t="s">
        <v>95</v>
      </c>
      <c r="AQ44" s="388" t="s">
        <v>96</v>
      </c>
      <c r="AR44" s="388" t="s">
        <v>97</v>
      </c>
      <c r="AS44" s="388" t="s">
        <v>98</v>
      </c>
      <c r="AT44" s="388" t="s">
        <v>99</v>
      </c>
      <c r="AU44" s="388" t="s">
        <v>100</v>
      </c>
      <c r="AV44" s="388" t="s">
        <v>101</v>
      </c>
      <c r="AW44" s="388" t="s">
        <v>102</v>
      </c>
      <c r="AX44" s="388" t="s">
        <v>103</v>
      </c>
      <c r="AY44" s="388" t="s">
        <v>104</v>
      </c>
      <c r="AZ44" s="388" t="s">
        <v>105</v>
      </c>
      <c r="BA44" s="388" t="s">
        <v>106</v>
      </c>
      <c r="BB44" s="388" t="s">
        <v>107</v>
      </c>
      <c r="BC44" s="388" t="s">
        <v>108</v>
      </c>
      <c r="BD44" s="388" t="s">
        <v>109</v>
      </c>
      <c r="BE44" s="388" t="s">
        <v>110</v>
      </c>
      <c r="BF44" s="388" t="s">
        <v>111</v>
      </c>
      <c r="BG44" s="388" t="s">
        <v>112</v>
      </c>
      <c r="BH44" s="388" t="s">
        <v>113</v>
      </c>
      <c r="BI44" s="388" t="s">
        <v>114</v>
      </c>
      <c r="BJ44" s="388" t="s">
        <v>115</v>
      </c>
      <c r="BK44" s="388" t="s">
        <v>116</v>
      </c>
      <c r="BL44" s="388" t="s">
        <v>117</v>
      </c>
      <c r="BM44" s="388" t="s">
        <v>118</v>
      </c>
      <c r="BN44" s="388" t="s">
        <v>119</v>
      </c>
      <c r="BO44" s="388" t="s">
        <v>120</v>
      </c>
      <c r="BP44" s="388" t="s">
        <v>121</v>
      </c>
      <c r="BQ44" s="388" t="s">
        <v>122</v>
      </c>
      <c r="BR44" s="388" t="s">
        <v>123</v>
      </c>
      <c r="BS44" s="388" t="s">
        <v>124</v>
      </c>
      <c r="BT44" s="388" t="s">
        <v>125</v>
      </c>
      <c r="BU44" s="388" t="s">
        <v>126</v>
      </c>
      <c r="BV44" s="388" t="s">
        <v>127</v>
      </c>
      <c r="BW44" s="388" t="s">
        <v>128</v>
      </c>
      <c r="BX44" s="388" t="s">
        <v>129</v>
      </c>
      <c r="BY44" s="388" t="s">
        <v>130</v>
      </c>
      <c r="BZ44" s="388" t="s">
        <v>131</v>
      </c>
      <c r="CA44" s="388" t="s">
        <v>132</v>
      </c>
      <c r="CB44" s="388" t="s">
        <v>133</v>
      </c>
      <c r="CC44" s="388" t="s">
        <v>134</v>
      </c>
      <c r="CD44" s="388" t="s">
        <v>135</v>
      </c>
      <c r="CE44" s="388" t="s">
        <v>136</v>
      </c>
      <c r="CF44" s="388" t="s">
        <v>137</v>
      </c>
      <c r="CG44" s="388" t="s">
        <v>138</v>
      </c>
      <c r="CH44" s="388" t="s">
        <v>139</v>
      </c>
      <c r="CI44" s="388" t="s">
        <v>140</v>
      </c>
      <c r="CJ44" s="389" t="s">
        <v>141</v>
      </c>
    </row>
    <row r="45" spans="2:88" s="157" customFormat="1" ht="15.75" thickBot="1" x14ac:dyDescent="0.3">
      <c r="B45" s="1144" t="s">
        <v>171</v>
      </c>
      <c r="C45" s="679"/>
      <c r="D45" s="680" t="s">
        <v>172</v>
      </c>
      <c r="E45" s="680"/>
      <c r="F45" s="681"/>
      <c r="G45" s="682"/>
      <c r="H45" s="683"/>
      <c r="I45" s="681"/>
      <c r="J45" s="681"/>
      <c r="K45" s="681"/>
      <c r="L45" s="681"/>
      <c r="M45" s="681"/>
      <c r="N45" s="681"/>
      <c r="O45" s="681"/>
      <c r="P45" s="681"/>
      <c r="Q45" s="681"/>
      <c r="R45" s="681"/>
      <c r="S45" s="681"/>
      <c r="T45" s="681"/>
      <c r="U45" s="681"/>
      <c r="V45" s="681"/>
      <c r="W45" s="681"/>
      <c r="X45" s="681"/>
      <c r="Y45" s="681"/>
      <c r="Z45" s="681"/>
      <c r="AA45" s="681"/>
      <c r="AB45" s="681"/>
      <c r="AC45" s="681"/>
      <c r="AD45" s="681"/>
      <c r="AE45" s="681"/>
      <c r="AF45" s="681"/>
      <c r="AG45" s="681"/>
      <c r="AH45" s="681"/>
      <c r="AI45" s="681"/>
      <c r="AJ45" s="681"/>
      <c r="AK45" s="684"/>
      <c r="AL45" s="685"/>
      <c r="AM45" s="685"/>
      <c r="AN45" s="685"/>
      <c r="AO45" s="689"/>
      <c r="AP45" s="689"/>
      <c r="AQ45" s="689"/>
      <c r="AR45" s="689"/>
      <c r="AS45" s="689"/>
      <c r="AT45" s="689"/>
      <c r="AU45" s="689"/>
      <c r="AV45" s="689"/>
      <c r="AW45" s="689"/>
      <c r="AX45" s="689"/>
      <c r="AY45" s="689"/>
      <c r="AZ45" s="689"/>
      <c r="BA45" s="689"/>
      <c r="BB45" s="689"/>
      <c r="BC45" s="689"/>
      <c r="BD45" s="689"/>
      <c r="BE45" s="689"/>
      <c r="BF45" s="689"/>
      <c r="BG45" s="689"/>
      <c r="BH45" s="689"/>
      <c r="BI45" s="689"/>
      <c r="BJ45" s="689"/>
      <c r="BK45" s="689"/>
      <c r="BL45" s="689"/>
      <c r="BM45" s="689"/>
      <c r="BN45" s="689"/>
      <c r="BO45" s="689"/>
      <c r="BP45" s="689"/>
      <c r="BQ45" s="689"/>
      <c r="BR45" s="689"/>
      <c r="BS45" s="689"/>
      <c r="BT45" s="689"/>
      <c r="BU45" s="689"/>
      <c r="BV45" s="689"/>
      <c r="BW45" s="689"/>
      <c r="BX45" s="689"/>
      <c r="BY45" s="689"/>
      <c r="BZ45" s="689"/>
      <c r="CA45" s="689"/>
      <c r="CB45" s="689"/>
      <c r="CC45" s="689"/>
      <c r="CD45" s="689"/>
      <c r="CE45" s="689"/>
      <c r="CF45" s="689"/>
      <c r="CG45" s="689"/>
      <c r="CH45" s="689"/>
      <c r="CI45" s="689"/>
      <c r="CJ45" s="690"/>
    </row>
    <row r="46" spans="2:88" s="157" customFormat="1" x14ac:dyDescent="0.25">
      <c r="B46" s="1145"/>
      <c r="C46" s="822" t="s">
        <v>173</v>
      </c>
      <c r="D46" s="805" t="s">
        <v>174</v>
      </c>
      <c r="E46" s="795" t="s">
        <v>175</v>
      </c>
      <c r="F46" s="795" t="s">
        <v>176</v>
      </c>
      <c r="G46" s="806">
        <v>2</v>
      </c>
      <c r="H46" s="718">
        <f>SUM('2. Affinity Water:21. Yorkshire Water'!H31)</f>
        <v>0</v>
      </c>
      <c r="I46" s="718">
        <f>SUM('2. Affinity Water:21. Yorkshire Water'!I31)</f>
        <v>0</v>
      </c>
      <c r="J46" s="718">
        <f>SUM('2. Affinity Water:21. Yorkshire Water'!J31)</f>
        <v>0</v>
      </c>
      <c r="K46" s="718">
        <f>SUM('2. Affinity Water:21. Yorkshire Water'!K31)</f>
        <v>0</v>
      </c>
      <c r="L46" s="718">
        <f>SUM('2. Affinity Water:21. Yorkshire Water'!L31)</f>
        <v>0</v>
      </c>
      <c r="M46" s="718">
        <f>SUM('2. Affinity Water:21. Yorkshire Water'!M31)</f>
        <v>0</v>
      </c>
      <c r="N46" s="718">
        <f>SUM('2. Affinity Water:21. Yorkshire Water'!N31)</f>
        <v>0</v>
      </c>
      <c r="O46" s="718">
        <f>SUM('2. Affinity Water:21. Yorkshire Water'!O31)</f>
        <v>0</v>
      </c>
      <c r="P46" s="718">
        <f>SUM('2. Affinity Water:21. Yorkshire Water'!P31)</f>
        <v>0</v>
      </c>
      <c r="Q46" s="718">
        <f>SUM('2. Affinity Water:21. Yorkshire Water'!Q31)</f>
        <v>0</v>
      </c>
      <c r="R46" s="718">
        <f>SUM('2. Affinity Water:21. Yorkshire Water'!R31)</f>
        <v>0</v>
      </c>
      <c r="S46" s="718">
        <f>SUM('2. Affinity Water:21. Yorkshire Water'!S31)</f>
        <v>0</v>
      </c>
      <c r="T46" s="718">
        <f>SUM('2. Affinity Water:21. Yorkshire Water'!T31)</f>
        <v>0</v>
      </c>
      <c r="U46" s="718">
        <f>SUM('2. Affinity Water:21. Yorkshire Water'!U31)</f>
        <v>0</v>
      </c>
      <c r="V46" s="718">
        <f>SUM('2. Affinity Water:21. Yorkshire Water'!V31)</f>
        <v>0</v>
      </c>
      <c r="W46" s="718">
        <f>SUM('2. Affinity Water:21. Yorkshire Water'!W31)</f>
        <v>0</v>
      </c>
      <c r="X46" s="718">
        <f>SUM('2. Affinity Water:21. Yorkshire Water'!X31)</f>
        <v>0</v>
      </c>
      <c r="Y46" s="718">
        <f>SUM('2. Affinity Water:21. Yorkshire Water'!Y31)</f>
        <v>0</v>
      </c>
      <c r="Z46" s="718">
        <f>SUM('2. Affinity Water:21. Yorkshire Water'!Z31)</f>
        <v>0</v>
      </c>
      <c r="AA46" s="718">
        <f>SUM('2. Affinity Water:21. Yorkshire Water'!AA31)</f>
        <v>0</v>
      </c>
      <c r="AB46" s="718">
        <f>SUM('2. Affinity Water:21. Yorkshire Water'!AB31)</f>
        <v>0</v>
      </c>
      <c r="AC46" s="718">
        <f>SUM('2. Affinity Water:21. Yorkshire Water'!AC31)</f>
        <v>0</v>
      </c>
      <c r="AD46" s="718">
        <f>SUM('2. Affinity Water:21. Yorkshire Water'!AD31)</f>
        <v>0</v>
      </c>
      <c r="AE46" s="718">
        <f>SUM('2. Affinity Water:21. Yorkshire Water'!AE31)</f>
        <v>0</v>
      </c>
      <c r="AF46" s="718">
        <f>SUM('2. Affinity Water:21. Yorkshire Water'!AF31)</f>
        <v>0</v>
      </c>
      <c r="AG46" s="718">
        <f>SUM('2. Affinity Water:21. Yorkshire Water'!AG31)</f>
        <v>0</v>
      </c>
      <c r="AH46" s="718">
        <f>SUM('2. Affinity Water:21. Yorkshire Water'!AH31)</f>
        <v>0</v>
      </c>
      <c r="AI46" s="718">
        <f>SUM('2. Affinity Water:21. Yorkshire Water'!AI31)</f>
        <v>0</v>
      </c>
      <c r="AJ46" s="718">
        <f>SUM('2. Affinity Water:21. Yorkshire Water'!AJ31)</f>
        <v>0</v>
      </c>
      <c r="AK46" s="718">
        <f>SUM('2. Affinity Water:21. Yorkshire Water'!AK31)</f>
        <v>0</v>
      </c>
      <c r="AL46" s="718">
        <f>SUM('2. Affinity Water:21. Yorkshire Water'!AL31)</f>
        <v>0</v>
      </c>
      <c r="AM46" s="718">
        <f>SUM('2. Affinity Water:21. Yorkshire Water'!AM31)</f>
        <v>0</v>
      </c>
      <c r="AN46" s="718">
        <f>SUM('2. Affinity Water:21. Yorkshire Water'!AN31)</f>
        <v>0</v>
      </c>
      <c r="AO46" s="718">
        <f>SUM('2. Affinity Water:21. Yorkshire Water'!AO31)</f>
        <v>0</v>
      </c>
      <c r="AP46" s="718">
        <f>SUM('2. Affinity Water:21. Yorkshire Water'!AP31)</f>
        <v>0</v>
      </c>
      <c r="AQ46" s="718">
        <f>SUM('2. Affinity Water:21. Yorkshire Water'!AQ31)</f>
        <v>0</v>
      </c>
      <c r="AR46" s="718">
        <f>SUM('2. Affinity Water:21. Yorkshire Water'!AR31)</f>
        <v>0</v>
      </c>
      <c r="AS46" s="718">
        <f>SUM('2. Affinity Water:21. Yorkshire Water'!AS31)</f>
        <v>0</v>
      </c>
      <c r="AT46" s="718">
        <f>SUM('2. Affinity Water:21. Yorkshire Water'!AT31)</f>
        <v>0</v>
      </c>
      <c r="AU46" s="718">
        <f>SUM('2. Affinity Water:21. Yorkshire Water'!AU31)</f>
        <v>0</v>
      </c>
      <c r="AV46" s="718">
        <f>SUM('2. Affinity Water:21. Yorkshire Water'!AV31)</f>
        <v>0</v>
      </c>
      <c r="AW46" s="718">
        <f>SUM('2. Affinity Water:21. Yorkshire Water'!AW31)</f>
        <v>0</v>
      </c>
      <c r="AX46" s="718">
        <f>SUM('2. Affinity Water:21. Yorkshire Water'!AX31)</f>
        <v>0</v>
      </c>
      <c r="AY46" s="718">
        <f>SUM('2. Affinity Water:21. Yorkshire Water'!AY31)</f>
        <v>0</v>
      </c>
      <c r="AZ46" s="718">
        <f>SUM('2. Affinity Water:21. Yorkshire Water'!AZ31)</f>
        <v>0</v>
      </c>
      <c r="BA46" s="718">
        <f>SUM('2. Affinity Water:21. Yorkshire Water'!BA31)</f>
        <v>0</v>
      </c>
      <c r="BB46" s="718">
        <f>SUM('2. Affinity Water:21. Yorkshire Water'!BB31)</f>
        <v>0</v>
      </c>
      <c r="BC46" s="718">
        <f>SUM('2. Affinity Water:21. Yorkshire Water'!BC31)</f>
        <v>0</v>
      </c>
      <c r="BD46" s="718">
        <f>SUM('2. Affinity Water:21. Yorkshire Water'!BD31)</f>
        <v>0</v>
      </c>
      <c r="BE46" s="718">
        <f>SUM('2. Affinity Water:21. Yorkshire Water'!BE31)</f>
        <v>0</v>
      </c>
      <c r="BF46" s="718">
        <f>SUM('2. Affinity Water:21. Yorkshire Water'!BF31)</f>
        <v>0</v>
      </c>
      <c r="BG46" s="718">
        <f>SUM('2. Affinity Water:21. Yorkshire Water'!BG31)</f>
        <v>0</v>
      </c>
      <c r="BH46" s="718">
        <f>SUM('2. Affinity Water:21. Yorkshire Water'!BH31)</f>
        <v>0</v>
      </c>
      <c r="BI46" s="718">
        <f>SUM('2. Affinity Water:21. Yorkshire Water'!BI31)</f>
        <v>0</v>
      </c>
      <c r="BJ46" s="718">
        <f>SUM('2. Affinity Water:21. Yorkshire Water'!BJ31)</f>
        <v>0</v>
      </c>
      <c r="BK46" s="718">
        <f>SUM('2. Affinity Water:21. Yorkshire Water'!BK31)</f>
        <v>0</v>
      </c>
      <c r="BL46" s="718">
        <f>SUM('2. Affinity Water:21. Yorkshire Water'!BL31)</f>
        <v>0</v>
      </c>
      <c r="BM46" s="718">
        <f>SUM('2. Affinity Water:21. Yorkshire Water'!BM31)</f>
        <v>0</v>
      </c>
      <c r="BN46" s="718">
        <f>SUM('2. Affinity Water:21. Yorkshire Water'!BN31)</f>
        <v>0</v>
      </c>
      <c r="BO46" s="718">
        <f>SUM('2. Affinity Water:21. Yorkshire Water'!BO31)</f>
        <v>0</v>
      </c>
      <c r="BP46" s="718">
        <f>SUM('2. Affinity Water:21. Yorkshire Water'!BP31)</f>
        <v>0</v>
      </c>
      <c r="BQ46" s="718">
        <f>SUM('2. Affinity Water:21. Yorkshire Water'!BQ31)</f>
        <v>0</v>
      </c>
      <c r="BR46" s="718">
        <f>SUM('2. Affinity Water:21. Yorkshire Water'!BR31)</f>
        <v>0</v>
      </c>
      <c r="BS46" s="718">
        <f>SUM('2. Affinity Water:21. Yorkshire Water'!BS31)</f>
        <v>0</v>
      </c>
      <c r="BT46" s="718">
        <f>SUM('2. Affinity Water:21. Yorkshire Water'!BT31)</f>
        <v>0</v>
      </c>
      <c r="BU46" s="718">
        <f>SUM('2. Affinity Water:21. Yorkshire Water'!BU31)</f>
        <v>0</v>
      </c>
      <c r="BV46" s="718">
        <f>SUM('2. Affinity Water:21. Yorkshire Water'!BV31)</f>
        <v>0</v>
      </c>
      <c r="BW46" s="718">
        <f>SUM('2. Affinity Water:21. Yorkshire Water'!BW31)</f>
        <v>0</v>
      </c>
      <c r="BX46" s="718">
        <f>SUM('2. Affinity Water:21. Yorkshire Water'!BX31)</f>
        <v>0</v>
      </c>
      <c r="BY46" s="718">
        <f>SUM('2. Affinity Water:21. Yorkshire Water'!BY31)</f>
        <v>0</v>
      </c>
      <c r="BZ46" s="718">
        <f>SUM('2. Affinity Water:21. Yorkshire Water'!BZ31)</f>
        <v>0</v>
      </c>
      <c r="CA46" s="718">
        <f>SUM('2. Affinity Water:21. Yorkshire Water'!CA31)</f>
        <v>0</v>
      </c>
      <c r="CB46" s="718">
        <f>SUM('2. Affinity Water:21. Yorkshire Water'!CB31)</f>
        <v>0</v>
      </c>
      <c r="CC46" s="718">
        <f>SUM('2. Affinity Water:21. Yorkshire Water'!CC31)</f>
        <v>0</v>
      </c>
      <c r="CD46" s="718">
        <f>SUM('2. Affinity Water:21. Yorkshire Water'!CD31)</f>
        <v>0</v>
      </c>
      <c r="CE46" s="718">
        <f>SUM('2. Affinity Water:21. Yorkshire Water'!CE31)</f>
        <v>0</v>
      </c>
      <c r="CF46" s="718">
        <f>SUM('2. Affinity Water:21. Yorkshire Water'!CF31)</f>
        <v>0</v>
      </c>
      <c r="CG46" s="718">
        <f>SUM('2. Affinity Water:21. Yorkshire Water'!CG31)</f>
        <v>0</v>
      </c>
      <c r="CH46" s="718">
        <f>SUM('2. Affinity Water:21. Yorkshire Water'!CH31)</f>
        <v>0</v>
      </c>
      <c r="CI46" s="718">
        <f>SUM('2. Affinity Water:21. Yorkshire Water'!CI31)</f>
        <v>0</v>
      </c>
      <c r="CJ46" s="988">
        <f>SUM('2. Affinity Water:21. Yorkshire Water'!CJ31)</f>
        <v>0</v>
      </c>
    </row>
    <row r="47" spans="2:88" s="157" customFormat="1" x14ac:dyDescent="0.25">
      <c r="B47" s="1145"/>
      <c r="C47" s="811" t="s">
        <v>177</v>
      </c>
      <c r="D47" s="805" t="s">
        <v>178</v>
      </c>
      <c r="E47" s="795" t="s">
        <v>179</v>
      </c>
      <c r="F47" s="795" t="s">
        <v>176</v>
      </c>
      <c r="G47" s="806">
        <v>2</v>
      </c>
      <c r="H47" s="718">
        <f>SUM('2. Affinity Water:21. Yorkshire Water'!H32)</f>
        <v>0</v>
      </c>
      <c r="I47" s="718">
        <f>SUM('2. Affinity Water:21. Yorkshire Water'!I32)</f>
        <v>0</v>
      </c>
      <c r="J47" s="718">
        <f>SUM('2. Affinity Water:21. Yorkshire Water'!J32)</f>
        <v>0</v>
      </c>
      <c r="K47" s="718">
        <f>SUM('2. Affinity Water:21. Yorkshire Water'!K32)</f>
        <v>0</v>
      </c>
      <c r="L47" s="718">
        <f>SUM('2. Affinity Water:21. Yorkshire Water'!L32)</f>
        <v>0</v>
      </c>
      <c r="M47" s="718">
        <f>SUM('2. Affinity Water:21. Yorkshire Water'!M32)</f>
        <v>0</v>
      </c>
      <c r="N47" s="718">
        <f>SUM('2. Affinity Water:21. Yorkshire Water'!N32)</f>
        <v>0</v>
      </c>
      <c r="O47" s="718">
        <f>SUM('2. Affinity Water:21. Yorkshire Water'!O32)</f>
        <v>0</v>
      </c>
      <c r="P47" s="718">
        <f>SUM('2. Affinity Water:21. Yorkshire Water'!P32)</f>
        <v>0</v>
      </c>
      <c r="Q47" s="718">
        <f>SUM('2. Affinity Water:21. Yorkshire Water'!Q32)</f>
        <v>0</v>
      </c>
      <c r="R47" s="718">
        <f>SUM('2. Affinity Water:21. Yorkshire Water'!R32)</f>
        <v>0</v>
      </c>
      <c r="S47" s="718">
        <f>SUM('2. Affinity Water:21. Yorkshire Water'!S32)</f>
        <v>0</v>
      </c>
      <c r="T47" s="718">
        <f>SUM('2. Affinity Water:21. Yorkshire Water'!T32)</f>
        <v>0</v>
      </c>
      <c r="U47" s="718">
        <f>SUM('2. Affinity Water:21. Yorkshire Water'!U32)</f>
        <v>0</v>
      </c>
      <c r="V47" s="718">
        <f>SUM('2. Affinity Water:21. Yorkshire Water'!V32)</f>
        <v>0</v>
      </c>
      <c r="W47" s="718">
        <f>SUM('2. Affinity Water:21. Yorkshire Water'!W32)</f>
        <v>0</v>
      </c>
      <c r="X47" s="718">
        <f>SUM('2. Affinity Water:21. Yorkshire Water'!X32)</f>
        <v>0</v>
      </c>
      <c r="Y47" s="718">
        <f>SUM('2. Affinity Water:21. Yorkshire Water'!Y32)</f>
        <v>0</v>
      </c>
      <c r="Z47" s="718">
        <f>SUM('2. Affinity Water:21. Yorkshire Water'!Z32)</f>
        <v>0</v>
      </c>
      <c r="AA47" s="718">
        <f>SUM('2. Affinity Water:21. Yorkshire Water'!AA32)</f>
        <v>0</v>
      </c>
      <c r="AB47" s="718">
        <f>SUM('2. Affinity Water:21. Yorkshire Water'!AB32)</f>
        <v>0</v>
      </c>
      <c r="AC47" s="718">
        <f>SUM('2. Affinity Water:21. Yorkshire Water'!AC32)</f>
        <v>0</v>
      </c>
      <c r="AD47" s="718">
        <f>SUM('2. Affinity Water:21. Yorkshire Water'!AD32)</f>
        <v>0</v>
      </c>
      <c r="AE47" s="718">
        <f>SUM('2. Affinity Water:21. Yorkshire Water'!AE32)</f>
        <v>0</v>
      </c>
      <c r="AF47" s="718">
        <f>SUM('2. Affinity Water:21. Yorkshire Water'!AF32)</f>
        <v>0</v>
      </c>
      <c r="AG47" s="718">
        <f>SUM('2. Affinity Water:21. Yorkshire Water'!AG32)</f>
        <v>0</v>
      </c>
      <c r="AH47" s="718">
        <f>SUM('2. Affinity Water:21. Yorkshire Water'!AH32)</f>
        <v>0</v>
      </c>
      <c r="AI47" s="718">
        <f>SUM('2. Affinity Water:21. Yorkshire Water'!AI32)</f>
        <v>0</v>
      </c>
      <c r="AJ47" s="718">
        <f>SUM('2. Affinity Water:21. Yorkshire Water'!AJ32)</f>
        <v>0</v>
      </c>
      <c r="AK47" s="718">
        <f>SUM('2. Affinity Water:21. Yorkshire Water'!AK32)</f>
        <v>0</v>
      </c>
      <c r="AL47" s="718">
        <f>SUM('2. Affinity Water:21. Yorkshire Water'!AL32)</f>
        <v>0</v>
      </c>
      <c r="AM47" s="718">
        <f>SUM('2. Affinity Water:21. Yorkshire Water'!AM32)</f>
        <v>0</v>
      </c>
      <c r="AN47" s="718">
        <f>SUM('2. Affinity Water:21. Yorkshire Water'!AN32)</f>
        <v>0</v>
      </c>
      <c r="AO47" s="718">
        <f>SUM('2. Affinity Water:21. Yorkshire Water'!AO32)</f>
        <v>0</v>
      </c>
      <c r="AP47" s="718">
        <f>SUM('2. Affinity Water:21. Yorkshire Water'!AP32)</f>
        <v>0</v>
      </c>
      <c r="AQ47" s="718">
        <f>SUM('2. Affinity Water:21. Yorkshire Water'!AQ32)</f>
        <v>0</v>
      </c>
      <c r="AR47" s="718">
        <f>SUM('2. Affinity Water:21. Yorkshire Water'!AR32)</f>
        <v>0</v>
      </c>
      <c r="AS47" s="718">
        <f>SUM('2. Affinity Water:21. Yorkshire Water'!AS32)</f>
        <v>0</v>
      </c>
      <c r="AT47" s="718">
        <f>SUM('2. Affinity Water:21. Yorkshire Water'!AT32)</f>
        <v>0</v>
      </c>
      <c r="AU47" s="718">
        <f>SUM('2. Affinity Water:21. Yorkshire Water'!AU32)</f>
        <v>0</v>
      </c>
      <c r="AV47" s="718">
        <f>SUM('2. Affinity Water:21. Yorkshire Water'!AV32)</f>
        <v>0</v>
      </c>
      <c r="AW47" s="718">
        <f>SUM('2. Affinity Water:21. Yorkshire Water'!AW32)</f>
        <v>0</v>
      </c>
      <c r="AX47" s="718">
        <f>SUM('2. Affinity Water:21. Yorkshire Water'!AX32)</f>
        <v>0</v>
      </c>
      <c r="AY47" s="718">
        <f>SUM('2. Affinity Water:21. Yorkshire Water'!AY32)</f>
        <v>0</v>
      </c>
      <c r="AZ47" s="718">
        <f>SUM('2. Affinity Water:21. Yorkshire Water'!AZ32)</f>
        <v>0</v>
      </c>
      <c r="BA47" s="718">
        <f>SUM('2. Affinity Water:21. Yorkshire Water'!BA32)</f>
        <v>0</v>
      </c>
      <c r="BB47" s="718">
        <f>SUM('2. Affinity Water:21. Yorkshire Water'!BB32)</f>
        <v>0</v>
      </c>
      <c r="BC47" s="718">
        <f>SUM('2. Affinity Water:21. Yorkshire Water'!BC32)</f>
        <v>0</v>
      </c>
      <c r="BD47" s="718">
        <f>SUM('2. Affinity Water:21. Yorkshire Water'!BD32)</f>
        <v>0</v>
      </c>
      <c r="BE47" s="718">
        <f>SUM('2. Affinity Water:21. Yorkshire Water'!BE32)</f>
        <v>0</v>
      </c>
      <c r="BF47" s="718">
        <f>SUM('2. Affinity Water:21. Yorkshire Water'!BF32)</f>
        <v>0</v>
      </c>
      <c r="BG47" s="718">
        <f>SUM('2. Affinity Water:21. Yorkshire Water'!BG32)</f>
        <v>0</v>
      </c>
      <c r="BH47" s="718">
        <f>SUM('2. Affinity Water:21. Yorkshire Water'!BH32)</f>
        <v>0</v>
      </c>
      <c r="BI47" s="718">
        <f>SUM('2. Affinity Water:21. Yorkshire Water'!BI32)</f>
        <v>0</v>
      </c>
      <c r="BJ47" s="718">
        <f>SUM('2. Affinity Water:21. Yorkshire Water'!BJ32)</f>
        <v>0</v>
      </c>
      <c r="BK47" s="718">
        <f>SUM('2. Affinity Water:21. Yorkshire Water'!BK32)</f>
        <v>0</v>
      </c>
      <c r="BL47" s="718">
        <f>SUM('2. Affinity Water:21. Yorkshire Water'!BL32)</f>
        <v>0</v>
      </c>
      <c r="BM47" s="718">
        <f>SUM('2. Affinity Water:21. Yorkshire Water'!BM32)</f>
        <v>0</v>
      </c>
      <c r="BN47" s="718">
        <f>SUM('2. Affinity Water:21. Yorkshire Water'!BN32)</f>
        <v>0</v>
      </c>
      <c r="BO47" s="718">
        <f>SUM('2. Affinity Water:21. Yorkshire Water'!BO32)</f>
        <v>0</v>
      </c>
      <c r="BP47" s="718">
        <f>SUM('2. Affinity Water:21. Yorkshire Water'!BP32)</f>
        <v>0</v>
      </c>
      <c r="BQ47" s="718">
        <f>SUM('2. Affinity Water:21. Yorkshire Water'!BQ32)</f>
        <v>0</v>
      </c>
      <c r="BR47" s="718">
        <f>SUM('2. Affinity Water:21. Yorkshire Water'!BR32)</f>
        <v>0</v>
      </c>
      <c r="BS47" s="718">
        <f>SUM('2. Affinity Water:21. Yorkshire Water'!BS32)</f>
        <v>0</v>
      </c>
      <c r="BT47" s="718">
        <f>SUM('2. Affinity Water:21. Yorkshire Water'!BT32)</f>
        <v>0</v>
      </c>
      <c r="BU47" s="718">
        <f>SUM('2. Affinity Water:21. Yorkshire Water'!BU32)</f>
        <v>0</v>
      </c>
      <c r="BV47" s="718">
        <f>SUM('2. Affinity Water:21. Yorkshire Water'!BV32)</f>
        <v>0</v>
      </c>
      <c r="BW47" s="718">
        <f>SUM('2. Affinity Water:21. Yorkshire Water'!BW32)</f>
        <v>0</v>
      </c>
      <c r="BX47" s="718">
        <f>SUM('2. Affinity Water:21. Yorkshire Water'!BX32)</f>
        <v>0</v>
      </c>
      <c r="BY47" s="718">
        <f>SUM('2. Affinity Water:21. Yorkshire Water'!BY32)</f>
        <v>0</v>
      </c>
      <c r="BZ47" s="718">
        <f>SUM('2. Affinity Water:21. Yorkshire Water'!BZ32)</f>
        <v>0</v>
      </c>
      <c r="CA47" s="718">
        <f>SUM('2. Affinity Water:21. Yorkshire Water'!CA32)</f>
        <v>0</v>
      </c>
      <c r="CB47" s="718">
        <f>SUM('2. Affinity Water:21. Yorkshire Water'!CB32)</f>
        <v>0</v>
      </c>
      <c r="CC47" s="718">
        <f>SUM('2. Affinity Water:21. Yorkshire Water'!CC32)</f>
        <v>0</v>
      </c>
      <c r="CD47" s="718">
        <f>SUM('2. Affinity Water:21. Yorkshire Water'!CD32)</f>
        <v>0</v>
      </c>
      <c r="CE47" s="718">
        <f>SUM('2. Affinity Water:21. Yorkshire Water'!CE32)</f>
        <v>0</v>
      </c>
      <c r="CF47" s="718">
        <f>SUM('2. Affinity Water:21. Yorkshire Water'!CF32)</f>
        <v>0</v>
      </c>
      <c r="CG47" s="718">
        <f>SUM('2. Affinity Water:21. Yorkshire Water'!CG32)</f>
        <v>0</v>
      </c>
      <c r="CH47" s="718">
        <f>SUM('2. Affinity Water:21. Yorkshire Water'!CH32)</f>
        <v>0</v>
      </c>
      <c r="CI47" s="718">
        <f>SUM('2. Affinity Water:21. Yorkshire Water'!CI32)</f>
        <v>0</v>
      </c>
      <c r="CJ47" s="988">
        <f>SUM('2. Affinity Water:21. Yorkshire Water'!CJ32)</f>
        <v>0</v>
      </c>
    </row>
    <row r="48" spans="2:88" s="157" customFormat="1" x14ac:dyDescent="0.25">
      <c r="B48" s="1145"/>
      <c r="C48" s="823" t="s">
        <v>180</v>
      </c>
      <c r="D48" s="791" t="s">
        <v>181</v>
      </c>
      <c r="E48" s="797" t="s">
        <v>182</v>
      </c>
      <c r="F48" s="797" t="s">
        <v>176</v>
      </c>
      <c r="G48" s="807">
        <v>2</v>
      </c>
      <c r="H48" s="719">
        <f>SUM('2. Affinity Water:21. Yorkshire Water'!H33)</f>
        <v>0</v>
      </c>
      <c r="I48" s="719">
        <f>SUM('2. Affinity Water:21. Yorkshire Water'!I33)</f>
        <v>0</v>
      </c>
      <c r="J48" s="719">
        <f>SUM('2. Affinity Water:21. Yorkshire Water'!J33)</f>
        <v>0</v>
      </c>
      <c r="K48" s="719">
        <f>SUM('2. Affinity Water:21. Yorkshire Water'!K33)</f>
        <v>0</v>
      </c>
      <c r="L48" s="719">
        <f>SUM('2. Affinity Water:21. Yorkshire Water'!L33)</f>
        <v>0</v>
      </c>
      <c r="M48" s="719">
        <f>SUM('2. Affinity Water:21. Yorkshire Water'!M33)</f>
        <v>0</v>
      </c>
      <c r="N48" s="719">
        <f>SUM('2. Affinity Water:21. Yorkshire Water'!N33)</f>
        <v>0</v>
      </c>
      <c r="O48" s="719">
        <f>SUM('2. Affinity Water:21. Yorkshire Water'!O33)</f>
        <v>0</v>
      </c>
      <c r="P48" s="719">
        <f>SUM('2. Affinity Water:21. Yorkshire Water'!P33)</f>
        <v>0</v>
      </c>
      <c r="Q48" s="719">
        <f>SUM('2. Affinity Water:21. Yorkshire Water'!Q33)</f>
        <v>0</v>
      </c>
      <c r="R48" s="719">
        <f>SUM('2. Affinity Water:21. Yorkshire Water'!R33)</f>
        <v>0</v>
      </c>
      <c r="S48" s="719">
        <f>SUM('2. Affinity Water:21. Yorkshire Water'!S33)</f>
        <v>0</v>
      </c>
      <c r="T48" s="719">
        <f>SUM('2. Affinity Water:21. Yorkshire Water'!T33)</f>
        <v>0</v>
      </c>
      <c r="U48" s="719">
        <f>SUM('2. Affinity Water:21. Yorkshire Water'!U33)</f>
        <v>0</v>
      </c>
      <c r="V48" s="719">
        <f>SUM('2. Affinity Water:21. Yorkshire Water'!V33)</f>
        <v>0</v>
      </c>
      <c r="W48" s="719">
        <f>SUM('2. Affinity Water:21. Yorkshire Water'!W33)</f>
        <v>0</v>
      </c>
      <c r="X48" s="719">
        <f>SUM('2. Affinity Water:21. Yorkshire Water'!X33)</f>
        <v>0</v>
      </c>
      <c r="Y48" s="719">
        <f>SUM('2. Affinity Water:21. Yorkshire Water'!Y33)</f>
        <v>0</v>
      </c>
      <c r="Z48" s="719">
        <f>SUM('2. Affinity Water:21. Yorkshire Water'!Z33)</f>
        <v>0</v>
      </c>
      <c r="AA48" s="719">
        <f>SUM('2. Affinity Water:21. Yorkshire Water'!AA33)</f>
        <v>0</v>
      </c>
      <c r="AB48" s="719">
        <f>SUM('2. Affinity Water:21. Yorkshire Water'!AB33)</f>
        <v>0</v>
      </c>
      <c r="AC48" s="719">
        <f>SUM('2. Affinity Water:21. Yorkshire Water'!AC33)</f>
        <v>0</v>
      </c>
      <c r="AD48" s="719">
        <f>SUM('2. Affinity Water:21. Yorkshire Water'!AD33)</f>
        <v>0</v>
      </c>
      <c r="AE48" s="719">
        <f>SUM('2. Affinity Water:21. Yorkshire Water'!AE33)</f>
        <v>0</v>
      </c>
      <c r="AF48" s="719">
        <f>SUM('2. Affinity Water:21. Yorkshire Water'!AF33)</f>
        <v>0</v>
      </c>
      <c r="AG48" s="719">
        <f>SUM('2. Affinity Water:21. Yorkshire Water'!AG33)</f>
        <v>0</v>
      </c>
      <c r="AH48" s="719">
        <f>SUM('2. Affinity Water:21. Yorkshire Water'!AH33)</f>
        <v>0</v>
      </c>
      <c r="AI48" s="719">
        <f>SUM('2. Affinity Water:21. Yorkshire Water'!AI33)</f>
        <v>0</v>
      </c>
      <c r="AJ48" s="719">
        <f>SUM('2. Affinity Water:21. Yorkshire Water'!AJ33)</f>
        <v>0</v>
      </c>
      <c r="AK48" s="719">
        <f>SUM('2. Affinity Water:21. Yorkshire Water'!AK33)</f>
        <v>0</v>
      </c>
      <c r="AL48" s="719">
        <f>SUM('2. Affinity Water:21. Yorkshire Water'!AL33)</f>
        <v>0</v>
      </c>
      <c r="AM48" s="719">
        <f>SUM('2. Affinity Water:21. Yorkshire Water'!AM33)</f>
        <v>0</v>
      </c>
      <c r="AN48" s="719">
        <f>SUM('2. Affinity Water:21. Yorkshire Water'!AN33)</f>
        <v>0</v>
      </c>
      <c r="AO48" s="719">
        <f>SUM('2. Affinity Water:21. Yorkshire Water'!AO33)</f>
        <v>0</v>
      </c>
      <c r="AP48" s="719">
        <f>SUM('2. Affinity Water:21. Yorkshire Water'!AP33)</f>
        <v>0</v>
      </c>
      <c r="AQ48" s="719">
        <f>SUM('2. Affinity Water:21. Yorkshire Water'!AQ33)</f>
        <v>0</v>
      </c>
      <c r="AR48" s="719">
        <f>SUM('2. Affinity Water:21. Yorkshire Water'!AR33)</f>
        <v>0</v>
      </c>
      <c r="AS48" s="719">
        <f>SUM('2. Affinity Water:21. Yorkshire Water'!AS33)</f>
        <v>0</v>
      </c>
      <c r="AT48" s="719">
        <f>SUM('2. Affinity Water:21. Yorkshire Water'!AT33)</f>
        <v>0</v>
      </c>
      <c r="AU48" s="719">
        <f>SUM('2. Affinity Water:21. Yorkshire Water'!AU33)</f>
        <v>0</v>
      </c>
      <c r="AV48" s="719">
        <f>SUM('2. Affinity Water:21. Yorkshire Water'!AV33)</f>
        <v>0</v>
      </c>
      <c r="AW48" s="719">
        <f>SUM('2. Affinity Water:21. Yorkshire Water'!AW33)</f>
        <v>0</v>
      </c>
      <c r="AX48" s="719">
        <f>SUM('2. Affinity Water:21. Yorkshire Water'!AX33)</f>
        <v>0</v>
      </c>
      <c r="AY48" s="719">
        <f>SUM('2. Affinity Water:21. Yorkshire Water'!AY33)</f>
        <v>0</v>
      </c>
      <c r="AZ48" s="719">
        <f>SUM('2. Affinity Water:21. Yorkshire Water'!AZ33)</f>
        <v>0</v>
      </c>
      <c r="BA48" s="719">
        <f>SUM('2. Affinity Water:21. Yorkshire Water'!BA33)</f>
        <v>0</v>
      </c>
      <c r="BB48" s="719">
        <f>SUM('2. Affinity Water:21. Yorkshire Water'!BB33)</f>
        <v>0</v>
      </c>
      <c r="BC48" s="719">
        <f>SUM('2. Affinity Water:21. Yorkshire Water'!BC33)</f>
        <v>0</v>
      </c>
      <c r="BD48" s="719">
        <f>SUM('2. Affinity Water:21. Yorkshire Water'!BD33)</f>
        <v>0</v>
      </c>
      <c r="BE48" s="719">
        <f>SUM('2. Affinity Water:21. Yorkshire Water'!BE33)</f>
        <v>0</v>
      </c>
      <c r="BF48" s="719">
        <f>SUM('2. Affinity Water:21. Yorkshire Water'!BF33)</f>
        <v>0</v>
      </c>
      <c r="BG48" s="719">
        <f>SUM('2. Affinity Water:21. Yorkshire Water'!BG33)</f>
        <v>0</v>
      </c>
      <c r="BH48" s="719">
        <f>SUM('2. Affinity Water:21. Yorkshire Water'!BH33)</f>
        <v>0</v>
      </c>
      <c r="BI48" s="719">
        <f>SUM('2. Affinity Water:21. Yorkshire Water'!BI33)</f>
        <v>0</v>
      </c>
      <c r="BJ48" s="719">
        <f>SUM('2. Affinity Water:21. Yorkshire Water'!BJ33)</f>
        <v>0</v>
      </c>
      <c r="BK48" s="719">
        <f>SUM('2. Affinity Water:21. Yorkshire Water'!BK33)</f>
        <v>0</v>
      </c>
      <c r="BL48" s="719">
        <f>SUM('2. Affinity Water:21. Yorkshire Water'!BL33)</f>
        <v>0</v>
      </c>
      <c r="BM48" s="719">
        <f>SUM('2. Affinity Water:21. Yorkshire Water'!BM33)</f>
        <v>0</v>
      </c>
      <c r="BN48" s="719">
        <f>SUM('2. Affinity Water:21. Yorkshire Water'!BN33)</f>
        <v>0</v>
      </c>
      <c r="BO48" s="719">
        <f>SUM('2. Affinity Water:21. Yorkshire Water'!BO33)</f>
        <v>0</v>
      </c>
      <c r="BP48" s="719">
        <f>SUM('2. Affinity Water:21. Yorkshire Water'!BP33)</f>
        <v>0</v>
      </c>
      <c r="BQ48" s="719">
        <f>SUM('2. Affinity Water:21. Yorkshire Water'!BQ33)</f>
        <v>0</v>
      </c>
      <c r="BR48" s="719">
        <f>SUM('2. Affinity Water:21. Yorkshire Water'!BR33)</f>
        <v>0</v>
      </c>
      <c r="BS48" s="719">
        <f>SUM('2. Affinity Water:21. Yorkshire Water'!BS33)</f>
        <v>0</v>
      </c>
      <c r="BT48" s="719">
        <f>SUM('2. Affinity Water:21. Yorkshire Water'!BT33)</f>
        <v>0</v>
      </c>
      <c r="BU48" s="719">
        <f>SUM('2. Affinity Water:21. Yorkshire Water'!BU33)</f>
        <v>0</v>
      </c>
      <c r="BV48" s="719">
        <f>SUM('2. Affinity Water:21. Yorkshire Water'!BV33)</f>
        <v>0</v>
      </c>
      <c r="BW48" s="719">
        <f>SUM('2. Affinity Water:21. Yorkshire Water'!BW33)</f>
        <v>0</v>
      </c>
      <c r="BX48" s="719">
        <f>SUM('2. Affinity Water:21. Yorkshire Water'!BX33)</f>
        <v>0</v>
      </c>
      <c r="BY48" s="719">
        <f>SUM('2. Affinity Water:21. Yorkshire Water'!BY33)</f>
        <v>0</v>
      </c>
      <c r="BZ48" s="719">
        <f>SUM('2. Affinity Water:21. Yorkshire Water'!BZ33)</f>
        <v>0</v>
      </c>
      <c r="CA48" s="719">
        <f>SUM('2. Affinity Water:21. Yorkshire Water'!CA33)</f>
        <v>0</v>
      </c>
      <c r="CB48" s="719">
        <f>SUM('2. Affinity Water:21. Yorkshire Water'!CB33)</f>
        <v>0</v>
      </c>
      <c r="CC48" s="719">
        <f>SUM('2. Affinity Water:21. Yorkshire Water'!CC33)</f>
        <v>0</v>
      </c>
      <c r="CD48" s="719">
        <f>SUM('2. Affinity Water:21. Yorkshire Water'!CD33)</f>
        <v>0</v>
      </c>
      <c r="CE48" s="719">
        <f>SUM('2. Affinity Water:21. Yorkshire Water'!CE33)</f>
        <v>0</v>
      </c>
      <c r="CF48" s="719">
        <f>SUM('2. Affinity Water:21. Yorkshire Water'!CF33)</f>
        <v>0</v>
      </c>
      <c r="CG48" s="719">
        <f>SUM('2. Affinity Water:21. Yorkshire Water'!CG33)</f>
        <v>0</v>
      </c>
      <c r="CH48" s="719">
        <f>SUM('2. Affinity Water:21. Yorkshire Water'!CH33)</f>
        <v>0</v>
      </c>
      <c r="CI48" s="719">
        <f>SUM('2. Affinity Water:21. Yorkshire Water'!CI33)</f>
        <v>0</v>
      </c>
      <c r="CJ48" s="989">
        <f>SUM('2. Affinity Water:21. Yorkshire Water'!CJ33)</f>
        <v>0</v>
      </c>
    </row>
    <row r="49" spans="2:88" s="157" customFormat="1" ht="15.75" thickBot="1" x14ac:dyDescent="0.3">
      <c r="B49" s="1145"/>
      <c r="C49" s="824" t="s">
        <v>183</v>
      </c>
      <c r="D49" s="799" t="s">
        <v>184</v>
      </c>
      <c r="E49" s="800" t="s">
        <v>185</v>
      </c>
      <c r="F49" s="800" t="s">
        <v>176</v>
      </c>
      <c r="G49" s="825">
        <v>2</v>
      </c>
      <c r="H49" s="720">
        <f>SUM('2. Affinity Water:21. Yorkshire Water'!H34)</f>
        <v>0</v>
      </c>
      <c r="I49" s="720">
        <f>SUM('2. Affinity Water:21. Yorkshire Water'!I34)</f>
        <v>0</v>
      </c>
      <c r="J49" s="720">
        <f>SUM('2. Affinity Water:21. Yorkshire Water'!J34)</f>
        <v>0</v>
      </c>
      <c r="K49" s="720">
        <f>SUM('2. Affinity Water:21. Yorkshire Water'!K34)</f>
        <v>0</v>
      </c>
      <c r="L49" s="720">
        <f>SUM('2. Affinity Water:21. Yorkshire Water'!L34)</f>
        <v>0</v>
      </c>
      <c r="M49" s="720">
        <f>SUM('2. Affinity Water:21. Yorkshire Water'!M34)</f>
        <v>0</v>
      </c>
      <c r="N49" s="720">
        <f>SUM('2. Affinity Water:21. Yorkshire Water'!N34)</f>
        <v>0</v>
      </c>
      <c r="O49" s="720">
        <f>SUM('2. Affinity Water:21. Yorkshire Water'!O34)</f>
        <v>0</v>
      </c>
      <c r="P49" s="720">
        <f>SUM('2. Affinity Water:21. Yorkshire Water'!P34)</f>
        <v>0</v>
      </c>
      <c r="Q49" s="720">
        <f>SUM('2. Affinity Water:21. Yorkshire Water'!Q34)</f>
        <v>0</v>
      </c>
      <c r="R49" s="720">
        <f>SUM('2. Affinity Water:21. Yorkshire Water'!R34)</f>
        <v>0</v>
      </c>
      <c r="S49" s="720">
        <f>SUM('2. Affinity Water:21. Yorkshire Water'!S34)</f>
        <v>0</v>
      </c>
      <c r="T49" s="720">
        <f>SUM('2. Affinity Water:21. Yorkshire Water'!T34)</f>
        <v>0</v>
      </c>
      <c r="U49" s="720">
        <f>SUM('2. Affinity Water:21. Yorkshire Water'!U34)</f>
        <v>0</v>
      </c>
      <c r="V49" s="720">
        <f>SUM('2. Affinity Water:21. Yorkshire Water'!V34)</f>
        <v>0</v>
      </c>
      <c r="W49" s="720">
        <f>SUM('2. Affinity Water:21. Yorkshire Water'!W34)</f>
        <v>0</v>
      </c>
      <c r="X49" s="720">
        <f>SUM('2. Affinity Water:21. Yorkshire Water'!X34)</f>
        <v>0</v>
      </c>
      <c r="Y49" s="720">
        <f>SUM('2. Affinity Water:21. Yorkshire Water'!Y34)</f>
        <v>0</v>
      </c>
      <c r="Z49" s="720">
        <f>SUM('2. Affinity Water:21. Yorkshire Water'!Z34)</f>
        <v>0</v>
      </c>
      <c r="AA49" s="720">
        <f>SUM('2. Affinity Water:21. Yorkshire Water'!AA34)</f>
        <v>0</v>
      </c>
      <c r="AB49" s="720">
        <f>SUM('2. Affinity Water:21. Yorkshire Water'!AB34)</f>
        <v>0</v>
      </c>
      <c r="AC49" s="720">
        <f>SUM('2. Affinity Water:21. Yorkshire Water'!AC34)</f>
        <v>0</v>
      </c>
      <c r="AD49" s="720">
        <f>SUM('2. Affinity Water:21. Yorkshire Water'!AD34)</f>
        <v>0</v>
      </c>
      <c r="AE49" s="720">
        <f>SUM('2. Affinity Water:21. Yorkshire Water'!AE34)</f>
        <v>0</v>
      </c>
      <c r="AF49" s="720">
        <f>SUM('2. Affinity Water:21. Yorkshire Water'!AF34)</f>
        <v>0</v>
      </c>
      <c r="AG49" s="720">
        <f>SUM('2. Affinity Water:21. Yorkshire Water'!AG34)</f>
        <v>0</v>
      </c>
      <c r="AH49" s="720">
        <f>SUM('2. Affinity Water:21. Yorkshire Water'!AH34)</f>
        <v>0</v>
      </c>
      <c r="AI49" s="720">
        <f>SUM('2. Affinity Water:21. Yorkshire Water'!AI34)</f>
        <v>0</v>
      </c>
      <c r="AJ49" s="720">
        <f>SUM('2. Affinity Water:21. Yorkshire Water'!AJ34)</f>
        <v>0</v>
      </c>
      <c r="AK49" s="720">
        <f>SUM('2. Affinity Water:21. Yorkshire Water'!AK34)</f>
        <v>0</v>
      </c>
      <c r="AL49" s="720">
        <f>SUM('2. Affinity Water:21. Yorkshire Water'!AL34)</f>
        <v>0</v>
      </c>
      <c r="AM49" s="720">
        <f>SUM('2. Affinity Water:21. Yorkshire Water'!AM34)</f>
        <v>0</v>
      </c>
      <c r="AN49" s="720">
        <f>SUM('2. Affinity Water:21. Yorkshire Water'!AN34)</f>
        <v>0</v>
      </c>
      <c r="AO49" s="720">
        <f>SUM('2. Affinity Water:21. Yorkshire Water'!AO34)</f>
        <v>0</v>
      </c>
      <c r="AP49" s="720">
        <f>SUM('2. Affinity Water:21. Yorkshire Water'!AP34)</f>
        <v>0</v>
      </c>
      <c r="AQ49" s="720">
        <f>SUM('2. Affinity Water:21. Yorkshire Water'!AQ34)</f>
        <v>0</v>
      </c>
      <c r="AR49" s="720">
        <f>SUM('2. Affinity Water:21. Yorkshire Water'!AR34)</f>
        <v>0</v>
      </c>
      <c r="AS49" s="720">
        <f>SUM('2. Affinity Water:21. Yorkshire Water'!AS34)</f>
        <v>0</v>
      </c>
      <c r="AT49" s="720">
        <f>SUM('2. Affinity Water:21. Yorkshire Water'!AT34)</f>
        <v>0</v>
      </c>
      <c r="AU49" s="720">
        <f>SUM('2. Affinity Water:21. Yorkshire Water'!AU34)</f>
        <v>0</v>
      </c>
      <c r="AV49" s="720">
        <f>SUM('2. Affinity Water:21. Yorkshire Water'!AV34)</f>
        <v>0</v>
      </c>
      <c r="AW49" s="720">
        <f>SUM('2. Affinity Water:21. Yorkshire Water'!AW34)</f>
        <v>0</v>
      </c>
      <c r="AX49" s="720">
        <f>SUM('2. Affinity Water:21. Yorkshire Water'!AX34)</f>
        <v>0</v>
      </c>
      <c r="AY49" s="720">
        <f>SUM('2. Affinity Water:21. Yorkshire Water'!AY34)</f>
        <v>0</v>
      </c>
      <c r="AZ49" s="720">
        <f>SUM('2. Affinity Water:21. Yorkshire Water'!AZ34)</f>
        <v>0</v>
      </c>
      <c r="BA49" s="720">
        <f>SUM('2. Affinity Water:21. Yorkshire Water'!BA34)</f>
        <v>0</v>
      </c>
      <c r="BB49" s="720">
        <f>SUM('2. Affinity Water:21. Yorkshire Water'!BB34)</f>
        <v>0</v>
      </c>
      <c r="BC49" s="720">
        <f>SUM('2. Affinity Water:21. Yorkshire Water'!BC34)</f>
        <v>0</v>
      </c>
      <c r="BD49" s="720">
        <f>SUM('2. Affinity Water:21. Yorkshire Water'!BD34)</f>
        <v>0</v>
      </c>
      <c r="BE49" s="720">
        <f>SUM('2. Affinity Water:21. Yorkshire Water'!BE34)</f>
        <v>0</v>
      </c>
      <c r="BF49" s="720">
        <f>SUM('2. Affinity Water:21. Yorkshire Water'!BF34)</f>
        <v>0</v>
      </c>
      <c r="BG49" s="720">
        <f>SUM('2. Affinity Water:21. Yorkshire Water'!BG34)</f>
        <v>0</v>
      </c>
      <c r="BH49" s="720">
        <f>SUM('2. Affinity Water:21. Yorkshire Water'!BH34)</f>
        <v>0</v>
      </c>
      <c r="BI49" s="720">
        <f>SUM('2. Affinity Water:21. Yorkshire Water'!BI34)</f>
        <v>0</v>
      </c>
      <c r="BJ49" s="720">
        <f>SUM('2. Affinity Water:21. Yorkshire Water'!BJ34)</f>
        <v>0</v>
      </c>
      <c r="BK49" s="720">
        <f>SUM('2. Affinity Water:21. Yorkshire Water'!BK34)</f>
        <v>0</v>
      </c>
      <c r="BL49" s="720">
        <f>SUM('2. Affinity Water:21. Yorkshire Water'!BL34)</f>
        <v>0</v>
      </c>
      <c r="BM49" s="720">
        <f>SUM('2. Affinity Water:21. Yorkshire Water'!BM34)</f>
        <v>0</v>
      </c>
      <c r="BN49" s="720">
        <f>SUM('2. Affinity Water:21. Yorkshire Water'!BN34)</f>
        <v>0</v>
      </c>
      <c r="BO49" s="720">
        <f>SUM('2. Affinity Water:21. Yorkshire Water'!BO34)</f>
        <v>0</v>
      </c>
      <c r="BP49" s="720">
        <f>SUM('2. Affinity Water:21. Yorkshire Water'!BP34)</f>
        <v>0</v>
      </c>
      <c r="BQ49" s="720">
        <f>SUM('2. Affinity Water:21. Yorkshire Water'!BQ34)</f>
        <v>0</v>
      </c>
      <c r="BR49" s="720">
        <f>SUM('2. Affinity Water:21. Yorkshire Water'!BR34)</f>
        <v>0</v>
      </c>
      <c r="BS49" s="720">
        <f>SUM('2. Affinity Water:21. Yorkshire Water'!BS34)</f>
        <v>0</v>
      </c>
      <c r="BT49" s="720">
        <f>SUM('2. Affinity Water:21. Yorkshire Water'!BT34)</f>
        <v>0</v>
      </c>
      <c r="BU49" s="720">
        <f>SUM('2. Affinity Water:21. Yorkshire Water'!BU34)</f>
        <v>0</v>
      </c>
      <c r="BV49" s="720">
        <f>SUM('2. Affinity Water:21. Yorkshire Water'!BV34)</f>
        <v>0</v>
      </c>
      <c r="BW49" s="720">
        <f>SUM('2. Affinity Water:21. Yorkshire Water'!BW34)</f>
        <v>0</v>
      </c>
      <c r="BX49" s="720">
        <f>SUM('2. Affinity Water:21. Yorkshire Water'!BX34)</f>
        <v>0</v>
      </c>
      <c r="BY49" s="720">
        <f>SUM('2. Affinity Water:21. Yorkshire Water'!BY34)</f>
        <v>0</v>
      </c>
      <c r="BZ49" s="720">
        <f>SUM('2. Affinity Water:21. Yorkshire Water'!BZ34)</f>
        <v>0</v>
      </c>
      <c r="CA49" s="720">
        <f>SUM('2. Affinity Water:21. Yorkshire Water'!CA34)</f>
        <v>0</v>
      </c>
      <c r="CB49" s="720">
        <f>SUM('2. Affinity Water:21. Yorkshire Water'!CB34)</f>
        <v>0</v>
      </c>
      <c r="CC49" s="720">
        <f>SUM('2. Affinity Water:21. Yorkshire Water'!CC34)</f>
        <v>0</v>
      </c>
      <c r="CD49" s="720">
        <f>SUM('2. Affinity Water:21. Yorkshire Water'!CD34)</f>
        <v>0</v>
      </c>
      <c r="CE49" s="720">
        <f>SUM('2. Affinity Water:21. Yorkshire Water'!CE34)</f>
        <v>0</v>
      </c>
      <c r="CF49" s="720">
        <f>SUM('2. Affinity Water:21. Yorkshire Water'!CF34)</f>
        <v>0</v>
      </c>
      <c r="CG49" s="720">
        <f>SUM('2. Affinity Water:21. Yorkshire Water'!CG34)</f>
        <v>0</v>
      </c>
      <c r="CH49" s="720">
        <f>SUM('2. Affinity Water:21. Yorkshire Water'!CH34)</f>
        <v>0</v>
      </c>
      <c r="CI49" s="720">
        <f>SUM('2. Affinity Water:21. Yorkshire Water'!CI34)</f>
        <v>0</v>
      </c>
      <c r="CJ49" s="990">
        <f>SUM('2. Affinity Water:21. Yorkshire Water'!CJ34)</f>
        <v>0</v>
      </c>
    </row>
    <row r="50" spans="2:88" s="157" customFormat="1" ht="15.75" thickBot="1" x14ac:dyDescent="0.3">
      <c r="B50" s="1145"/>
      <c r="C50" s="826"/>
      <c r="D50" s="827" t="s">
        <v>186</v>
      </c>
      <c r="E50" s="828"/>
      <c r="F50" s="828"/>
      <c r="G50" s="829"/>
      <c r="H50" s="986"/>
      <c r="I50" s="721"/>
      <c r="J50" s="721"/>
      <c r="K50" s="721"/>
      <c r="L50" s="721"/>
      <c r="M50" s="721"/>
      <c r="N50" s="721"/>
      <c r="O50" s="721"/>
      <c r="P50" s="721"/>
      <c r="Q50" s="721"/>
      <c r="R50" s="721"/>
      <c r="S50" s="721"/>
      <c r="T50" s="721"/>
      <c r="U50" s="721"/>
      <c r="V50" s="721"/>
      <c r="W50" s="721"/>
      <c r="X50" s="721"/>
      <c r="Y50" s="721"/>
      <c r="Z50" s="721"/>
      <c r="AA50" s="721"/>
      <c r="AB50" s="721"/>
      <c r="AC50" s="721"/>
      <c r="AD50" s="721"/>
      <c r="AE50" s="721"/>
      <c r="AF50" s="721"/>
      <c r="AG50" s="721"/>
      <c r="AH50" s="721"/>
      <c r="AI50" s="721"/>
      <c r="AJ50" s="721"/>
      <c r="AK50" s="722"/>
      <c r="AL50" s="723"/>
      <c r="AM50" s="723"/>
      <c r="AN50" s="723"/>
      <c r="AO50" s="724"/>
      <c r="AP50" s="724"/>
      <c r="AQ50" s="724"/>
      <c r="AR50" s="724"/>
      <c r="AS50" s="724"/>
      <c r="AT50" s="724"/>
      <c r="AU50" s="724"/>
      <c r="AV50" s="724"/>
      <c r="AW50" s="724"/>
      <c r="AX50" s="724"/>
      <c r="AY50" s="724"/>
      <c r="AZ50" s="724"/>
      <c r="BA50" s="724"/>
      <c r="BB50" s="724"/>
      <c r="BC50" s="724"/>
      <c r="BD50" s="724"/>
      <c r="BE50" s="724"/>
      <c r="BF50" s="724"/>
      <c r="BG50" s="724"/>
      <c r="BH50" s="724"/>
      <c r="BI50" s="724"/>
      <c r="BJ50" s="724"/>
      <c r="BK50" s="724"/>
      <c r="BL50" s="724"/>
      <c r="BM50" s="724"/>
      <c r="BN50" s="724"/>
      <c r="BO50" s="724"/>
      <c r="BP50" s="724"/>
      <c r="BQ50" s="724"/>
      <c r="BR50" s="724"/>
      <c r="BS50" s="724"/>
      <c r="BT50" s="724"/>
      <c r="BU50" s="724"/>
      <c r="BV50" s="724"/>
      <c r="BW50" s="724"/>
      <c r="BX50" s="724"/>
      <c r="BY50" s="724"/>
      <c r="BZ50" s="724"/>
      <c r="CA50" s="724"/>
      <c r="CB50" s="724"/>
      <c r="CC50" s="724"/>
      <c r="CD50" s="724"/>
      <c r="CE50" s="724"/>
      <c r="CF50" s="724"/>
      <c r="CG50" s="724"/>
      <c r="CH50" s="724"/>
      <c r="CI50" s="724"/>
      <c r="CJ50" s="725"/>
    </row>
    <row r="51" spans="2:88" s="157" customFormat="1" x14ac:dyDescent="0.25">
      <c r="B51" s="1145"/>
      <c r="C51" s="1059" t="s">
        <v>187</v>
      </c>
      <c r="D51" s="983" t="s">
        <v>188</v>
      </c>
      <c r="E51" s="1046" t="s">
        <v>189</v>
      </c>
      <c r="F51" s="1060" t="s">
        <v>176</v>
      </c>
      <c r="G51" s="1061">
        <v>2</v>
      </c>
      <c r="H51" s="1094">
        <f>SUM('2. Affinity Water:21. Yorkshire Water'!H37)</f>
        <v>0</v>
      </c>
      <c r="I51" s="1083">
        <f>SUM('2. Affinity Water:21. Yorkshire Water'!I37)</f>
        <v>0</v>
      </c>
      <c r="J51" s="1083">
        <f>SUM('2. Affinity Water:21. Yorkshire Water'!J37)</f>
        <v>0</v>
      </c>
      <c r="K51" s="1083">
        <f>SUM('2. Affinity Water:21. Yorkshire Water'!K37)</f>
        <v>0</v>
      </c>
      <c r="L51" s="1083">
        <f>SUM('2. Affinity Water:21. Yorkshire Water'!L37)</f>
        <v>0</v>
      </c>
      <c r="M51" s="1083">
        <f>SUM('2. Affinity Water:21. Yorkshire Water'!M37)</f>
        <v>0</v>
      </c>
      <c r="N51" s="1083">
        <f>SUM('2. Affinity Water:21. Yorkshire Water'!N37)</f>
        <v>0</v>
      </c>
      <c r="O51" s="1083">
        <f>SUM('2. Affinity Water:21. Yorkshire Water'!O37)</f>
        <v>0</v>
      </c>
      <c r="P51" s="1083">
        <f>SUM('2. Affinity Water:21. Yorkshire Water'!P37)</f>
        <v>0</v>
      </c>
      <c r="Q51" s="1083">
        <f>SUM('2. Affinity Water:21. Yorkshire Water'!Q37)</f>
        <v>0</v>
      </c>
      <c r="R51" s="1083">
        <f>SUM('2. Affinity Water:21. Yorkshire Water'!R37)</f>
        <v>0</v>
      </c>
      <c r="S51" s="1083">
        <f>SUM('2. Affinity Water:21. Yorkshire Water'!S37)</f>
        <v>0</v>
      </c>
      <c r="T51" s="1083">
        <f>SUM('2. Affinity Water:21. Yorkshire Water'!T37)</f>
        <v>0</v>
      </c>
      <c r="U51" s="1083">
        <f>SUM('2. Affinity Water:21. Yorkshire Water'!U37)</f>
        <v>0</v>
      </c>
      <c r="V51" s="1083">
        <f>SUM('2. Affinity Water:21. Yorkshire Water'!V37)</f>
        <v>0</v>
      </c>
      <c r="W51" s="1083">
        <f>SUM('2. Affinity Water:21. Yorkshire Water'!W37)</f>
        <v>0</v>
      </c>
      <c r="X51" s="1083">
        <f>SUM('2. Affinity Water:21. Yorkshire Water'!X37)</f>
        <v>0</v>
      </c>
      <c r="Y51" s="1083">
        <f>SUM('2. Affinity Water:21. Yorkshire Water'!Y37)</f>
        <v>0</v>
      </c>
      <c r="Z51" s="1083">
        <f>SUM('2. Affinity Water:21. Yorkshire Water'!Z37)</f>
        <v>0</v>
      </c>
      <c r="AA51" s="1083">
        <f>SUM('2. Affinity Water:21. Yorkshire Water'!AA37)</f>
        <v>0</v>
      </c>
      <c r="AB51" s="1083">
        <f>SUM('2. Affinity Water:21. Yorkshire Water'!AB37)</f>
        <v>0</v>
      </c>
      <c r="AC51" s="1083">
        <f>SUM('2. Affinity Water:21. Yorkshire Water'!AC37)</f>
        <v>0</v>
      </c>
      <c r="AD51" s="1083">
        <f>SUM('2. Affinity Water:21. Yorkshire Water'!AD37)</f>
        <v>0</v>
      </c>
      <c r="AE51" s="1083">
        <f>SUM('2. Affinity Water:21. Yorkshire Water'!AE37)</f>
        <v>0</v>
      </c>
      <c r="AF51" s="1083">
        <f>SUM('2. Affinity Water:21. Yorkshire Water'!AF37)</f>
        <v>0</v>
      </c>
      <c r="AG51" s="1083">
        <f>SUM('2. Affinity Water:21. Yorkshire Water'!AG37)</f>
        <v>0</v>
      </c>
      <c r="AH51" s="1083">
        <f>SUM('2. Affinity Water:21. Yorkshire Water'!AH37)</f>
        <v>0</v>
      </c>
      <c r="AI51" s="1083">
        <f>SUM('2. Affinity Water:21. Yorkshire Water'!AI37)</f>
        <v>0</v>
      </c>
      <c r="AJ51" s="1083">
        <f>SUM('2. Affinity Water:21. Yorkshire Water'!AJ37)</f>
        <v>0</v>
      </c>
      <c r="AK51" s="1083">
        <f>SUM('2. Affinity Water:21. Yorkshire Water'!AK37)</f>
        <v>0</v>
      </c>
      <c r="AL51" s="1083">
        <f>SUM('2. Affinity Water:21. Yorkshire Water'!AL37)</f>
        <v>0</v>
      </c>
      <c r="AM51" s="1083">
        <f>SUM('2. Affinity Water:21. Yorkshire Water'!AM37)</f>
        <v>0</v>
      </c>
      <c r="AN51" s="1083">
        <f>SUM('2. Affinity Water:21. Yorkshire Water'!AN37)</f>
        <v>0</v>
      </c>
      <c r="AO51" s="1083">
        <f>SUM('2. Affinity Water:21. Yorkshire Water'!AO37)</f>
        <v>0</v>
      </c>
      <c r="AP51" s="1083">
        <f>SUM('2. Affinity Water:21. Yorkshire Water'!AP37)</f>
        <v>0</v>
      </c>
      <c r="AQ51" s="1083">
        <f>SUM('2. Affinity Water:21. Yorkshire Water'!AQ37)</f>
        <v>0</v>
      </c>
      <c r="AR51" s="1083">
        <f>SUM('2. Affinity Water:21. Yorkshire Water'!AR37)</f>
        <v>0</v>
      </c>
      <c r="AS51" s="1083">
        <f>SUM('2. Affinity Water:21. Yorkshire Water'!AS37)</f>
        <v>0</v>
      </c>
      <c r="AT51" s="1083">
        <f>SUM('2. Affinity Water:21. Yorkshire Water'!AT37)</f>
        <v>0</v>
      </c>
      <c r="AU51" s="1083">
        <f>SUM('2. Affinity Water:21. Yorkshire Water'!AU37)</f>
        <v>0</v>
      </c>
      <c r="AV51" s="1083">
        <f>SUM('2. Affinity Water:21. Yorkshire Water'!AV37)</f>
        <v>0</v>
      </c>
      <c r="AW51" s="1083">
        <f>SUM('2. Affinity Water:21. Yorkshire Water'!AW37)</f>
        <v>0</v>
      </c>
      <c r="AX51" s="1083">
        <f>SUM('2. Affinity Water:21. Yorkshire Water'!AX37)</f>
        <v>0</v>
      </c>
      <c r="AY51" s="1083">
        <f>SUM('2. Affinity Water:21. Yorkshire Water'!AY37)</f>
        <v>0</v>
      </c>
      <c r="AZ51" s="1083">
        <f>SUM('2. Affinity Water:21. Yorkshire Water'!AZ37)</f>
        <v>0</v>
      </c>
      <c r="BA51" s="1083">
        <f>SUM('2. Affinity Water:21. Yorkshire Water'!BA37)</f>
        <v>0</v>
      </c>
      <c r="BB51" s="1083">
        <f>SUM('2. Affinity Water:21. Yorkshire Water'!BB37)</f>
        <v>0</v>
      </c>
      <c r="BC51" s="1083">
        <f>SUM('2. Affinity Water:21. Yorkshire Water'!BC37)</f>
        <v>0</v>
      </c>
      <c r="BD51" s="1083">
        <f>SUM('2. Affinity Water:21. Yorkshire Water'!BD37)</f>
        <v>0</v>
      </c>
      <c r="BE51" s="1083">
        <f>SUM('2. Affinity Water:21. Yorkshire Water'!BE37)</f>
        <v>0</v>
      </c>
      <c r="BF51" s="1083">
        <f>SUM('2. Affinity Water:21. Yorkshire Water'!BF37)</f>
        <v>0</v>
      </c>
      <c r="BG51" s="1083">
        <f>SUM('2. Affinity Water:21. Yorkshire Water'!BG37)</f>
        <v>0</v>
      </c>
      <c r="BH51" s="1083">
        <f>SUM('2. Affinity Water:21. Yorkshire Water'!BH37)</f>
        <v>0</v>
      </c>
      <c r="BI51" s="1083">
        <f>SUM('2. Affinity Water:21. Yorkshire Water'!BI37)</f>
        <v>0</v>
      </c>
      <c r="BJ51" s="1083">
        <f>SUM('2. Affinity Water:21. Yorkshire Water'!BJ37)</f>
        <v>0</v>
      </c>
      <c r="BK51" s="1083">
        <f>SUM('2. Affinity Water:21. Yorkshire Water'!BK37)</f>
        <v>0</v>
      </c>
      <c r="BL51" s="1083">
        <f>SUM('2. Affinity Water:21. Yorkshire Water'!BL37)</f>
        <v>0</v>
      </c>
      <c r="BM51" s="1083">
        <f>SUM('2. Affinity Water:21. Yorkshire Water'!BM37)</f>
        <v>0</v>
      </c>
      <c r="BN51" s="1083">
        <f>SUM('2. Affinity Water:21. Yorkshire Water'!BN37)</f>
        <v>0</v>
      </c>
      <c r="BO51" s="1083">
        <f>SUM('2. Affinity Water:21. Yorkshire Water'!BO37)</f>
        <v>0</v>
      </c>
      <c r="BP51" s="1083">
        <f>SUM('2. Affinity Water:21. Yorkshire Water'!BP37)</f>
        <v>0</v>
      </c>
      <c r="BQ51" s="1083">
        <f>SUM('2. Affinity Water:21. Yorkshire Water'!BQ37)</f>
        <v>0</v>
      </c>
      <c r="BR51" s="1083">
        <f>SUM('2. Affinity Water:21. Yorkshire Water'!BR37)</f>
        <v>0</v>
      </c>
      <c r="BS51" s="1083">
        <f>SUM('2. Affinity Water:21. Yorkshire Water'!BS37)</f>
        <v>0</v>
      </c>
      <c r="BT51" s="1083">
        <f>SUM('2. Affinity Water:21. Yorkshire Water'!BT37)</f>
        <v>0</v>
      </c>
      <c r="BU51" s="1083">
        <f>SUM('2. Affinity Water:21. Yorkshire Water'!BU37)</f>
        <v>0</v>
      </c>
      <c r="BV51" s="1083">
        <f>SUM('2. Affinity Water:21. Yorkshire Water'!BV37)</f>
        <v>0</v>
      </c>
      <c r="BW51" s="1083">
        <f>SUM('2. Affinity Water:21. Yorkshire Water'!BW37)</f>
        <v>0</v>
      </c>
      <c r="BX51" s="1083">
        <f>SUM('2. Affinity Water:21. Yorkshire Water'!BX37)</f>
        <v>0</v>
      </c>
      <c r="BY51" s="1083">
        <f>SUM('2. Affinity Water:21. Yorkshire Water'!BY37)</f>
        <v>0</v>
      </c>
      <c r="BZ51" s="1083">
        <f>SUM('2. Affinity Water:21. Yorkshire Water'!BZ37)</f>
        <v>0</v>
      </c>
      <c r="CA51" s="1083">
        <f>SUM('2. Affinity Water:21. Yorkshire Water'!CA37)</f>
        <v>0</v>
      </c>
      <c r="CB51" s="1083">
        <f>SUM('2. Affinity Water:21. Yorkshire Water'!CB37)</f>
        <v>0</v>
      </c>
      <c r="CC51" s="1083">
        <f>SUM('2. Affinity Water:21. Yorkshire Water'!CC37)</f>
        <v>0</v>
      </c>
      <c r="CD51" s="1083">
        <f>SUM('2. Affinity Water:21. Yorkshire Water'!CD37)</f>
        <v>0</v>
      </c>
      <c r="CE51" s="1083">
        <f>SUM('2. Affinity Water:21. Yorkshire Water'!CE37)</f>
        <v>0</v>
      </c>
      <c r="CF51" s="1083">
        <f>SUM('2. Affinity Water:21. Yorkshire Water'!CF37)</f>
        <v>0</v>
      </c>
      <c r="CG51" s="1083">
        <f>SUM('2. Affinity Water:21. Yorkshire Water'!CG37)</f>
        <v>0</v>
      </c>
      <c r="CH51" s="1083">
        <f>SUM('2. Affinity Water:21. Yorkshire Water'!CH37)</f>
        <v>0</v>
      </c>
      <c r="CI51" s="1083">
        <f>SUM('2. Affinity Water:21. Yorkshire Water'!CI37)</f>
        <v>0</v>
      </c>
      <c r="CJ51" s="1084">
        <f>SUM('2. Affinity Water:21. Yorkshire Water'!CJ37)</f>
        <v>0</v>
      </c>
    </row>
    <row r="52" spans="2:88" s="157" customFormat="1" ht="26.25" x14ac:dyDescent="0.25">
      <c r="B52" s="1145"/>
      <c r="C52" s="830" t="s">
        <v>190</v>
      </c>
      <c r="D52" s="814" t="s">
        <v>191</v>
      </c>
      <c r="E52" s="831" t="s">
        <v>192</v>
      </c>
      <c r="F52" s="832" t="s">
        <v>176</v>
      </c>
      <c r="G52" s="833">
        <v>2</v>
      </c>
      <c r="H52" s="984">
        <f>SUM('2. Affinity Water:21. Yorkshire Water'!H38)+SUM('2. Affinity Water:21. Yorkshire Water'!H39)</f>
        <v>0</v>
      </c>
      <c r="I52" s="776">
        <f>SUM('2. Affinity Water:21. Yorkshire Water'!I38)+SUM('2. Affinity Water:21. Yorkshire Water'!I39)</f>
        <v>0</v>
      </c>
      <c r="J52" s="776">
        <f>SUM('2. Affinity Water:21. Yorkshire Water'!J38)+SUM('2. Affinity Water:21. Yorkshire Water'!J39)</f>
        <v>0</v>
      </c>
      <c r="K52" s="776">
        <f>SUM('2. Affinity Water:21. Yorkshire Water'!K38)+SUM('2. Affinity Water:21. Yorkshire Water'!K39)</f>
        <v>0</v>
      </c>
      <c r="L52" s="776">
        <f>SUM('2. Affinity Water:21. Yorkshire Water'!L38)+SUM('2. Affinity Water:21. Yorkshire Water'!L39)</f>
        <v>0</v>
      </c>
      <c r="M52" s="776">
        <f>SUM('2. Affinity Water:21. Yorkshire Water'!M38)+SUM('2. Affinity Water:21. Yorkshire Water'!M39)</f>
        <v>0</v>
      </c>
      <c r="N52" s="776">
        <f>SUM('2. Affinity Water:21. Yorkshire Water'!N38)+SUM('2. Affinity Water:21. Yorkshire Water'!N39)</f>
        <v>0</v>
      </c>
      <c r="O52" s="776">
        <f>SUM('2. Affinity Water:21. Yorkshire Water'!O38)+SUM('2. Affinity Water:21. Yorkshire Water'!O39)</f>
        <v>0</v>
      </c>
      <c r="P52" s="776">
        <f>SUM('2. Affinity Water:21. Yorkshire Water'!P38)+SUM('2. Affinity Water:21. Yorkshire Water'!P39)</f>
        <v>0</v>
      </c>
      <c r="Q52" s="776">
        <f>SUM('2. Affinity Water:21. Yorkshire Water'!Q38)+SUM('2. Affinity Water:21. Yorkshire Water'!Q39)</f>
        <v>0</v>
      </c>
      <c r="R52" s="776">
        <f>SUM('2. Affinity Water:21. Yorkshire Water'!R38)+SUM('2. Affinity Water:21. Yorkshire Water'!R39)</f>
        <v>0</v>
      </c>
      <c r="S52" s="776">
        <f>SUM('2. Affinity Water:21. Yorkshire Water'!S38)+SUM('2. Affinity Water:21. Yorkshire Water'!S39)</f>
        <v>0</v>
      </c>
      <c r="T52" s="776">
        <f>SUM('2. Affinity Water:21. Yorkshire Water'!T38)+SUM('2. Affinity Water:21. Yorkshire Water'!T39)</f>
        <v>0</v>
      </c>
      <c r="U52" s="776">
        <f>SUM('2. Affinity Water:21. Yorkshire Water'!U38)+SUM('2. Affinity Water:21. Yorkshire Water'!U39)</f>
        <v>0</v>
      </c>
      <c r="V52" s="776">
        <f>SUM('2. Affinity Water:21. Yorkshire Water'!V38)+SUM('2. Affinity Water:21. Yorkshire Water'!V39)</f>
        <v>0</v>
      </c>
      <c r="W52" s="776">
        <f>SUM('2. Affinity Water:21. Yorkshire Water'!W38)+SUM('2. Affinity Water:21. Yorkshire Water'!W39)</f>
        <v>0</v>
      </c>
      <c r="X52" s="776">
        <f>SUM('2. Affinity Water:21. Yorkshire Water'!X38)+SUM('2. Affinity Water:21. Yorkshire Water'!X39)</f>
        <v>0</v>
      </c>
      <c r="Y52" s="776">
        <f>SUM('2. Affinity Water:21. Yorkshire Water'!Y38)+SUM('2. Affinity Water:21. Yorkshire Water'!Y39)</f>
        <v>0</v>
      </c>
      <c r="Z52" s="776">
        <f>SUM('2. Affinity Water:21. Yorkshire Water'!Z38)+SUM('2. Affinity Water:21. Yorkshire Water'!Z39)</f>
        <v>0</v>
      </c>
      <c r="AA52" s="776">
        <f>SUM('2. Affinity Water:21. Yorkshire Water'!AA38)+SUM('2. Affinity Water:21. Yorkshire Water'!AA39)</f>
        <v>0</v>
      </c>
      <c r="AB52" s="776">
        <f>SUM('2. Affinity Water:21. Yorkshire Water'!AB38)+SUM('2. Affinity Water:21. Yorkshire Water'!AB39)</f>
        <v>0</v>
      </c>
      <c r="AC52" s="776">
        <f>SUM('2. Affinity Water:21. Yorkshire Water'!AC38)+SUM('2. Affinity Water:21. Yorkshire Water'!AC39)</f>
        <v>0</v>
      </c>
      <c r="AD52" s="776">
        <f>SUM('2. Affinity Water:21. Yorkshire Water'!AD38)+SUM('2. Affinity Water:21. Yorkshire Water'!AD39)</f>
        <v>0</v>
      </c>
      <c r="AE52" s="776">
        <f>SUM('2. Affinity Water:21. Yorkshire Water'!AE38)+SUM('2. Affinity Water:21. Yorkshire Water'!AE39)</f>
        <v>0</v>
      </c>
      <c r="AF52" s="776">
        <f>SUM('2. Affinity Water:21. Yorkshire Water'!AF38)+SUM('2. Affinity Water:21. Yorkshire Water'!AF39)</f>
        <v>0</v>
      </c>
      <c r="AG52" s="776">
        <f>SUM('2. Affinity Water:21. Yorkshire Water'!AG38)+SUM('2. Affinity Water:21. Yorkshire Water'!AG39)</f>
        <v>0</v>
      </c>
      <c r="AH52" s="776">
        <f>SUM('2. Affinity Water:21. Yorkshire Water'!AH38)+SUM('2. Affinity Water:21. Yorkshire Water'!AH39)</f>
        <v>0</v>
      </c>
      <c r="AI52" s="776">
        <f>SUM('2. Affinity Water:21. Yorkshire Water'!AI38)+SUM('2. Affinity Water:21. Yorkshire Water'!AI39)</f>
        <v>0</v>
      </c>
      <c r="AJ52" s="776">
        <f>SUM('2. Affinity Water:21. Yorkshire Water'!AJ38)+SUM('2. Affinity Water:21. Yorkshire Water'!AJ39)</f>
        <v>0</v>
      </c>
      <c r="AK52" s="776">
        <f>SUM('2. Affinity Water:21. Yorkshire Water'!AK38)+SUM('2. Affinity Water:21. Yorkshire Water'!AK39)</f>
        <v>0</v>
      </c>
      <c r="AL52" s="776">
        <f>SUM('2. Affinity Water:21. Yorkshire Water'!AL38)+SUM('2. Affinity Water:21. Yorkshire Water'!AL39)</f>
        <v>0</v>
      </c>
      <c r="AM52" s="776">
        <f>SUM('2. Affinity Water:21. Yorkshire Water'!AM38)+SUM('2. Affinity Water:21. Yorkshire Water'!AM39)</f>
        <v>0</v>
      </c>
      <c r="AN52" s="776">
        <f>SUM('2. Affinity Water:21. Yorkshire Water'!AN38)+SUM('2. Affinity Water:21. Yorkshire Water'!AN39)</f>
        <v>0</v>
      </c>
      <c r="AO52" s="776">
        <f>SUM('2. Affinity Water:21. Yorkshire Water'!AO38)+SUM('2. Affinity Water:21. Yorkshire Water'!AO39)</f>
        <v>0</v>
      </c>
      <c r="AP52" s="776">
        <f>SUM('2. Affinity Water:21. Yorkshire Water'!AP38)+SUM('2. Affinity Water:21. Yorkshire Water'!AP39)</f>
        <v>0</v>
      </c>
      <c r="AQ52" s="776">
        <f>SUM('2. Affinity Water:21. Yorkshire Water'!AQ38)+SUM('2. Affinity Water:21. Yorkshire Water'!AQ39)</f>
        <v>0</v>
      </c>
      <c r="AR52" s="776">
        <f>SUM('2. Affinity Water:21. Yorkshire Water'!AR38)+SUM('2. Affinity Water:21. Yorkshire Water'!AR39)</f>
        <v>0</v>
      </c>
      <c r="AS52" s="776">
        <f>SUM('2. Affinity Water:21. Yorkshire Water'!AS38)+SUM('2. Affinity Water:21. Yorkshire Water'!AS39)</f>
        <v>0</v>
      </c>
      <c r="AT52" s="776">
        <f>SUM('2. Affinity Water:21. Yorkshire Water'!AT38)+SUM('2. Affinity Water:21. Yorkshire Water'!AT39)</f>
        <v>0</v>
      </c>
      <c r="AU52" s="776">
        <f>SUM('2. Affinity Water:21. Yorkshire Water'!AU38)+SUM('2. Affinity Water:21. Yorkshire Water'!AU39)</f>
        <v>0</v>
      </c>
      <c r="AV52" s="776">
        <f>SUM('2. Affinity Water:21. Yorkshire Water'!AV38)+SUM('2. Affinity Water:21. Yorkshire Water'!AV39)</f>
        <v>0</v>
      </c>
      <c r="AW52" s="776">
        <f>SUM('2. Affinity Water:21. Yorkshire Water'!AW38)+SUM('2. Affinity Water:21. Yorkshire Water'!AW39)</f>
        <v>0</v>
      </c>
      <c r="AX52" s="776">
        <f>SUM('2. Affinity Water:21. Yorkshire Water'!AX38)+SUM('2. Affinity Water:21. Yorkshire Water'!AX39)</f>
        <v>0</v>
      </c>
      <c r="AY52" s="776">
        <f>SUM('2. Affinity Water:21. Yorkshire Water'!AY38)+SUM('2. Affinity Water:21. Yorkshire Water'!AY39)</f>
        <v>0</v>
      </c>
      <c r="AZ52" s="776">
        <f>SUM('2. Affinity Water:21. Yorkshire Water'!AZ38)+SUM('2. Affinity Water:21. Yorkshire Water'!AZ39)</f>
        <v>0</v>
      </c>
      <c r="BA52" s="776">
        <f>SUM('2. Affinity Water:21. Yorkshire Water'!BA38)+SUM('2. Affinity Water:21. Yorkshire Water'!BA39)</f>
        <v>0</v>
      </c>
      <c r="BB52" s="776">
        <f>SUM('2. Affinity Water:21. Yorkshire Water'!BB38)+SUM('2. Affinity Water:21. Yorkshire Water'!BB39)</f>
        <v>0</v>
      </c>
      <c r="BC52" s="776">
        <f>SUM('2. Affinity Water:21. Yorkshire Water'!BC38)+SUM('2. Affinity Water:21. Yorkshire Water'!BC39)</f>
        <v>0</v>
      </c>
      <c r="BD52" s="776">
        <f>SUM('2. Affinity Water:21. Yorkshire Water'!BD38)+SUM('2. Affinity Water:21. Yorkshire Water'!BD39)</f>
        <v>0</v>
      </c>
      <c r="BE52" s="776">
        <f>SUM('2. Affinity Water:21. Yorkshire Water'!BE38)+SUM('2. Affinity Water:21. Yorkshire Water'!BE39)</f>
        <v>0</v>
      </c>
      <c r="BF52" s="776">
        <f>SUM('2. Affinity Water:21. Yorkshire Water'!BF38)+SUM('2. Affinity Water:21. Yorkshire Water'!BF39)</f>
        <v>0</v>
      </c>
      <c r="BG52" s="776">
        <f>SUM('2. Affinity Water:21. Yorkshire Water'!BG38)+SUM('2. Affinity Water:21. Yorkshire Water'!BG39)</f>
        <v>0</v>
      </c>
      <c r="BH52" s="776">
        <f>SUM('2. Affinity Water:21. Yorkshire Water'!BH38)+SUM('2. Affinity Water:21. Yorkshire Water'!BH39)</f>
        <v>0</v>
      </c>
      <c r="BI52" s="776">
        <f>SUM('2. Affinity Water:21. Yorkshire Water'!BI38)+SUM('2. Affinity Water:21. Yorkshire Water'!BI39)</f>
        <v>0</v>
      </c>
      <c r="BJ52" s="776">
        <f>SUM('2. Affinity Water:21. Yorkshire Water'!BJ38)+SUM('2. Affinity Water:21. Yorkshire Water'!BJ39)</f>
        <v>0</v>
      </c>
      <c r="BK52" s="776">
        <f>SUM('2. Affinity Water:21. Yorkshire Water'!BK38)+SUM('2. Affinity Water:21. Yorkshire Water'!BK39)</f>
        <v>0</v>
      </c>
      <c r="BL52" s="776">
        <f>SUM('2. Affinity Water:21. Yorkshire Water'!BL38)+SUM('2. Affinity Water:21. Yorkshire Water'!BL39)</f>
        <v>0</v>
      </c>
      <c r="BM52" s="776">
        <f>SUM('2. Affinity Water:21. Yorkshire Water'!BM38)+SUM('2. Affinity Water:21. Yorkshire Water'!BM39)</f>
        <v>0</v>
      </c>
      <c r="BN52" s="776">
        <f>SUM('2. Affinity Water:21. Yorkshire Water'!BN38)+SUM('2. Affinity Water:21. Yorkshire Water'!BN39)</f>
        <v>0</v>
      </c>
      <c r="BO52" s="776">
        <f>SUM('2. Affinity Water:21. Yorkshire Water'!BO38)+SUM('2. Affinity Water:21. Yorkshire Water'!BO39)</f>
        <v>0</v>
      </c>
      <c r="BP52" s="776">
        <f>SUM('2. Affinity Water:21. Yorkshire Water'!BP38)+SUM('2. Affinity Water:21. Yorkshire Water'!BP39)</f>
        <v>0</v>
      </c>
      <c r="BQ52" s="776">
        <f>SUM('2. Affinity Water:21. Yorkshire Water'!BQ38)+SUM('2. Affinity Water:21. Yorkshire Water'!BQ39)</f>
        <v>0</v>
      </c>
      <c r="BR52" s="776">
        <f>SUM('2. Affinity Water:21. Yorkshire Water'!BR38)+SUM('2. Affinity Water:21. Yorkshire Water'!BR39)</f>
        <v>0</v>
      </c>
      <c r="BS52" s="776">
        <f>SUM('2. Affinity Water:21. Yorkshire Water'!BS38)+SUM('2. Affinity Water:21. Yorkshire Water'!BS39)</f>
        <v>0</v>
      </c>
      <c r="BT52" s="776">
        <f>SUM('2. Affinity Water:21. Yorkshire Water'!BT38)+SUM('2. Affinity Water:21. Yorkshire Water'!BT39)</f>
        <v>0</v>
      </c>
      <c r="BU52" s="776">
        <f>SUM('2. Affinity Water:21. Yorkshire Water'!BU38)+SUM('2. Affinity Water:21. Yorkshire Water'!BU39)</f>
        <v>0</v>
      </c>
      <c r="BV52" s="776">
        <f>SUM('2. Affinity Water:21. Yorkshire Water'!BV38)+SUM('2. Affinity Water:21. Yorkshire Water'!BV39)</f>
        <v>0</v>
      </c>
      <c r="BW52" s="776">
        <f>SUM('2. Affinity Water:21. Yorkshire Water'!BW38)+SUM('2. Affinity Water:21. Yorkshire Water'!BW39)</f>
        <v>0</v>
      </c>
      <c r="BX52" s="776">
        <f>SUM('2. Affinity Water:21. Yorkshire Water'!BX38)+SUM('2. Affinity Water:21. Yorkshire Water'!BX39)</f>
        <v>0</v>
      </c>
      <c r="BY52" s="776">
        <f>SUM('2. Affinity Water:21. Yorkshire Water'!BY38)+SUM('2. Affinity Water:21. Yorkshire Water'!BY39)</f>
        <v>0</v>
      </c>
      <c r="BZ52" s="776">
        <f>SUM('2. Affinity Water:21. Yorkshire Water'!BZ38)+SUM('2. Affinity Water:21. Yorkshire Water'!BZ39)</f>
        <v>0</v>
      </c>
      <c r="CA52" s="776">
        <f>SUM('2. Affinity Water:21. Yorkshire Water'!CA38)+SUM('2. Affinity Water:21. Yorkshire Water'!CA39)</f>
        <v>0</v>
      </c>
      <c r="CB52" s="776">
        <f>SUM('2. Affinity Water:21. Yorkshire Water'!CB38)+SUM('2. Affinity Water:21. Yorkshire Water'!CB39)</f>
        <v>0</v>
      </c>
      <c r="CC52" s="776">
        <f>SUM('2. Affinity Water:21. Yorkshire Water'!CC38)+SUM('2. Affinity Water:21. Yorkshire Water'!CC39)</f>
        <v>0</v>
      </c>
      <c r="CD52" s="776">
        <f>SUM('2. Affinity Water:21. Yorkshire Water'!CD38)+SUM('2. Affinity Water:21. Yorkshire Water'!CD39)</f>
        <v>0</v>
      </c>
      <c r="CE52" s="776">
        <f>SUM('2. Affinity Water:21. Yorkshire Water'!CE38)+SUM('2. Affinity Water:21. Yorkshire Water'!CE39)</f>
        <v>0</v>
      </c>
      <c r="CF52" s="776">
        <f>SUM('2. Affinity Water:21. Yorkshire Water'!CF38)+SUM('2. Affinity Water:21. Yorkshire Water'!CF39)</f>
        <v>0</v>
      </c>
      <c r="CG52" s="776">
        <f>SUM('2. Affinity Water:21. Yorkshire Water'!CG38)+SUM('2. Affinity Water:21. Yorkshire Water'!CG39)</f>
        <v>0</v>
      </c>
      <c r="CH52" s="776">
        <f>SUM('2. Affinity Water:21. Yorkshire Water'!CH38)+SUM('2. Affinity Water:21. Yorkshire Water'!CH39)</f>
        <v>0</v>
      </c>
      <c r="CI52" s="776">
        <f>SUM('2. Affinity Water:21. Yorkshire Water'!CI38)+SUM('2. Affinity Water:21. Yorkshire Water'!CI39)</f>
        <v>0</v>
      </c>
      <c r="CJ52" s="991">
        <f>SUM('2. Affinity Water:21. Yorkshire Water'!CJ38)+SUM('2. Affinity Water:21. Yorkshire Water'!CJ39)</f>
        <v>0</v>
      </c>
    </row>
    <row r="53" spans="2:88" s="157" customFormat="1" x14ac:dyDescent="0.25">
      <c r="B53" s="1145"/>
      <c r="C53" s="548" t="s">
        <v>193</v>
      </c>
      <c r="D53" s="796" t="s">
        <v>194</v>
      </c>
      <c r="E53" s="797" t="s">
        <v>195</v>
      </c>
      <c r="F53" s="812" t="s">
        <v>176</v>
      </c>
      <c r="G53" s="817">
        <v>2</v>
      </c>
      <c r="H53" s="984">
        <f>SUM('2. Affinity Water:21. Yorkshire Water'!H40)</f>
        <v>0</v>
      </c>
      <c r="I53" s="776">
        <f>SUM('2. Affinity Water:21. Yorkshire Water'!I40)</f>
        <v>0</v>
      </c>
      <c r="J53" s="776">
        <f>SUM('2. Affinity Water:21. Yorkshire Water'!J40)</f>
        <v>0</v>
      </c>
      <c r="K53" s="776">
        <f>SUM('2. Affinity Water:21. Yorkshire Water'!K40)</f>
        <v>0</v>
      </c>
      <c r="L53" s="776">
        <f>SUM('2. Affinity Water:21. Yorkshire Water'!L40)</f>
        <v>0</v>
      </c>
      <c r="M53" s="776">
        <f>SUM('2. Affinity Water:21. Yorkshire Water'!M40)</f>
        <v>0</v>
      </c>
      <c r="N53" s="776">
        <f>SUM('2. Affinity Water:21. Yorkshire Water'!N40)</f>
        <v>0</v>
      </c>
      <c r="O53" s="776">
        <f>SUM('2. Affinity Water:21. Yorkshire Water'!O40)</f>
        <v>0</v>
      </c>
      <c r="P53" s="776">
        <f>SUM('2. Affinity Water:21. Yorkshire Water'!P40)</f>
        <v>0</v>
      </c>
      <c r="Q53" s="776">
        <f>SUM('2. Affinity Water:21. Yorkshire Water'!Q40)</f>
        <v>0</v>
      </c>
      <c r="R53" s="776">
        <f>SUM('2. Affinity Water:21. Yorkshire Water'!R40)</f>
        <v>0</v>
      </c>
      <c r="S53" s="776">
        <f>SUM('2. Affinity Water:21. Yorkshire Water'!S40)</f>
        <v>0</v>
      </c>
      <c r="T53" s="776">
        <f>SUM('2. Affinity Water:21. Yorkshire Water'!T40)</f>
        <v>0</v>
      </c>
      <c r="U53" s="776">
        <f>SUM('2. Affinity Water:21. Yorkshire Water'!U40)</f>
        <v>0</v>
      </c>
      <c r="V53" s="776">
        <f>SUM('2. Affinity Water:21. Yorkshire Water'!V40)</f>
        <v>0</v>
      </c>
      <c r="W53" s="776">
        <f>SUM('2. Affinity Water:21. Yorkshire Water'!W40)</f>
        <v>0</v>
      </c>
      <c r="X53" s="776">
        <f>SUM('2. Affinity Water:21. Yorkshire Water'!X40)</f>
        <v>0</v>
      </c>
      <c r="Y53" s="776">
        <f>SUM('2. Affinity Water:21. Yorkshire Water'!Y40)</f>
        <v>0</v>
      </c>
      <c r="Z53" s="776">
        <f>SUM('2. Affinity Water:21. Yorkshire Water'!Z40)</f>
        <v>0</v>
      </c>
      <c r="AA53" s="776">
        <f>SUM('2. Affinity Water:21. Yorkshire Water'!AA40)</f>
        <v>0</v>
      </c>
      <c r="AB53" s="776">
        <f>SUM('2. Affinity Water:21. Yorkshire Water'!AB40)</f>
        <v>0</v>
      </c>
      <c r="AC53" s="776">
        <f>SUM('2. Affinity Water:21. Yorkshire Water'!AC40)</f>
        <v>0</v>
      </c>
      <c r="AD53" s="776">
        <f>SUM('2. Affinity Water:21. Yorkshire Water'!AD40)</f>
        <v>0</v>
      </c>
      <c r="AE53" s="776">
        <f>SUM('2. Affinity Water:21. Yorkshire Water'!AE40)</f>
        <v>0</v>
      </c>
      <c r="AF53" s="776">
        <f>SUM('2. Affinity Water:21. Yorkshire Water'!AF40)</f>
        <v>0</v>
      </c>
      <c r="AG53" s="776">
        <f>SUM('2. Affinity Water:21. Yorkshire Water'!AG40)</f>
        <v>0</v>
      </c>
      <c r="AH53" s="776">
        <f>SUM('2. Affinity Water:21. Yorkshire Water'!AH40)</f>
        <v>0</v>
      </c>
      <c r="AI53" s="776">
        <f>SUM('2. Affinity Water:21. Yorkshire Water'!AI40)</f>
        <v>0</v>
      </c>
      <c r="AJ53" s="776">
        <f>SUM('2. Affinity Water:21. Yorkshire Water'!AJ40)</f>
        <v>0</v>
      </c>
      <c r="AK53" s="776">
        <f>SUM('2. Affinity Water:21. Yorkshire Water'!AK40)</f>
        <v>0</v>
      </c>
      <c r="AL53" s="776">
        <f>SUM('2. Affinity Water:21. Yorkshire Water'!AL40)</f>
        <v>0</v>
      </c>
      <c r="AM53" s="776">
        <f>SUM('2. Affinity Water:21. Yorkshire Water'!AM40)</f>
        <v>0</v>
      </c>
      <c r="AN53" s="776">
        <f>SUM('2. Affinity Water:21. Yorkshire Water'!AN40)</f>
        <v>0</v>
      </c>
      <c r="AO53" s="776">
        <f>SUM('2. Affinity Water:21. Yorkshire Water'!AO40)</f>
        <v>0</v>
      </c>
      <c r="AP53" s="776">
        <f>SUM('2. Affinity Water:21. Yorkshire Water'!AP40)</f>
        <v>0</v>
      </c>
      <c r="AQ53" s="776">
        <f>SUM('2. Affinity Water:21. Yorkshire Water'!AQ40)</f>
        <v>0</v>
      </c>
      <c r="AR53" s="776">
        <f>SUM('2. Affinity Water:21. Yorkshire Water'!AR40)</f>
        <v>0</v>
      </c>
      <c r="AS53" s="776">
        <f>SUM('2. Affinity Water:21. Yorkshire Water'!AS40)</f>
        <v>0</v>
      </c>
      <c r="AT53" s="776">
        <f>SUM('2. Affinity Water:21. Yorkshire Water'!AT40)</f>
        <v>0</v>
      </c>
      <c r="AU53" s="776">
        <f>SUM('2. Affinity Water:21. Yorkshire Water'!AU40)</f>
        <v>0</v>
      </c>
      <c r="AV53" s="776">
        <f>SUM('2. Affinity Water:21. Yorkshire Water'!AV40)</f>
        <v>0</v>
      </c>
      <c r="AW53" s="776">
        <f>SUM('2. Affinity Water:21. Yorkshire Water'!AW40)</f>
        <v>0</v>
      </c>
      <c r="AX53" s="776">
        <f>SUM('2. Affinity Water:21. Yorkshire Water'!AX40)</f>
        <v>0</v>
      </c>
      <c r="AY53" s="776">
        <f>SUM('2. Affinity Water:21. Yorkshire Water'!AY40)</f>
        <v>0</v>
      </c>
      <c r="AZ53" s="776">
        <f>SUM('2. Affinity Water:21. Yorkshire Water'!AZ40)</f>
        <v>0</v>
      </c>
      <c r="BA53" s="776">
        <f>SUM('2. Affinity Water:21. Yorkshire Water'!BA40)</f>
        <v>0</v>
      </c>
      <c r="BB53" s="776">
        <f>SUM('2. Affinity Water:21. Yorkshire Water'!BB40)</f>
        <v>0</v>
      </c>
      <c r="BC53" s="776">
        <f>SUM('2. Affinity Water:21. Yorkshire Water'!BC40)</f>
        <v>0</v>
      </c>
      <c r="BD53" s="776">
        <f>SUM('2. Affinity Water:21. Yorkshire Water'!BD40)</f>
        <v>0</v>
      </c>
      <c r="BE53" s="776">
        <f>SUM('2. Affinity Water:21. Yorkshire Water'!BE40)</f>
        <v>0</v>
      </c>
      <c r="BF53" s="776">
        <f>SUM('2. Affinity Water:21. Yorkshire Water'!BF40)</f>
        <v>0</v>
      </c>
      <c r="BG53" s="776">
        <f>SUM('2. Affinity Water:21. Yorkshire Water'!BG40)</f>
        <v>0</v>
      </c>
      <c r="BH53" s="776">
        <f>SUM('2. Affinity Water:21. Yorkshire Water'!BH40)</f>
        <v>0</v>
      </c>
      <c r="BI53" s="776">
        <f>SUM('2. Affinity Water:21. Yorkshire Water'!BI40)</f>
        <v>0</v>
      </c>
      <c r="BJ53" s="776">
        <f>SUM('2. Affinity Water:21. Yorkshire Water'!BJ40)</f>
        <v>0</v>
      </c>
      <c r="BK53" s="776">
        <f>SUM('2. Affinity Water:21. Yorkshire Water'!BK40)</f>
        <v>0</v>
      </c>
      <c r="BL53" s="776">
        <f>SUM('2. Affinity Water:21. Yorkshire Water'!BL40)</f>
        <v>0</v>
      </c>
      <c r="BM53" s="776">
        <f>SUM('2. Affinity Water:21. Yorkshire Water'!BM40)</f>
        <v>0</v>
      </c>
      <c r="BN53" s="776">
        <f>SUM('2. Affinity Water:21. Yorkshire Water'!BN40)</f>
        <v>0</v>
      </c>
      <c r="BO53" s="776">
        <f>SUM('2. Affinity Water:21. Yorkshire Water'!BO40)</f>
        <v>0</v>
      </c>
      <c r="BP53" s="776">
        <f>SUM('2. Affinity Water:21. Yorkshire Water'!BP40)</f>
        <v>0</v>
      </c>
      <c r="BQ53" s="776">
        <f>SUM('2. Affinity Water:21. Yorkshire Water'!BQ40)</f>
        <v>0</v>
      </c>
      <c r="BR53" s="776">
        <f>SUM('2. Affinity Water:21. Yorkshire Water'!BR40)</f>
        <v>0</v>
      </c>
      <c r="BS53" s="776">
        <f>SUM('2. Affinity Water:21. Yorkshire Water'!BS40)</f>
        <v>0</v>
      </c>
      <c r="BT53" s="776">
        <f>SUM('2. Affinity Water:21. Yorkshire Water'!BT40)</f>
        <v>0</v>
      </c>
      <c r="BU53" s="776">
        <f>SUM('2. Affinity Water:21. Yorkshire Water'!BU40)</f>
        <v>0</v>
      </c>
      <c r="BV53" s="776">
        <f>SUM('2. Affinity Water:21. Yorkshire Water'!BV40)</f>
        <v>0</v>
      </c>
      <c r="BW53" s="776">
        <f>SUM('2. Affinity Water:21. Yorkshire Water'!BW40)</f>
        <v>0</v>
      </c>
      <c r="BX53" s="776">
        <f>SUM('2. Affinity Water:21. Yorkshire Water'!BX40)</f>
        <v>0</v>
      </c>
      <c r="BY53" s="776">
        <f>SUM('2. Affinity Water:21. Yorkshire Water'!BY40)</f>
        <v>0</v>
      </c>
      <c r="BZ53" s="776">
        <f>SUM('2. Affinity Water:21. Yorkshire Water'!BZ40)</f>
        <v>0</v>
      </c>
      <c r="CA53" s="776">
        <f>SUM('2. Affinity Water:21. Yorkshire Water'!CA40)</f>
        <v>0</v>
      </c>
      <c r="CB53" s="776">
        <f>SUM('2. Affinity Water:21. Yorkshire Water'!CB40)</f>
        <v>0</v>
      </c>
      <c r="CC53" s="776">
        <f>SUM('2. Affinity Water:21. Yorkshire Water'!CC40)</f>
        <v>0</v>
      </c>
      <c r="CD53" s="776">
        <f>SUM('2. Affinity Water:21. Yorkshire Water'!CD40)</f>
        <v>0</v>
      </c>
      <c r="CE53" s="776">
        <f>SUM('2. Affinity Water:21. Yorkshire Water'!CE40)</f>
        <v>0</v>
      </c>
      <c r="CF53" s="776">
        <f>SUM('2. Affinity Water:21. Yorkshire Water'!CF40)</f>
        <v>0</v>
      </c>
      <c r="CG53" s="776">
        <f>SUM('2. Affinity Water:21. Yorkshire Water'!CG40)</f>
        <v>0</v>
      </c>
      <c r="CH53" s="776">
        <f>SUM('2. Affinity Water:21. Yorkshire Water'!CH40)</f>
        <v>0</v>
      </c>
      <c r="CI53" s="776">
        <f>SUM('2. Affinity Water:21. Yorkshire Water'!CI40)</f>
        <v>0</v>
      </c>
      <c r="CJ53" s="991">
        <f>SUM('2. Affinity Water:21. Yorkshire Water'!CJ40)</f>
        <v>0</v>
      </c>
    </row>
    <row r="54" spans="2:88" s="157" customFormat="1" x14ac:dyDescent="0.25">
      <c r="B54" s="1145"/>
      <c r="C54" s="548" t="s">
        <v>196</v>
      </c>
      <c r="D54" s="796" t="s">
        <v>197</v>
      </c>
      <c r="E54" s="797" t="s">
        <v>198</v>
      </c>
      <c r="F54" s="812" t="s">
        <v>176</v>
      </c>
      <c r="G54" s="817">
        <v>2</v>
      </c>
      <c r="H54" s="984">
        <f>SUM('2. Affinity Water:21. Yorkshire Water'!H41)</f>
        <v>0</v>
      </c>
      <c r="I54" s="776">
        <f>SUM('2. Affinity Water:21. Yorkshire Water'!I41)</f>
        <v>0</v>
      </c>
      <c r="J54" s="776">
        <f>SUM('2. Affinity Water:21. Yorkshire Water'!J41)</f>
        <v>0</v>
      </c>
      <c r="K54" s="776">
        <f>SUM('2. Affinity Water:21. Yorkshire Water'!K41)</f>
        <v>0</v>
      </c>
      <c r="L54" s="776">
        <f>SUM('2. Affinity Water:21. Yorkshire Water'!L41)</f>
        <v>0</v>
      </c>
      <c r="M54" s="776">
        <f>SUM('2. Affinity Water:21. Yorkshire Water'!M41)</f>
        <v>0</v>
      </c>
      <c r="N54" s="776">
        <f>SUM('2. Affinity Water:21. Yorkshire Water'!N41)</f>
        <v>0</v>
      </c>
      <c r="O54" s="776">
        <f>SUM('2. Affinity Water:21. Yorkshire Water'!O41)</f>
        <v>0</v>
      </c>
      <c r="P54" s="776">
        <f>SUM('2. Affinity Water:21. Yorkshire Water'!P41)</f>
        <v>0</v>
      </c>
      <c r="Q54" s="776">
        <f>SUM('2. Affinity Water:21. Yorkshire Water'!Q41)</f>
        <v>0</v>
      </c>
      <c r="R54" s="776">
        <f>SUM('2. Affinity Water:21. Yorkshire Water'!R41)</f>
        <v>0</v>
      </c>
      <c r="S54" s="776">
        <f>SUM('2. Affinity Water:21. Yorkshire Water'!S41)</f>
        <v>0</v>
      </c>
      <c r="T54" s="776">
        <f>SUM('2. Affinity Water:21. Yorkshire Water'!T41)</f>
        <v>0</v>
      </c>
      <c r="U54" s="776">
        <f>SUM('2. Affinity Water:21. Yorkshire Water'!U41)</f>
        <v>0</v>
      </c>
      <c r="V54" s="776">
        <f>SUM('2. Affinity Water:21. Yorkshire Water'!V41)</f>
        <v>0</v>
      </c>
      <c r="W54" s="776">
        <f>SUM('2. Affinity Water:21. Yorkshire Water'!W41)</f>
        <v>0</v>
      </c>
      <c r="X54" s="776">
        <f>SUM('2. Affinity Water:21. Yorkshire Water'!X41)</f>
        <v>0</v>
      </c>
      <c r="Y54" s="776">
        <f>SUM('2. Affinity Water:21. Yorkshire Water'!Y41)</f>
        <v>0</v>
      </c>
      <c r="Z54" s="776">
        <f>SUM('2. Affinity Water:21. Yorkshire Water'!Z41)</f>
        <v>0</v>
      </c>
      <c r="AA54" s="776">
        <f>SUM('2. Affinity Water:21. Yorkshire Water'!AA41)</f>
        <v>0</v>
      </c>
      <c r="AB54" s="776">
        <f>SUM('2. Affinity Water:21. Yorkshire Water'!AB41)</f>
        <v>0</v>
      </c>
      <c r="AC54" s="776">
        <f>SUM('2. Affinity Water:21. Yorkshire Water'!AC41)</f>
        <v>0</v>
      </c>
      <c r="AD54" s="776">
        <f>SUM('2. Affinity Water:21. Yorkshire Water'!AD41)</f>
        <v>0</v>
      </c>
      <c r="AE54" s="776">
        <f>SUM('2. Affinity Water:21. Yorkshire Water'!AE41)</f>
        <v>0</v>
      </c>
      <c r="AF54" s="776">
        <f>SUM('2. Affinity Water:21. Yorkshire Water'!AF41)</f>
        <v>0</v>
      </c>
      <c r="AG54" s="776">
        <f>SUM('2. Affinity Water:21. Yorkshire Water'!AG41)</f>
        <v>0</v>
      </c>
      <c r="AH54" s="776">
        <f>SUM('2. Affinity Water:21. Yorkshire Water'!AH41)</f>
        <v>0</v>
      </c>
      <c r="AI54" s="776">
        <f>SUM('2. Affinity Water:21. Yorkshire Water'!AI41)</f>
        <v>0</v>
      </c>
      <c r="AJ54" s="776">
        <f>SUM('2. Affinity Water:21. Yorkshire Water'!AJ41)</f>
        <v>0</v>
      </c>
      <c r="AK54" s="776">
        <f>SUM('2. Affinity Water:21. Yorkshire Water'!AK41)</f>
        <v>0</v>
      </c>
      <c r="AL54" s="776">
        <f>SUM('2. Affinity Water:21. Yorkshire Water'!AL41)</f>
        <v>0</v>
      </c>
      <c r="AM54" s="776">
        <f>SUM('2. Affinity Water:21. Yorkshire Water'!AM41)</f>
        <v>0</v>
      </c>
      <c r="AN54" s="776">
        <f>SUM('2. Affinity Water:21. Yorkshire Water'!AN41)</f>
        <v>0</v>
      </c>
      <c r="AO54" s="776">
        <f>SUM('2. Affinity Water:21. Yorkshire Water'!AO41)</f>
        <v>0</v>
      </c>
      <c r="AP54" s="776">
        <f>SUM('2. Affinity Water:21. Yorkshire Water'!AP41)</f>
        <v>0</v>
      </c>
      <c r="AQ54" s="776">
        <f>SUM('2. Affinity Water:21. Yorkshire Water'!AQ41)</f>
        <v>0</v>
      </c>
      <c r="AR54" s="776">
        <f>SUM('2. Affinity Water:21. Yorkshire Water'!AR41)</f>
        <v>0</v>
      </c>
      <c r="AS54" s="776">
        <f>SUM('2. Affinity Water:21. Yorkshire Water'!AS41)</f>
        <v>0</v>
      </c>
      <c r="AT54" s="776">
        <f>SUM('2. Affinity Water:21. Yorkshire Water'!AT41)</f>
        <v>0</v>
      </c>
      <c r="AU54" s="776">
        <f>SUM('2. Affinity Water:21. Yorkshire Water'!AU41)</f>
        <v>0</v>
      </c>
      <c r="AV54" s="776">
        <f>SUM('2. Affinity Water:21. Yorkshire Water'!AV41)</f>
        <v>0</v>
      </c>
      <c r="AW54" s="776">
        <f>SUM('2. Affinity Water:21. Yorkshire Water'!AW41)</f>
        <v>0</v>
      </c>
      <c r="AX54" s="776">
        <f>SUM('2. Affinity Water:21. Yorkshire Water'!AX41)</f>
        <v>0</v>
      </c>
      <c r="AY54" s="776">
        <f>SUM('2. Affinity Water:21. Yorkshire Water'!AY41)</f>
        <v>0</v>
      </c>
      <c r="AZ54" s="776">
        <f>SUM('2. Affinity Water:21. Yorkshire Water'!AZ41)</f>
        <v>0</v>
      </c>
      <c r="BA54" s="776">
        <f>SUM('2. Affinity Water:21. Yorkshire Water'!BA41)</f>
        <v>0</v>
      </c>
      <c r="BB54" s="776">
        <f>SUM('2. Affinity Water:21. Yorkshire Water'!BB41)</f>
        <v>0</v>
      </c>
      <c r="BC54" s="776">
        <f>SUM('2. Affinity Water:21. Yorkshire Water'!BC41)</f>
        <v>0</v>
      </c>
      <c r="BD54" s="776">
        <f>SUM('2. Affinity Water:21. Yorkshire Water'!BD41)</f>
        <v>0</v>
      </c>
      <c r="BE54" s="776">
        <f>SUM('2. Affinity Water:21. Yorkshire Water'!BE41)</f>
        <v>0</v>
      </c>
      <c r="BF54" s="776">
        <f>SUM('2. Affinity Water:21. Yorkshire Water'!BF41)</f>
        <v>0</v>
      </c>
      <c r="BG54" s="776">
        <f>SUM('2. Affinity Water:21. Yorkshire Water'!BG41)</f>
        <v>0</v>
      </c>
      <c r="BH54" s="776">
        <f>SUM('2. Affinity Water:21. Yorkshire Water'!BH41)</f>
        <v>0</v>
      </c>
      <c r="BI54" s="776">
        <f>SUM('2. Affinity Water:21. Yorkshire Water'!BI41)</f>
        <v>0</v>
      </c>
      <c r="BJ54" s="776">
        <f>SUM('2. Affinity Water:21. Yorkshire Water'!BJ41)</f>
        <v>0</v>
      </c>
      <c r="BK54" s="776">
        <f>SUM('2. Affinity Water:21. Yorkshire Water'!BK41)</f>
        <v>0</v>
      </c>
      <c r="BL54" s="776">
        <f>SUM('2. Affinity Water:21. Yorkshire Water'!BL41)</f>
        <v>0</v>
      </c>
      <c r="BM54" s="776">
        <f>SUM('2. Affinity Water:21. Yorkshire Water'!BM41)</f>
        <v>0</v>
      </c>
      <c r="BN54" s="776">
        <f>SUM('2. Affinity Water:21. Yorkshire Water'!BN41)</f>
        <v>0</v>
      </c>
      <c r="BO54" s="776">
        <f>SUM('2. Affinity Water:21. Yorkshire Water'!BO41)</f>
        <v>0</v>
      </c>
      <c r="BP54" s="776">
        <f>SUM('2. Affinity Water:21. Yorkshire Water'!BP41)</f>
        <v>0</v>
      </c>
      <c r="BQ54" s="776">
        <f>SUM('2. Affinity Water:21. Yorkshire Water'!BQ41)</f>
        <v>0</v>
      </c>
      <c r="BR54" s="776">
        <f>SUM('2. Affinity Water:21. Yorkshire Water'!BR41)</f>
        <v>0</v>
      </c>
      <c r="BS54" s="776">
        <f>SUM('2. Affinity Water:21. Yorkshire Water'!BS41)</f>
        <v>0</v>
      </c>
      <c r="BT54" s="776">
        <f>SUM('2. Affinity Water:21. Yorkshire Water'!BT41)</f>
        <v>0</v>
      </c>
      <c r="BU54" s="776">
        <f>SUM('2. Affinity Water:21. Yorkshire Water'!BU41)</f>
        <v>0</v>
      </c>
      <c r="BV54" s="776">
        <f>SUM('2. Affinity Water:21. Yorkshire Water'!BV41)</f>
        <v>0</v>
      </c>
      <c r="BW54" s="776">
        <f>SUM('2. Affinity Water:21. Yorkshire Water'!BW41)</f>
        <v>0</v>
      </c>
      <c r="BX54" s="776">
        <f>SUM('2. Affinity Water:21. Yorkshire Water'!BX41)</f>
        <v>0</v>
      </c>
      <c r="BY54" s="776">
        <f>SUM('2. Affinity Water:21. Yorkshire Water'!BY41)</f>
        <v>0</v>
      </c>
      <c r="BZ54" s="776">
        <f>SUM('2. Affinity Water:21. Yorkshire Water'!BZ41)</f>
        <v>0</v>
      </c>
      <c r="CA54" s="776">
        <f>SUM('2. Affinity Water:21. Yorkshire Water'!CA41)</f>
        <v>0</v>
      </c>
      <c r="CB54" s="776">
        <f>SUM('2. Affinity Water:21. Yorkshire Water'!CB41)</f>
        <v>0</v>
      </c>
      <c r="CC54" s="776">
        <f>SUM('2. Affinity Water:21. Yorkshire Water'!CC41)</f>
        <v>0</v>
      </c>
      <c r="CD54" s="776">
        <f>SUM('2. Affinity Water:21. Yorkshire Water'!CD41)</f>
        <v>0</v>
      </c>
      <c r="CE54" s="776">
        <f>SUM('2. Affinity Water:21. Yorkshire Water'!CE41)</f>
        <v>0</v>
      </c>
      <c r="CF54" s="776">
        <f>SUM('2. Affinity Water:21. Yorkshire Water'!CF41)</f>
        <v>0</v>
      </c>
      <c r="CG54" s="776">
        <f>SUM('2. Affinity Water:21. Yorkshire Water'!CG41)</f>
        <v>0</v>
      </c>
      <c r="CH54" s="776">
        <f>SUM('2. Affinity Water:21. Yorkshire Water'!CH41)</f>
        <v>0</v>
      </c>
      <c r="CI54" s="776">
        <f>SUM('2. Affinity Water:21. Yorkshire Water'!CI41)</f>
        <v>0</v>
      </c>
      <c r="CJ54" s="991">
        <f>SUM('2. Affinity Water:21. Yorkshire Water'!CJ41)</f>
        <v>0</v>
      </c>
    </row>
    <row r="55" spans="2:88" s="157" customFormat="1" ht="39" x14ac:dyDescent="0.25">
      <c r="B55" s="1145"/>
      <c r="C55" s="548" t="s">
        <v>199</v>
      </c>
      <c r="D55" s="796" t="s">
        <v>200</v>
      </c>
      <c r="E55" s="798" t="s">
        <v>201</v>
      </c>
      <c r="F55" s="812" t="s">
        <v>202</v>
      </c>
      <c r="G55" s="817">
        <v>2</v>
      </c>
      <c r="H55" s="984" t="e">
        <f>((SUM('2. Affinity Water:21. Yorkshire Water'!H40)+SUM('2. Affinity Water:21. Yorkshire Water'!H41))*1000)/((SUM('2. Affinity Water:21. Yorkshire Water'!H72)+SUM('2. Affinity Water:21. Yorkshire Water'!H73))*100)</f>
        <v>#DIV/0!</v>
      </c>
      <c r="I55" s="776" t="e">
        <f>((SUM('2. Affinity Water:21. Yorkshire Water'!I40)+SUM('2. Affinity Water:21. Yorkshire Water'!I41))*1000)/((SUM('2. Affinity Water:21. Yorkshire Water'!I72)+SUM('2. Affinity Water:21. Yorkshire Water'!I73))*100)</f>
        <v>#DIV/0!</v>
      </c>
      <c r="J55" s="776" t="e">
        <f>((SUM('2. Affinity Water:21. Yorkshire Water'!J40)+SUM('2. Affinity Water:21. Yorkshire Water'!J41))*1000)/((SUM('2. Affinity Water:21. Yorkshire Water'!J72)+SUM('2. Affinity Water:21. Yorkshire Water'!J73))*100)</f>
        <v>#DIV/0!</v>
      </c>
      <c r="K55" s="776" t="e">
        <f>((SUM('2. Affinity Water:21. Yorkshire Water'!K40)+SUM('2. Affinity Water:21. Yorkshire Water'!K41))*1000)/((SUM('2. Affinity Water:21. Yorkshire Water'!K72)+SUM('2. Affinity Water:21. Yorkshire Water'!K73))*100)</f>
        <v>#DIV/0!</v>
      </c>
      <c r="L55" s="776" t="e">
        <f>((SUM('2. Affinity Water:21. Yorkshire Water'!L40)+SUM('2. Affinity Water:21. Yorkshire Water'!L41))*1000)/((SUM('2. Affinity Water:21. Yorkshire Water'!L72)+SUM('2. Affinity Water:21. Yorkshire Water'!L73))*100)</f>
        <v>#DIV/0!</v>
      </c>
      <c r="M55" s="776" t="e">
        <f>((SUM('2. Affinity Water:21. Yorkshire Water'!M40)+SUM('2. Affinity Water:21. Yorkshire Water'!M41))*1000)/((SUM('2. Affinity Water:21. Yorkshire Water'!M72)+SUM('2. Affinity Water:21. Yorkshire Water'!M73))*100)</f>
        <v>#DIV/0!</v>
      </c>
      <c r="N55" s="776" t="e">
        <f>((SUM('2. Affinity Water:21. Yorkshire Water'!N40)+SUM('2. Affinity Water:21. Yorkshire Water'!N41))*1000)/((SUM('2. Affinity Water:21. Yorkshire Water'!N72)+SUM('2. Affinity Water:21. Yorkshire Water'!N73))*100)</f>
        <v>#DIV/0!</v>
      </c>
      <c r="O55" s="776" t="e">
        <f>((SUM('2. Affinity Water:21. Yorkshire Water'!O40)+SUM('2. Affinity Water:21. Yorkshire Water'!O41))*1000)/((SUM('2. Affinity Water:21. Yorkshire Water'!O72)+SUM('2. Affinity Water:21. Yorkshire Water'!O73))*100)</f>
        <v>#DIV/0!</v>
      </c>
      <c r="P55" s="776" t="e">
        <f>((SUM('2. Affinity Water:21. Yorkshire Water'!P40)+SUM('2. Affinity Water:21. Yorkshire Water'!P41))*1000)/((SUM('2. Affinity Water:21. Yorkshire Water'!P72)+SUM('2. Affinity Water:21. Yorkshire Water'!P73))*100)</f>
        <v>#DIV/0!</v>
      </c>
      <c r="Q55" s="776" t="e">
        <f>((SUM('2. Affinity Water:21. Yorkshire Water'!Q40)+SUM('2. Affinity Water:21. Yorkshire Water'!Q41))*1000)/((SUM('2. Affinity Water:21. Yorkshire Water'!Q72)+SUM('2. Affinity Water:21. Yorkshire Water'!Q73))*100)</f>
        <v>#DIV/0!</v>
      </c>
      <c r="R55" s="776" t="e">
        <f>((SUM('2. Affinity Water:21. Yorkshire Water'!R40)+SUM('2. Affinity Water:21. Yorkshire Water'!R41))*1000)/((SUM('2. Affinity Water:21. Yorkshire Water'!R72)+SUM('2. Affinity Water:21. Yorkshire Water'!R73))*100)</f>
        <v>#DIV/0!</v>
      </c>
      <c r="S55" s="776" t="e">
        <f>((SUM('2. Affinity Water:21. Yorkshire Water'!S40)+SUM('2. Affinity Water:21. Yorkshire Water'!S41))*1000)/((SUM('2. Affinity Water:21. Yorkshire Water'!S72)+SUM('2. Affinity Water:21. Yorkshire Water'!S73))*100)</f>
        <v>#DIV/0!</v>
      </c>
      <c r="T55" s="776" t="e">
        <f>((SUM('2. Affinity Water:21. Yorkshire Water'!T40)+SUM('2. Affinity Water:21. Yorkshire Water'!T41))*1000)/((SUM('2. Affinity Water:21. Yorkshire Water'!T72)+SUM('2. Affinity Water:21. Yorkshire Water'!T73))*100)</f>
        <v>#DIV/0!</v>
      </c>
      <c r="U55" s="776" t="e">
        <f>((SUM('2. Affinity Water:21. Yorkshire Water'!U40)+SUM('2. Affinity Water:21. Yorkshire Water'!U41))*1000)/((SUM('2. Affinity Water:21. Yorkshire Water'!U72)+SUM('2. Affinity Water:21. Yorkshire Water'!U73))*100)</f>
        <v>#DIV/0!</v>
      </c>
      <c r="V55" s="776" t="e">
        <f>((SUM('2. Affinity Water:21. Yorkshire Water'!V40)+SUM('2. Affinity Water:21. Yorkshire Water'!V41))*1000)/((SUM('2. Affinity Water:21. Yorkshire Water'!V72)+SUM('2. Affinity Water:21. Yorkshire Water'!V73))*100)</f>
        <v>#DIV/0!</v>
      </c>
      <c r="W55" s="776" t="e">
        <f>((SUM('2. Affinity Water:21. Yorkshire Water'!W40)+SUM('2. Affinity Water:21. Yorkshire Water'!W41))*1000)/((SUM('2. Affinity Water:21. Yorkshire Water'!W72)+SUM('2. Affinity Water:21. Yorkshire Water'!W73))*100)</f>
        <v>#DIV/0!</v>
      </c>
      <c r="X55" s="776" t="e">
        <f>((SUM('2. Affinity Water:21. Yorkshire Water'!X40)+SUM('2. Affinity Water:21. Yorkshire Water'!X41))*1000)/((SUM('2. Affinity Water:21. Yorkshire Water'!X72)+SUM('2. Affinity Water:21. Yorkshire Water'!X73))*100)</f>
        <v>#DIV/0!</v>
      </c>
      <c r="Y55" s="776" t="e">
        <f>((SUM('2. Affinity Water:21. Yorkshire Water'!Y40)+SUM('2. Affinity Water:21. Yorkshire Water'!Y41))*1000)/((SUM('2. Affinity Water:21. Yorkshire Water'!Y72)+SUM('2. Affinity Water:21. Yorkshire Water'!Y73))*100)</f>
        <v>#DIV/0!</v>
      </c>
      <c r="Z55" s="776" t="e">
        <f>((SUM('2. Affinity Water:21. Yorkshire Water'!Z40)+SUM('2. Affinity Water:21. Yorkshire Water'!Z41))*1000)/((SUM('2. Affinity Water:21. Yorkshire Water'!Z72)+SUM('2. Affinity Water:21. Yorkshire Water'!Z73))*100)</f>
        <v>#DIV/0!</v>
      </c>
      <c r="AA55" s="776" t="e">
        <f>((SUM('2. Affinity Water:21. Yorkshire Water'!AA40)+SUM('2. Affinity Water:21. Yorkshire Water'!AA41))*1000)/((SUM('2. Affinity Water:21. Yorkshire Water'!AA72)+SUM('2. Affinity Water:21. Yorkshire Water'!AA73))*100)</f>
        <v>#DIV/0!</v>
      </c>
      <c r="AB55" s="776" t="e">
        <f>((SUM('2. Affinity Water:21. Yorkshire Water'!AB40)+SUM('2. Affinity Water:21. Yorkshire Water'!AB41))*1000)/((SUM('2. Affinity Water:21. Yorkshire Water'!AB72)+SUM('2. Affinity Water:21. Yorkshire Water'!AB73))*100)</f>
        <v>#DIV/0!</v>
      </c>
      <c r="AC55" s="776" t="e">
        <f>((SUM('2. Affinity Water:21. Yorkshire Water'!AC40)+SUM('2. Affinity Water:21. Yorkshire Water'!AC41))*1000)/((SUM('2. Affinity Water:21. Yorkshire Water'!AC72)+SUM('2. Affinity Water:21. Yorkshire Water'!AC73))*100)</f>
        <v>#DIV/0!</v>
      </c>
      <c r="AD55" s="776" t="e">
        <f>((SUM('2. Affinity Water:21. Yorkshire Water'!AD40)+SUM('2. Affinity Water:21. Yorkshire Water'!AD41))*1000)/((SUM('2. Affinity Water:21. Yorkshire Water'!AD72)+SUM('2. Affinity Water:21. Yorkshire Water'!AD73))*100)</f>
        <v>#DIV/0!</v>
      </c>
      <c r="AE55" s="776" t="e">
        <f>((SUM('2. Affinity Water:21. Yorkshire Water'!AE40)+SUM('2. Affinity Water:21. Yorkshire Water'!AE41))*1000)/((SUM('2. Affinity Water:21. Yorkshire Water'!AE72)+SUM('2. Affinity Water:21. Yorkshire Water'!AE73))*100)</f>
        <v>#DIV/0!</v>
      </c>
      <c r="AF55" s="776" t="e">
        <f>((SUM('2. Affinity Water:21. Yorkshire Water'!AF40)+SUM('2. Affinity Water:21. Yorkshire Water'!AF41))*1000)/((SUM('2. Affinity Water:21. Yorkshire Water'!AF72)+SUM('2. Affinity Water:21. Yorkshire Water'!AF73))*100)</f>
        <v>#DIV/0!</v>
      </c>
      <c r="AG55" s="776" t="e">
        <f>((SUM('2. Affinity Water:21. Yorkshire Water'!AG40)+SUM('2. Affinity Water:21. Yorkshire Water'!AG41))*1000)/((SUM('2. Affinity Water:21. Yorkshire Water'!AG72)+SUM('2. Affinity Water:21. Yorkshire Water'!AG73))*100)</f>
        <v>#DIV/0!</v>
      </c>
      <c r="AH55" s="776" t="e">
        <f>((SUM('2. Affinity Water:21. Yorkshire Water'!AH40)+SUM('2. Affinity Water:21. Yorkshire Water'!AH41))*1000)/((SUM('2. Affinity Water:21. Yorkshire Water'!AH72)+SUM('2. Affinity Water:21. Yorkshire Water'!AH73))*100)</f>
        <v>#DIV/0!</v>
      </c>
      <c r="AI55" s="776" t="e">
        <f>((SUM('2. Affinity Water:21. Yorkshire Water'!AI40)+SUM('2. Affinity Water:21. Yorkshire Water'!AI41))*1000)/((SUM('2. Affinity Water:21. Yorkshire Water'!AI72)+SUM('2. Affinity Water:21. Yorkshire Water'!AI73))*100)</f>
        <v>#DIV/0!</v>
      </c>
      <c r="AJ55" s="776" t="e">
        <f>((SUM('2. Affinity Water:21. Yorkshire Water'!AJ40)+SUM('2. Affinity Water:21. Yorkshire Water'!AJ41))*1000)/((SUM('2. Affinity Water:21. Yorkshire Water'!AJ72)+SUM('2. Affinity Water:21. Yorkshire Water'!AJ73))*100)</f>
        <v>#DIV/0!</v>
      </c>
      <c r="AK55" s="776" t="e">
        <f>((SUM('2. Affinity Water:21. Yorkshire Water'!AK40)+SUM('2. Affinity Water:21. Yorkshire Water'!AK41))*1000)/((SUM('2. Affinity Water:21. Yorkshire Water'!AK72)+SUM('2. Affinity Water:21. Yorkshire Water'!AK73))*100)</f>
        <v>#DIV/0!</v>
      </c>
      <c r="AL55" s="776" t="e">
        <f>((SUM('2. Affinity Water:21. Yorkshire Water'!AL40)+SUM('2. Affinity Water:21. Yorkshire Water'!AL41))*1000)/((SUM('2. Affinity Water:21. Yorkshire Water'!AL72)+SUM('2. Affinity Water:21. Yorkshire Water'!AL73))*100)</f>
        <v>#DIV/0!</v>
      </c>
      <c r="AM55" s="776" t="e">
        <f>((SUM('2. Affinity Water:21. Yorkshire Water'!AM40)+SUM('2. Affinity Water:21. Yorkshire Water'!AM41))*1000)/((SUM('2. Affinity Water:21. Yorkshire Water'!AM72)+SUM('2. Affinity Water:21. Yorkshire Water'!AM73))*100)</f>
        <v>#DIV/0!</v>
      </c>
      <c r="AN55" s="776" t="e">
        <f>((SUM('2. Affinity Water:21. Yorkshire Water'!AN40)+SUM('2. Affinity Water:21. Yorkshire Water'!AN41))*1000)/((SUM('2. Affinity Water:21. Yorkshire Water'!AN72)+SUM('2. Affinity Water:21. Yorkshire Water'!AN73))*100)</f>
        <v>#DIV/0!</v>
      </c>
      <c r="AO55" s="776" t="e">
        <f>((SUM('2. Affinity Water:21. Yorkshire Water'!AO40)+SUM('2. Affinity Water:21. Yorkshire Water'!AO41))*1000)/((SUM('2. Affinity Water:21. Yorkshire Water'!AO72)+SUM('2. Affinity Water:21. Yorkshire Water'!AO73))*100)</f>
        <v>#DIV/0!</v>
      </c>
      <c r="AP55" s="776" t="e">
        <f>((SUM('2. Affinity Water:21. Yorkshire Water'!AP40)+SUM('2. Affinity Water:21. Yorkshire Water'!AP41))*1000)/((SUM('2. Affinity Water:21. Yorkshire Water'!AP72)+SUM('2. Affinity Water:21. Yorkshire Water'!AP73))*100)</f>
        <v>#DIV/0!</v>
      </c>
      <c r="AQ55" s="776" t="e">
        <f>((SUM('2. Affinity Water:21. Yorkshire Water'!AQ40)+SUM('2. Affinity Water:21. Yorkshire Water'!AQ41))*1000)/((SUM('2. Affinity Water:21. Yorkshire Water'!AQ72)+SUM('2. Affinity Water:21. Yorkshire Water'!AQ73))*100)</f>
        <v>#DIV/0!</v>
      </c>
      <c r="AR55" s="776" t="e">
        <f>((SUM('2. Affinity Water:21. Yorkshire Water'!AR40)+SUM('2. Affinity Water:21. Yorkshire Water'!AR41))*1000)/((SUM('2. Affinity Water:21. Yorkshire Water'!AR72)+SUM('2. Affinity Water:21. Yorkshire Water'!AR73))*100)</f>
        <v>#DIV/0!</v>
      </c>
      <c r="AS55" s="776" t="e">
        <f>((SUM('2. Affinity Water:21. Yorkshire Water'!AS40)+SUM('2. Affinity Water:21. Yorkshire Water'!AS41))*1000)/((SUM('2. Affinity Water:21. Yorkshire Water'!AS72)+SUM('2. Affinity Water:21. Yorkshire Water'!AS73))*100)</f>
        <v>#DIV/0!</v>
      </c>
      <c r="AT55" s="776" t="e">
        <f>((SUM('2. Affinity Water:21. Yorkshire Water'!AT40)+SUM('2. Affinity Water:21. Yorkshire Water'!AT41))*1000)/((SUM('2. Affinity Water:21. Yorkshire Water'!AT72)+SUM('2. Affinity Water:21. Yorkshire Water'!AT73))*100)</f>
        <v>#DIV/0!</v>
      </c>
      <c r="AU55" s="776" t="e">
        <f>((SUM('2. Affinity Water:21. Yorkshire Water'!AU40)+SUM('2. Affinity Water:21. Yorkshire Water'!AU41))*1000)/((SUM('2. Affinity Water:21. Yorkshire Water'!AU72)+SUM('2. Affinity Water:21. Yorkshire Water'!AU73))*100)</f>
        <v>#DIV/0!</v>
      </c>
      <c r="AV55" s="776" t="e">
        <f>((SUM('2. Affinity Water:21. Yorkshire Water'!AV40)+SUM('2. Affinity Water:21. Yorkshire Water'!AV41))*1000)/((SUM('2. Affinity Water:21. Yorkshire Water'!AV72)+SUM('2. Affinity Water:21. Yorkshire Water'!AV73))*100)</f>
        <v>#DIV/0!</v>
      </c>
      <c r="AW55" s="776" t="e">
        <f>((SUM('2. Affinity Water:21. Yorkshire Water'!AW40)+SUM('2. Affinity Water:21. Yorkshire Water'!AW41))*1000)/((SUM('2. Affinity Water:21. Yorkshire Water'!AW72)+SUM('2. Affinity Water:21. Yorkshire Water'!AW73))*100)</f>
        <v>#DIV/0!</v>
      </c>
      <c r="AX55" s="776" t="e">
        <f>((SUM('2. Affinity Water:21. Yorkshire Water'!AX40)+SUM('2. Affinity Water:21. Yorkshire Water'!AX41))*1000)/((SUM('2. Affinity Water:21. Yorkshire Water'!AX72)+SUM('2. Affinity Water:21. Yorkshire Water'!AX73))*100)</f>
        <v>#DIV/0!</v>
      </c>
      <c r="AY55" s="776" t="e">
        <f>((SUM('2. Affinity Water:21. Yorkshire Water'!AY40)+SUM('2. Affinity Water:21. Yorkshire Water'!AY41))*1000)/((SUM('2. Affinity Water:21. Yorkshire Water'!AY72)+SUM('2. Affinity Water:21. Yorkshire Water'!AY73))*100)</f>
        <v>#DIV/0!</v>
      </c>
      <c r="AZ55" s="776" t="e">
        <f>((SUM('2. Affinity Water:21. Yorkshire Water'!AZ40)+SUM('2. Affinity Water:21. Yorkshire Water'!AZ41))*1000)/((SUM('2. Affinity Water:21. Yorkshire Water'!AZ72)+SUM('2. Affinity Water:21. Yorkshire Water'!AZ73))*100)</f>
        <v>#DIV/0!</v>
      </c>
      <c r="BA55" s="776" t="e">
        <f>((SUM('2. Affinity Water:21. Yorkshire Water'!BA40)+SUM('2. Affinity Water:21. Yorkshire Water'!BA41))*1000)/((SUM('2. Affinity Water:21. Yorkshire Water'!BA72)+SUM('2. Affinity Water:21. Yorkshire Water'!BA73))*100)</f>
        <v>#DIV/0!</v>
      </c>
      <c r="BB55" s="776" t="e">
        <f>((SUM('2. Affinity Water:21. Yorkshire Water'!BB40)+SUM('2. Affinity Water:21. Yorkshire Water'!BB41))*1000)/((SUM('2. Affinity Water:21. Yorkshire Water'!BB72)+SUM('2. Affinity Water:21. Yorkshire Water'!BB73))*100)</f>
        <v>#DIV/0!</v>
      </c>
      <c r="BC55" s="776" t="e">
        <f>((SUM('2. Affinity Water:21. Yorkshire Water'!BC40)+SUM('2. Affinity Water:21. Yorkshire Water'!BC41))*1000)/((SUM('2. Affinity Water:21. Yorkshire Water'!BC72)+SUM('2. Affinity Water:21. Yorkshire Water'!BC73))*100)</f>
        <v>#DIV/0!</v>
      </c>
      <c r="BD55" s="776" t="e">
        <f>((SUM('2. Affinity Water:21. Yorkshire Water'!BD40)+SUM('2. Affinity Water:21. Yorkshire Water'!BD41))*1000)/((SUM('2. Affinity Water:21. Yorkshire Water'!BD72)+SUM('2. Affinity Water:21. Yorkshire Water'!BD73))*100)</f>
        <v>#DIV/0!</v>
      </c>
      <c r="BE55" s="776" t="e">
        <f>((SUM('2. Affinity Water:21. Yorkshire Water'!BE40)+SUM('2. Affinity Water:21. Yorkshire Water'!BE41))*1000)/((SUM('2. Affinity Water:21. Yorkshire Water'!BE72)+SUM('2. Affinity Water:21. Yorkshire Water'!BE73))*100)</f>
        <v>#DIV/0!</v>
      </c>
      <c r="BF55" s="776" t="e">
        <f>((SUM('2. Affinity Water:21. Yorkshire Water'!BF40)+SUM('2. Affinity Water:21. Yorkshire Water'!BF41))*1000)/((SUM('2. Affinity Water:21. Yorkshire Water'!BF72)+SUM('2. Affinity Water:21. Yorkshire Water'!BF73))*100)</f>
        <v>#DIV/0!</v>
      </c>
      <c r="BG55" s="776" t="e">
        <f>((SUM('2. Affinity Water:21. Yorkshire Water'!BG40)+SUM('2. Affinity Water:21. Yorkshire Water'!BG41))*1000)/((SUM('2. Affinity Water:21. Yorkshire Water'!BG72)+SUM('2. Affinity Water:21. Yorkshire Water'!BG73))*100)</f>
        <v>#DIV/0!</v>
      </c>
      <c r="BH55" s="776" t="e">
        <f>((SUM('2. Affinity Water:21. Yorkshire Water'!BH40)+SUM('2. Affinity Water:21. Yorkshire Water'!BH41))*1000)/((SUM('2. Affinity Water:21. Yorkshire Water'!BH72)+SUM('2. Affinity Water:21. Yorkshire Water'!BH73))*100)</f>
        <v>#DIV/0!</v>
      </c>
      <c r="BI55" s="776" t="e">
        <f>((SUM('2. Affinity Water:21. Yorkshire Water'!BI40)+SUM('2. Affinity Water:21. Yorkshire Water'!BI41))*1000)/((SUM('2. Affinity Water:21. Yorkshire Water'!BI72)+SUM('2. Affinity Water:21. Yorkshire Water'!BI73))*100)</f>
        <v>#DIV/0!</v>
      </c>
      <c r="BJ55" s="776" t="e">
        <f>((SUM('2. Affinity Water:21. Yorkshire Water'!BJ40)+SUM('2. Affinity Water:21. Yorkshire Water'!BJ41))*1000)/((SUM('2. Affinity Water:21. Yorkshire Water'!BJ72)+SUM('2. Affinity Water:21. Yorkshire Water'!BJ73))*100)</f>
        <v>#DIV/0!</v>
      </c>
      <c r="BK55" s="776" t="e">
        <f>((SUM('2. Affinity Water:21. Yorkshire Water'!BK40)+SUM('2. Affinity Water:21. Yorkshire Water'!BK41))*1000)/((SUM('2. Affinity Water:21. Yorkshire Water'!BK72)+SUM('2. Affinity Water:21. Yorkshire Water'!BK73))*100)</f>
        <v>#DIV/0!</v>
      </c>
      <c r="BL55" s="776" t="e">
        <f>((SUM('2. Affinity Water:21. Yorkshire Water'!BL40)+SUM('2. Affinity Water:21. Yorkshire Water'!BL41))*1000)/((SUM('2. Affinity Water:21. Yorkshire Water'!BL72)+SUM('2. Affinity Water:21. Yorkshire Water'!BL73))*100)</f>
        <v>#DIV/0!</v>
      </c>
      <c r="BM55" s="776" t="e">
        <f>((SUM('2. Affinity Water:21. Yorkshire Water'!BM40)+SUM('2. Affinity Water:21. Yorkshire Water'!BM41))*1000)/((SUM('2. Affinity Water:21. Yorkshire Water'!BM72)+SUM('2. Affinity Water:21. Yorkshire Water'!BM73))*100)</f>
        <v>#DIV/0!</v>
      </c>
      <c r="BN55" s="776" t="e">
        <f>((SUM('2. Affinity Water:21. Yorkshire Water'!BN40)+SUM('2. Affinity Water:21. Yorkshire Water'!BN41))*1000)/((SUM('2. Affinity Water:21. Yorkshire Water'!BN72)+SUM('2. Affinity Water:21. Yorkshire Water'!BN73))*100)</f>
        <v>#DIV/0!</v>
      </c>
      <c r="BO55" s="776" t="e">
        <f>((SUM('2. Affinity Water:21. Yorkshire Water'!BO40)+SUM('2. Affinity Water:21. Yorkshire Water'!BO41))*1000)/((SUM('2. Affinity Water:21. Yorkshire Water'!BO72)+SUM('2. Affinity Water:21. Yorkshire Water'!BO73))*100)</f>
        <v>#DIV/0!</v>
      </c>
      <c r="BP55" s="776" t="e">
        <f>((SUM('2. Affinity Water:21. Yorkshire Water'!BP40)+SUM('2. Affinity Water:21. Yorkshire Water'!BP41))*1000)/((SUM('2. Affinity Water:21. Yorkshire Water'!BP72)+SUM('2. Affinity Water:21. Yorkshire Water'!BP73))*100)</f>
        <v>#DIV/0!</v>
      </c>
      <c r="BQ55" s="776" t="e">
        <f>((SUM('2. Affinity Water:21. Yorkshire Water'!BQ40)+SUM('2. Affinity Water:21. Yorkshire Water'!BQ41))*1000)/((SUM('2. Affinity Water:21. Yorkshire Water'!BQ72)+SUM('2. Affinity Water:21. Yorkshire Water'!BQ73))*100)</f>
        <v>#DIV/0!</v>
      </c>
      <c r="BR55" s="776" t="e">
        <f>((SUM('2. Affinity Water:21. Yorkshire Water'!BR40)+SUM('2. Affinity Water:21. Yorkshire Water'!BR41))*1000)/((SUM('2. Affinity Water:21. Yorkshire Water'!BR72)+SUM('2. Affinity Water:21. Yorkshire Water'!BR73))*100)</f>
        <v>#DIV/0!</v>
      </c>
      <c r="BS55" s="776" t="e">
        <f>((SUM('2. Affinity Water:21. Yorkshire Water'!BS40)+SUM('2. Affinity Water:21. Yorkshire Water'!BS41))*1000)/((SUM('2. Affinity Water:21. Yorkshire Water'!BS72)+SUM('2. Affinity Water:21. Yorkshire Water'!BS73))*100)</f>
        <v>#DIV/0!</v>
      </c>
      <c r="BT55" s="776" t="e">
        <f>((SUM('2. Affinity Water:21. Yorkshire Water'!BT40)+SUM('2. Affinity Water:21. Yorkshire Water'!BT41))*1000)/((SUM('2. Affinity Water:21. Yorkshire Water'!BT72)+SUM('2. Affinity Water:21. Yorkshire Water'!BT73))*100)</f>
        <v>#DIV/0!</v>
      </c>
      <c r="BU55" s="776" t="e">
        <f>((SUM('2. Affinity Water:21. Yorkshire Water'!BU40)+SUM('2. Affinity Water:21. Yorkshire Water'!BU41))*1000)/((SUM('2. Affinity Water:21. Yorkshire Water'!BU72)+SUM('2. Affinity Water:21. Yorkshire Water'!BU73))*100)</f>
        <v>#DIV/0!</v>
      </c>
      <c r="BV55" s="776" t="e">
        <f>((SUM('2. Affinity Water:21. Yorkshire Water'!BV40)+SUM('2. Affinity Water:21. Yorkshire Water'!BV41))*1000)/((SUM('2. Affinity Water:21. Yorkshire Water'!BV72)+SUM('2. Affinity Water:21. Yorkshire Water'!BV73))*100)</f>
        <v>#DIV/0!</v>
      </c>
      <c r="BW55" s="776" t="e">
        <f>((SUM('2. Affinity Water:21. Yorkshire Water'!BW40)+SUM('2. Affinity Water:21. Yorkshire Water'!BW41))*1000)/((SUM('2. Affinity Water:21. Yorkshire Water'!BW72)+SUM('2. Affinity Water:21. Yorkshire Water'!BW73))*100)</f>
        <v>#DIV/0!</v>
      </c>
      <c r="BX55" s="776" t="e">
        <f>((SUM('2. Affinity Water:21. Yorkshire Water'!BX40)+SUM('2. Affinity Water:21. Yorkshire Water'!BX41))*1000)/((SUM('2. Affinity Water:21. Yorkshire Water'!BX72)+SUM('2. Affinity Water:21. Yorkshire Water'!BX73))*100)</f>
        <v>#DIV/0!</v>
      </c>
      <c r="BY55" s="776" t="e">
        <f>((SUM('2. Affinity Water:21. Yorkshire Water'!BY40)+SUM('2. Affinity Water:21. Yorkshire Water'!BY41))*1000)/((SUM('2. Affinity Water:21. Yorkshire Water'!BY72)+SUM('2. Affinity Water:21. Yorkshire Water'!BY73))*100)</f>
        <v>#DIV/0!</v>
      </c>
      <c r="BZ55" s="776" t="e">
        <f>((SUM('2. Affinity Water:21. Yorkshire Water'!BZ40)+SUM('2. Affinity Water:21. Yorkshire Water'!BZ41))*1000)/((SUM('2. Affinity Water:21. Yorkshire Water'!BZ72)+SUM('2. Affinity Water:21. Yorkshire Water'!BZ73))*100)</f>
        <v>#DIV/0!</v>
      </c>
      <c r="CA55" s="776" t="e">
        <f>((SUM('2. Affinity Water:21. Yorkshire Water'!CA40)+SUM('2. Affinity Water:21. Yorkshire Water'!CA41))*1000)/((SUM('2. Affinity Water:21. Yorkshire Water'!CA72)+SUM('2. Affinity Water:21. Yorkshire Water'!CA73))*100)</f>
        <v>#DIV/0!</v>
      </c>
      <c r="CB55" s="776" t="e">
        <f>((SUM('2. Affinity Water:21. Yorkshire Water'!CB40)+SUM('2. Affinity Water:21. Yorkshire Water'!CB41))*1000)/((SUM('2. Affinity Water:21. Yorkshire Water'!CB72)+SUM('2. Affinity Water:21. Yorkshire Water'!CB73))*100)</f>
        <v>#DIV/0!</v>
      </c>
      <c r="CC55" s="776" t="e">
        <f>((SUM('2. Affinity Water:21. Yorkshire Water'!CC40)+SUM('2. Affinity Water:21. Yorkshire Water'!CC41))*1000)/((SUM('2. Affinity Water:21. Yorkshire Water'!CC72)+SUM('2. Affinity Water:21. Yorkshire Water'!CC73))*100)</f>
        <v>#DIV/0!</v>
      </c>
      <c r="CD55" s="776" t="e">
        <f>((SUM('2. Affinity Water:21. Yorkshire Water'!CD40)+SUM('2. Affinity Water:21. Yorkshire Water'!CD41))*1000)/((SUM('2. Affinity Water:21. Yorkshire Water'!CD72)+SUM('2. Affinity Water:21. Yorkshire Water'!CD73))*100)</f>
        <v>#DIV/0!</v>
      </c>
      <c r="CE55" s="776" t="e">
        <f>((SUM('2. Affinity Water:21. Yorkshire Water'!CE40)+SUM('2. Affinity Water:21. Yorkshire Water'!CE41))*1000)/((SUM('2. Affinity Water:21. Yorkshire Water'!CE72)+SUM('2. Affinity Water:21. Yorkshire Water'!CE73))*100)</f>
        <v>#DIV/0!</v>
      </c>
      <c r="CF55" s="776" t="e">
        <f>((SUM('2. Affinity Water:21. Yorkshire Water'!CF40)+SUM('2. Affinity Water:21. Yorkshire Water'!CF41))*1000)/((SUM('2. Affinity Water:21. Yorkshire Water'!CF72)+SUM('2. Affinity Water:21. Yorkshire Water'!CF73))*100)</f>
        <v>#DIV/0!</v>
      </c>
      <c r="CG55" s="776" t="e">
        <f>((SUM('2. Affinity Water:21. Yorkshire Water'!CG40)+SUM('2. Affinity Water:21. Yorkshire Water'!CG41))*1000)/((SUM('2. Affinity Water:21. Yorkshire Water'!CG72)+SUM('2. Affinity Water:21. Yorkshire Water'!CG73))*100)</f>
        <v>#DIV/0!</v>
      </c>
      <c r="CH55" s="776" t="e">
        <f>((SUM('2. Affinity Water:21. Yorkshire Water'!CH40)+SUM('2. Affinity Water:21. Yorkshire Water'!CH41))*1000)/((SUM('2. Affinity Water:21. Yorkshire Water'!CH72)+SUM('2. Affinity Water:21. Yorkshire Water'!CH73))*100)</f>
        <v>#DIV/0!</v>
      </c>
      <c r="CI55" s="776" t="e">
        <f>((SUM('2. Affinity Water:21. Yorkshire Water'!CI40)+SUM('2. Affinity Water:21. Yorkshire Water'!CI41))*1000)/((SUM('2. Affinity Water:21. Yorkshire Water'!CI72)+SUM('2. Affinity Water:21. Yorkshire Water'!CI73))*100)</f>
        <v>#DIV/0!</v>
      </c>
      <c r="CJ55" s="991" t="e">
        <f>((SUM('2. Affinity Water:21. Yorkshire Water'!CJ40)+SUM('2. Affinity Water:21. Yorkshire Water'!CJ41))*1000)/((SUM('2. Affinity Water:21. Yorkshire Water'!CJ72)+SUM('2. Affinity Water:21. Yorkshire Water'!CJ73))*100)</f>
        <v>#DIV/0!</v>
      </c>
    </row>
    <row r="56" spans="2:88" s="157" customFormat="1" x14ac:dyDescent="0.25">
      <c r="B56" s="1145"/>
      <c r="C56" s="548" t="s">
        <v>203</v>
      </c>
      <c r="D56" s="796" t="s">
        <v>204</v>
      </c>
      <c r="E56" s="797" t="s">
        <v>205</v>
      </c>
      <c r="F56" s="812" t="s">
        <v>176</v>
      </c>
      <c r="G56" s="817">
        <v>2</v>
      </c>
      <c r="H56" s="984">
        <f>SUM('2. Affinity Water:21. Yorkshire Water'!H53)</f>
        <v>0</v>
      </c>
      <c r="I56" s="776">
        <f>SUM('2. Affinity Water:21. Yorkshire Water'!I53)</f>
        <v>0</v>
      </c>
      <c r="J56" s="776">
        <f>SUM('2. Affinity Water:21. Yorkshire Water'!J53)</f>
        <v>0</v>
      </c>
      <c r="K56" s="776">
        <f>SUM('2. Affinity Water:21. Yorkshire Water'!K53)</f>
        <v>0</v>
      </c>
      <c r="L56" s="776">
        <f>SUM('2. Affinity Water:21. Yorkshire Water'!L53)</f>
        <v>0</v>
      </c>
      <c r="M56" s="776">
        <f>SUM('2. Affinity Water:21. Yorkshire Water'!M53)</f>
        <v>0</v>
      </c>
      <c r="N56" s="776">
        <f>SUM('2. Affinity Water:21. Yorkshire Water'!N53)</f>
        <v>0</v>
      </c>
      <c r="O56" s="776">
        <f>SUM('2. Affinity Water:21. Yorkshire Water'!O53)</f>
        <v>0</v>
      </c>
      <c r="P56" s="776">
        <f>SUM('2. Affinity Water:21. Yorkshire Water'!P53)</f>
        <v>0</v>
      </c>
      <c r="Q56" s="776">
        <f>SUM('2. Affinity Water:21. Yorkshire Water'!Q53)</f>
        <v>0</v>
      </c>
      <c r="R56" s="776">
        <f>SUM('2. Affinity Water:21. Yorkshire Water'!R53)</f>
        <v>0</v>
      </c>
      <c r="S56" s="776">
        <f>SUM('2. Affinity Water:21. Yorkshire Water'!S53)</f>
        <v>0</v>
      </c>
      <c r="T56" s="776">
        <f>SUM('2. Affinity Water:21. Yorkshire Water'!T53)</f>
        <v>0</v>
      </c>
      <c r="U56" s="776">
        <f>SUM('2. Affinity Water:21. Yorkshire Water'!U53)</f>
        <v>0</v>
      </c>
      <c r="V56" s="776">
        <f>SUM('2. Affinity Water:21. Yorkshire Water'!V53)</f>
        <v>0</v>
      </c>
      <c r="W56" s="776">
        <f>SUM('2. Affinity Water:21. Yorkshire Water'!W53)</f>
        <v>0</v>
      </c>
      <c r="X56" s="776">
        <f>SUM('2. Affinity Water:21. Yorkshire Water'!X53)</f>
        <v>0</v>
      </c>
      <c r="Y56" s="776">
        <f>SUM('2. Affinity Water:21. Yorkshire Water'!Y53)</f>
        <v>0</v>
      </c>
      <c r="Z56" s="776">
        <f>SUM('2. Affinity Water:21. Yorkshire Water'!Z53)</f>
        <v>0</v>
      </c>
      <c r="AA56" s="776">
        <f>SUM('2. Affinity Water:21. Yorkshire Water'!AA53)</f>
        <v>0</v>
      </c>
      <c r="AB56" s="776">
        <f>SUM('2. Affinity Water:21. Yorkshire Water'!AB53)</f>
        <v>0</v>
      </c>
      <c r="AC56" s="776">
        <f>SUM('2. Affinity Water:21. Yorkshire Water'!AC53)</f>
        <v>0</v>
      </c>
      <c r="AD56" s="776">
        <f>SUM('2. Affinity Water:21. Yorkshire Water'!AD53)</f>
        <v>0</v>
      </c>
      <c r="AE56" s="776">
        <f>SUM('2. Affinity Water:21. Yorkshire Water'!AE53)</f>
        <v>0</v>
      </c>
      <c r="AF56" s="776">
        <f>SUM('2. Affinity Water:21. Yorkshire Water'!AF53)</f>
        <v>0</v>
      </c>
      <c r="AG56" s="776">
        <f>SUM('2. Affinity Water:21. Yorkshire Water'!AG53)</f>
        <v>0</v>
      </c>
      <c r="AH56" s="776">
        <f>SUM('2. Affinity Water:21. Yorkshire Water'!AH53)</f>
        <v>0</v>
      </c>
      <c r="AI56" s="776">
        <f>SUM('2. Affinity Water:21. Yorkshire Water'!AI53)</f>
        <v>0</v>
      </c>
      <c r="AJ56" s="776">
        <f>SUM('2. Affinity Water:21. Yorkshire Water'!AJ53)</f>
        <v>0</v>
      </c>
      <c r="AK56" s="776">
        <f>SUM('2. Affinity Water:21. Yorkshire Water'!AK53)</f>
        <v>0</v>
      </c>
      <c r="AL56" s="776">
        <f>SUM('2. Affinity Water:21. Yorkshire Water'!AL53)</f>
        <v>0</v>
      </c>
      <c r="AM56" s="776">
        <f>SUM('2. Affinity Water:21. Yorkshire Water'!AM53)</f>
        <v>0</v>
      </c>
      <c r="AN56" s="776">
        <f>SUM('2. Affinity Water:21. Yorkshire Water'!AN53)</f>
        <v>0</v>
      </c>
      <c r="AO56" s="776">
        <f>SUM('2. Affinity Water:21. Yorkshire Water'!AO53)</f>
        <v>0</v>
      </c>
      <c r="AP56" s="776">
        <f>SUM('2. Affinity Water:21. Yorkshire Water'!AP53)</f>
        <v>0</v>
      </c>
      <c r="AQ56" s="776">
        <f>SUM('2. Affinity Water:21. Yorkshire Water'!AQ53)</f>
        <v>0</v>
      </c>
      <c r="AR56" s="776">
        <f>SUM('2. Affinity Water:21. Yorkshire Water'!AR53)</f>
        <v>0</v>
      </c>
      <c r="AS56" s="776">
        <f>SUM('2. Affinity Water:21. Yorkshire Water'!AS53)</f>
        <v>0</v>
      </c>
      <c r="AT56" s="776">
        <f>SUM('2. Affinity Water:21. Yorkshire Water'!AT53)</f>
        <v>0</v>
      </c>
      <c r="AU56" s="776">
        <f>SUM('2. Affinity Water:21. Yorkshire Water'!AU53)</f>
        <v>0</v>
      </c>
      <c r="AV56" s="776">
        <f>SUM('2. Affinity Water:21. Yorkshire Water'!AV53)</f>
        <v>0</v>
      </c>
      <c r="AW56" s="776">
        <f>SUM('2. Affinity Water:21. Yorkshire Water'!AW53)</f>
        <v>0</v>
      </c>
      <c r="AX56" s="776">
        <f>SUM('2. Affinity Water:21. Yorkshire Water'!AX53)</f>
        <v>0</v>
      </c>
      <c r="AY56" s="776">
        <f>SUM('2. Affinity Water:21. Yorkshire Water'!AY53)</f>
        <v>0</v>
      </c>
      <c r="AZ56" s="776">
        <f>SUM('2. Affinity Water:21. Yorkshire Water'!AZ53)</f>
        <v>0</v>
      </c>
      <c r="BA56" s="776">
        <f>SUM('2. Affinity Water:21. Yorkshire Water'!BA53)</f>
        <v>0</v>
      </c>
      <c r="BB56" s="776">
        <f>SUM('2. Affinity Water:21. Yorkshire Water'!BB53)</f>
        <v>0</v>
      </c>
      <c r="BC56" s="776">
        <f>SUM('2. Affinity Water:21. Yorkshire Water'!BC53)</f>
        <v>0</v>
      </c>
      <c r="BD56" s="776">
        <f>SUM('2. Affinity Water:21. Yorkshire Water'!BD53)</f>
        <v>0</v>
      </c>
      <c r="BE56" s="776">
        <f>SUM('2. Affinity Water:21. Yorkshire Water'!BE53)</f>
        <v>0</v>
      </c>
      <c r="BF56" s="776">
        <f>SUM('2. Affinity Water:21. Yorkshire Water'!BF53)</f>
        <v>0</v>
      </c>
      <c r="BG56" s="776">
        <f>SUM('2. Affinity Water:21. Yorkshire Water'!BG53)</f>
        <v>0</v>
      </c>
      <c r="BH56" s="776">
        <f>SUM('2. Affinity Water:21. Yorkshire Water'!BH53)</f>
        <v>0</v>
      </c>
      <c r="BI56" s="776">
        <f>SUM('2. Affinity Water:21. Yorkshire Water'!BI53)</f>
        <v>0</v>
      </c>
      <c r="BJ56" s="776">
        <f>SUM('2. Affinity Water:21. Yorkshire Water'!BJ53)</f>
        <v>0</v>
      </c>
      <c r="BK56" s="776">
        <f>SUM('2. Affinity Water:21. Yorkshire Water'!BK53)</f>
        <v>0</v>
      </c>
      <c r="BL56" s="776">
        <f>SUM('2. Affinity Water:21. Yorkshire Water'!BL53)</f>
        <v>0</v>
      </c>
      <c r="BM56" s="776">
        <f>SUM('2. Affinity Water:21. Yorkshire Water'!BM53)</f>
        <v>0</v>
      </c>
      <c r="BN56" s="776">
        <f>SUM('2. Affinity Water:21. Yorkshire Water'!BN53)</f>
        <v>0</v>
      </c>
      <c r="BO56" s="776">
        <f>SUM('2. Affinity Water:21. Yorkshire Water'!BO53)</f>
        <v>0</v>
      </c>
      <c r="BP56" s="776">
        <f>SUM('2. Affinity Water:21. Yorkshire Water'!BP53)</f>
        <v>0</v>
      </c>
      <c r="BQ56" s="776">
        <f>SUM('2. Affinity Water:21. Yorkshire Water'!BQ53)</f>
        <v>0</v>
      </c>
      <c r="BR56" s="776">
        <f>SUM('2. Affinity Water:21. Yorkshire Water'!BR53)</f>
        <v>0</v>
      </c>
      <c r="BS56" s="776">
        <f>SUM('2. Affinity Water:21. Yorkshire Water'!BS53)</f>
        <v>0</v>
      </c>
      <c r="BT56" s="776">
        <f>SUM('2. Affinity Water:21. Yorkshire Water'!BT53)</f>
        <v>0</v>
      </c>
      <c r="BU56" s="776">
        <f>SUM('2. Affinity Water:21. Yorkshire Water'!BU53)</f>
        <v>0</v>
      </c>
      <c r="BV56" s="776">
        <f>SUM('2. Affinity Water:21. Yorkshire Water'!BV53)</f>
        <v>0</v>
      </c>
      <c r="BW56" s="776">
        <f>SUM('2. Affinity Water:21. Yorkshire Water'!BW53)</f>
        <v>0</v>
      </c>
      <c r="BX56" s="776">
        <f>SUM('2. Affinity Water:21. Yorkshire Water'!BX53)</f>
        <v>0</v>
      </c>
      <c r="BY56" s="776">
        <f>SUM('2. Affinity Water:21. Yorkshire Water'!BY53)</f>
        <v>0</v>
      </c>
      <c r="BZ56" s="776">
        <f>SUM('2. Affinity Water:21. Yorkshire Water'!BZ53)</f>
        <v>0</v>
      </c>
      <c r="CA56" s="776">
        <f>SUM('2. Affinity Water:21. Yorkshire Water'!CA53)</f>
        <v>0</v>
      </c>
      <c r="CB56" s="776">
        <f>SUM('2. Affinity Water:21. Yorkshire Water'!CB53)</f>
        <v>0</v>
      </c>
      <c r="CC56" s="776">
        <f>SUM('2. Affinity Water:21. Yorkshire Water'!CC53)</f>
        <v>0</v>
      </c>
      <c r="CD56" s="776">
        <f>SUM('2. Affinity Water:21. Yorkshire Water'!CD53)</f>
        <v>0</v>
      </c>
      <c r="CE56" s="776">
        <f>SUM('2. Affinity Water:21. Yorkshire Water'!CE53)</f>
        <v>0</v>
      </c>
      <c r="CF56" s="776">
        <f>SUM('2. Affinity Water:21. Yorkshire Water'!CF53)</f>
        <v>0</v>
      </c>
      <c r="CG56" s="776">
        <f>SUM('2. Affinity Water:21. Yorkshire Water'!CG53)</f>
        <v>0</v>
      </c>
      <c r="CH56" s="776">
        <f>SUM('2. Affinity Water:21. Yorkshire Water'!CH53)</f>
        <v>0</v>
      </c>
      <c r="CI56" s="776">
        <f>SUM('2. Affinity Water:21. Yorkshire Water'!CI53)</f>
        <v>0</v>
      </c>
      <c r="CJ56" s="991">
        <f>SUM('2. Affinity Water:21. Yorkshire Water'!CJ53)</f>
        <v>0</v>
      </c>
    </row>
    <row r="57" spans="2:88" s="157" customFormat="1" ht="26.25" x14ac:dyDescent="0.25">
      <c r="B57" s="1145"/>
      <c r="C57" s="548" t="s">
        <v>206</v>
      </c>
      <c r="D57" s="791" t="s">
        <v>207</v>
      </c>
      <c r="E57" s="798" t="s">
        <v>208</v>
      </c>
      <c r="F57" s="812" t="s">
        <v>209</v>
      </c>
      <c r="G57" s="817">
        <v>2</v>
      </c>
      <c r="H57" s="984" t="e">
        <f>(SUM('2. Affinity Water:21. Yorkshire Water'!H53))/(SUM('2. Affinity Water:21. Yorkshire Water'!H83))</f>
        <v>#DIV/0!</v>
      </c>
      <c r="I57" s="776" t="e">
        <f>(SUM('2. Affinity Water:21. Yorkshire Water'!I53))/(SUM('2. Affinity Water:21. Yorkshire Water'!I83))</f>
        <v>#DIV/0!</v>
      </c>
      <c r="J57" s="776" t="e">
        <f>(SUM('2. Affinity Water:21. Yorkshire Water'!J53))/(SUM('2. Affinity Water:21. Yorkshire Water'!J83))</f>
        <v>#DIV/0!</v>
      </c>
      <c r="K57" s="776" t="e">
        <f>(SUM('2. Affinity Water:21. Yorkshire Water'!K53))/(SUM('2. Affinity Water:21. Yorkshire Water'!K83))</f>
        <v>#DIV/0!</v>
      </c>
      <c r="L57" s="776" t="e">
        <f>(SUM('2. Affinity Water:21. Yorkshire Water'!L53))/(SUM('2. Affinity Water:21. Yorkshire Water'!L83))</f>
        <v>#DIV/0!</v>
      </c>
      <c r="M57" s="776" t="e">
        <f>(SUM('2. Affinity Water:21. Yorkshire Water'!M53))/(SUM('2. Affinity Water:21. Yorkshire Water'!M83))</f>
        <v>#DIV/0!</v>
      </c>
      <c r="N57" s="776" t="e">
        <f>(SUM('2. Affinity Water:21. Yorkshire Water'!N53))/(SUM('2. Affinity Water:21. Yorkshire Water'!N83))</f>
        <v>#DIV/0!</v>
      </c>
      <c r="O57" s="776" t="e">
        <f>(SUM('2. Affinity Water:21. Yorkshire Water'!O53))/(SUM('2. Affinity Water:21. Yorkshire Water'!O83))</f>
        <v>#DIV/0!</v>
      </c>
      <c r="P57" s="776" t="e">
        <f>(SUM('2. Affinity Water:21. Yorkshire Water'!P53))/(SUM('2. Affinity Water:21. Yorkshire Water'!P83))</f>
        <v>#DIV/0!</v>
      </c>
      <c r="Q57" s="776" t="e">
        <f>(SUM('2. Affinity Water:21. Yorkshire Water'!Q53))/(SUM('2. Affinity Water:21. Yorkshire Water'!Q83))</f>
        <v>#DIV/0!</v>
      </c>
      <c r="R57" s="776" t="e">
        <f>(SUM('2. Affinity Water:21. Yorkshire Water'!R53))/(SUM('2. Affinity Water:21. Yorkshire Water'!R83))</f>
        <v>#DIV/0!</v>
      </c>
      <c r="S57" s="776" t="e">
        <f>(SUM('2. Affinity Water:21. Yorkshire Water'!S53))/(SUM('2. Affinity Water:21. Yorkshire Water'!S83))</f>
        <v>#DIV/0!</v>
      </c>
      <c r="T57" s="776" t="e">
        <f>(SUM('2. Affinity Water:21. Yorkshire Water'!T53))/(SUM('2. Affinity Water:21. Yorkshire Water'!T83))</f>
        <v>#DIV/0!</v>
      </c>
      <c r="U57" s="776" t="e">
        <f>(SUM('2. Affinity Water:21. Yorkshire Water'!U53))/(SUM('2. Affinity Water:21. Yorkshire Water'!U83))</f>
        <v>#DIV/0!</v>
      </c>
      <c r="V57" s="776" t="e">
        <f>(SUM('2. Affinity Water:21. Yorkshire Water'!V53))/(SUM('2. Affinity Water:21. Yorkshire Water'!V83))</f>
        <v>#DIV/0!</v>
      </c>
      <c r="W57" s="776" t="e">
        <f>(SUM('2. Affinity Water:21. Yorkshire Water'!W53))/(SUM('2. Affinity Water:21. Yorkshire Water'!W83))</f>
        <v>#DIV/0!</v>
      </c>
      <c r="X57" s="776" t="e">
        <f>(SUM('2. Affinity Water:21. Yorkshire Water'!X53))/(SUM('2. Affinity Water:21. Yorkshire Water'!X83))</f>
        <v>#DIV/0!</v>
      </c>
      <c r="Y57" s="776" t="e">
        <f>(SUM('2. Affinity Water:21. Yorkshire Water'!Y53))/(SUM('2. Affinity Water:21. Yorkshire Water'!Y83))</f>
        <v>#DIV/0!</v>
      </c>
      <c r="Z57" s="776" t="e">
        <f>(SUM('2. Affinity Water:21. Yorkshire Water'!Z53))/(SUM('2. Affinity Water:21. Yorkshire Water'!Z83))</f>
        <v>#DIV/0!</v>
      </c>
      <c r="AA57" s="776" t="e">
        <f>(SUM('2. Affinity Water:21. Yorkshire Water'!AA53))/(SUM('2. Affinity Water:21. Yorkshire Water'!AA83))</f>
        <v>#DIV/0!</v>
      </c>
      <c r="AB57" s="776" t="e">
        <f>(SUM('2. Affinity Water:21. Yorkshire Water'!AB53))/(SUM('2. Affinity Water:21. Yorkshire Water'!AB83))</f>
        <v>#DIV/0!</v>
      </c>
      <c r="AC57" s="776" t="e">
        <f>(SUM('2. Affinity Water:21. Yorkshire Water'!AC53))/(SUM('2. Affinity Water:21. Yorkshire Water'!AC83))</f>
        <v>#DIV/0!</v>
      </c>
      <c r="AD57" s="776" t="e">
        <f>(SUM('2. Affinity Water:21. Yorkshire Water'!AD53))/(SUM('2. Affinity Water:21. Yorkshire Water'!AD83))</f>
        <v>#DIV/0!</v>
      </c>
      <c r="AE57" s="776" t="e">
        <f>(SUM('2. Affinity Water:21. Yorkshire Water'!AE53))/(SUM('2. Affinity Water:21. Yorkshire Water'!AE83))</f>
        <v>#DIV/0!</v>
      </c>
      <c r="AF57" s="776" t="e">
        <f>(SUM('2. Affinity Water:21. Yorkshire Water'!AF53))/(SUM('2. Affinity Water:21. Yorkshire Water'!AF83))</f>
        <v>#DIV/0!</v>
      </c>
      <c r="AG57" s="776" t="e">
        <f>(SUM('2. Affinity Water:21. Yorkshire Water'!AG53))/(SUM('2. Affinity Water:21. Yorkshire Water'!AG83))</f>
        <v>#DIV/0!</v>
      </c>
      <c r="AH57" s="776" t="e">
        <f>(SUM('2. Affinity Water:21. Yorkshire Water'!AH53))/(SUM('2. Affinity Water:21. Yorkshire Water'!AH83))</f>
        <v>#DIV/0!</v>
      </c>
      <c r="AI57" s="776" t="e">
        <f>(SUM('2. Affinity Water:21. Yorkshire Water'!AI53))/(SUM('2. Affinity Water:21. Yorkshire Water'!AI83))</f>
        <v>#DIV/0!</v>
      </c>
      <c r="AJ57" s="776" t="e">
        <f>(SUM('2. Affinity Water:21. Yorkshire Water'!AJ53))/(SUM('2. Affinity Water:21. Yorkshire Water'!AJ83))</f>
        <v>#DIV/0!</v>
      </c>
      <c r="AK57" s="776" t="e">
        <f>(SUM('2. Affinity Water:21. Yorkshire Water'!AK53))/(SUM('2. Affinity Water:21. Yorkshire Water'!AK83))</f>
        <v>#DIV/0!</v>
      </c>
      <c r="AL57" s="776" t="e">
        <f>(SUM('2. Affinity Water:21. Yorkshire Water'!AL53))/(SUM('2. Affinity Water:21. Yorkshire Water'!AL83))</f>
        <v>#DIV/0!</v>
      </c>
      <c r="AM57" s="776" t="e">
        <f>(SUM('2. Affinity Water:21. Yorkshire Water'!AM53))/(SUM('2. Affinity Water:21. Yorkshire Water'!AM83))</f>
        <v>#DIV/0!</v>
      </c>
      <c r="AN57" s="776" t="e">
        <f>(SUM('2. Affinity Water:21. Yorkshire Water'!AN53))/(SUM('2. Affinity Water:21. Yorkshire Water'!AN83))</f>
        <v>#DIV/0!</v>
      </c>
      <c r="AO57" s="776" t="e">
        <f>(SUM('2. Affinity Water:21. Yorkshire Water'!AO53))/(SUM('2. Affinity Water:21. Yorkshire Water'!AO83))</f>
        <v>#DIV/0!</v>
      </c>
      <c r="AP57" s="776" t="e">
        <f>(SUM('2. Affinity Water:21. Yorkshire Water'!AP53))/(SUM('2. Affinity Water:21. Yorkshire Water'!AP83))</f>
        <v>#DIV/0!</v>
      </c>
      <c r="AQ57" s="776" t="e">
        <f>(SUM('2. Affinity Water:21. Yorkshire Water'!AQ53))/(SUM('2. Affinity Water:21. Yorkshire Water'!AQ83))</f>
        <v>#DIV/0!</v>
      </c>
      <c r="AR57" s="776" t="e">
        <f>(SUM('2. Affinity Water:21. Yorkshire Water'!AR53))/(SUM('2. Affinity Water:21. Yorkshire Water'!AR83))</f>
        <v>#DIV/0!</v>
      </c>
      <c r="AS57" s="776" t="e">
        <f>(SUM('2. Affinity Water:21. Yorkshire Water'!AS53))/(SUM('2. Affinity Water:21. Yorkshire Water'!AS83))</f>
        <v>#DIV/0!</v>
      </c>
      <c r="AT57" s="776" t="e">
        <f>(SUM('2. Affinity Water:21. Yorkshire Water'!AT53))/(SUM('2. Affinity Water:21. Yorkshire Water'!AT83))</f>
        <v>#DIV/0!</v>
      </c>
      <c r="AU57" s="776" t="e">
        <f>(SUM('2. Affinity Water:21. Yorkshire Water'!AU53))/(SUM('2. Affinity Water:21. Yorkshire Water'!AU83))</f>
        <v>#DIV/0!</v>
      </c>
      <c r="AV57" s="776" t="e">
        <f>(SUM('2. Affinity Water:21. Yorkshire Water'!AV53))/(SUM('2. Affinity Water:21. Yorkshire Water'!AV83))</f>
        <v>#DIV/0!</v>
      </c>
      <c r="AW57" s="776" t="e">
        <f>(SUM('2. Affinity Water:21. Yorkshire Water'!AW53))/(SUM('2. Affinity Water:21. Yorkshire Water'!AW83))</f>
        <v>#DIV/0!</v>
      </c>
      <c r="AX57" s="776" t="e">
        <f>(SUM('2. Affinity Water:21. Yorkshire Water'!AX53))/(SUM('2. Affinity Water:21. Yorkshire Water'!AX83))</f>
        <v>#DIV/0!</v>
      </c>
      <c r="AY57" s="776" t="e">
        <f>(SUM('2. Affinity Water:21. Yorkshire Water'!AY53))/(SUM('2. Affinity Water:21. Yorkshire Water'!AY83))</f>
        <v>#DIV/0!</v>
      </c>
      <c r="AZ57" s="776" t="e">
        <f>(SUM('2. Affinity Water:21. Yorkshire Water'!AZ53))/(SUM('2. Affinity Water:21. Yorkshire Water'!AZ83))</f>
        <v>#DIV/0!</v>
      </c>
      <c r="BA57" s="776" t="e">
        <f>(SUM('2. Affinity Water:21. Yorkshire Water'!BA53))/(SUM('2. Affinity Water:21. Yorkshire Water'!BA83))</f>
        <v>#DIV/0!</v>
      </c>
      <c r="BB57" s="776" t="e">
        <f>(SUM('2. Affinity Water:21. Yorkshire Water'!BB53))/(SUM('2. Affinity Water:21. Yorkshire Water'!BB83))</f>
        <v>#DIV/0!</v>
      </c>
      <c r="BC57" s="776" t="e">
        <f>(SUM('2. Affinity Water:21. Yorkshire Water'!BC53))/(SUM('2. Affinity Water:21. Yorkshire Water'!BC83))</f>
        <v>#DIV/0!</v>
      </c>
      <c r="BD57" s="776" t="e">
        <f>(SUM('2. Affinity Water:21. Yorkshire Water'!BD53))/(SUM('2. Affinity Water:21. Yorkshire Water'!BD83))</f>
        <v>#DIV/0!</v>
      </c>
      <c r="BE57" s="776" t="e">
        <f>(SUM('2. Affinity Water:21. Yorkshire Water'!BE53))/(SUM('2. Affinity Water:21. Yorkshire Water'!BE83))</f>
        <v>#DIV/0!</v>
      </c>
      <c r="BF57" s="776" t="e">
        <f>(SUM('2. Affinity Water:21. Yorkshire Water'!BF53))/(SUM('2. Affinity Water:21. Yorkshire Water'!BF83))</f>
        <v>#DIV/0!</v>
      </c>
      <c r="BG57" s="776" t="e">
        <f>(SUM('2. Affinity Water:21. Yorkshire Water'!BG53))/(SUM('2. Affinity Water:21. Yorkshire Water'!BG83))</f>
        <v>#DIV/0!</v>
      </c>
      <c r="BH57" s="776" t="e">
        <f>(SUM('2. Affinity Water:21. Yorkshire Water'!BH53))/(SUM('2. Affinity Water:21. Yorkshire Water'!BH83))</f>
        <v>#DIV/0!</v>
      </c>
      <c r="BI57" s="776" t="e">
        <f>(SUM('2. Affinity Water:21. Yorkshire Water'!BI53))/(SUM('2. Affinity Water:21. Yorkshire Water'!BI83))</f>
        <v>#DIV/0!</v>
      </c>
      <c r="BJ57" s="776" t="e">
        <f>(SUM('2. Affinity Water:21. Yorkshire Water'!BJ53))/(SUM('2. Affinity Water:21. Yorkshire Water'!BJ83))</f>
        <v>#DIV/0!</v>
      </c>
      <c r="BK57" s="776" t="e">
        <f>(SUM('2. Affinity Water:21. Yorkshire Water'!BK53))/(SUM('2. Affinity Water:21. Yorkshire Water'!BK83))</f>
        <v>#DIV/0!</v>
      </c>
      <c r="BL57" s="776" t="e">
        <f>(SUM('2. Affinity Water:21. Yorkshire Water'!BL53))/(SUM('2. Affinity Water:21. Yorkshire Water'!BL83))</f>
        <v>#DIV/0!</v>
      </c>
      <c r="BM57" s="776" t="e">
        <f>(SUM('2. Affinity Water:21. Yorkshire Water'!BM53))/(SUM('2. Affinity Water:21. Yorkshire Water'!BM83))</f>
        <v>#DIV/0!</v>
      </c>
      <c r="BN57" s="776" t="e">
        <f>(SUM('2. Affinity Water:21. Yorkshire Water'!BN53))/(SUM('2. Affinity Water:21. Yorkshire Water'!BN83))</f>
        <v>#DIV/0!</v>
      </c>
      <c r="BO57" s="776" t="e">
        <f>(SUM('2. Affinity Water:21. Yorkshire Water'!BO53))/(SUM('2. Affinity Water:21. Yorkshire Water'!BO83))</f>
        <v>#DIV/0!</v>
      </c>
      <c r="BP57" s="776" t="e">
        <f>(SUM('2. Affinity Water:21. Yorkshire Water'!BP53))/(SUM('2. Affinity Water:21. Yorkshire Water'!BP83))</f>
        <v>#DIV/0!</v>
      </c>
      <c r="BQ57" s="776" t="e">
        <f>(SUM('2. Affinity Water:21. Yorkshire Water'!BQ53))/(SUM('2. Affinity Water:21. Yorkshire Water'!BQ83))</f>
        <v>#DIV/0!</v>
      </c>
      <c r="BR57" s="776" t="e">
        <f>(SUM('2. Affinity Water:21. Yorkshire Water'!BR53))/(SUM('2. Affinity Water:21. Yorkshire Water'!BR83))</f>
        <v>#DIV/0!</v>
      </c>
      <c r="BS57" s="776" t="e">
        <f>(SUM('2. Affinity Water:21. Yorkshire Water'!BS53))/(SUM('2. Affinity Water:21. Yorkshire Water'!BS83))</f>
        <v>#DIV/0!</v>
      </c>
      <c r="BT57" s="776" t="e">
        <f>(SUM('2. Affinity Water:21. Yorkshire Water'!BT53))/(SUM('2. Affinity Water:21. Yorkshire Water'!BT83))</f>
        <v>#DIV/0!</v>
      </c>
      <c r="BU57" s="776" t="e">
        <f>(SUM('2. Affinity Water:21. Yorkshire Water'!BU53))/(SUM('2. Affinity Water:21. Yorkshire Water'!BU83))</f>
        <v>#DIV/0!</v>
      </c>
      <c r="BV57" s="776" t="e">
        <f>(SUM('2. Affinity Water:21. Yorkshire Water'!BV53))/(SUM('2. Affinity Water:21. Yorkshire Water'!BV83))</f>
        <v>#DIV/0!</v>
      </c>
      <c r="BW57" s="776" t="e">
        <f>(SUM('2. Affinity Water:21. Yorkshire Water'!BW53))/(SUM('2. Affinity Water:21. Yorkshire Water'!BW83))</f>
        <v>#DIV/0!</v>
      </c>
      <c r="BX57" s="776" t="e">
        <f>(SUM('2. Affinity Water:21. Yorkshire Water'!BX53))/(SUM('2. Affinity Water:21. Yorkshire Water'!BX83))</f>
        <v>#DIV/0!</v>
      </c>
      <c r="BY57" s="776" t="e">
        <f>(SUM('2. Affinity Water:21. Yorkshire Water'!BY53))/(SUM('2. Affinity Water:21. Yorkshire Water'!BY83))</f>
        <v>#DIV/0!</v>
      </c>
      <c r="BZ57" s="776" t="e">
        <f>(SUM('2. Affinity Water:21. Yorkshire Water'!BZ53))/(SUM('2. Affinity Water:21. Yorkshire Water'!BZ83))</f>
        <v>#DIV/0!</v>
      </c>
      <c r="CA57" s="776" t="e">
        <f>(SUM('2. Affinity Water:21. Yorkshire Water'!CA53))/(SUM('2. Affinity Water:21. Yorkshire Water'!CA83))</f>
        <v>#DIV/0!</v>
      </c>
      <c r="CB57" s="776" t="e">
        <f>(SUM('2. Affinity Water:21. Yorkshire Water'!CB53))/(SUM('2. Affinity Water:21. Yorkshire Water'!CB83))</f>
        <v>#DIV/0!</v>
      </c>
      <c r="CC57" s="776" t="e">
        <f>(SUM('2. Affinity Water:21. Yorkshire Water'!CC53))/(SUM('2. Affinity Water:21. Yorkshire Water'!CC83))</f>
        <v>#DIV/0!</v>
      </c>
      <c r="CD57" s="776" t="e">
        <f>(SUM('2. Affinity Water:21. Yorkshire Water'!CD53))/(SUM('2. Affinity Water:21. Yorkshire Water'!CD83))</f>
        <v>#DIV/0!</v>
      </c>
      <c r="CE57" s="776" t="e">
        <f>(SUM('2. Affinity Water:21. Yorkshire Water'!CE53))/(SUM('2. Affinity Water:21. Yorkshire Water'!CE83))</f>
        <v>#DIV/0!</v>
      </c>
      <c r="CF57" s="776" t="e">
        <f>(SUM('2. Affinity Water:21. Yorkshire Water'!CF53))/(SUM('2. Affinity Water:21. Yorkshire Water'!CF83))</f>
        <v>#DIV/0!</v>
      </c>
      <c r="CG57" s="776" t="e">
        <f>(SUM('2. Affinity Water:21. Yorkshire Water'!CG53))/(SUM('2. Affinity Water:21. Yorkshire Water'!CG83))</f>
        <v>#DIV/0!</v>
      </c>
      <c r="CH57" s="776" t="e">
        <f>(SUM('2. Affinity Water:21. Yorkshire Water'!CH53))/(SUM('2. Affinity Water:21. Yorkshire Water'!CH83))</f>
        <v>#DIV/0!</v>
      </c>
      <c r="CI57" s="776" t="e">
        <f>(SUM('2. Affinity Water:21. Yorkshire Water'!CI53))/(SUM('2. Affinity Water:21. Yorkshire Water'!CI83))</f>
        <v>#DIV/0!</v>
      </c>
      <c r="CJ57" s="991" t="e">
        <f>(SUM('2. Affinity Water:21. Yorkshire Water'!CJ53))/(SUM('2. Affinity Water:21. Yorkshire Water'!CJ83))</f>
        <v>#DIV/0!</v>
      </c>
    </row>
    <row r="58" spans="2:88" s="157" customFormat="1" x14ac:dyDescent="0.25">
      <c r="B58" s="1145"/>
      <c r="C58" s="548" t="s">
        <v>210</v>
      </c>
      <c r="D58" s="799" t="s">
        <v>211</v>
      </c>
      <c r="E58" s="800" t="s">
        <v>212</v>
      </c>
      <c r="F58" s="834" t="s">
        <v>213</v>
      </c>
      <c r="G58" s="835">
        <v>2</v>
      </c>
      <c r="H58" s="984">
        <f>SUM('2. Affinity Water:21. Yorkshire Water'!H70:H73)</f>
        <v>0</v>
      </c>
      <c r="I58" s="776">
        <f>SUM('2. Affinity Water:21. Yorkshire Water'!I70:I73)</f>
        <v>0</v>
      </c>
      <c r="J58" s="776">
        <f>SUM('2. Affinity Water:21. Yorkshire Water'!J70:J73)</f>
        <v>0</v>
      </c>
      <c r="K58" s="776">
        <f>SUM('2. Affinity Water:21. Yorkshire Water'!K70:K73)</f>
        <v>0</v>
      </c>
      <c r="L58" s="776">
        <f>SUM('2. Affinity Water:21. Yorkshire Water'!L70:L73)</f>
        <v>0</v>
      </c>
      <c r="M58" s="776">
        <f>SUM('2. Affinity Water:21. Yorkshire Water'!M70:M73)</f>
        <v>0</v>
      </c>
      <c r="N58" s="776">
        <f>SUM('2. Affinity Water:21. Yorkshire Water'!N70:N73)</f>
        <v>0</v>
      </c>
      <c r="O58" s="776">
        <f>SUM('2. Affinity Water:21. Yorkshire Water'!O70:O73)</f>
        <v>0</v>
      </c>
      <c r="P58" s="776">
        <f>SUM('2. Affinity Water:21. Yorkshire Water'!P70:P73)</f>
        <v>0</v>
      </c>
      <c r="Q58" s="776">
        <f>SUM('2. Affinity Water:21. Yorkshire Water'!Q70:Q73)</f>
        <v>0</v>
      </c>
      <c r="R58" s="776">
        <f>SUM('2. Affinity Water:21. Yorkshire Water'!R70:R73)</f>
        <v>0</v>
      </c>
      <c r="S58" s="776">
        <f>SUM('2. Affinity Water:21. Yorkshire Water'!S70:S73)</f>
        <v>0</v>
      </c>
      <c r="T58" s="776">
        <f>SUM('2. Affinity Water:21. Yorkshire Water'!T70:T73)</f>
        <v>0</v>
      </c>
      <c r="U58" s="776">
        <f>SUM('2. Affinity Water:21. Yorkshire Water'!U70:U73)</f>
        <v>0</v>
      </c>
      <c r="V58" s="776">
        <f>SUM('2. Affinity Water:21. Yorkshire Water'!V70:V73)</f>
        <v>0</v>
      </c>
      <c r="W58" s="776">
        <f>SUM('2. Affinity Water:21. Yorkshire Water'!W70:W73)</f>
        <v>0</v>
      </c>
      <c r="X58" s="776">
        <f>SUM('2. Affinity Water:21. Yorkshire Water'!X70:X73)</f>
        <v>0</v>
      </c>
      <c r="Y58" s="776">
        <f>SUM('2. Affinity Water:21. Yorkshire Water'!Y70:Y73)</f>
        <v>0</v>
      </c>
      <c r="Z58" s="776">
        <f>SUM('2. Affinity Water:21. Yorkshire Water'!Z70:Z73)</f>
        <v>0</v>
      </c>
      <c r="AA58" s="776">
        <f>SUM('2. Affinity Water:21. Yorkshire Water'!AA70:AA73)</f>
        <v>0</v>
      </c>
      <c r="AB58" s="776">
        <f>SUM('2. Affinity Water:21. Yorkshire Water'!AB70:AB73)</f>
        <v>0</v>
      </c>
      <c r="AC58" s="776">
        <f>SUM('2. Affinity Water:21. Yorkshire Water'!AC70:AC73)</f>
        <v>0</v>
      </c>
      <c r="AD58" s="776">
        <f>SUM('2. Affinity Water:21. Yorkshire Water'!AD70:AD73)</f>
        <v>0</v>
      </c>
      <c r="AE58" s="776">
        <f>SUM('2. Affinity Water:21. Yorkshire Water'!AE70:AE73)</f>
        <v>0</v>
      </c>
      <c r="AF58" s="776">
        <f>SUM('2. Affinity Water:21. Yorkshire Water'!AF70:AF73)</f>
        <v>0</v>
      </c>
      <c r="AG58" s="776">
        <f>SUM('2. Affinity Water:21. Yorkshire Water'!AG70:AG73)</f>
        <v>0</v>
      </c>
      <c r="AH58" s="776">
        <f>SUM('2. Affinity Water:21. Yorkshire Water'!AH70:AH73)</f>
        <v>0</v>
      </c>
      <c r="AI58" s="776">
        <f>SUM('2. Affinity Water:21. Yorkshire Water'!AI70:AI73)</f>
        <v>0</v>
      </c>
      <c r="AJ58" s="776">
        <f>SUM('2. Affinity Water:21. Yorkshire Water'!AJ70:AJ73)</f>
        <v>0</v>
      </c>
      <c r="AK58" s="776">
        <f>SUM('2. Affinity Water:21. Yorkshire Water'!AK70:AK73)</f>
        <v>0</v>
      </c>
      <c r="AL58" s="776">
        <f>SUM('2. Affinity Water:21. Yorkshire Water'!AL70:AL73)</f>
        <v>0</v>
      </c>
      <c r="AM58" s="776">
        <f>SUM('2. Affinity Water:21. Yorkshire Water'!AM70:AM73)</f>
        <v>0</v>
      </c>
      <c r="AN58" s="776">
        <f>SUM('2. Affinity Water:21. Yorkshire Water'!AN70:AN73)</f>
        <v>0</v>
      </c>
      <c r="AO58" s="776">
        <f>SUM('2. Affinity Water:21. Yorkshire Water'!AO70:AO73)</f>
        <v>0</v>
      </c>
      <c r="AP58" s="776">
        <f>SUM('2. Affinity Water:21. Yorkshire Water'!AP70:AP73)</f>
        <v>0</v>
      </c>
      <c r="AQ58" s="776">
        <f>SUM('2. Affinity Water:21. Yorkshire Water'!AQ70:AQ73)</f>
        <v>0</v>
      </c>
      <c r="AR58" s="776">
        <f>SUM('2. Affinity Water:21. Yorkshire Water'!AR70:AR73)</f>
        <v>0</v>
      </c>
      <c r="AS58" s="776">
        <f>SUM('2. Affinity Water:21. Yorkshire Water'!AS70:AS73)</f>
        <v>0</v>
      </c>
      <c r="AT58" s="776">
        <f>SUM('2. Affinity Water:21. Yorkshire Water'!AT70:AT73)</f>
        <v>0</v>
      </c>
      <c r="AU58" s="776">
        <f>SUM('2. Affinity Water:21. Yorkshire Water'!AU70:AU73)</f>
        <v>0</v>
      </c>
      <c r="AV58" s="776">
        <f>SUM('2. Affinity Water:21. Yorkshire Water'!AV70:AV73)</f>
        <v>0</v>
      </c>
      <c r="AW58" s="776">
        <f>SUM('2. Affinity Water:21. Yorkshire Water'!AW70:AW73)</f>
        <v>0</v>
      </c>
      <c r="AX58" s="776">
        <f>SUM('2. Affinity Water:21. Yorkshire Water'!AX70:AX73)</f>
        <v>0</v>
      </c>
      <c r="AY58" s="776">
        <f>SUM('2. Affinity Water:21. Yorkshire Water'!AY70:AY73)</f>
        <v>0</v>
      </c>
      <c r="AZ58" s="776">
        <f>SUM('2. Affinity Water:21. Yorkshire Water'!AZ70:AZ73)</f>
        <v>0</v>
      </c>
      <c r="BA58" s="776">
        <f>SUM('2. Affinity Water:21. Yorkshire Water'!BA70:BA73)</f>
        <v>0</v>
      </c>
      <c r="BB58" s="776">
        <f>SUM('2. Affinity Water:21. Yorkshire Water'!BB70:BB73)</f>
        <v>0</v>
      </c>
      <c r="BC58" s="776">
        <f>SUM('2. Affinity Water:21. Yorkshire Water'!BC70:BC73)</f>
        <v>0</v>
      </c>
      <c r="BD58" s="776">
        <f>SUM('2. Affinity Water:21. Yorkshire Water'!BD70:BD73)</f>
        <v>0</v>
      </c>
      <c r="BE58" s="776">
        <f>SUM('2. Affinity Water:21. Yorkshire Water'!BE70:BE73)</f>
        <v>0</v>
      </c>
      <c r="BF58" s="776">
        <f>SUM('2. Affinity Water:21. Yorkshire Water'!BF70:BF73)</f>
        <v>0</v>
      </c>
      <c r="BG58" s="776">
        <f>SUM('2. Affinity Water:21. Yorkshire Water'!BG70:BG73)</f>
        <v>0</v>
      </c>
      <c r="BH58" s="776">
        <f>SUM('2. Affinity Water:21. Yorkshire Water'!BH70:BH73)</f>
        <v>0</v>
      </c>
      <c r="BI58" s="776">
        <f>SUM('2. Affinity Water:21. Yorkshire Water'!BI70:BI73)</f>
        <v>0</v>
      </c>
      <c r="BJ58" s="776">
        <f>SUM('2. Affinity Water:21. Yorkshire Water'!BJ70:BJ73)</f>
        <v>0</v>
      </c>
      <c r="BK58" s="776">
        <f>SUM('2. Affinity Water:21. Yorkshire Water'!BK70:BK73)</f>
        <v>0</v>
      </c>
      <c r="BL58" s="776">
        <f>SUM('2. Affinity Water:21. Yorkshire Water'!BL70:BL73)</f>
        <v>0</v>
      </c>
      <c r="BM58" s="776">
        <f>SUM('2. Affinity Water:21. Yorkshire Water'!BM70:BM73)</f>
        <v>0</v>
      </c>
      <c r="BN58" s="776">
        <f>SUM('2. Affinity Water:21. Yorkshire Water'!BN70:BN73)</f>
        <v>0</v>
      </c>
      <c r="BO58" s="776">
        <f>SUM('2. Affinity Water:21. Yorkshire Water'!BO70:BO73)</f>
        <v>0</v>
      </c>
      <c r="BP58" s="776">
        <f>SUM('2. Affinity Water:21. Yorkshire Water'!BP70:BP73)</f>
        <v>0</v>
      </c>
      <c r="BQ58" s="776">
        <f>SUM('2. Affinity Water:21. Yorkshire Water'!BQ70:BQ73)</f>
        <v>0</v>
      </c>
      <c r="BR58" s="776">
        <f>SUM('2. Affinity Water:21. Yorkshire Water'!BR70:BR73)</f>
        <v>0</v>
      </c>
      <c r="BS58" s="776">
        <f>SUM('2. Affinity Water:21. Yorkshire Water'!BS70:BS73)</f>
        <v>0</v>
      </c>
      <c r="BT58" s="776">
        <f>SUM('2. Affinity Water:21. Yorkshire Water'!BT70:BT73)</f>
        <v>0</v>
      </c>
      <c r="BU58" s="776">
        <f>SUM('2. Affinity Water:21. Yorkshire Water'!BU70:BU73)</f>
        <v>0</v>
      </c>
      <c r="BV58" s="776">
        <f>SUM('2. Affinity Water:21. Yorkshire Water'!BV70:BV73)</f>
        <v>0</v>
      </c>
      <c r="BW58" s="776">
        <f>SUM('2. Affinity Water:21. Yorkshire Water'!BW70:BW73)</f>
        <v>0</v>
      </c>
      <c r="BX58" s="776">
        <f>SUM('2. Affinity Water:21. Yorkshire Water'!BX70:BX73)</f>
        <v>0</v>
      </c>
      <c r="BY58" s="776">
        <f>SUM('2. Affinity Water:21. Yorkshire Water'!BY70:BY73)</f>
        <v>0</v>
      </c>
      <c r="BZ58" s="776">
        <f>SUM('2. Affinity Water:21. Yorkshire Water'!BZ70:BZ73)</f>
        <v>0</v>
      </c>
      <c r="CA58" s="776">
        <f>SUM('2. Affinity Water:21. Yorkshire Water'!CA70:CA73)</f>
        <v>0</v>
      </c>
      <c r="CB58" s="776">
        <f>SUM('2. Affinity Water:21. Yorkshire Water'!CB70:CB73)</f>
        <v>0</v>
      </c>
      <c r="CC58" s="776">
        <f>SUM('2. Affinity Water:21. Yorkshire Water'!CC70:CC73)</f>
        <v>0</v>
      </c>
      <c r="CD58" s="776">
        <f>SUM('2. Affinity Water:21. Yorkshire Water'!CD70:CD73)</f>
        <v>0</v>
      </c>
      <c r="CE58" s="776">
        <f>SUM('2. Affinity Water:21. Yorkshire Water'!CE70:CE73)</f>
        <v>0</v>
      </c>
      <c r="CF58" s="776">
        <f>SUM('2. Affinity Water:21. Yorkshire Water'!CF70:CF73)</f>
        <v>0</v>
      </c>
      <c r="CG58" s="776">
        <f>SUM('2. Affinity Water:21. Yorkshire Water'!CG70:CG73)</f>
        <v>0</v>
      </c>
      <c r="CH58" s="776">
        <f>SUM('2. Affinity Water:21. Yorkshire Water'!CH70:CH73)</f>
        <v>0</v>
      </c>
      <c r="CI58" s="776">
        <f>SUM('2. Affinity Water:21. Yorkshire Water'!CI70:CI73)</f>
        <v>0</v>
      </c>
      <c r="CJ58" s="991">
        <f>SUM('2. Affinity Water:21. Yorkshire Water'!CJ70:CJ73)</f>
        <v>0</v>
      </c>
    </row>
    <row r="59" spans="2:88" s="157" customFormat="1" ht="38.25" x14ac:dyDescent="0.25">
      <c r="B59" s="1145"/>
      <c r="C59" s="953" t="s">
        <v>214</v>
      </c>
      <c r="D59" s="919" t="s">
        <v>215</v>
      </c>
      <c r="E59" s="920" t="s">
        <v>216</v>
      </c>
      <c r="F59" s="786" t="s">
        <v>209</v>
      </c>
      <c r="G59" s="1054">
        <v>2</v>
      </c>
      <c r="H59" s="1033" t="e">
        <f>(SUM('2. Affinity Water:21. Yorkshire Water'!H67))/(SUM('2. Affinity Water:21. Yorkshire Water'!H59)+SUM('2. Affinity Water:21. Yorkshire Water'!H66)++SUM('2. Affinity Water:21. Yorkshire Water'!H67))</f>
        <v>#DIV/0!</v>
      </c>
      <c r="I59" s="1033" t="e">
        <f>(SUM('2. Affinity Water:21. Yorkshire Water'!I67))/(SUM('2. Affinity Water:21. Yorkshire Water'!I59)+SUM('2. Affinity Water:21. Yorkshire Water'!I66)++SUM('2. Affinity Water:21. Yorkshire Water'!I67))</f>
        <v>#DIV/0!</v>
      </c>
      <c r="J59" s="1033" t="e">
        <f>(SUM('2. Affinity Water:21. Yorkshire Water'!J67))/(SUM('2. Affinity Water:21. Yorkshire Water'!J59)+SUM('2. Affinity Water:21. Yorkshire Water'!J66)++SUM('2. Affinity Water:21. Yorkshire Water'!J67))</f>
        <v>#DIV/0!</v>
      </c>
      <c r="K59" s="1033" t="e">
        <f>(SUM('2. Affinity Water:21. Yorkshire Water'!K67))/(SUM('2. Affinity Water:21. Yorkshire Water'!K59)+SUM('2. Affinity Water:21. Yorkshire Water'!K66)++SUM('2. Affinity Water:21. Yorkshire Water'!K67))</f>
        <v>#DIV/0!</v>
      </c>
      <c r="L59" s="1033" t="e">
        <f>(SUM('2. Affinity Water:21. Yorkshire Water'!L67))/(SUM('2. Affinity Water:21. Yorkshire Water'!L59)+SUM('2. Affinity Water:21. Yorkshire Water'!L66)++SUM('2. Affinity Water:21. Yorkshire Water'!L67))</f>
        <v>#DIV/0!</v>
      </c>
      <c r="M59" s="1033" t="e">
        <f>(SUM('2. Affinity Water:21. Yorkshire Water'!M67))/(SUM('2. Affinity Water:21. Yorkshire Water'!M59)+SUM('2. Affinity Water:21. Yorkshire Water'!M66)++SUM('2. Affinity Water:21. Yorkshire Water'!M67))</f>
        <v>#DIV/0!</v>
      </c>
      <c r="N59" s="1033" t="e">
        <f>(SUM('2. Affinity Water:21. Yorkshire Water'!N67))/(SUM('2. Affinity Water:21. Yorkshire Water'!N59)+SUM('2. Affinity Water:21. Yorkshire Water'!N66)++SUM('2. Affinity Water:21. Yorkshire Water'!N67))</f>
        <v>#DIV/0!</v>
      </c>
      <c r="O59" s="1033" t="e">
        <f>(SUM('2. Affinity Water:21. Yorkshire Water'!O67))/(SUM('2. Affinity Water:21. Yorkshire Water'!O59)+SUM('2. Affinity Water:21. Yorkshire Water'!O66)++SUM('2. Affinity Water:21. Yorkshire Water'!O67))</f>
        <v>#DIV/0!</v>
      </c>
      <c r="P59" s="1033" t="e">
        <f>(SUM('2. Affinity Water:21. Yorkshire Water'!P67))/(SUM('2. Affinity Water:21. Yorkshire Water'!P59)+SUM('2. Affinity Water:21. Yorkshire Water'!P66)++SUM('2. Affinity Water:21. Yorkshire Water'!P67))</f>
        <v>#DIV/0!</v>
      </c>
      <c r="Q59" s="1033" t="e">
        <f>(SUM('2. Affinity Water:21. Yorkshire Water'!Q67))/(SUM('2. Affinity Water:21. Yorkshire Water'!Q59)+SUM('2. Affinity Water:21. Yorkshire Water'!Q66)++SUM('2. Affinity Water:21. Yorkshire Water'!Q67))</f>
        <v>#DIV/0!</v>
      </c>
      <c r="R59" s="1033" t="e">
        <f>(SUM('2. Affinity Water:21. Yorkshire Water'!R67))/(SUM('2. Affinity Water:21. Yorkshire Water'!R59)+SUM('2. Affinity Water:21. Yorkshire Water'!R66)++SUM('2. Affinity Water:21. Yorkshire Water'!R67))</f>
        <v>#DIV/0!</v>
      </c>
      <c r="S59" s="1033" t="e">
        <f>(SUM('2. Affinity Water:21. Yorkshire Water'!S67))/(SUM('2. Affinity Water:21. Yorkshire Water'!S59)+SUM('2. Affinity Water:21. Yorkshire Water'!S66)++SUM('2. Affinity Water:21. Yorkshire Water'!S67))</f>
        <v>#DIV/0!</v>
      </c>
      <c r="T59" s="1033" t="e">
        <f>(SUM('2. Affinity Water:21. Yorkshire Water'!T67))/(SUM('2. Affinity Water:21. Yorkshire Water'!T59)+SUM('2. Affinity Water:21. Yorkshire Water'!T66)++SUM('2. Affinity Water:21. Yorkshire Water'!T67))</f>
        <v>#DIV/0!</v>
      </c>
      <c r="U59" s="1033" t="e">
        <f>(SUM('2. Affinity Water:21. Yorkshire Water'!U67))/(SUM('2. Affinity Water:21. Yorkshire Water'!U59)+SUM('2. Affinity Water:21. Yorkshire Water'!U66)++SUM('2. Affinity Water:21. Yorkshire Water'!U67))</f>
        <v>#DIV/0!</v>
      </c>
      <c r="V59" s="1033" t="e">
        <f>(SUM('2. Affinity Water:21. Yorkshire Water'!V67))/(SUM('2. Affinity Water:21. Yorkshire Water'!V59)+SUM('2. Affinity Water:21. Yorkshire Water'!V66)++SUM('2. Affinity Water:21. Yorkshire Water'!V67))</f>
        <v>#DIV/0!</v>
      </c>
      <c r="W59" s="1033" t="e">
        <f>(SUM('2. Affinity Water:21. Yorkshire Water'!W67))/(SUM('2. Affinity Water:21. Yorkshire Water'!W59)+SUM('2. Affinity Water:21. Yorkshire Water'!W66)++SUM('2. Affinity Water:21. Yorkshire Water'!W67))</f>
        <v>#DIV/0!</v>
      </c>
      <c r="X59" s="1033" t="e">
        <f>(SUM('2. Affinity Water:21. Yorkshire Water'!X67))/(SUM('2. Affinity Water:21. Yorkshire Water'!X59)+SUM('2. Affinity Water:21. Yorkshire Water'!X66)++SUM('2. Affinity Water:21. Yorkshire Water'!X67))</f>
        <v>#DIV/0!</v>
      </c>
      <c r="Y59" s="1033" t="e">
        <f>(SUM('2. Affinity Water:21. Yorkshire Water'!Y67))/(SUM('2. Affinity Water:21. Yorkshire Water'!Y59)+SUM('2. Affinity Water:21. Yorkshire Water'!Y66)++SUM('2. Affinity Water:21. Yorkshire Water'!Y67))</f>
        <v>#DIV/0!</v>
      </c>
      <c r="Z59" s="1033" t="e">
        <f>(SUM('2. Affinity Water:21. Yorkshire Water'!Z67))/(SUM('2. Affinity Water:21. Yorkshire Water'!Z59)+SUM('2. Affinity Water:21. Yorkshire Water'!Z66)++SUM('2. Affinity Water:21. Yorkshire Water'!Z67))</f>
        <v>#DIV/0!</v>
      </c>
      <c r="AA59" s="1033" t="e">
        <f>(SUM('2. Affinity Water:21. Yorkshire Water'!AA67))/(SUM('2. Affinity Water:21. Yorkshire Water'!AA59)+SUM('2. Affinity Water:21. Yorkshire Water'!AA66)++SUM('2. Affinity Water:21. Yorkshire Water'!AA67))</f>
        <v>#DIV/0!</v>
      </c>
      <c r="AB59" s="1033" t="e">
        <f>(SUM('2. Affinity Water:21. Yorkshire Water'!AB67))/(SUM('2. Affinity Water:21. Yorkshire Water'!AB59)+SUM('2. Affinity Water:21. Yorkshire Water'!AB66)++SUM('2. Affinity Water:21. Yorkshire Water'!AB67))</f>
        <v>#DIV/0!</v>
      </c>
      <c r="AC59" s="1033" t="e">
        <f>(SUM('2. Affinity Water:21. Yorkshire Water'!AC67))/(SUM('2. Affinity Water:21. Yorkshire Water'!AC59)+SUM('2. Affinity Water:21. Yorkshire Water'!AC66)++SUM('2. Affinity Water:21. Yorkshire Water'!AC67))</f>
        <v>#DIV/0!</v>
      </c>
      <c r="AD59" s="1033" t="e">
        <f>(SUM('2. Affinity Water:21. Yorkshire Water'!AD67))/(SUM('2. Affinity Water:21. Yorkshire Water'!AD59)+SUM('2. Affinity Water:21. Yorkshire Water'!AD66)++SUM('2. Affinity Water:21. Yorkshire Water'!AD67))</f>
        <v>#DIV/0!</v>
      </c>
      <c r="AE59" s="1033" t="e">
        <f>(SUM('2. Affinity Water:21. Yorkshire Water'!AE67))/(SUM('2. Affinity Water:21. Yorkshire Water'!AE59)+SUM('2. Affinity Water:21. Yorkshire Water'!AE66)++SUM('2. Affinity Water:21. Yorkshire Water'!AE67))</f>
        <v>#DIV/0!</v>
      </c>
      <c r="AF59" s="1033" t="e">
        <f>(SUM('2. Affinity Water:21. Yorkshire Water'!AF67))/(SUM('2. Affinity Water:21. Yorkshire Water'!AF59)+SUM('2. Affinity Water:21. Yorkshire Water'!AF66)++SUM('2. Affinity Water:21. Yorkshire Water'!AF67))</f>
        <v>#DIV/0!</v>
      </c>
      <c r="AG59" s="1033" t="e">
        <f>(SUM('2. Affinity Water:21. Yorkshire Water'!AG67))/(SUM('2. Affinity Water:21. Yorkshire Water'!AG59)+SUM('2. Affinity Water:21. Yorkshire Water'!AG66)++SUM('2. Affinity Water:21. Yorkshire Water'!AG67))</f>
        <v>#DIV/0!</v>
      </c>
      <c r="AH59" s="1033" t="e">
        <f>(SUM('2. Affinity Water:21. Yorkshire Water'!AH67))/(SUM('2. Affinity Water:21. Yorkshire Water'!AH59)+SUM('2. Affinity Water:21. Yorkshire Water'!AH66)++SUM('2. Affinity Water:21. Yorkshire Water'!AH67))</f>
        <v>#DIV/0!</v>
      </c>
      <c r="AI59" s="1033" t="e">
        <f>(SUM('2. Affinity Water:21. Yorkshire Water'!AI67))/(SUM('2. Affinity Water:21. Yorkshire Water'!AI59)+SUM('2. Affinity Water:21. Yorkshire Water'!AI66)++SUM('2. Affinity Water:21. Yorkshire Water'!AI67))</f>
        <v>#DIV/0!</v>
      </c>
      <c r="AJ59" s="1033" t="e">
        <f>(SUM('2. Affinity Water:21. Yorkshire Water'!AJ67))/(SUM('2. Affinity Water:21. Yorkshire Water'!AJ59)+SUM('2. Affinity Water:21. Yorkshire Water'!AJ66)++SUM('2. Affinity Water:21. Yorkshire Water'!AJ67))</f>
        <v>#DIV/0!</v>
      </c>
      <c r="AK59" s="1033" t="e">
        <f>(SUM('2. Affinity Water:21. Yorkshire Water'!AK67))/(SUM('2. Affinity Water:21. Yorkshire Water'!AK59)+SUM('2. Affinity Water:21. Yorkshire Water'!AK66)++SUM('2. Affinity Water:21. Yorkshire Water'!AK67))</f>
        <v>#DIV/0!</v>
      </c>
      <c r="AL59" s="1033" t="e">
        <f>(SUM('2. Affinity Water:21. Yorkshire Water'!AL67))/(SUM('2. Affinity Water:21. Yorkshire Water'!AL59)+SUM('2. Affinity Water:21. Yorkshire Water'!AL66)++SUM('2. Affinity Water:21. Yorkshire Water'!AL67))</f>
        <v>#DIV/0!</v>
      </c>
      <c r="AM59" s="1033" t="e">
        <f>(SUM('2. Affinity Water:21. Yorkshire Water'!AM67))/(SUM('2. Affinity Water:21. Yorkshire Water'!AM59)+SUM('2. Affinity Water:21. Yorkshire Water'!AM66)++SUM('2. Affinity Water:21. Yorkshire Water'!AM67))</f>
        <v>#DIV/0!</v>
      </c>
      <c r="AN59" s="1033" t="e">
        <f>(SUM('2. Affinity Water:21. Yorkshire Water'!AN67))/(SUM('2. Affinity Water:21. Yorkshire Water'!AN59)+SUM('2. Affinity Water:21. Yorkshire Water'!AN66)++SUM('2. Affinity Water:21. Yorkshire Water'!AN67))</f>
        <v>#DIV/0!</v>
      </c>
      <c r="AO59" s="1033" t="e">
        <f>(SUM('2. Affinity Water:21. Yorkshire Water'!AO67))/(SUM('2. Affinity Water:21. Yorkshire Water'!AO59)+SUM('2. Affinity Water:21. Yorkshire Water'!AO66)++SUM('2. Affinity Water:21. Yorkshire Water'!AO67))</f>
        <v>#DIV/0!</v>
      </c>
      <c r="AP59" s="1033" t="e">
        <f>(SUM('2. Affinity Water:21. Yorkshire Water'!AP67))/(SUM('2. Affinity Water:21. Yorkshire Water'!AP59)+SUM('2. Affinity Water:21. Yorkshire Water'!AP66)++SUM('2. Affinity Water:21. Yorkshire Water'!AP67))</f>
        <v>#DIV/0!</v>
      </c>
      <c r="AQ59" s="1033" t="e">
        <f>(SUM('2. Affinity Water:21. Yorkshire Water'!AQ67))/(SUM('2. Affinity Water:21. Yorkshire Water'!AQ59)+SUM('2. Affinity Water:21. Yorkshire Water'!AQ66)++SUM('2. Affinity Water:21. Yorkshire Water'!AQ67))</f>
        <v>#DIV/0!</v>
      </c>
      <c r="AR59" s="1033" t="e">
        <f>(SUM('2. Affinity Water:21. Yorkshire Water'!AR67))/(SUM('2. Affinity Water:21. Yorkshire Water'!AR59)+SUM('2. Affinity Water:21. Yorkshire Water'!AR66)++SUM('2. Affinity Water:21. Yorkshire Water'!AR67))</f>
        <v>#DIV/0!</v>
      </c>
      <c r="AS59" s="1033" t="e">
        <f>(SUM('2. Affinity Water:21. Yorkshire Water'!AS67))/(SUM('2. Affinity Water:21. Yorkshire Water'!AS59)+SUM('2. Affinity Water:21. Yorkshire Water'!AS66)++SUM('2. Affinity Water:21. Yorkshire Water'!AS67))</f>
        <v>#DIV/0!</v>
      </c>
      <c r="AT59" s="1033" t="e">
        <f>(SUM('2. Affinity Water:21. Yorkshire Water'!AT67))/(SUM('2. Affinity Water:21. Yorkshire Water'!AT59)+SUM('2. Affinity Water:21. Yorkshire Water'!AT66)++SUM('2. Affinity Water:21. Yorkshire Water'!AT67))</f>
        <v>#DIV/0!</v>
      </c>
      <c r="AU59" s="1033" t="e">
        <f>(SUM('2. Affinity Water:21. Yorkshire Water'!AU67))/(SUM('2. Affinity Water:21. Yorkshire Water'!AU59)+SUM('2. Affinity Water:21. Yorkshire Water'!AU66)++SUM('2. Affinity Water:21. Yorkshire Water'!AU67))</f>
        <v>#DIV/0!</v>
      </c>
      <c r="AV59" s="1033" t="e">
        <f>(SUM('2. Affinity Water:21. Yorkshire Water'!AV67))/(SUM('2. Affinity Water:21. Yorkshire Water'!AV59)+SUM('2. Affinity Water:21. Yorkshire Water'!AV66)++SUM('2. Affinity Water:21. Yorkshire Water'!AV67))</f>
        <v>#DIV/0!</v>
      </c>
      <c r="AW59" s="1033" t="e">
        <f>(SUM('2. Affinity Water:21. Yorkshire Water'!AW67))/(SUM('2. Affinity Water:21. Yorkshire Water'!AW59)+SUM('2. Affinity Water:21. Yorkshire Water'!AW66)++SUM('2. Affinity Water:21. Yorkshire Water'!AW67))</f>
        <v>#DIV/0!</v>
      </c>
      <c r="AX59" s="1033" t="e">
        <f>(SUM('2. Affinity Water:21. Yorkshire Water'!AX67))/(SUM('2. Affinity Water:21. Yorkshire Water'!AX59)+SUM('2. Affinity Water:21. Yorkshire Water'!AX66)++SUM('2. Affinity Water:21. Yorkshire Water'!AX67))</f>
        <v>#DIV/0!</v>
      </c>
      <c r="AY59" s="1033" t="e">
        <f>(SUM('2. Affinity Water:21. Yorkshire Water'!AY67))/(SUM('2. Affinity Water:21. Yorkshire Water'!AY59)+SUM('2. Affinity Water:21. Yorkshire Water'!AY66)++SUM('2. Affinity Water:21. Yorkshire Water'!AY67))</f>
        <v>#DIV/0!</v>
      </c>
      <c r="AZ59" s="1033" t="e">
        <f>(SUM('2. Affinity Water:21. Yorkshire Water'!AZ67))/(SUM('2. Affinity Water:21. Yorkshire Water'!AZ59)+SUM('2. Affinity Water:21. Yorkshire Water'!AZ66)++SUM('2. Affinity Water:21. Yorkshire Water'!AZ67))</f>
        <v>#DIV/0!</v>
      </c>
      <c r="BA59" s="1033" t="e">
        <f>(SUM('2. Affinity Water:21. Yorkshire Water'!BA67))/(SUM('2. Affinity Water:21. Yorkshire Water'!BA59)+SUM('2. Affinity Water:21. Yorkshire Water'!BA66)++SUM('2. Affinity Water:21. Yorkshire Water'!BA67))</f>
        <v>#DIV/0!</v>
      </c>
      <c r="BB59" s="1033" t="e">
        <f>(SUM('2. Affinity Water:21. Yorkshire Water'!BB67))/(SUM('2. Affinity Water:21. Yorkshire Water'!BB59)+SUM('2. Affinity Water:21. Yorkshire Water'!BB66)++SUM('2. Affinity Water:21. Yorkshire Water'!BB67))</f>
        <v>#DIV/0!</v>
      </c>
      <c r="BC59" s="1033" t="e">
        <f>(SUM('2. Affinity Water:21. Yorkshire Water'!BC67))/(SUM('2. Affinity Water:21. Yorkshire Water'!BC59)+SUM('2. Affinity Water:21. Yorkshire Water'!BC66)++SUM('2. Affinity Water:21. Yorkshire Water'!BC67))</f>
        <v>#DIV/0!</v>
      </c>
      <c r="BD59" s="1033" t="e">
        <f>(SUM('2. Affinity Water:21. Yorkshire Water'!BD67))/(SUM('2. Affinity Water:21. Yorkshire Water'!BD59)+SUM('2. Affinity Water:21. Yorkshire Water'!BD66)++SUM('2. Affinity Water:21. Yorkshire Water'!BD67))</f>
        <v>#DIV/0!</v>
      </c>
      <c r="BE59" s="1033" t="e">
        <f>(SUM('2. Affinity Water:21. Yorkshire Water'!BE67))/(SUM('2. Affinity Water:21. Yorkshire Water'!BE59)+SUM('2. Affinity Water:21. Yorkshire Water'!BE66)++SUM('2. Affinity Water:21. Yorkshire Water'!BE67))</f>
        <v>#DIV/0!</v>
      </c>
      <c r="BF59" s="1033" t="e">
        <f>(SUM('2. Affinity Water:21. Yorkshire Water'!BF67))/(SUM('2. Affinity Water:21. Yorkshire Water'!BF59)+SUM('2. Affinity Water:21. Yorkshire Water'!BF66)++SUM('2. Affinity Water:21. Yorkshire Water'!BF67))</f>
        <v>#DIV/0!</v>
      </c>
      <c r="BG59" s="1033" t="e">
        <f>(SUM('2. Affinity Water:21. Yorkshire Water'!BG67))/(SUM('2. Affinity Water:21. Yorkshire Water'!BG59)+SUM('2. Affinity Water:21. Yorkshire Water'!BG66)++SUM('2. Affinity Water:21. Yorkshire Water'!BG67))</f>
        <v>#DIV/0!</v>
      </c>
      <c r="BH59" s="1033" t="e">
        <f>(SUM('2. Affinity Water:21. Yorkshire Water'!BH67))/(SUM('2. Affinity Water:21. Yorkshire Water'!BH59)+SUM('2. Affinity Water:21. Yorkshire Water'!BH66)++SUM('2. Affinity Water:21. Yorkshire Water'!BH67))</f>
        <v>#DIV/0!</v>
      </c>
      <c r="BI59" s="1033" t="e">
        <f>(SUM('2. Affinity Water:21. Yorkshire Water'!BI67))/(SUM('2. Affinity Water:21. Yorkshire Water'!BI59)+SUM('2. Affinity Water:21. Yorkshire Water'!BI66)++SUM('2. Affinity Water:21. Yorkshire Water'!BI67))</f>
        <v>#DIV/0!</v>
      </c>
      <c r="BJ59" s="1033" t="e">
        <f>(SUM('2. Affinity Water:21. Yorkshire Water'!BJ67))/(SUM('2. Affinity Water:21. Yorkshire Water'!BJ59)+SUM('2. Affinity Water:21. Yorkshire Water'!BJ66)++SUM('2. Affinity Water:21. Yorkshire Water'!BJ67))</f>
        <v>#DIV/0!</v>
      </c>
      <c r="BK59" s="1033" t="e">
        <f>(SUM('2. Affinity Water:21. Yorkshire Water'!BK67))/(SUM('2. Affinity Water:21. Yorkshire Water'!BK59)+SUM('2. Affinity Water:21. Yorkshire Water'!BK66)++SUM('2. Affinity Water:21. Yorkshire Water'!BK67))</f>
        <v>#DIV/0!</v>
      </c>
      <c r="BL59" s="1033" t="e">
        <f>(SUM('2. Affinity Water:21. Yorkshire Water'!BL67))/(SUM('2. Affinity Water:21. Yorkshire Water'!BL59)+SUM('2. Affinity Water:21. Yorkshire Water'!BL66)++SUM('2. Affinity Water:21. Yorkshire Water'!BL67))</f>
        <v>#DIV/0!</v>
      </c>
      <c r="BM59" s="1033" t="e">
        <f>(SUM('2. Affinity Water:21. Yorkshire Water'!BM67))/(SUM('2. Affinity Water:21. Yorkshire Water'!BM59)+SUM('2. Affinity Water:21. Yorkshire Water'!BM66)++SUM('2. Affinity Water:21. Yorkshire Water'!BM67))</f>
        <v>#DIV/0!</v>
      </c>
      <c r="BN59" s="1033" t="e">
        <f>(SUM('2. Affinity Water:21. Yorkshire Water'!BN67))/(SUM('2. Affinity Water:21. Yorkshire Water'!BN59)+SUM('2. Affinity Water:21. Yorkshire Water'!BN66)++SUM('2. Affinity Water:21. Yorkshire Water'!BN67))</f>
        <v>#DIV/0!</v>
      </c>
      <c r="BO59" s="1033" t="e">
        <f>(SUM('2. Affinity Water:21. Yorkshire Water'!BO67))/(SUM('2. Affinity Water:21. Yorkshire Water'!BO59)+SUM('2. Affinity Water:21. Yorkshire Water'!BO66)++SUM('2. Affinity Water:21. Yorkshire Water'!BO67))</f>
        <v>#DIV/0!</v>
      </c>
      <c r="BP59" s="1033" t="e">
        <f>(SUM('2. Affinity Water:21. Yorkshire Water'!BP67))/(SUM('2. Affinity Water:21. Yorkshire Water'!BP59)+SUM('2. Affinity Water:21. Yorkshire Water'!BP66)++SUM('2. Affinity Water:21. Yorkshire Water'!BP67))</f>
        <v>#DIV/0!</v>
      </c>
      <c r="BQ59" s="1033" t="e">
        <f>(SUM('2. Affinity Water:21. Yorkshire Water'!BQ67))/(SUM('2. Affinity Water:21. Yorkshire Water'!BQ59)+SUM('2. Affinity Water:21. Yorkshire Water'!BQ66)++SUM('2. Affinity Water:21. Yorkshire Water'!BQ67))</f>
        <v>#DIV/0!</v>
      </c>
      <c r="BR59" s="1033" t="e">
        <f>(SUM('2. Affinity Water:21. Yorkshire Water'!BR67))/(SUM('2. Affinity Water:21. Yorkshire Water'!BR59)+SUM('2. Affinity Water:21. Yorkshire Water'!BR66)++SUM('2. Affinity Water:21. Yorkshire Water'!BR67))</f>
        <v>#DIV/0!</v>
      </c>
      <c r="BS59" s="1033" t="e">
        <f>(SUM('2. Affinity Water:21. Yorkshire Water'!BS67))/(SUM('2. Affinity Water:21. Yorkshire Water'!BS59)+SUM('2. Affinity Water:21. Yorkshire Water'!BS66)++SUM('2. Affinity Water:21. Yorkshire Water'!BS67))</f>
        <v>#DIV/0!</v>
      </c>
      <c r="BT59" s="1033" t="e">
        <f>(SUM('2. Affinity Water:21. Yorkshire Water'!BT67))/(SUM('2. Affinity Water:21. Yorkshire Water'!BT59)+SUM('2. Affinity Water:21. Yorkshire Water'!BT66)++SUM('2. Affinity Water:21. Yorkshire Water'!BT67))</f>
        <v>#DIV/0!</v>
      </c>
      <c r="BU59" s="1033" t="e">
        <f>(SUM('2. Affinity Water:21. Yorkshire Water'!BU67))/(SUM('2. Affinity Water:21. Yorkshire Water'!BU59)+SUM('2. Affinity Water:21. Yorkshire Water'!BU66)++SUM('2. Affinity Water:21. Yorkshire Water'!BU67))</f>
        <v>#DIV/0!</v>
      </c>
      <c r="BV59" s="1033" t="e">
        <f>(SUM('2. Affinity Water:21. Yorkshire Water'!BV67))/(SUM('2. Affinity Water:21. Yorkshire Water'!BV59)+SUM('2. Affinity Water:21. Yorkshire Water'!BV66)++SUM('2. Affinity Water:21. Yorkshire Water'!BV67))</f>
        <v>#DIV/0!</v>
      </c>
      <c r="BW59" s="1033" t="e">
        <f>(SUM('2. Affinity Water:21. Yorkshire Water'!BW67))/(SUM('2. Affinity Water:21. Yorkshire Water'!BW59)+SUM('2. Affinity Water:21. Yorkshire Water'!BW66)++SUM('2. Affinity Water:21. Yorkshire Water'!BW67))</f>
        <v>#DIV/0!</v>
      </c>
      <c r="BX59" s="1033" t="e">
        <f>(SUM('2. Affinity Water:21. Yorkshire Water'!BX67))/(SUM('2. Affinity Water:21. Yorkshire Water'!BX59)+SUM('2. Affinity Water:21. Yorkshire Water'!BX66)++SUM('2. Affinity Water:21. Yorkshire Water'!BX67))</f>
        <v>#DIV/0!</v>
      </c>
      <c r="BY59" s="1033" t="e">
        <f>(SUM('2. Affinity Water:21. Yorkshire Water'!BY67))/(SUM('2. Affinity Water:21. Yorkshire Water'!BY59)+SUM('2. Affinity Water:21. Yorkshire Water'!BY66)++SUM('2. Affinity Water:21. Yorkshire Water'!BY67))</f>
        <v>#DIV/0!</v>
      </c>
      <c r="BZ59" s="1033" t="e">
        <f>(SUM('2. Affinity Water:21. Yorkshire Water'!BZ67))/(SUM('2. Affinity Water:21. Yorkshire Water'!BZ59)+SUM('2. Affinity Water:21. Yorkshire Water'!BZ66)++SUM('2. Affinity Water:21. Yorkshire Water'!BZ67))</f>
        <v>#DIV/0!</v>
      </c>
      <c r="CA59" s="1033" t="e">
        <f>(SUM('2. Affinity Water:21. Yorkshire Water'!CA67))/(SUM('2. Affinity Water:21. Yorkshire Water'!CA59)+SUM('2. Affinity Water:21. Yorkshire Water'!CA66)++SUM('2. Affinity Water:21. Yorkshire Water'!CA67))</f>
        <v>#DIV/0!</v>
      </c>
      <c r="CB59" s="1033" t="e">
        <f>(SUM('2. Affinity Water:21. Yorkshire Water'!CB67))/(SUM('2. Affinity Water:21. Yorkshire Water'!CB59)+SUM('2. Affinity Water:21. Yorkshire Water'!CB66)++SUM('2. Affinity Water:21. Yorkshire Water'!CB67))</f>
        <v>#DIV/0!</v>
      </c>
      <c r="CC59" s="1033" t="e">
        <f>(SUM('2. Affinity Water:21. Yorkshire Water'!CC67))/(SUM('2. Affinity Water:21. Yorkshire Water'!CC59)+SUM('2. Affinity Water:21. Yorkshire Water'!CC66)++SUM('2. Affinity Water:21. Yorkshire Water'!CC67))</f>
        <v>#DIV/0!</v>
      </c>
      <c r="CD59" s="1033" t="e">
        <f>(SUM('2. Affinity Water:21. Yorkshire Water'!CD67))/(SUM('2. Affinity Water:21. Yorkshire Water'!CD59)+SUM('2. Affinity Water:21. Yorkshire Water'!CD66)++SUM('2. Affinity Water:21. Yorkshire Water'!CD67))</f>
        <v>#DIV/0!</v>
      </c>
      <c r="CE59" s="1033" t="e">
        <f>(SUM('2. Affinity Water:21. Yorkshire Water'!CE67))/(SUM('2. Affinity Water:21. Yorkshire Water'!CE59)+SUM('2. Affinity Water:21. Yorkshire Water'!CE66)++SUM('2. Affinity Water:21. Yorkshire Water'!CE67))</f>
        <v>#DIV/0!</v>
      </c>
      <c r="CF59" s="1033" t="e">
        <f>(SUM('2. Affinity Water:21. Yorkshire Water'!CF67))/(SUM('2. Affinity Water:21. Yorkshire Water'!CF59)+SUM('2. Affinity Water:21. Yorkshire Water'!CF66)++SUM('2. Affinity Water:21. Yorkshire Water'!CF67))</f>
        <v>#DIV/0!</v>
      </c>
      <c r="CG59" s="1033" t="e">
        <f>(SUM('2. Affinity Water:21. Yorkshire Water'!CG67))/(SUM('2. Affinity Water:21. Yorkshire Water'!CG59)+SUM('2. Affinity Water:21. Yorkshire Water'!CG66)++SUM('2. Affinity Water:21. Yorkshire Water'!CG67))</f>
        <v>#DIV/0!</v>
      </c>
      <c r="CH59" s="1033" t="e">
        <f>(SUM('2. Affinity Water:21. Yorkshire Water'!CH67))/(SUM('2. Affinity Water:21. Yorkshire Water'!CH59)+SUM('2. Affinity Water:21. Yorkshire Water'!CH66)++SUM('2. Affinity Water:21. Yorkshire Water'!CH67))</f>
        <v>#DIV/0!</v>
      </c>
      <c r="CI59" s="1033" t="e">
        <f>(SUM('2. Affinity Water:21. Yorkshire Water'!CI67))/(SUM('2. Affinity Water:21. Yorkshire Water'!CI59)+SUM('2. Affinity Water:21. Yorkshire Water'!CI66)++SUM('2. Affinity Water:21. Yorkshire Water'!CI67))</f>
        <v>#DIV/0!</v>
      </c>
      <c r="CJ59" s="1087" t="e">
        <f>(SUM('2. Affinity Water:21. Yorkshire Water'!CJ67))/(SUM('2. Affinity Water:21. Yorkshire Water'!CJ59)+SUM('2. Affinity Water:21. Yorkshire Water'!CJ66)++SUM('2. Affinity Water:21. Yorkshire Water'!CJ67))</f>
        <v>#DIV/0!</v>
      </c>
    </row>
    <row r="60" spans="2:88" s="157" customFormat="1" ht="39" x14ac:dyDescent="0.25">
      <c r="B60" s="1145"/>
      <c r="C60" s="813" t="s">
        <v>217</v>
      </c>
      <c r="D60" s="1062" t="s">
        <v>218</v>
      </c>
      <c r="E60" s="1063" t="s">
        <v>219</v>
      </c>
      <c r="F60" s="820" t="s">
        <v>213</v>
      </c>
      <c r="G60" s="985">
        <v>2</v>
      </c>
      <c r="H60" s="984">
        <f>SUM('2. Affinity Water:21. Yorkshire Water'!H56:H59)+SUM('2. Affinity Water:21. Yorkshire Water'!H66)+SUM('2. Affinity Water:21. Yorkshire Water'!H67)</f>
        <v>0</v>
      </c>
      <c r="I60" s="776">
        <f>SUM('2. Affinity Water:21. Yorkshire Water'!I56:I59)+SUM('2. Affinity Water:21. Yorkshire Water'!I66)+SUM('2. Affinity Water:21. Yorkshire Water'!I67)</f>
        <v>0</v>
      </c>
      <c r="J60" s="776">
        <f>SUM('2. Affinity Water:21. Yorkshire Water'!J56:J59)+SUM('2. Affinity Water:21. Yorkshire Water'!J66)+SUM('2. Affinity Water:21. Yorkshire Water'!J67)</f>
        <v>0</v>
      </c>
      <c r="K60" s="776">
        <f>SUM('2. Affinity Water:21. Yorkshire Water'!K56:K59)+SUM('2. Affinity Water:21. Yorkshire Water'!K66)+SUM('2. Affinity Water:21. Yorkshire Water'!K67)</f>
        <v>0</v>
      </c>
      <c r="L60" s="776">
        <f>SUM('2. Affinity Water:21. Yorkshire Water'!L56:L59)+SUM('2. Affinity Water:21. Yorkshire Water'!L66)+SUM('2. Affinity Water:21. Yorkshire Water'!L67)</f>
        <v>0</v>
      </c>
      <c r="M60" s="776">
        <f>SUM('2. Affinity Water:21. Yorkshire Water'!M56:M59)+SUM('2. Affinity Water:21. Yorkshire Water'!M66)+SUM('2. Affinity Water:21. Yorkshire Water'!M67)</f>
        <v>0</v>
      </c>
      <c r="N60" s="776">
        <f>SUM('2. Affinity Water:21. Yorkshire Water'!N56:N59)+SUM('2. Affinity Water:21. Yorkshire Water'!N66)+SUM('2. Affinity Water:21. Yorkshire Water'!N67)</f>
        <v>0</v>
      </c>
      <c r="O60" s="776">
        <f>SUM('2. Affinity Water:21. Yorkshire Water'!O56:O59)+SUM('2. Affinity Water:21. Yorkshire Water'!O66)+SUM('2. Affinity Water:21. Yorkshire Water'!O67)</f>
        <v>0</v>
      </c>
      <c r="P60" s="776">
        <f>SUM('2. Affinity Water:21. Yorkshire Water'!P56:P59)+SUM('2. Affinity Water:21. Yorkshire Water'!P66)+SUM('2. Affinity Water:21. Yorkshire Water'!P67)</f>
        <v>0</v>
      </c>
      <c r="Q60" s="776">
        <f>SUM('2. Affinity Water:21. Yorkshire Water'!Q56:Q59)+SUM('2. Affinity Water:21. Yorkshire Water'!Q66)+SUM('2. Affinity Water:21. Yorkshire Water'!Q67)</f>
        <v>0</v>
      </c>
      <c r="R60" s="776">
        <f>SUM('2. Affinity Water:21. Yorkshire Water'!R56:R59)+SUM('2. Affinity Water:21. Yorkshire Water'!R66)+SUM('2. Affinity Water:21. Yorkshire Water'!R67)</f>
        <v>0</v>
      </c>
      <c r="S60" s="776">
        <f>SUM('2. Affinity Water:21. Yorkshire Water'!S56:S59)+SUM('2. Affinity Water:21. Yorkshire Water'!S66)+SUM('2. Affinity Water:21. Yorkshire Water'!S67)</f>
        <v>0</v>
      </c>
      <c r="T60" s="776">
        <f>SUM('2. Affinity Water:21. Yorkshire Water'!T56:T59)+SUM('2. Affinity Water:21. Yorkshire Water'!T66)+SUM('2. Affinity Water:21. Yorkshire Water'!T67)</f>
        <v>0</v>
      </c>
      <c r="U60" s="776">
        <f>SUM('2. Affinity Water:21. Yorkshire Water'!U56:U59)+SUM('2. Affinity Water:21. Yorkshire Water'!U66)+SUM('2. Affinity Water:21. Yorkshire Water'!U67)</f>
        <v>0</v>
      </c>
      <c r="V60" s="776">
        <f>SUM('2. Affinity Water:21. Yorkshire Water'!V56:V59)+SUM('2. Affinity Water:21. Yorkshire Water'!V66)+SUM('2. Affinity Water:21. Yorkshire Water'!V67)</f>
        <v>0</v>
      </c>
      <c r="W60" s="776">
        <f>SUM('2. Affinity Water:21. Yorkshire Water'!W56:W59)+SUM('2. Affinity Water:21. Yorkshire Water'!W66)+SUM('2. Affinity Water:21. Yorkshire Water'!W67)</f>
        <v>0</v>
      </c>
      <c r="X60" s="776">
        <f>SUM('2. Affinity Water:21. Yorkshire Water'!X56:X59)+SUM('2. Affinity Water:21. Yorkshire Water'!X66)+SUM('2. Affinity Water:21. Yorkshire Water'!X67)</f>
        <v>0</v>
      </c>
      <c r="Y60" s="776">
        <f>SUM('2. Affinity Water:21. Yorkshire Water'!Y56:Y59)+SUM('2. Affinity Water:21. Yorkshire Water'!Y66)+SUM('2. Affinity Water:21. Yorkshire Water'!Y67)</f>
        <v>0</v>
      </c>
      <c r="Z60" s="776">
        <f>SUM('2. Affinity Water:21. Yorkshire Water'!Z56:Z59)+SUM('2. Affinity Water:21. Yorkshire Water'!Z66)+SUM('2. Affinity Water:21. Yorkshire Water'!Z67)</f>
        <v>0</v>
      </c>
      <c r="AA60" s="776">
        <f>SUM('2. Affinity Water:21. Yorkshire Water'!AA56:AA59)+SUM('2. Affinity Water:21. Yorkshire Water'!AA66)+SUM('2. Affinity Water:21. Yorkshire Water'!AA67)</f>
        <v>0</v>
      </c>
      <c r="AB60" s="776">
        <f>SUM('2. Affinity Water:21. Yorkshire Water'!AB56:AB59)+SUM('2. Affinity Water:21. Yorkshire Water'!AB66)+SUM('2. Affinity Water:21. Yorkshire Water'!AB67)</f>
        <v>0</v>
      </c>
      <c r="AC60" s="776">
        <f>SUM('2. Affinity Water:21. Yorkshire Water'!AC56:AC59)+SUM('2. Affinity Water:21. Yorkshire Water'!AC66)+SUM('2. Affinity Water:21. Yorkshire Water'!AC67)</f>
        <v>0</v>
      </c>
      <c r="AD60" s="776">
        <f>SUM('2. Affinity Water:21. Yorkshire Water'!AD56:AD59)+SUM('2. Affinity Water:21. Yorkshire Water'!AD66)+SUM('2. Affinity Water:21. Yorkshire Water'!AD67)</f>
        <v>0</v>
      </c>
      <c r="AE60" s="776">
        <f>SUM('2. Affinity Water:21. Yorkshire Water'!AE56:AE59)+SUM('2. Affinity Water:21. Yorkshire Water'!AE66)+SUM('2. Affinity Water:21. Yorkshire Water'!AE67)</f>
        <v>0</v>
      </c>
      <c r="AF60" s="776">
        <f>SUM('2. Affinity Water:21. Yorkshire Water'!AF56:AF59)+SUM('2. Affinity Water:21. Yorkshire Water'!AF66)+SUM('2. Affinity Water:21. Yorkshire Water'!AF67)</f>
        <v>0</v>
      </c>
      <c r="AG60" s="776">
        <f>SUM('2. Affinity Water:21. Yorkshire Water'!AG56:AG59)+SUM('2. Affinity Water:21. Yorkshire Water'!AG66)+SUM('2. Affinity Water:21. Yorkshire Water'!AG67)</f>
        <v>0</v>
      </c>
      <c r="AH60" s="776">
        <f>SUM('2. Affinity Water:21. Yorkshire Water'!AH56:AH59)+SUM('2. Affinity Water:21. Yorkshire Water'!AH66)+SUM('2. Affinity Water:21. Yorkshire Water'!AH67)</f>
        <v>0</v>
      </c>
      <c r="AI60" s="776">
        <f>SUM('2. Affinity Water:21. Yorkshire Water'!AI56:AI59)+SUM('2. Affinity Water:21. Yorkshire Water'!AI66)+SUM('2. Affinity Water:21. Yorkshire Water'!AI67)</f>
        <v>0</v>
      </c>
      <c r="AJ60" s="776">
        <f>SUM('2. Affinity Water:21. Yorkshire Water'!AJ56:AJ59)+SUM('2. Affinity Water:21. Yorkshire Water'!AJ66)+SUM('2. Affinity Water:21. Yorkshire Water'!AJ67)</f>
        <v>0</v>
      </c>
      <c r="AK60" s="776">
        <f>SUM('2. Affinity Water:21. Yorkshire Water'!AK56:AK59)+SUM('2. Affinity Water:21. Yorkshire Water'!AK66)+SUM('2. Affinity Water:21. Yorkshire Water'!AK67)</f>
        <v>0</v>
      </c>
      <c r="AL60" s="776">
        <f>SUM('2. Affinity Water:21. Yorkshire Water'!AL56:AL59)+SUM('2. Affinity Water:21. Yorkshire Water'!AL66)+SUM('2. Affinity Water:21. Yorkshire Water'!AL67)</f>
        <v>0</v>
      </c>
      <c r="AM60" s="776">
        <f>SUM('2. Affinity Water:21. Yorkshire Water'!AM56:AM59)+SUM('2. Affinity Water:21. Yorkshire Water'!AM66)+SUM('2. Affinity Water:21. Yorkshire Water'!AM67)</f>
        <v>0</v>
      </c>
      <c r="AN60" s="776">
        <f>SUM('2. Affinity Water:21. Yorkshire Water'!AN56:AN59)+SUM('2. Affinity Water:21. Yorkshire Water'!AN66)+SUM('2. Affinity Water:21. Yorkshire Water'!AN67)</f>
        <v>0</v>
      </c>
      <c r="AO60" s="776">
        <f>SUM('2. Affinity Water:21. Yorkshire Water'!AO56:AO59)+SUM('2. Affinity Water:21. Yorkshire Water'!AO66)+SUM('2. Affinity Water:21. Yorkshire Water'!AO67)</f>
        <v>0</v>
      </c>
      <c r="AP60" s="776">
        <f>SUM('2. Affinity Water:21. Yorkshire Water'!AP56:AP59)+SUM('2. Affinity Water:21. Yorkshire Water'!AP66)+SUM('2. Affinity Water:21. Yorkshire Water'!AP67)</f>
        <v>0</v>
      </c>
      <c r="AQ60" s="776">
        <f>SUM('2. Affinity Water:21. Yorkshire Water'!AQ56:AQ59)+SUM('2. Affinity Water:21. Yorkshire Water'!AQ66)+SUM('2. Affinity Water:21. Yorkshire Water'!AQ67)</f>
        <v>0</v>
      </c>
      <c r="AR60" s="776">
        <f>SUM('2. Affinity Water:21. Yorkshire Water'!AR56:AR59)+SUM('2. Affinity Water:21. Yorkshire Water'!AR66)+SUM('2. Affinity Water:21. Yorkshire Water'!AR67)</f>
        <v>0</v>
      </c>
      <c r="AS60" s="776">
        <f>SUM('2. Affinity Water:21. Yorkshire Water'!AS56:AS59)+SUM('2. Affinity Water:21. Yorkshire Water'!AS66)+SUM('2. Affinity Water:21. Yorkshire Water'!AS67)</f>
        <v>0</v>
      </c>
      <c r="AT60" s="776">
        <f>SUM('2. Affinity Water:21. Yorkshire Water'!AT56:AT59)+SUM('2. Affinity Water:21. Yorkshire Water'!AT66)+SUM('2. Affinity Water:21. Yorkshire Water'!AT67)</f>
        <v>0</v>
      </c>
      <c r="AU60" s="776">
        <f>SUM('2. Affinity Water:21. Yorkshire Water'!AU56:AU59)+SUM('2. Affinity Water:21. Yorkshire Water'!AU66)+SUM('2. Affinity Water:21. Yorkshire Water'!AU67)</f>
        <v>0</v>
      </c>
      <c r="AV60" s="776">
        <f>SUM('2. Affinity Water:21. Yorkshire Water'!AV56:AV59)+SUM('2. Affinity Water:21. Yorkshire Water'!AV66)+SUM('2. Affinity Water:21. Yorkshire Water'!AV67)</f>
        <v>0</v>
      </c>
      <c r="AW60" s="776">
        <f>SUM('2. Affinity Water:21. Yorkshire Water'!AW56:AW59)+SUM('2. Affinity Water:21. Yorkshire Water'!AW66)+SUM('2. Affinity Water:21. Yorkshire Water'!AW67)</f>
        <v>0</v>
      </c>
      <c r="AX60" s="776">
        <f>SUM('2. Affinity Water:21. Yorkshire Water'!AX56:AX59)+SUM('2. Affinity Water:21. Yorkshire Water'!AX66)+SUM('2. Affinity Water:21. Yorkshire Water'!AX67)</f>
        <v>0</v>
      </c>
      <c r="AY60" s="776">
        <f>SUM('2. Affinity Water:21. Yorkshire Water'!AY56:AY59)+SUM('2. Affinity Water:21. Yorkshire Water'!AY66)+SUM('2. Affinity Water:21. Yorkshire Water'!AY67)</f>
        <v>0</v>
      </c>
      <c r="AZ60" s="776">
        <f>SUM('2. Affinity Water:21. Yorkshire Water'!AZ56:AZ59)+SUM('2. Affinity Water:21. Yorkshire Water'!AZ66)+SUM('2. Affinity Water:21. Yorkshire Water'!AZ67)</f>
        <v>0</v>
      </c>
      <c r="BA60" s="776">
        <f>SUM('2. Affinity Water:21. Yorkshire Water'!BA56:BA59)+SUM('2. Affinity Water:21. Yorkshire Water'!BA66)+SUM('2. Affinity Water:21. Yorkshire Water'!BA67)</f>
        <v>0</v>
      </c>
      <c r="BB60" s="776">
        <f>SUM('2. Affinity Water:21. Yorkshire Water'!BB56:BB59)+SUM('2. Affinity Water:21. Yorkshire Water'!BB66)+SUM('2. Affinity Water:21. Yorkshire Water'!BB67)</f>
        <v>0</v>
      </c>
      <c r="BC60" s="776">
        <f>SUM('2. Affinity Water:21. Yorkshire Water'!BC56:BC59)+SUM('2. Affinity Water:21. Yorkshire Water'!BC66)+SUM('2. Affinity Water:21. Yorkshire Water'!BC67)</f>
        <v>0</v>
      </c>
      <c r="BD60" s="776">
        <f>SUM('2. Affinity Water:21. Yorkshire Water'!BD56:BD59)+SUM('2. Affinity Water:21. Yorkshire Water'!BD66)+SUM('2. Affinity Water:21. Yorkshire Water'!BD67)</f>
        <v>0</v>
      </c>
      <c r="BE60" s="776">
        <f>SUM('2. Affinity Water:21. Yorkshire Water'!BE56:BE59)+SUM('2. Affinity Water:21. Yorkshire Water'!BE66)+SUM('2. Affinity Water:21. Yorkshire Water'!BE67)</f>
        <v>0</v>
      </c>
      <c r="BF60" s="776">
        <f>SUM('2. Affinity Water:21. Yorkshire Water'!BF56:BF59)+SUM('2. Affinity Water:21. Yorkshire Water'!BF66)+SUM('2. Affinity Water:21. Yorkshire Water'!BF67)</f>
        <v>0</v>
      </c>
      <c r="BG60" s="776">
        <f>SUM('2. Affinity Water:21. Yorkshire Water'!BG56:BG59)+SUM('2. Affinity Water:21. Yorkshire Water'!BG66)+SUM('2. Affinity Water:21. Yorkshire Water'!BG67)</f>
        <v>0</v>
      </c>
      <c r="BH60" s="776">
        <f>SUM('2. Affinity Water:21. Yorkshire Water'!BH56:BH59)+SUM('2. Affinity Water:21. Yorkshire Water'!BH66)+SUM('2. Affinity Water:21. Yorkshire Water'!BH67)</f>
        <v>0</v>
      </c>
      <c r="BI60" s="776">
        <f>SUM('2. Affinity Water:21. Yorkshire Water'!BI56:BI59)+SUM('2. Affinity Water:21. Yorkshire Water'!BI66)+SUM('2. Affinity Water:21. Yorkshire Water'!BI67)</f>
        <v>0</v>
      </c>
      <c r="BJ60" s="776">
        <f>SUM('2. Affinity Water:21. Yorkshire Water'!BJ56:BJ59)+SUM('2. Affinity Water:21. Yorkshire Water'!BJ66)+SUM('2. Affinity Water:21. Yorkshire Water'!BJ67)</f>
        <v>0</v>
      </c>
      <c r="BK60" s="776">
        <f>SUM('2. Affinity Water:21. Yorkshire Water'!BK56:BK59)+SUM('2. Affinity Water:21. Yorkshire Water'!BK66)+SUM('2. Affinity Water:21. Yorkshire Water'!BK67)</f>
        <v>0</v>
      </c>
      <c r="BL60" s="776">
        <f>SUM('2. Affinity Water:21. Yorkshire Water'!BL56:BL59)+SUM('2. Affinity Water:21. Yorkshire Water'!BL66)+SUM('2. Affinity Water:21. Yorkshire Water'!BL67)</f>
        <v>0</v>
      </c>
      <c r="BM60" s="776">
        <f>SUM('2. Affinity Water:21. Yorkshire Water'!BM56:BM59)+SUM('2. Affinity Water:21. Yorkshire Water'!BM66)+SUM('2. Affinity Water:21. Yorkshire Water'!BM67)</f>
        <v>0</v>
      </c>
      <c r="BN60" s="776">
        <f>SUM('2. Affinity Water:21. Yorkshire Water'!BN56:BN59)+SUM('2. Affinity Water:21. Yorkshire Water'!BN66)+SUM('2. Affinity Water:21. Yorkshire Water'!BN67)</f>
        <v>0</v>
      </c>
      <c r="BO60" s="776">
        <f>SUM('2. Affinity Water:21. Yorkshire Water'!BO56:BO59)+SUM('2. Affinity Water:21. Yorkshire Water'!BO66)+SUM('2. Affinity Water:21. Yorkshire Water'!BO67)</f>
        <v>0</v>
      </c>
      <c r="BP60" s="776">
        <f>SUM('2. Affinity Water:21. Yorkshire Water'!BP56:BP59)+SUM('2. Affinity Water:21. Yorkshire Water'!BP66)+SUM('2. Affinity Water:21. Yorkshire Water'!BP67)</f>
        <v>0</v>
      </c>
      <c r="BQ60" s="776">
        <f>SUM('2. Affinity Water:21. Yorkshire Water'!BQ56:BQ59)+SUM('2. Affinity Water:21. Yorkshire Water'!BQ66)+SUM('2. Affinity Water:21. Yorkshire Water'!BQ67)</f>
        <v>0</v>
      </c>
      <c r="BR60" s="776">
        <f>SUM('2. Affinity Water:21. Yorkshire Water'!BR56:BR59)+SUM('2. Affinity Water:21. Yorkshire Water'!BR66)+SUM('2. Affinity Water:21. Yorkshire Water'!BR67)</f>
        <v>0</v>
      </c>
      <c r="BS60" s="776">
        <f>SUM('2. Affinity Water:21. Yorkshire Water'!BS56:BS59)+SUM('2. Affinity Water:21. Yorkshire Water'!BS66)+SUM('2. Affinity Water:21. Yorkshire Water'!BS67)</f>
        <v>0</v>
      </c>
      <c r="BT60" s="776">
        <f>SUM('2. Affinity Water:21. Yorkshire Water'!BT56:BT59)+SUM('2. Affinity Water:21. Yorkshire Water'!BT66)+SUM('2. Affinity Water:21. Yorkshire Water'!BT67)</f>
        <v>0</v>
      </c>
      <c r="BU60" s="776">
        <f>SUM('2. Affinity Water:21. Yorkshire Water'!BU56:BU59)+SUM('2. Affinity Water:21. Yorkshire Water'!BU66)+SUM('2. Affinity Water:21. Yorkshire Water'!BU67)</f>
        <v>0</v>
      </c>
      <c r="BV60" s="776">
        <f>SUM('2. Affinity Water:21. Yorkshire Water'!BV56:BV59)+SUM('2. Affinity Water:21. Yorkshire Water'!BV66)+SUM('2. Affinity Water:21. Yorkshire Water'!BV67)</f>
        <v>0</v>
      </c>
      <c r="BW60" s="776">
        <f>SUM('2. Affinity Water:21. Yorkshire Water'!BW56:BW59)+SUM('2. Affinity Water:21. Yorkshire Water'!BW66)+SUM('2. Affinity Water:21. Yorkshire Water'!BW67)</f>
        <v>0</v>
      </c>
      <c r="BX60" s="776">
        <f>SUM('2. Affinity Water:21. Yorkshire Water'!BX56:BX59)+SUM('2. Affinity Water:21. Yorkshire Water'!BX66)+SUM('2. Affinity Water:21. Yorkshire Water'!BX67)</f>
        <v>0</v>
      </c>
      <c r="BY60" s="776">
        <f>SUM('2. Affinity Water:21. Yorkshire Water'!BY56:BY59)+SUM('2. Affinity Water:21. Yorkshire Water'!BY66)+SUM('2. Affinity Water:21. Yorkshire Water'!BY67)</f>
        <v>0</v>
      </c>
      <c r="BZ60" s="776">
        <f>SUM('2. Affinity Water:21. Yorkshire Water'!BZ56:BZ59)+SUM('2. Affinity Water:21. Yorkshire Water'!BZ66)+SUM('2. Affinity Water:21. Yorkshire Water'!BZ67)</f>
        <v>0</v>
      </c>
      <c r="CA60" s="776">
        <f>SUM('2. Affinity Water:21. Yorkshire Water'!CA56:CA59)+SUM('2. Affinity Water:21. Yorkshire Water'!CA66)+SUM('2. Affinity Water:21. Yorkshire Water'!CA67)</f>
        <v>0</v>
      </c>
      <c r="CB60" s="776">
        <f>SUM('2. Affinity Water:21. Yorkshire Water'!CB56:CB59)+SUM('2. Affinity Water:21. Yorkshire Water'!CB66)+SUM('2. Affinity Water:21. Yorkshire Water'!CB67)</f>
        <v>0</v>
      </c>
      <c r="CC60" s="776">
        <f>SUM('2. Affinity Water:21. Yorkshire Water'!CC56:CC59)+SUM('2. Affinity Water:21. Yorkshire Water'!CC66)+SUM('2. Affinity Water:21. Yorkshire Water'!CC67)</f>
        <v>0</v>
      </c>
      <c r="CD60" s="776">
        <f>SUM('2. Affinity Water:21. Yorkshire Water'!CD56:CD59)+SUM('2. Affinity Water:21. Yorkshire Water'!CD66)+SUM('2. Affinity Water:21. Yorkshire Water'!CD67)</f>
        <v>0</v>
      </c>
      <c r="CE60" s="776">
        <f>SUM('2. Affinity Water:21. Yorkshire Water'!CE56:CE59)+SUM('2. Affinity Water:21. Yorkshire Water'!CE66)+SUM('2. Affinity Water:21. Yorkshire Water'!CE67)</f>
        <v>0</v>
      </c>
      <c r="CF60" s="776">
        <f>SUM('2. Affinity Water:21. Yorkshire Water'!CF56:CF59)+SUM('2. Affinity Water:21. Yorkshire Water'!CF66)+SUM('2. Affinity Water:21. Yorkshire Water'!CF67)</f>
        <v>0</v>
      </c>
      <c r="CG60" s="776">
        <f>SUM('2. Affinity Water:21. Yorkshire Water'!CG56:CG59)+SUM('2. Affinity Water:21. Yorkshire Water'!CG66)+SUM('2. Affinity Water:21. Yorkshire Water'!CG67)</f>
        <v>0</v>
      </c>
      <c r="CH60" s="776">
        <f>SUM('2. Affinity Water:21. Yorkshire Water'!CH56:CH59)+SUM('2. Affinity Water:21. Yorkshire Water'!CH66)+SUM('2. Affinity Water:21. Yorkshire Water'!CH67)</f>
        <v>0</v>
      </c>
      <c r="CI60" s="776">
        <f>SUM('2. Affinity Water:21. Yorkshire Water'!CI56:CI59)+SUM('2. Affinity Water:21. Yorkshire Water'!CI66)+SUM('2. Affinity Water:21. Yorkshire Water'!CI67)</f>
        <v>0</v>
      </c>
      <c r="CJ60" s="991">
        <f>SUM('2. Affinity Water:21. Yorkshire Water'!CJ56:CJ59)+SUM('2. Affinity Water:21. Yorkshire Water'!CJ66)+SUM('2. Affinity Water:21. Yorkshire Water'!CJ67)</f>
        <v>0</v>
      </c>
    </row>
    <row r="61" spans="2:88" s="157" customFormat="1" ht="26.25" x14ac:dyDescent="0.25">
      <c r="B61" s="1145"/>
      <c r="C61" s="813" t="s">
        <v>220</v>
      </c>
      <c r="D61" s="802" t="s">
        <v>221</v>
      </c>
      <c r="E61" s="801" t="s">
        <v>222</v>
      </c>
      <c r="F61" s="820" t="s">
        <v>223</v>
      </c>
      <c r="G61" s="985">
        <v>2</v>
      </c>
      <c r="H61" s="984" t="e">
        <f>(SUM('2. Affinity Water:21. Yorkshire Water'!H72)+SUM('2. Affinity Water:21. Yorkshire Water'!H73))/(SUM('2. Affinity Water:21. Yorkshire Water'!H59)+SUM('2. Affinity Water:21. Yorkshire Water'!H66))</f>
        <v>#DIV/0!</v>
      </c>
      <c r="I61" s="776" t="e">
        <f>(SUM('2. Affinity Water:21. Yorkshire Water'!I72)+SUM('2. Affinity Water:21. Yorkshire Water'!I73))/(SUM('2. Affinity Water:21. Yorkshire Water'!I59)+SUM('2. Affinity Water:21. Yorkshire Water'!I66))</f>
        <v>#DIV/0!</v>
      </c>
      <c r="J61" s="776" t="e">
        <f>(SUM('2. Affinity Water:21. Yorkshire Water'!J72)+SUM('2. Affinity Water:21. Yorkshire Water'!J73))/(SUM('2. Affinity Water:21. Yorkshire Water'!J59)+SUM('2. Affinity Water:21. Yorkshire Water'!J66))</f>
        <v>#DIV/0!</v>
      </c>
      <c r="K61" s="776" t="e">
        <f>(SUM('2. Affinity Water:21. Yorkshire Water'!K72)+SUM('2. Affinity Water:21. Yorkshire Water'!K73))/(SUM('2. Affinity Water:21. Yorkshire Water'!K59)+SUM('2. Affinity Water:21. Yorkshire Water'!K66))</f>
        <v>#DIV/0!</v>
      </c>
      <c r="L61" s="776" t="e">
        <f>(SUM('2. Affinity Water:21. Yorkshire Water'!L72)+SUM('2. Affinity Water:21. Yorkshire Water'!L73))/(SUM('2. Affinity Water:21. Yorkshire Water'!L59)+SUM('2. Affinity Water:21. Yorkshire Water'!L66))</f>
        <v>#DIV/0!</v>
      </c>
      <c r="M61" s="776" t="e">
        <f>(SUM('2. Affinity Water:21. Yorkshire Water'!M72)+SUM('2. Affinity Water:21. Yorkshire Water'!M73))/(SUM('2. Affinity Water:21. Yorkshire Water'!M59)+SUM('2. Affinity Water:21. Yorkshire Water'!M66))</f>
        <v>#DIV/0!</v>
      </c>
      <c r="N61" s="776" t="e">
        <f>(SUM('2. Affinity Water:21. Yorkshire Water'!N72)+SUM('2. Affinity Water:21. Yorkshire Water'!N73))/(SUM('2. Affinity Water:21. Yorkshire Water'!N59)+SUM('2. Affinity Water:21. Yorkshire Water'!N66))</f>
        <v>#DIV/0!</v>
      </c>
      <c r="O61" s="776" t="e">
        <f>(SUM('2. Affinity Water:21. Yorkshire Water'!O72)+SUM('2. Affinity Water:21. Yorkshire Water'!O73))/(SUM('2. Affinity Water:21. Yorkshire Water'!O59)+SUM('2. Affinity Water:21. Yorkshire Water'!O66))</f>
        <v>#DIV/0!</v>
      </c>
      <c r="P61" s="776" t="e">
        <f>(SUM('2. Affinity Water:21. Yorkshire Water'!P72)+SUM('2. Affinity Water:21. Yorkshire Water'!P73))/(SUM('2. Affinity Water:21. Yorkshire Water'!P59)+SUM('2. Affinity Water:21. Yorkshire Water'!P66))</f>
        <v>#DIV/0!</v>
      </c>
      <c r="Q61" s="776" t="e">
        <f>(SUM('2. Affinity Water:21. Yorkshire Water'!Q72)+SUM('2. Affinity Water:21. Yorkshire Water'!Q73))/(SUM('2. Affinity Water:21. Yorkshire Water'!Q59)+SUM('2. Affinity Water:21. Yorkshire Water'!Q66))</f>
        <v>#DIV/0!</v>
      </c>
      <c r="R61" s="776" t="e">
        <f>(SUM('2. Affinity Water:21. Yorkshire Water'!R72)+SUM('2. Affinity Water:21. Yorkshire Water'!R73))/(SUM('2. Affinity Water:21. Yorkshire Water'!R59)+SUM('2. Affinity Water:21. Yorkshire Water'!R66))</f>
        <v>#DIV/0!</v>
      </c>
      <c r="S61" s="776" t="e">
        <f>(SUM('2. Affinity Water:21. Yorkshire Water'!S72)+SUM('2. Affinity Water:21. Yorkshire Water'!S73))/(SUM('2. Affinity Water:21. Yorkshire Water'!S59)+SUM('2. Affinity Water:21. Yorkshire Water'!S66))</f>
        <v>#DIV/0!</v>
      </c>
      <c r="T61" s="776" t="e">
        <f>(SUM('2. Affinity Water:21. Yorkshire Water'!T72)+SUM('2. Affinity Water:21. Yorkshire Water'!T73))/(SUM('2. Affinity Water:21. Yorkshire Water'!T59)+SUM('2. Affinity Water:21. Yorkshire Water'!T66))</f>
        <v>#DIV/0!</v>
      </c>
      <c r="U61" s="776" t="e">
        <f>(SUM('2. Affinity Water:21. Yorkshire Water'!U72)+SUM('2. Affinity Water:21. Yorkshire Water'!U73))/(SUM('2. Affinity Water:21. Yorkshire Water'!U59)+SUM('2. Affinity Water:21. Yorkshire Water'!U66))</f>
        <v>#DIV/0!</v>
      </c>
      <c r="V61" s="776" t="e">
        <f>(SUM('2. Affinity Water:21. Yorkshire Water'!V72)+SUM('2. Affinity Water:21. Yorkshire Water'!V73))/(SUM('2. Affinity Water:21. Yorkshire Water'!V59)+SUM('2. Affinity Water:21. Yorkshire Water'!V66))</f>
        <v>#DIV/0!</v>
      </c>
      <c r="W61" s="776" t="e">
        <f>(SUM('2. Affinity Water:21. Yorkshire Water'!W72)+SUM('2. Affinity Water:21. Yorkshire Water'!W73))/(SUM('2. Affinity Water:21. Yorkshire Water'!W59)+SUM('2. Affinity Water:21. Yorkshire Water'!W66))</f>
        <v>#DIV/0!</v>
      </c>
      <c r="X61" s="776" t="e">
        <f>(SUM('2. Affinity Water:21. Yorkshire Water'!X72)+SUM('2. Affinity Water:21. Yorkshire Water'!X73))/(SUM('2. Affinity Water:21. Yorkshire Water'!X59)+SUM('2. Affinity Water:21. Yorkshire Water'!X66))</f>
        <v>#DIV/0!</v>
      </c>
      <c r="Y61" s="776" t="e">
        <f>(SUM('2. Affinity Water:21. Yorkshire Water'!Y72)+SUM('2. Affinity Water:21. Yorkshire Water'!Y73))/(SUM('2. Affinity Water:21. Yorkshire Water'!Y59)+SUM('2. Affinity Water:21. Yorkshire Water'!Y66))</f>
        <v>#DIV/0!</v>
      </c>
      <c r="Z61" s="776" t="e">
        <f>(SUM('2. Affinity Water:21. Yorkshire Water'!Z72)+SUM('2. Affinity Water:21. Yorkshire Water'!Z73))/(SUM('2. Affinity Water:21. Yorkshire Water'!Z59)+SUM('2. Affinity Water:21. Yorkshire Water'!Z66))</f>
        <v>#DIV/0!</v>
      </c>
      <c r="AA61" s="776" t="e">
        <f>(SUM('2. Affinity Water:21. Yorkshire Water'!AA72)+SUM('2. Affinity Water:21. Yorkshire Water'!AA73))/(SUM('2. Affinity Water:21. Yorkshire Water'!AA59)+SUM('2. Affinity Water:21. Yorkshire Water'!AA66))</f>
        <v>#DIV/0!</v>
      </c>
      <c r="AB61" s="776" t="e">
        <f>(SUM('2. Affinity Water:21. Yorkshire Water'!AB72)+SUM('2. Affinity Water:21. Yorkshire Water'!AB73))/(SUM('2. Affinity Water:21. Yorkshire Water'!AB59)+SUM('2. Affinity Water:21. Yorkshire Water'!AB66))</f>
        <v>#DIV/0!</v>
      </c>
      <c r="AC61" s="776" t="e">
        <f>(SUM('2. Affinity Water:21. Yorkshire Water'!AC72)+SUM('2. Affinity Water:21. Yorkshire Water'!AC73))/(SUM('2. Affinity Water:21. Yorkshire Water'!AC59)+SUM('2. Affinity Water:21. Yorkshire Water'!AC66))</f>
        <v>#DIV/0!</v>
      </c>
      <c r="AD61" s="776" t="e">
        <f>(SUM('2. Affinity Water:21. Yorkshire Water'!AD72)+SUM('2. Affinity Water:21. Yorkshire Water'!AD73))/(SUM('2. Affinity Water:21. Yorkshire Water'!AD59)+SUM('2. Affinity Water:21. Yorkshire Water'!AD66))</f>
        <v>#DIV/0!</v>
      </c>
      <c r="AE61" s="776" t="e">
        <f>(SUM('2. Affinity Water:21. Yorkshire Water'!AE72)+SUM('2. Affinity Water:21. Yorkshire Water'!AE73))/(SUM('2. Affinity Water:21. Yorkshire Water'!AE59)+SUM('2. Affinity Water:21. Yorkshire Water'!AE66))</f>
        <v>#DIV/0!</v>
      </c>
      <c r="AF61" s="776" t="e">
        <f>(SUM('2. Affinity Water:21. Yorkshire Water'!AF72)+SUM('2. Affinity Water:21. Yorkshire Water'!AF73))/(SUM('2. Affinity Water:21. Yorkshire Water'!AF59)+SUM('2. Affinity Water:21. Yorkshire Water'!AF66))</f>
        <v>#DIV/0!</v>
      </c>
      <c r="AG61" s="776" t="e">
        <f>(SUM('2. Affinity Water:21. Yorkshire Water'!AG72)+SUM('2. Affinity Water:21. Yorkshire Water'!AG73))/(SUM('2. Affinity Water:21. Yorkshire Water'!AG59)+SUM('2. Affinity Water:21. Yorkshire Water'!AG66))</f>
        <v>#DIV/0!</v>
      </c>
      <c r="AH61" s="776" t="e">
        <f>(SUM('2. Affinity Water:21. Yorkshire Water'!AH72)+SUM('2. Affinity Water:21. Yorkshire Water'!AH73))/(SUM('2. Affinity Water:21. Yorkshire Water'!AH59)+SUM('2. Affinity Water:21. Yorkshire Water'!AH66))</f>
        <v>#DIV/0!</v>
      </c>
      <c r="AI61" s="776" t="e">
        <f>(SUM('2. Affinity Water:21. Yorkshire Water'!AI72)+SUM('2. Affinity Water:21. Yorkshire Water'!AI73))/(SUM('2. Affinity Water:21. Yorkshire Water'!AI59)+SUM('2. Affinity Water:21. Yorkshire Water'!AI66))</f>
        <v>#DIV/0!</v>
      </c>
      <c r="AJ61" s="776" t="e">
        <f>(SUM('2. Affinity Water:21. Yorkshire Water'!AJ72)+SUM('2. Affinity Water:21. Yorkshire Water'!AJ73))/(SUM('2. Affinity Water:21. Yorkshire Water'!AJ59)+SUM('2. Affinity Water:21. Yorkshire Water'!AJ66))</f>
        <v>#DIV/0!</v>
      </c>
      <c r="AK61" s="776" t="e">
        <f>(SUM('2. Affinity Water:21. Yorkshire Water'!AK72)+SUM('2. Affinity Water:21. Yorkshire Water'!AK73))/(SUM('2. Affinity Water:21. Yorkshire Water'!AK59)+SUM('2. Affinity Water:21. Yorkshire Water'!AK66))</f>
        <v>#DIV/0!</v>
      </c>
      <c r="AL61" s="776" t="e">
        <f>(SUM('2. Affinity Water:21. Yorkshire Water'!AL72)+SUM('2. Affinity Water:21. Yorkshire Water'!AL73))/(SUM('2. Affinity Water:21. Yorkshire Water'!AL59)+SUM('2. Affinity Water:21. Yorkshire Water'!AL66))</f>
        <v>#DIV/0!</v>
      </c>
      <c r="AM61" s="776" t="e">
        <f>(SUM('2. Affinity Water:21. Yorkshire Water'!AM72)+SUM('2. Affinity Water:21. Yorkshire Water'!AM73))/(SUM('2. Affinity Water:21. Yorkshire Water'!AM59)+SUM('2. Affinity Water:21. Yorkshire Water'!AM66))</f>
        <v>#DIV/0!</v>
      </c>
      <c r="AN61" s="776" t="e">
        <f>(SUM('2. Affinity Water:21. Yorkshire Water'!AN72)+SUM('2. Affinity Water:21. Yorkshire Water'!AN73))/(SUM('2. Affinity Water:21. Yorkshire Water'!AN59)+SUM('2. Affinity Water:21. Yorkshire Water'!AN66))</f>
        <v>#DIV/0!</v>
      </c>
      <c r="AO61" s="776" t="e">
        <f>(SUM('2. Affinity Water:21. Yorkshire Water'!AO72)+SUM('2. Affinity Water:21. Yorkshire Water'!AO73))/(SUM('2. Affinity Water:21. Yorkshire Water'!AO59)+SUM('2. Affinity Water:21. Yorkshire Water'!AO66))</f>
        <v>#DIV/0!</v>
      </c>
      <c r="AP61" s="776" t="e">
        <f>(SUM('2. Affinity Water:21. Yorkshire Water'!AP72)+SUM('2. Affinity Water:21. Yorkshire Water'!AP73))/(SUM('2. Affinity Water:21. Yorkshire Water'!AP59)+SUM('2. Affinity Water:21. Yorkshire Water'!AP66))</f>
        <v>#DIV/0!</v>
      </c>
      <c r="AQ61" s="776" t="e">
        <f>(SUM('2. Affinity Water:21. Yorkshire Water'!AQ72)+SUM('2. Affinity Water:21. Yorkshire Water'!AQ73))/(SUM('2. Affinity Water:21. Yorkshire Water'!AQ59)+SUM('2. Affinity Water:21. Yorkshire Water'!AQ66))</f>
        <v>#DIV/0!</v>
      </c>
      <c r="AR61" s="776" t="e">
        <f>(SUM('2. Affinity Water:21. Yorkshire Water'!AR72)+SUM('2. Affinity Water:21. Yorkshire Water'!AR73))/(SUM('2. Affinity Water:21. Yorkshire Water'!AR59)+SUM('2. Affinity Water:21. Yorkshire Water'!AR66))</f>
        <v>#DIV/0!</v>
      </c>
      <c r="AS61" s="776" t="e">
        <f>(SUM('2. Affinity Water:21. Yorkshire Water'!AS72)+SUM('2. Affinity Water:21. Yorkshire Water'!AS73))/(SUM('2. Affinity Water:21. Yorkshire Water'!AS59)+SUM('2. Affinity Water:21. Yorkshire Water'!AS66))</f>
        <v>#DIV/0!</v>
      </c>
      <c r="AT61" s="776" t="e">
        <f>(SUM('2. Affinity Water:21. Yorkshire Water'!AT72)+SUM('2. Affinity Water:21. Yorkshire Water'!AT73))/(SUM('2. Affinity Water:21. Yorkshire Water'!AT59)+SUM('2. Affinity Water:21. Yorkshire Water'!AT66))</f>
        <v>#DIV/0!</v>
      </c>
      <c r="AU61" s="776" t="e">
        <f>(SUM('2. Affinity Water:21. Yorkshire Water'!AU72)+SUM('2. Affinity Water:21. Yorkshire Water'!AU73))/(SUM('2. Affinity Water:21. Yorkshire Water'!AU59)+SUM('2. Affinity Water:21. Yorkshire Water'!AU66))</f>
        <v>#DIV/0!</v>
      </c>
      <c r="AV61" s="776" t="e">
        <f>(SUM('2. Affinity Water:21. Yorkshire Water'!AV72)+SUM('2. Affinity Water:21. Yorkshire Water'!AV73))/(SUM('2. Affinity Water:21. Yorkshire Water'!AV59)+SUM('2. Affinity Water:21. Yorkshire Water'!AV66))</f>
        <v>#DIV/0!</v>
      </c>
      <c r="AW61" s="776" t="e">
        <f>(SUM('2. Affinity Water:21. Yorkshire Water'!AW72)+SUM('2. Affinity Water:21. Yorkshire Water'!AW73))/(SUM('2. Affinity Water:21. Yorkshire Water'!AW59)+SUM('2. Affinity Water:21. Yorkshire Water'!AW66))</f>
        <v>#DIV/0!</v>
      </c>
      <c r="AX61" s="776" t="e">
        <f>(SUM('2. Affinity Water:21. Yorkshire Water'!AX72)+SUM('2. Affinity Water:21. Yorkshire Water'!AX73))/(SUM('2. Affinity Water:21. Yorkshire Water'!AX59)+SUM('2. Affinity Water:21. Yorkshire Water'!AX66))</f>
        <v>#DIV/0!</v>
      </c>
      <c r="AY61" s="776" t="e">
        <f>(SUM('2. Affinity Water:21. Yorkshire Water'!AY72)+SUM('2. Affinity Water:21. Yorkshire Water'!AY73))/(SUM('2. Affinity Water:21. Yorkshire Water'!AY59)+SUM('2. Affinity Water:21. Yorkshire Water'!AY66))</f>
        <v>#DIV/0!</v>
      </c>
      <c r="AZ61" s="776" t="e">
        <f>(SUM('2. Affinity Water:21. Yorkshire Water'!AZ72)+SUM('2. Affinity Water:21. Yorkshire Water'!AZ73))/(SUM('2. Affinity Water:21. Yorkshire Water'!AZ59)+SUM('2. Affinity Water:21. Yorkshire Water'!AZ66))</f>
        <v>#DIV/0!</v>
      </c>
      <c r="BA61" s="776" t="e">
        <f>(SUM('2. Affinity Water:21. Yorkshire Water'!BA72)+SUM('2. Affinity Water:21. Yorkshire Water'!BA73))/(SUM('2. Affinity Water:21. Yorkshire Water'!BA59)+SUM('2. Affinity Water:21. Yorkshire Water'!BA66))</f>
        <v>#DIV/0!</v>
      </c>
      <c r="BB61" s="776" t="e">
        <f>(SUM('2. Affinity Water:21. Yorkshire Water'!BB72)+SUM('2. Affinity Water:21. Yorkshire Water'!BB73))/(SUM('2. Affinity Water:21. Yorkshire Water'!BB59)+SUM('2. Affinity Water:21. Yorkshire Water'!BB66))</f>
        <v>#DIV/0!</v>
      </c>
      <c r="BC61" s="776" t="e">
        <f>(SUM('2. Affinity Water:21. Yorkshire Water'!BC72)+SUM('2. Affinity Water:21. Yorkshire Water'!BC73))/(SUM('2. Affinity Water:21. Yorkshire Water'!BC59)+SUM('2. Affinity Water:21. Yorkshire Water'!BC66))</f>
        <v>#DIV/0!</v>
      </c>
      <c r="BD61" s="776" t="e">
        <f>(SUM('2. Affinity Water:21. Yorkshire Water'!BD72)+SUM('2. Affinity Water:21. Yorkshire Water'!BD73))/(SUM('2. Affinity Water:21. Yorkshire Water'!BD59)+SUM('2. Affinity Water:21. Yorkshire Water'!BD66))</f>
        <v>#DIV/0!</v>
      </c>
      <c r="BE61" s="776" t="e">
        <f>(SUM('2. Affinity Water:21. Yorkshire Water'!BE72)+SUM('2. Affinity Water:21. Yorkshire Water'!BE73))/(SUM('2. Affinity Water:21. Yorkshire Water'!BE59)+SUM('2. Affinity Water:21. Yorkshire Water'!BE66))</f>
        <v>#DIV/0!</v>
      </c>
      <c r="BF61" s="776" t="e">
        <f>(SUM('2. Affinity Water:21. Yorkshire Water'!BF72)+SUM('2. Affinity Water:21. Yorkshire Water'!BF73))/(SUM('2. Affinity Water:21. Yorkshire Water'!BF59)+SUM('2. Affinity Water:21. Yorkshire Water'!BF66))</f>
        <v>#DIV/0!</v>
      </c>
      <c r="BG61" s="776" t="e">
        <f>(SUM('2. Affinity Water:21. Yorkshire Water'!BG72)+SUM('2. Affinity Water:21. Yorkshire Water'!BG73))/(SUM('2. Affinity Water:21. Yorkshire Water'!BG59)+SUM('2. Affinity Water:21. Yorkshire Water'!BG66))</f>
        <v>#DIV/0!</v>
      </c>
      <c r="BH61" s="776" t="e">
        <f>(SUM('2. Affinity Water:21. Yorkshire Water'!BH72)+SUM('2. Affinity Water:21. Yorkshire Water'!BH73))/(SUM('2. Affinity Water:21. Yorkshire Water'!BH59)+SUM('2. Affinity Water:21. Yorkshire Water'!BH66))</f>
        <v>#DIV/0!</v>
      </c>
      <c r="BI61" s="776" t="e">
        <f>(SUM('2. Affinity Water:21. Yorkshire Water'!BI72)+SUM('2. Affinity Water:21. Yorkshire Water'!BI73))/(SUM('2. Affinity Water:21. Yorkshire Water'!BI59)+SUM('2. Affinity Water:21. Yorkshire Water'!BI66))</f>
        <v>#DIV/0!</v>
      </c>
      <c r="BJ61" s="776" t="e">
        <f>(SUM('2. Affinity Water:21. Yorkshire Water'!BJ72)+SUM('2. Affinity Water:21. Yorkshire Water'!BJ73))/(SUM('2. Affinity Water:21. Yorkshire Water'!BJ59)+SUM('2. Affinity Water:21. Yorkshire Water'!BJ66))</f>
        <v>#DIV/0!</v>
      </c>
      <c r="BK61" s="776" t="e">
        <f>(SUM('2. Affinity Water:21. Yorkshire Water'!BK72)+SUM('2. Affinity Water:21. Yorkshire Water'!BK73))/(SUM('2. Affinity Water:21. Yorkshire Water'!BK59)+SUM('2. Affinity Water:21. Yorkshire Water'!BK66))</f>
        <v>#DIV/0!</v>
      </c>
      <c r="BL61" s="776" t="e">
        <f>(SUM('2. Affinity Water:21. Yorkshire Water'!BL72)+SUM('2. Affinity Water:21. Yorkshire Water'!BL73))/(SUM('2. Affinity Water:21. Yorkshire Water'!BL59)+SUM('2. Affinity Water:21. Yorkshire Water'!BL66))</f>
        <v>#DIV/0!</v>
      </c>
      <c r="BM61" s="776" t="e">
        <f>(SUM('2. Affinity Water:21. Yorkshire Water'!BM72)+SUM('2. Affinity Water:21. Yorkshire Water'!BM73))/(SUM('2. Affinity Water:21. Yorkshire Water'!BM59)+SUM('2. Affinity Water:21. Yorkshire Water'!BM66))</f>
        <v>#DIV/0!</v>
      </c>
      <c r="BN61" s="776" t="e">
        <f>(SUM('2. Affinity Water:21. Yorkshire Water'!BN72)+SUM('2. Affinity Water:21. Yorkshire Water'!BN73))/(SUM('2. Affinity Water:21. Yorkshire Water'!BN59)+SUM('2. Affinity Water:21. Yorkshire Water'!BN66))</f>
        <v>#DIV/0!</v>
      </c>
      <c r="BO61" s="776" t="e">
        <f>(SUM('2. Affinity Water:21. Yorkshire Water'!BO72)+SUM('2. Affinity Water:21. Yorkshire Water'!BO73))/(SUM('2. Affinity Water:21. Yorkshire Water'!BO59)+SUM('2. Affinity Water:21. Yorkshire Water'!BO66))</f>
        <v>#DIV/0!</v>
      </c>
      <c r="BP61" s="776" t="e">
        <f>(SUM('2. Affinity Water:21. Yorkshire Water'!BP72)+SUM('2. Affinity Water:21. Yorkshire Water'!BP73))/(SUM('2. Affinity Water:21. Yorkshire Water'!BP59)+SUM('2. Affinity Water:21. Yorkshire Water'!BP66))</f>
        <v>#DIV/0!</v>
      </c>
      <c r="BQ61" s="776" t="e">
        <f>(SUM('2. Affinity Water:21. Yorkshire Water'!BQ72)+SUM('2. Affinity Water:21. Yorkshire Water'!BQ73))/(SUM('2. Affinity Water:21. Yorkshire Water'!BQ59)+SUM('2. Affinity Water:21. Yorkshire Water'!BQ66))</f>
        <v>#DIV/0!</v>
      </c>
      <c r="BR61" s="776" t="e">
        <f>(SUM('2. Affinity Water:21. Yorkshire Water'!BR72)+SUM('2. Affinity Water:21. Yorkshire Water'!BR73))/(SUM('2. Affinity Water:21. Yorkshire Water'!BR59)+SUM('2. Affinity Water:21. Yorkshire Water'!BR66))</f>
        <v>#DIV/0!</v>
      </c>
      <c r="BS61" s="776" t="e">
        <f>(SUM('2. Affinity Water:21. Yorkshire Water'!BS72)+SUM('2. Affinity Water:21. Yorkshire Water'!BS73))/(SUM('2. Affinity Water:21. Yorkshire Water'!BS59)+SUM('2. Affinity Water:21. Yorkshire Water'!BS66))</f>
        <v>#DIV/0!</v>
      </c>
      <c r="BT61" s="776" t="e">
        <f>(SUM('2. Affinity Water:21. Yorkshire Water'!BT72)+SUM('2. Affinity Water:21. Yorkshire Water'!BT73))/(SUM('2. Affinity Water:21. Yorkshire Water'!BT59)+SUM('2. Affinity Water:21. Yorkshire Water'!BT66))</f>
        <v>#DIV/0!</v>
      </c>
      <c r="BU61" s="776" t="e">
        <f>(SUM('2. Affinity Water:21. Yorkshire Water'!BU72)+SUM('2. Affinity Water:21. Yorkshire Water'!BU73))/(SUM('2. Affinity Water:21. Yorkshire Water'!BU59)+SUM('2. Affinity Water:21. Yorkshire Water'!BU66))</f>
        <v>#DIV/0!</v>
      </c>
      <c r="BV61" s="776" t="e">
        <f>(SUM('2. Affinity Water:21. Yorkshire Water'!BV72)+SUM('2. Affinity Water:21. Yorkshire Water'!BV73))/(SUM('2. Affinity Water:21. Yorkshire Water'!BV59)+SUM('2. Affinity Water:21. Yorkshire Water'!BV66))</f>
        <v>#DIV/0!</v>
      </c>
      <c r="BW61" s="776" t="e">
        <f>(SUM('2. Affinity Water:21. Yorkshire Water'!BW72)+SUM('2. Affinity Water:21. Yorkshire Water'!BW73))/(SUM('2. Affinity Water:21. Yorkshire Water'!BW59)+SUM('2. Affinity Water:21. Yorkshire Water'!BW66))</f>
        <v>#DIV/0!</v>
      </c>
      <c r="BX61" s="776" t="e">
        <f>(SUM('2. Affinity Water:21. Yorkshire Water'!BX72)+SUM('2. Affinity Water:21. Yorkshire Water'!BX73))/(SUM('2. Affinity Water:21. Yorkshire Water'!BX59)+SUM('2. Affinity Water:21. Yorkshire Water'!BX66))</f>
        <v>#DIV/0!</v>
      </c>
      <c r="BY61" s="776" t="e">
        <f>(SUM('2. Affinity Water:21. Yorkshire Water'!BY72)+SUM('2. Affinity Water:21. Yorkshire Water'!BY73))/(SUM('2. Affinity Water:21. Yorkshire Water'!BY59)+SUM('2. Affinity Water:21. Yorkshire Water'!BY66))</f>
        <v>#DIV/0!</v>
      </c>
      <c r="BZ61" s="776" t="e">
        <f>(SUM('2. Affinity Water:21. Yorkshire Water'!BZ72)+SUM('2. Affinity Water:21. Yorkshire Water'!BZ73))/(SUM('2. Affinity Water:21. Yorkshire Water'!BZ59)+SUM('2. Affinity Water:21. Yorkshire Water'!BZ66))</f>
        <v>#DIV/0!</v>
      </c>
      <c r="CA61" s="776" t="e">
        <f>(SUM('2. Affinity Water:21. Yorkshire Water'!CA72)+SUM('2. Affinity Water:21. Yorkshire Water'!CA73))/(SUM('2. Affinity Water:21. Yorkshire Water'!CA59)+SUM('2. Affinity Water:21. Yorkshire Water'!CA66))</f>
        <v>#DIV/0!</v>
      </c>
      <c r="CB61" s="776" t="e">
        <f>(SUM('2. Affinity Water:21. Yorkshire Water'!CB72)+SUM('2. Affinity Water:21. Yorkshire Water'!CB73))/(SUM('2. Affinity Water:21. Yorkshire Water'!CB59)+SUM('2. Affinity Water:21. Yorkshire Water'!CB66))</f>
        <v>#DIV/0!</v>
      </c>
      <c r="CC61" s="776" t="e">
        <f>(SUM('2. Affinity Water:21. Yorkshire Water'!CC72)+SUM('2. Affinity Water:21. Yorkshire Water'!CC73))/(SUM('2. Affinity Water:21. Yorkshire Water'!CC59)+SUM('2. Affinity Water:21. Yorkshire Water'!CC66))</f>
        <v>#DIV/0!</v>
      </c>
      <c r="CD61" s="776" t="e">
        <f>(SUM('2. Affinity Water:21. Yorkshire Water'!CD72)+SUM('2. Affinity Water:21. Yorkshire Water'!CD73))/(SUM('2. Affinity Water:21. Yorkshire Water'!CD59)+SUM('2. Affinity Water:21. Yorkshire Water'!CD66))</f>
        <v>#DIV/0!</v>
      </c>
      <c r="CE61" s="776" t="e">
        <f>(SUM('2. Affinity Water:21. Yorkshire Water'!CE72)+SUM('2. Affinity Water:21. Yorkshire Water'!CE73))/(SUM('2. Affinity Water:21. Yorkshire Water'!CE59)+SUM('2. Affinity Water:21. Yorkshire Water'!CE66))</f>
        <v>#DIV/0!</v>
      </c>
      <c r="CF61" s="776" t="e">
        <f>(SUM('2. Affinity Water:21. Yorkshire Water'!CF72)+SUM('2. Affinity Water:21. Yorkshire Water'!CF73))/(SUM('2. Affinity Water:21. Yorkshire Water'!CF59)+SUM('2. Affinity Water:21. Yorkshire Water'!CF66))</f>
        <v>#DIV/0!</v>
      </c>
      <c r="CG61" s="776" t="e">
        <f>(SUM('2. Affinity Water:21. Yorkshire Water'!CG72)+SUM('2. Affinity Water:21. Yorkshire Water'!CG73))/(SUM('2. Affinity Water:21. Yorkshire Water'!CG59)+SUM('2. Affinity Water:21. Yorkshire Water'!CG66))</f>
        <v>#DIV/0!</v>
      </c>
      <c r="CH61" s="776" t="e">
        <f>(SUM('2. Affinity Water:21. Yorkshire Water'!CH72)+SUM('2. Affinity Water:21. Yorkshire Water'!CH73))/(SUM('2. Affinity Water:21. Yorkshire Water'!CH59)+SUM('2. Affinity Water:21. Yorkshire Water'!CH66))</f>
        <v>#DIV/0!</v>
      </c>
      <c r="CI61" s="776" t="e">
        <f>(SUM('2. Affinity Water:21. Yorkshire Water'!CI72)+SUM('2. Affinity Water:21. Yorkshire Water'!CI73))/(SUM('2. Affinity Water:21. Yorkshire Water'!CI59)+SUM('2. Affinity Water:21. Yorkshire Water'!CI66))</f>
        <v>#DIV/0!</v>
      </c>
      <c r="CJ61" s="991" t="e">
        <f>(SUM('2. Affinity Water:21. Yorkshire Water'!CJ72)+SUM('2. Affinity Water:21. Yorkshire Water'!CJ73))/(SUM('2. Affinity Water:21. Yorkshire Water'!CJ59)+SUM('2. Affinity Water:21. Yorkshire Water'!CJ66))</f>
        <v>#DIV/0!</v>
      </c>
    </row>
    <row r="62" spans="2:88" s="157" customFormat="1" ht="26.25" x14ac:dyDescent="0.25">
      <c r="B62" s="1145"/>
      <c r="C62" s="836" t="s">
        <v>224</v>
      </c>
      <c r="D62" s="802" t="s">
        <v>225</v>
      </c>
      <c r="E62" s="801" t="s">
        <v>226</v>
      </c>
      <c r="F62" s="820" t="s">
        <v>209</v>
      </c>
      <c r="G62" s="985">
        <v>2</v>
      </c>
      <c r="H62" s="1106" t="e">
        <f>SUM('2. Affinity Water:21. Yorkshire Water'!H59)/(SUM('2. Affinity Water:21. Yorkshire Water'!H59)+SUM('2. Affinity Water:21. Yorkshire Water'!H66))</f>
        <v>#DIV/0!</v>
      </c>
      <c r="I62" s="777" t="e">
        <f>SUM('2. Affinity Water:21. Yorkshire Water'!I59)/(SUM('2. Affinity Water:21. Yorkshire Water'!I59)+SUM('2. Affinity Water:21. Yorkshire Water'!I66))</f>
        <v>#DIV/0!</v>
      </c>
      <c r="J62" s="777" t="e">
        <f>SUM('2. Affinity Water:21. Yorkshire Water'!J59)/(SUM('2. Affinity Water:21. Yorkshire Water'!J59)+SUM('2. Affinity Water:21. Yorkshire Water'!J66))</f>
        <v>#DIV/0!</v>
      </c>
      <c r="K62" s="777" t="e">
        <f>SUM('2. Affinity Water:21. Yorkshire Water'!K59)/(SUM('2. Affinity Water:21. Yorkshire Water'!K59)+SUM('2. Affinity Water:21. Yorkshire Water'!K66))</f>
        <v>#DIV/0!</v>
      </c>
      <c r="L62" s="777" t="e">
        <f>SUM('2. Affinity Water:21. Yorkshire Water'!L59)/(SUM('2. Affinity Water:21. Yorkshire Water'!L59)+SUM('2. Affinity Water:21. Yorkshire Water'!L66))</f>
        <v>#DIV/0!</v>
      </c>
      <c r="M62" s="777" t="e">
        <f>SUM('2. Affinity Water:21. Yorkshire Water'!M59)/(SUM('2. Affinity Water:21. Yorkshire Water'!M59)+SUM('2. Affinity Water:21. Yorkshire Water'!M66))</f>
        <v>#DIV/0!</v>
      </c>
      <c r="N62" s="777" t="e">
        <f>SUM('2. Affinity Water:21. Yorkshire Water'!N59)/(SUM('2. Affinity Water:21. Yorkshire Water'!N59)+SUM('2. Affinity Water:21. Yorkshire Water'!N66))</f>
        <v>#DIV/0!</v>
      </c>
      <c r="O62" s="777" t="e">
        <f>SUM('2. Affinity Water:21. Yorkshire Water'!O59)/(SUM('2. Affinity Water:21. Yorkshire Water'!O59)+SUM('2. Affinity Water:21. Yorkshire Water'!O66))</f>
        <v>#DIV/0!</v>
      </c>
      <c r="P62" s="777" t="e">
        <f>SUM('2. Affinity Water:21. Yorkshire Water'!P59)/(SUM('2. Affinity Water:21. Yorkshire Water'!P59)+SUM('2. Affinity Water:21. Yorkshire Water'!P66))</f>
        <v>#DIV/0!</v>
      </c>
      <c r="Q62" s="777" t="e">
        <f>SUM('2. Affinity Water:21. Yorkshire Water'!Q59)/(SUM('2. Affinity Water:21. Yorkshire Water'!Q59)+SUM('2. Affinity Water:21. Yorkshire Water'!Q66))</f>
        <v>#DIV/0!</v>
      </c>
      <c r="R62" s="777" t="e">
        <f>SUM('2. Affinity Water:21. Yorkshire Water'!R59)/(SUM('2. Affinity Water:21. Yorkshire Water'!R59)+SUM('2. Affinity Water:21. Yorkshire Water'!R66))</f>
        <v>#DIV/0!</v>
      </c>
      <c r="S62" s="777" t="e">
        <f>SUM('2. Affinity Water:21. Yorkshire Water'!S59)/(SUM('2. Affinity Water:21. Yorkshire Water'!S59)+SUM('2. Affinity Water:21. Yorkshire Water'!S66))</f>
        <v>#DIV/0!</v>
      </c>
      <c r="T62" s="777" t="e">
        <f>SUM('2. Affinity Water:21. Yorkshire Water'!T59)/(SUM('2. Affinity Water:21. Yorkshire Water'!T59)+SUM('2. Affinity Water:21. Yorkshire Water'!T66))</f>
        <v>#DIV/0!</v>
      </c>
      <c r="U62" s="777" t="e">
        <f>SUM('2. Affinity Water:21. Yorkshire Water'!U59)/(SUM('2. Affinity Water:21. Yorkshire Water'!U59)+SUM('2. Affinity Water:21. Yorkshire Water'!U66))</f>
        <v>#DIV/0!</v>
      </c>
      <c r="V62" s="777" t="e">
        <f>SUM('2. Affinity Water:21. Yorkshire Water'!V59)/(SUM('2. Affinity Water:21. Yorkshire Water'!V59)+SUM('2. Affinity Water:21. Yorkshire Water'!V66))</f>
        <v>#DIV/0!</v>
      </c>
      <c r="W62" s="777" t="e">
        <f>SUM('2. Affinity Water:21. Yorkshire Water'!W59)/(SUM('2. Affinity Water:21. Yorkshire Water'!W59)+SUM('2. Affinity Water:21. Yorkshire Water'!W66))</f>
        <v>#DIV/0!</v>
      </c>
      <c r="X62" s="777" t="e">
        <f>SUM('2. Affinity Water:21. Yorkshire Water'!X59)/(SUM('2. Affinity Water:21. Yorkshire Water'!X59)+SUM('2. Affinity Water:21. Yorkshire Water'!X66))</f>
        <v>#DIV/0!</v>
      </c>
      <c r="Y62" s="777" t="e">
        <f>SUM('2. Affinity Water:21. Yorkshire Water'!Y59)/(SUM('2. Affinity Water:21. Yorkshire Water'!Y59)+SUM('2. Affinity Water:21. Yorkshire Water'!Y66))</f>
        <v>#DIV/0!</v>
      </c>
      <c r="Z62" s="777" t="e">
        <f>SUM('2. Affinity Water:21. Yorkshire Water'!Z59)/(SUM('2. Affinity Water:21. Yorkshire Water'!Z59)+SUM('2. Affinity Water:21. Yorkshire Water'!Z66))</f>
        <v>#DIV/0!</v>
      </c>
      <c r="AA62" s="777" t="e">
        <f>SUM('2. Affinity Water:21. Yorkshire Water'!AA59)/(SUM('2. Affinity Water:21. Yorkshire Water'!AA59)+SUM('2. Affinity Water:21. Yorkshire Water'!AA66))</f>
        <v>#DIV/0!</v>
      </c>
      <c r="AB62" s="777" t="e">
        <f>SUM('2. Affinity Water:21. Yorkshire Water'!AB59)/(SUM('2. Affinity Water:21. Yorkshire Water'!AB59)+SUM('2. Affinity Water:21. Yorkshire Water'!AB66))</f>
        <v>#DIV/0!</v>
      </c>
      <c r="AC62" s="777" t="e">
        <f>SUM('2. Affinity Water:21. Yorkshire Water'!AC59)/(SUM('2. Affinity Water:21. Yorkshire Water'!AC59)+SUM('2. Affinity Water:21. Yorkshire Water'!AC66))</f>
        <v>#DIV/0!</v>
      </c>
      <c r="AD62" s="777" t="e">
        <f>SUM('2. Affinity Water:21. Yorkshire Water'!AD59)/(SUM('2. Affinity Water:21. Yorkshire Water'!AD59)+SUM('2. Affinity Water:21. Yorkshire Water'!AD66))</f>
        <v>#DIV/0!</v>
      </c>
      <c r="AE62" s="777" t="e">
        <f>SUM('2. Affinity Water:21. Yorkshire Water'!AE59)/(SUM('2. Affinity Water:21. Yorkshire Water'!AE59)+SUM('2. Affinity Water:21. Yorkshire Water'!AE66))</f>
        <v>#DIV/0!</v>
      </c>
      <c r="AF62" s="777" t="e">
        <f>SUM('2. Affinity Water:21. Yorkshire Water'!AF59)/(SUM('2. Affinity Water:21. Yorkshire Water'!AF59)+SUM('2. Affinity Water:21. Yorkshire Water'!AF66))</f>
        <v>#DIV/0!</v>
      </c>
      <c r="AG62" s="777" t="e">
        <f>SUM('2. Affinity Water:21. Yorkshire Water'!AG59)/(SUM('2. Affinity Water:21. Yorkshire Water'!AG59)+SUM('2. Affinity Water:21. Yorkshire Water'!AG66))</f>
        <v>#DIV/0!</v>
      </c>
      <c r="AH62" s="777" t="e">
        <f>SUM('2. Affinity Water:21. Yorkshire Water'!AH59)/(SUM('2. Affinity Water:21. Yorkshire Water'!AH59)+SUM('2. Affinity Water:21. Yorkshire Water'!AH66))</f>
        <v>#DIV/0!</v>
      </c>
      <c r="AI62" s="777" t="e">
        <f>SUM('2. Affinity Water:21. Yorkshire Water'!AI59)/(SUM('2. Affinity Water:21. Yorkshire Water'!AI59)+SUM('2. Affinity Water:21. Yorkshire Water'!AI66))</f>
        <v>#DIV/0!</v>
      </c>
      <c r="AJ62" s="777" t="e">
        <f>SUM('2. Affinity Water:21. Yorkshire Water'!AJ59)/(SUM('2. Affinity Water:21. Yorkshire Water'!AJ59)+SUM('2. Affinity Water:21. Yorkshire Water'!AJ66))</f>
        <v>#DIV/0!</v>
      </c>
      <c r="AK62" s="777" t="e">
        <f>SUM('2. Affinity Water:21. Yorkshire Water'!AK59)/(SUM('2. Affinity Water:21. Yorkshire Water'!AK59)+SUM('2. Affinity Water:21. Yorkshire Water'!AK66))</f>
        <v>#DIV/0!</v>
      </c>
      <c r="AL62" s="777" t="e">
        <f>SUM('2. Affinity Water:21. Yorkshire Water'!AL59)/(SUM('2. Affinity Water:21. Yorkshire Water'!AL59)+SUM('2. Affinity Water:21. Yorkshire Water'!AL66))</f>
        <v>#DIV/0!</v>
      </c>
      <c r="AM62" s="777" t="e">
        <f>SUM('2. Affinity Water:21. Yorkshire Water'!AM59)/(SUM('2. Affinity Water:21. Yorkshire Water'!AM59)+SUM('2. Affinity Water:21. Yorkshire Water'!AM66))</f>
        <v>#DIV/0!</v>
      </c>
      <c r="AN62" s="777" t="e">
        <f>SUM('2. Affinity Water:21. Yorkshire Water'!AN59)/(SUM('2. Affinity Water:21. Yorkshire Water'!AN59)+SUM('2. Affinity Water:21. Yorkshire Water'!AN66))</f>
        <v>#DIV/0!</v>
      </c>
      <c r="AO62" s="777" t="e">
        <f>SUM('2. Affinity Water:21. Yorkshire Water'!AO59)/(SUM('2. Affinity Water:21. Yorkshire Water'!AO59)+SUM('2. Affinity Water:21. Yorkshire Water'!AO66))</f>
        <v>#DIV/0!</v>
      </c>
      <c r="AP62" s="777" t="e">
        <f>SUM('2. Affinity Water:21. Yorkshire Water'!AP59)/(SUM('2. Affinity Water:21. Yorkshire Water'!AP59)+SUM('2. Affinity Water:21. Yorkshire Water'!AP66))</f>
        <v>#DIV/0!</v>
      </c>
      <c r="AQ62" s="777" t="e">
        <f>SUM('2. Affinity Water:21. Yorkshire Water'!AQ59)/(SUM('2. Affinity Water:21. Yorkshire Water'!AQ59)+SUM('2. Affinity Water:21. Yorkshire Water'!AQ66))</f>
        <v>#DIV/0!</v>
      </c>
      <c r="AR62" s="777" t="e">
        <f>SUM('2. Affinity Water:21. Yorkshire Water'!AR59)/(SUM('2. Affinity Water:21. Yorkshire Water'!AR59)+SUM('2. Affinity Water:21. Yorkshire Water'!AR66))</f>
        <v>#DIV/0!</v>
      </c>
      <c r="AS62" s="777" t="e">
        <f>SUM('2. Affinity Water:21. Yorkshire Water'!AS59)/(SUM('2. Affinity Water:21. Yorkshire Water'!AS59)+SUM('2. Affinity Water:21. Yorkshire Water'!AS66))</f>
        <v>#DIV/0!</v>
      </c>
      <c r="AT62" s="777" t="e">
        <f>SUM('2. Affinity Water:21. Yorkshire Water'!AT59)/(SUM('2. Affinity Water:21. Yorkshire Water'!AT59)+SUM('2. Affinity Water:21. Yorkshire Water'!AT66))</f>
        <v>#DIV/0!</v>
      </c>
      <c r="AU62" s="777" t="e">
        <f>SUM('2. Affinity Water:21. Yorkshire Water'!AU59)/(SUM('2. Affinity Water:21. Yorkshire Water'!AU59)+SUM('2. Affinity Water:21. Yorkshire Water'!AU66))</f>
        <v>#DIV/0!</v>
      </c>
      <c r="AV62" s="777" t="e">
        <f>SUM('2. Affinity Water:21. Yorkshire Water'!AV59)/(SUM('2. Affinity Water:21. Yorkshire Water'!AV59)+SUM('2. Affinity Water:21. Yorkshire Water'!AV66))</f>
        <v>#DIV/0!</v>
      </c>
      <c r="AW62" s="777" t="e">
        <f>SUM('2. Affinity Water:21. Yorkshire Water'!AW59)/(SUM('2. Affinity Water:21. Yorkshire Water'!AW59)+SUM('2. Affinity Water:21. Yorkshire Water'!AW66))</f>
        <v>#DIV/0!</v>
      </c>
      <c r="AX62" s="777" t="e">
        <f>SUM('2. Affinity Water:21. Yorkshire Water'!AX59)/(SUM('2. Affinity Water:21. Yorkshire Water'!AX59)+SUM('2. Affinity Water:21. Yorkshire Water'!AX66))</f>
        <v>#DIV/0!</v>
      </c>
      <c r="AY62" s="777" t="e">
        <f>SUM('2. Affinity Water:21. Yorkshire Water'!AY59)/(SUM('2. Affinity Water:21. Yorkshire Water'!AY59)+SUM('2. Affinity Water:21. Yorkshire Water'!AY66))</f>
        <v>#DIV/0!</v>
      </c>
      <c r="AZ62" s="777" t="e">
        <f>SUM('2. Affinity Water:21. Yorkshire Water'!AZ59)/(SUM('2. Affinity Water:21. Yorkshire Water'!AZ59)+SUM('2. Affinity Water:21. Yorkshire Water'!AZ66))</f>
        <v>#DIV/0!</v>
      </c>
      <c r="BA62" s="777" t="e">
        <f>SUM('2. Affinity Water:21. Yorkshire Water'!BA59)/(SUM('2. Affinity Water:21. Yorkshire Water'!BA59)+SUM('2. Affinity Water:21. Yorkshire Water'!BA66))</f>
        <v>#DIV/0!</v>
      </c>
      <c r="BB62" s="777" t="e">
        <f>SUM('2. Affinity Water:21. Yorkshire Water'!BB59)/(SUM('2. Affinity Water:21. Yorkshire Water'!BB59)+SUM('2. Affinity Water:21. Yorkshire Water'!BB66))</f>
        <v>#DIV/0!</v>
      </c>
      <c r="BC62" s="777" t="e">
        <f>SUM('2. Affinity Water:21. Yorkshire Water'!BC59)/(SUM('2. Affinity Water:21. Yorkshire Water'!BC59)+SUM('2. Affinity Water:21. Yorkshire Water'!BC66))</f>
        <v>#DIV/0!</v>
      </c>
      <c r="BD62" s="777" t="e">
        <f>SUM('2. Affinity Water:21. Yorkshire Water'!BD59)/(SUM('2. Affinity Water:21. Yorkshire Water'!BD59)+SUM('2. Affinity Water:21. Yorkshire Water'!BD66))</f>
        <v>#DIV/0!</v>
      </c>
      <c r="BE62" s="777" t="e">
        <f>SUM('2. Affinity Water:21. Yorkshire Water'!BE59)/(SUM('2. Affinity Water:21. Yorkshire Water'!BE59)+SUM('2. Affinity Water:21. Yorkshire Water'!BE66))</f>
        <v>#DIV/0!</v>
      </c>
      <c r="BF62" s="777" t="e">
        <f>SUM('2. Affinity Water:21. Yorkshire Water'!BF59)/(SUM('2. Affinity Water:21. Yorkshire Water'!BF59)+SUM('2. Affinity Water:21. Yorkshire Water'!BF66))</f>
        <v>#DIV/0!</v>
      </c>
      <c r="BG62" s="777" t="e">
        <f>SUM('2. Affinity Water:21. Yorkshire Water'!BG59)/(SUM('2. Affinity Water:21. Yorkshire Water'!BG59)+SUM('2. Affinity Water:21. Yorkshire Water'!BG66))</f>
        <v>#DIV/0!</v>
      </c>
      <c r="BH62" s="777" t="e">
        <f>SUM('2. Affinity Water:21. Yorkshire Water'!BH59)/(SUM('2. Affinity Water:21. Yorkshire Water'!BH59)+SUM('2. Affinity Water:21. Yorkshire Water'!BH66))</f>
        <v>#DIV/0!</v>
      </c>
      <c r="BI62" s="777" t="e">
        <f>SUM('2. Affinity Water:21. Yorkshire Water'!BI59)/(SUM('2. Affinity Water:21. Yorkshire Water'!BI59)+SUM('2. Affinity Water:21. Yorkshire Water'!BI66))</f>
        <v>#DIV/0!</v>
      </c>
      <c r="BJ62" s="777" t="e">
        <f>SUM('2. Affinity Water:21. Yorkshire Water'!BJ59)/(SUM('2. Affinity Water:21. Yorkshire Water'!BJ59)+SUM('2. Affinity Water:21. Yorkshire Water'!BJ66))</f>
        <v>#DIV/0!</v>
      </c>
      <c r="BK62" s="777" t="e">
        <f>SUM('2. Affinity Water:21. Yorkshire Water'!BK59)/(SUM('2. Affinity Water:21. Yorkshire Water'!BK59)+SUM('2. Affinity Water:21. Yorkshire Water'!BK66))</f>
        <v>#DIV/0!</v>
      </c>
      <c r="BL62" s="777" t="e">
        <f>SUM('2. Affinity Water:21. Yorkshire Water'!BL59)/(SUM('2. Affinity Water:21. Yorkshire Water'!BL59)+SUM('2. Affinity Water:21. Yorkshire Water'!BL66))</f>
        <v>#DIV/0!</v>
      </c>
      <c r="BM62" s="777" t="e">
        <f>SUM('2. Affinity Water:21. Yorkshire Water'!BM59)/(SUM('2. Affinity Water:21. Yorkshire Water'!BM59)+SUM('2. Affinity Water:21. Yorkshire Water'!BM66))</f>
        <v>#DIV/0!</v>
      </c>
      <c r="BN62" s="777" t="e">
        <f>SUM('2. Affinity Water:21. Yorkshire Water'!BN59)/(SUM('2. Affinity Water:21. Yorkshire Water'!BN59)+SUM('2. Affinity Water:21. Yorkshire Water'!BN66))</f>
        <v>#DIV/0!</v>
      </c>
      <c r="BO62" s="777" t="e">
        <f>SUM('2. Affinity Water:21. Yorkshire Water'!BO59)/(SUM('2. Affinity Water:21. Yorkshire Water'!BO59)+SUM('2. Affinity Water:21. Yorkshire Water'!BO66))</f>
        <v>#DIV/0!</v>
      </c>
      <c r="BP62" s="777" t="e">
        <f>SUM('2. Affinity Water:21. Yorkshire Water'!BP59)/(SUM('2. Affinity Water:21. Yorkshire Water'!BP59)+SUM('2. Affinity Water:21. Yorkshire Water'!BP66))</f>
        <v>#DIV/0!</v>
      </c>
      <c r="BQ62" s="777" t="e">
        <f>SUM('2. Affinity Water:21. Yorkshire Water'!BQ59)/(SUM('2. Affinity Water:21. Yorkshire Water'!BQ59)+SUM('2. Affinity Water:21. Yorkshire Water'!BQ66))</f>
        <v>#DIV/0!</v>
      </c>
      <c r="BR62" s="777" t="e">
        <f>SUM('2. Affinity Water:21. Yorkshire Water'!BR59)/(SUM('2. Affinity Water:21. Yorkshire Water'!BR59)+SUM('2. Affinity Water:21. Yorkshire Water'!BR66))</f>
        <v>#DIV/0!</v>
      </c>
      <c r="BS62" s="777" t="e">
        <f>SUM('2. Affinity Water:21. Yorkshire Water'!BS59)/(SUM('2. Affinity Water:21. Yorkshire Water'!BS59)+SUM('2. Affinity Water:21. Yorkshire Water'!BS66))</f>
        <v>#DIV/0!</v>
      </c>
      <c r="BT62" s="777" t="e">
        <f>SUM('2. Affinity Water:21. Yorkshire Water'!BT59)/(SUM('2. Affinity Water:21. Yorkshire Water'!BT59)+SUM('2. Affinity Water:21. Yorkshire Water'!BT66))</f>
        <v>#DIV/0!</v>
      </c>
      <c r="BU62" s="777" t="e">
        <f>SUM('2. Affinity Water:21. Yorkshire Water'!BU59)/(SUM('2. Affinity Water:21. Yorkshire Water'!BU59)+SUM('2. Affinity Water:21. Yorkshire Water'!BU66))</f>
        <v>#DIV/0!</v>
      </c>
      <c r="BV62" s="777" t="e">
        <f>SUM('2. Affinity Water:21. Yorkshire Water'!BV59)/(SUM('2. Affinity Water:21. Yorkshire Water'!BV59)+SUM('2. Affinity Water:21. Yorkshire Water'!BV66))</f>
        <v>#DIV/0!</v>
      </c>
      <c r="BW62" s="777" t="e">
        <f>SUM('2. Affinity Water:21. Yorkshire Water'!BW59)/(SUM('2. Affinity Water:21. Yorkshire Water'!BW59)+SUM('2. Affinity Water:21. Yorkshire Water'!BW66))</f>
        <v>#DIV/0!</v>
      </c>
      <c r="BX62" s="777" t="e">
        <f>SUM('2. Affinity Water:21. Yorkshire Water'!BX59)/(SUM('2. Affinity Water:21. Yorkshire Water'!BX59)+SUM('2. Affinity Water:21. Yorkshire Water'!BX66))</f>
        <v>#DIV/0!</v>
      </c>
      <c r="BY62" s="777" t="e">
        <f>SUM('2. Affinity Water:21. Yorkshire Water'!BY59)/(SUM('2. Affinity Water:21. Yorkshire Water'!BY59)+SUM('2. Affinity Water:21. Yorkshire Water'!BY66))</f>
        <v>#DIV/0!</v>
      </c>
      <c r="BZ62" s="777" t="e">
        <f>SUM('2. Affinity Water:21. Yorkshire Water'!BZ59)/(SUM('2. Affinity Water:21. Yorkshire Water'!BZ59)+SUM('2. Affinity Water:21. Yorkshire Water'!BZ66))</f>
        <v>#DIV/0!</v>
      </c>
      <c r="CA62" s="777" t="e">
        <f>SUM('2. Affinity Water:21. Yorkshire Water'!CA59)/(SUM('2. Affinity Water:21. Yorkshire Water'!CA59)+SUM('2. Affinity Water:21. Yorkshire Water'!CA66))</f>
        <v>#DIV/0!</v>
      </c>
      <c r="CB62" s="777" t="e">
        <f>SUM('2. Affinity Water:21. Yorkshire Water'!CB59)/(SUM('2. Affinity Water:21. Yorkshire Water'!CB59)+SUM('2. Affinity Water:21. Yorkshire Water'!CB66))</f>
        <v>#DIV/0!</v>
      </c>
      <c r="CC62" s="777" t="e">
        <f>SUM('2. Affinity Water:21. Yorkshire Water'!CC59)/(SUM('2. Affinity Water:21. Yorkshire Water'!CC59)+SUM('2. Affinity Water:21. Yorkshire Water'!CC66))</f>
        <v>#DIV/0!</v>
      </c>
      <c r="CD62" s="777" t="e">
        <f>SUM('2. Affinity Water:21. Yorkshire Water'!CD59)/(SUM('2. Affinity Water:21. Yorkshire Water'!CD59)+SUM('2. Affinity Water:21. Yorkshire Water'!CD66))</f>
        <v>#DIV/0!</v>
      </c>
      <c r="CE62" s="777" t="e">
        <f>SUM('2. Affinity Water:21. Yorkshire Water'!CE59)/(SUM('2. Affinity Water:21. Yorkshire Water'!CE59)+SUM('2. Affinity Water:21. Yorkshire Water'!CE66))</f>
        <v>#DIV/0!</v>
      </c>
      <c r="CF62" s="777" t="e">
        <f>SUM('2. Affinity Water:21. Yorkshire Water'!CF59)/(SUM('2. Affinity Water:21. Yorkshire Water'!CF59)+SUM('2. Affinity Water:21. Yorkshire Water'!CF66))</f>
        <v>#DIV/0!</v>
      </c>
      <c r="CG62" s="777" t="e">
        <f>SUM('2. Affinity Water:21. Yorkshire Water'!CG59)/(SUM('2. Affinity Water:21. Yorkshire Water'!CG59)+SUM('2. Affinity Water:21. Yorkshire Water'!CG66))</f>
        <v>#DIV/0!</v>
      </c>
      <c r="CH62" s="777" t="e">
        <f>SUM('2. Affinity Water:21. Yorkshire Water'!CH59)/(SUM('2. Affinity Water:21. Yorkshire Water'!CH59)+SUM('2. Affinity Water:21. Yorkshire Water'!CH66))</f>
        <v>#DIV/0!</v>
      </c>
      <c r="CI62" s="777" t="e">
        <f>SUM('2. Affinity Water:21. Yorkshire Water'!CI59)/(SUM('2. Affinity Water:21. Yorkshire Water'!CI59)+SUM('2. Affinity Water:21. Yorkshire Water'!CI66))</f>
        <v>#DIV/0!</v>
      </c>
      <c r="CJ62" s="992" t="e">
        <f>SUM('2. Affinity Water:21. Yorkshire Water'!CJ59)/(SUM('2. Affinity Water:21. Yorkshire Water'!CJ59)+SUM('2. Affinity Water:21. Yorkshire Water'!CJ66))</f>
        <v>#DIV/0!</v>
      </c>
    </row>
    <row r="63" spans="2:88" s="157" customFormat="1" ht="26.25" x14ac:dyDescent="0.25">
      <c r="B63" s="1145"/>
      <c r="C63" s="837" t="s">
        <v>227</v>
      </c>
      <c r="D63" s="1055" t="s">
        <v>228</v>
      </c>
      <c r="E63" s="1056" t="s">
        <v>229</v>
      </c>
      <c r="F63" s="1057" t="s">
        <v>209</v>
      </c>
      <c r="G63" s="1058">
        <v>2</v>
      </c>
      <c r="H63" s="1106" t="e">
        <f>SUM('2. Affinity Water:21. Yorkshire Water'!H59)/(SUM('2. Affinity Water:21. Yorkshire Water'!H59)+SUM('2. Affinity Water:21. Yorkshire Water'!H66)++SUM('2. Affinity Water:21. Yorkshire Water'!H67))</f>
        <v>#DIV/0!</v>
      </c>
      <c r="I63" s="777" t="e">
        <f>SUM('2. Affinity Water:21. Yorkshire Water'!I59)/(SUM('2. Affinity Water:21. Yorkshire Water'!I59)+SUM('2. Affinity Water:21. Yorkshire Water'!I66)++SUM('2. Affinity Water:21. Yorkshire Water'!I67))</f>
        <v>#DIV/0!</v>
      </c>
      <c r="J63" s="777" t="e">
        <f>SUM('2. Affinity Water:21. Yorkshire Water'!J59)/(SUM('2. Affinity Water:21. Yorkshire Water'!J59)+SUM('2. Affinity Water:21. Yorkshire Water'!J66)++SUM('2. Affinity Water:21. Yorkshire Water'!J67))</f>
        <v>#DIV/0!</v>
      </c>
      <c r="K63" s="777" t="e">
        <f>SUM('2. Affinity Water:21. Yorkshire Water'!K59)/(SUM('2. Affinity Water:21. Yorkshire Water'!K59)+SUM('2. Affinity Water:21. Yorkshire Water'!K66)++SUM('2. Affinity Water:21. Yorkshire Water'!K67))</f>
        <v>#DIV/0!</v>
      </c>
      <c r="L63" s="777" t="e">
        <f>SUM('2. Affinity Water:21. Yorkshire Water'!L59)/(SUM('2. Affinity Water:21. Yorkshire Water'!L59)+SUM('2. Affinity Water:21. Yorkshire Water'!L66)++SUM('2. Affinity Water:21. Yorkshire Water'!L67))</f>
        <v>#DIV/0!</v>
      </c>
      <c r="M63" s="777" t="e">
        <f>SUM('2. Affinity Water:21. Yorkshire Water'!M59)/(SUM('2. Affinity Water:21. Yorkshire Water'!M59)+SUM('2. Affinity Water:21. Yorkshire Water'!M66)++SUM('2. Affinity Water:21. Yorkshire Water'!M67))</f>
        <v>#DIV/0!</v>
      </c>
      <c r="N63" s="777" t="e">
        <f>SUM('2. Affinity Water:21. Yorkshire Water'!N59)/(SUM('2. Affinity Water:21. Yorkshire Water'!N59)+SUM('2. Affinity Water:21. Yorkshire Water'!N66)++SUM('2. Affinity Water:21. Yorkshire Water'!N67))</f>
        <v>#DIV/0!</v>
      </c>
      <c r="O63" s="777" t="e">
        <f>SUM('2. Affinity Water:21. Yorkshire Water'!O59)/(SUM('2. Affinity Water:21. Yorkshire Water'!O59)+SUM('2. Affinity Water:21. Yorkshire Water'!O66)++SUM('2. Affinity Water:21. Yorkshire Water'!O67))</f>
        <v>#DIV/0!</v>
      </c>
      <c r="P63" s="777" t="e">
        <f>SUM('2. Affinity Water:21. Yorkshire Water'!P59)/(SUM('2. Affinity Water:21. Yorkshire Water'!P59)+SUM('2. Affinity Water:21. Yorkshire Water'!P66)++SUM('2. Affinity Water:21. Yorkshire Water'!P67))</f>
        <v>#DIV/0!</v>
      </c>
      <c r="Q63" s="777" t="e">
        <f>SUM('2. Affinity Water:21. Yorkshire Water'!Q59)/(SUM('2. Affinity Water:21. Yorkshire Water'!Q59)+SUM('2. Affinity Water:21. Yorkshire Water'!Q66)++SUM('2. Affinity Water:21. Yorkshire Water'!Q67))</f>
        <v>#DIV/0!</v>
      </c>
      <c r="R63" s="777" t="e">
        <f>SUM('2. Affinity Water:21. Yorkshire Water'!R59)/(SUM('2. Affinity Water:21. Yorkshire Water'!R59)+SUM('2. Affinity Water:21. Yorkshire Water'!R66)++SUM('2. Affinity Water:21. Yorkshire Water'!R67))</f>
        <v>#DIV/0!</v>
      </c>
      <c r="S63" s="777" t="e">
        <f>SUM('2. Affinity Water:21. Yorkshire Water'!S59)/(SUM('2. Affinity Water:21. Yorkshire Water'!S59)+SUM('2. Affinity Water:21. Yorkshire Water'!S66)++SUM('2. Affinity Water:21. Yorkshire Water'!S67))</f>
        <v>#DIV/0!</v>
      </c>
      <c r="T63" s="777" t="e">
        <f>SUM('2. Affinity Water:21. Yorkshire Water'!T59)/(SUM('2. Affinity Water:21. Yorkshire Water'!T59)+SUM('2. Affinity Water:21. Yorkshire Water'!T66)++SUM('2. Affinity Water:21. Yorkshire Water'!T67))</f>
        <v>#DIV/0!</v>
      </c>
      <c r="U63" s="777" t="e">
        <f>SUM('2. Affinity Water:21. Yorkshire Water'!U59)/(SUM('2. Affinity Water:21. Yorkshire Water'!U59)+SUM('2. Affinity Water:21. Yorkshire Water'!U66)++SUM('2. Affinity Water:21. Yorkshire Water'!U67))</f>
        <v>#DIV/0!</v>
      </c>
      <c r="V63" s="777" t="e">
        <f>SUM('2. Affinity Water:21. Yorkshire Water'!V59)/(SUM('2. Affinity Water:21. Yorkshire Water'!V59)+SUM('2. Affinity Water:21. Yorkshire Water'!V66)++SUM('2. Affinity Water:21. Yorkshire Water'!V67))</f>
        <v>#DIV/0!</v>
      </c>
      <c r="W63" s="777" t="e">
        <f>SUM('2. Affinity Water:21. Yorkshire Water'!W59)/(SUM('2. Affinity Water:21. Yorkshire Water'!W59)+SUM('2. Affinity Water:21. Yorkshire Water'!W66)++SUM('2. Affinity Water:21. Yorkshire Water'!W67))</f>
        <v>#DIV/0!</v>
      </c>
      <c r="X63" s="777" t="e">
        <f>SUM('2. Affinity Water:21. Yorkshire Water'!X59)/(SUM('2. Affinity Water:21. Yorkshire Water'!X59)+SUM('2. Affinity Water:21. Yorkshire Water'!X66)++SUM('2. Affinity Water:21. Yorkshire Water'!X67))</f>
        <v>#DIV/0!</v>
      </c>
      <c r="Y63" s="777" t="e">
        <f>SUM('2. Affinity Water:21. Yorkshire Water'!Y59)/(SUM('2. Affinity Water:21. Yorkshire Water'!Y59)+SUM('2. Affinity Water:21. Yorkshire Water'!Y66)++SUM('2. Affinity Water:21. Yorkshire Water'!Y67))</f>
        <v>#DIV/0!</v>
      </c>
      <c r="Z63" s="777" t="e">
        <f>SUM('2. Affinity Water:21. Yorkshire Water'!Z59)/(SUM('2. Affinity Water:21. Yorkshire Water'!Z59)+SUM('2. Affinity Water:21. Yorkshire Water'!Z66)++SUM('2. Affinity Water:21. Yorkshire Water'!Z67))</f>
        <v>#DIV/0!</v>
      </c>
      <c r="AA63" s="777" t="e">
        <f>SUM('2. Affinity Water:21. Yorkshire Water'!AA59)/(SUM('2. Affinity Water:21. Yorkshire Water'!AA59)+SUM('2. Affinity Water:21. Yorkshire Water'!AA66)++SUM('2. Affinity Water:21. Yorkshire Water'!AA67))</f>
        <v>#DIV/0!</v>
      </c>
      <c r="AB63" s="777" t="e">
        <f>SUM('2. Affinity Water:21. Yorkshire Water'!AB59)/(SUM('2. Affinity Water:21. Yorkshire Water'!AB59)+SUM('2. Affinity Water:21. Yorkshire Water'!AB66)++SUM('2. Affinity Water:21. Yorkshire Water'!AB67))</f>
        <v>#DIV/0!</v>
      </c>
      <c r="AC63" s="777" t="e">
        <f>SUM('2. Affinity Water:21. Yorkshire Water'!AC59)/(SUM('2. Affinity Water:21. Yorkshire Water'!AC59)+SUM('2. Affinity Water:21. Yorkshire Water'!AC66)++SUM('2. Affinity Water:21. Yorkshire Water'!AC67))</f>
        <v>#DIV/0!</v>
      </c>
      <c r="AD63" s="777" t="e">
        <f>SUM('2. Affinity Water:21. Yorkshire Water'!AD59)/(SUM('2. Affinity Water:21. Yorkshire Water'!AD59)+SUM('2. Affinity Water:21. Yorkshire Water'!AD66)++SUM('2. Affinity Water:21. Yorkshire Water'!AD67))</f>
        <v>#DIV/0!</v>
      </c>
      <c r="AE63" s="777" t="e">
        <f>SUM('2. Affinity Water:21. Yorkshire Water'!AE59)/(SUM('2. Affinity Water:21. Yorkshire Water'!AE59)+SUM('2. Affinity Water:21. Yorkshire Water'!AE66)++SUM('2. Affinity Water:21. Yorkshire Water'!AE67))</f>
        <v>#DIV/0!</v>
      </c>
      <c r="AF63" s="777" t="e">
        <f>SUM('2. Affinity Water:21. Yorkshire Water'!AF59)/(SUM('2. Affinity Water:21. Yorkshire Water'!AF59)+SUM('2. Affinity Water:21. Yorkshire Water'!AF66)++SUM('2. Affinity Water:21. Yorkshire Water'!AF67))</f>
        <v>#DIV/0!</v>
      </c>
      <c r="AG63" s="777" t="e">
        <f>SUM('2. Affinity Water:21. Yorkshire Water'!AG59)/(SUM('2. Affinity Water:21. Yorkshire Water'!AG59)+SUM('2. Affinity Water:21. Yorkshire Water'!AG66)++SUM('2. Affinity Water:21. Yorkshire Water'!AG67))</f>
        <v>#DIV/0!</v>
      </c>
      <c r="AH63" s="777" t="e">
        <f>SUM('2. Affinity Water:21. Yorkshire Water'!AH59)/(SUM('2. Affinity Water:21. Yorkshire Water'!AH59)+SUM('2. Affinity Water:21. Yorkshire Water'!AH66)++SUM('2. Affinity Water:21. Yorkshire Water'!AH67))</f>
        <v>#DIV/0!</v>
      </c>
      <c r="AI63" s="777" t="e">
        <f>SUM('2. Affinity Water:21. Yorkshire Water'!AI59)/(SUM('2. Affinity Water:21. Yorkshire Water'!AI59)+SUM('2. Affinity Water:21. Yorkshire Water'!AI66)++SUM('2. Affinity Water:21. Yorkshire Water'!AI67))</f>
        <v>#DIV/0!</v>
      </c>
      <c r="AJ63" s="777" t="e">
        <f>SUM('2. Affinity Water:21. Yorkshire Water'!AJ59)/(SUM('2. Affinity Water:21. Yorkshire Water'!AJ59)+SUM('2. Affinity Water:21. Yorkshire Water'!AJ66)++SUM('2. Affinity Water:21. Yorkshire Water'!AJ67))</f>
        <v>#DIV/0!</v>
      </c>
      <c r="AK63" s="777" t="e">
        <f>SUM('2. Affinity Water:21. Yorkshire Water'!AK59)/(SUM('2. Affinity Water:21. Yorkshire Water'!AK59)+SUM('2. Affinity Water:21. Yorkshire Water'!AK66)++SUM('2. Affinity Water:21. Yorkshire Water'!AK67))</f>
        <v>#DIV/0!</v>
      </c>
      <c r="AL63" s="777" t="e">
        <f>SUM('2. Affinity Water:21. Yorkshire Water'!AL59)/(SUM('2. Affinity Water:21. Yorkshire Water'!AL59)+SUM('2. Affinity Water:21. Yorkshire Water'!AL66)++SUM('2. Affinity Water:21. Yorkshire Water'!AL67))</f>
        <v>#DIV/0!</v>
      </c>
      <c r="AM63" s="777" t="e">
        <f>SUM('2. Affinity Water:21. Yorkshire Water'!AM59)/(SUM('2. Affinity Water:21. Yorkshire Water'!AM59)+SUM('2. Affinity Water:21. Yorkshire Water'!AM66)++SUM('2. Affinity Water:21. Yorkshire Water'!AM67))</f>
        <v>#DIV/0!</v>
      </c>
      <c r="AN63" s="777" t="e">
        <f>SUM('2. Affinity Water:21. Yorkshire Water'!AN59)/(SUM('2. Affinity Water:21. Yorkshire Water'!AN59)+SUM('2. Affinity Water:21. Yorkshire Water'!AN66)++SUM('2. Affinity Water:21. Yorkshire Water'!AN67))</f>
        <v>#DIV/0!</v>
      </c>
      <c r="AO63" s="777" t="e">
        <f>SUM('2. Affinity Water:21. Yorkshire Water'!AO59)/(SUM('2. Affinity Water:21. Yorkshire Water'!AO59)+SUM('2. Affinity Water:21. Yorkshire Water'!AO66)++SUM('2. Affinity Water:21. Yorkshire Water'!AO67))</f>
        <v>#DIV/0!</v>
      </c>
      <c r="AP63" s="777" t="e">
        <f>SUM('2. Affinity Water:21. Yorkshire Water'!AP59)/(SUM('2. Affinity Water:21. Yorkshire Water'!AP59)+SUM('2. Affinity Water:21. Yorkshire Water'!AP66)++SUM('2. Affinity Water:21. Yorkshire Water'!AP67))</f>
        <v>#DIV/0!</v>
      </c>
      <c r="AQ63" s="777" t="e">
        <f>SUM('2. Affinity Water:21. Yorkshire Water'!AQ59)/(SUM('2. Affinity Water:21. Yorkshire Water'!AQ59)+SUM('2. Affinity Water:21. Yorkshire Water'!AQ66)++SUM('2. Affinity Water:21. Yorkshire Water'!AQ67))</f>
        <v>#DIV/0!</v>
      </c>
      <c r="AR63" s="777" t="e">
        <f>SUM('2. Affinity Water:21. Yorkshire Water'!AR59)/(SUM('2. Affinity Water:21. Yorkshire Water'!AR59)+SUM('2. Affinity Water:21. Yorkshire Water'!AR66)++SUM('2. Affinity Water:21. Yorkshire Water'!AR67))</f>
        <v>#DIV/0!</v>
      </c>
      <c r="AS63" s="777" t="e">
        <f>SUM('2. Affinity Water:21. Yorkshire Water'!AS59)/(SUM('2. Affinity Water:21. Yorkshire Water'!AS59)+SUM('2. Affinity Water:21. Yorkshire Water'!AS66)++SUM('2. Affinity Water:21. Yorkshire Water'!AS67))</f>
        <v>#DIV/0!</v>
      </c>
      <c r="AT63" s="777" t="e">
        <f>SUM('2. Affinity Water:21. Yorkshire Water'!AT59)/(SUM('2. Affinity Water:21. Yorkshire Water'!AT59)+SUM('2. Affinity Water:21. Yorkshire Water'!AT66)++SUM('2. Affinity Water:21. Yorkshire Water'!AT67))</f>
        <v>#DIV/0!</v>
      </c>
      <c r="AU63" s="777" t="e">
        <f>SUM('2. Affinity Water:21. Yorkshire Water'!AU59)/(SUM('2. Affinity Water:21. Yorkshire Water'!AU59)+SUM('2. Affinity Water:21. Yorkshire Water'!AU66)++SUM('2. Affinity Water:21. Yorkshire Water'!AU67))</f>
        <v>#DIV/0!</v>
      </c>
      <c r="AV63" s="777" t="e">
        <f>SUM('2. Affinity Water:21. Yorkshire Water'!AV59)/(SUM('2. Affinity Water:21. Yorkshire Water'!AV59)+SUM('2. Affinity Water:21. Yorkshire Water'!AV66)++SUM('2. Affinity Water:21. Yorkshire Water'!AV67))</f>
        <v>#DIV/0!</v>
      </c>
      <c r="AW63" s="777" t="e">
        <f>SUM('2. Affinity Water:21. Yorkshire Water'!AW59)/(SUM('2. Affinity Water:21. Yorkshire Water'!AW59)+SUM('2. Affinity Water:21. Yorkshire Water'!AW66)++SUM('2. Affinity Water:21. Yorkshire Water'!AW67))</f>
        <v>#DIV/0!</v>
      </c>
      <c r="AX63" s="777" t="e">
        <f>SUM('2. Affinity Water:21. Yorkshire Water'!AX59)/(SUM('2. Affinity Water:21. Yorkshire Water'!AX59)+SUM('2. Affinity Water:21. Yorkshire Water'!AX66)++SUM('2. Affinity Water:21. Yorkshire Water'!AX67))</f>
        <v>#DIV/0!</v>
      </c>
      <c r="AY63" s="777" t="e">
        <f>SUM('2. Affinity Water:21. Yorkshire Water'!AY59)/(SUM('2. Affinity Water:21. Yorkshire Water'!AY59)+SUM('2. Affinity Water:21. Yorkshire Water'!AY66)++SUM('2. Affinity Water:21. Yorkshire Water'!AY67))</f>
        <v>#DIV/0!</v>
      </c>
      <c r="AZ63" s="777" t="e">
        <f>SUM('2. Affinity Water:21. Yorkshire Water'!AZ59)/(SUM('2. Affinity Water:21. Yorkshire Water'!AZ59)+SUM('2. Affinity Water:21. Yorkshire Water'!AZ66)++SUM('2. Affinity Water:21. Yorkshire Water'!AZ67))</f>
        <v>#DIV/0!</v>
      </c>
      <c r="BA63" s="777" t="e">
        <f>SUM('2. Affinity Water:21. Yorkshire Water'!BA59)/(SUM('2. Affinity Water:21. Yorkshire Water'!BA59)+SUM('2. Affinity Water:21. Yorkshire Water'!BA66)++SUM('2. Affinity Water:21. Yorkshire Water'!BA67))</f>
        <v>#DIV/0!</v>
      </c>
      <c r="BB63" s="777" t="e">
        <f>SUM('2. Affinity Water:21. Yorkshire Water'!BB59)/(SUM('2. Affinity Water:21. Yorkshire Water'!BB59)+SUM('2. Affinity Water:21. Yorkshire Water'!BB66)++SUM('2. Affinity Water:21. Yorkshire Water'!BB67))</f>
        <v>#DIV/0!</v>
      </c>
      <c r="BC63" s="777" t="e">
        <f>SUM('2. Affinity Water:21. Yorkshire Water'!BC59)/(SUM('2. Affinity Water:21. Yorkshire Water'!BC59)+SUM('2. Affinity Water:21. Yorkshire Water'!BC66)++SUM('2. Affinity Water:21. Yorkshire Water'!BC67))</f>
        <v>#DIV/0!</v>
      </c>
      <c r="BD63" s="777" t="e">
        <f>SUM('2. Affinity Water:21. Yorkshire Water'!BD59)/(SUM('2. Affinity Water:21. Yorkshire Water'!BD59)+SUM('2. Affinity Water:21. Yorkshire Water'!BD66)++SUM('2. Affinity Water:21. Yorkshire Water'!BD67))</f>
        <v>#DIV/0!</v>
      </c>
      <c r="BE63" s="777" t="e">
        <f>SUM('2. Affinity Water:21. Yorkshire Water'!BE59)/(SUM('2. Affinity Water:21. Yorkshire Water'!BE59)+SUM('2. Affinity Water:21. Yorkshire Water'!BE66)++SUM('2. Affinity Water:21. Yorkshire Water'!BE67))</f>
        <v>#DIV/0!</v>
      </c>
      <c r="BF63" s="777" t="e">
        <f>SUM('2. Affinity Water:21. Yorkshire Water'!BF59)/(SUM('2. Affinity Water:21. Yorkshire Water'!BF59)+SUM('2. Affinity Water:21. Yorkshire Water'!BF66)++SUM('2. Affinity Water:21. Yorkshire Water'!BF67))</f>
        <v>#DIV/0!</v>
      </c>
      <c r="BG63" s="777" t="e">
        <f>SUM('2. Affinity Water:21. Yorkshire Water'!BG59)/(SUM('2. Affinity Water:21. Yorkshire Water'!BG59)+SUM('2. Affinity Water:21. Yorkshire Water'!BG66)++SUM('2. Affinity Water:21. Yorkshire Water'!BG67))</f>
        <v>#DIV/0!</v>
      </c>
      <c r="BH63" s="777" t="e">
        <f>SUM('2. Affinity Water:21. Yorkshire Water'!BH59)/(SUM('2. Affinity Water:21. Yorkshire Water'!BH59)+SUM('2. Affinity Water:21. Yorkshire Water'!BH66)++SUM('2. Affinity Water:21. Yorkshire Water'!BH67))</f>
        <v>#DIV/0!</v>
      </c>
      <c r="BI63" s="777" t="e">
        <f>SUM('2. Affinity Water:21. Yorkshire Water'!BI59)/(SUM('2. Affinity Water:21. Yorkshire Water'!BI59)+SUM('2. Affinity Water:21. Yorkshire Water'!BI66)++SUM('2. Affinity Water:21. Yorkshire Water'!BI67))</f>
        <v>#DIV/0!</v>
      </c>
      <c r="BJ63" s="777" t="e">
        <f>SUM('2. Affinity Water:21. Yorkshire Water'!BJ59)/(SUM('2. Affinity Water:21. Yorkshire Water'!BJ59)+SUM('2. Affinity Water:21. Yorkshire Water'!BJ66)++SUM('2. Affinity Water:21. Yorkshire Water'!BJ67))</f>
        <v>#DIV/0!</v>
      </c>
      <c r="BK63" s="777" t="e">
        <f>SUM('2. Affinity Water:21. Yorkshire Water'!BK59)/(SUM('2. Affinity Water:21. Yorkshire Water'!BK59)+SUM('2. Affinity Water:21. Yorkshire Water'!BK66)++SUM('2. Affinity Water:21. Yorkshire Water'!BK67))</f>
        <v>#DIV/0!</v>
      </c>
      <c r="BL63" s="777" t="e">
        <f>SUM('2. Affinity Water:21. Yorkshire Water'!BL59)/(SUM('2. Affinity Water:21. Yorkshire Water'!BL59)+SUM('2. Affinity Water:21. Yorkshire Water'!BL66)++SUM('2. Affinity Water:21. Yorkshire Water'!BL67))</f>
        <v>#DIV/0!</v>
      </c>
      <c r="BM63" s="777" t="e">
        <f>SUM('2. Affinity Water:21. Yorkshire Water'!BM59)/(SUM('2. Affinity Water:21. Yorkshire Water'!BM59)+SUM('2. Affinity Water:21. Yorkshire Water'!BM66)++SUM('2. Affinity Water:21. Yorkshire Water'!BM67))</f>
        <v>#DIV/0!</v>
      </c>
      <c r="BN63" s="777" t="e">
        <f>SUM('2. Affinity Water:21. Yorkshire Water'!BN59)/(SUM('2. Affinity Water:21. Yorkshire Water'!BN59)+SUM('2. Affinity Water:21. Yorkshire Water'!BN66)++SUM('2. Affinity Water:21. Yorkshire Water'!BN67))</f>
        <v>#DIV/0!</v>
      </c>
      <c r="BO63" s="777" t="e">
        <f>SUM('2. Affinity Water:21. Yorkshire Water'!BO59)/(SUM('2. Affinity Water:21. Yorkshire Water'!BO59)+SUM('2. Affinity Water:21. Yorkshire Water'!BO66)++SUM('2. Affinity Water:21. Yorkshire Water'!BO67))</f>
        <v>#DIV/0!</v>
      </c>
      <c r="BP63" s="777" t="e">
        <f>SUM('2. Affinity Water:21. Yorkshire Water'!BP59)/(SUM('2. Affinity Water:21. Yorkshire Water'!BP59)+SUM('2. Affinity Water:21. Yorkshire Water'!BP66)++SUM('2. Affinity Water:21. Yorkshire Water'!BP67))</f>
        <v>#DIV/0!</v>
      </c>
      <c r="BQ63" s="777" t="e">
        <f>SUM('2. Affinity Water:21. Yorkshire Water'!BQ59)/(SUM('2. Affinity Water:21. Yorkshire Water'!BQ59)+SUM('2. Affinity Water:21. Yorkshire Water'!BQ66)++SUM('2. Affinity Water:21. Yorkshire Water'!BQ67))</f>
        <v>#DIV/0!</v>
      </c>
      <c r="BR63" s="777" t="e">
        <f>SUM('2. Affinity Water:21. Yorkshire Water'!BR59)/(SUM('2. Affinity Water:21. Yorkshire Water'!BR59)+SUM('2. Affinity Water:21. Yorkshire Water'!BR66)++SUM('2. Affinity Water:21. Yorkshire Water'!BR67))</f>
        <v>#DIV/0!</v>
      </c>
      <c r="BS63" s="777" t="e">
        <f>SUM('2. Affinity Water:21. Yorkshire Water'!BS59)/(SUM('2. Affinity Water:21. Yorkshire Water'!BS59)+SUM('2. Affinity Water:21. Yorkshire Water'!BS66)++SUM('2. Affinity Water:21. Yorkshire Water'!BS67))</f>
        <v>#DIV/0!</v>
      </c>
      <c r="BT63" s="777" t="e">
        <f>SUM('2. Affinity Water:21. Yorkshire Water'!BT59)/(SUM('2. Affinity Water:21. Yorkshire Water'!BT59)+SUM('2. Affinity Water:21. Yorkshire Water'!BT66)++SUM('2. Affinity Water:21. Yorkshire Water'!BT67))</f>
        <v>#DIV/0!</v>
      </c>
      <c r="BU63" s="777" t="e">
        <f>SUM('2. Affinity Water:21. Yorkshire Water'!BU59)/(SUM('2. Affinity Water:21. Yorkshire Water'!BU59)+SUM('2. Affinity Water:21. Yorkshire Water'!BU66)++SUM('2. Affinity Water:21. Yorkshire Water'!BU67))</f>
        <v>#DIV/0!</v>
      </c>
      <c r="BV63" s="777" t="e">
        <f>SUM('2. Affinity Water:21. Yorkshire Water'!BV59)/(SUM('2. Affinity Water:21. Yorkshire Water'!BV59)+SUM('2. Affinity Water:21. Yorkshire Water'!BV66)++SUM('2. Affinity Water:21. Yorkshire Water'!BV67))</f>
        <v>#DIV/0!</v>
      </c>
      <c r="BW63" s="777" t="e">
        <f>SUM('2. Affinity Water:21. Yorkshire Water'!BW59)/(SUM('2. Affinity Water:21. Yorkshire Water'!BW59)+SUM('2. Affinity Water:21. Yorkshire Water'!BW66)++SUM('2. Affinity Water:21. Yorkshire Water'!BW67))</f>
        <v>#DIV/0!</v>
      </c>
      <c r="BX63" s="777" t="e">
        <f>SUM('2. Affinity Water:21. Yorkshire Water'!BX59)/(SUM('2. Affinity Water:21. Yorkshire Water'!BX59)+SUM('2. Affinity Water:21. Yorkshire Water'!BX66)++SUM('2. Affinity Water:21. Yorkshire Water'!BX67))</f>
        <v>#DIV/0!</v>
      </c>
      <c r="BY63" s="777" t="e">
        <f>SUM('2. Affinity Water:21. Yorkshire Water'!BY59)/(SUM('2. Affinity Water:21. Yorkshire Water'!BY59)+SUM('2. Affinity Water:21. Yorkshire Water'!BY66)++SUM('2. Affinity Water:21. Yorkshire Water'!BY67))</f>
        <v>#DIV/0!</v>
      </c>
      <c r="BZ63" s="777" t="e">
        <f>SUM('2. Affinity Water:21. Yorkshire Water'!BZ59)/(SUM('2. Affinity Water:21. Yorkshire Water'!BZ59)+SUM('2. Affinity Water:21. Yorkshire Water'!BZ66)++SUM('2. Affinity Water:21. Yorkshire Water'!BZ67))</f>
        <v>#DIV/0!</v>
      </c>
      <c r="CA63" s="777" t="e">
        <f>SUM('2. Affinity Water:21. Yorkshire Water'!CA59)/(SUM('2. Affinity Water:21. Yorkshire Water'!CA59)+SUM('2. Affinity Water:21. Yorkshire Water'!CA66)++SUM('2. Affinity Water:21. Yorkshire Water'!CA67))</f>
        <v>#DIV/0!</v>
      </c>
      <c r="CB63" s="777" t="e">
        <f>SUM('2. Affinity Water:21. Yorkshire Water'!CB59)/(SUM('2. Affinity Water:21. Yorkshire Water'!CB59)+SUM('2. Affinity Water:21. Yorkshire Water'!CB66)++SUM('2. Affinity Water:21. Yorkshire Water'!CB67))</f>
        <v>#DIV/0!</v>
      </c>
      <c r="CC63" s="777" t="e">
        <f>SUM('2. Affinity Water:21. Yorkshire Water'!CC59)/(SUM('2. Affinity Water:21. Yorkshire Water'!CC59)+SUM('2. Affinity Water:21. Yorkshire Water'!CC66)++SUM('2. Affinity Water:21. Yorkshire Water'!CC67))</f>
        <v>#DIV/0!</v>
      </c>
      <c r="CD63" s="777" t="e">
        <f>SUM('2. Affinity Water:21. Yorkshire Water'!CD59)/(SUM('2. Affinity Water:21. Yorkshire Water'!CD59)+SUM('2. Affinity Water:21. Yorkshire Water'!CD66)++SUM('2. Affinity Water:21. Yorkshire Water'!CD67))</f>
        <v>#DIV/0!</v>
      </c>
      <c r="CE63" s="777" t="e">
        <f>SUM('2. Affinity Water:21. Yorkshire Water'!CE59)/(SUM('2. Affinity Water:21. Yorkshire Water'!CE59)+SUM('2. Affinity Water:21. Yorkshire Water'!CE66)++SUM('2. Affinity Water:21. Yorkshire Water'!CE67))</f>
        <v>#DIV/0!</v>
      </c>
      <c r="CF63" s="777" t="e">
        <f>SUM('2. Affinity Water:21. Yorkshire Water'!CF59)/(SUM('2. Affinity Water:21. Yorkshire Water'!CF59)+SUM('2. Affinity Water:21. Yorkshire Water'!CF66)++SUM('2. Affinity Water:21. Yorkshire Water'!CF67))</f>
        <v>#DIV/0!</v>
      </c>
      <c r="CG63" s="777" t="e">
        <f>SUM('2. Affinity Water:21. Yorkshire Water'!CG59)/(SUM('2. Affinity Water:21. Yorkshire Water'!CG59)+SUM('2. Affinity Water:21. Yorkshire Water'!CG66)++SUM('2. Affinity Water:21. Yorkshire Water'!CG67))</f>
        <v>#DIV/0!</v>
      </c>
      <c r="CH63" s="777" t="e">
        <f>SUM('2. Affinity Water:21. Yorkshire Water'!CH59)/(SUM('2. Affinity Water:21. Yorkshire Water'!CH59)+SUM('2. Affinity Water:21. Yorkshire Water'!CH66)++SUM('2. Affinity Water:21. Yorkshire Water'!CH67))</f>
        <v>#DIV/0!</v>
      </c>
      <c r="CI63" s="777" t="e">
        <f>SUM('2. Affinity Water:21. Yorkshire Water'!CI59)/(SUM('2. Affinity Water:21. Yorkshire Water'!CI59)+SUM('2. Affinity Water:21. Yorkshire Water'!CI66)++SUM('2. Affinity Water:21. Yorkshire Water'!CI67))</f>
        <v>#DIV/0!</v>
      </c>
      <c r="CJ63" s="992" t="e">
        <f>SUM('2. Affinity Water:21. Yorkshire Water'!CJ59)/(SUM('2. Affinity Water:21. Yorkshire Water'!CJ59)+SUM('2. Affinity Water:21. Yorkshire Water'!CJ66)++SUM('2. Affinity Water:21. Yorkshire Water'!CJ67))</f>
        <v>#DIV/0!</v>
      </c>
    </row>
    <row r="64" spans="2:88" s="157" customFormat="1" ht="15.75" thickBot="1" x14ac:dyDescent="0.3">
      <c r="B64" s="1146"/>
      <c r="C64" s="935" t="s">
        <v>230</v>
      </c>
      <c r="D64" s="892" t="s">
        <v>231</v>
      </c>
      <c r="E64" s="1049" t="s">
        <v>232</v>
      </c>
      <c r="F64" s="1050" t="s">
        <v>209</v>
      </c>
      <c r="G64" s="1051">
        <v>2</v>
      </c>
      <c r="H64" s="1107" t="e">
        <f>H59+H63</f>
        <v>#DIV/0!</v>
      </c>
      <c r="I64" s="1103" t="e">
        <f t="shared" ref="I64:BT64" si="2">I59+I63</f>
        <v>#DIV/0!</v>
      </c>
      <c r="J64" s="1103" t="e">
        <f t="shared" si="2"/>
        <v>#DIV/0!</v>
      </c>
      <c r="K64" s="1103" t="e">
        <f t="shared" si="2"/>
        <v>#DIV/0!</v>
      </c>
      <c r="L64" s="1103" t="e">
        <f t="shared" si="2"/>
        <v>#DIV/0!</v>
      </c>
      <c r="M64" s="1103" t="e">
        <f t="shared" si="2"/>
        <v>#DIV/0!</v>
      </c>
      <c r="N64" s="1103" t="e">
        <f t="shared" si="2"/>
        <v>#DIV/0!</v>
      </c>
      <c r="O64" s="1103" t="e">
        <f t="shared" si="2"/>
        <v>#DIV/0!</v>
      </c>
      <c r="P64" s="1103" t="e">
        <f t="shared" si="2"/>
        <v>#DIV/0!</v>
      </c>
      <c r="Q64" s="1103" t="e">
        <f t="shared" si="2"/>
        <v>#DIV/0!</v>
      </c>
      <c r="R64" s="1103" t="e">
        <f t="shared" si="2"/>
        <v>#DIV/0!</v>
      </c>
      <c r="S64" s="1103" t="e">
        <f t="shared" si="2"/>
        <v>#DIV/0!</v>
      </c>
      <c r="T64" s="1103" t="e">
        <f t="shared" si="2"/>
        <v>#DIV/0!</v>
      </c>
      <c r="U64" s="1103" t="e">
        <f t="shared" si="2"/>
        <v>#DIV/0!</v>
      </c>
      <c r="V64" s="1103" t="e">
        <f t="shared" si="2"/>
        <v>#DIV/0!</v>
      </c>
      <c r="W64" s="1103" t="e">
        <f t="shared" si="2"/>
        <v>#DIV/0!</v>
      </c>
      <c r="X64" s="1103" t="e">
        <f t="shared" si="2"/>
        <v>#DIV/0!</v>
      </c>
      <c r="Y64" s="1103" t="e">
        <f t="shared" si="2"/>
        <v>#DIV/0!</v>
      </c>
      <c r="Z64" s="1103" t="e">
        <f t="shared" si="2"/>
        <v>#DIV/0!</v>
      </c>
      <c r="AA64" s="1103" t="e">
        <f t="shared" si="2"/>
        <v>#DIV/0!</v>
      </c>
      <c r="AB64" s="1105" t="e">
        <f t="shared" si="2"/>
        <v>#DIV/0!</v>
      </c>
      <c r="AC64" s="1103" t="e">
        <f t="shared" si="2"/>
        <v>#DIV/0!</v>
      </c>
      <c r="AD64" s="1103" t="e">
        <f t="shared" si="2"/>
        <v>#DIV/0!</v>
      </c>
      <c r="AE64" s="1103" t="e">
        <f t="shared" si="2"/>
        <v>#DIV/0!</v>
      </c>
      <c r="AF64" s="1103" t="e">
        <f t="shared" si="2"/>
        <v>#DIV/0!</v>
      </c>
      <c r="AG64" s="1103" t="e">
        <f t="shared" si="2"/>
        <v>#DIV/0!</v>
      </c>
      <c r="AH64" s="1103" t="e">
        <f t="shared" si="2"/>
        <v>#DIV/0!</v>
      </c>
      <c r="AI64" s="1103" t="e">
        <f t="shared" si="2"/>
        <v>#DIV/0!</v>
      </c>
      <c r="AJ64" s="1103" t="e">
        <f t="shared" si="2"/>
        <v>#DIV/0!</v>
      </c>
      <c r="AK64" s="1103" t="e">
        <f t="shared" si="2"/>
        <v>#DIV/0!</v>
      </c>
      <c r="AL64" s="1103" t="e">
        <f t="shared" si="2"/>
        <v>#DIV/0!</v>
      </c>
      <c r="AM64" s="1103" t="e">
        <f t="shared" si="2"/>
        <v>#DIV/0!</v>
      </c>
      <c r="AN64" s="1103" t="e">
        <f t="shared" si="2"/>
        <v>#DIV/0!</v>
      </c>
      <c r="AO64" s="1103" t="e">
        <f t="shared" si="2"/>
        <v>#DIV/0!</v>
      </c>
      <c r="AP64" s="1103" t="e">
        <f t="shared" si="2"/>
        <v>#DIV/0!</v>
      </c>
      <c r="AQ64" s="1103" t="e">
        <f t="shared" si="2"/>
        <v>#DIV/0!</v>
      </c>
      <c r="AR64" s="1105" t="e">
        <f t="shared" si="2"/>
        <v>#DIV/0!</v>
      </c>
      <c r="AS64" s="1103" t="e">
        <f t="shared" si="2"/>
        <v>#DIV/0!</v>
      </c>
      <c r="AT64" s="1103" t="e">
        <f t="shared" si="2"/>
        <v>#DIV/0!</v>
      </c>
      <c r="AU64" s="1103" t="e">
        <f t="shared" si="2"/>
        <v>#DIV/0!</v>
      </c>
      <c r="AV64" s="1103" t="e">
        <f t="shared" si="2"/>
        <v>#DIV/0!</v>
      </c>
      <c r="AW64" s="1103" t="e">
        <f t="shared" si="2"/>
        <v>#DIV/0!</v>
      </c>
      <c r="AX64" s="1103" t="e">
        <f t="shared" si="2"/>
        <v>#DIV/0!</v>
      </c>
      <c r="AY64" s="1103" t="e">
        <f t="shared" si="2"/>
        <v>#DIV/0!</v>
      </c>
      <c r="AZ64" s="1103" t="e">
        <f t="shared" si="2"/>
        <v>#DIV/0!</v>
      </c>
      <c r="BA64" s="1103" t="e">
        <f t="shared" si="2"/>
        <v>#DIV/0!</v>
      </c>
      <c r="BB64" s="1103" t="e">
        <f t="shared" si="2"/>
        <v>#DIV/0!</v>
      </c>
      <c r="BC64" s="1103" t="e">
        <f t="shared" si="2"/>
        <v>#DIV/0!</v>
      </c>
      <c r="BD64" s="1103" t="e">
        <f t="shared" si="2"/>
        <v>#DIV/0!</v>
      </c>
      <c r="BE64" s="1103" t="e">
        <f t="shared" si="2"/>
        <v>#DIV/0!</v>
      </c>
      <c r="BF64" s="1103" t="e">
        <f t="shared" si="2"/>
        <v>#DIV/0!</v>
      </c>
      <c r="BG64" s="1103" t="e">
        <f t="shared" si="2"/>
        <v>#DIV/0!</v>
      </c>
      <c r="BH64" s="1103" t="e">
        <f t="shared" si="2"/>
        <v>#DIV/0!</v>
      </c>
      <c r="BI64" s="1103" t="e">
        <f t="shared" si="2"/>
        <v>#DIV/0!</v>
      </c>
      <c r="BJ64" s="1103" t="e">
        <f t="shared" si="2"/>
        <v>#DIV/0!</v>
      </c>
      <c r="BK64" s="1103" t="e">
        <f t="shared" si="2"/>
        <v>#DIV/0!</v>
      </c>
      <c r="BL64" s="1103" t="e">
        <f t="shared" si="2"/>
        <v>#DIV/0!</v>
      </c>
      <c r="BM64" s="1103" t="e">
        <f t="shared" si="2"/>
        <v>#DIV/0!</v>
      </c>
      <c r="BN64" s="1103" t="e">
        <f t="shared" si="2"/>
        <v>#DIV/0!</v>
      </c>
      <c r="BO64" s="1105" t="e">
        <f t="shared" si="2"/>
        <v>#DIV/0!</v>
      </c>
      <c r="BP64" s="1103" t="e">
        <f t="shared" si="2"/>
        <v>#DIV/0!</v>
      </c>
      <c r="BQ64" s="1103" t="e">
        <f t="shared" si="2"/>
        <v>#DIV/0!</v>
      </c>
      <c r="BR64" s="1103" t="e">
        <f t="shared" si="2"/>
        <v>#DIV/0!</v>
      </c>
      <c r="BS64" s="1103" t="e">
        <f t="shared" si="2"/>
        <v>#DIV/0!</v>
      </c>
      <c r="BT64" s="1103" t="e">
        <f t="shared" si="2"/>
        <v>#DIV/0!</v>
      </c>
      <c r="BU64" s="1103" t="e">
        <f t="shared" ref="BU64:CJ64" si="3">BU59+BU63</f>
        <v>#DIV/0!</v>
      </c>
      <c r="BV64" s="1103" t="e">
        <f t="shared" si="3"/>
        <v>#DIV/0!</v>
      </c>
      <c r="BW64" s="1103" t="e">
        <f t="shared" si="3"/>
        <v>#DIV/0!</v>
      </c>
      <c r="BX64" s="1103" t="e">
        <f t="shared" si="3"/>
        <v>#DIV/0!</v>
      </c>
      <c r="BY64" s="1103" t="e">
        <f t="shared" si="3"/>
        <v>#DIV/0!</v>
      </c>
      <c r="BZ64" s="1103" t="e">
        <f t="shared" si="3"/>
        <v>#DIV/0!</v>
      </c>
      <c r="CA64" s="1103" t="e">
        <f t="shared" si="3"/>
        <v>#DIV/0!</v>
      </c>
      <c r="CB64" s="1103" t="e">
        <f t="shared" si="3"/>
        <v>#DIV/0!</v>
      </c>
      <c r="CC64" s="1103" t="e">
        <f t="shared" si="3"/>
        <v>#DIV/0!</v>
      </c>
      <c r="CD64" s="1105" t="e">
        <f t="shared" si="3"/>
        <v>#DIV/0!</v>
      </c>
      <c r="CE64" s="1103" t="e">
        <f t="shared" si="3"/>
        <v>#DIV/0!</v>
      </c>
      <c r="CF64" s="1103" t="e">
        <f t="shared" si="3"/>
        <v>#DIV/0!</v>
      </c>
      <c r="CG64" s="1103" t="e">
        <f t="shared" si="3"/>
        <v>#DIV/0!</v>
      </c>
      <c r="CH64" s="1103" t="e">
        <f t="shared" si="3"/>
        <v>#DIV/0!</v>
      </c>
      <c r="CI64" s="1103" t="e">
        <f t="shared" si="3"/>
        <v>#DIV/0!</v>
      </c>
      <c r="CJ64" s="1104" t="e">
        <f t="shared" si="3"/>
        <v>#DIV/0!</v>
      </c>
    </row>
    <row r="65" spans="2:88" s="157" customFormat="1" ht="15.75" thickBot="1" x14ac:dyDescent="0.3">
      <c r="B65" s="1146"/>
      <c r="C65" s="778"/>
      <c r="D65" s="779" t="s">
        <v>233</v>
      </c>
      <c r="E65" s="780"/>
      <c r="F65" s="780"/>
      <c r="G65" s="790"/>
      <c r="H65" s="987"/>
      <c r="I65" s="781"/>
      <c r="J65" s="781"/>
      <c r="K65" s="781"/>
      <c r="L65" s="781"/>
      <c r="M65" s="781"/>
      <c r="N65" s="781"/>
      <c r="O65" s="781"/>
      <c r="P65" s="781"/>
      <c r="Q65" s="781"/>
      <c r="R65" s="781"/>
      <c r="S65" s="781"/>
      <c r="T65" s="781"/>
      <c r="U65" s="781"/>
      <c r="V65" s="781"/>
      <c r="W65" s="781"/>
      <c r="X65" s="781"/>
      <c r="Y65" s="781"/>
      <c r="Z65" s="781"/>
      <c r="AA65" s="781"/>
      <c r="AB65" s="781"/>
      <c r="AC65" s="781"/>
      <c r="AD65" s="781"/>
      <c r="AE65" s="781"/>
      <c r="AF65" s="781"/>
      <c r="AG65" s="781"/>
      <c r="AH65" s="781"/>
      <c r="AI65" s="781"/>
      <c r="AJ65" s="781"/>
      <c r="AK65" s="781"/>
      <c r="AL65" s="724"/>
      <c r="AM65" s="724"/>
      <c r="AN65" s="724"/>
      <c r="AO65" s="724"/>
      <c r="AP65" s="724"/>
      <c r="AQ65" s="724"/>
      <c r="AR65" s="724"/>
      <c r="AS65" s="724"/>
      <c r="AT65" s="724"/>
      <c r="AU65" s="724"/>
      <c r="AV65" s="724"/>
      <c r="AW65" s="724"/>
      <c r="AX65" s="724"/>
      <c r="AY65" s="724"/>
      <c r="AZ65" s="724"/>
      <c r="BA65" s="724"/>
      <c r="BB65" s="724"/>
      <c r="BC65" s="724"/>
      <c r="BD65" s="724"/>
      <c r="BE65" s="724"/>
      <c r="BF65" s="724"/>
      <c r="BG65" s="724"/>
      <c r="BH65" s="724"/>
      <c r="BI65" s="724"/>
      <c r="BJ65" s="724"/>
      <c r="BK65" s="724"/>
      <c r="BL65" s="724"/>
      <c r="BM65" s="724"/>
      <c r="BN65" s="724"/>
      <c r="BO65" s="724"/>
      <c r="BP65" s="724"/>
      <c r="BQ65" s="724"/>
      <c r="BR65" s="724"/>
      <c r="BS65" s="724"/>
      <c r="BT65" s="724"/>
      <c r="BU65" s="724"/>
      <c r="BV65" s="724"/>
      <c r="BW65" s="724"/>
      <c r="BX65" s="724"/>
      <c r="BY65" s="724"/>
      <c r="BZ65" s="724"/>
      <c r="CA65" s="724"/>
      <c r="CB65" s="724"/>
      <c r="CC65" s="724"/>
      <c r="CD65" s="724"/>
      <c r="CE65" s="724"/>
      <c r="CF65" s="724"/>
      <c r="CG65" s="724"/>
      <c r="CH65" s="724"/>
      <c r="CI65" s="724"/>
      <c r="CJ65" s="725"/>
    </row>
    <row r="66" spans="2:88" s="157" customFormat="1" x14ac:dyDescent="0.25">
      <c r="B66" s="1145"/>
      <c r="C66" s="1013" t="s">
        <v>234</v>
      </c>
      <c r="D66" s="1014" t="s">
        <v>235</v>
      </c>
      <c r="E66" s="973" t="s">
        <v>236</v>
      </c>
      <c r="F66" s="973" t="s">
        <v>176</v>
      </c>
      <c r="G66" s="1015">
        <v>2</v>
      </c>
      <c r="H66" s="1098">
        <f>SUM('2. Affinity Water:21. Yorkshire Water'!H83)</f>
        <v>0</v>
      </c>
      <c r="I66" s="718">
        <f>SUM('2. Affinity Water:21. Yorkshire Water'!I83)</f>
        <v>0</v>
      </c>
      <c r="J66" s="718">
        <f>SUM('2. Affinity Water:21. Yorkshire Water'!J83)</f>
        <v>0</v>
      </c>
      <c r="K66" s="718">
        <f>SUM('2. Affinity Water:21. Yorkshire Water'!K83)</f>
        <v>0</v>
      </c>
      <c r="L66" s="718">
        <f>SUM('2. Affinity Water:21. Yorkshire Water'!L83)</f>
        <v>0</v>
      </c>
      <c r="M66" s="718">
        <f>SUM('2. Affinity Water:21. Yorkshire Water'!M83)</f>
        <v>0</v>
      </c>
      <c r="N66" s="718">
        <f>SUM('2. Affinity Water:21. Yorkshire Water'!N83)</f>
        <v>0</v>
      </c>
      <c r="O66" s="718">
        <f>SUM('2. Affinity Water:21. Yorkshire Water'!O83)</f>
        <v>0</v>
      </c>
      <c r="P66" s="718">
        <f>SUM('2. Affinity Water:21. Yorkshire Water'!P83)</f>
        <v>0</v>
      </c>
      <c r="Q66" s="718">
        <f>SUM('2. Affinity Water:21. Yorkshire Water'!Q83)</f>
        <v>0</v>
      </c>
      <c r="R66" s="718">
        <f>SUM('2. Affinity Water:21. Yorkshire Water'!R83)</f>
        <v>0</v>
      </c>
      <c r="S66" s="718">
        <f>SUM('2. Affinity Water:21. Yorkshire Water'!S83)</f>
        <v>0</v>
      </c>
      <c r="T66" s="718">
        <f>SUM('2. Affinity Water:21. Yorkshire Water'!T83)</f>
        <v>0</v>
      </c>
      <c r="U66" s="718">
        <f>SUM('2. Affinity Water:21. Yorkshire Water'!U83)</f>
        <v>0</v>
      </c>
      <c r="V66" s="718">
        <f>SUM('2. Affinity Water:21. Yorkshire Water'!V83)</f>
        <v>0</v>
      </c>
      <c r="W66" s="718">
        <f>SUM('2. Affinity Water:21. Yorkshire Water'!W83)</f>
        <v>0</v>
      </c>
      <c r="X66" s="718">
        <f>SUM('2. Affinity Water:21. Yorkshire Water'!X83)</f>
        <v>0</v>
      </c>
      <c r="Y66" s="718">
        <f>SUM('2. Affinity Water:21. Yorkshire Water'!Y83)</f>
        <v>0</v>
      </c>
      <c r="Z66" s="718">
        <f>SUM('2. Affinity Water:21. Yorkshire Water'!Z83)</f>
        <v>0</v>
      </c>
      <c r="AA66" s="718">
        <f>SUM('2. Affinity Water:21. Yorkshire Water'!AA83)</f>
        <v>0</v>
      </c>
      <c r="AB66" s="718">
        <f>SUM('2. Affinity Water:21. Yorkshire Water'!AB83)</f>
        <v>0</v>
      </c>
      <c r="AC66" s="718">
        <f>SUM('2. Affinity Water:21. Yorkshire Water'!AC83)</f>
        <v>0</v>
      </c>
      <c r="AD66" s="718">
        <f>SUM('2. Affinity Water:21. Yorkshire Water'!AD83)</f>
        <v>0</v>
      </c>
      <c r="AE66" s="718">
        <f>SUM('2. Affinity Water:21. Yorkshire Water'!AE83)</f>
        <v>0</v>
      </c>
      <c r="AF66" s="718">
        <f>SUM('2. Affinity Water:21. Yorkshire Water'!AF83)</f>
        <v>0</v>
      </c>
      <c r="AG66" s="718">
        <f>SUM('2. Affinity Water:21. Yorkshire Water'!AG83)</f>
        <v>0</v>
      </c>
      <c r="AH66" s="718">
        <f>SUM('2. Affinity Water:21. Yorkshire Water'!AH83)</f>
        <v>0</v>
      </c>
      <c r="AI66" s="718">
        <f>SUM('2. Affinity Water:21. Yorkshire Water'!AI83)</f>
        <v>0</v>
      </c>
      <c r="AJ66" s="718">
        <f>SUM('2. Affinity Water:21. Yorkshire Water'!AJ83)</f>
        <v>0</v>
      </c>
      <c r="AK66" s="718">
        <f>SUM('2. Affinity Water:21. Yorkshire Water'!AK83)</f>
        <v>0</v>
      </c>
      <c r="AL66" s="718">
        <f>SUM('2. Affinity Water:21. Yorkshire Water'!AL83)</f>
        <v>0</v>
      </c>
      <c r="AM66" s="718">
        <f>SUM('2. Affinity Water:21. Yorkshire Water'!AM83)</f>
        <v>0</v>
      </c>
      <c r="AN66" s="718">
        <f>SUM('2. Affinity Water:21. Yorkshire Water'!AN83)</f>
        <v>0</v>
      </c>
      <c r="AO66" s="718">
        <f>SUM('2. Affinity Water:21. Yorkshire Water'!AO83)</f>
        <v>0</v>
      </c>
      <c r="AP66" s="718">
        <f>SUM('2. Affinity Water:21. Yorkshire Water'!AP83)</f>
        <v>0</v>
      </c>
      <c r="AQ66" s="718">
        <f>SUM('2. Affinity Water:21. Yorkshire Water'!AQ83)</f>
        <v>0</v>
      </c>
      <c r="AR66" s="718">
        <f>SUM('2. Affinity Water:21. Yorkshire Water'!AR83)</f>
        <v>0</v>
      </c>
      <c r="AS66" s="718">
        <f>SUM('2. Affinity Water:21. Yorkshire Water'!AS83)</f>
        <v>0</v>
      </c>
      <c r="AT66" s="718">
        <f>SUM('2. Affinity Water:21. Yorkshire Water'!AT83)</f>
        <v>0</v>
      </c>
      <c r="AU66" s="718">
        <f>SUM('2. Affinity Water:21. Yorkshire Water'!AU83)</f>
        <v>0</v>
      </c>
      <c r="AV66" s="718">
        <f>SUM('2. Affinity Water:21. Yorkshire Water'!AV83)</f>
        <v>0</v>
      </c>
      <c r="AW66" s="718">
        <f>SUM('2. Affinity Water:21. Yorkshire Water'!AW83)</f>
        <v>0</v>
      </c>
      <c r="AX66" s="718">
        <f>SUM('2. Affinity Water:21. Yorkshire Water'!AX83)</f>
        <v>0</v>
      </c>
      <c r="AY66" s="718">
        <f>SUM('2. Affinity Water:21. Yorkshire Water'!AY83)</f>
        <v>0</v>
      </c>
      <c r="AZ66" s="718">
        <f>SUM('2. Affinity Water:21. Yorkshire Water'!AZ83)</f>
        <v>0</v>
      </c>
      <c r="BA66" s="718">
        <f>SUM('2. Affinity Water:21. Yorkshire Water'!BA83)</f>
        <v>0</v>
      </c>
      <c r="BB66" s="718">
        <f>SUM('2. Affinity Water:21. Yorkshire Water'!BB83)</f>
        <v>0</v>
      </c>
      <c r="BC66" s="718">
        <f>SUM('2. Affinity Water:21. Yorkshire Water'!BC83)</f>
        <v>0</v>
      </c>
      <c r="BD66" s="718">
        <f>SUM('2. Affinity Water:21. Yorkshire Water'!BD83)</f>
        <v>0</v>
      </c>
      <c r="BE66" s="718">
        <f>SUM('2. Affinity Water:21. Yorkshire Water'!BE83)</f>
        <v>0</v>
      </c>
      <c r="BF66" s="718">
        <f>SUM('2. Affinity Water:21. Yorkshire Water'!BF83)</f>
        <v>0</v>
      </c>
      <c r="BG66" s="718">
        <f>SUM('2. Affinity Water:21. Yorkshire Water'!BG83)</f>
        <v>0</v>
      </c>
      <c r="BH66" s="718">
        <f>SUM('2. Affinity Water:21. Yorkshire Water'!BH83)</f>
        <v>0</v>
      </c>
      <c r="BI66" s="718">
        <f>SUM('2. Affinity Water:21. Yorkshire Water'!BI83)</f>
        <v>0</v>
      </c>
      <c r="BJ66" s="718">
        <f>SUM('2. Affinity Water:21. Yorkshire Water'!BJ83)</f>
        <v>0</v>
      </c>
      <c r="BK66" s="718">
        <f>SUM('2. Affinity Water:21. Yorkshire Water'!BK83)</f>
        <v>0</v>
      </c>
      <c r="BL66" s="718">
        <f>SUM('2. Affinity Water:21. Yorkshire Water'!BL83)</f>
        <v>0</v>
      </c>
      <c r="BM66" s="718">
        <f>SUM('2. Affinity Water:21. Yorkshire Water'!BM83)</f>
        <v>0</v>
      </c>
      <c r="BN66" s="718">
        <f>SUM('2. Affinity Water:21. Yorkshire Water'!BN83)</f>
        <v>0</v>
      </c>
      <c r="BO66" s="718">
        <f>SUM('2. Affinity Water:21. Yorkshire Water'!BO83)</f>
        <v>0</v>
      </c>
      <c r="BP66" s="718">
        <f>SUM('2. Affinity Water:21. Yorkshire Water'!BP83)</f>
        <v>0</v>
      </c>
      <c r="BQ66" s="718">
        <f>SUM('2. Affinity Water:21. Yorkshire Water'!BQ83)</f>
        <v>0</v>
      </c>
      <c r="BR66" s="718">
        <f>SUM('2. Affinity Water:21. Yorkshire Water'!BR83)</f>
        <v>0</v>
      </c>
      <c r="BS66" s="718">
        <f>SUM('2. Affinity Water:21. Yorkshire Water'!BS83)</f>
        <v>0</v>
      </c>
      <c r="BT66" s="718">
        <f>SUM('2. Affinity Water:21. Yorkshire Water'!BT83)</f>
        <v>0</v>
      </c>
      <c r="BU66" s="718">
        <f>SUM('2. Affinity Water:21. Yorkshire Water'!BU83)</f>
        <v>0</v>
      </c>
      <c r="BV66" s="718">
        <f>SUM('2. Affinity Water:21. Yorkshire Water'!BV83)</f>
        <v>0</v>
      </c>
      <c r="BW66" s="718">
        <f>SUM('2. Affinity Water:21. Yorkshire Water'!BW83)</f>
        <v>0</v>
      </c>
      <c r="BX66" s="718">
        <f>SUM('2. Affinity Water:21. Yorkshire Water'!BX83)</f>
        <v>0</v>
      </c>
      <c r="BY66" s="718">
        <f>SUM('2. Affinity Water:21. Yorkshire Water'!BY83)</f>
        <v>0</v>
      </c>
      <c r="BZ66" s="718">
        <f>SUM('2. Affinity Water:21. Yorkshire Water'!BZ83)</f>
        <v>0</v>
      </c>
      <c r="CA66" s="718">
        <f>SUM('2. Affinity Water:21. Yorkshire Water'!CA83)</f>
        <v>0</v>
      </c>
      <c r="CB66" s="718">
        <f>SUM('2. Affinity Water:21. Yorkshire Water'!CB83)</f>
        <v>0</v>
      </c>
      <c r="CC66" s="718">
        <f>SUM('2. Affinity Water:21. Yorkshire Water'!CC83)</f>
        <v>0</v>
      </c>
      <c r="CD66" s="718">
        <f>SUM('2. Affinity Water:21. Yorkshire Water'!CD83)</f>
        <v>0</v>
      </c>
      <c r="CE66" s="718">
        <f>SUM('2. Affinity Water:21. Yorkshire Water'!CE83)</f>
        <v>0</v>
      </c>
      <c r="CF66" s="718">
        <f>SUM('2. Affinity Water:21. Yorkshire Water'!CF83)</f>
        <v>0</v>
      </c>
      <c r="CG66" s="718">
        <f>SUM('2. Affinity Water:21. Yorkshire Water'!CG83)</f>
        <v>0</v>
      </c>
      <c r="CH66" s="718">
        <f>SUM('2. Affinity Water:21. Yorkshire Water'!CH83)</f>
        <v>0</v>
      </c>
      <c r="CI66" s="718">
        <f>SUM('2. Affinity Water:21. Yorkshire Water'!CI83)</f>
        <v>0</v>
      </c>
      <c r="CJ66" s="988">
        <f>SUM('2. Affinity Water:21. Yorkshire Water'!CJ83)</f>
        <v>0</v>
      </c>
    </row>
    <row r="67" spans="2:88" s="157" customFormat="1" x14ac:dyDescent="0.25">
      <c r="B67" s="1145"/>
      <c r="C67" s="390" t="s">
        <v>237</v>
      </c>
      <c r="D67" s="160" t="s">
        <v>238</v>
      </c>
      <c r="E67" s="159" t="s">
        <v>182</v>
      </c>
      <c r="F67" s="159" t="s">
        <v>176</v>
      </c>
      <c r="G67" s="394">
        <v>2</v>
      </c>
      <c r="H67" s="1099">
        <f>SUM('2. Affinity Water:21. Yorkshire Water'!H33)</f>
        <v>0</v>
      </c>
      <c r="I67" s="719">
        <f>SUM('2. Affinity Water:21. Yorkshire Water'!I33)</f>
        <v>0</v>
      </c>
      <c r="J67" s="719">
        <f>SUM('2. Affinity Water:21. Yorkshire Water'!J33)</f>
        <v>0</v>
      </c>
      <c r="K67" s="719">
        <f>SUM('2. Affinity Water:21. Yorkshire Water'!K33)</f>
        <v>0</v>
      </c>
      <c r="L67" s="719">
        <f>SUM('2. Affinity Water:21. Yorkshire Water'!L33)</f>
        <v>0</v>
      </c>
      <c r="M67" s="719">
        <f>SUM('2. Affinity Water:21. Yorkshire Water'!M33)</f>
        <v>0</v>
      </c>
      <c r="N67" s="719">
        <f>SUM('2. Affinity Water:21. Yorkshire Water'!N33)</f>
        <v>0</v>
      </c>
      <c r="O67" s="719">
        <f>SUM('2. Affinity Water:21. Yorkshire Water'!O33)</f>
        <v>0</v>
      </c>
      <c r="P67" s="719">
        <f>SUM('2. Affinity Water:21. Yorkshire Water'!P33)</f>
        <v>0</v>
      </c>
      <c r="Q67" s="719">
        <f>SUM('2. Affinity Water:21. Yorkshire Water'!Q33)</f>
        <v>0</v>
      </c>
      <c r="R67" s="719">
        <f>SUM('2. Affinity Water:21. Yorkshire Water'!R33)</f>
        <v>0</v>
      </c>
      <c r="S67" s="719">
        <f>SUM('2. Affinity Water:21. Yorkshire Water'!S33)</f>
        <v>0</v>
      </c>
      <c r="T67" s="719">
        <f>SUM('2. Affinity Water:21. Yorkshire Water'!T33)</f>
        <v>0</v>
      </c>
      <c r="U67" s="719">
        <f>SUM('2. Affinity Water:21. Yorkshire Water'!U33)</f>
        <v>0</v>
      </c>
      <c r="V67" s="719">
        <f>SUM('2. Affinity Water:21. Yorkshire Water'!V33)</f>
        <v>0</v>
      </c>
      <c r="W67" s="719">
        <f>SUM('2. Affinity Water:21. Yorkshire Water'!W33)</f>
        <v>0</v>
      </c>
      <c r="X67" s="719">
        <f>SUM('2. Affinity Water:21. Yorkshire Water'!X33)</f>
        <v>0</v>
      </c>
      <c r="Y67" s="719">
        <f>SUM('2. Affinity Water:21. Yorkshire Water'!Y33)</f>
        <v>0</v>
      </c>
      <c r="Z67" s="719">
        <f>SUM('2. Affinity Water:21. Yorkshire Water'!Z33)</f>
        <v>0</v>
      </c>
      <c r="AA67" s="719">
        <f>SUM('2. Affinity Water:21. Yorkshire Water'!AA33)</f>
        <v>0</v>
      </c>
      <c r="AB67" s="719">
        <f>SUM('2. Affinity Water:21. Yorkshire Water'!AB33)</f>
        <v>0</v>
      </c>
      <c r="AC67" s="719">
        <f>SUM('2. Affinity Water:21. Yorkshire Water'!AC33)</f>
        <v>0</v>
      </c>
      <c r="AD67" s="719">
        <f>SUM('2. Affinity Water:21. Yorkshire Water'!AD33)</f>
        <v>0</v>
      </c>
      <c r="AE67" s="719">
        <f>SUM('2. Affinity Water:21. Yorkshire Water'!AE33)</f>
        <v>0</v>
      </c>
      <c r="AF67" s="719">
        <f>SUM('2. Affinity Water:21. Yorkshire Water'!AF33)</f>
        <v>0</v>
      </c>
      <c r="AG67" s="719">
        <f>SUM('2. Affinity Water:21. Yorkshire Water'!AG33)</f>
        <v>0</v>
      </c>
      <c r="AH67" s="719">
        <f>SUM('2. Affinity Water:21. Yorkshire Water'!AH33)</f>
        <v>0</v>
      </c>
      <c r="AI67" s="719">
        <f>SUM('2. Affinity Water:21. Yorkshire Water'!AI33)</f>
        <v>0</v>
      </c>
      <c r="AJ67" s="719">
        <f>SUM('2. Affinity Water:21. Yorkshire Water'!AJ33)</f>
        <v>0</v>
      </c>
      <c r="AK67" s="719">
        <f>SUM('2. Affinity Water:21. Yorkshire Water'!AK33)</f>
        <v>0</v>
      </c>
      <c r="AL67" s="719">
        <f>SUM('2. Affinity Water:21. Yorkshire Water'!AL33)</f>
        <v>0</v>
      </c>
      <c r="AM67" s="719">
        <f>SUM('2. Affinity Water:21. Yorkshire Water'!AM33)</f>
        <v>0</v>
      </c>
      <c r="AN67" s="719">
        <f>SUM('2. Affinity Water:21. Yorkshire Water'!AN33)</f>
        <v>0</v>
      </c>
      <c r="AO67" s="719">
        <f>SUM('2. Affinity Water:21. Yorkshire Water'!AO33)</f>
        <v>0</v>
      </c>
      <c r="AP67" s="719">
        <f>SUM('2. Affinity Water:21. Yorkshire Water'!AP33)</f>
        <v>0</v>
      </c>
      <c r="AQ67" s="719">
        <f>SUM('2. Affinity Water:21. Yorkshire Water'!AQ33)</f>
        <v>0</v>
      </c>
      <c r="AR67" s="719">
        <f>SUM('2. Affinity Water:21. Yorkshire Water'!AR33)</f>
        <v>0</v>
      </c>
      <c r="AS67" s="719">
        <f>SUM('2. Affinity Water:21. Yorkshire Water'!AS33)</f>
        <v>0</v>
      </c>
      <c r="AT67" s="719">
        <f>SUM('2. Affinity Water:21. Yorkshire Water'!AT33)</f>
        <v>0</v>
      </c>
      <c r="AU67" s="719">
        <f>SUM('2. Affinity Water:21. Yorkshire Water'!AU33)</f>
        <v>0</v>
      </c>
      <c r="AV67" s="719">
        <f>SUM('2. Affinity Water:21. Yorkshire Water'!AV33)</f>
        <v>0</v>
      </c>
      <c r="AW67" s="719">
        <f>SUM('2. Affinity Water:21. Yorkshire Water'!AW33)</f>
        <v>0</v>
      </c>
      <c r="AX67" s="719">
        <f>SUM('2. Affinity Water:21. Yorkshire Water'!AX33)</f>
        <v>0</v>
      </c>
      <c r="AY67" s="719">
        <f>SUM('2. Affinity Water:21. Yorkshire Water'!AY33)</f>
        <v>0</v>
      </c>
      <c r="AZ67" s="719">
        <f>SUM('2. Affinity Water:21. Yorkshire Water'!AZ33)</f>
        <v>0</v>
      </c>
      <c r="BA67" s="719">
        <f>SUM('2. Affinity Water:21. Yorkshire Water'!BA33)</f>
        <v>0</v>
      </c>
      <c r="BB67" s="719">
        <f>SUM('2. Affinity Water:21. Yorkshire Water'!BB33)</f>
        <v>0</v>
      </c>
      <c r="BC67" s="719">
        <f>SUM('2. Affinity Water:21. Yorkshire Water'!BC33)</f>
        <v>0</v>
      </c>
      <c r="BD67" s="719">
        <f>SUM('2. Affinity Water:21. Yorkshire Water'!BD33)</f>
        <v>0</v>
      </c>
      <c r="BE67" s="719">
        <f>SUM('2. Affinity Water:21. Yorkshire Water'!BE33)</f>
        <v>0</v>
      </c>
      <c r="BF67" s="719">
        <f>SUM('2. Affinity Water:21. Yorkshire Water'!BF33)</f>
        <v>0</v>
      </c>
      <c r="BG67" s="719">
        <f>SUM('2. Affinity Water:21. Yorkshire Water'!BG33)</f>
        <v>0</v>
      </c>
      <c r="BH67" s="719">
        <f>SUM('2. Affinity Water:21. Yorkshire Water'!BH33)</f>
        <v>0</v>
      </c>
      <c r="BI67" s="719">
        <f>SUM('2. Affinity Water:21. Yorkshire Water'!BI33)</f>
        <v>0</v>
      </c>
      <c r="BJ67" s="719">
        <f>SUM('2. Affinity Water:21. Yorkshire Water'!BJ33)</f>
        <v>0</v>
      </c>
      <c r="BK67" s="719">
        <f>SUM('2. Affinity Water:21. Yorkshire Water'!BK33)</f>
        <v>0</v>
      </c>
      <c r="BL67" s="719">
        <f>SUM('2. Affinity Water:21. Yorkshire Water'!BL33)</f>
        <v>0</v>
      </c>
      <c r="BM67" s="719">
        <f>SUM('2. Affinity Water:21. Yorkshire Water'!BM33)</f>
        <v>0</v>
      </c>
      <c r="BN67" s="719">
        <f>SUM('2. Affinity Water:21. Yorkshire Water'!BN33)</f>
        <v>0</v>
      </c>
      <c r="BO67" s="719">
        <f>SUM('2. Affinity Water:21. Yorkshire Water'!BO33)</f>
        <v>0</v>
      </c>
      <c r="BP67" s="719">
        <f>SUM('2. Affinity Water:21. Yorkshire Water'!BP33)</f>
        <v>0</v>
      </c>
      <c r="BQ67" s="719">
        <f>SUM('2. Affinity Water:21. Yorkshire Water'!BQ33)</f>
        <v>0</v>
      </c>
      <c r="BR67" s="719">
        <f>SUM('2. Affinity Water:21. Yorkshire Water'!BR33)</f>
        <v>0</v>
      </c>
      <c r="BS67" s="719">
        <f>SUM('2. Affinity Water:21. Yorkshire Water'!BS33)</f>
        <v>0</v>
      </c>
      <c r="BT67" s="719">
        <f>SUM('2. Affinity Water:21. Yorkshire Water'!BT33)</f>
        <v>0</v>
      </c>
      <c r="BU67" s="719">
        <f>SUM('2. Affinity Water:21. Yorkshire Water'!BU33)</f>
        <v>0</v>
      </c>
      <c r="BV67" s="719">
        <f>SUM('2. Affinity Water:21. Yorkshire Water'!BV33)</f>
        <v>0</v>
      </c>
      <c r="BW67" s="719">
        <f>SUM('2. Affinity Water:21. Yorkshire Water'!BW33)</f>
        <v>0</v>
      </c>
      <c r="BX67" s="719">
        <f>SUM('2. Affinity Water:21. Yorkshire Water'!BX33)</f>
        <v>0</v>
      </c>
      <c r="BY67" s="719">
        <f>SUM('2. Affinity Water:21. Yorkshire Water'!BY33)</f>
        <v>0</v>
      </c>
      <c r="BZ67" s="719">
        <f>SUM('2. Affinity Water:21. Yorkshire Water'!BZ33)</f>
        <v>0</v>
      </c>
      <c r="CA67" s="719">
        <f>SUM('2. Affinity Water:21. Yorkshire Water'!CA33)</f>
        <v>0</v>
      </c>
      <c r="CB67" s="719">
        <f>SUM('2. Affinity Water:21. Yorkshire Water'!CB33)</f>
        <v>0</v>
      </c>
      <c r="CC67" s="719">
        <f>SUM('2. Affinity Water:21. Yorkshire Water'!CC33)</f>
        <v>0</v>
      </c>
      <c r="CD67" s="719">
        <f>SUM('2. Affinity Water:21. Yorkshire Water'!CD33)</f>
        <v>0</v>
      </c>
      <c r="CE67" s="719">
        <f>SUM('2. Affinity Water:21. Yorkshire Water'!CE33)</f>
        <v>0</v>
      </c>
      <c r="CF67" s="719">
        <f>SUM('2. Affinity Water:21. Yorkshire Water'!CF33)</f>
        <v>0</v>
      </c>
      <c r="CG67" s="719">
        <f>SUM('2. Affinity Water:21. Yorkshire Water'!CG33)</f>
        <v>0</v>
      </c>
      <c r="CH67" s="719">
        <f>SUM('2. Affinity Water:21. Yorkshire Water'!CH33)</f>
        <v>0</v>
      </c>
      <c r="CI67" s="719">
        <f>SUM('2. Affinity Water:21. Yorkshire Water'!CI33)</f>
        <v>0</v>
      </c>
      <c r="CJ67" s="989">
        <f>SUM('2. Affinity Water:21. Yorkshire Water'!CJ33)</f>
        <v>0</v>
      </c>
    </row>
    <row r="68" spans="2:88" s="157" customFormat="1" ht="39" x14ac:dyDescent="0.25">
      <c r="B68" s="1145"/>
      <c r="C68" s="547" t="s">
        <v>239</v>
      </c>
      <c r="D68" s="546" t="s">
        <v>240</v>
      </c>
      <c r="E68" s="798" t="s">
        <v>241</v>
      </c>
      <c r="F68" s="549" t="s">
        <v>176</v>
      </c>
      <c r="G68" s="550">
        <v>2</v>
      </c>
      <c r="H68" s="1100">
        <f>(SUM('2. Affinity Water:21. Yorkshire Water'!H31)+SUM('2. Affinity Water:21. Yorkshire Water'!H33))-SUM('2. Affinity Water:21. Yorkshire Water'!H34)</f>
        <v>0</v>
      </c>
      <c r="I68" s="775">
        <f>(SUM('2. Affinity Water:21. Yorkshire Water'!I31)+SUM('2. Affinity Water:21. Yorkshire Water'!I33))-SUM('2. Affinity Water:21. Yorkshire Water'!I34)</f>
        <v>0</v>
      </c>
      <c r="J68" s="775">
        <f>(SUM('2. Affinity Water:21. Yorkshire Water'!J31)+SUM('2. Affinity Water:21. Yorkshire Water'!J33))-SUM('2. Affinity Water:21. Yorkshire Water'!J34)</f>
        <v>0</v>
      </c>
      <c r="K68" s="775">
        <f>(SUM('2. Affinity Water:21. Yorkshire Water'!K31)+SUM('2. Affinity Water:21. Yorkshire Water'!K33))-SUM('2. Affinity Water:21. Yorkshire Water'!K34)</f>
        <v>0</v>
      </c>
      <c r="L68" s="775">
        <f>(SUM('2. Affinity Water:21. Yorkshire Water'!L31)+SUM('2. Affinity Water:21. Yorkshire Water'!L33))-SUM('2. Affinity Water:21. Yorkshire Water'!L34)</f>
        <v>0</v>
      </c>
      <c r="M68" s="775">
        <f>(SUM('2. Affinity Water:21. Yorkshire Water'!M31)+SUM('2. Affinity Water:21. Yorkshire Water'!M33))-SUM('2. Affinity Water:21. Yorkshire Water'!M34)</f>
        <v>0</v>
      </c>
      <c r="N68" s="775">
        <f>(SUM('2. Affinity Water:21. Yorkshire Water'!N31)+SUM('2. Affinity Water:21. Yorkshire Water'!N33))-SUM('2. Affinity Water:21. Yorkshire Water'!N34)</f>
        <v>0</v>
      </c>
      <c r="O68" s="775">
        <f>(SUM('2. Affinity Water:21. Yorkshire Water'!O31)+SUM('2. Affinity Water:21. Yorkshire Water'!O33))-SUM('2. Affinity Water:21. Yorkshire Water'!O34)</f>
        <v>0</v>
      </c>
      <c r="P68" s="775">
        <f>(SUM('2. Affinity Water:21. Yorkshire Water'!P31)+SUM('2. Affinity Water:21. Yorkshire Water'!P33))-SUM('2. Affinity Water:21. Yorkshire Water'!P34)</f>
        <v>0</v>
      </c>
      <c r="Q68" s="775">
        <f>(SUM('2. Affinity Water:21. Yorkshire Water'!Q31)+SUM('2. Affinity Water:21. Yorkshire Water'!Q33))-SUM('2. Affinity Water:21. Yorkshire Water'!Q34)</f>
        <v>0</v>
      </c>
      <c r="R68" s="775">
        <f>(SUM('2. Affinity Water:21. Yorkshire Water'!R31)+SUM('2. Affinity Water:21. Yorkshire Water'!R33))-SUM('2. Affinity Water:21. Yorkshire Water'!R34)</f>
        <v>0</v>
      </c>
      <c r="S68" s="775">
        <f>(SUM('2. Affinity Water:21. Yorkshire Water'!S31)+SUM('2. Affinity Water:21. Yorkshire Water'!S33))-SUM('2. Affinity Water:21. Yorkshire Water'!S34)</f>
        <v>0</v>
      </c>
      <c r="T68" s="775">
        <f>(SUM('2. Affinity Water:21. Yorkshire Water'!T31)+SUM('2. Affinity Water:21. Yorkshire Water'!T33))-SUM('2. Affinity Water:21. Yorkshire Water'!T34)</f>
        <v>0</v>
      </c>
      <c r="U68" s="775">
        <f>(SUM('2. Affinity Water:21. Yorkshire Water'!U31)+SUM('2. Affinity Water:21. Yorkshire Water'!U33))-SUM('2. Affinity Water:21. Yorkshire Water'!U34)</f>
        <v>0</v>
      </c>
      <c r="V68" s="775">
        <f>(SUM('2. Affinity Water:21. Yorkshire Water'!V31)+SUM('2. Affinity Water:21. Yorkshire Water'!V33))-SUM('2. Affinity Water:21. Yorkshire Water'!V34)</f>
        <v>0</v>
      </c>
      <c r="W68" s="775">
        <f>(SUM('2. Affinity Water:21. Yorkshire Water'!W31)+SUM('2. Affinity Water:21. Yorkshire Water'!W33))-SUM('2. Affinity Water:21. Yorkshire Water'!W34)</f>
        <v>0</v>
      </c>
      <c r="X68" s="775">
        <f>(SUM('2. Affinity Water:21. Yorkshire Water'!X31)+SUM('2. Affinity Water:21. Yorkshire Water'!X33))-SUM('2. Affinity Water:21. Yorkshire Water'!X34)</f>
        <v>0</v>
      </c>
      <c r="Y68" s="775">
        <f>(SUM('2. Affinity Water:21. Yorkshire Water'!Y31)+SUM('2. Affinity Water:21. Yorkshire Water'!Y33))-SUM('2. Affinity Water:21. Yorkshire Water'!Y34)</f>
        <v>0</v>
      </c>
      <c r="Z68" s="775">
        <f>(SUM('2. Affinity Water:21. Yorkshire Water'!Z31)+SUM('2. Affinity Water:21. Yorkshire Water'!Z33))-SUM('2. Affinity Water:21. Yorkshire Water'!Z34)</f>
        <v>0</v>
      </c>
      <c r="AA68" s="775">
        <f>(SUM('2. Affinity Water:21. Yorkshire Water'!AA31)+SUM('2. Affinity Water:21. Yorkshire Water'!AA33))-SUM('2. Affinity Water:21. Yorkshire Water'!AA34)</f>
        <v>0</v>
      </c>
      <c r="AB68" s="775">
        <f>(SUM('2. Affinity Water:21. Yorkshire Water'!AB31)+SUM('2. Affinity Water:21. Yorkshire Water'!AB33))-SUM('2. Affinity Water:21. Yorkshire Water'!AB34)</f>
        <v>0</v>
      </c>
      <c r="AC68" s="775">
        <f>(SUM('2. Affinity Water:21. Yorkshire Water'!AC31)+SUM('2. Affinity Water:21. Yorkshire Water'!AC33))-SUM('2. Affinity Water:21. Yorkshire Water'!AC34)</f>
        <v>0</v>
      </c>
      <c r="AD68" s="775">
        <f>(SUM('2. Affinity Water:21. Yorkshire Water'!AD31)+SUM('2. Affinity Water:21. Yorkshire Water'!AD33))-SUM('2. Affinity Water:21. Yorkshire Water'!AD34)</f>
        <v>0</v>
      </c>
      <c r="AE68" s="775">
        <f>(SUM('2. Affinity Water:21. Yorkshire Water'!AE31)+SUM('2. Affinity Water:21. Yorkshire Water'!AE33))-SUM('2. Affinity Water:21. Yorkshire Water'!AE34)</f>
        <v>0</v>
      </c>
      <c r="AF68" s="775">
        <f>(SUM('2. Affinity Water:21. Yorkshire Water'!AF31)+SUM('2. Affinity Water:21. Yorkshire Water'!AF33))-SUM('2. Affinity Water:21. Yorkshire Water'!AF34)</f>
        <v>0</v>
      </c>
      <c r="AG68" s="775">
        <f>(SUM('2. Affinity Water:21. Yorkshire Water'!AG31)+SUM('2. Affinity Water:21. Yorkshire Water'!AG33))-SUM('2. Affinity Water:21. Yorkshire Water'!AG34)</f>
        <v>0</v>
      </c>
      <c r="AH68" s="775">
        <f>(SUM('2. Affinity Water:21. Yorkshire Water'!AH31)+SUM('2. Affinity Water:21. Yorkshire Water'!AH33))-SUM('2. Affinity Water:21. Yorkshire Water'!AH34)</f>
        <v>0</v>
      </c>
      <c r="AI68" s="775">
        <f>(SUM('2. Affinity Water:21. Yorkshire Water'!AI31)+SUM('2. Affinity Water:21. Yorkshire Water'!AI33))-SUM('2. Affinity Water:21. Yorkshire Water'!AI34)</f>
        <v>0</v>
      </c>
      <c r="AJ68" s="775">
        <f>(SUM('2. Affinity Water:21. Yorkshire Water'!AJ31)+SUM('2. Affinity Water:21. Yorkshire Water'!AJ33))-SUM('2. Affinity Water:21. Yorkshire Water'!AJ34)</f>
        <v>0</v>
      </c>
      <c r="AK68" s="775">
        <f>(SUM('2. Affinity Water:21. Yorkshire Water'!AK31)+SUM('2. Affinity Water:21. Yorkshire Water'!AK33))-SUM('2. Affinity Water:21. Yorkshire Water'!AK34)</f>
        <v>0</v>
      </c>
      <c r="AL68" s="775">
        <f>(SUM('2. Affinity Water:21. Yorkshire Water'!AL31)+SUM('2. Affinity Water:21. Yorkshire Water'!AL33))-SUM('2. Affinity Water:21. Yorkshire Water'!AL34)</f>
        <v>0</v>
      </c>
      <c r="AM68" s="775">
        <f>(SUM('2. Affinity Water:21. Yorkshire Water'!AM31)+SUM('2. Affinity Water:21. Yorkshire Water'!AM33))-SUM('2. Affinity Water:21. Yorkshire Water'!AM34)</f>
        <v>0</v>
      </c>
      <c r="AN68" s="775">
        <f>(SUM('2. Affinity Water:21. Yorkshire Water'!AN31)+SUM('2. Affinity Water:21. Yorkshire Water'!AN33))-SUM('2. Affinity Water:21. Yorkshire Water'!AN34)</f>
        <v>0</v>
      </c>
      <c r="AO68" s="775">
        <f>(SUM('2. Affinity Water:21. Yorkshire Water'!AO31)+SUM('2. Affinity Water:21. Yorkshire Water'!AO33))-SUM('2. Affinity Water:21. Yorkshire Water'!AO34)</f>
        <v>0</v>
      </c>
      <c r="AP68" s="775">
        <f>(SUM('2. Affinity Water:21. Yorkshire Water'!AP31)+SUM('2. Affinity Water:21. Yorkshire Water'!AP33))-SUM('2. Affinity Water:21. Yorkshire Water'!AP34)</f>
        <v>0</v>
      </c>
      <c r="AQ68" s="775">
        <f>(SUM('2. Affinity Water:21. Yorkshire Water'!AQ31)+SUM('2. Affinity Water:21. Yorkshire Water'!AQ33))-SUM('2. Affinity Water:21. Yorkshire Water'!AQ34)</f>
        <v>0</v>
      </c>
      <c r="AR68" s="775">
        <f>(SUM('2. Affinity Water:21. Yorkshire Water'!AR31)+SUM('2. Affinity Water:21. Yorkshire Water'!AR33))-SUM('2. Affinity Water:21. Yorkshire Water'!AR34)</f>
        <v>0</v>
      </c>
      <c r="AS68" s="775">
        <f>(SUM('2. Affinity Water:21. Yorkshire Water'!AS31)+SUM('2. Affinity Water:21. Yorkshire Water'!AS33))-SUM('2. Affinity Water:21. Yorkshire Water'!AS34)</f>
        <v>0</v>
      </c>
      <c r="AT68" s="775">
        <f>(SUM('2. Affinity Water:21. Yorkshire Water'!AT31)+SUM('2. Affinity Water:21. Yorkshire Water'!AT33))-SUM('2. Affinity Water:21. Yorkshire Water'!AT34)</f>
        <v>0</v>
      </c>
      <c r="AU68" s="775">
        <f>(SUM('2. Affinity Water:21. Yorkshire Water'!AU31)+SUM('2. Affinity Water:21. Yorkshire Water'!AU33))-SUM('2. Affinity Water:21. Yorkshire Water'!AU34)</f>
        <v>0</v>
      </c>
      <c r="AV68" s="775">
        <f>(SUM('2. Affinity Water:21. Yorkshire Water'!AV31)+SUM('2. Affinity Water:21. Yorkshire Water'!AV33))-SUM('2. Affinity Water:21. Yorkshire Water'!AV34)</f>
        <v>0</v>
      </c>
      <c r="AW68" s="775">
        <f>(SUM('2. Affinity Water:21. Yorkshire Water'!AW31)+SUM('2. Affinity Water:21. Yorkshire Water'!AW33))-SUM('2. Affinity Water:21. Yorkshire Water'!AW34)</f>
        <v>0</v>
      </c>
      <c r="AX68" s="775">
        <f>(SUM('2. Affinity Water:21. Yorkshire Water'!AX31)+SUM('2. Affinity Water:21. Yorkshire Water'!AX33))-SUM('2. Affinity Water:21. Yorkshire Water'!AX34)</f>
        <v>0</v>
      </c>
      <c r="AY68" s="775">
        <f>(SUM('2. Affinity Water:21. Yorkshire Water'!AY31)+SUM('2. Affinity Water:21. Yorkshire Water'!AY33))-SUM('2. Affinity Water:21. Yorkshire Water'!AY34)</f>
        <v>0</v>
      </c>
      <c r="AZ68" s="775">
        <f>(SUM('2. Affinity Water:21. Yorkshire Water'!AZ31)+SUM('2. Affinity Water:21. Yorkshire Water'!AZ33))-SUM('2. Affinity Water:21. Yorkshire Water'!AZ34)</f>
        <v>0</v>
      </c>
      <c r="BA68" s="775">
        <f>(SUM('2. Affinity Water:21. Yorkshire Water'!BA31)+SUM('2. Affinity Water:21. Yorkshire Water'!BA33))-SUM('2. Affinity Water:21. Yorkshire Water'!BA34)</f>
        <v>0</v>
      </c>
      <c r="BB68" s="775">
        <f>(SUM('2. Affinity Water:21. Yorkshire Water'!BB31)+SUM('2. Affinity Water:21. Yorkshire Water'!BB33))-SUM('2. Affinity Water:21. Yorkshire Water'!BB34)</f>
        <v>0</v>
      </c>
      <c r="BC68" s="775">
        <f>(SUM('2. Affinity Water:21. Yorkshire Water'!BC31)+SUM('2. Affinity Water:21. Yorkshire Water'!BC33))-SUM('2. Affinity Water:21. Yorkshire Water'!BC34)</f>
        <v>0</v>
      </c>
      <c r="BD68" s="775">
        <f>(SUM('2. Affinity Water:21. Yorkshire Water'!BD31)+SUM('2. Affinity Water:21. Yorkshire Water'!BD33))-SUM('2. Affinity Water:21. Yorkshire Water'!BD34)</f>
        <v>0</v>
      </c>
      <c r="BE68" s="775">
        <f>(SUM('2. Affinity Water:21. Yorkshire Water'!BE31)+SUM('2. Affinity Water:21. Yorkshire Water'!BE33))-SUM('2. Affinity Water:21. Yorkshire Water'!BE34)</f>
        <v>0</v>
      </c>
      <c r="BF68" s="775">
        <f>(SUM('2. Affinity Water:21. Yorkshire Water'!BF31)+SUM('2. Affinity Water:21. Yorkshire Water'!BF33))-SUM('2. Affinity Water:21. Yorkshire Water'!BF34)</f>
        <v>0</v>
      </c>
      <c r="BG68" s="775">
        <f>(SUM('2. Affinity Water:21. Yorkshire Water'!BG31)+SUM('2. Affinity Water:21. Yorkshire Water'!BG33))-SUM('2. Affinity Water:21. Yorkshire Water'!BG34)</f>
        <v>0</v>
      </c>
      <c r="BH68" s="775">
        <f>(SUM('2. Affinity Water:21. Yorkshire Water'!BH31)+SUM('2. Affinity Water:21. Yorkshire Water'!BH33))-SUM('2. Affinity Water:21. Yorkshire Water'!BH34)</f>
        <v>0</v>
      </c>
      <c r="BI68" s="775">
        <f>(SUM('2. Affinity Water:21. Yorkshire Water'!BI31)+SUM('2. Affinity Water:21. Yorkshire Water'!BI33))-SUM('2. Affinity Water:21. Yorkshire Water'!BI34)</f>
        <v>0</v>
      </c>
      <c r="BJ68" s="775">
        <f>(SUM('2. Affinity Water:21. Yorkshire Water'!BJ31)+SUM('2. Affinity Water:21. Yorkshire Water'!BJ33))-SUM('2. Affinity Water:21. Yorkshire Water'!BJ34)</f>
        <v>0</v>
      </c>
      <c r="BK68" s="775">
        <f>(SUM('2. Affinity Water:21. Yorkshire Water'!BK31)+SUM('2. Affinity Water:21. Yorkshire Water'!BK33))-SUM('2. Affinity Water:21. Yorkshire Water'!BK34)</f>
        <v>0</v>
      </c>
      <c r="BL68" s="775">
        <f>(SUM('2. Affinity Water:21. Yorkshire Water'!BL31)+SUM('2. Affinity Water:21. Yorkshire Water'!BL33))-SUM('2. Affinity Water:21. Yorkshire Water'!BL34)</f>
        <v>0</v>
      </c>
      <c r="BM68" s="775">
        <f>(SUM('2. Affinity Water:21. Yorkshire Water'!BM31)+SUM('2. Affinity Water:21. Yorkshire Water'!BM33))-SUM('2. Affinity Water:21. Yorkshire Water'!BM34)</f>
        <v>0</v>
      </c>
      <c r="BN68" s="775">
        <f>(SUM('2. Affinity Water:21. Yorkshire Water'!BN31)+SUM('2. Affinity Water:21. Yorkshire Water'!BN33))-SUM('2. Affinity Water:21. Yorkshire Water'!BN34)</f>
        <v>0</v>
      </c>
      <c r="BO68" s="775">
        <f>(SUM('2. Affinity Water:21. Yorkshire Water'!BO31)+SUM('2. Affinity Water:21. Yorkshire Water'!BO33))-SUM('2. Affinity Water:21. Yorkshire Water'!BO34)</f>
        <v>0</v>
      </c>
      <c r="BP68" s="775">
        <f>(SUM('2. Affinity Water:21. Yorkshire Water'!BP31)+SUM('2. Affinity Water:21. Yorkshire Water'!BP33))-SUM('2. Affinity Water:21. Yorkshire Water'!BP34)</f>
        <v>0</v>
      </c>
      <c r="BQ68" s="775">
        <f>(SUM('2. Affinity Water:21. Yorkshire Water'!BQ31)+SUM('2. Affinity Water:21. Yorkshire Water'!BQ33))-SUM('2. Affinity Water:21. Yorkshire Water'!BQ34)</f>
        <v>0</v>
      </c>
      <c r="BR68" s="775">
        <f>(SUM('2. Affinity Water:21. Yorkshire Water'!BR31)+SUM('2. Affinity Water:21. Yorkshire Water'!BR33))-SUM('2. Affinity Water:21. Yorkshire Water'!BR34)</f>
        <v>0</v>
      </c>
      <c r="BS68" s="775">
        <f>(SUM('2. Affinity Water:21. Yorkshire Water'!BS31)+SUM('2. Affinity Water:21. Yorkshire Water'!BS33))-SUM('2. Affinity Water:21. Yorkshire Water'!BS34)</f>
        <v>0</v>
      </c>
      <c r="BT68" s="775">
        <f>(SUM('2. Affinity Water:21. Yorkshire Water'!BT31)+SUM('2. Affinity Water:21. Yorkshire Water'!BT33))-SUM('2. Affinity Water:21. Yorkshire Water'!BT34)</f>
        <v>0</v>
      </c>
      <c r="BU68" s="775">
        <f>(SUM('2. Affinity Water:21. Yorkshire Water'!BU31)+SUM('2. Affinity Water:21. Yorkshire Water'!BU33))-SUM('2. Affinity Water:21. Yorkshire Water'!BU34)</f>
        <v>0</v>
      </c>
      <c r="BV68" s="775">
        <f>(SUM('2. Affinity Water:21. Yorkshire Water'!BV31)+SUM('2. Affinity Water:21. Yorkshire Water'!BV33))-SUM('2. Affinity Water:21. Yorkshire Water'!BV34)</f>
        <v>0</v>
      </c>
      <c r="BW68" s="775">
        <f>(SUM('2. Affinity Water:21. Yorkshire Water'!BW31)+SUM('2. Affinity Water:21. Yorkshire Water'!BW33))-SUM('2. Affinity Water:21. Yorkshire Water'!BW34)</f>
        <v>0</v>
      </c>
      <c r="BX68" s="775">
        <f>(SUM('2. Affinity Water:21. Yorkshire Water'!BX31)+SUM('2. Affinity Water:21. Yorkshire Water'!BX33))-SUM('2. Affinity Water:21. Yorkshire Water'!BX34)</f>
        <v>0</v>
      </c>
      <c r="BY68" s="775">
        <f>(SUM('2. Affinity Water:21. Yorkshire Water'!BY31)+SUM('2. Affinity Water:21. Yorkshire Water'!BY33))-SUM('2. Affinity Water:21. Yorkshire Water'!BY34)</f>
        <v>0</v>
      </c>
      <c r="BZ68" s="775">
        <f>(SUM('2. Affinity Water:21. Yorkshire Water'!BZ31)+SUM('2. Affinity Water:21. Yorkshire Water'!BZ33))-SUM('2. Affinity Water:21. Yorkshire Water'!BZ34)</f>
        <v>0</v>
      </c>
      <c r="CA68" s="775">
        <f>(SUM('2. Affinity Water:21. Yorkshire Water'!CA31)+SUM('2. Affinity Water:21. Yorkshire Water'!CA33))-SUM('2. Affinity Water:21. Yorkshire Water'!CA34)</f>
        <v>0</v>
      </c>
      <c r="CB68" s="775">
        <f>(SUM('2. Affinity Water:21. Yorkshire Water'!CB31)+SUM('2. Affinity Water:21. Yorkshire Water'!CB33))-SUM('2. Affinity Water:21. Yorkshire Water'!CB34)</f>
        <v>0</v>
      </c>
      <c r="CC68" s="775">
        <f>(SUM('2. Affinity Water:21. Yorkshire Water'!CC31)+SUM('2. Affinity Water:21. Yorkshire Water'!CC33))-SUM('2. Affinity Water:21. Yorkshire Water'!CC34)</f>
        <v>0</v>
      </c>
      <c r="CD68" s="775">
        <f>(SUM('2. Affinity Water:21. Yorkshire Water'!CD31)+SUM('2. Affinity Water:21. Yorkshire Water'!CD33))-SUM('2. Affinity Water:21. Yorkshire Water'!CD34)</f>
        <v>0</v>
      </c>
      <c r="CE68" s="775">
        <f>(SUM('2. Affinity Water:21. Yorkshire Water'!CE31)+SUM('2. Affinity Water:21. Yorkshire Water'!CE33))-SUM('2. Affinity Water:21. Yorkshire Water'!CE34)</f>
        <v>0</v>
      </c>
      <c r="CF68" s="775">
        <f>(SUM('2. Affinity Water:21. Yorkshire Water'!CF31)+SUM('2. Affinity Water:21. Yorkshire Water'!CF33))-SUM('2. Affinity Water:21. Yorkshire Water'!CF34)</f>
        <v>0</v>
      </c>
      <c r="CG68" s="775">
        <f>(SUM('2. Affinity Water:21. Yorkshire Water'!CG31)+SUM('2. Affinity Water:21. Yorkshire Water'!CG33))-SUM('2. Affinity Water:21. Yorkshire Water'!CG34)</f>
        <v>0</v>
      </c>
      <c r="CH68" s="775">
        <f>(SUM('2. Affinity Water:21. Yorkshire Water'!CH31)+SUM('2. Affinity Water:21. Yorkshire Water'!CH33))-SUM('2. Affinity Water:21. Yorkshire Water'!CH34)</f>
        <v>0</v>
      </c>
      <c r="CI68" s="775">
        <f>(SUM('2. Affinity Water:21. Yorkshire Water'!CI31)+SUM('2. Affinity Water:21. Yorkshire Water'!CI33))-SUM('2. Affinity Water:21. Yorkshire Water'!CI34)</f>
        <v>0</v>
      </c>
      <c r="CJ68" s="993">
        <f>(SUM('2. Affinity Water:21. Yorkshire Water'!CJ31)+SUM('2. Affinity Water:21. Yorkshire Water'!CJ33))-SUM('2. Affinity Water:21. Yorkshire Water'!CJ34)</f>
        <v>0</v>
      </c>
    </row>
    <row r="69" spans="2:88" s="157" customFormat="1" x14ac:dyDescent="0.25">
      <c r="B69" s="1145"/>
      <c r="C69" s="390" t="s">
        <v>242</v>
      </c>
      <c r="D69" s="161" t="s">
        <v>243</v>
      </c>
      <c r="E69" s="159" t="s">
        <v>244</v>
      </c>
      <c r="F69" s="159" t="s">
        <v>176</v>
      </c>
      <c r="G69" s="394">
        <v>2</v>
      </c>
      <c r="H69" s="1099">
        <f>SUM('2. Affinity Water:21. Yorkshire Water'!H86)</f>
        <v>0</v>
      </c>
      <c r="I69" s="719">
        <f>SUM('2. Affinity Water:21. Yorkshire Water'!I86)</f>
        <v>0</v>
      </c>
      <c r="J69" s="719">
        <f>SUM('2. Affinity Water:21. Yorkshire Water'!J86)</f>
        <v>0</v>
      </c>
      <c r="K69" s="719">
        <f>SUM('2. Affinity Water:21. Yorkshire Water'!K86)</f>
        <v>0</v>
      </c>
      <c r="L69" s="719">
        <f>SUM('2. Affinity Water:21. Yorkshire Water'!L86)</f>
        <v>0</v>
      </c>
      <c r="M69" s="719">
        <f>SUM('2. Affinity Water:21. Yorkshire Water'!M86)</f>
        <v>0</v>
      </c>
      <c r="N69" s="719">
        <f>SUM('2. Affinity Water:21. Yorkshire Water'!N86)</f>
        <v>0</v>
      </c>
      <c r="O69" s="719">
        <f>SUM('2. Affinity Water:21. Yorkshire Water'!O86)</f>
        <v>0</v>
      </c>
      <c r="P69" s="719">
        <f>SUM('2. Affinity Water:21. Yorkshire Water'!P86)</f>
        <v>0</v>
      </c>
      <c r="Q69" s="719">
        <f>SUM('2. Affinity Water:21. Yorkshire Water'!Q86)</f>
        <v>0</v>
      </c>
      <c r="R69" s="719">
        <f>SUM('2. Affinity Water:21. Yorkshire Water'!R86)</f>
        <v>0</v>
      </c>
      <c r="S69" s="719">
        <f>SUM('2. Affinity Water:21. Yorkshire Water'!S86)</f>
        <v>0</v>
      </c>
      <c r="T69" s="719">
        <f>SUM('2. Affinity Water:21. Yorkshire Water'!T86)</f>
        <v>0</v>
      </c>
      <c r="U69" s="719">
        <f>SUM('2. Affinity Water:21. Yorkshire Water'!U86)</f>
        <v>0</v>
      </c>
      <c r="V69" s="719">
        <f>SUM('2. Affinity Water:21. Yorkshire Water'!V86)</f>
        <v>0</v>
      </c>
      <c r="W69" s="719">
        <f>SUM('2. Affinity Water:21. Yorkshire Water'!W86)</f>
        <v>0</v>
      </c>
      <c r="X69" s="719">
        <f>SUM('2. Affinity Water:21. Yorkshire Water'!X86)</f>
        <v>0</v>
      </c>
      <c r="Y69" s="719">
        <f>SUM('2. Affinity Water:21. Yorkshire Water'!Y86)</f>
        <v>0</v>
      </c>
      <c r="Z69" s="719">
        <f>SUM('2. Affinity Water:21. Yorkshire Water'!Z86)</f>
        <v>0</v>
      </c>
      <c r="AA69" s="719">
        <f>SUM('2. Affinity Water:21. Yorkshire Water'!AA86)</f>
        <v>0</v>
      </c>
      <c r="AB69" s="719">
        <f>SUM('2. Affinity Water:21. Yorkshire Water'!AB86)</f>
        <v>0</v>
      </c>
      <c r="AC69" s="719">
        <f>SUM('2. Affinity Water:21. Yorkshire Water'!AC86)</f>
        <v>0</v>
      </c>
      <c r="AD69" s="719">
        <f>SUM('2. Affinity Water:21. Yorkshire Water'!AD86)</f>
        <v>0</v>
      </c>
      <c r="AE69" s="719">
        <f>SUM('2. Affinity Water:21. Yorkshire Water'!AE86)</f>
        <v>0</v>
      </c>
      <c r="AF69" s="719">
        <f>SUM('2. Affinity Water:21. Yorkshire Water'!AF86)</f>
        <v>0</v>
      </c>
      <c r="AG69" s="719">
        <f>SUM('2. Affinity Water:21. Yorkshire Water'!AG86)</f>
        <v>0</v>
      </c>
      <c r="AH69" s="719">
        <f>SUM('2. Affinity Water:21. Yorkshire Water'!AH86)</f>
        <v>0</v>
      </c>
      <c r="AI69" s="719">
        <f>SUM('2. Affinity Water:21. Yorkshire Water'!AI86)</f>
        <v>0</v>
      </c>
      <c r="AJ69" s="719">
        <f>SUM('2. Affinity Water:21. Yorkshire Water'!AJ86)</f>
        <v>0</v>
      </c>
      <c r="AK69" s="719">
        <f>SUM('2. Affinity Water:21. Yorkshire Water'!AK86)</f>
        <v>0</v>
      </c>
      <c r="AL69" s="719">
        <f>SUM('2. Affinity Water:21. Yorkshire Water'!AL86)</f>
        <v>0</v>
      </c>
      <c r="AM69" s="719">
        <f>SUM('2. Affinity Water:21. Yorkshire Water'!AM86)</f>
        <v>0</v>
      </c>
      <c r="AN69" s="719">
        <f>SUM('2. Affinity Water:21. Yorkshire Water'!AN86)</f>
        <v>0</v>
      </c>
      <c r="AO69" s="719">
        <f>SUM('2. Affinity Water:21. Yorkshire Water'!AO86)</f>
        <v>0</v>
      </c>
      <c r="AP69" s="719">
        <f>SUM('2. Affinity Water:21. Yorkshire Water'!AP86)</f>
        <v>0</v>
      </c>
      <c r="AQ69" s="719">
        <f>SUM('2. Affinity Water:21. Yorkshire Water'!AQ86)</f>
        <v>0</v>
      </c>
      <c r="AR69" s="719">
        <f>SUM('2. Affinity Water:21. Yorkshire Water'!AR86)</f>
        <v>0</v>
      </c>
      <c r="AS69" s="719">
        <f>SUM('2. Affinity Water:21. Yorkshire Water'!AS86)</f>
        <v>0</v>
      </c>
      <c r="AT69" s="719">
        <f>SUM('2. Affinity Water:21. Yorkshire Water'!AT86)</f>
        <v>0</v>
      </c>
      <c r="AU69" s="719">
        <f>SUM('2. Affinity Water:21. Yorkshire Water'!AU86)</f>
        <v>0</v>
      </c>
      <c r="AV69" s="719">
        <f>SUM('2. Affinity Water:21. Yorkshire Water'!AV86)</f>
        <v>0</v>
      </c>
      <c r="AW69" s="719">
        <f>SUM('2. Affinity Water:21. Yorkshire Water'!AW86)</f>
        <v>0</v>
      </c>
      <c r="AX69" s="719">
        <f>SUM('2. Affinity Water:21. Yorkshire Water'!AX86)</f>
        <v>0</v>
      </c>
      <c r="AY69" s="719">
        <f>SUM('2. Affinity Water:21. Yorkshire Water'!AY86)</f>
        <v>0</v>
      </c>
      <c r="AZ69" s="719">
        <f>SUM('2. Affinity Water:21. Yorkshire Water'!AZ86)</f>
        <v>0</v>
      </c>
      <c r="BA69" s="719">
        <f>SUM('2. Affinity Water:21. Yorkshire Water'!BA86)</f>
        <v>0</v>
      </c>
      <c r="BB69" s="719">
        <f>SUM('2. Affinity Water:21. Yorkshire Water'!BB86)</f>
        <v>0</v>
      </c>
      <c r="BC69" s="719">
        <f>SUM('2. Affinity Water:21. Yorkshire Water'!BC86)</f>
        <v>0</v>
      </c>
      <c r="BD69" s="719">
        <f>SUM('2. Affinity Water:21. Yorkshire Water'!BD86)</f>
        <v>0</v>
      </c>
      <c r="BE69" s="719">
        <f>SUM('2. Affinity Water:21. Yorkshire Water'!BE86)</f>
        <v>0</v>
      </c>
      <c r="BF69" s="719">
        <f>SUM('2. Affinity Water:21. Yorkshire Water'!BF86)</f>
        <v>0</v>
      </c>
      <c r="BG69" s="719">
        <f>SUM('2. Affinity Water:21. Yorkshire Water'!BG86)</f>
        <v>0</v>
      </c>
      <c r="BH69" s="719">
        <f>SUM('2. Affinity Water:21. Yorkshire Water'!BH86)</f>
        <v>0</v>
      </c>
      <c r="BI69" s="719">
        <f>SUM('2. Affinity Water:21. Yorkshire Water'!BI86)</f>
        <v>0</v>
      </c>
      <c r="BJ69" s="719">
        <f>SUM('2. Affinity Water:21. Yorkshire Water'!BJ86)</f>
        <v>0</v>
      </c>
      <c r="BK69" s="719">
        <f>SUM('2. Affinity Water:21. Yorkshire Water'!BK86)</f>
        <v>0</v>
      </c>
      <c r="BL69" s="719">
        <f>SUM('2. Affinity Water:21. Yorkshire Water'!BL86)</f>
        <v>0</v>
      </c>
      <c r="BM69" s="719">
        <f>SUM('2. Affinity Water:21. Yorkshire Water'!BM86)</f>
        <v>0</v>
      </c>
      <c r="BN69" s="719">
        <f>SUM('2. Affinity Water:21. Yorkshire Water'!BN86)</f>
        <v>0</v>
      </c>
      <c r="BO69" s="719">
        <f>SUM('2. Affinity Water:21. Yorkshire Water'!BO86)</f>
        <v>0</v>
      </c>
      <c r="BP69" s="719">
        <f>SUM('2. Affinity Water:21. Yorkshire Water'!BP86)</f>
        <v>0</v>
      </c>
      <c r="BQ69" s="719">
        <f>SUM('2. Affinity Water:21. Yorkshire Water'!BQ86)</f>
        <v>0</v>
      </c>
      <c r="BR69" s="719">
        <f>SUM('2. Affinity Water:21. Yorkshire Water'!BR86)</f>
        <v>0</v>
      </c>
      <c r="BS69" s="719">
        <f>SUM('2. Affinity Water:21. Yorkshire Water'!BS86)</f>
        <v>0</v>
      </c>
      <c r="BT69" s="719">
        <f>SUM('2. Affinity Water:21. Yorkshire Water'!BT86)</f>
        <v>0</v>
      </c>
      <c r="BU69" s="719">
        <f>SUM('2. Affinity Water:21. Yorkshire Water'!BU86)</f>
        <v>0</v>
      </c>
      <c r="BV69" s="719">
        <f>SUM('2. Affinity Water:21. Yorkshire Water'!BV86)</f>
        <v>0</v>
      </c>
      <c r="BW69" s="719">
        <f>SUM('2. Affinity Water:21. Yorkshire Water'!BW86)</f>
        <v>0</v>
      </c>
      <c r="BX69" s="719">
        <f>SUM('2. Affinity Water:21. Yorkshire Water'!BX86)</f>
        <v>0</v>
      </c>
      <c r="BY69" s="719">
        <f>SUM('2. Affinity Water:21. Yorkshire Water'!BY86)</f>
        <v>0</v>
      </c>
      <c r="BZ69" s="719">
        <f>SUM('2. Affinity Water:21. Yorkshire Water'!BZ86)</f>
        <v>0</v>
      </c>
      <c r="CA69" s="719">
        <f>SUM('2. Affinity Water:21. Yorkshire Water'!CA86)</f>
        <v>0</v>
      </c>
      <c r="CB69" s="719">
        <f>SUM('2. Affinity Water:21. Yorkshire Water'!CB86)</f>
        <v>0</v>
      </c>
      <c r="CC69" s="719">
        <f>SUM('2. Affinity Water:21. Yorkshire Water'!CC86)</f>
        <v>0</v>
      </c>
      <c r="CD69" s="719">
        <f>SUM('2. Affinity Water:21. Yorkshire Water'!CD86)</f>
        <v>0</v>
      </c>
      <c r="CE69" s="719">
        <f>SUM('2. Affinity Water:21. Yorkshire Water'!CE86)</f>
        <v>0</v>
      </c>
      <c r="CF69" s="719">
        <f>SUM('2. Affinity Water:21. Yorkshire Water'!CF86)</f>
        <v>0</v>
      </c>
      <c r="CG69" s="719">
        <f>SUM('2. Affinity Water:21. Yorkshire Water'!CG86)</f>
        <v>0</v>
      </c>
      <c r="CH69" s="719">
        <f>SUM('2. Affinity Water:21. Yorkshire Water'!CH86)</f>
        <v>0</v>
      </c>
      <c r="CI69" s="719">
        <f>SUM('2. Affinity Water:21. Yorkshire Water'!CI86)</f>
        <v>0</v>
      </c>
      <c r="CJ69" s="989">
        <f>SUM('2. Affinity Water:21. Yorkshire Water'!CJ86)</f>
        <v>0</v>
      </c>
    </row>
    <row r="70" spans="2:88" s="157" customFormat="1" ht="26.25" x14ac:dyDescent="0.25">
      <c r="B70" s="1145"/>
      <c r="C70" s="390" t="s">
        <v>245</v>
      </c>
      <c r="D70" s="160" t="s">
        <v>246</v>
      </c>
      <c r="E70" s="373" t="s">
        <v>247</v>
      </c>
      <c r="F70" s="159" t="s">
        <v>176</v>
      </c>
      <c r="G70" s="394">
        <v>2</v>
      </c>
      <c r="H70" s="1099">
        <f>SUM('2. Affinity Water:21. Yorkshire Water'!H85)-SUM('2. Affinity Water:21. Yorkshire Water'!H83)</f>
        <v>0</v>
      </c>
      <c r="I70" s="719">
        <f>SUM('2. Affinity Water:21. Yorkshire Water'!I85)-SUM('2. Affinity Water:21. Yorkshire Water'!I83)</f>
        <v>0</v>
      </c>
      <c r="J70" s="719">
        <f>SUM('2. Affinity Water:21. Yorkshire Water'!J85)-SUM('2. Affinity Water:21. Yorkshire Water'!J83)</f>
        <v>0</v>
      </c>
      <c r="K70" s="719">
        <f>SUM('2. Affinity Water:21. Yorkshire Water'!K85)-SUM('2. Affinity Water:21. Yorkshire Water'!K83)</f>
        <v>0</v>
      </c>
      <c r="L70" s="719">
        <f>SUM('2. Affinity Water:21. Yorkshire Water'!L85)-SUM('2. Affinity Water:21. Yorkshire Water'!L83)</f>
        <v>0</v>
      </c>
      <c r="M70" s="719">
        <f>SUM('2. Affinity Water:21. Yorkshire Water'!M85)-SUM('2. Affinity Water:21. Yorkshire Water'!M83)</f>
        <v>0</v>
      </c>
      <c r="N70" s="719">
        <f>SUM('2. Affinity Water:21. Yorkshire Water'!N85)-SUM('2. Affinity Water:21. Yorkshire Water'!N83)</f>
        <v>0</v>
      </c>
      <c r="O70" s="719">
        <f>SUM('2. Affinity Water:21. Yorkshire Water'!O85)-SUM('2. Affinity Water:21. Yorkshire Water'!O83)</f>
        <v>0</v>
      </c>
      <c r="P70" s="719">
        <f>SUM('2. Affinity Water:21. Yorkshire Water'!P85)-SUM('2. Affinity Water:21. Yorkshire Water'!P83)</f>
        <v>0</v>
      </c>
      <c r="Q70" s="719">
        <f>SUM('2. Affinity Water:21. Yorkshire Water'!Q85)-SUM('2. Affinity Water:21. Yorkshire Water'!Q83)</f>
        <v>0</v>
      </c>
      <c r="R70" s="719">
        <f>SUM('2. Affinity Water:21. Yorkshire Water'!R85)-SUM('2. Affinity Water:21. Yorkshire Water'!R83)</f>
        <v>0</v>
      </c>
      <c r="S70" s="719">
        <f>SUM('2. Affinity Water:21. Yorkshire Water'!S85)-SUM('2. Affinity Water:21. Yorkshire Water'!S83)</f>
        <v>0</v>
      </c>
      <c r="T70" s="719">
        <f>SUM('2. Affinity Water:21. Yorkshire Water'!T85)-SUM('2. Affinity Water:21. Yorkshire Water'!T83)</f>
        <v>0</v>
      </c>
      <c r="U70" s="719">
        <f>SUM('2. Affinity Water:21. Yorkshire Water'!U85)-SUM('2. Affinity Water:21. Yorkshire Water'!U83)</f>
        <v>0</v>
      </c>
      <c r="V70" s="719">
        <f>SUM('2. Affinity Water:21. Yorkshire Water'!V85)-SUM('2. Affinity Water:21. Yorkshire Water'!V83)</f>
        <v>0</v>
      </c>
      <c r="W70" s="719">
        <f>SUM('2. Affinity Water:21. Yorkshire Water'!W85)-SUM('2. Affinity Water:21. Yorkshire Water'!W83)</f>
        <v>0</v>
      </c>
      <c r="X70" s="719">
        <f>SUM('2. Affinity Water:21. Yorkshire Water'!X85)-SUM('2. Affinity Water:21. Yorkshire Water'!X83)</f>
        <v>0</v>
      </c>
      <c r="Y70" s="719">
        <f>SUM('2. Affinity Water:21. Yorkshire Water'!Y85)-SUM('2. Affinity Water:21. Yorkshire Water'!Y83)</f>
        <v>0</v>
      </c>
      <c r="Z70" s="719">
        <f>SUM('2. Affinity Water:21. Yorkshire Water'!Z85)-SUM('2. Affinity Water:21. Yorkshire Water'!Z83)</f>
        <v>0</v>
      </c>
      <c r="AA70" s="719">
        <f>SUM('2. Affinity Water:21. Yorkshire Water'!AA85)-SUM('2. Affinity Water:21. Yorkshire Water'!AA83)</f>
        <v>0</v>
      </c>
      <c r="AB70" s="719">
        <f>SUM('2. Affinity Water:21. Yorkshire Water'!AB85)-SUM('2. Affinity Water:21. Yorkshire Water'!AB83)</f>
        <v>0</v>
      </c>
      <c r="AC70" s="719">
        <f>SUM('2. Affinity Water:21. Yorkshire Water'!AC85)-SUM('2. Affinity Water:21. Yorkshire Water'!AC83)</f>
        <v>0</v>
      </c>
      <c r="AD70" s="719">
        <f>SUM('2. Affinity Water:21. Yorkshire Water'!AD85)-SUM('2. Affinity Water:21. Yorkshire Water'!AD83)</f>
        <v>0</v>
      </c>
      <c r="AE70" s="719">
        <f>SUM('2. Affinity Water:21. Yorkshire Water'!AE85)-SUM('2. Affinity Water:21. Yorkshire Water'!AE83)</f>
        <v>0</v>
      </c>
      <c r="AF70" s="719">
        <f>SUM('2. Affinity Water:21. Yorkshire Water'!AF85)-SUM('2. Affinity Water:21. Yorkshire Water'!AF83)</f>
        <v>0</v>
      </c>
      <c r="AG70" s="719">
        <f>SUM('2. Affinity Water:21. Yorkshire Water'!AG85)-SUM('2. Affinity Water:21. Yorkshire Water'!AG83)</f>
        <v>0</v>
      </c>
      <c r="AH70" s="719">
        <f>SUM('2. Affinity Water:21. Yorkshire Water'!AH85)-SUM('2. Affinity Water:21. Yorkshire Water'!AH83)</f>
        <v>0</v>
      </c>
      <c r="AI70" s="719">
        <f>SUM('2. Affinity Water:21. Yorkshire Water'!AI85)-SUM('2. Affinity Water:21. Yorkshire Water'!AI83)</f>
        <v>0</v>
      </c>
      <c r="AJ70" s="719">
        <f>SUM('2. Affinity Water:21. Yorkshire Water'!AJ85)-SUM('2. Affinity Water:21. Yorkshire Water'!AJ83)</f>
        <v>0</v>
      </c>
      <c r="AK70" s="719">
        <f>SUM('2. Affinity Water:21. Yorkshire Water'!AK85)-SUM('2. Affinity Water:21. Yorkshire Water'!AK83)</f>
        <v>0</v>
      </c>
      <c r="AL70" s="719">
        <f>SUM('2. Affinity Water:21. Yorkshire Water'!AL85)-SUM('2. Affinity Water:21. Yorkshire Water'!AL83)</f>
        <v>0</v>
      </c>
      <c r="AM70" s="719">
        <f>SUM('2. Affinity Water:21. Yorkshire Water'!AM85)-SUM('2. Affinity Water:21. Yorkshire Water'!AM83)</f>
        <v>0</v>
      </c>
      <c r="AN70" s="719">
        <f>SUM('2. Affinity Water:21. Yorkshire Water'!AN85)-SUM('2. Affinity Water:21. Yorkshire Water'!AN83)</f>
        <v>0</v>
      </c>
      <c r="AO70" s="719">
        <f>SUM('2. Affinity Water:21. Yorkshire Water'!AO85)-SUM('2. Affinity Water:21. Yorkshire Water'!AO83)</f>
        <v>0</v>
      </c>
      <c r="AP70" s="719">
        <f>SUM('2. Affinity Water:21. Yorkshire Water'!AP85)-SUM('2. Affinity Water:21. Yorkshire Water'!AP83)</f>
        <v>0</v>
      </c>
      <c r="AQ70" s="719">
        <f>SUM('2. Affinity Water:21. Yorkshire Water'!AQ85)-SUM('2. Affinity Water:21. Yorkshire Water'!AQ83)</f>
        <v>0</v>
      </c>
      <c r="AR70" s="719">
        <f>SUM('2. Affinity Water:21. Yorkshire Water'!AR85)-SUM('2. Affinity Water:21. Yorkshire Water'!AR83)</f>
        <v>0</v>
      </c>
      <c r="AS70" s="719">
        <f>SUM('2. Affinity Water:21. Yorkshire Water'!AS85)-SUM('2. Affinity Water:21. Yorkshire Water'!AS83)</f>
        <v>0</v>
      </c>
      <c r="AT70" s="719">
        <f>SUM('2. Affinity Water:21. Yorkshire Water'!AT85)-SUM('2. Affinity Water:21. Yorkshire Water'!AT83)</f>
        <v>0</v>
      </c>
      <c r="AU70" s="719">
        <f>SUM('2. Affinity Water:21. Yorkshire Water'!AU85)-SUM('2. Affinity Water:21. Yorkshire Water'!AU83)</f>
        <v>0</v>
      </c>
      <c r="AV70" s="719">
        <f>SUM('2. Affinity Water:21. Yorkshire Water'!AV85)-SUM('2. Affinity Water:21. Yorkshire Water'!AV83)</f>
        <v>0</v>
      </c>
      <c r="AW70" s="719">
        <f>SUM('2. Affinity Water:21. Yorkshire Water'!AW85)-SUM('2. Affinity Water:21. Yorkshire Water'!AW83)</f>
        <v>0</v>
      </c>
      <c r="AX70" s="719">
        <f>SUM('2. Affinity Water:21. Yorkshire Water'!AX85)-SUM('2. Affinity Water:21. Yorkshire Water'!AX83)</f>
        <v>0</v>
      </c>
      <c r="AY70" s="719">
        <f>SUM('2. Affinity Water:21. Yorkshire Water'!AY85)-SUM('2. Affinity Water:21. Yorkshire Water'!AY83)</f>
        <v>0</v>
      </c>
      <c r="AZ70" s="719">
        <f>SUM('2. Affinity Water:21. Yorkshire Water'!AZ85)-SUM('2. Affinity Water:21. Yorkshire Water'!AZ83)</f>
        <v>0</v>
      </c>
      <c r="BA70" s="719">
        <f>SUM('2. Affinity Water:21. Yorkshire Water'!BA85)-SUM('2. Affinity Water:21. Yorkshire Water'!BA83)</f>
        <v>0</v>
      </c>
      <c r="BB70" s="719">
        <f>SUM('2. Affinity Water:21. Yorkshire Water'!BB85)-SUM('2. Affinity Water:21. Yorkshire Water'!BB83)</f>
        <v>0</v>
      </c>
      <c r="BC70" s="719">
        <f>SUM('2. Affinity Water:21. Yorkshire Water'!BC85)-SUM('2. Affinity Water:21. Yorkshire Water'!BC83)</f>
        <v>0</v>
      </c>
      <c r="BD70" s="719">
        <f>SUM('2. Affinity Water:21. Yorkshire Water'!BD85)-SUM('2. Affinity Water:21. Yorkshire Water'!BD83)</f>
        <v>0</v>
      </c>
      <c r="BE70" s="719">
        <f>SUM('2. Affinity Water:21. Yorkshire Water'!BE85)-SUM('2. Affinity Water:21. Yorkshire Water'!BE83)</f>
        <v>0</v>
      </c>
      <c r="BF70" s="719">
        <f>SUM('2. Affinity Water:21. Yorkshire Water'!BF85)-SUM('2. Affinity Water:21. Yorkshire Water'!BF83)</f>
        <v>0</v>
      </c>
      <c r="BG70" s="719">
        <f>SUM('2. Affinity Water:21. Yorkshire Water'!BG85)-SUM('2. Affinity Water:21. Yorkshire Water'!BG83)</f>
        <v>0</v>
      </c>
      <c r="BH70" s="719">
        <f>SUM('2. Affinity Water:21. Yorkshire Water'!BH85)-SUM('2. Affinity Water:21. Yorkshire Water'!BH83)</f>
        <v>0</v>
      </c>
      <c r="BI70" s="719">
        <f>SUM('2. Affinity Water:21. Yorkshire Water'!BI85)-SUM('2. Affinity Water:21. Yorkshire Water'!BI83)</f>
        <v>0</v>
      </c>
      <c r="BJ70" s="719">
        <f>SUM('2. Affinity Water:21. Yorkshire Water'!BJ85)-SUM('2. Affinity Water:21. Yorkshire Water'!BJ83)</f>
        <v>0</v>
      </c>
      <c r="BK70" s="719">
        <f>SUM('2. Affinity Water:21. Yorkshire Water'!BK85)-SUM('2. Affinity Water:21. Yorkshire Water'!BK83)</f>
        <v>0</v>
      </c>
      <c r="BL70" s="719">
        <f>SUM('2. Affinity Water:21. Yorkshire Water'!BL85)-SUM('2. Affinity Water:21. Yorkshire Water'!BL83)</f>
        <v>0</v>
      </c>
      <c r="BM70" s="719">
        <f>SUM('2. Affinity Water:21. Yorkshire Water'!BM85)-SUM('2. Affinity Water:21. Yorkshire Water'!BM83)</f>
        <v>0</v>
      </c>
      <c r="BN70" s="719">
        <f>SUM('2. Affinity Water:21. Yorkshire Water'!BN85)-SUM('2. Affinity Water:21. Yorkshire Water'!BN83)</f>
        <v>0</v>
      </c>
      <c r="BO70" s="719">
        <f>SUM('2. Affinity Water:21. Yorkshire Water'!BO85)-SUM('2. Affinity Water:21. Yorkshire Water'!BO83)</f>
        <v>0</v>
      </c>
      <c r="BP70" s="719">
        <f>SUM('2. Affinity Water:21. Yorkshire Water'!BP85)-SUM('2. Affinity Water:21. Yorkshire Water'!BP83)</f>
        <v>0</v>
      </c>
      <c r="BQ70" s="719">
        <f>SUM('2. Affinity Water:21. Yorkshire Water'!BQ85)-SUM('2. Affinity Water:21. Yorkshire Water'!BQ83)</f>
        <v>0</v>
      </c>
      <c r="BR70" s="719">
        <f>SUM('2. Affinity Water:21. Yorkshire Water'!BR85)-SUM('2. Affinity Water:21. Yorkshire Water'!BR83)</f>
        <v>0</v>
      </c>
      <c r="BS70" s="719">
        <f>SUM('2. Affinity Water:21. Yorkshire Water'!BS85)-SUM('2. Affinity Water:21. Yorkshire Water'!BS83)</f>
        <v>0</v>
      </c>
      <c r="BT70" s="719">
        <f>SUM('2. Affinity Water:21. Yorkshire Water'!BT85)-SUM('2. Affinity Water:21. Yorkshire Water'!BT83)</f>
        <v>0</v>
      </c>
      <c r="BU70" s="719">
        <f>SUM('2. Affinity Water:21. Yorkshire Water'!BU85)-SUM('2. Affinity Water:21. Yorkshire Water'!BU83)</f>
        <v>0</v>
      </c>
      <c r="BV70" s="719">
        <f>SUM('2. Affinity Water:21. Yorkshire Water'!BV85)-SUM('2. Affinity Water:21. Yorkshire Water'!BV83)</f>
        <v>0</v>
      </c>
      <c r="BW70" s="719">
        <f>SUM('2. Affinity Water:21. Yorkshire Water'!BW85)-SUM('2. Affinity Water:21. Yorkshire Water'!BW83)</f>
        <v>0</v>
      </c>
      <c r="BX70" s="719">
        <f>SUM('2. Affinity Water:21. Yorkshire Water'!BX85)-SUM('2. Affinity Water:21. Yorkshire Water'!BX83)</f>
        <v>0</v>
      </c>
      <c r="BY70" s="719">
        <f>SUM('2. Affinity Water:21. Yorkshire Water'!BY85)-SUM('2. Affinity Water:21. Yorkshire Water'!BY83)</f>
        <v>0</v>
      </c>
      <c r="BZ70" s="719">
        <f>SUM('2. Affinity Water:21. Yorkshire Water'!BZ85)-SUM('2. Affinity Water:21. Yorkshire Water'!BZ83)</f>
        <v>0</v>
      </c>
      <c r="CA70" s="719">
        <f>SUM('2. Affinity Water:21. Yorkshire Water'!CA85)-SUM('2. Affinity Water:21. Yorkshire Water'!CA83)</f>
        <v>0</v>
      </c>
      <c r="CB70" s="719">
        <f>SUM('2. Affinity Water:21. Yorkshire Water'!CB85)-SUM('2. Affinity Water:21. Yorkshire Water'!CB83)</f>
        <v>0</v>
      </c>
      <c r="CC70" s="719">
        <f>SUM('2. Affinity Water:21. Yorkshire Water'!CC85)-SUM('2. Affinity Water:21. Yorkshire Water'!CC83)</f>
        <v>0</v>
      </c>
      <c r="CD70" s="719">
        <f>SUM('2. Affinity Water:21. Yorkshire Water'!CD85)-SUM('2. Affinity Water:21. Yorkshire Water'!CD83)</f>
        <v>0</v>
      </c>
      <c r="CE70" s="719">
        <f>SUM('2. Affinity Water:21. Yorkshire Water'!CE85)-SUM('2. Affinity Water:21. Yorkshire Water'!CE83)</f>
        <v>0</v>
      </c>
      <c r="CF70" s="719">
        <f>SUM('2. Affinity Water:21. Yorkshire Water'!CF85)-SUM('2. Affinity Water:21. Yorkshire Water'!CF83)</f>
        <v>0</v>
      </c>
      <c r="CG70" s="719">
        <f>SUM('2. Affinity Water:21. Yorkshire Water'!CG85)-SUM('2. Affinity Water:21. Yorkshire Water'!CG83)</f>
        <v>0</v>
      </c>
      <c r="CH70" s="719">
        <f>SUM('2. Affinity Water:21. Yorkshire Water'!CH85)-SUM('2. Affinity Water:21. Yorkshire Water'!CH83)</f>
        <v>0</v>
      </c>
      <c r="CI70" s="719">
        <f>SUM('2. Affinity Water:21. Yorkshire Water'!CI85)-SUM('2. Affinity Water:21. Yorkshire Water'!CI83)</f>
        <v>0</v>
      </c>
      <c r="CJ70" s="989">
        <f>SUM('2. Affinity Water:21. Yorkshire Water'!CJ85)-SUM('2. Affinity Water:21. Yorkshire Water'!CJ83)</f>
        <v>0</v>
      </c>
    </row>
    <row r="71" spans="2:88" s="157" customFormat="1" ht="25.5" x14ac:dyDescent="0.25">
      <c r="B71" s="1145"/>
      <c r="C71" s="841" t="s">
        <v>248</v>
      </c>
      <c r="D71" s="843" t="s">
        <v>249</v>
      </c>
      <c r="E71" s="1052" t="s">
        <v>250</v>
      </c>
      <c r="F71" s="734" t="s">
        <v>176</v>
      </c>
      <c r="G71" s="1053">
        <v>2</v>
      </c>
      <c r="H71" s="1101">
        <f>SUM('2. Affinity Water:21. Yorkshire Water'!H32)-SUM('2. Affinity Water:21. Yorkshire Water'!H37)</f>
        <v>0</v>
      </c>
      <c r="I71" s="720">
        <f>SUM('2. Affinity Water:21. Yorkshire Water'!I32)-SUM('2. Affinity Water:21. Yorkshire Water'!I37)</f>
        <v>0</v>
      </c>
      <c r="J71" s="720">
        <f>SUM('2. Affinity Water:21. Yorkshire Water'!J32)-SUM('2. Affinity Water:21. Yorkshire Water'!J37)</f>
        <v>0</v>
      </c>
      <c r="K71" s="720">
        <f>SUM('2. Affinity Water:21. Yorkshire Water'!K32)-SUM('2. Affinity Water:21. Yorkshire Water'!K37)</f>
        <v>0</v>
      </c>
      <c r="L71" s="720">
        <f>SUM('2. Affinity Water:21. Yorkshire Water'!L32)-SUM('2. Affinity Water:21. Yorkshire Water'!L37)</f>
        <v>0</v>
      </c>
      <c r="M71" s="720">
        <f>SUM('2. Affinity Water:21. Yorkshire Water'!M32)-SUM('2. Affinity Water:21. Yorkshire Water'!M37)</f>
        <v>0</v>
      </c>
      <c r="N71" s="720">
        <f>SUM('2. Affinity Water:21. Yorkshire Water'!N32)-SUM('2. Affinity Water:21. Yorkshire Water'!N37)</f>
        <v>0</v>
      </c>
      <c r="O71" s="720">
        <f>SUM('2. Affinity Water:21. Yorkshire Water'!O32)-SUM('2. Affinity Water:21. Yorkshire Water'!O37)</f>
        <v>0</v>
      </c>
      <c r="P71" s="720">
        <f>SUM('2. Affinity Water:21. Yorkshire Water'!P32)-SUM('2. Affinity Water:21. Yorkshire Water'!P37)</f>
        <v>0</v>
      </c>
      <c r="Q71" s="720">
        <f>SUM('2. Affinity Water:21. Yorkshire Water'!Q32)-SUM('2. Affinity Water:21. Yorkshire Water'!Q37)</f>
        <v>0</v>
      </c>
      <c r="R71" s="720">
        <f>SUM('2. Affinity Water:21. Yorkshire Water'!R32)-SUM('2. Affinity Water:21. Yorkshire Water'!R37)</f>
        <v>0</v>
      </c>
      <c r="S71" s="720">
        <f>SUM('2. Affinity Water:21. Yorkshire Water'!S32)-SUM('2. Affinity Water:21. Yorkshire Water'!S37)</f>
        <v>0</v>
      </c>
      <c r="T71" s="720">
        <f>SUM('2. Affinity Water:21. Yorkshire Water'!T32)-SUM('2. Affinity Water:21. Yorkshire Water'!T37)</f>
        <v>0</v>
      </c>
      <c r="U71" s="720">
        <f>SUM('2. Affinity Water:21. Yorkshire Water'!U32)-SUM('2. Affinity Water:21. Yorkshire Water'!U37)</f>
        <v>0</v>
      </c>
      <c r="V71" s="720">
        <f>SUM('2. Affinity Water:21. Yorkshire Water'!V32)-SUM('2. Affinity Water:21. Yorkshire Water'!V37)</f>
        <v>0</v>
      </c>
      <c r="W71" s="720">
        <f>SUM('2. Affinity Water:21. Yorkshire Water'!W32)-SUM('2. Affinity Water:21. Yorkshire Water'!W37)</f>
        <v>0</v>
      </c>
      <c r="X71" s="720">
        <f>SUM('2. Affinity Water:21. Yorkshire Water'!X32)-SUM('2. Affinity Water:21. Yorkshire Water'!X37)</f>
        <v>0</v>
      </c>
      <c r="Y71" s="720">
        <f>SUM('2. Affinity Water:21. Yorkshire Water'!Y32)-SUM('2. Affinity Water:21. Yorkshire Water'!Y37)</f>
        <v>0</v>
      </c>
      <c r="Z71" s="720">
        <f>SUM('2. Affinity Water:21. Yorkshire Water'!Z32)-SUM('2. Affinity Water:21. Yorkshire Water'!Z37)</f>
        <v>0</v>
      </c>
      <c r="AA71" s="720">
        <f>SUM('2. Affinity Water:21. Yorkshire Water'!AA32)-SUM('2. Affinity Water:21. Yorkshire Water'!AA37)</f>
        <v>0</v>
      </c>
      <c r="AB71" s="720">
        <f>SUM('2. Affinity Water:21. Yorkshire Water'!AB32)-SUM('2. Affinity Water:21. Yorkshire Water'!AB37)</f>
        <v>0</v>
      </c>
      <c r="AC71" s="720">
        <f>SUM('2. Affinity Water:21. Yorkshire Water'!AC32)-SUM('2. Affinity Water:21. Yorkshire Water'!AC37)</f>
        <v>0</v>
      </c>
      <c r="AD71" s="720">
        <f>SUM('2. Affinity Water:21. Yorkshire Water'!AD32)-SUM('2. Affinity Water:21. Yorkshire Water'!AD37)</f>
        <v>0</v>
      </c>
      <c r="AE71" s="720">
        <f>SUM('2. Affinity Water:21. Yorkshire Water'!AE32)-SUM('2. Affinity Water:21. Yorkshire Water'!AE37)</f>
        <v>0</v>
      </c>
      <c r="AF71" s="720">
        <f>SUM('2. Affinity Water:21. Yorkshire Water'!AF32)-SUM('2. Affinity Water:21. Yorkshire Water'!AF37)</f>
        <v>0</v>
      </c>
      <c r="AG71" s="720">
        <f>SUM('2. Affinity Water:21. Yorkshire Water'!AG32)-SUM('2. Affinity Water:21. Yorkshire Water'!AG37)</f>
        <v>0</v>
      </c>
      <c r="AH71" s="720">
        <f>SUM('2. Affinity Water:21. Yorkshire Water'!AH32)-SUM('2. Affinity Water:21. Yorkshire Water'!AH37)</f>
        <v>0</v>
      </c>
      <c r="AI71" s="720">
        <f>SUM('2. Affinity Water:21. Yorkshire Water'!AI32)-SUM('2. Affinity Water:21. Yorkshire Water'!AI37)</f>
        <v>0</v>
      </c>
      <c r="AJ71" s="720">
        <f>SUM('2. Affinity Water:21. Yorkshire Water'!AJ32)-SUM('2. Affinity Water:21. Yorkshire Water'!AJ37)</f>
        <v>0</v>
      </c>
      <c r="AK71" s="720">
        <f>SUM('2. Affinity Water:21. Yorkshire Water'!AK32)-SUM('2. Affinity Water:21. Yorkshire Water'!AK37)</f>
        <v>0</v>
      </c>
      <c r="AL71" s="720">
        <f>SUM('2. Affinity Water:21. Yorkshire Water'!AL32)-SUM('2. Affinity Water:21. Yorkshire Water'!AL37)</f>
        <v>0</v>
      </c>
      <c r="AM71" s="720">
        <f>SUM('2. Affinity Water:21. Yorkshire Water'!AM32)-SUM('2. Affinity Water:21. Yorkshire Water'!AM37)</f>
        <v>0</v>
      </c>
      <c r="AN71" s="720">
        <f>SUM('2. Affinity Water:21. Yorkshire Water'!AN32)-SUM('2. Affinity Water:21. Yorkshire Water'!AN37)</f>
        <v>0</v>
      </c>
      <c r="AO71" s="720">
        <f>SUM('2. Affinity Water:21. Yorkshire Water'!AO32)-SUM('2. Affinity Water:21. Yorkshire Water'!AO37)</f>
        <v>0</v>
      </c>
      <c r="AP71" s="720">
        <f>SUM('2. Affinity Water:21. Yorkshire Water'!AP32)-SUM('2. Affinity Water:21. Yorkshire Water'!AP37)</f>
        <v>0</v>
      </c>
      <c r="AQ71" s="720">
        <f>SUM('2. Affinity Water:21. Yorkshire Water'!AQ32)-SUM('2. Affinity Water:21. Yorkshire Water'!AQ37)</f>
        <v>0</v>
      </c>
      <c r="AR71" s="720">
        <f>SUM('2. Affinity Water:21. Yorkshire Water'!AR32)-SUM('2. Affinity Water:21. Yorkshire Water'!AR37)</f>
        <v>0</v>
      </c>
      <c r="AS71" s="720">
        <f>SUM('2. Affinity Water:21. Yorkshire Water'!AS32)-SUM('2. Affinity Water:21. Yorkshire Water'!AS37)</f>
        <v>0</v>
      </c>
      <c r="AT71" s="720">
        <f>SUM('2. Affinity Water:21. Yorkshire Water'!AT32)-SUM('2. Affinity Water:21. Yorkshire Water'!AT37)</f>
        <v>0</v>
      </c>
      <c r="AU71" s="720">
        <f>SUM('2. Affinity Water:21. Yorkshire Water'!AU32)-SUM('2. Affinity Water:21. Yorkshire Water'!AU37)</f>
        <v>0</v>
      </c>
      <c r="AV71" s="720">
        <f>SUM('2. Affinity Water:21. Yorkshire Water'!AV32)-SUM('2. Affinity Water:21. Yorkshire Water'!AV37)</f>
        <v>0</v>
      </c>
      <c r="AW71" s="720">
        <f>SUM('2. Affinity Water:21. Yorkshire Water'!AW32)-SUM('2. Affinity Water:21. Yorkshire Water'!AW37)</f>
        <v>0</v>
      </c>
      <c r="AX71" s="720">
        <f>SUM('2. Affinity Water:21. Yorkshire Water'!AX32)-SUM('2. Affinity Water:21. Yorkshire Water'!AX37)</f>
        <v>0</v>
      </c>
      <c r="AY71" s="720">
        <f>SUM('2. Affinity Water:21. Yorkshire Water'!AY32)-SUM('2. Affinity Water:21. Yorkshire Water'!AY37)</f>
        <v>0</v>
      </c>
      <c r="AZ71" s="720">
        <f>SUM('2. Affinity Water:21. Yorkshire Water'!AZ32)-SUM('2. Affinity Water:21. Yorkshire Water'!AZ37)</f>
        <v>0</v>
      </c>
      <c r="BA71" s="720">
        <f>SUM('2. Affinity Water:21. Yorkshire Water'!BA32)-SUM('2. Affinity Water:21. Yorkshire Water'!BA37)</f>
        <v>0</v>
      </c>
      <c r="BB71" s="720">
        <f>SUM('2. Affinity Water:21. Yorkshire Water'!BB32)-SUM('2. Affinity Water:21. Yorkshire Water'!BB37)</f>
        <v>0</v>
      </c>
      <c r="BC71" s="720">
        <f>SUM('2. Affinity Water:21. Yorkshire Water'!BC32)-SUM('2. Affinity Water:21. Yorkshire Water'!BC37)</f>
        <v>0</v>
      </c>
      <c r="BD71" s="720">
        <f>SUM('2. Affinity Water:21. Yorkshire Water'!BD32)-SUM('2. Affinity Water:21. Yorkshire Water'!BD37)</f>
        <v>0</v>
      </c>
      <c r="BE71" s="720">
        <f>SUM('2. Affinity Water:21. Yorkshire Water'!BE32)-SUM('2. Affinity Water:21. Yorkshire Water'!BE37)</f>
        <v>0</v>
      </c>
      <c r="BF71" s="720">
        <f>SUM('2. Affinity Water:21. Yorkshire Water'!BF32)-SUM('2. Affinity Water:21. Yorkshire Water'!BF37)</f>
        <v>0</v>
      </c>
      <c r="BG71" s="720">
        <f>SUM('2. Affinity Water:21. Yorkshire Water'!BG32)-SUM('2. Affinity Water:21. Yorkshire Water'!BG37)</f>
        <v>0</v>
      </c>
      <c r="BH71" s="720">
        <f>SUM('2. Affinity Water:21. Yorkshire Water'!BH32)-SUM('2. Affinity Water:21. Yorkshire Water'!BH37)</f>
        <v>0</v>
      </c>
      <c r="BI71" s="720">
        <f>SUM('2. Affinity Water:21. Yorkshire Water'!BI32)-SUM('2. Affinity Water:21. Yorkshire Water'!BI37)</f>
        <v>0</v>
      </c>
      <c r="BJ71" s="720">
        <f>SUM('2. Affinity Water:21. Yorkshire Water'!BJ32)-SUM('2. Affinity Water:21. Yorkshire Water'!BJ37)</f>
        <v>0</v>
      </c>
      <c r="BK71" s="720">
        <f>SUM('2. Affinity Water:21. Yorkshire Water'!BK32)-SUM('2. Affinity Water:21. Yorkshire Water'!BK37)</f>
        <v>0</v>
      </c>
      <c r="BL71" s="720">
        <f>SUM('2. Affinity Water:21. Yorkshire Water'!BL32)-SUM('2. Affinity Water:21. Yorkshire Water'!BL37)</f>
        <v>0</v>
      </c>
      <c r="BM71" s="720">
        <f>SUM('2. Affinity Water:21. Yorkshire Water'!BM32)-SUM('2. Affinity Water:21. Yorkshire Water'!BM37)</f>
        <v>0</v>
      </c>
      <c r="BN71" s="720">
        <f>SUM('2. Affinity Water:21. Yorkshire Water'!BN32)-SUM('2. Affinity Water:21. Yorkshire Water'!BN37)</f>
        <v>0</v>
      </c>
      <c r="BO71" s="720">
        <f>SUM('2. Affinity Water:21. Yorkshire Water'!BO32)-SUM('2. Affinity Water:21. Yorkshire Water'!BO37)</f>
        <v>0</v>
      </c>
      <c r="BP71" s="720">
        <f>SUM('2. Affinity Water:21. Yorkshire Water'!BP32)-SUM('2. Affinity Water:21. Yorkshire Water'!BP37)</f>
        <v>0</v>
      </c>
      <c r="BQ71" s="720">
        <f>SUM('2. Affinity Water:21. Yorkshire Water'!BQ32)-SUM('2. Affinity Water:21. Yorkshire Water'!BQ37)</f>
        <v>0</v>
      </c>
      <c r="BR71" s="720">
        <f>SUM('2. Affinity Water:21. Yorkshire Water'!BR32)-SUM('2. Affinity Water:21. Yorkshire Water'!BR37)</f>
        <v>0</v>
      </c>
      <c r="BS71" s="720">
        <f>SUM('2. Affinity Water:21. Yorkshire Water'!BS32)-SUM('2. Affinity Water:21. Yorkshire Water'!BS37)</f>
        <v>0</v>
      </c>
      <c r="BT71" s="720">
        <f>SUM('2. Affinity Water:21. Yorkshire Water'!BT32)-SUM('2. Affinity Water:21. Yorkshire Water'!BT37)</f>
        <v>0</v>
      </c>
      <c r="BU71" s="720">
        <f>SUM('2. Affinity Water:21. Yorkshire Water'!BU32)-SUM('2. Affinity Water:21. Yorkshire Water'!BU37)</f>
        <v>0</v>
      </c>
      <c r="BV71" s="720">
        <f>SUM('2. Affinity Water:21. Yorkshire Water'!BV32)-SUM('2. Affinity Water:21. Yorkshire Water'!BV37)</f>
        <v>0</v>
      </c>
      <c r="BW71" s="720">
        <f>SUM('2. Affinity Water:21. Yorkshire Water'!BW32)-SUM('2. Affinity Water:21. Yorkshire Water'!BW37)</f>
        <v>0</v>
      </c>
      <c r="BX71" s="720">
        <f>SUM('2. Affinity Water:21. Yorkshire Water'!BX32)-SUM('2. Affinity Water:21. Yorkshire Water'!BX37)</f>
        <v>0</v>
      </c>
      <c r="BY71" s="720">
        <f>SUM('2. Affinity Water:21. Yorkshire Water'!BY32)-SUM('2. Affinity Water:21. Yorkshire Water'!BY37)</f>
        <v>0</v>
      </c>
      <c r="BZ71" s="720">
        <f>SUM('2. Affinity Water:21. Yorkshire Water'!BZ32)-SUM('2. Affinity Water:21. Yorkshire Water'!BZ37)</f>
        <v>0</v>
      </c>
      <c r="CA71" s="720">
        <f>SUM('2. Affinity Water:21. Yorkshire Water'!CA32)-SUM('2. Affinity Water:21. Yorkshire Water'!CA37)</f>
        <v>0</v>
      </c>
      <c r="CB71" s="720">
        <f>SUM('2. Affinity Water:21. Yorkshire Water'!CB32)-SUM('2. Affinity Water:21. Yorkshire Water'!CB37)</f>
        <v>0</v>
      </c>
      <c r="CC71" s="720">
        <f>SUM('2. Affinity Water:21. Yorkshire Water'!CC32)-SUM('2. Affinity Water:21. Yorkshire Water'!CC37)</f>
        <v>0</v>
      </c>
      <c r="CD71" s="720">
        <f>SUM('2. Affinity Water:21. Yorkshire Water'!CD32)-SUM('2. Affinity Water:21. Yorkshire Water'!CD37)</f>
        <v>0</v>
      </c>
      <c r="CE71" s="720">
        <f>SUM('2. Affinity Water:21. Yorkshire Water'!CE32)-SUM('2. Affinity Water:21. Yorkshire Water'!CE37)</f>
        <v>0</v>
      </c>
      <c r="CF71" s="720">
        <f>SUM('2. Affinity Water:21. Yorkshire Water'!CF32)-SUM('2. Affinity Water:21. Yorkshire Water'!CF37)</f>
        <v>0</v>
      </c>
      <c r="CG71" s="720">
        <f>SUM('2. Affinity Water:21. Yorkshire Water'!CG32)-SUM('2. Affinity Water:21. Yorkshire Water'!CG37)</f>
        <v>0</v>
      </c>
      <c r="CH71" s="720">
        <f>SUM('2. Affinity Water:21. Yorkshire Water'!CH32)-SUM('2. Affinity Water:21. Yorkshire Water'!CH37)</f>
        <v>0</v>
      </c>
      <c r="CI71" s="720">
        <f>SUM('2. Affinity Water:21. Yorkshire Water'!CI32)-SUM('2. Affinity Water:21. Yorkshire Water'!CI37)</f>
        <v>0</v>
      </c>
      <c r="CJ71" s="990">
        <f>SUM('2. Affinity Water:21. Yorkshire Water'!CJ32)-SUM('2. Affinity Water:21. Yorkshire Water'!CJ37)</f>
        <v>0</v>
      </c>
    </row>
    <row r="72" spans="2:88" s="157" customFormat="1" ht="27" thickBot="1" x14ac:dyDescent="0.3">
      <c r="B72" s="1147"/>
      <c r="C72" s="391" t="s">
        <v>251</v>
      </c>
      <c r="D72" s="392" t="s">
        <v>252</v>
      </c>
      <c r="E72" s="994" t="s">
        <v>253</v>
      </c>
      <c r="F72" s="393" t="s">
        <v>176</v>
      </c>
      <c r="G72" s="395">
        <v>2</v>
      </c>
      <c r="H72" s="1102">
        <f>SUM('2. Affinity Water:21. Yorkshire Water'!H87)-SUM('2. Affinity Water:21. Yorkshire Water'!H86)</f>
        <v>0</v>
      </c>
      <c r="I72" s="726">
        <f>SUM('2. Affinity Water:21. Yorkshire Water'!I87)-SUM('2. Affinity Water:21. Yorkshire Water'!I86)</f>
        <v>0</v>
      </c>
      <c r="J72" s="726">
        <f>SUM('2. Affinity Water:21. Yorkshire Water'!J87)-SUM('2. Affinity Water:21. Yorkshire Water'!J86)</f>
        <v>0</v>
      </c>
      <c r="K72" s="726">
        <f>SUM('2. Affinity Water:21. Yorkshire Water'!K87)-SUM('2. Affinity Water:21. Yorkshire Water'!K86)</f>
        <v>0</v>
      </c>
      <c r="L72" s="726">
        <f>SUM('2. Affinity Water:21. Yorkshire Water'!L87)-SUM('2. Affinity Water:21. Yorkshire Water'!L86)</f>
        <v>0</v>
      </c>
      <c r="M72" s="726">
        <f>SUM('2. Affinity Water:21. Yorkshire Water'!M87)-SUM('2. Affinity Water:21. Yorkshire Water'!M86)</f>
        <v>0</v>
      </c>
      <c r="N72" s="726">
        <f>SUM('2. Affinity Water:21. Yorkshire Water'!N87)-SUM('2. Affinity Water:21. Yorkshire Water'!N86)</f>
        <v>0</v>
      </c>
      <c r="O72" s="726">
        <f>SUM('2. Affinity Water:21. Yorkshire Water'!O87)-SUM('2. Affinity Water:21. Yorkshire Water'!O86)</f>
        <v>0</v>
      </c>
      <c r="P72" s="726">
        <f>SUM('2. Affinity Water:21. Yorkshire Water'!P87)-SUM('2. Affinity Water:21. Yorkshire Water'!P86)</f>
        <v>0</v>
      </c>
      <c r="Q72" s="726">
        <f>SUM('2. Affinity Water:21. Yorkshire Water'!Q87)-SUM('2. Affinity Water:21. Yorkshire Water'!Q86)</f>
        <v>0</v>
      </c>
      <c r="R72" s="726">
        <f>SUM('2. Affinity Water:21. Yorkshire Water'!R87)-SUM('2. Affinity Water:21. Yorkshire Water'!R86)</f>
        <v>0</v>
      </c>
      <c r="S72" s="726">
        <f>SUM('2. Affinity Water:21. Yorkshire Water'!S87)-SUM('2. Affinity Water:21. Yorkshire Water'!S86)</f>
        <v>0</v>
      </c>
      <c r="T72" s="726">
        <f>SUM('2. Affinity Water:21. Yorkshire Water'!T87)-SUM('2. Affinity Water:21. Yorkshire Water'!T86)</f>
        <v>0</v>
      </c>
      <c r="U72" s="726">
        <f>SUM('2. Affinity Water:21. Yorkshire Water'!U87)-SUM('2. Affinity Water:21. Yorkshire Water'!U86)</f>
        <v>0</v>
      </c>
      <c r="V72" s="726">
        <f>SUM('2. Affinity Water:21. Yorkshire Water'!V87)-SUM('2. Affinity Water:21. Yorkshire Water'!V86)</f>
        <v>0</v>
      </c>
      <c r="W72" s="726">
        <f>SUM('2. Affinity Water:21. Yorkshire Water'!W87)-SUM('2. Affinity Water:21. Yorkshire Water'!W86)</f>
        <v>0</v>
      </c>
      <c r="X72" s="726">
        <f>SUM('2. Affinity Water:21. Yorkshire Water'!X87)-SUM('2. Affinity Water:21. Yorkshire Water'!X86)</f>
        <v>0</v>
      </c>
      <c r="Y72" s="726">
        <f>SUM('2. Affinity Water:21. Yorkshire Water'!Y87)-SUM('2. Affinity Water:21. Yorkshire Water'!Y86)</f>
        <v>0</v>
      </c>
      <c r="Z72" s="726">
        <f>SUM('2. Affinity Water:21. Yorkshire Water'!Z87)-SUM('2. Affinity Water:21. Yorkshire Water'!Z86)</f>
        <v>0</v>
      </c>
      <c r="AA72" s="726">
        <f>SUM('2. Affinity Water:21. Yorkshire Water'!AA87)-SUM('2. Affinity Water:21. Yorkshire Water'!AA86)</f>
        <v>0</v>
      </c>
      <c r="AB72" s="726">
        <f>SUM('2. Affinity Water:21. Yorkshire Water'!AB87)-SUM('2. Affinity Water:21. Yorkshire Water'!AB86)</f>
        <v>0</v>
      </c>
      <c r="AC72" s="726">
        <f>SUM('2. Affinity Water:21. Yorkshire Water'!AC87)-SUM('2. Affinity Water:21. Yorkshire Water'!AC86)</f>
        <v>0</v>
      </c>
      <c r="AD72" s="726">
        <f>SUM('2. Affinity Water:21. Yorkshire Water'!AD87)-SUM('2. Affinity Water:21. Yorkshire Water'!AD86)</f>
        <v>0</v>
      </c>
      <c r="AE72" s="726">
        <f>SUM('2. Affinity Water:21. Yorkshire Water'!AE87)-SUM('2. Affinity Water:21. Yorkshire Water'!AE86)</f>
        <v>0</v>
      </c>
      <c r="AF72" s="726">
        <f>SUM('2. Affinity Water:21. Yorkshire Water'!AF87)-SUM('2. Affinity Water:21. Yorkshire Water'!AF86)</f>
        <v>0</v>
      </c>
      <c r="AG72" s="726">
        <f>SUM('2. Affinity Water:21. Yorkshire Water'!AG87)-SUM('2. Affinity Water:21. Yorkshire Water'!AG86)</f>
        <v>0</v>
      </c>
      <c r="AH72" s="726">
        <f>SUM('2. Affinity Water:21. Yorkshire Water'!AH87)-SUM('2. Affinity Water:21. Yorkshire Water'!AH86)</f>
        <v>0</v>
      </c>
      <c r="AI72" s="726">
        <f>SUM('2. Affinity Water:21. Yorkshire Water'!AI87)-SUM('2. Affinity Water:21. Yorkshire Water'!AI86)</f>
        <v>0</v>
      </c>
      <c r="AJ72" s="726">
        <f>SUM('2. Affinity Water:21. Yorkshire Water'!AJ87)-SUM('2. Affinity Water:21. Yorkshire Water'!AJ86)</f>
        <v>0</v>
      </c>
      <c r="AK72" s="726">
        <f>SUM('2. Affinity Water:21. Yorkshire Water'!AK87)-SUM('2. Affinity Water:21. Yorkshire Water'!AK86)</f>
        <v>0</v>
      </c>
      <c r="AL72" s="726">
        <f>SUM('2. Affinity Water:21. Yorkshire Water'!AL87)-SUM('2. Affinity Water:21. Yorkshire Water'!AL86)</f>
        <v>0</v>
      </c>
      <c r="AM72" s="726">
        <f>SUM('2. Affinity Water:21. Yorkshire Water'!AM87)-SUM('2. Affinity Water:21. Yorkshire Water'!AM86)</f>
        <v>0</v>
      </c>
      <c r="AN72" s="726">
        <f>SUM('2. Affinity Water:21. Yorkshire Water'!AN87)-SUM('2. Affinity Water:21. Yorkshire Water'!AN86)</f>
        <v>0</v>
      </c>
      <c r="AO72" s="726">
        <f>SUM('2. Affinity Water:21. Yorkshire Water'!AO87)-SUM('2. Affinity Water:21. Yorkshire Water'!AO86)</f>
        <v>0</v>
      </c>
      <c r="AP72" s="726">
        <f>SUM('2. Affinity Water:21. Yorkshire Water'!AP87)-SUM('2. Affinity Water:21. Yorkshire Water'!AP86)</f>
        <v>0</v>
      </c>
      <c r="AQ72" s="726">
        <f>SUM('2. Affinity Water:21. Yorkshire Water'!AQ87)-SUM('2. Affinity Water:21. Yorkshire Water'!AQ86)</f>
        <v>0</v>
      </c>
      <c r="AR72" s="726">
        <f>SUM('2. Affinity Water:21. Yorkshire Water'!AR87)-SUM('2. Affinity Water:21. Yorkshire Water'!AR86)</f>
        <v>0</v>
      </c>
      <c r="AS72" s="726">
        <f>SUM('2. Affinity Water:21. Yorkshire Water'!AS87)-SUM('2. Affinity Water:21. Yorkshire Water'!AS86)</f>
        <v>0</v>
      </c>
      <c r="AT72" s="726">
        <f>SUM('2. Affinity Water:21. Yorkshire Water'!AT87)-SUM('2. Affinity Water:21. Yorkshire Water'!AT86)</f>
        <v>0</v>
      </c>
      <c r="AU72" s="726">
        <f>SUM('2. Affinity Water:21. Yorkshire Water'!AU87)-SUM('2. Affinity Water:21. Yorkshire Water'!AU86)</f>
        <v>0</v>
      </c>
      <c r="AV72" s="726">
        <f>SUM('2. Affinity Water:21. Yorkshire Water'!AV87)-SUM('2. Affinity Water:21. Yorkshire Water'!AV86)</f>
        <v>0</v>
      </c>
      <c r="AW72" s="726">
        <f>SUM('2. Affinity Water:21. Yorkshire Water'!AW87)-SUM('2. Affinity Water:21. Yorkshire Water'!AW86)</f>
        <v>0</v>
      </c>
      <c r="AX72" s="726">
        <f>SUM('2. Affinity Water:21. Yorkshire Water'!AX87)-SUM('2. Affinity Water:21. Yorkshire Water'!AX86)</f>
        <v>0</v>
      </c>
      <c r="AY72" s="726">
        <f>SUM('2. Affinity Water:21. Yorkshire Water'!AY87)-SUM('2. Affinity Water:21. Yorkshire Water'!AY86)</f>
        <v>0</v>
      </c>
      <c r="AZ72" s="726">
        <f>SUM('2. Affinity Water:21. Yorkshire Water'!AZ87)-SUM('2. Affinity Water:21. Yorkshire Water'!AZ86)</f>
        <v>0</v>
      </c>
      <c r="BA72" s="726">
        <f>SUM('2. Affinity Water:21. Yorkshire Water'!BA87)-SUM('2. Affinity Water:21. Yorkshire Water'!BA86)</f>
        <v>0</v>
      </c>
      <c r="BB72" s="726">
        <f>SUM('2. Affinity Water:21. Yorkshire Water'!BB87)-SUM('2. Affinity Water:21. Yorkshire Water'!BB86)</f>
        <v>0</v>
      </c>
      <c r="BC72" s="726">
        <f>SUM('2. Affinity Water:21. Yorkshire Water'!BC87)-SUM('2. Affinity Water:21. Yorkshire Water'!BC86)</f>
        <v>0</v>
      </c>
      <c r="BD72" s="726">
        <f>SUM('2. Affinity Water:21. Yorkshire Water'!BD87)-SUM('2. Affinity Water:21. Yorkshire Water'!BD86)</f>
        <v>0</v>
      </c>
      <c r="BE72" s="726">
        <f>SUM('2. Affinity Water:21. Yorkshire Water'!BE87)-SUM('2. Affinity Water:21. Yorkshire Water'!BE86)</f>
        <v>0</v>
      </c>
      <c r="BF72" s="726">
        <f>SUM('2. Affinity Water:21. Yorkshire Water'!BF87)-SUM('2. Affinity Water:21. Yorkshire Water'!BF86)</f>
        <v>0</v>
      </c>
      <c r="BG72" s="726">
        <f>SUM('2. Affinity Water:21. Yorkshire Water'!BG87)-SUM('2. Affinity Water:21. Yorkshire Water'!BG86)</f>
        <v>0</v>
      </c>
      <c r="BH72" s="726">
        <f>SUM('2. Affinity Water:21. Yorkshire Water'!BH87)-SUM('2. Affinity Water:21. Yorkshire Water'!BH86)</f>
        <v>0</v>
      </c>
      <c r="BI72" s="726">
        <f>SUM('2. Affinity Water:21. Yorkshire Water'!BI87)-SUM('2. Affinity Water:21. Yorkshire Water'!BI86)</f>
        <v>0</v>
      </c>
      <c r="BJ72" s="726">
        <f>SUM('2. Affinity Water:21. Yorkshire Water'!BJ87)-SUM('2. Affinity Water:21. Yorkshire Water'!BJ86)</f>
        <v>0</v>
      </c>
      <c r="BK72" s="726">
        <f>SUM('2. Affinity Water:21. Yorkshire Water'!BK87)-SUM('2. Affinity Water:21. Yorkshire Water'!BK86)</f>
        <v>0</v>
      </c>
      <c r="BL72" s="726">
        <f>SUM('2. Affinity Water:21. Yorkshire Water'!BL87)-SUM('2. Affinity Water:21. Yorkshire Water'!BL86)</f>
        <v>0</v>
      </c>
      <c r="BM72" s="726">
        <f>SUM('2. Affinity Water:21. Yorkshire Water'!BM87)-SUM('2. Affinity Water:21. Yorkshire Water'!BM86)</f>
        <v>0</v>
      </c>
      <c r="BN72" s="726">
        <f>SUM('2. Affinity Water:21. Yorkshire Water'!BN87)-SUM('2. Affinity Water:21. Yorkshire Water'!BN86)</f>
        <v>0</v>
      </c>
      <c r="BO72" s="726">
        <f>SUM('2. Affinity Water:21. Yorkshire Water'!BO87)-SUM('2. Affinity Water:21. Yorkshire Water'!BO86)</f>
        <v>0</v>
      </c>
      <c r="BP72" s="726">
        <f>SUM('2. Affinity Water:21. Yorkshire Water'!BP87)-SUM('2. Affinity Water:21. Yorkshire Water'!BP86)</f>
        <v>0</v>
      </c>
      <c r="BQ72" s="726">
        <f>SUM('2. Affinity Water:21. Yorkshire Water'!BQ87)-SUM('2. Affinity Water:21. Yorkshire Water'!BQ86)</f>
        <v>0</v>
      </c>
      <c r="BR72" s="726">
        <f>SUM('2. Affinity Water:21. Yorkshire Water'!BR87)-SUM('2. Affinity Water:21. Yorkshire Water'!BR86)</f>
        <v>0</v>
      </c>
      <c r="BS72" s="726">
        <f>SUM('2. Affinity Water:21. Yorkshire Water'!BS87)-SUM('2. Affinity Water:21. Yorkshire Water'!BS86)</f>
        <v>0</v>
      </c>
      <c r="BT72" s="726">
        <f>SUM('2. Affinity Water:21. Yorkshire Water'!BT87)-SUM('2. Affinity Water:21. Yorkshire Water'!BT86)</f>
        <v>0</v>
      </c>
      <c r="BU72" s="726">
        <f>SUM('2. Affinity Water:21. Yorkshire Water'!BU87)-SUM('2. Affinity Water:21. Yorkshire Water'!BU86)</f>
        <v>0</v>
      </c>
      <c r="BV72" s="726">
        <f>SUM('2. Affinity Water:21. Yorkshire Water'!BV87)-SUM('2. Affinity Water:21. Yorkshire Water'!BV86)</f>
        <v>0</v>
      </c>
      <c r="BW72" s="726">
        <f>SUM('2. Affinity Water:21. Yorkshire Water'!BW87)-SUM('2. Affinity Water:21. Yorkshire Water'!BW86)</f>
        <v>0</v>
      </c>
      <c r="BX72" s="726">
        <f>SUM('2. Affinity Water:21. Yorkshire Water'!BX87)-SUM('2. Affinity Water:21. Yorkshire Water'!BX86)</f>
        <v>0</v>
      </c>
      <c r="BY72" s="726">
        <f>SUM('2. Affinity Water:21. Yorkshire Water'!BY87)-SUM('2. Affinity Water:21. Yorkshire Water'!BY86)</f>
        <v>0</v>
      </c>
      <c r="BZ72" s="726">
        <f>SUM('2. Affinity Water:21. Yorkshire Water'!BZ87)-SUM('2. Affinity Water:21. Yorkshire Water'!BZ86)</f>
        <v>0</v>
      </c>
      <c r="CA72" s="726">
        <f>SUM('2. Affinity Water:21. Yorkshire Water'!CA87)-SUM('2. Affinity Water:21. Yorkshire Water'!CA86)</f>
        <v>0</v>
      </c>
      <c r="CB72" s="726">
        <f>SUM('2. Affinity Water:21. Yorkshire Water'!CB87)-SUM('2. Affinity Water:21. Yorkshire Water'!CB86)</f>
        <v>0</v>
      </c>
      <c r="CC72" s="726">
        <f>SUM('2. Affinity Water:21. Yorkshire Water'!CC87)-SUM('2. Affinity Water:21. Yorkshire Water'!CC86)</f>
        <v>0</v>
      </c>
      <c r="CD72" s="726">
        <f>SUM('2. Affinity Water:21. Yorkshire Water'!CD87)-SUM('2. Affinity Water:21. Yorkshire Water'!CD86)</f>
        <v>0</v>
      </c>
      <c r="CE72" s="726">
        <f>SUM('2. Affinity Water:21. Yorkshire Water'!CE87)-SUM('2. Affinity Water:21. Yorkshire Water'!CE86)</f>
        <v>0</v>
      </c>
      <c r="CF72" s="726">
        <f>SUM('2. Affinity Water:21. Yorkshire Water'!CF87)-SUM('2. Affinity Water:21. Yorkshire Water'!CF86)</f>
        <v>0</v>
      </c>
      <c r="CG72" s="726">
        <f>SUM('2. Affinity Water:21. Yorkshire Water'!CG87)-SUM('2. Affinity Water:21. Yorkshire Water'!CG86)</f>
        <v>0</v>
      </c>
      <c r="CH72" s="726">
        <f>SUM('2. Affinity Water:21. Yorkshire Water'!CH87)-SUM('2. Affinity Water:21. Yorkshire Water'!CH86)</f>
        <v>0</v>
      </c>
      <c r="CI72" s="726">
        <f>SUM('2. Affinity Water:21. Yorkshire Water'!CI87)-SUM('2. Affinity Water:21. Yorkshire Water'!CI86)</f>
        <v>0</v>
      </c>
      <c r="CJ72" s="995">
        <f>SUM('2. Affinity Water:21. Yorkshire Water'!CJ87)-SUM('2. Affinity Water:21. Yorkshire Water'!CJ86)</f>
        <v>0</v>
      </c>
    </row>
    <row r="73" spans="2:88" s="157" customFormat="1" x14ac:dyDescent="0.25">
      <c r="C73" s="364"/>
      <c r="D73" s="365"/>
      <c r="E73" s="366"/>
      <c r="F73" s="364"/>
      <c r="G73" s="364"/>
      <c r="H73" s="458"/>
      <c r="I73" s="368"/>
      <c r="J73" s="368"/>
      <c r="K73" s="368"/>
      <c r="L73" s="367"/>
      <c r="M73" s="367"/>
      <c r="N73" s="367"/>
      <c r="O73" s="367"/>
      <c r="P73" s="367"/>
      <c r="Q73" s="367"/>
      <c r="R73" s="367"/>
      <c r="S73" s="367"/>
      <c r="T73" s="367"/>
      <c r="U73" s="367"/>
      <c r="V73" s="367"/>
      <c r="W73" s="367"/>
      <c r="X73" s="367"/>
      <c r="Y73" s="367"/>
      <c r="Z73" s="367"/>
      <c r="AA73" s="367"/>
      <c r="AB73" s="367"/>
      <c r="AC73" s="367"/>
      <c r="AD73" s="367"/>
      <c r="AE73" s="367"/>
      <c r="AF73" s="367"/>
      <c r="AG73" s="367"/>
      <c r="AH73" s="367"/>
      <c r="AI73" s="367"/>
      <c r="AJ73" s="367"/>
      <c r="AK73" s="367"/>
      <c r="AL73" s="369"/>
      <c r="AM73" s="369"/>
      <c r="AN73" s="369"/>
      <c r="AO73" s="369"/>
      <c r="AP73" s="369"/>
      <c r="AQ73" s="369"/>
      <c r="AR73" s="369"/>
      <c r="AS73" s="369"/>
      <c r="AT73" s="369"/>
      <c r="AU73" s="369"/>
      <c r="AV73" s="369"/>
      <c r="AW73" s="369"/>
      <c r="AX73" s="369"/>
      <c r="AY73" s="369"/>
      <c r="AZ73" s="369"/>
      <c r="BA73" s="369"/>
      <c r="BB73" s="369"/>
      <c r="BC73" s="369"/>
      <c r="BD73" s="369"/>
      <c r="BE73" s="369"/>
      <c r="BF73" s="369"/>
      <c r="BG73" s="369"/>
      <c r="BH73" s="369"/>
      <c r="BI73" s="369"/>
      <c r="BJ73" s="369"/>
      <c r="BK73" s="369"/>
      <c r="BL73" s="369"/>
      <c r="BM73" s="369"/>
      <c r="BN73" s="369"/>
      <c r="BO73" s="369"/>
      <c r="BP73" s="369"/>
      <c r="BQ73" s="369"/>
      <c r="BR73" s="369"/>
      <c r="BS73" s="369"/>
      <c r="BT73" s="369"/>
      <c r="BU73" s="369"/>
      <c r="BV73" s="369"/>
      <c r="BW73" s="369"/>
      <c r="BX73" s="369"/>
      <c r="BY73" s="369"/>
      <c r="BZ73" s="369"/>
      <c r="CA73" s="369"/>
      <c r="CB73" s="369"/>
      <c r="CC73" s="369"/>
      <c r="CD73" s="369"/>
      <c r="CE73" s="369"/>
      <c r="CF73" s="369"/>
      <c r="CG73" s="369"/>
      <c r="CH73" s="369"/>
      <c r="CI73" s="369"/>
      <c r="CJ73" s="369"/>
    </row>
    <row r="74" spans="2:88" s="157" customFormat="1" ht="18.75" thickBot="1" x14ac:dyDescent="0.3">
      <c r="B74" s="106"/>
      <c r="C74" s="1151" t="s">
        <v>254</v>
      </c>
      <c r="D74" s="1151"/>
      <c r="E74" s="108"/>
      <c r="F74" s="107"/>
      <c r="G74" s="107"/>
      <c r="H74" s="459"/>
      <c r="I74" s="107"/>
      <c r="J74" s="109"/>
      <c r="K74" s="147"/>
      <c r="L74" s="147"/>
      <c r="M74" s="147"/>
      <c r="N74" s="109"/>
      <c r="O74" s="109"/>
      <c r="P74" s="109"/>
      <c r="Q74" s="109"/>
      <c r="R74" s="109"/>
      <c r="S74" s="109"/>
      <c r="T74" s="109"/>
      <c r="U74" s="109"/>
      <c r="V74" s="109"/>
      <c r="W74" s="109"/>
      <c r="X74" s="109"/>
      <c r="Y74" s="109"/>
      <c r="Z74" s="109"/>
      <c r="AA74" s="109"/>
      <c r="AB74" s="109"/>
      <c r="AC74" s="109"/>
      <c r="AD74" s="109"/>
      <c r="AE74" s="109"/>
      <c r="AF74" s="109"/>
      <c r="AG74" s="109"/>
      <c r="AH74" s="109"/>
      <c r="AI74" s="109"/>
      <c r="AJ74" s="109"/>
      <c r="AK74" s="109"/>
      <c r="AL74" s="109"/>
      <c r="AM74" s="77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</row>
    <row r="75" spans="2:88" s="157" customFormat="1" ht="26.25" thickBot="1" x14ac:dyDescent="0.3">
      <c r="B75" s="370"/>
      <c r="C75" s="397" t="s">
        <v>255</v>
      </c>
      <c r="D75" s="398" t="s">
        <v>256</v>
      </c>
      <c r="E75" s="371" t="s">
        <v>58</v>
      </c>
      <c r="F75" s="372" t="s">
        <v>59</v>
      </c>
      <c r="G75" s="396" t="s">
        <v>60</v>
      </c>
      <c r="H75" s="997" t="s">
        <v>61</v>
      </c>
      <c r="I75" s="998" t="s">
        <v>62</v>
      </c>
      <c r="J75" s="999" t="s">
        <v>63</v>
      </c>
      <c r="K75" s="1000" t="s">
        <v>64</v>
      </c>
      <c r="L75" s="1000" t="s">
        <v>65</v>
      </c>
      <c r="M75" s="1000" t="s">
        <v>66</v>
      </c>
      <c r="N75" s="999" t="s">
        <v>67</v>
      </c>
      <c r="O75" s="999" t="s">
        <v>68</v>
      </c>
      <c r="P75" s="999" t="s">
        <v>69</v>
      </c>
      <c r="Q75" s="999" t="s">
        <v>70</v>
      </c>
      <c r="R75" s="999" t="s">
        <v>71</v>
      </c>
      <c r="S75" s="999" t="s">
        <v>72</v>
      </c>
      <c r="T75" s="999" t="s">
        <v>73</v>
      </c>
      <c r="U75" s="999" t="s">
        <v>74</v>
      </c>
      <c r="V75" s="999" t="s">
        <v>75</v>
      </c>
      <c r="W75" s="999" t="s">
        <v>76</v>
      </c>
      <c r="X75" s="999" t="s">
        <v>77</v>
      </c>
      <c r="Y75" s="999" t="s">
        <v>78</v>
      </c>
      <c r="Z75" s="999" t="s">
        <v>79</v>
      </c>
      <c r="AA75" s="999" t="s">
        <v>80</v>
      </c>
      <c r="AB75" s="999" t="s">
        <v>81</v>
      </c>
      <c r="AC75" s="999" t="s">
        <v>82</v>
      </c>
      <c r="AD75" s="999" t="s">
        <v>83</v>
      </c>
      <c r="AE75" s="999" t="s">
        <v>84</v>
      </c>
      <c r="AF75" s="999" t="s">
        <v>85</v>
      </c>
      <c r="AG75" s="999" t="s">
        <v>86</v>
      </c>
      <c r="AH75" s="999" t="s">
        <v>87</v>
      </c>
      <c r="AI75" s="999" t="s">
        <v>88</v>
      </c>
      <c r="AJ75" s="999" t="s">
        <v>89</v>
      </c>
      <c r="AK75" s="999" t="s">
        <v>90</v>
      </c>
      <c r="AL75" s="1001" t="s">
        <v>91</v>
      </c>
      <c r="AM75" s="999" t="s">
        <v>92</v>
      </c>
      <c r="AN75" s="999" t="s">
        <v>93</v>
      </c>
      <c r="AO75" s="1002" t="s">
        <v>94</v>
      </c>
      <c r="AP75" s="999" t="s">
        <v>95</v>
      </c>
      <c r="AQ75" s="999" t="s">
        <v>96</v>
      </c>
      <c r="AR75" s="999" t="s">
        <v>97</v>
      </c>
      <c r="AS75" s="1002" t="s">
        <v>98</v>
      </c>
      <c r="AT75" s="999" t="s">
        <v>99</v>
      </c>
      <c r="AU75" s="1002" t="s">
        <v>100</v>
      </c>
      <c r="AV75" s="1001" t="s">
        <v>101</v>
      </c>
      <c r="AW75" s="1001" t="s">
        <v>102</v>
      </c>
      <c r="AX75" s="1001" t="s">
        <v>103</v>
      </c>
      <c r="AY75" s="1001" t="s">
        <v>104</v>
      </c>
      <c r="AZ75" s="999" t="s">
        <v>105</v>
      </c>
      <c r="BA75" s="1002" t="s">
        <v>106</v>
      </c>
      <c r="BB75" s="1003" t="s">
        <v>107</v>
      </c>
      <c r="BC75" s="1003" t="s">
        <v>108</v>
      </c>
      <c r="BD75" s="1003" t="s">
        <v>109</v>
      </c>
      <c r="BE75" s="1003" t="s">
        <v>110</v>
      </c>
      <c r="BF75" s="1003" t="s">
        <v>111</v>
      </c>
      <c r="BG75" s="1003" t="s">
        <v>112</v>
      </c>
      <c r="BH75" s="1003" t="s">
        <v>113</v>
      </c>
      <c r="BI75" s="1003" t="s">
        <v>114</v>
      </c>
      <c r="BJ75" s="1003" t="s">
        <v>115</v>
      </c>
      <c r="BK75" s="1003" t="s">
        <v>116</v>
      </c>
      <c r="BL75" s="1003" t="s">
        <v>117</v>
      </c>
      <c r="BM75" s="1003" t="s">
        <v>118</v>
      </c>
      <c r="BN75" s="1003" t="s">
        <v>119</v>
      </c>
      <c r="BO75" s="1003" t="s">
        <v>120</v>
      </c>
      <c r="BP75" s="1003" t="s">
        <v>121</v>
      </c>
      <c r="BQ75" s="1003" t="s">
        <v>122</v>
      </c>
      <c r="BR75" s="1003" t="s">
        <v>123</v>
      </c>
      <c r="BS75" s="1003" t="s">
        <v>124</v>
      </c>
      <c r="BT75" s="1003" t="s">
        <v>125</v>
      </c>
      <c r="BU75" s="1003" t="s">
        <v>126</v>
      </c>
      <c r="BV75" s="1003" t="s">
        <v>127</v>
      </c>
      <c r="BW75" s="1003" t="s">
        <v>128</v>
      </c>
      <c r="BX75" s="1003" t="s">
        <v>129</v>
      </c>
      <c r="BY75" s="1003" t="s">
        <v>130</v>
      </c>
      <c r="BZ75" s="1003" t="s">
        <v>131</v>
      </c>
      <c r="CA75" s="1003" t="s">
        <v>132</v>
      </c>
      <c r="CB75" s="1003" t="s">
        <v>133</v>
      </c>
      <c r="CC75" s="1003" t="s">
        <v>134</v>
      </c>
      <c r="CD75" s="1003" t="s">
        <v>135</v>
      </c>
      <c r="CE75" s="1003" t="s">
        <v>136</v>
      </c>
      <c r="CF75" s="1003" t="s">
        <v>137</v>
      </c>
      <c r="CG75" s="1003" t="s">
        <v>138</v>
      </c>
      <c r="CH75" s="1003" t="s">
        <v>139</v>
      </c>
      <c r="CI75" s="1003" t="s">
        <v>140</v>
      </c>
      <c r="CJ75" s="1004" t="s">
        <v>141</v>
      </c>
    </row>
    <row r="76" spans="2:88" s="157" customFormat="1" x14ac:dyDescent="0.25">
      <c r="B76" s="1152" t="s">
        <v>257</v>
      </c>
      <c r="C76" s="539" t="s">
        <v>258</v>
      </c>
      <c r="D76" s="472" t="s">
        <v>259</v>
      </c>
      <c r="E76" s="345" t="s">
        <v>260</v>
      </c>
      <c r="F76" s="345" t="s">
        <v>176</v>
      </c>
      <c r="G76" s="996">
        <v>2</v>
      </c>
      <c r="H76" s="727">
        <f>SUM('2. Affinity Water:21. Yorkshire Water'!H93)</f>
        <v>0</v>
      </c>
      <c r="I76" s="1007">
        <f>SUM('2. Affinity Water:21. Yorkshire Water'!I93)</f>
        <v>0</v>
      </c>
      <c r="J76" s="1007">
        <f>SUM('2. Affinity Water:21. Yorkshire Water'!J93)</f>
        <v>0</v>
      </c>
      <c r="K76" s="1007">
        <f>SUM('2. Affinity Water:21. Yorkshire Water'!K93)</f>
        <v>0</v>
      </c>
      <c r="L76" s="1007">
        <f>SUM('2. Affinity Water:21. Yorkshire Water'!L93)</f>
        <v>0</v>
      </c>
      <c r="M76" s="1007">
        <f>SUM('2. Affinity Water:21. Yorkshire Water'!M93)</f>
        <v>0</v>
      </c>
      <c r="N76" s="1007">
        <f>SUM('2. Affinity Water:21. Yorkshire Water'!N93)</f>
        <v>0</v>
      </c>
      <c r="O76" s="1007">
        <f>SUM('2. Affinity Water:21. Yorkshire Water'!O93)</f>
        <v>0</v>
      </c>
      <c r="P76" s="1007">
        <f>SUM('2. Affinity Water:21. Yorkshire Water'!P93)</f>
        <v>0</v>
      </c>
      <c r="Q76" s="1007">
        <f>SUM('2. Affinity Water:21. Yorkshire Water'!Q93)</f>
        <v>0</v>
      </c>
      <c r="R76" s="1007">
        <f>SUM('2. Affinity Water:21. Yorkshire Water'!R93)</f>
        <v>0</v>
      </c>
      <c r="S76" s="1007">
        <f>SUM('2. Affinity Water:21. Yorkshire Water'!S93)</f>
        <v>0</v>
      </c>
      <c r="T76" s="1007">
        <f>SUM('2. Affinity Water:21. Yorkshire Water'!T93)</f>
        <v>0</v>
      </c>
      <c r="U76" s="1007">
        <f>SUM('2. Affinity Water:21. Yorkshire Water'!U93)</f>
        <v>0</v>
      </c>
      <c r="V76" s="1007">
        <f>SUM('2. Affinity Water:21. Yorkshire Water'!V93)</f>
        <v>0</v>
      </c>
      <c r="W76" s="1007">
        <f>SUM('2. Affinity Water:21. Yorkshire Water'!W93)</f>
        <v>0</v>
      </c>
      <c r="X76" s="1007">
        <f>SUM('2. Affinity Water:21. Yorkshire Water'!X93)</f>
        <v>0</v>
      </c>
      <c r="Y76" s="1007">
        <f>SUM('2. Affinity Water:21. Yorkshire Water'!Y93)</f>
        <v>0</v>
      </c>
      <c r="Z76" s="1007">
        <f>SUM('2. Affinity Water:21. Yorkshire Water'!Z93)</f>
        <v>0</v>
      </c>
      <c r="AA76" s="1007">
        <f>SUM('2. Affinity Water:21. Yorkshire Water'!AA93)</f>
        <v>0</v>
      </c>
      <c r="AB76" s="1007">
        <f>SUM('2. Affinity Water:21. Yorkshire Water'!AB93)</f>
        <v>0</v>
      </c>
      <c r="AC76" s="1007">
        <f>SUM('2. Affinity Water:21. Yorkshire Water'!AC93)</f>
        <v>0</v>
      </c>
      <c r="AD76" s="1007">
        <f>SUM('2. Affinity Water:21. Yorkshire Water'!AD93)</f>
        <v>0</v>
      </c>
      <c r="AE76" s="1007">
        <f>SUM('2. Affinity Water:21. Yorkshire Water'!AE93)</f>
        <v>0</v>
      </c>
      <c r="AF76" s="1007">
        <f>SUM('2. Affinity Water:21. Yorkshire Water'!AF93)</f>
        <v>0</v>
      </c>
      <c r="AG76" s="1007">
        <f>SUM('2. Affinity Water:21. Yorkshire Water'!AG93)</f>
        <v>0</v>
      </c>
      <c r="AH76" s="1007">
        <f>SUM('2. Affinity Water:21. Yorkshire Water'!AH93)</f>
        <v>0</v>
      </c>
      <c r="AI76" s="1007">
        <f>SUM('2. Affinity Water:21. Yorkshire Water'!AI93)</f>
        <v>0</v>
      </c>
      <c r="AJ76" s="1007">
        <f>SUM('2. Affinity Water:21. Yorkshire Water'!AJ93)</f>
        <v>0</v>
      </c>
      <c r="AK76" s="1007">
        <f>SUM('2. Affinity Water:21. Yorkshire Water'!AK93)</f>
        <v>0</v>
      </c>
      <c r="AL76" s="1007">
        <f>SUM('2. Affinity Water:21. Yorkshire Water'!AL93)</f>
        <v>0</v>
      </c>
      <c r="AM76" s="1007">
        <f>SUM('2. Affinity Water:21. Yorkshire Water'!AM93)</f>
        <v>0</v>
      </c>
      <c r="AN76" s="1007">
        <f>SUM('2. Affinity Water:21. Yorkshire Water'!AN93)</f>
        <v>0</v>
      </c>
      <c r="AO76" s="1007">
        <f>SUM('2. Affinity Water:21. Yorkshire Water'!AO93)</f>
        <v>0</v>
      </c>
      <c r="AP76" s="1007">
        <f>SUM('2. Affinity Water:21. Yorkshire Water'!AP93)</f>
        <v>0</v>
      </c>
      <c r="AQ76" s="1007">
        <f>SUM('2. Affinity Water:21. Yorkshire Water'!AQ93)</f>
        <v>0</v>
      </c>
      <c r="AR76" s="1007">
        <f>SUM('2. Affinity Water:21. Yorkshire Water'!AR93)</f>
        <v>0</v>
      </c>
      <c r="AS76" s="1007">
        <f>SUM('2. Affinity Water:21. Yorkshire Water'!AS93)</f>
        <v>0</v>
      </c>
      <c r="AT76" s="1007">
        <f>SUM('2. Affinity Water:21. Yorkshire Water'!AT93)</f>
        <v>0</v>
      </c>
      <c r="AU76" s="1007">
        <f>SUM('2. Affinity Water:21. Yorkshire Water'!AU93)</f>
        <v>0</v>
      </c>
      <c r="AV76" s="1007">
        <f>SUM('2. Affinity Water:21. Yorkshire Water'!AV93)</f>
        <v>0</v>
      </c>
      <c r="AW76" s="1007">
        <f>SUM('2. Affinity Water:21. Yorkshire Water'!AW93)</f>
        <v>0</v>
      </c>
      <c r="AX76" s="1007">
        <f>SUM('2. Affinity Water:21. Yorkshire Water'!AX93)</f>
        <v>0</v>
      </c>
      <c r="AY76" s="1007">
        <f>SUM('2. Affinity Water:21. Yorkshire Water'!AY93)</f>
        <v>0</v>
      </c>
      <c r="AZ76" s="1007">
        <f>SUM('2. Affinity Water:21. Yorkshire Water'!AZ93)</f>
        <v>0</v>
      </c>
      <c r="BA76" s="1007">
        <f>SUM('2. Affinity Water:21. Yorkshire Water'!BA93)</f>
        <v>0</v>
      </c>
      <c r="BB76" s="1007">
        <f>SUM('2. Affinity Water:21. Yorkshire Water'!BB93)</f>
        <v>0</v>
      </c>
      <c r="BC76" s="1007">
        <f>SUM('2. Affinity Water:21. Yorkshire Water'!BC93)</f>
        <v>0</v>
      </c>
      <c r="BD76" s="1007">
        <f>SUM('2. Affinity Water:21. Yorkshire Water'!BD93)</f>
        <v>0</v>
      </c>
      <c r="BE76" s="1007">
        <f>SUM('2. Affinity Water:21. Yorkshire Water'!BE93)</f>
        <v>0</v>
      </c>
      <c r="BF76" s="1007">
        <f>SUM('2. Affinity Water:21. Yorkshire Water'!BF93)</f>
        <v>0</v>
      </c>
      <c r="BG76" s="1007">
        <f>SUM('2. Affinity Water:21. Yorkshire Water'!BG93)</f>
        <v>0</v>
      </c>
      <c r="BH76" s="1007">
        <f>SUM('2. Affinity Water:21. Yorkshire Water'!BH93)</f>
        <v>0</v>
      </c>
      <c r="BI76" s="1007">
        <f>SUM('2. Affinity Water:21. Yorkshire Water'!BI93)</f>
        <v>0</v>
      </c>
      <c r="BJ76" s="1007">
        <f>SUM('2. Affinity Water:21. Yorkshire Water'!BJ93)</f>
        <v>0</v>
      </c>
      <c r="BK76" s="1007">
        <f>SUM('2. Affinity Water:21. Yorkshire Water'!BK93)</f>
        <v>0</v>
      </c>
      <c r="BL76" s="1007">
        <f>SUM('2. Affinity Water:21. Yorkshire Water'!BL93)</f>
        <v>0</v>
      </c>
      <c r="BM76" s="1007">
        <f>SUM('2. Affinity Water:21. Yorkshire Water'!BM93)</f>
        <v>0</v>
      </c>
      <c r="BN76" s="1007">
        <f>SUM('2. Affinity Water:21. Yorkshire Water'!BN93)</f>
        <v>0</v>
      </c>
      <c r="BO76" s="1007">
        <f>SUM('2. Affinity Water:21. Yorkshire Water'!BO93)</f>
        <v>0</v>
      </c>
      <c r="BP76" s="1007">
        <f>SUM('2. Affinity Water:21. Yorkshire Water'!BP93)</f>
        <v>0</v>
      </c>
      <c r="BQ76" s="1007">
        <f>SUM('2. Affinity Water:21. Yorkshire Water'!BQ93)</f>
        <v>0</v>
      </c>
      <c r="BR76" s="1007">
        <f>SUM('2. Affinity Water:21. Yorkshire Water'!BR93)</f>
        <v>0</v>
      </c>
      <c r="BS76" s="1007">
        <f>SUM('2. Affinity Water:21. Yorkshire Water'!BS93)</f>
        <v>0</v>
      </c>
      <c r="BT76" s="1007">
        <f>SUM('2. Affinity Water:21. Yorkshire Water'!BT93)</f>
        <v>0</v>
      </c>
      <c r="BU76" s="1007">
        <f>SUM('2. Affinity Water:21. Yorkshire Water'!BU93)</f>
        <v>0</v>
      </c>
      <c r="BV76" s="1007">
        <f>SUM('2. Affinity Water:21. Yorkshire Water'!BV93)</f>
        <v>0</v>
      </c>
      <c r="BW76" s="1007">
        <f>SUM('2. Affinity Water:21. Yorkshire Water'!BW93)</f>
        <v>0</v>
      </c>
      <c r="BX76" s="1007">
        <f>SUM('2. Affinity Water:21. Yorkshire Water'!BX93)</f>
        <v>0</v>
      </c>
      <c r="BY76" s="1007">
        <f>SUM('2. Affinity Water:21. Yorkshire Water'!BY93)</f>
        <v>0</v>
      </c>
      <c r="BZ76" s="1007">
        <f>SUM('2. Affinity Water:21. Yorkshire Water'!BZ93)</f>
        <v>0</v>
      </c>
      <c r="CA76" s="1007">
        <f>SUM('2. Affinity Water:21. Yorkshire Water'!CA93)</f>
        <v>0</v>
      </c>
      <c r="CB76" s="1007">
        <f>SUM('2. Affinity Water:21. Yorkshire Water'!CB93)</f>
        <v>0</v>
      </c>
      <c r="CC76" s="1007">
        <f>SUM('2. Affinity Water:21. Yorkshire Water'!CC93)</f>
        <v>0</v>
      </c>
      <c r="CD76" s="1007">
        <f>SUM('2. Affinity Water:21. Yorkshire Water'!CD93)</f>
        <v>0</v>
      </c>
      <c r="CE76" s="1007">
        <f>SUM('2. Affinity Water:21. Yorkshire Water'!CE93)</f>
        <v>0</v>
      </c>
      <c r="CF76" s="1007">
        <f>SUM('2. Affinity Water:21. Yorkshire Water'!CF93)</f>
        <v>0</v>
      </c>
      <c r="CG76" s="1007">
        <f>SUM('2. Affinity Water:21. Yorkshire Water'!CG93)</f>
        <v>0</v>
      </c>
      <c r="CH76" s="1007">
        <f>SUM('2. Affinity Water:21. Yorkshire Water'!CH93)</f>
        <v>0</v>
      </c>
      <c r="CI76" s="1007">
        <f>SUM('2. Affinity Water:21. Yorkshire Water'!CI93)</f>
        <v>0</v>
      </c>
      <c r="CJ76" s="1008">
        <f>SUM('2. Affinity Water:21. Yorkshire Water'!CJ93)</f>
        <v>0</v>
      </c>
    </row>
    <row r="77" spans="2:88" s="157" customFormat="1" ht="25.5" x14ac:dyDescent="0.25">
      <c r="B77" s="1153"/>
      <c r="C77" s="540" t="s">
        <v>261</v>
      </c>
      <c r="D77" s="541" t="s">
        <v>262</v>
      </c>
      <c r="E77" s="343" t="s">
        <v>263</v>
      </c>
      <c r="F77" s="343" t="s">
        <v>176</v>
      </c>
      <c r="G77" s="1005">
        <v>2</v>
      </c>
      <c r="H77" s="1009">
        <f>SUM('2. Affinity Water:21. Yorkshire Water'!H94)</f>
        <v>0</v>
      </c>
      <c r="I77" s="728">
        <f>SUM('2. Affinity Water:21. Yorkshire Water'!I94)</f>
        <v>0</v>
      </c>
      <c r="J77" s="728">
        <f>SUM('2. Affinity Water:21. Yorkshire Water'!J94)</f>
        <v>0</v>
      </c>
      <c r="K77" s="728">
        <f>SUM('2. Affinity Water:21. Yorkshire Water'!K94)</f>
        <v>0</v>
      </c>
      <c r="L77" s="728">
        <f>SUM('2. Affinity Water:21. Yorkshire Water'!L94)</f>
        <v>0</v>
      </c>
      <c r="M77" s="728">
        <f>SUM('2. Affinity Water:21. Yorkshire Water'!M94)</f>
        <v>0</v>
      </c>
      <c r="N77" s="728">
        <f>SUM('2. Affinity Water:21. Yorkshire Water'!N94)</f>
        <v>0</v>
      </c>
      <c r="O77" s="728">
        <f>SUM('2. Affinity Water:21. Yorkshire Water'!O94)</f>
        <v>0</v>
      </c>
      <c r="P77" s="728">
        <f>SUM('2. Affinity Water:21. Yorkshire Water'!P94)</f>
        <v>0</v>
      </c>
      <c r="Q77" s="728">
        <f>SUM('2. Affinity Water:21. Yorkshire Water'!Q94)</f>
        <v>0</v>
      </c>
      <c r="R77" s="728">
        <f>SUM('2. Affinity Water:21. Yorkshire Water'!R94)</f>
        <v>0</v>
      </c>
      <c r="S77" s="728">
        <f>SUM('2. Affinity Water:21. Yorkshire Water'!S94)</f>
        <v>0</v>
      </c>
      <c r="T77" s="728">
        <f>SUM('2. Affinity Water:21. Yorkshire Water'!T94)</f>
        <v>0</v>
      </c>
      <c r="U77" s="728">
        <f>SUM('2. Affinity Water:21. Yorkshire Water'!U94)</f>
        <v>0</v>
      </c>
      <c r="V77" s="728">
        <f>SUM('2. Affinity Water:21. Yorkshire Water'!V94)</f>
        <v>0</v>
      </c>
      <c r="W77" s="728">
        <f>SUM('2. Affinity Water:21. Yorkshire Water'!W94)</f>
        <v>0</v>
      </c>
      <c r="X77" s="728">
        <f>SUM('2. Affinity Water:21. Yorkshire Water'!X94)</f>
        <v>0</v>
      </c>
      <c r="Y77" s="728">
        <f>SUM('2. Affinity Water:21. Yorkshire Water'!Y94)</f>
        <v>0</v>
      </c>
      <c r="Z77" s="728">
        <f>SUM('2. Affinity Water:21. Yorkshire Water'!Z94)</f>
        <v>0</v>
      </c>
      <c r="AA77" s="728">
        <f>SUM('2. Affinity Water:21. Yorkshire Water'!AA94)</f>
        <v>0</v>
      </c>
      <c r="AB77" s="728">
        <f>SUM('2. Affinity Water:21. Yorkshire Water'!AB94)</f>
        <v>0</v>
      </c>
      <c r="AC77" s="728">
        <f>SUM('2. Affinity Water:21. Yorkshire Water'!AC94)</f>
        <v>0</v>
      </c>
      <c r="AD77" s="728">
        <f>SUM('2. Affinity Water:21. Yorkshire Water'!AD94)</f>
        <v>0</v>
      </c>
      <c r="AE77" s="728">
        <f>SUM('2. Affinity Water:21. Yorkshire Water'!AE94)</f>
        <v>0</v>
      </c>
      <c r="AF77" s="728">
        <f>SUM('2. Affinity Water:21. Yorkshire Water'!AF94)</f>
        <v>0</v>
      </c>
      <c r="AG77" s="728">
        <f>SUM('2. Affinity Water:21. Yorkshire Water'!AG94)</f>
        <v>0</v>
      </c>
      <c r="AH77" s="728">
        <f>SUM('2. Affinity Water:21. Yorkshire Water'!AH94)</f>
        <v>0</v>
      </c>
      <c r="AI77" s="728">
        <f>SUM('2. Affinity Water:21. Yorkshire Water'!AI94)</f>
        <v>0</v>
      </c>
      <c r="AJ77" s="728">
        <f>SUM('2. Affinity Water:21. Yorkshire Water'!AJ94)</f>
        <v>0</v>
      </c>
      <c r="AK77" s="728">
        <f>SUM('2. Affinity Water:21. Yorkshire Water'!AK94)</f>
        <v>0</v>
      </c>
      <c r="AL77" s="728">
        <f>SUM('2. Affinity Water:21. Yorkshire Water'!AL94)</f>
        <v>0</v>
      </c>
      <c r="AM77" s="728">
        <f>SUM('2. Affinity Water:21. Yorkshire Water'!AM94)</f>
        <v>0</v>
      </c>
      <c r="AN77" s="728">
        <f>SUM('2. Affinity Water:21. Yorkshire Water'!AN94)</f>
        <v>0</v>
      </c>
      <c r="AO77" s="728">
        <f>SUM('2. Affinity Water:21. Yorkshire Water'!AO94)</f>
        <v>0</v>
      </c>
      <c r="AP77" s="728">
        <f>SUM('2. Affinity Water:21. Yorkshire Water'!AP94)</f>
        <v>0</v>
      </c>
      <c r="AQ77" s="728">
        <f>SUM('2. Affinity Water:21. Yorkshire Water'!AQ94)</f>
        <v>0</v>
      </c>
      <c r="AR77" s="728">
        <f>SUM('2. Affinity Water:21. Yorkshire Water'!AR94)</f>
        <v>0</v>
      </c>
      <c r="AS77" s="728">
        <f>SUM('2. Affinity Water:21. Yorkshire Water'!AS94)</f>
        <v>0</v>
      </c>
      <c r="AT77" s="728">
        <f>SUM('2. Affinity Water:21. Yorkshire Water'!AT94)</f>
        <v>0</v>
      </c>
      <c r="AU77" s="728">
        <f>SUM('2. Affinity Water:21. Yorkshire Water'!AU94)</f>
        <v>0</v>
      </c>
      <c r="AV77" s="728">
        <f>SUM('2. Affinity Water:21. Yorkshire Water'!AV94)</f>
        <v>0</v>
      </c>
      <c r="AW77" s="728">
        <f>SUM('2. Affinity Water:21. Yorkshire Water'!AW94)</f>
        <v>0</v>
      </c>
      <c r="AX77" s="728">
        <f>SUM('2. Affinity Water:21. Yorkshire Water'!AX94)</f>
        <v>0</v>
      </c>
      <c r="AY77" s="728">
        <f>SUM('2. Affinity Water:21. Yorkshire Water'!AY94)</f>
        <v>0</v>
      </c>
      <c r="AZ77" s="728">
        <f>SUM('2. Affinity Water:21. Yorkshire Water'!AZ94)</f>
        <v>0</v>
      </c>
      <c r="BA77" s="728">
        <f>SUM('2. Affinity Water:21. Yorkshire Water'!BA94)</f>
        <v>0</v>
      </c>
      <c r="BB77" s="728">
        <f>SUM('2. Affinity Water:21. Yorkshire Water'!BB94)</f>
        <v>0</v>
      </c>
      <c r="BC77" s="728">
        <f>SUM('2. Affinity Water:21. Yorkshire Water'!BC94)</f>
        <v>0</v>
      </c>
      <c r="BD77" s="728">
        <f>SUM('2. Affinity Water:21. Yorkshire Water'!BD94)</f>
        <v>0</v>
      </c>
      <c r="BE77" s="728">
        <f>SUM('2. Affinity Water:21. Yorkshire Water'!BE94)</f>
        <v>0</v>
      </c>
      <c r="BF77" s="728">
        <f>SUM('2. Affinity Water:21. Yorkshire Water'!BF94)</f>
        <v>0</v>
      </c>
      <c r="BG77" s="728">
        <f>SUM('2. Affinity Water:21. Yorkshire Water'!BG94)</f>
        <v>0</v>
      </c>
      <c r="BH77" s="728">
        <f>SUM('2. Affinity Water:21. Yorkshire Water'!BH94)</f>
        <v>0</v>
      </c>
      <c r="BI77" s="728">
        <f>SUM('2. Affinity Water:21. Yorkshire Water'!BI94)</f>
        <v>0</v>
      </c>
      <c r="BJ77" s="728">
        <f>SUM('2. Affinity Water:21. Yorkshire Water'!BJ94)</f>
        <v>0</v>
      </c>
      <c r="BK77" s="728">
        <f>SUM('2. Affinity Water:21. Yorkshire Water'!BK94)</f>
        <v>0</v>
      </c>
      <c r="BL77" s="728">
        <f>SUM('2. Affinity Water:21. Yorkshire Water'!BL94)</f>
        <v>0</v>
      </c>
      <c r="BM77" s="728">
        <f>SUM('2. Affinity Water:21. Yorkshire Water'!BM94)</f>
        <v>0</v>
      </c>
      <c r="BN77" s="728">
        <f>SUM('2. Affinity Water:21. Yorkshire Water'!BN94)</f>
        <v>0</v>
      </c>
      <c r="BO77" s="728">
        <f>SUM('2. Affinity Water:21. Yorkshire Water'!BO94)</f>
        <v>0</v>
      </c>
      <c r="BP77" s="728">
        <f>SUM('2. Affinity Water:21. Yorkshire Water'!BP94)</f>
        <v>0</v>
      </c>
      <c r="BQ77" s="728">
        <f>SUM('2. Affinity Water:21. Yorkshire Water'!BQ94)</f>
        <v>0</v>
      </c>
      <c r="BR77" s="728">
        <f>SUM('2. Affinity Water:21. Yorkshire Water'!BR94)</f>
        <v>0</v>
      </c>
      <c r="BS77" s="728">
        <f>SUM('2. Affinity Water:21. Yorkshire Water'!BS94)</f>
        <v>0</v>
      </c>
      <c r="BT77" s="728">
        <f>SUM('2. Affinity Water:21. Yorkshire Water'!BT94)</f>
        <v>0</v>
      </c>
      <c r="BU77" s="728">
        <f>SUM('2. Affinity Water:21. Yorkshire Water'!BU94)</f>
        <v>0</v>
      </c>
      <c r="BV77" s="728">
        <f>SUM('2. Affinity Water:21. Yorkshire Water'!BV94)</f>
        <v>0</v>
      </c>
      <c r="BW77" s="728">
        <f>SUM('2. Affinity Water:21. Yorkshire Water'!BW94)</f>
        <v>0</v>
      </c>
      <c r="BX77" s="728">
        <f>SUM('2. Affinity Water:21. Yorkshire Water'!BX94)</f>
        <v>0</v>
      </c>
      <c r="BY77" s="728">
        <f>SUM('2. Affinity Water:21. Yorkshire Water'!BY94)</f>
        <v>0</v>
      </c>
      <c r="BZ77" s="728">
        <f>SUM('2. Affinity Water:21. Yorkshire Water'!BZ94)</f>
        <v>0</v>
      </c>
      <c r="CA77" s="728">
        <f>SUM('2. Affinity Water:21. Yorkshire Water'!CA94)</f>
        <v>0</v>
      </c>
      <c r="CB77" s="728">
        <f>SUM('2. Affinity Water:21. Yorkshire Water'!CB94)</f>
        <v>0</v>
      </c>
      <c r="CC77" s="728">
        <f>SUM('2. Affinity Water:21. Yorkshire Water'!CC94)</f>
        <v>0</v>
      </c>
      <c r="CD77" s="728">
        <f>SUM('2. Affinity Water:21. Yorkshire Water'!CD94)</f>
        <v>0</v>
      </c>
      <c r="CE77" s="728">
        <f>SUM('2. Affinity Water:21. Yorkshire Water'!CE94)</f>
        <v>0</v>
      </c>
      <c r="CF77" s="728">
        <f>SUM('2. Affinity Water:21. Yorkshire Water'!CF94)</f>
        <v>0</v>
      </c>
      <c r="CG77" s="728">
        <f>SUM('2. Affinity Water:21. Yorkshire Water'!CG94)</f>
        <v>0</v>
      </c>
      <c r="CH77" s="728">
        <f>SUM('2. Affinity Water:21. Yorkshire Water'!CH94)</f>
        <v>0</v>
      </c>
      <c r="CI77" s="728">
        <f>SUM('2. Affinity Water:21. Yorkshire Water'!CI94)</f>
        <v>0</v>
      </c>
      <c r="CJ77" s="1010">
        <f>SUM('2. Affinity Water:21. Yorkshire Water'!CJ94)</f>
        <v>0</v>
      </c>
    </row>
    <row r="78" spans="2:88" s="157" customFormat="1" ht="25.5" x14ac:dyDescent="0.25">
      <c r="B78" s="1153"/>
      <c r="C78" s="540" t="s">
        <v>264</v>
      </c>
      <c r="D78" s="541" t="s">
        <v>265</v>
      </c>
      <c r="E78" s="470" t="s">
        <v>266</v>
      </c>
      <c r="F78" s="470" t="s">
        <v>176</v>
      </c>
      <c r="G78" s="1005">
        <v>2</v>
      </c>
      <c r="H78" s="1009">
        <f>SUM('2. Affinity Water:21. Yorkshire Water'!H95)</f>
        <v>0</v>
      </c>
      <c r="I78" s="728">
        <f>SUM('2. Affinity Water:21. Yorkshire Water'!I95)</f>
        <v>0</v>
      </c>
      <c r="J78" s="728">
        <f>SUM('2. Affinity Water:21. Yorkshire Water'!J95)</f>
        <v>0</v>
      </c>
      <c r="K78" s="728">
        <f>SUM('2. Affinity Water:21. Yorkshire Water'!K95)</f>
        <v>0</v>
      </c>
      <c r="L78" s="728">
        <f>SUM('2. Affinity Water:21. Yorkshire Water'!L95)</f>
        <v>0</v>
      </c>
      <c r="M78" s="728">
        <f>SUM('2. Affinity Water:21. Yorkshire Water'!M95)</f>
        <v>0</v>
      </c>
      <c r="N78" s="728">
        <f>SUM('2. Affinity Water:21. Yorkshire Water'!N95)</f>
        <v>0</v>
      </c>
      <c r="O78" s="728">
        <f>SUM('2. Affinity Water:21. Yorkshire Water'!O95)</f>
        <v>0</v>
      </c>
      <c r="P78" s="728">
        <f>SUM('2. Affinity Water:21. Yorkshire Water'!P95)</f>
        <v>0</v>
      </c>
      <c r="Q78" s="728">
        <f>SUM('2. Affinity Water:21. Yorkshire Water'!Q95)</f>
        <v>0</v>
      </c>
      <c r="R78" s="728">
        <f>SUM('2. Affinity Water:21. Yorkshire Water'!R95)</f>
        <v>0</v>
      </c>
      <c r="S78" s="728">
        <f>SUM('2. Affinity Water:21. Yorkshire Water'!S95)</f>
        <v>0</v>
      </c>
      <c r="T78" s="728">
        <f>SUM('2. Affinity Water:21. Yorkshire Water'!T95)</f>
        <v>0</v>
      </c>
      <c r="U78" s="728">
        <f>SUM('2. Affinity Water:21. Yorkshire Water'!U95)</f>
        <v>0</v>
      </c>
      <c r="V78" s="728">
        <f>SUM('2. Affinity Water:21. Yorkshire Water'!V95)</f>
        <v>0</v>
      </c>
      <c r="W78" s="728">
        <f>SUM('2. Affinity Water:21. Yorkshire Water'!W95)</f>
        <v>0</v>
      </c>
      <c r="X78" s="728">
        <f>SUM('2. Affinity Water:21. Yorkshire Water'!X95)</f>
        <v>0</v>
      </c>
      <c r="Y78" s="728">
        <f>SUM('2. Affinity Water:21. Yorkshire Water'!Y95)</f>
        <v>0</v>
      </c>
      <c r="Z78" s="728">
        <f>SUM('2. Affinity Water:21. Yorkshire Water'!Z95)</f>
        <v>0</v>
      </c>
      <c r="AA78" s="728">
        <f>SUM('2. Affinity Water:21. Yorkshire Water'!AA95)</f>
        <v>0</v>
      </c>
      <c r="AB78" s="728">
        <f>SUM('2. Affinity Water:21. Yorkshire Water'!AB95)</f>
        <v>0</v>
      </c>
      <c r="AC78" s="728">
        <f>SUM('2. Affinity Water:21. Yorkshire Water'!AC95)</f>
        <v>0</v>
      </c>
      <c r="AD78" s="728">
        <f>SUM('2. Affinity Water:21. Yorkshire Water'!AD95)</f>
        <v>0</v>
      </c>
      <c r="AE78" s="728">
        <f>SUM('2. Affinity Water:21. Yorkshire Water'!AE95)</f>
        <v>0</v>
      </c>
      <c r="AF78" s="728">
        <f>SUM('2. Affinity Water:21. Yorkshire Water'!AF95)</f>
        <v>0</v>
      </c>
      <c r="AG78" s="728">
        <f>SUM('2. Affinity Water:21. Yorkshire Water'!AG95)</f>
        <v>0</v>
      </c>
      <c r="AH78" s="728">
        <f>SUM('2. Affinity Water:21. Yorkshire Water'!AH95)</f>
        <v>0</v>
      </c>
      <c r="AI78" s="728">
        <f>SUM('2. Affinity Water:21. Yorkshire Water'!AI95)</f>
        <v>0</v>
      </c>
      <c r="AJ78" s="728">
        <f>SUM('2. Affinity Water:21. Yorkshire Water'!AJ95)</f>
        <v>0</v>
      </c>
      <c r="AK78" s="728">
        <f>SUM('2. Affinity Water:21. Yorkshire Water'!AK95)</f>
        <v>0</v>
      </c>
      <c r="AL78" s="728">
        <f>SUM('2. Affinity Water:21. Yorkshire Water'!AL95)</f>
        <v>0</v>
      </c>
      <c r="AM78" s="728">
        <f>SUM('2. Affinity Water:21. Yorkshire Water'!AM95)</f>
        <v>0</v>
      </c>
      <c r="AN78" s="728">
        <f>SUM('2. Affinity Water:21. Yorkshire Water'!AN95)</f>
        <v>0</v>
      </c>
      <c r="AO78" s="728">
        <f>SUM('2. Affinity Water:21. Yorkshire Water'!AO95)</f>
        <v>0</v>
      </c>
      <c r="AP78" s="728">
        <f>SUM('2. Affinity Water:21. Yorkshire Water'!AP95)</f>
        <v>0</v>
      </c>
      <c r="AQ78" s="728">
        <f>SUM('2. Affinity Water:21. Yorkshire Water'!AQ95)</f>
        <v>0</v>
      </c>
      <c r="AR78" s="728">
        <f>SUM('2. Affinity Water:21. Yorkshire Water'!AR95)</f>
        <v>0</v>
      </c>
      <c r="AS78" s="728">
        <f>SUM('2. Affinity Water:21. Yorkshire Water'!AS95)</f>
        <v>0</v>
      </c>
      <c r="AT78" s="728">
        <f>SUM('2. Affinity Water:21. Yorkshire Water'!AT95)</f>
        <v>0</v>
      </c>
      <c r="AU78" s="728">
        <f>SUM('2. Affinity Water:21. Yorkshire Water'!AU95)</f>
        <v>0</v>
      </c>
      <c r="AV78" s="728">
        <f>SUM('2. Affinity Water:21. Yorkshire Water'!AV95)</f>
        <v>0</v>
      </c>
      <c r="AW78" s="728">
        <f>SUM('2. Affinity Water:21. Yorkshire Water'!AW95)</f>
        <v>0</v>
      </c>
      <c r="AX78" s="728">
        <f>SUM('2. Affinity Water:21. Yorkshire Water'!AX95)</f>
        <v>0</v>
      </c>
      <c r="AY78" s="728">
        <f>SUM('2. Affinity Water:21. Yorkshire Water'!AY95)</f>
        <v>0</v>
      </c>
      <c r="AZ78" s="728">
        <f>SUM('2. Affinity Water:21. Yorkshire Water'!AZ95)</f>
        <v>0</v>
      </c>
      <c r="BA78" s="728">
        <f>SUM('2. Affinity Water:21. Yorkshire Water'!BA95)</f>
        <v>0</v>
      </c>
      <c r="BB78" s="728">
        <f>SUM('2. Affinity Water:21. Yorkshire Water'!BB95)</f>
        <v>0</v>
      </c>
      <c r="BC78" s="728">
        <f>SUM('2. Affinity Water:21. Yorkshire Water'!BC95)</f>
        <v>0</v>
      </c>
      <c r="BD78" s="728">
        <f>SUM('2. Affinity Water:21. Yorkshire Water'!BD95)</f>
        <v>0</v>
      </c>
      <c r="BE78" s="728">
        <f>SUM('2. Affinity Water:21. Yorkshire Water'!BE95)</f>
        <v>0</v>
      </c>
      <c r="BF78" s="728">
        <f>SUM('2. Affinity Water:21. Yorkshire Water'!BF95)</f>
        <v>0</v>
      </c>
      <c r="BG78" s="728">
        <f>SUM('2. Affinity Water:21. Yorkshire Water'!BG95)</f>
        <v>0</v>
      </c>
      <c r="BH78" s="728">
        <f>SUM('2. Affinity Water:21. Yorkshire Water'!BH95)</f>
        <v>0</v>
      </c>
      <c r="BI78" s="728">
        <f>SUM('2. Affinity Water:21. Yorkshire Water'!BI95)</f>
        <v>0</v>
      </c>
      <c r="BJ78" s="728">
        <f>SUM('2. Affinity Water:21. Yorkshire Water'!BJ95)</f>
        <v>0</v>
      </c>
      <c r="BK78" s="728">
        <f>SUM('2. Affinity Water:21. Yorkshire Water'!BK95)</f>
        <v>0</v>
      </c>
      <c r="BL78" s="728">
        <f>SUM('2. Affinity Water:21. Yorkshire Water'!BL95)</f>
        <v>0</v>
      </c>
      <c r="BM78" s="728">
        <f>SUM('2. Affinity Water:21. Yorkshire Water'!BM95)</f>
        <v>0</v>
      </c>
      <c r="BN78" s="728">
        <f>SUM('2. Affinity Water:21. Yorkshire Water'!BN95)</f>
        <v>0</v>
      </c>
      <c r="BO78" s="728">
        <f>SUM('2. Affinity Water:21. Yorkshire Water'!BO95)</f>
        <v>0</v>
      </c>
      <c r="BP78" s="728">
        <f>SUM('2. Affinity Water:21. Yorkshire Water'!BP95)</f>
        <v>0</v>
      </c>
      <c r="BQ78" s="728">
        <f>SUM('2. Affinity Water:21. Yorkshire Water'!BQ95)</f>
        <v>0</v>
      </c>
      <c r="BR78" s="728">
        <f>SUM('2. Affinity Water:21. Yorkshire Water'!BR95)</f>
        <v>0</v>
      </c>
      <c r="BS78" s="728">
        <f>SUM('2. Affinity Water:21. Yorkshire Water'!BS95)</f>
        <v>0</v>
      </c>
      <c r="BT78" s="728">
        <f>SUM('2. Affinity Water:21. Yorkshire Water'!BT95)</f>
        <v>0</v>
      </c>
      <c r="BU78" s="728">
        <f>SUM('2. Affinity Water:21. Yorkshire Water'!BU95)</f>
        <v>0</v>
      </c>
      <c r="BV78" s="728">
        <f>SUM('2. Affinity Water:21. Yorkshire Water'!BV95)</f>
        <v>0</v>
      </c>
      <c r="BW78" s="728">
        <f>SUM('2. Affinity Water:21. Yorkshire Water'!BW95)</f>
        <v>0</v>
      </c>
      <c r="BX78" s="728">
        <f>SUM('2. Affinity Water:21. Yorkshire Water'!BX95)</f>
        <v>0</v>
      </c>
      <c r="BY78" s="728">
        <f>SUM('2. Affinity Water:21. Yorkshire Water'!BY95)</f>
        <v>0</v>
      </c>
      <c r="BZ78" s="728">
        <f>SUM('2. Affinity Water:21. Yorkshire Water'!BZ95)</f>
        <v>0</v>
      </c>
      <c r="CA78" s="728">
        <f>SUM('2. Affinity Water:21. Yorkshire Water'!CA95)</f>
        <v>0</v>
      </c>
      <c r="CB78" s="728">
        <f>SUM('2. Affinity Water:21. Yorkshire Water'!CB95)</f>
        <v>0</v>
      </c>
      <c r="CC78" s="728">
        <f>SUM('2. Affinity Water:21. Yorkshire Water'!CC95)</f>
        <v>0</v>
      </c>
      <c r="CD78" s="728">
        <f>SUM('2. Affinity Water:21. Yorkshire Water'!CD95)</f>
        <v>0</v>
      </c>
      <c r="CE78" s="728">
        <f>SUM('2. Affinity Water:21. Yorkshire Water'!CE95)</f>
        <v>0</v>
      </c>
      <c r="CF78" s="728">
        <f>SUM('2. Affinity Water:21. Yorkshire Water'!CF95)</f>
        <v>0</v>
      </c>
      <c r="CG78" s="728">
        <f>SUM('2. Affinity Water:21. Yorkshire Water'!CG95)</f>
        <v>0</v>
      </c>
      <c r="CH78" s="728">
        <f>SUM('2. Affinity Water:21. Yorkshire Water'!CH95)</f>
        <v>0</v>
      </c>
      <c r="CI78" s="728">
        <f>SUM('2. Affinity Water:21. Yorkshire Water'!CI95)</f>
        <v>0</v>
      </c>
      <c r="CJ78" s="1010">
        <f>SUM('2. Affinity Water:21. Yorkshire Water'!CJ95)</f>
        <v>0</v>
      </c>
    </row>
    <row r="79" spans="2:88" s="157" customFormat="1" ht="33" customHeight="1" x14ac:dyDescent="0.25">
      <c r="B79" s="1153"/>
      <c r="C79" s="540" t="s">
        <v>267</v>
      </c>
      <c r="D79" s="541" t="s">
        <v>268</v>
      </c>
      <c r="E79" s="343" t="s">
        <v>269</v>
      </c>
      <c r="F79" s="343" t="s">
        <v>176</v>
      </c>
      <c r="G79" s="1005">
        <v>2</v>
      </c>
      <c r="H79" s="1009">
        <f>SUM('2. Affinity Water:21. Yorkshire Water'!H96)</f>
        <v>0</v>
      </c>
      <c r="I79" s="728">
        <f>SUM('2. Affinity Water:21. Yorkshire Water'!I96)</f>
        <v>0</v>
      </c>
      <c r="J79" s="728">
        <f>SUM('2. Affinity Water:21. Yorkshire Water'!J96)</f>
        <v>0</v>
      </c>
      <c r="K79" s="728">
        <f>SUM('2. Affinity Water:21. Yorkshire Water'!K96)</f>
        <v>0</v>
      </c>
      <c r="L79" s="728">
        <f>SUM('2. Affinity Water:21. Yorkshire Water'!L96)</f>
        <v>0</v>
      </c>
      <c r="M79" s="728">
        <f>SUM('2. Affinity Water:21. Yorkshire Water'!M96)</f>
        <v>0</v>
      </c>
      <c r="N79" s="728">
        <f>SUM('2. Affinity Water:21. Yorkshire Water'!N96)</f>
        <v>0</v>
      </c>
      <c r="O79" s="728">
        <f>SUM('2. Affinity Water:21. Yorkshire Water'!O96)</f>
        <v>0</v>
      </c>
      <c r="P79" s="728">
        <f>SUM('2. Affinity Water:21. Yorkshire Water'!P96)</f>
        <v>0</v>
      </c>
      <c r="Q79" s="728">
        <f>SUM('2. Affinity Water:21. Yorkshire Water'!Q96)</f>
        <v>0</v>
      </c>
      <c r="R79" s="728">
        <f>SUM('2. Affinity Water:21. Yorkshire Water'!R96)</f>
        <v>0</v>
      </c>
      <c r="S79" s="728">
        <f>SUM('2. Affinity Water:21. Yorkshire Water'!S96)</f>
        <v>0</v>
      </c>
      <c r="T79" s="728">
        <f>SUM('2. Affinity Water:21. Yorkshire Water'!T96)</f>
        <v>0</v>
      </c>
      <c r="U79" s="728">
        <f>SUM('2. Affinity Water:21. Yorkshire Water'!U96)</f>
        <v>0</v>
      </c>
      <c r="V79" s="728">
        <f>SUM('2. Affinity Water:21. Yorkshire Water'!V96)</f>
        <v>0</v>
      </c>
      <c r="W79" s="728">
        <f>SUM('2. Affinity Water:21. Yorkshire Water'!W96)</f>
        <v>0</v>
      </c>
      <c r="X79" s="728">
        <f>SUM('2. Affinity Water:21. Yorkshire Water'!X96)</f>
        <v>0</v>
      </c>
      <c r="Y79" s="728">
        <f>SUM('2. Affinity Water:21. Yorkshire Water'!Y96)</f>
        <v>0</v>
      </c>
      <c r="Z79" s="728">
        <f>SUM('2. Affinity Water:21. Yorkshire Water'!Z96)</f>
        <v>0</v>
      </c>
      <c r="AA79" s="728">
        <f>SUM('2. Affinity Water:21. Yorkshire Water'!AA96)</f>
        <v>0</v>
      </c>
      <c r="AB79" s="728">
        <f>SUM('2. Affinity Water:21. Yorkshire Water'!AB96)</f>
        <v>0</v>
      </c>
      <c r="AC79" s="728">
        <f>SUM('2. Affinity Water:21. Yorkshire Water'!AC96)</f>
        <v>0</v>
      </c>
      <c r="AD79" s="728">
        <f>SUM('2. Affinity Water:21. Yorkshire Water'!AD96)</f>
        <v>0</v>
      </c>
      <c r="AE79" s="728">
        <f>SUM('2. Affinity Water:21. Yorkshire Water'!AE96)</f>
        <v>0</v>
      </c>
      <c r="AF79" s="728">
        <f>SUM('2. Affinity Water:21. Yorkshire Water'!AF96)</f>
        <v>0</v>
      </c>
      <c r="AG79" s="728">
        <f>SUM('2. Affinity Water:21. Yorkshire Water'!AG96)</f>
        <v>0</v>
      </c>
      <c r="AH79" s="728">
        <f>SUM('2. Affinity Water:21. Yorkshire Water'!AH96)</f>
        <v>0</v>
      </c>
      <c r="AI79" s="728">
        <f>SUM('2. Affinity Water:21. Yorkshire Water'!AI96)</f>
        <v>0</v>
      </c>
      <c r="AJ79" s="728">
        <f>SUM('2. Affinity Water:21. Yorkshire Water'!AJ96)</f>
        <v>0</v>
      </c>
      <c r="AK79" s="728">
        <f>SUM('2. Affinity Water:21. Yorkshire Water'!AK96)</f>
        <v>0</v>
      </c>
      <c r="AL79" s="728">
        <f>SUM('2. Affinity Water:21. Yorkshire Water'!AL96)</f>
        <v>0</v>
      </c>
      <c r="AM79" s="728">
        <f>SUM('2. Affinity Water:21. Yorkshire Water'!AM96)</f>
        <v>0</v>
      </c>
      <c r="AN79" s="728">
        <f>SUM('2. Affinity Water:21. Yorkshire Water'!AN96)</f>
        <v>0</v>
      </c>
      <c r="AO79" s="728">
        <f>SUM('2. Affinity Water:21. Yorkshire Water'!AO96)</f>
        <v>0</v>
      </c>
      <c r="AP79" s="728">
        <f>SUM('2. Affinity Water:21. Yorkshire Water'!AP96)</f>
        <v>0</v>
      </c>
      <c r="AQ79" s="728">
        <f>SUM('2. Affinity Water:21. Yorkshire Water'!AQ96)</f>
        <v>0</v>
      </c>
      <c r="AR79" s="728">
        <f>SUM('2. Affinity Water:21. Yorkshire Water'!AR96)</f>
        <v>0</v>
      </c>
      <c r="AS79" s="728">
        <f>SUM('2. Affinity Water:21. Yorkshire Water'!AS96)</f>
        <v>0</v>
      </c>
      <c r="AT79" s="728">
        <f>SUM('2. Affinity Water:21. Yorkshire Water'!AT96)</f>
        <v>0</v>
      </c>
      <c r="AU79" s="728">
        <f>SUM('2. Affinity Water:21. Yorkshire Water'!AU96)</f>
        <v>0</v>
      </c>
      <c r="AV79" s="728">
        <f>SUM('2. Affinity Water:21. Yorkshire Water'!AV96)</f>
        <v>0</v>
      </c>
      <c r="AW79" s="728">
        <f>SUM('2. Affinity Water:21. Yorkshire Water'!AW96)</f>
        <v>0</v>
      </c>
      <c r="AX79" s="728">
        <f>SUM('2. Affinity Water:21. Yorkshire Water'!AX96)</f>
        <v>0</v>
      </c>
      <c r="AY79" s="728">
        <f>SUM('2. Affinity Water:21. Yorkshire Water'!AY96)</f>
        <v>0</v>
      </c>
      <c r="AZ79" s="728">
        <f>SUM('2. Affinity Water:21. Yorkshire Water'!AZ96)</f>
        <v>0</v>
      </c>
      <c r="BA79" s="728">
        <f>SUM('2. Affinity Water:21. Yorkshire Water'!BA96)</f>
        <v>0</v>
      </c>
      <c r="BB79" s="728">
        <f>SUM('2. Affinity Water:21. Yorkshire Water'!BB96)</f>
        <v>0</v>
      </c>
      <c r="BC79" s="728">
        <f>SUM('2. Affinity Water:21. Yorkshire Water'!BC96)</f>
        <v>0</v>
      </c>
      <c r="BD79" s="728">
        <f>SUM('2. Affinity Water:21. Yorkshire Water'!BD96)</f>
        <v>0</v>
      </c>
      <c r="BE79" s="728">
        <f>SUM('2. Affinity Water:21. Yorkshire Water'!BE96)</f>
        <v>0</v>
      </c>
      <c r="BF79" s="728">
        <f>SUM('2. Affinity Water:21. Yorkshire Water'!BF96)</f>
        <v>0</v>
      </c>
      <c r="BG79" s="728">
        <f>SUM('2. Affinity Water:21. Yorkshire Water'!BG96)</f>
        <v>0</v>
      </c>
      <c r="BH79" s="728">
        <f>SUM('2. Affinity Water:21. Yorkshire Water'!BH96)</f>
        <v>0</v>
      </c>
      <c r="BI79" s="728">
        <f>SUM('2. Affinity Water:21. Yorkshire Water'!BI96)</f>
        <v>0</v>
      </c>
      <c r="BJ79" s="728">
        <f>SUM('2. Affinity Water:21. Yorkshire Water'!BJ96)</f>
        <v>0</v>
      </c>
      <c r="BK79" s="728">
        <f>SUM('2. Affinity Water:21. Yorkshire Water'!BK96)</f>
        <v>0</v>
      </c>
      <c r="BL79" s="728">
        <f>SUM('2. Affinity Water:21. Yorkshire Water'!BL96)</f>
        <v>0</v>
      </c>
      <c r="BM79" s="728">
        <f>SUM('2. Affinity Water:21. Yorkshire Water'!BM96)</f>
        <v>0</v>
      </c>
      <c r="BN79" s="728">
        <f>SUM('2. Affinity Water:21. Yorkshire Water'!BN96)</f>
        <v>0</v>
      </c>
      <c r="BO79" s="728">
        <f>SUM('2. Affinity Water:21. Yorkshire Water'!BO96)</f>
        <v>0</v>
      </c>
      <c r="BP79" s="728">
        <f>SUM('2. Affinity Water:21. Yorkshire Water'!BP96)</f>
        <v>0</v>
      </c>
      <c r="BQ79" s="728">
        <f>SUM('2. Affinity Water:21. Yorkshire Water'!BQ96)</f>
        <v>0</v>
      </c>
      <c r="BR79" s="728">
        <f>SUM('2. Affinity Water:21. Yorkshire Water'!BR96)</f>
        <v>0</v>
      </c>
      <c r="BS79" s="728">
        <f>SUM('2. Affinity Water:21. Yorkshire Water'!BS96)</f>
        <v>0</v>
      </c>
      <c r="BT79" s="728">
        <f>SUM('2. Affinity Water:21. Yorkshire Water'!BT96)</f>
        <v>0</v>
      </c>
      <c r="BU79" s="728">
        <f>SUM('2. Affinity Water:21. Yorkshire Water'!BU96)</f>
        <v>0</v>
      </c>
      <c r="BV79" s="728">
        <f>SUM('2. Affinity Water:21. Yorkshire Water'!BV96)</f>
        <v>0</v>
      </c>
      <c r="BW79" s="728">
        <f>SUM('2. Affinity Water:21. Yorkshire Water'!BW96)</f>
        <v>0</v>
      </c>
      <c r="BX79" s="728">
        <f>SUM('2. Affinity Water:21. Yorkshire Water'!BX96)</f>
        <v>0</v>
      </c>
      <c r="BY79" s="728">
        <f>SUM('2. Affinity Water:21. Yorkshire Water'!BY96)</f>
        <v>0</v>
      </c>
      <c r="BZ79" s="728">
        <f>SUM('2. Affinity Water:21. Yorkshire Water'!BZ96)</f>
        <v>0</v>
      </c>
      <c r="CA79" s="728">
        <f>SUM('2. Affinity Water:21. Yorkshire Water'!CA96)</f>
        <v>0</v>
      </c>
      <c r="CB79" s="728">
        <f>SUM('2. Affinity Water:21. Yorkshire Water'!CB96)</f>
        <v>0</v>
      </c>
      <c r="CC79" s="728">
        <f>SUM('2. Affinity Water:21. Yorkshire Water'!CC96)</f>
        <v>0</v>
      </c>
      <c r="CD79" s="728">
        <f>SUM('2. Affinity Water:21. Yorkshire Water'!CD96)</f>
        <v>0</v>
      </c>
      <c r="CE79" s="728">
        <f>SUM('2. Affinity Water:21. Yorkshire Water'!CE96)</f>
        <v>0</v>
      </c>
      <c r="CF79" s="728">
        <f>SUM('2. Affinity Water:21. Yorkshire Water'!CF96)</f>
        <v>0</v>
      </c>
      <c r="CG79" s="728">
        <f>SUM('2. Affinity Water:21. Yorkshire Water'!CG96)</f>
        <v>0</v>
      </c>
      <c r="CH79" s="728">
        <f>SUM('2. Affinity Water:21. Yorkshire Water'!CH96)</f>
        <v>0</v>
      </c>
      <c r="CI79" s="728">
        <f>SUM('2. Affinity Water:21. Yorkshire Water'!CI96)</f>
        <v>0</v>
      </c>
      <c r="CJ79" s="1010">
        <f>SUM('2. Affinity Water:21. Yorkshire Water'!CJ96)</f>
        <v>0</v>
      </c>
    </row>
    <row r="80" spans="2:88" s="157" customFormat="1" ht="26.25" thickBot="1" x14ac:dyDescent="0.3">
      <c r="B80" s="1154"/>
      <c r="C80" s="542" t="s">
        <v>270</v>
      </c>
      <c r="D80" s="543" t="s">
        <v>271</v>
      </c>
      <c r="E80" s="347" t="s">
        <v>272</v>
      </c>
      <c r="F80" s="347" t="s">
        <v>176</v>
      </c>
      <c r="G80" s="1006">
        <v>2</v>
      </c>
      <c r="H80" s="1011">
        <f>SUM('2. Affinity Water:21. Yorkshire Water'!H97)</f>
        <v>0</v>
      </c>
      <c r="I80" s="729">
        <f>SUM('2. Affinity Water:21. Yorkshire Water'!I97)</f>
        <v>0</v>
      </c>
      <c r="J80" s="729">
        <f>SUM('2. Affinity Water:21. Yorkshire Water'!J97)</f>
        <v>0</v>
      </c>
      <c r="K80" s="729">
        <f>SUM('2. Affinity Water:21. Yorkshire Water'!K97)</f>
        <v>0</v>
      </c>
      <c r="L80" s="729">
        <f>SUM('2. Affinity Water:21. Yorkshire Water'!L97)</f>
        <v>0</v>
      </c>
      <c r="M80" s="729">
        <f>SUM('2. Affinity Water:21. Yorkshire Water'!M97)</f>
        <v>0</v>
      </c>
      <c r="N80" s="729">
        <f>SUM('2. Affinity Water:21. Yorkshire Water'!N97)</f>
        <v>0</v>
      </c>
      <c r="O80" s="729">
        <f>SUM('2. Affinity Water:21. Yorkshire Water'!O97)</f>
        <v>0</v>
      </c>
      <c r="P80" s="729">
        <f>SUM('2. Affinity Water:21. Yorkshire Water'!P97)</f>
        <v>0</v>
      </c>
      <c r="Q80" s="729">
        <f>SUM('2. Affinity Water:21. Yorkshire Water'!Q97)</f>
        <v>0</v>
      </c>
      <c r="R80" s="729">
        <f>SUM('2. Affinity Water:21. Yorkshire Water'!R97)</f>
        <v>0</v>
      </c>
      <c r="S80" s="729">
        <f>SUM('2. Affinity Water:21. Yorkshire Water'!S97)</f>
        <v>0</v>
      </c>
      <c r="T80" s="729">
        <f>SUM('2. Affinity Water:21. Yorkshire Water'!T97)</f>
        <v>0</v>
      </c>
      <c r="U80" s="729">
        <f>SUM('2. Affinity Water:21. Yorkshire Water'!U97)</f>
        <v>0</v>
      </c>
      <c r="V80" s="729">
        <f>SUM('2. Affinity Water:21. Yorkshire Water'!V97)</f>
        <v>0</v>
      </c>
      <c r="W80" s="729">
        <f>SUM('2. Affinity Water:21. Yorkshire Water'!W97)</f>
        <v>0</v>
      </c>
      <c r="X80" s="729">
        <f>SUM('2. Affinity Water:21. Yorkshire Water'!X97)</f>
        <v>0</v>
      </c>
      <c r="Y80" s="729">
        <f>SUM('2. Affinity Water:21. Yorkshire Water'!Y97)</f>
        <v>0</v>
      </c>
      <c r="Z80" s="729">
        <f>SUM('2. Affinity Water:21. Yorkshire Water'!Z97)</f>
        <v>0</v>
      </c>
      <c r="AA80" s="729">
        <f>SUM('2. Affinity Water:21. Yorkshire Water'!AA97)</f>
        <v>0</v>
      </c>
      <c r="AB80" s="729">
        <f>SUM('2. Affinity Water:21. Yorkshire Water'!AB97)</f>
        <v>0</v>
      </c>
      <c r="AC80" s="729">
        <f>SUM('2. Affinity Water:21. Yorkshire Water'!AC97)</f>
        <v>0</v>
      </c>
      <c r="AD80" s="729">
        <f>SUM('2. Affinity Water:21. Yorkshire Water'!AD97)</f>
        <v>0</v>
      </c>
      <c r="AE80" s="729">
        <f>SUM('2. Affinity Water:21. Yorkshire Water'!AE97)</f>
        <v>0</v>
      </c>
      <c r="AF80" s="729">
        <f>SUM('2. Affinity Water:21. Yorkshire Water'!AF97)</f>
        <v>0</v>
      </c>
      <c r="AG80" s="729">
        <f>SUM('2. Affinity Water:21. Yorkshire Water'!AG97)</f>
        <v>0</v>
      </c>
      <c r="AH80" s="729">
        <f>SUM('2. Affinity Water:21. Yorkshire Water'!AH97)</f>
        <v>0</v>
      </c>
      <c r="AI80" s="729">
        <f>SUM('2. Affinity Water:21. Yorkshire Water'!AI97)</f>
        <v>0</v>
      </c>
      <c r="AJ80" s="729">
        <f>SUM('2. Affinity Water:21. Yorkshire Water'!AJ97)</f>
        <v>0</v>
      </c>
      <c r="AK80" s="729">
        <f>SUM('2. Affinity Water:21. Yorkshire Water'!AK97)</f>
        <v>0</v>
      </c>
      <c r="AL80" s="729">
        <f>SUM('2. Affinity Water:21. Yorkshire Water'!AL97)</f>
        <v>0</v>
      </c>
      <c r="AM80" s="729">
        <f>SUM('2. Affinity Water:21. Yorkshire Water'!AM97)</f>
        <v>0</v>
      </c>
      <c r="AN80" s="729">
        <f>SUM('2. Affinity Water:21. Yorkshire Water'!AN97)</f>
        <v>0</v>
      </c>
      <c r="AO80" s="729">
        <f>SUM('2. Affinity Water:21. Yorkshire Water'!AO97)</f>
        <v>0</v>
      </c>
      <c r="AP80" s="729">
        <f>SUM('2. Affinity Water:21. Yorkshire Water'!AP97)</f>
        <v>0</v>
      </c>
      <c r="AQ80" s="729">
        <f>SUM('2. Affinity Water:21. Yorkshire Water'!AQ97)</f>
        <v>0</v>
      </c>
      <c r="AR80" s="729">
        <f>SUM('2. Affinity Water:21. Yorkshire Water'!AR97)</f>
        <v>0</v>
      </c>
      <c r="AS80" s="729">
        <f>SUM('2. Affinity Water:21. Yorkshire Water'!AS97)</f>
        <v>0</v>
      </c>
      <c r="AT80" s="729">
        <f>SUM('2. Affinity Water:21. Yorkshire Water'!AT97)</f>
        <v>0</v>
      </c>
      <c r="AU80" s="729">
        <f>SUM('2. Affinity Water:21. Yorkshire Water'!AU97)</f>
        <v>0</v>
      </c>
      <c r="AV80" s="729">
        <f>SUM('2. Affinity Water:21. Yorkshire Water'!AV97)</f>
        <v>0</v>
      </c>
      <c r="AW80" s="729">
        <f>SUM('2. Affinity Water:21. Yorkshire Water'!AW97)</f>
        <v>0</v>
      </c>
      <c r="AX80" s="729">
        <f>SUM('2. Affinity Water:21. Yorkshire Water'!AX97)</f>
        <v>0</v>
      </c>
      <c r="AY80" s="729">
        <f>SUM('2. Affinity Water:21. Yorkshire Water'!AY97)</f>
        <v>0</v>
      </c>
      <c r="AZ80" s="729">
        <f>SUM('2. Affinity Water:21. Yorkshire Water'!AZ97)</f>
        <v>0</v>
      </c>
      <c r="BA80" s="729">
        <f>SUM('2. Affinity Water:21. Yorkshire Water'!BA97)</f>
        <v>0</v>
      </c>
      <c r="BB80" s="729">
        <f>SUM('2. Affinity Water:21. Yorkshire Water'!BB97)</f>
        <v>0</v>
      </c>
      <c r="BC80" s="729">
        <f>SUM('2. Affinity Water:21. Yorkshire Water'!BC97)</f>
        <v>0</v>
      </c>
      <c r="BD80" s="729">
        <f>SUM('2. Affinity Water:21. Yorkshire Water'!BD97)</f>
        <v>0</v>
      </c>
      <c r="BE80" s="729">
        <f>SUM('2. Affinity Water:21. Yorkshire Water'!BE97)</f>
        <v>0</v>
      </c>
      <c r="BF80" s="729">
        <f>SUM('2. Affinity Water:21. Yorkshire Water'!BF97)</f>
        <v>0</v>
      </c>
      <c r="BG80" s="729">
        <f>SUM('2. Affinity Water:21. Yorkshire Water'!BG97)</f>
        <v>0</v>
      </c>
      <c r="BH80" s="729">
        <f>SUM('2. Affinity Water:21. Yorkshire Water'!BH97)</f>
        <v>0</v>
      </c>
      <c r="BI80" s="729">
        <f>SUM('2. Affinity Water:21. Yorkshire Water'!BI97)</f>
        <v>0</v>
      </c>
      <c r="BJ80" s="729">
        <f>SUM('2. Affinity Water:21. Yorkshire Water'!BJ97)</f>
        <v>0</v>
      </c>
      <c r="BK80" s="729">
        <f>SUM('2. Affinity Water:21. Yorkshire Water'!BK97)</f>
        <v>0</v>
      </c>
      <c r="BL80" s="729">
        <f>SUM('2. Affinity Water:21. Yorkshire Water'!BL97)</f>
        <v>0</v>
      </c>
      <c r="BM80" s="729">
        <f>SUM('2. Affinity Water:21. Yorkshire Water'!BM97)</f>
        <v>0</v>
      </c>
      <c r="BN80" s="729">
        <f>SUM('2. Affinity Water:21. Yorkshire Water'!BN97)</f>
        <v>0</v>
      </c>
      <c r="BO80" s="729">
        <f>SUM('2. Affinity Water:21. Yorkshire Water'!BO97)</f>
        <v>0</v>
      </c>
      <c r="BP80" s="729">
        <f>SUM('2. Affinity Water:21. Yorkshire Water'!BP97)</f>
        <v>0</v>
      </c>
      <c r="BQ80" s="729">
        <f>SUM('2. Affinity Water:21. Yorkshire Water'!BQ97)</f>
        <v>0</v>
      </c>
      <c r="BR80" s="729">
        <f>SUM('2. Affinity Water:21. Yorkshire Water'!BR97)</f>
        <v>0</v>
      </c>
      <c r="BS80" s="729">
        <f>SUM('2. Affinity Water:21. Yorkshire Water'!BS97)</f>
        <v>0</v>
      </c>
      <c r="BT80" s="729">
        <f>SUM('2. Affinity Water:21. Yorkshire Water'!BT97)</f>
        <v>0</v>
      </c>
      <c r="BU80" s="729">
        <f>SUM('2. Affinity Water:21. Yorkshire Water'!BU97)</f>
        <v>0</v>
      </c>
      <c r="BV80" s="729">
        <f>SUM('2. Affinity Water:21. Yorkshire Water'!BV97)</f>
        <v>0</v>
      </c>
      <c r="BW80" s="729">
        <f>SUM('2. Affinity Water:21. Yorkshire Water'!BW97)</f>
        <v>0</v>
      </c>
      <c r="BX80" s="729">
        <f>SUM('2. Affinity Water:21. Yorkshire Water'!BX97)</f>
        <v>0</v>
      </c>
      <c r="BY80" s="729">
        <f>SUM('2. Affinity Water:21. Yorkshire Water'!BY97)</f>
        <v>0</v>
      </c>
      <c r="BZ80" s="729">
        <f>SUM('2. Affinity Water:21. Yorkshire Water'!BZ97)</f>
        <v>0</v>
      </c>
      <c r="CA80" s="729">
        <f>SUM('2. Affinity Water:21. Yorkshire Water'!CA97)</f>
        <v>0</v>
      </c>
      <c r="CB80" s="729">
        <f>SUM('2. Affinity Water:21. Yorkshire Water'!CB97)</f>
        <v>0</v>
      </c>
      <c r="CC80" s="729">
        <f>SUM('2. Affinity Water:21. Yorkshire Water'!CC97)</f>
        <v>0</v>
      </c>
      <c r="CD80" s="729">
        <f>SUM('2. Affinity Water:21. Yorkshire Water'!CD97)</f>
        <v>0</v>
      </c>
      <c r="CE80" s="729">
        <f>SUM('2. Affinity Water:21. Yorkshire Water'!CE97)</f>
        <v>0</v>
      </c>
      <c r="CF80" s="729">
        <f>SUM('2. Affinity Water:21. Yorkshire Water'!CF97)</f>
        <v>0</v>
      </c>
      <c r="CG80" s="729">
        <f>SUM('2. Affinity Water:21. Yorkshire Water'!CG97)</f>
        <v>0</v>
      </c>
      <c r="CH80" s="729">
        <f>SUM('2. Affinity Water:21. Yorkshire Water'!CH97)</f>
        <v>0</v>
      </c>
      <c r="CI80" s="729">
        <f>SUM('2. Affinity Water:21. Yorkshire Water'!CI97)</f>
        <v>0</v>
      </c>
      <c r="CJ80" s="1012">
        <f>SUM('2. Affinity Water:21. Yorkshire Water'!CJ97)</f>
        <v>0</v>
      </c>
    </row>
    <row r="81" spans="2:88" s="157" customFormat="1" x14ac:dyDescent="0.25">
      <c r="C81" s="364"/>
      <c r="D81" s="365"/>
      <c r="E81" s="366"/>
      <c r="F81" s="364"/>
      <c r="G81" s="364"/>
      <c r="H81" s="458"/>
      <c r="I81" s="368"/>
      <c r="J81" s="368"/>
      <c r="K81" s="368"/>
      <c r="L81" s="367"/>
      <c r="M81" s="367"/>
      <c r="N81" s="367"/>
      <c r="O81" s="367"/>
      <c r="P81" s="367"/>
      <c r="Q81" s="367"/>
      <c r="R81" s="367"/>
      <c r="S81" s="367"/>
      <c r="T81" s="367"/>
      <c r="U81" s="367"/>
      <c r="V81" s="367"/>
      <c r="W81" s="367"/>
      <c r="X81" s="367"/>
      <c r="Y81" s="367"/>
      <c r="Z81" s="367"/>
      <c r="AA81" s="367"/>
      <c r="AB81" s="367"/>
      <c r="AC81" s="367"/>
      <c r="AD81" s="367"/>
      <c r="AE81" s="367"/>
      <c r="AF81" s="367"/>
      <c r="AG81" s="367"/>
      <c r="AH81" s="367"/>
      <c r="AI81" s="367"/>
      <c r="AJ81" s="367"/>
      <c r="AK81" s="367"/>
      <c r="AL81" s="369"/>
      <c r="AM81" s="369"/>
      <c r="AN81" s="369"/>
      <c r="AO81" s="369"/>
      <c r="AP81" s="369"/>
      <c r="AQ81" s="369"/>
      <c r="AR81" s="369"/>
      <c r="AS81" s="369"/>
      <c r="AT81" s="369"/>
      <c r="AU81" s="369"/>
      <c r="AV81" s="369"/>
      <c r="AW81" s="369"/>
      <c r="AX81" s="369"/>
      <c r="AY81" s="369"/>
      <c r="AZ81" s="369"/>
      <c r="BA81" s="369"/>
      <c r="BB81" s="369"/>
      <c r="BC81" s="369"/>
      <c r="BD81" s="369"/>
      <c r="BE81" s="369"/>
      <c r="BF81" s="369"/>
      <c r="BG81" s="369"/>
      <c r="BH81" s="369"/>
      <c r="BI81" s="369"/>
      <c r="BJ81" s="369"/>
      <c r="BK81" s="369"/>
      <c r="BL81" s="369"/>
      <c r="BM81" s="369"/>
      <c r="BN81" s="369"/>
      <c r="BO81" s="369"/>
      <c r="BP81" s="369"/>
      <c r="BQ81" s="369"/>
      <c r="BR81" s="369"/>
      <c r="BS81" s="369"/>
      <c r="BT81" s="369"/>
      <c r="BU81" s="369"/>
      <c r="BV81" s="369"/>
      <c r="BW81" s="369"/>
      <c r="BX81" s="369"/>
      <c r="BY81" s="369"/>
      <c r="BZ81" s="369"/>
      <c r="CA81" s="369"/>
      <c r="CB81" s="369"/>
      <c r="CC81" s="369"/>
      <c r="CD81" s="369"/>
      <c r="CE81" s="369"/>
      <c r="CF81" s="369"/>
      <c r="CG81" s="369"/>
      <c r="CH81" s="369"/>
      <c r="CI81" s="369"/>
      <c r="CJ81" s="369"/>
    </row>
    <row r="82" spans="2:88" s="157" customFormat="1" ht="18.75" thickBot="1" x14ac:dyDescent="0.3">
      <c r="C82" s="691" t="s">
        <v>273</v>
      </c>
      <c r="D82" s="692"/>
      <c r="E82" s="32"/>
      <c r="F82" s="693"/>
      <c r="G82" s="693"/>
      <c r="H82" s="694"/>
      <c r="I82" s="693"/>
      <c r="J82" s="258"/>
      <c r="K82" s="258"/>
      <c r="L82" s="259"/>
      <c r="M82" s="258"/>
      <c r="N82" s="258"/>
      <c r="O82" s="258"/>
      <c r="P82" s="258"/>
      <c r="Q82" s="258"/>
      <c r="R82" s="258"/>
      <c r="S82" s="258"/>
      <c r="T82" s="258"/>
      <c r="U82" s="258"/>
      <c r="V82" s="258"/>
      <c r="W82" s="258"/>
      <c r="X82" s="258"/>
      <c r="Y82" s="258"/>
      <c r="Z82" s="258"/>
      <c r="AA82" s="258"/>
      <c r="AB82" s="258"/>
      <c r="AC82" s="258"/>
      <c r="AD82" s="258"/>
      <c r="AE82" s="258"/>
      <c r="AF82" s="258"/>
      <c r="AG82" s="1"/>
      <c r="AH82" s="1"/>
      <c r="AI82" s="1"/>
      <c r="AJ82" s="1"/>
      <c r="AK82" s="1"/>
      <c r="AL82" s="1"/>
      <c r="AM82" s="1"/>
      <c r="AN82" s="1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</row>
    <row r="83" spans="2:88" s="157" customFormat="1" ht="26.25" thickBot="1" x14ac:dyDescent="0.3">
      <c r="C83" s="385" t="s">
        <v>56</v>
      </c>
      <c r="D83" s="400" t="s">
        <v>57</v>
      </c>
      <c r="E83" s="401" t="s">
        <v>58</v>
      </c>
      <c r="F83" s="399" t="s">
        <v>169</v>
      </c>
      <c r="G83" s="730" t="s">
        <v>170</v>
      </c>
      <c r="H83" s="386" t="s">
        <v>61</v>
      </c>
      <c r="I83" s="387" t="s">
        <v>62</v>
      </c>
      <c r="J83" s="387" t="s">
        <v>63</v>
      </c>
      <c r="K83" s="387" t="s">
        <v>64</v>
      </c>
      <c r="L83" s="388" t="s">
        <v>65</v>
      </c>
      <c r="M83" s="388" t="s">
        <v>66</v>
      </c>
      <c r="N83" s="388" t="s">
        <v>67</v>
      </c>
      <c r="O83" s="388" t="s">
        <v>68</v>
      </c>
      <c r="P83" s="388" t="s">
        <v>69</v>
      </c>
      <c r="Q83" s="388" t="s">
        <v>70</v>
      </c>
      <c r="R83" s="388" t="s">
        <v>71</v>
      </c>
      <c r="S83" s="388" t="s">
        <v>72</v>
      </c>
      <c r="T83" s="388" t="s">
        <v>73</v>
      </c>
      <c r="U83" s="388" t="s">
        <v>74</v>
      </c>
      <c r="V83" s="388" t="s">
        <v>75</v>
      </c>
      <c r="W83" s="388" t="s">
        <v>76</v>
      </c>
      <c r="X83" s="388" t="s">
        <v>77</v>
      </c>
      <c r="Y83" s="388" t="s">
        <v>78</v>
      </c>
      <c r="Z83" s="388" t="s">
        <v>79</v>
      </c>
      <c r="AA83" s="388" t="s">
        <v>80</v>
      </c>
      <c r="AB83" s="388" t="s">
        <v>81</v>
      </c>
      <c r="AC83" s="388" t="s">
        <v>82</v>
      </c>
      <c r="AD83" s="388" t="s">
        <v>83</v>
      </c>
      <c r="AE83" s="388" t="s">
        <v>84</v>
      </c>
      <c r="AF83" s="388" t="s">
        <v>85</v>
      </c>
      <c r="AG83" s="388" t="s">
        <v>86</v>
      </c>
      <c r="AH83" s="388" t="s">
        <v>87</v>
      </c>
      <c r="AI83" s="388" t="s">
        <v>88</v>
      </c>
      <c r="AJ83" s="388" t="s">
        <v>89</v>
      </c>
      <c r="AK83" s="388" t="s">
        <v>90</v>
      </c>
      <c r="AL83" s="388" t="s">
        <v>91</v>
      </c>
      <c r="AM83" s="388" t="s">
        <v>92</v>
      </c>
      <c r="AN83" s="388" t="s">
        <v>93</v>
      </c>
      <c r="AO83" s="388" t="s">
        <v>94</v>
      </c>
      <c r="AP83" s="388" t="s">
        <v>95</v>
      </c>
      <c r="AQ83" s="388" t="s">
        <v>96</v>
      </c>
      <c r="AR83" s="388" t="s">
        <v>97</v>
      </c>
      <c r="AS83" s="388" t="s">
        <v>98</v>
      </c>
      <c r="AT83" s="388" t="s">
        <v>99</v>
      </c>
      <c r="AU83" s="388" t="s">
        <v>100</v>
      </c>
      <c r="AV83" s="388" t="s">
        <v>101</v>
      </c>
      <c r="AW83" s="388" t="s">
        <v>102</v>
      </c>
      <c r="AX83" s="388" t="s">
        <v>103</v>
      </c>
      <c r="AY83" s="388" t="s">
        <v>104</v>
      </c>
      <c r="AZ83" s="388" t="s">
        <v>105</v>
      </c>
      <c r="BA83" s="388" t="s">
        <v>106</v>
      </c>
      <c r="BB83" s="388" t="s">
        <v>107</v>
      </c>
      <c r="BC83" s="388" t="s">
        <v>108</v>
      </c>
      <c r="BD83" s="388" t="s">
        <v>109</v>
      </c>
      <c r="BE83" s="388" t="s">
        <v>110</v>
      </c>
      <c r="BF83" s="388" t="s">
        <v>111</v>
      </c>
      <c r="BG83" s="388" t="s">
        <v>112</v>
      </c>
      <c r="BH83" s="388" t="s">
        <v>113</v>
      </c>
      <c r="BI83" s="388" t="s">
        <v>114</v>
      </c>
      <c r="BJ83" s="388" t="s">
        <v>115</v>
      </c>
      <c r="BK83" s="388" t="s">
        <v>116</v>
      </c>
      <c r="BL83" s="388" t="s">
        <v>117</v>
      </c>
      <c r="BM83" s="388" t="s">
        <v>118</v>
      </c>
      <c r="BN83" s="388" t="s">
        <v>119</v>
      </c>
      <c r="BO83" s="388" t="s">
        <v>120</v>
      </c>
      <c r="BP83" s="388" t="s">
        <v>121</v>
      </c>
      <c r="BQ83" s="388" t="s">
        <v>122</v>
      </c>
      <c r="BR83" s="388" t="s">
        <v>123</v>
      </c>
      <c r="BS83" s="388" t="s">
        <v>124</v>
      </c>
      <c r="BT83" s="388" t="s">
        <v>125</v>
      </c>
      <c r="BU83" s="388" t="s">
        <v>126</v>
      </c>
      <c r="BV83" s="388" t="s">
        <v>127</v>
      </c>
      <c r="BW83" s="388" t="s">
        <v>128</v>
      </c>
      <c r="BX83" s="388" t="s">
        <v>129</v>
      </c>
      <c r="BY83" s="388" t="s">
        <v>130</v>
      </c>
      <c r="BZ83" s="388" t="s">
        <v>131</v>
      </c>
      <c r="CA83" s="388" t="s">
        <v>132</v>
      </c>
      <c r="CB83" s="388" t="s">
        <v>133</v>
      </c>
      <c r="CC83" s="388" t="s">
        <v>134</v>
      </c>
      <c r="CD83" s="388" t="s">
        <v>135</v>
      </c>
      <c r="CE83" s="388" t="s">
        <v>136</v>
      </c>
      <c r="CF83" s="388" t="s">
        <v>137</v>
      </c>
      <c r="CG83" s="388" t="s">
        <v>138</v>
      </c>
      <c r="CH83" s="388" t="s">
        <v>139</v>
      </c>
      <c r="CI83" s="388" t="s">
        <v>140</v>
      </c>
      <c r="CJ83" s="389" t="s">
        <v>141</v>
      </c>
    </row>
    <row r="84" spans="2:88" s="157" customFormat="1" ht="15.75" thickBot="1" x14ac:dyDescent="0.3">
      <c r="B84" s="1144" t="s">
        <v>274</v>
      </c>
      <c r="C84" s="679"/>
      <c r="D84" s="680" t="s">
        <v>172</v>
      </c>
      <c r="E84" s="680"/>
      <c r="F84" s="681"/>
      <c r="G84" s="682"/>
      <c r="H84" s="683"/>
      <c r="I84" s="681"/>
      <c r="J84" s="681"/>
      <c r="K84" s="681"/>
      <c r="L84" s="681"/>
      <c r="M84" s="681"/>
      <c r="N84" s="681"/>
      <c r="O84" s="681"/>
      <c r="P84" s="681"/>
      <c r="Q84" s="681"/>
      <c r="R84" s="681"/>
      <c r="S84" s="681"/>
      <c r="T84" s="681"/>
      <c r="U84" s="681"/>
      <c r="V84" s="681"/>
      <c r="W84" s="681"/>
      <c r="X84" s="681"/>
      <c r="Y84" s="681"/>
      <c r="Z84" s="681"/>
      <c r="AA84" s="681"/>
      <c r="AB84" s="681"/>
      <c r="AC84" s="681"/>
      <c r="AD84" s="681"/>
      <c r="AE84" s="681"/>
      <c r="AF84" s="681"/>
      <c r="AG84" s="681"/>
      <c r="AH84" s="681"/>
      <c r="AI84" s="681"/>
      <c r="AJ84" s="681"/>
      <c r="AK84" s="684"/>
      <c r="AL84" s="685"/>
      <c r="AM84" s="685"/>
      <c r="AN84" s="685"/>
      <c r="AO84" s="686"/>
      <c r="AP84" s="686"/>
      <c r="AQ84" s="686"/>
      <c r="AR84" s="686"/>
      <c r="AS84" s="686"/>
      <c r="AT84" s="686"/>
      <c r="AU84" s="686"/>
      <c r="AV84" s="686"/>
      <c r="AW84" s="686"/>
      <c r="AX84" s="686"/>
      <c r="AY84" s="686"/>
      <c r="AZ84" s="686"/>
      <c r="BA84" s="686"/>
      <c r="BB84" s="686"/>
      <c r="BC84" s="686"/>
      <c r="BD84" s="686"/>
      <c r="BE84" s="686"/>
      <c r="BF84" s="686"/>
      <c r="BG84" s="686"/>
      <c r="BH84" s="686"/>
      <c r="BI84" s="686"/>
      <c r="BJ84" s="686"/>
      <c r="BK84" s="686"/>
      <c r="BL84" s="686"/>
      <c r="BM84" s="686"/>
      <c r="BN84" s="686"/>
      <c r="BO84" s="686"/>
      <c r="BP84" s="686"/>
      <c r="BQ84" s="686"/>
      <c r="BR84" s="686"/>
      <c r="BS84" s="686"/>
      <c r="BT84" s="686"/>
      <c r="BU84" s="686"/>
      <c r="BV84" s="686"/>
      <c r="BW84" s="686"/>
      <c r="BX84" s="686"/>
      <c r="BY84" s="686"/>
      <c r="BZ84" s="686"/>
      <c r="CA84" s="686"/>
      <c r="CB84" s="686"/>
      <c r="CC84" s="686"/>
      <c r="CD84" s="686"/>
      <c r="CE84" s="686"/>
      <c r="CF84" s="686"/>
      <c r="CG84" s="686"/>
      <c r="CH84" s="686"/>
      <c r="CI84" s="686"/>
      <c r="CJ84" s="687"/>
    </row>
    <row r="85" spans="2:88" s="157" customFormat="1" x14ac:dyDescent="0.25">
      <c r="B85" s="1145"/>
      <c r="C85" s="678" t="s">
        <v>275</v>
      </c>
      <c r="D85" s="805" t="s">
        <v>174</v>
      </c>
      <c r="E85" s="795" t="s">
        <v>175</v>
      </c>
      <c r="F85" s="795" t="s">
        <v>176</v>
      </c>
      <c r="G85" s="806">
        <v>2</v>
      </c>
      <c r="H85" s="718">
        <f>SUM('2. Affinity Water:21. Yorkshire Water'!H31)</f>
        <v>0</v>
      </c>
      <c r="I85" s="718">
        <f>SUM('2. Affinity Water:21. Yorkshire Water'!I31)</f>
        <v>0</v>
      </c>
      <c r="J85" s="718">
        <f>SUM('2. Affinity Water:21. Yorkshire Water'!J31)</f>
        <v>0</v>
      </c>
      <c r="K85" s="718">
        <f>SUM('2. Affinity Water:21. Yorkshire Water'!K31)</f>
        <v>0</v>
      </c>
      <c r="L85" s="718">
        <f>SUM('2. Affinity Water:21. Yorkshire Water'!L31)</f>
        <v>0</v>
      </c>
      <c r="M85" s="718">
        <f>SUM('2. Affinity Water:21. Yorkshire Water'!M31)</f>
        <v>0</v>
      </c>
      <c r="N85" s="718">
        <f>SUM('2. Affinity Water:21. Yorkshire Water'!N31)</f>
        <v>0</v>
      </c>
      <c r="O85" s="718">
        <f>SUM('2. Affinity Water:21. Yorkshire Water'!O31)</f>
        <v>0</v>
      </c>
      <c r="P85" s="718">
        <f>SUM('2. Affinity Water:21. Yorkshire Water'!P31)</f>
        <v>0</v>
      </c>
      <c r="Q85" s="718">
        <f>SUM('2. Affinity Water:21. Yorkshire Water'!Q31)</f>
        <v>0</v>
      </c>
      <c r="R85" s="718">
        <f>SUM('2. Affinity Water:21. Yorkshire Water'!R31)</f>
        <v>0</v>
      </c>
      <c r="S85" s="718">
        <f>SUM('2. Affinity Water:21. Yorkshire Water'!S31)</f>
        <v>0</v>
      </c>
      <c r="T85" s="718">
        <f>SUM('2. Affinity Water:21. Yorkshire Water'!T31)</f>
        <v>0</v>
      </c>
      <c r="U85" s="718">
        <f>SUM('2. Affinity Water:21. Yorkshire Water'!U31)</f>
        <v>0</v>
      </c>
      <c r="V85" s="718">
        <f>SUM('2. Affinity Water:21. Yorkshire Water'!V31)</f>
        <v>0</v>
      </c>
      <c r="W85" s="718">
        <f>SUM('2. Affinity Water:21. Yorkshire Water'!W31)</f>
        <v>0</v>
      </c>
      <c r="X85" s="718">
        <f>SUM('2. Affinity Water:21. Yorkshire Water'!X31)</f>
        <v>0</v>
      </c>
      <c r="Y85" s="718">
        <f>SUM('2. Affinity Water:21. Yorkshire Water'!Y31)</f>
        <v>0</v>
      </c>
      <c r="Z85" s="718">
        <f>SUM('2. Affinity Water:21. Yorkshire Water'!Z31)</f>
        <v>0</v>
      </c>
      <c r="AA85" s="718">
        <f>SUM('2. Affinity Water:21. Yorkshire Water'!AA31)</f>
        <v>0</v>
      </c>
      <c r="AB85" s="718">
        <f>SUM('2. Affinity Water:21. Yorkshire Water'!AB31)</f>
        <v>0</v>
      </c>
      <c r="AC85" s="718">
        <f>SUM('2. Affinity Water:21. Yorkshire Water'!AC31)</f>
        <v>0</v>
      </c>
      <c r="AD85" s="718">
        <f>SUM('2. Affinity Water:21. Yorkshire Water'!AD31)</f>
        <v>0</v>
      </c>
      <c r="AE85" s="718">
        <f>SUM('2. Affinity Water:21. Yorkshire Water'!AE31)</f>
        <v>0</v>
      </c>
      <c r="AF85" s="718">
        <f>SUM('2. Affinity Water:21. Yorkshire Water'!AF31)</f>
        <v>0</v>
      </c>
      <c r="AG85" s="718">
        <f>SUM('2. Affinity Water:21. Yorkshire Water'!AG31)</f>
        <v>0</v>
      </c>
      <c r="AH85" s="718">
        <f>SUM('2. Affinity Water:21. Yorkshire Water'!AH31)</f>
        <v>0</v>
      </c>
      <c r="AI85" s="718">
        <f>SUM('2. Affinity Water:21. Yorkshire Water'!AI31)</f>
        <v>0</v>
      </c>
      <c r="AJ85" s="718">
        <f>SUM('2. Affinity Water:21. Yorkshire Water'!AJ31)</f>
        <v>0</v>
      </c>
      <c r="AK85" s="718">
        <f>SUM('2. Affinity Water:21. Yorkshire Water'!AK31)</f>
        <v>0</v>
      </c>
      <c r="AL85" s="718">
        <f>SUM('2. Affinity Water:21. Yorkshire Water'!AL31)</f>
        <v>0</v>
      </c>
      <c r="AM85" s="718">
        <f>SUM('2. Affinity Water:21. Yorkshire Water'!AM31)</f>
        <v>0</v>
      </c>
      <c r="AN85" s="718">
        <f>SUM('2. Affinity Water:21. Yorkshire Water'!AN31)</f>
        <v>0</v>
      </c>
      <c r="AO85" s="718">
        <f>SUM('2. Affinity Water:21. Yorkshire Water'!AO31)</f>
        <v>0</v>
      </c>
      <c r="AP85" s="718">
        <f>SUM('2. Affinity Water:21. Yorkshire Water'!AP31)</f>
        <v>0</v>
      </c>
      <c r="AQ85" s="718">
        <f>SUM('2. Affinity Water:21. Yorkshire Water'!AQ31)</f>
        <v>0</v>
      </c>
      <c r="AR85" s="718">
        <f>SUM('2. Affinity Water:21. Yorkshire Water'!AR31)</f>
        <v>0</v>
      </c>
      <c r="AS85" s="718">
        <f>SUM('2. Affinity Water:21. Yorkshire Water'!AS31)</f>
        <v>0</v>
      </c>
      <c r="AT85" s="718">
        <f>SUM('2. Affinity Water:21. Yorkshire Water'!AT31)</f>
        <v>0</v>
      </c>
      <c r="AU85" s="718">
        <f>SUM('2. Affinity Water:21. Yorkshire Water'!AU31)</f>
        <v>0</v>
      </c>
      <c r="AV85" s="718">
        <f>SUM('2. Affinity Water:21. Yorkshire Water'!AV31)</f>
        <v>0</v>
      </c>
      <c r="AW85" s="718">
        <f>SUM('2. Affinity Water:21. Yorkshire Water'!AW31)</f>
        <v>0</v>
      </c>
      <c r="AX85" s="718">
        <f>SUM('2. Affinity Water:21. Yorkshire Water'!AX31)</f>
        <v>0</v>
      </c>
      <c r="AY85" s="718">
        <f>SUM('2. Affinity Water:21. Yorkshire Water'!AY31)</f>
        <v>0</v>
      </c>
      <c r="AZ85" s="718">
        <f>SUM('2. Affinity Water:21. Yorkshire Water'!AZ31)</f>
        <v>0</v>
      </c>
      <c r="BA85" s="718">
        <f>SUM('2. Affinity Water:21. Yorkshire Water'!BA31)</f>
        <v>0</v>
      </c>
      <c r="BB85" s="718">
        <f>SUM('2. Affinity Water:21. Yorkshire Water'!BB31)</f>
        <v>0</v>
      </c>
      <c r="BC85" s="718">
        <f>SUM('2. Affinity Water:21. Yorkshire Water'!BC31)</f>
        <v>0</v>
      </c>
      <c r="BD85" s="718">
        <f>SUM('2. Affinity Water:21. Yorkshire Water'!BD31)</f>
        <v>0</v>
      </c>
      <c r="BE85" s="718">
        <f>SUM('2. Affinity Water:21. Yorkshire Water'!BE31)</f>
        <v>0</v>
      </c>
      <c r="BF85" s="718">
        <f>SUM('2. Affinity Water:21. Yorkshire Water'!BF31)</f>
        <v>0</v>
      </c>
      <c r="BG85" s="718">
        <f>SUM('2. Affinity Water:21. Yorkshire Water'!BG31)</f>
        <v>0</v>
      </c>
      <c r="BH85" s="718">
        <f>SUM('2. Affinity Water:21. Yorkshire Water'!BH31)</f>
        <v>0</v>
      </c>
      <c r="BI85" s="718">
        <f>SUM('2. Affinity Water:21. Yorkshire Water'!BI31)</f>
        <v>0</v>
      </c>
      <c r="BJ85" s="718">
        <f>SUM('2. Affinity Water:21. Yorkshire Water'!BJ31)</f>
        <v>0</v>
      </c>
      <c r="BK85" s="718">
        <f>SUM('2. Affinity Water:21. Yorkshire Water'!BK31)</f>
        <v>0</v>
      </c>
      <c r="BL85" s="718">
        <f>SUM('2. Affinity Water:21. Yorkshire Water'!BL31)</f>
        <v>0</v>
      </c>
      <c r="BM85" s="718">
        <f>SUM('2. Affinity Water:21. Yorkshire Water'!BM31)</f>
        <v>0</v>
      </c>
      <c r="BN85" s="718">
        <f>SUM('2. Affinity Water:21. Yorkshire Water'!BN31)</f>
        <v>0</v>
      </c>
      <c r="BO85" s="718">
        <f>SUM('2. Affinity Water:21. Yorkshire Water'!BO31)</f>
        <v>0</v>
      </c>
      <c r="BP85" s="718">
        <f>SUM('2. Affinity Water:21. Yorkshire Water'!BP31)</f>
        <v>0</v>
      </c>
      <c r="BQ85" s="718">
        <f>SUM('2. Affinity Water:21. Yorkshire Water'!BQ31)</f>
        <v>0</v>
      </c>
      <c r="BR85" s="718">
        <f>SUM('2. Affinity Water:21. Yorkshire Water'!BR31)</f>
        <v>0</v>
      </c>
      <c r="BS85" s="718">
        <f>SUM('2. Affinity Water:21. Yorkshire Water'!BS31)</f>
        <v>0</v>
      </c>
      <c r="BT85" s="718">
        <f>SUM('2. Affinity Water:21. Yorkshire Water'!BT31)</f>
        <v>0</v>
      </c>
      <c r="BU85" s="718">
        <f>SUM('2. Affinity Water:21. Yorkshire Water'!BU31)</f>
        <v>0</v>
      </c>
      <c r="BV85" s="718">
        <f>SUM('2. Affinity Water:21. Yorkshire Water'!BV31)</f>
        <v>0</v>
      </c>
      <c r="BW85" s="718">
        <f>SUM('2. Affinity Water:21. Yorkshire Water'!BW31)</f>
        <v>0</v>
      </c>
      <c r="BX85" s="718">
        <f>SUM('2. Affinity Water:21. Yorkshire Water'!BX31)</f>
        <v>0</v>
      </c>
      <c r="BY85" s="718">
        <f>SUM('2. Affinity Water:21. Yorkshire Water'!BY31)</f>
        <v>0</v>
      </c>
      <c r="BZ85" s="718">
        <f>SUM('2. Affinity Water:21. Yorkshire Water'!BZ31)</f>
        <v>0</v>
      </c>
      <c r="CA85" s="718">
        <f>SUM('2. Affinity Water:21. Yorkshire Water'!CA31)</f>
        <v>0</v>
      </c>
      <c r="CB85" s="718">
        <f>SUM('2. Affinity Water:21. Yorkshire Water'!CB31)</f>
        <v>0</v>
      </c>
      <c r="CC85" s="718">
        <f>SUM('2. Affinity Water:21. Yorkshire Water'!CC31)</f>
        <v>0</v>
      </c>
      <c r="CD85" s="718">
        <f>SUM('2. Affinity Water:21. Yorkshire Water'!CD31)</f>
        <v>0</v>
      </c>
      <c r="CE85" s="718">
        <f>SUM('2. Affinity Water:21. Yorkshire Water'!CE31)</f>
        <v>0</v>
      </c>
      <c r="CF85" s="718">
        <f>SUM('2. Affinity Water:21. Yorkshire Water'!CF31)</f>
        <v>0</v>
      </c>
      <c r="CG85" s="718">
        <f>SUM('2. Affinity Water:21. Yorkshire Water'!CG31)</f>
        <v>0</v>
      </c>
      <c r="CH85" s="718">
        <f>SUM('2. Affinity Water:21. Yorkshire Water'!CH31)</f>
        <v>0</v>
      </c>
      <c r="CI85" s="718">
        <f>SUM('2. Affinity Water:21. Yorkshire Water'!CI31)</f>
        <v>0</v>
      </c>
      <c r="CJ85" s="988">
        <f>SUM('2. Affinity Water:21. Yorkshire Water'!CJ31)</f>
        <v>0</v>
      </c>
    </row>
    <row r="86" spans="2:88" s="157" customFormat="1" x14ac:dyDescent="0.25">
      <c r="B86" s="1145"/>
      <c r="C86" s="811" t="s">
        <v>276</v>
      </c>
      <c r="D86" s="805" t="s">
        <v>178</v>
      </c>
      <c r="E86" s="795" t="s">
        <v>179</v>
      </c>
      <c r="F86" s="795" t="s">
        <v>176</v>
      </c>
      <c r="G86" s="806">
        <v>2</v>
      </c>
      <c r="H86" s="718">
        <f>SUM('2. Affinity Water:21. Yorkshire Water'!H32)</f>
        <v>0</v>
      </c>
      <c r="I86" s="718">
        <f>SUM('2. Affinity Water:21. Yorkshire Water'!I32)</f>
        <v>0</v>
      </c>
      <c r="J86" s="718">
        <f>SUM('2. Affinity Water:21. Yorkshire Water'!J32)</f>
        <v>0</v>
      </c>
      <c r="K86" s="718">
        <f>SUM('2. Affinity Water:21. Yorkshire Water'!K32)</f>
        <v>0</v>
      </c>
      <c r="L86" s="718">
        <f>SUM('2. Affinity Water:21. Yorkshire Water'!L32)</f>
        <v>0</v>
      </c>
      <c r="M86" s="718">
        <f>SUM('2. Affinity Water:21. Yorkshire Water'!M32)</f>
        <v>0</v>
      </c>
      <c r="N86" s="718">
        <f>SUM('2. Affinity Water:21. Yorkshire Water'!N32)</f>
        <v>0</v>
      </c>
      <c r="O86" s="718">
        <f>SUM('2. Affinity Water:21. Yorkshire Water'!O32)</f>
        <v>0</v>
      </c>
      <c r="P86" s="718">
        <f>SUM('2. Affinity Water:21. Yorkshire Water'!P32)</f>
        <v>0</v>
      </c>
      <c r="Q86" s="718">
        <f>SUM('2. Affinity Water:21. Yorkshire Water'!Q32)</f>
        <v>0</v>
      </c>
      <c r="R86" s="718">
        <f>SUM('2. Affinity Water:21. Yorkshire Water'!R32)</f>
        <v>0</v>
      </c>
      <c r="S86" s="718">
        <f>SUM('2. Affinity Water:21. Yorkshire Water'!S32)</f>
        <v>0</v>
      </c>
      <c r="T86" s="718">
        <f>SUM('2. Affinity Water:21. Yorkshire Water'!T32)</f>
        <v>0</v>
      </c>
      <c r="U86" s="718">
        <f>SUM('2. Affinity Water:21. Yorkshire Water'!U32)</f>
        <v>0</v>
      </c>
      <c r="V86" s="718">
        <f>SUM('2. Affinity Water:21. Yorkshire Water'!V32)</f>
        <v>0</v>
      </c>
      <c r="W86" s="718">
        <f>SUM('2. Affinity Water:21. Yorkshire Water'!W32)</f>
        <v>0</v>
      </c>
      <c r="X86" s="718">
        <f>SUM('2. Affinity Water:21. Yorkshire Water'!X32)</f>
        <v>0</v>
      </c>
      <c r="Y86" s="718">
        <f>SUM('2. Affinity Water:21. Yorkshire Water'!Y32)</f>
        <v>0</v>
      </c>
      <c r="Z86" s="718">
        <f>SUM('2. Affinity Water:21. Yorkshire Water'!Z32)</f>
        <v>0</v>
      </c>
      <c r="AA86" s="718">
        <f>SUM('2. Affinity Water:21. Yorkshire Water'!AA32)</f>
        <v>0</v>
      </c>
      <c r="AB86" s="718">
        <f>SUM('2. Affinity Water:21. Yorkshire Water'!AB32)</f>
        <v>0</v>
      </c>
      <c r="AC86" s="718">
        <f>SUM('2. Affinity Water:21. Yorkshire Water'!AC32)</f>
        <v>0</v>
      </c>
      <c r="AD86" s="718">
        <f>SUM('2. Affinity Water:21. Yorkshire Water'!AD32)</f>
        <v>0</v>
      </c>
      <c r="AE86" s="718">
        <f>SUM('2. Affinity Water:21. Yorkshire Water'!AE32)</f>
        <v>0</v>
      </c>
      <c r="AF86" s="718">
        <f>SUM('2. Affinity Water:21. Yorkshire Water'!AF32)</f>
        <v>0</v>
      </c>
      <c r="AG86" s="718">
        <f>SUM('2. Affinity Water:21. Yorkshire Water'!AG32)</f>
        <v>0</v>
      </c>
      <c r="AH86" s="718">
        <f>SUM('2. Affinity Water:21. Yorkshire Water'!AH32)</f>
        <v>0</v>
      </c>
      <c r="AI86" s="718">
        <f>SUM('2. Affinity Water:21. Yorkshire Water'!AI32)</f>
        <v>0</v>
      </c>
      <c r="AJ86" s="718">
        <f>SUM('2. Affinity Water:21. Yorkshire Water'!AJ32)</f>
        <v>0</v>
      </c>
      <c r="AK86" s="718">
        <f>SUM('2. Affinity Water:21. Yorkshire Water'!AK32)</f>
        <v>0</v>
      </c>
      <c r="AL86" s="718">
        <f>SUM('2. Affinity Water:21. Yorkshire Water'!AL32)</f>
        <v>0</v>
      </c>
      <c r="AM86" s="718">
        <f>SUM('2. Affinity Water:21. Yorkshire Water'!AM32)</f>
        <v>0</v>
      </c>
      <c r="AN86" s="718">
        <f>SUM('2. Affinity Water:21. Yorkshire Water'!AN32)</f>
        <v>0</v>
      </c>
      <c r="AO86" s="718">
        <f>SUM('2. Affinity Water:21. Yorkshire Water'!AO32)</f>
        <v>0</v>
      </c>
      <c r="AP86" s="718">
        <f>SUM('2. Affinity Water:21. Yorkshire Water'!AP32)</f>
        <v>0</v>
      </c>
      <c r="AQ86" s="718">
        <f>SUM('2. Affinity Water:21. Yorkshire Water'!AQ32)</f>
        <v>0</v>
      </c>
      <c r="AR86" s="718">
        <f>SUM('2. Affinity Water:21. Yorkshire Water'!AR32)</f>
        <v>0</v>
      </c>
      <c r="AS86" s="718">
        <f>SUM('2. Affinity Water:21. Yorkshire Water'!AS32)</f>
        <v>0</v>
      </c>
      <c r="AT86" s="718">
        <f>SUM('2. Affinity Water:21. Yorkshire Water'!AT32)</f>
        <v>0</v>
      </c>
      <c r="AU86" s="718">
        <f>SUM('2. Affinity Water:21. Yorkshire Water'!AU32)</f>
        <v>0</v>
      </c>
      <c r="AV86" s="718">
        <f>SUM('2. Affinity Water:21. Yorkshire Water'!AV32)</f>
        <v>0</v>
      </c>
      <c r="AW86" s="718">
        <f>SUM('2. Affinity Water:21. Yorkshire Water'!AW32)</f>
        <v>0</v>
      </c>
      <c r="AX86" s="718">
        <f>SUM('2. Affinity Water:21. Yorkshire Water'!AX32)</f>
        <v>0</v>
      </c>
      <c r="AY86" s="718">
        <f>SUM('2. Affinity Water:21. Yorkshire Water'!AY32)</f>
        <v>0</v>
      </c>
      <c r="AZ86" s="718">
        <f>SUM('2. Affinity Water:21. Yorkshire Water'!AZ32)</f>
        <v>0</v>
      </c>
      <c r="BA86" s="718">
        <f>SUM('2. Affinity Water:21. Yorkshire Water'!BA32)</f>
        <v>0</v>
      </c>
      <c r="BB86" s="718">
        <f>SUM('2. Affinity Water:21. Yorkshire Water'!BB32)</f>
        <v>0</v>
      </c>
      <c r="BC86" s="718">
        <f>SUM('2. Affinity Water:21. Yorkshire Water'!BC32)</f>
        <v>0</v>
      </c>
      <c r="BD86" s="718">
        <f>SUM('2. Affinity Water:21. Yorkshire Water'!BD32)</f>
        <v>0</v>
      </c>
      <c r="BE86" s="718">
        <f>SUM('2. Affinity Water:21. Yorkshire Water'!BE32)</f>
        <v>0</v>
      </c>
      <c r="BF86" s="718">
        <f>SUM('2. Affinity Water:21. Yorkshire Water'!BF32)</f>
        <v>0</v>
      </c>
      <c r="BG86" s="718">
        <f>SUM('2. Affinity Water:21. Yorkshire Water'!BG32)</f>
        <v>0</v>
      </c>
      <c r="BH86" s="718">
        <f>SUM('2. Affinity Water:21. Yorkshire Water'!BH32)</f>
        <v>0</v>
      </c>
      <c r="BI86" s="718">
        <f>SUM('2. Affinity Water:21. Yorkshire Water'!BI32)</f>
        <v>0</v>
      </c>
      <c r="BJ86" s="718">
        <f>SUM('2. Affinity Water:21. Yorkshire Water'!BJ32)</f>
        <v>0</v>
      </c>
      <c r="BK86" s="718">
        <f>SUM('2. Affinity Water:21. Yorkshire Water'!BK32)</f>
        <v>0</v>
      </c>
      <c r="BL86" s="718">
        <f>SUM('2. Affinity Water:21. Yorkshire Water'!BL32)</f>
        <v>0</v>
      </c>
      <c r="BM86" s="718">
        <f>SUM('2. Affinity Water:21. Yorkshire Water'!BM32)</f>
        <v>0</v>
      </c>
      <c r="BN86" s="718">
        <f>SUM('2. Affinity Water:21. Yorkshire Water'!BN32)</f>
        <v>0</v>
      </c>
      <c r="BO86" s="718">
        <f>SUM('2. Affinity Water:21. Yorkshire Water'!BO32)</f>
        <v>0</v>
      </c>
      <c r="BP86" s="718">
        <f>SUM('2. Affinity Water:21. Yorkshire Water'!BP32)</f>
        <v>0</v>
      </c>
      <c r="BQ86" s="718">
        <f>SUM('2. Affinity Water:21. Yorkshire Water'!BQ32)</f>
        <v>0</v>
      </c>
      <c r="BR86" s="718">
        <f>SUM('2. Affinity Water:21. Yorkshire Water'!BR32)</f>
        <v>0</v>
      </c>
      <c r="BS86" s="718">
        <f>SUM('2. Affinity Water:21. Yorkshire Water'!BS32)</f>
        <v>0</v>
      </c>
      <c r="BT86" s="718">
        <f>SUM('2. Affinity Water:21. Yorkshire Water'!BT32)</f>
        <v>0</v>
      </c>
      <c r="BU86" s="718">
        <f>SUM('2. Affinity Water:21. Yorkshire Water'!BU32)</f>
        <v>0</v>
      </c>
      <c r="BV86" s="718">
        <f>SUM('2. Affinity Water:21. Yorkshire Water'!BV32)</f>
        <v>0</v>
      </c>
      <c r="BW86" s="718">
        <f>SUM('2. Affinity Water:21. Yorkshire Water'!BW32)</f>
        <v>0</v>
      </c>
      <c r="BX86" s="718">
        <f>SUM('2. Affinity Water:21. Yorkshire Water'!BX32)</f>
        <v>0</v>
      </c>
      <c r="BY86" s="718">
        <f>SUM('2. Affinity Water:21. Yorkshire Water'!BY32)</f>
        <v>0</v>
      </c>
      <c r="BZ86" s="718">
        <f>SUM('2. Affinity Water:21. Yorkshire Water'!BZ32)</f>
        <v>0</v>
      </c>
      <c r="CA86" s="718">
        <f>SUM('2. Affinity Water:21. Yorkshire Water'!CA32)</f>
        <v>0</v>
      </c>
      <c r="CB86" s="718">
        <f>SUM('2. Affinity Water:21. Yorkshire Water'!CB32)</f>
        <v>0</v>
      </c>
      <c r="CC86" s="718">
        <f>SUM('2. Affinity Water:21. Yorkshire Water'!CC32)</f>
        <v>0</v>
      </c>
      <c r="CD86" s="718">
        <f>SUM('2. Affinity Water:21. Yorkshire Water'!CD32)</f>
        <v>0</v>
      </c>
      <c r="CE86" s="718">
        <f>SUM('2. Affinity Water:21. Yorkshire Water'!CE32)</f>
        <v>0</v>
      </c>
      <c r="CF86" s="718">
        <f>SUM('2. Affinity Water:21. Yorkshire Water'!CF32)</f>
        <v>0</v>
      </c>
      <c r="CG86" s="718">
        <f>SUM('2. Affinity Water:21. Yorkshire Water'!CG32)</f>
        <v>0</v>
      </c>
      <c r="CH86" s="718">
        <f>SUM('2. Affinity Water:21. Yorkshire Water'!CH32)</f>
        <v>0</v>
      </c>
      <c r="CI86" s="718">
        <f>SUM('2. Affinity Water:21. Yorkshire Water'!CI32)</f>
        <v>0</v>
      </c>
      <c r="CJ86" s="988">
        <f>SUM('2. Affinity Water:21. Yorkshire Water'!CJ32)</f>
        <v>0</v>
      </c>
    </row>
    <row r="87" spans="2:88" s="157" customFormat="1" x14ac:dyDescent="0.25">
      <c r="B87" s="1145"/>
      <c r="C87" s="390" t="s">
        <v>277</v>
      </c>
      <c r="D87" s="791" t="s">
        <v>181</v>
      </c>
      <c r="E87" s="797" t="s">
        <v>182</v>
      </c>
      <c r="F87" s="797" t="s">
        <v>176</v>
      </c>
      <c r="G87" s="807">
        <v>2</v>
      </c>
      <c r="H87" s="719">
        <f>SUM('2. Affinity Water:21. Yorkshire Water'!H33)</f>
        <v>0</v>
      </c>
      <c r="I87" s="719">
        <f>SUM('2. Affinity Water:21. Yorkshire Water'!I33)</f>
        <v>0</v>
      </c>
      <c r="J87" s="719">
        <f>SUM('2. Affinity Water:21. Yorkshire Water'!J33)</f>
        <v>0</v>
      </c>
      <c r="K87" s="719">
        <f>SUM('2. Affinity Water:21. Yorkshire Water'!K33)</f>
        <v>0</v>
      </c>
      <c r="L87" s="719">
        <f>SUM('2. Affinity Water:21. Yorkshire Water'!L33)</f>
        <v>0</v>
      </c>
      <c r="M87" s="719">
        <f>SUM('2. Affinity Water:21. Yorkshire Water'!M33)</f>
        <v>0</v>
      </c>
      <c r="N87" s="719">
        <f>SUM('2. Affinity Water:21. Yorkshire Water'!N33)</f>
        <v>0</v>
      </c>
      <c r="O87" s="719">
        <f>SUM('2. Affinity Water:21. Yorkshire Water'!O33)</f>
        <v>0</v>
      </c>
      <c r="P87" s="719">
        <f>SUM('2. Affinity Water:21. Yorkshire Water'!P33)</f>
        <v>0</v>
      </c>
      <c r="Q87" s="719">
        <f>SUM('2. Affinity Water:21. Yorkshire Water'!Q33)</f>
        <v>0</v>
      </c>
      <c r="R87" s="719">
        <f>SUM('2. Affinity Water:21. Yorkshire Water'!R33)</f>
        <v>0</v>
      </c>
      <c r="S87" s="719">
        <f>SUM('2. Affinity Water:21. Yorkshire Water'!S33)</f>
        <v>0</v>
      </c>
      <c r="T87" s="719">
        <f>SUM('2. Affinity Water:21. Yorkshire Water'!T33)</f>
        <v>0</v>
      </c>
      <c r="U87" s="719">
        <f>SUM('2. Affinity Water:21. Yorkshire Water'!U33)</f>
        <v>0</v>
      </c>
      <c r="V87" s="719">
        <f>SUM('2. Affinity Water:21. Yorkshire Water'!V33)</f>
        <v>0</v>
      </c>
      <c r="W87" s="719">
        <f>SUM('2. Affinity Water:21. Yorkshire Water'!W33)</f>
        <v>0</v>
      </c>
      <c r="X87" s="719">
        <f>SUM('2. Affinity Water:21. Yorkshire Water'!X33)</f>
        <v>0</v>
      </c>
      <c r="Y87" s="719">
        <f>SUM('2. Affinity Water:21. Yorkshire Water'!Y33)</f>
        <v>0</v>
      </c>
      <c r="Z87" s="719">
        <f>SUM('2. Affinity Water:21. Yorkshire Water'!Z33)</f>
        <v>0</v>
      </c>
      <c r="AA87" s="719">
        <f>SUM('2. Affinity Water:21. Yorkshire Water'!AA33)</f>
        <v>0</v>
      </c>
      <c r="AB87" s="719">
        <f>SUM('2. Affinity Water:21. Yorkshire Water'!AB33)</f>
        <v>0</v>
      </c>
      <c r="AC87" s="719">
        <f>SUM('2. Affinity Water:21. Yorkshire Water'!AC33)</f>
        <v>0</v>
      </c>
      <c r="AD87" s="719">
        <f>SUM('2. Affinity Water:21. Yorkshire Water'!AD33)</f>
        <v>0</v>
      </c>
      <c r="AE87" s="719">
        <f>SUM('2. Affinity Water:21. Yorkshire Water'!AE33)</f>
        <v>0</v>
      </c>
      <c r="AF87" s="719">
        <f>SUM('2. Affinity Water:21. Yorkshire Water'!AF33)</f>
        <v>0</v>
      </c>
      <c r="AG87" s="719">
        <f>SUM('2. Affinity Water:21. Yorkshire Water'!AG33)</f>
        <v>0</v>
      </c>
      <c r="AH87" s="719">
        <f>SUM('2. Affinity Water:21. Yorkshire Water'!AH33)</f>
        <v>0</v>
      </c>
      <c r="AI87" s="719">
        <f>SUM('2. Affinity Water:21. Yorkshire Water'!AI33)</f>
        <v>0</v>
      </c>
      <c r="AJ87" s="719">
        <f>SUM('2. Affinity Water:21. Yorkshire Water'!AJ33)</f>
        <v>0</v>
      </c>
      <c r="AK87" s="719">
        <f>SUM('2. Affinity Water:21. Yorkshire Water'!AK33)</f>
        <v>0</v>
      </c>
      <c r="AL87" s="719">
        <f>SUM('2. Affinity Water:21. Yorkshire Water'!AL33)</f>
        <v>0</v>
      </c>
      <c r="AM87" s="719">
        <f>SUM('2. Affinity Water:21. Yorkshire Water'!AM33)</f>
        <v>0</v>
      </c>
      <c r="AN87" s="719">
        <f>SUM('2. Affinity Water:21. Yorkshire Water'!AN33)</f>
        <v>0</v>
      </c>
      <c r="AO87" s="719">
        <f>SUM('2. Affinity Water:21. Yorkshire Water'!AO33)</f>
        <v>0</v>
      </c>
      <c r="AP87" s="719">
        <f>SUM('2. Affinity Water:21. Yorkshire Water'!AP33)</f>
        <v>0</v>
      </c>
      <c r="AQ87" s="719">
        <f>SUM('2. Affinity Water:21. Yorkshire Water'!AQ33)</f>
        <v>0</v>
      </c>
      <c r="AR87" s="719">
        <f>SUM('2. Affinity Water:21. Yorkshire Water'!AR33)</f>
        <v>0</v>
      </c>
      <c r="AS87" s="719">
        <f>SUM('2. Affinity Water:21. Yorkshire Water'!AS33)</f>
        <v>0</v>
      </c>
      <c r="AT87" s="719">
        <f>SUM('2. Affinity Water:21. Yorkshire Water'!AT33)</f>
        <v>0</v>
      </c>
      <c r="AU87" s="719">
        <f>SUM('2. Affinity Water:21. Yorkshire Water'!AU33)</f>
        <v>0</v>
      </c>
      <c r="AV87" s="719">
        <f>SUM('2. Affinity Water:21. Yorkshire Water'!AV33)</f>
        <v>0</v>
      </c>
      <c r="AW87" s="719">
        <f>SUM('2. Affinity Water:21. Yorkshire Water'!AW33)</f>
        <v>0</v>
      </c>
      <c r="AX87" s="719">
        <f>SUM('2. Affinity Water:21. Yorkshire Water'!AX33)</f>
        <v>0</v>
      </c>
      <c r="AY87" s="719">
        <f>SUM('2. Affinity Water:21. Yorkshire Water'!AY33)</f>
        <v>0</v>
      </c>
      <c r="AZ87" s="719">
        <f>SUM('2. Affinity Water:21. Yorkshire Water'!AZ33)</f>
        <v>0</v>
      </c>
      <c r="BA87" s="719">
        <f>SUM('2. Affinity Water:21. Yorkshire Water'!BA33)</f>
        <v>0</v>
      </c>
      <c r="BB87" s="719">
        <f>SUM('2. Affinity Water:21. Yorkshire Water'!BB33)</f>
        <v>0</v>
      </c>
      <c r="BC87" s="719">
        <f>SUM('2. Affinity Water:21. Yorkshire Water'!BC33)</f>
        <v>0</v>
      </c>
      <c r="BD87" s="719">
        <f>SUM('2. Affinity Water:21. Yorkshire Water'!BD33)</f>
        <v>0</v>
      </c>
      <c r="BE87" s="719">
        <f>SUM('2. Affinity Water:21. Yorkshire Water'!BE33)</f>
        <v>0</v>
      </c>
      <c r="BF87" s="719">
        <f>SUM('2. Affinity Water:21. Yorkshire Water'!BF33)</f>
        <v>0</v>
      </c>
      <c r="BG87" s="719">
        <f>SUM('2. Affinity Water:21. Yorkshire Water'!BG33)</f>
        <v>0</v>
      </c>
      <c r="BH87" s="719">
        <f>SUM('2. Affinity Water:21. Yorkshire Water'!BH33)</f>
        <v>0</v>
      </c>
      <c r="BI87" s="719">
        <f>SUM('2. Affinity Water:21. Yorkshire Water'!BI33)</f>
        <v>0</v>
      </c>
      <c r="BJ87" s="719">
        <f>SUM('2. Affinity Water:21. Yorkshire Water'!BJ33)</f>
        <v>0</v>
      </c>
      <c r="BK87" s="719">
        <f>SUM('2. Affinity Water:21. Yorkshire Water'!BK33)</f>
        <v>0</v>
      </c>
      <c r="BL87" s="719">
        <f>SUM('2. Affinity Water:21. Yorkshire Water'!BL33)</f>
        <v>0</v>
      </c>
      <c r="BM87" s="719">
        <f>SUM('2. Affinity Water:21. Yorkshire Water'!BM33)</f>
        <v>0</v>
      </c>
      <c r="BN87" s="719">
        <f>SUM('2. Affinity Water:21. Yorkshire Water'!BN33)</f>
        <v>0</v>
      </c>
      <c r="BO87" s="719">
        <f>SUM('2. Affinity Water:21. Yorkshire Water'!BO33)</f>
        <v>0</v>
      </c>
      <c r="BP87" s="719">
        <f>SUM('2. Affinity Water:21. Yorkshire Water'!BP33)</f>
        <v>0</v>
      </c>
      <c r="BQ87" s="719">
        <f>SUM('2. Affinity Water:21. Yorkshire Water'!BQ33)</f>
        <v>0</v>
      </c>
      <c r="BR87" s="719">
        <f>SUM('2. Affinity Water:21. Yorkshire Water'!BR33)</f>
        <v>0</v>
      </c>
      <c r="BS87" s="719">
        <f>SUM('2. Affinity Water:21. Yorkshire Water'!BS33)</f>
        <v>0</v>
      </c>
      <c r="BT87" s="719">
        <f>SUM('2. Affinity Water:21. Yorkshire Water'!BT33)</f>
        <v>0</v>
      </c>
      <c r="BU87" s="719">
        <f>SUM('2. Affinity Water:21. Yorkshire Water'!BU33)</f>
        <v>0</v>
      </c>
      <c r="BV87" s="719">
        <f>SUM('2. Affinity Water:21. Yorkshire Water'!BV33)</f>
        <v>0</v>
      </c>
      <c r="BW87" s="719">
        <f>SUM('2. Affinity Water:21. Yorkshire Water'!BW33)</f>
        <v>0</v>
      </c>
      <c r="BX87" s="719">
        <f>SUM('2. Affinity Water:21. Yorkshire Water'!BX33)</f>
        <v>0</v>
      </c>
      <c r="BY87" s="719">
        <f>SUM('2. Affinity Water:21. Yorkshire Water'!BY33)</f>
        <v>0</v>
      </c>
      <c r="BZ87" s="719">
        <f>SUM('2. Affinity Water:21. Yorkshire Water'!BZ33)</f>
        <v>0</v>
      </c>
      <c r="CA87" s="719">
        <f>SUM('2. Affinity Water:21. Yorkshire Water'!CA33)</f>
        <v>0</v>
      </c>
      <c r="CB87" s="719">
        <f>SUM('2. Affinity Water:21. Yorkshire Water'!CB33)</f>
        <v>0</v>
      </c>
      <c r="CC87" s="719">
        <f>SUM('2. Affinity Water:21. Yorkshire Water'!CC33)</f>
        <v>0</v>
      </c>
      <c r="CD87" s="719">
        <f>SUM('2. Affinity Water:21. Yorkshire Water'!CD33)</f>
        <v>0</v>
      </c>
      <c r="CE87" s="719">
        <f>SUM('2. Affinity Water:21. Yorkshire Water'!CE33)</f>
        <v>0</v>
      </c>
      <c r="CF87" s="719">
        <f>SUM('2. Affinity Water:21. Yorkshire Water'!CF33)</f>
        <v>0</v>
      </c>
      <c r="CG87" s="719">
        <f>SUM('2. Affinity Water:21. Yorkshire Water'!CG33)</f>
        <v>0</v>
      </c>
      <c r="CH87" s="719">
        <f>SUM('2. Affinity Water:21. Yorkshire Water'!CH33)</f>
        <v>0</v>
      </c>
      <c r="CI87" s="719">
        <f>SUM('2. Affinity Water:21. Yorkshire Water'!CI33)</f>
        <v>0</v>
      </c>
      <c r="CJ87" s="989">
        <f>SUM('2. Affinity Water:21. Yorkshire Water'!CJ33)</f>
        <v>0</v>
      </c>
    </row>
    <row r="88" spans="2:88" s="157" customFormat="1" ht="15.75" thickBot="1" x14ac:dyDescent="0.3">
      <c r="B88" s="1145"/>
      <c r="C88" s="391" t="s">
        <v>278</v>
      </c>
      <c r="D88" s="808" t="s">
        <v>184</v>
      </c>
      <c r="E88" s="809" t="s">
        <v>279</v>
      </c>
      <c r="F88" s="809" t="s">
        <v>176</v>
      </c>
      <c r="G88" s="810">
        <v>2</v>
      </c>
      <c r="H88" s="726">
        <f>SUM('2. Affinity Water:21. Yorkshire Water'!H34)</f>
        <v>0</v>
      </c>
      <c r="I88" s="726">
        <f>SUM('2. Affinity Water:21. Yorkshire Water'!I34)</f>
        <v>0</v>
      </c>
      <c r="J88" s="726">
        <f>SUM('2. Affinity Water:21. Yorkshire Water'!J34)</f>
        <v>0</v>
      </c>
      <c r="K88" s="726">
        <f>SUM('2. Affinity Water:21. Yorkshire Water'!K34)</f>
        <v>0</v>
      </c>
      <c r="L88" s="726">
        <f>SUM('2. Affinity Water:21. Yorkshire Water'!L34)</f>
        <v>0</v>
      </c>
      <c r="M88" s="726">
        <f>SUM('2. Affinity Water:21. Yorkshire Water'!M34)</f>
        <v>0</v>
      </c>
      <c r="N88" s="726">
        <f>SUM('2. Affinity Water:21. Yorkshire Water'!N34)</f>
        <v>0</v>
      </c>
      <c r="O88" s="726">
        <f>SUM('2. Affinity Water:21. Yorkshire Water'!O34)</f>
        <v>0</v>
      </c>
      <c r="P88" s="726">
        <f>SUM('2. Affinity Water:21. Yorkshire Water'!P34)</f>
        <v>0</v>
      </c>
      <c r="Q88" s="726">
        <f>SUM('2. Affinity Water:21. Yorkshire Water'!Q34)</f>
        <v>0</v>
      </c>
      <c r="R88" s="726">
        <f>SUM('2. Affinity Water:21. Yorkshire Water'!R34)</f>
        <v>0</v>
      </c>
      <c r="S88" s="726">
        <f>SUM('2. Affinity Water:21. Yorkshire Water'!S34)</f>
        <v>0</v>
      </c>
      <c r="T88" s="726">
        <f>SUM('2. Affinity Water:21. Yorkshire Water'!T34)</f>
        <v>0</v>
      </c>
      <c r="U88" s="726">
        <f>SUM('2. Affinity Water:21. Yorkshire Water'!U34)</f>
        <v>0</v>
      </c>
      <c r="V88" s="726">
        <f>SUM('2. Affinity Water:21. Yorkshire Water'!V34)</f>
        <v>0</v>
      </c>
      <c r="W88" s="726">
        <f>SUM('2. Affinity Water:21. Yorkshire Water'!W34)</f>
        <v>0</v>
      </c>
      <c r="X88" s="726">
        <f>SUM('2. Affinity Water:21. Yorkshire Water'!X34)</f>
        <v>0</v>
      </c>
      <c r="Y88" s="726">
        <f>SUM('2. Affinity Water:21. Yorkshire Water'!Y34)</f>
        <v>0</v>
      </c>
      <c r="Z88" s="726">
        <f>SUM('2. Affinity Water:21. Yorkshire Water'!Z34)</f>
        <v>0</v>
      </c>
      <c r="AA88" s="726">
        <f>SUM('2. Affinity Water:21. Yorkshire Water'!AA34)</f>
        <v>0</v>
      </c>
      <c r="AB88" s="726">
        <f>SUM('2. Affinity Water:21. Yorkshire Water'!AB34)</f>
        <v>0</v>
      </c>
      <c r="AC88" s="726">
        <f>SUM('2. Affinity Water:21. Yorkshire Water'!AC34)</f>
        <v>0</v>
      </c>
      <c r="AD88" s="726">
        <f>SUM('2. Affinity Water:21. Yorkshire Water'!AD34)</f>
        <v>0</v>
      </c>
      <c r="AE88" s="726">
        <f>SUM('2. Affinity Water:21. Yorkshire Water'!AE34)</f>
        <v>0</v>
      </c>
      <c r="AF88" s="726">
        <f>SUM('2. Affinity Water:21. Yorkshire Water'!AF34)</f>
        <v>0</v>
      </c>
      <c r="AG88" s="726">
        <f>SUM('2. Affinity Water:21. Yorkshire Water'!AG34)</f>
        <v>0</v>
      </c>
      <c r="AH88" s="726">
        <f>SUM('2. Affinity Water:21. Yorkshire Water'!AH34)</f>
        <v>0</v>
      </c>
      <c r="AI88" s="726">
        <f>SUM('2. Affinity Water:21. Yorkshire Water'!AI34)</f>
        <v>0</v>
      </c>
      <c r="AJ88" s="726">
        <f>SUM('2. Affinity Water:21. Yorkshire Water'!AJ34)</f>
        <v>0</v>
      </c>
      <c r="AK88" s="726">
        <f>SUM('2. Affinity Water:21. Yorkshire Water'!AK34)</f>
        <v>0</v>
      </c>
      <c r="AL88" s="726">
        <f>SUM('2. Affinity Water:21. Yorkshire Water'!AL34)</f>
        <v>0</v>
      </c>
      <c r="AM88" s="726">
        <f>SUM('2. Affinity Water:21. Yorkshire Water'!AM34)</f>
        <v>0</v>
      </c>
      <c r="AN88" s="726">
        <f>SUM('2. Affinity Water:21. Yorkshire Water'!AN34)</f>
        <v>0</v>
      </c>
      <c r="AO88" s="726">
        <f>SUM('2. Affinity Water:21. Yorkshire Water'!AO34)</f>
        <v>0</v>
      </c>
      <c r="AP88" s="726">
        <f>SUM('2. Affinity Water:21. Yorkshire Water'!AP34)</f>
        <v>0</v>
      </c>
      <c r="AQ88" s="726">
        <f>SUM('2. Affinity Water:21. Yorkshire Water'!AQ34)</f>
        <v>0</v>
      </c>
      <c r="AR88" s="726">
        <f>SUM('2. Affinity Water:21. Yorkshire Water'!AR34)</f>
        <v>0</v>
      </c>
      <c r="AS88" s="726">
        <f>SUM('2. Affinity Water:21. Yorkshire Water'!AS34)</f>
        <v>0</v>
      </c>
      <c r="AT88" s="726">
        <f>SUM('2. Affinity Water:21. Yorkshire Water'!AT34)</f>
        <v>0</v>
      </c>
      <c r="AU88" s="726">
        <f>SUM('2. Affinity Water:21. Yorkshire Water'!AU34)</f>
        <v>0</v>
      </c>
      <c r="AV88" s="726">
        <f>SUM('2. Affinity Water:21. Yorkshire Water'!AV34)</f>
        <v>0</v>
      </c>
      <c r="AW88" s="726">
        <f>SUM('2. Affinity Water:21. Yorkshire Water'!AW34)</f>
        <v>0</v>
      </c>
      <c r="AX88" s="726">
        <f>SUM('2. Affinity Water:21. Yorkshire Water'!AX34)</f>
        <v>0</v>
      </c>
      <c r="AY88" s="726">
        <f>SUM('2. Affinity Water:21. Yorkshire Water'!AY34)</f>
        <v>0</v>
      </c>
      <c r="AZ88" s="726">
        <f>SUM('2. Affinity Water:21. Yorkshire Water'!AZ34)</f>
        <v>0</v>
      </c>
      <c r="BA88" s="726">
        <f>SUM('2. Affinity Water:21. Yorkshire Water'!BA34)</f>
        <v>0</v>
      </c>
      <c r="BB88" s="726">
        <f>SUM('2. Affinity Water:21. Yorkshire Water'!BB34)</f>
        <v>0</v>
      </c>
      <c r="BC88" s="726">
        <f>SUM('2. Affinity Water:21. Yorkshire Water'!BC34)</f>
        <v>0</v>
      </c>
      <c r="BD88" s="726">
        <f>SUM('2. Affinity Water:21. Yorkshire Water'!BD34)</f>
        <v>0</v>
      </c>
      <c r="BE88" s="726">
        <f>SUM('2. Affinity Water:21. Yorkshire Water'!BE34)</f>
        <v>0</v>
      </c>
      <c r="BF88" s="726">
        <f>SUM('2. Affinity Water:21. Yorkshire Water'!BF34)</f>
        <v>0</v>
      </c>
      <c r="BG88" s="726">
        <f>SUM('2. Affinity Water:21. Yorkshire Water'!BG34)</f>
        <v>0</v>
      </c>
      <c r="BH88" s="726">
        <f>SUM('2. Affinity Water:21. Yorkshire Water'!BH34)</f>
        <v>0</v>
      </c>
      <c r="BI88" s="726">
        <f>SUM('2. Affinity Water:21. Yorkshire Water'!BI34)</f>
        <v>0</v>
      </c>
      <c r="BJ88" s="726">
        <f>SUM('2. Affinity Water:21. Yorkshire Water'!BJ34)</f>
        <v>0</v>
      </c>
      <c r="BK88" s="726">
        <f>SUM('2. Affinity Water:21. Yorkshire Water'!BK34)</f>
        <v>0</v>
      </c>
      <c r="BL88" s="726">
        <f>SUM('2. Affinity Water:21. Yorkshire Water'!BL34)</f>
        <v>0</v>
      </c>
      <c r="BM88" s="726">
        <f>SUM('2. Affinity Water:21. Yorkshire Water'!BM34)</f>
        <v>0</v>
      </c>
      <c r="BN88" s="726">
        <f>SUM('2. Affinity Water:21. Yorkshire Water'!BN34)</f>
        <v>0</v>
      </c>
      <c r="BO88" s="726">
        <f>SUM('2. Affinity Water:21. Yorkshire Water'!BO34)</f>
        <v>0</v>
      </c>
      <c r="BP88" s="726">
        <f>SUM('2. Affinity Water:21. Yorkshire Water'!BP34)</f>
        <v>0</v>
      </c>
      <c r="BQ88" s="726">
        <f>SUM('2. Affinity Water:21. Yorkshire Water'!BQ34)</f>
        <v>0</v>
      </c>
      <c r="BR88" s="726">
        <f>SUM('2. Affinity Water:21. Yorkshire Water'!BR34)</f>
        <v>0</v>
      </c>
      <c r="BS88" s="726">
        <f>SUM('2. Affinity Water:21. Yorkshire Water'!BS34)</f>
        <v>0</v>
      </c>
      <c r="BT88" s="726">
        <f>SUM('2. Affinity Water:21. Yorkshire Water'!BT34)</f>
        <v>0</v>
      </c>
      <c r="BU88" s="726">
        <f>SUM('2. Affinity Water:21. Yorkshire Water'!BU34)</f>
        <v>0</v>
      </c>
      <c r="BV88" s="726">
        <f>SUM('2. Affinity Water:21. Yorkshire Water'!BV34)</f>
        <v>0</v>
      </c>
      <c r="BW88" s="726">
        <f>SUM('2. Affinity Water:21. Yorkshire Water'!BW34)</f>
        <v>0</v>
      </c>
      <c r="BX88" s="726">
        <f>SUM('2. Affinity Water:21. Yorkshire Water'!BX34)</f>
        <v>0</v>
      </c>
      <c r="BY88" s="726">
        <f>SUM('2. Affinity Water:21. Yorkshire Water'!BY34)</f>
        <v>0</v>
      </c>
      <c r="BZ88" s="726">
        <f>SUM('2. Affinity Water:21. Yorkshire Water'!BZ34)</f>
        <v>0</v>
      </c>
      <c r="CA88" s="726">
        <f>SUM('2. Affinity Water:21. Yorkshire Water'!CA34)</f>
        <v>0</v>
      </c>
      <c r="CB88" s="726">
        <f>SUM('2. Affinity Water:21. Yorkshire Water'!CB34)</f>
        <v>0</v>
      </c>
      <c r="CC88" s="726">
        <f>SUM('2. Affinity Water:21. Yorkshire Water'!CC34)</f>
        <v>0</v>
      </c>
      <c r="CD88" s="726">
        <f>SUM('2. Affinity Water:21. Yorkshire Water'!CD34)</f>
        <v>0</v>
      </c>
      <c r="CE88" s="726">
        <f>SUM('2. Affinity Water:21. Yorkshire Water'!CE34)</f>
        <v>0</v>
      </c>
      <c r="CF88" s="726">
        <f>SUM('2. Affinity Water:21. Yorkshire Water'!CF34)</f>
        <v>0</v>
      </c>
      <c r="CG88" s="726">
        <f>SUM('2. Affinity Water:21. Yorkshire Water'!CG34)</f>
        <v>0</v>
      </c>
      <c r="CH88" s="726">
        <f>SUM('2. Affinity Water:21. Yorkshire Water'!CH34)</f>
        <v>0</v>
      </c>
      <c r="CI88" s="726">
        <f>SUM('2. Affinity Water:21. Yorkshire Water'!CI34)</f>
        <v>0</v>
      </c>
      <c r="CJ88" s="995">
        <f>SUM('2. Affinity Water:21. Yorkshire Water'!CJ34)</f>
        <v>0</v>
      </c>
    </row>
    <row r="89" spans="2:88" s="157" customFormat="1" ht="15.75" thickBot="1" x14ac:dyDescent="0.3">
      <c r="B89" s="1145"/>
      <c r="C89" s="679"/>
      <c r="D89" s="827" t="s">
        <v>186</v>
      </c>
      <c r="E89" s="828"/>
      <c r="F89" s="681"/>
      <c r="G89" s="682"/>
      <c r="H89" s="986"/>
      <c r="I89" s="721"/>
      <c r="J89" s="721"/>
      <c r="K89" s="721"/>
      <c r="L89" s="721"/>
      <c r="M89" s="721"/>
      <c r="N89" s="721"/>
      <c r="O89" s="721"/>
      <c r="P89" s="721"/>
      <c r="Q89" s="721"/>
      <c r="R89" s="721"/>
      <c r="S89" s="721"/>
      <c r="T89" s="721"/>
      <c r="U89" s="721"/>
      <c r="V89" s="721"/>
      <c r="W89" s="721"/>
      <c r="X89" s="721"/>
      <c r="Y89" s="721"/>
      <c r="Z89" s="721"/>
      <c r="AA89" s="721"/>
      <c r="AB89" s="721"/>
      <c r="AC89" s="721"/>
      <c r="AD89" s="721"/>
      <c r="AE89" s="721"/>
      <c r="AF89" s="721"/>
      <c r="AG89" s="721"/>
      <c r="AH89" s="721"/>
      <c r="AI89" s="721"/>
      <c r="AJ89" s="721"/>
      <c r="AK89" s="722"/>
      <c r="AL89" s="723"/>
      <c r="AM89" s="723"/>
      <c r="AN89" s="723"/>
      <c r="AO89" s="724"/>
      <c r="AP89" s="724"/>
      <c r="AQ89" s="724"/>
      <c r="AR89" s="724"/>
      <c r="AS89" s="724"/>
      <c r="AT89" s="724"/>
      <c r="AU89" s="724"/>
      <c r="AV89" s="724"/>
      <c r="AW89" s="724"/>
      <c r="AX89" s="724"/>
      <c r="AY89" s="724"/>
      <c r="AZ89" s="724"/>
      <c r="BA89" s="724"/>
      <c r="BB89" s="724"/>
      <c r="BC89" s="724"/>
      <c r="BD89" s="724"/>
      <c r="BE89" s="724"/>
      <c r="BF89" s="724"/>
      <c r="BG89" s="724"/>
      <c r="BH89" s="724"/>
      <c r="BI89" s="724"/>
      <c r="BJ89" s="724"/>
      <c r="BK89" s="724"/>
      <c r="BL89" s="724"/>
      <c r="BM89" s="724"/>
      <c r="BN89" s="724"/>
      <c r="BO89" s="724"/>
      <c r="BP89" s="724"/>
      <c r="BQ89" s="724"/>
      <c r="BR89" s="724"/>
      <c r="BS89" s="724"/>
      <c r="BT89" s="724"/>
      <c r="BU89" s="724"/>
      <c r="BV89" s="724"/>
      <c r="BW89" s="724"/>
      <c r="BX89" s="724"/>
      <c r="BY89" s="724"/>
      <c r="BZ89" s="724"/>
      <c r="CA89" s="724"/>
      <c r="CB89" s="724"/>
      <c r="CC89" s="724"/>
      <c r="CD89" s="724"/>
      <c r="CE89" s="724"/>
      <c r="CF89" s="724"/>
      <c r="CG89" s="724"/>
      <c r="CH89" s="724"/>
      <c r="CI89" s="724"/>
      <c r="CJ89" s="725"/>
    </row>
    <row r="90" spans="2:88" s="157" customFormat="1" x14ac:dyDescent="0.25">
      <c r="B90" s="1146"/>
      <c r="C90" s="1036" t="s">
        <v>280</v>
      </c>
      <c r="D90" s="1037" t="s">
        <v>188</v>
      </c>
      <c r="E90" s="1046" t="s">
        <v>281</v>
      </c>
      <c r="F90" s="1047" t="s">
        <v>176</v>
      </c>
      <c r="G90" s="1048">
        <v>2</v>
      </c>
      <c r="H90" s="1082">
        <f>SUM('2. Affinity Water:21. Yorkshire Water'!H102)</f>
        <v>0</v>
      </c>
      <c r="I90" s="1094">
        <f>SUM('2. Affinity Water:21. Yorkshire Water'!I102)</f>
        <v>0</v>
      </c>
      <c r="J90" s="1094">
        <f>SUM('2. Affinity Water:21. Yorkshire Water'!J102)</f>
        <v>0</v>
      </c>
      <c r="K90" s="1094">
        <f>SUM('2. Affinity Water:21. Yorkshire Water'!K102)</f>
        <v>0</v>
      </c>
      <c r="L90" s="1094">
        <f>SUM('2. Affinity Water:21. Yorkshire Water'!L102)</f>
        <v>0</v>
      </c>
      <c r="M90" s="1094">
        <f>SUM('2. Affinity Water:21. Yorkshire Water'!M102)</f>
        <v>0</v>
      </c>
      <c r="N90" s="1094">
        <f>SUM('2. Affinity Water:21. Yorkshire Water'!N102)</f>
        <v>0</v>
      </c>
      <c r="O90" s="1094">
        <f>SUM('2. Affinity Water:21. Yorkshire Water'!O102)</f>
        <v>0</v>
      </c>
      <c r="P90" s="1094">
        <f>SUM('2. Affinity Water:21. Yorkshire Water'!P102)</f>
        <v>0</v>
      </c>
      <c r="Q90" s="1094">
        <f>SUM('2. Affinity Water:21. Yorkshire Water'!Q102)</f>
        <v>0</v>
      </c>
      <c r="R90" s="1094">
        <f>SUM('2. Affinity Water:21. Yorkshire Water'!R102)</f>
        <v>0</v>
      </c>
      <c r="S90" s="1094">
        <f>SUM('2. Affinity Water:21. Yorkshire Water'!S102)</f>
        <v>0</v>
      </c>
      <c r="T90" s="1094">
        <f>SUM('2. Affinity Water:21. Yorkshire Water'!T102)</f>
        <v>0</v>
      </c>
      <c r="U90" s="1094">
        <f>SUM('2. Affinity Water:21. Yorkshire Water'!U102)</f>
        <v>0</v>
      </c>
      <c r="V90" s="1094">
        <f>SUM('2. Affinity Water:21. Yorkshire Water'!V102)</f>
        <v>0</v>
      </c>
      <c r="W90" s="1094">
        <f>SUM('2. Affinity Water:21. Yorkshire Water'!W102)</f>
        <v>0</v>
      </c>
      <c r="X90" s="1094">
        <f>SUM('2. Affinity Water:21. Yorkshire Water'!X102)</f>
        <v>0</v>
      </c>
      <c r="Y90" s="1094">
        <f>SUM('2. Affinity Water:21. Yorkshire Water'!Y102)</f>
        <v>0</v>
      </c>
      <c r="Z90" s="1094">
        <f>SUM('2. Affinity Water:21. Yorkshire Water'!Z102)</f>
        <v>0</v>
      </c>
      <c r="AA90" s="1094">
        <f>SUM('2. Affinity Water:21. Yorkshire Water'!AA102)</f>
        <v>0</v>
      </c>
      <c r="AB90" s="1094">
        <f>SUM('2. Affinity Water:21. Yorkshire Water'!AB102)</f>
        <v>0</v>
      </c>
      <c r="AC90" s="1094">
        <f>SUM('2. Affinity Water:21. Yorkshire Water'!AC102)</f>
        <v>0</v>
      </c>
      <c r="AD90" s="1094">
        <f>SUM('2. Affinity Water:21. Yorkshire Water'!AD102)</f>
        <v>0</v>
      </c>
      <c r="AE90" s="1094">
        <f>SUM('2. Affinity Water:21. Yorkshire Water'!AE102)</f>
        <v>0</v>
      </c>
      <c r="AF90" s="1094">
        <f>SUM('2. Affinity Water:21. Yorkshire Water'!AF102)</f>
        <v>0</v>
      </c>
      <c r="AG90" s="1094">
        <f>SUM('2. Affinity Water:21. Yorkshire Water'!AG102)</f>
        <v>0</v>
      </c>
      <c r="AH90" s="1094">
        <f>SUM('2. Affinity Water:21. Yorkshire Water'!AH102)</f>
        <v>0</v>
      </c>
      <c r="AI90" s="1094">
        <f>SUM('2. Affinity Water:21. Yorkshire Water'!AI102)</f>
        <v>0</v>
      </c>
      <c r="AJ90" s="1094">
        <f>SUM('2. Affinity Water:21. Yorkshire Water'!AJ102)</f>
        <v>0</v>
      </c>
      <c r="AK90" s="1094">
        <f>SUM('2. Affinity Water:21. Yorkshire Water'!AK102)</f>
        <v>0</v>
      </c>
      <c r="AL90" s="1094">
        <f>SUM('2. Affinity Water:21. Yorkshire Water'!AL102)</f>
        <v>0</v>
      </c>
      <c r="AM90" s="1094">
        <f>SUM('2. Affinity Water:21. Yorkshire Water'!AM102)</f>
        <v>0</v>
      </c>
      <c r="AN90" s="1094">
        <f>SUM('2. Affinity Water:21. Yorkshire Water'!AN102)</f>
        <v>0</v>
      </c>
      <c r="AO90" s="1094">
        <f>SUM('2. Affinity Water:21. Yorkshire Water'!AO102)</f>
        <v>0</v>
      </c>
      <c r="AP90" s="1094">
        <f>SUM('2. Affinity Water:21. Yorkshire Water'!AP102)</f>
        <v>0</v>
      </c>
      <c r="AQ90" s="1094">
        <f>SUM('2. Affinity Water:21. Yorkshire Water'!AQ102)</f>
        <v>0</v>
      </c>
      <c r="AR90" s="1094">
        <f>SUM('2. Affinity Water:21. Yorkshire Water'!AR102)</f>
        <v>0</v>
      </c>
      <c r="AS90" s="1094">
        <f>SUM('2. Affinity Water:21. Yorkshire Water'!AS102)</f>
        <v>0</v>
      </c>
      <c r="AT90" s="1094">
        <f>SUM('2. Affinity Water:21. Yorkshire Water'!AT102)</f>
        <v>0</v>
      </c>
      <c r="AU90" s="1094">
        <f>SUM('2. Affinity Water:21. Yorkshire Water'!AU102)</f>
        <v>0</v>
      </c>
      <c r="AV90" s="1094">
        <f>SUM('2. Affinity Water:21. Yorkshire Water'!AV102)</f>
        <v>0</v>
      </c>
      <c r="AW90" s="1094">
        <f>SUM('2. Affinity Water:21. Yorkshire Water'!AW102)</f>
        <v>0</v>
      </c>
      <c r="AX90" s="1094">
        <f>SUM('2. Affinity Water:21. Yorkshire Water'!AX102)</f>
        <v>0</v>
      </c>
      <c r="AY90" s="1094">
        <f>SUM('2. Affinity Water:21. Yorkshire Water'!AY102)</f>
        <v>0</v>
      </c>
      <c r="AZ90" s="1094">
        <f>SUM('2. Affinity Water:21. Yorkshire Water'!AZ102)</f>
        <v>0</v>
      </c>
      <c r="BA90" s="1094">
        <f>SUM('2. Affinity Water:21. Yorkshire Water'!BA102)</f>
        <v>0</v>
      </c>
      <c r="BB90" s="1094">
        <f>SUM('2. Affinity Water:21. Yorkshire Water'!BB102)</f>
        <v>0</v>
      </c>
      <c r="BC90" s="1094">
        <f>SUM('2. Affinity Water:21. Yorkshire Water'!BC102)</f>
        <v>0</v>
      </c>
      <c r="BD90" s="1094">
        <f>SUM('2. Affinity Water:21. Yorkshire Water'!BD102)</f>
        <v>0</v>
      </c>
      <c r="BE90" s="1094">
        <f>SUM('2. Affinity Water:21. Yorkshire Water'!BE102)</f>
        <v>0</v>
      </c>
      <c r="BF90" s="1094">
        <f>SUM('2. Affinity Water:21. Yorkshire Water'!BF102)</f>
        <v>0</v>
      </c>
      <c r="BG90" s="1094">
        <f>SUM('2. Affinity Water:21. Yorkshire Water'!BG102)</f>
        <v>0</v>
      </c>
      <c r="BH90" s="1094">
        <f>SUM('2. Affinity Water:21. Yorkshire Water'!BH102)</f>
        <v>0</v>
      </c>
      <c r="BI90" s="1094">
        <f>SUM('2. Affinity Water:21. Yorkshire Water'!BI102)</f>
        <v>0</v>
      </c>
      <c r="BJ90" s="1094">
        <f>SUM('2. Affinity Water:21. Yorkshire Water'!BJ102)</f>
        <v>0</v>
      </c>
      <c r="BK90" s="1094">
        <f>SUM('2. Affinity Water:21. Yorkshire Water'!BK102)</f>
        <v>0</v>
      </c>
      <c r="BL90" s="1094">
        <f>SUM('2. Affinity Water:21. Yorkshire Water'!BL102)</f>
        <v>0</v>
      </c>
      <c r="BM90" s="1094">
        <f>SUM('2. Affinity Water:21. Yorkshire Water'!BM102)</f>
        <v>0</v>
      </c>
      <c r="BN90" s="1094">
        <f>SUM('2. Affinity Water:21. Yorkshire Water'!BN102)</f>
        <v>0</v>
      </c>
      <c r="BO90" s="1094">
        <f>SUM('2. Affinity Water:21. Yorkshire Water'!BO102)</f>
        <v>0</v>
      </c>
      <c r="BP90" s="1094">
        <f>SUM('2. Affinity Water:21. Yorkshire Water'!BP102)</f>
        <v>0</v>
      </c>
      <c r="BQ90" s="1094">
        <f>SUM('2. Affinity Water:21. Yorkshire Water'!BQ102)</f>
        <v>0</v>
      </c>
      <c r="BR90" s="1094">
        <f>SUM('2. Affinity Water:21. Yorkshire Water'!BR102)</f>
        <v>0</v>
      </c>
      <c r="BS90" s="1094">
        <f>SUM('2. Affinity Water:21. Yorkshire Water'!BS102)</f>
        <v>0</v>
      </c>
      <c r="BT90" s="1094">
        <f>SUM('2. Affinity Water:21. Yorkshire Water'!BT102)</f>
        <v>0</v>
      </c>
      <c r="BU90" s="1094">
        <f>SUM('2. Affinity Water:21. Yorkshire Water'!BU102)</f>
        <v>0</v>
      </c>
      <c r="BV90" s="1094">
        <f>SUM('2. Affinity Water:21. Yorkshire Water'!BV102)</f>
        <v>0</v>
      </c>
      <c r="BW90" s="1094">
        <f>SUM('2. Affinity Water:21. Yorkshire Water'!BW102)</f>
        <v>0</v>
      </c>
      <c r="BX90" s="1094">
        <f>SUM('2. Affinity Water:21. Yorkshire Water'!BX102)</f>
        <v>0</v>
      </c>
      <c r="BY90" s="1094">
        <f>SUM('2. Affinity Water:21. Yorkshire Water'!BY102)</f>
        <v>0</v>
      </c>
      <c r="BZ90" s="1094">
        <f>SUM('2. Affinity Water:21. Yorkshire Water'!BZ102)</f>
        <v>0</v>
      </c>
      <c r="CA90" s="1094">
        <f>SUM('2. Affinity Water:21. Yorkshire Water'!CA102)</f>
        <v>0</v>
      </c>
      <c r="CB90" s="1094">
        <f>SUM('2. Affinity Water:21. Yorkshire Water'!CB102)</f>
        <v>0</v>
      </c>
      <c r="CC90" s="1094">
        <f>SUM('2. Affinity Water:21. Yorkshire Water'!CC102)</f>
        <v>0</v>
      </c>
      <c r="CD90" s="1094">
        <f>SUM('2. Affinity Water:21. Yorkshire Water'!CD102)</f>
        <v>0</v>
      </c>
      <c r="CE90" s="1094">
        <f>SUM('2. Affinity Water:21. Yorkshire Water'!CE102)</f>
        <v>0</v>
      </c>
      <c r="CF90" s="1094">
        <f>SUM('2. Affinity Water:21. Yorkshire Water'!CF102)</f>
        <v>0</v>
      </c>
      <c r="CG90" s="1094">
        <f>SUM('2. Affinity Water:21. Yorkshire Water'!CG102)</f>
        <v>0</v>
      </c>
      <c r="CH90" s="1094">
        <f>SUM('2. Affinity Water:21. Yorkshire Water'!CH102)</f>
        <v>0</v>
      </c>
      <c r="CI90" s="1094">
        <f>SUM('2. Affinity Water:21. Yorkshire Water'!CI102)</f>
        <v>0</v>
      </c>
      <c r="CJ90" s="1095">
        <f>SUM('2. Affinity Water:21. Yorkshire Water'!CJ102)</f>
        <v>0</v>
      </c>
    </row>
    <row r="91" spans="2:88" s="157" customFormat="1" ht="51.75" x14ac:dyDescent="0.25">
      <c r="B91" s="1146"/>
      <c r="C91" s="1038" t="s">
        <v>282</v>
      </c>
      <c r="D91" s="802" t="s">
        <v>191</v>
      </c>
      <c r="E91" s="801" t="s">
        <v>283</v>
      </c>
      <c r="F91" s="470" t="s">
        <v>176</v>
      </c>
      <c r="G91" s="1039">
        <v>2</v>
      </c>
      <c r="H91" s="1085">
        <f>(SUM('2. Affinity Water:21. Yorkshire Water'!H38)-SUM('2. Affinity Water:21. Yorkshire Water'!H94))+(SUM('2. Affinity Water:21. Yorkshire Water'!H39)-SUM('2. Affinity Water:21. Yorkshire Water'!H95))</f>
        <v>0</v>
      </c>
      <c r="I91" s="984">
        <f>(SUM('2. Affinity Water:21. Yorkshire Water'!I38)-SUM('2. Affinity Water:21. Yorkshire Water'!I94))+(SUM('2. Affinity Water:21. Yorkshire Water'!I39)-SUM('2. Affinity Water:21. Yorkshire Water'!I95))</f>
        <v>0</v>
      </c>
      <c r="J91" s="984">
        <f>(SUM('2. Affinity Water:21. Yorkshire Water'!J38)-SUM('2. Affinity Water:21. Yorkshire Water'!J94))+(SUM('2. Affinity Water:21. Yorkshire Water'!J39)-SUM('2. Affinity Water:21. Yorkshire Water'!J95))</f>
        <v>0</v>
      </c>
      <c r="K91" s="984">
        <f>(SUM('2. Affinity Water:21. Yorkshire Water'!K38)-SUM('2. Affinity Water:21. Yorkshire Water'!K94))+(SUM('2. Affinity Water:21. Yorkshire Water'!K39)-SUM('2. Affinity Water:21. Yorkshire Water'!K95))</f>
        <v>0</v>
      </c>
      <c r="L91" s="984">
        <f>(SUM('2. Affinity Water:21. Yorkshire Water'!L38)-SUM('2. Affinity Water:21. Yorkshire Water'!L94))+(SUM('2. Affinity Water:21. Yorkshire Water'!L39)-SUM('2. Affinity Water:21. Yorkshire Water'!L95))</f>
        <v>0</v>
      </c>
      <c r="M91" s="984">
        <f>(SUM('2. Affinity Water:21. Yorkshire Water'!M38)-SUM('2. Affinity Water:21. Yorkshire Water'!M94))+(SUM('2. Affinity Water:21. Yorkshire Water'!M39)-SUM('2. Affinity Water:21. Yorkshire Water'!M95))</f>
        <v>0</v>
      </c>
      <c r="N91" s="984">
        <f>(SUM('2. Affinity Water:21. Yorkshire Water'!N38)-SUM('2. Affinity Water:21. Yorkshire Water'!N94))+(SUM('2. Affinity Water:21. Yorkshire Water'!N39)-SUM('2. Affinity Water:21. Yorkshire Water'!N95))</f>
        <v>0</v>
      </c>
      <c r="O91" s="984">
        <f>(SUM('2. Affinity Water:21. Yorkshire Water'!O38)-SUM('2. Affinity Water:21. Yorkshire Water'!O94))+(SUM('2. Affinity Water:21. Yorkshire Water'!O39)-SUM('2. Affinity Water:21. Yorkshire Water'!O95))</f>
        <v>0</v>
      </c>
      <c r="P91" s="984">
        <f>(SUM('2. Affinity Water:21. Yorkshire Water'!P38)-SUM('2. Affinity Water:21. Yorkshire Water'!P94))+(SUM('2. Affinity Water:21. Yorkshire Water'!P39)-SUM('2. Affinity Water:21. Yorkshire Water'!P95))</f>
        <v>0</v>
      </c>
      <c r="Q91" s="984">
        <f>(SUM('2. Affinity Water:21. Yorkshire Water'!Q38)-SUM('2. Affinity Water:21. Yorkshire Water'!Q94))+(SUM('2. Affinity Water:21. Yorkshire Water'!Q39)-SUM('2. Affinity Water:21. Yorkshire Water'!Q95))</f>
        <v>0</v>
      </c>
      <c r="R91" s="984">
        <f>(SUM('2. Affinity Water:21. Yorkshire Water'!R38)-SUM('2. Affinity Water:21. Yorkshire Water'!R94))+(SUM('2. Affinity Water:21. Yorkshire Water'!R39)-SUM('2. Affinity Water:21. Yorkshire Water'!R95))</f>
        <v>0</v>
      </c>
      <c r="S91" s="984">
        <f>(SUM('2. Affinity Water:21. Yorkshire Water'!S38)-SUM('2. Affinity Water:21. Yorkshire Water'!S94))+(SUM('2. Affinity Water:21. Yorkshire Water'!S39)-SUM('2. Affinity Water:21. Yorkshire Water'!S95))</f>
        <v>0</v>
      </c>
      <c r="T91" s="984">
        <f>(SUM('2. Affinity Water:21. Yorkshire Water'!T38)-SUM('2. Affinity Water:21. Yorkshire Water'!T94))+(SUM('2. Affinity Water:21. Yorkshire Water'!T39)-SUM('2. Affinity Water:21. Yorkshire Water'!T95))</f>
        <v>0</v>
      </c>
      <c r="U91" s="984">
        <f>(SUM('2. Affinity Water:21. Yorkshire Water'!U38)-SUM('2. Affinity Water:21. Yorkshire Water'!U94))+(SUM('2. Affinity Water:21. Yorkshire Water'!U39)-SUM('2. Affinity Water:21. Yorkshire Water'!U95))</f>
        <v>0</v>
      </c>
      <c r="V91" s="984">
        <f>(SUM('2. Affinity Water:21. Yorkshire Water'!V38)-SUM('2. Affinity Water:21. Yorkshire Water'!V94))+(SUM('2. Affinity Water:21. Yorkshire Water'!V39)-SUM('2. Affinity Water:21. Yorkshire Water'!V95))</f>
        <v>0</v>
      </c>
      <c r="W91" s="984">
        <f>(SUM('2. Affinity Water:21. Yorkshire Water'!W38)-SUM('2. Affinity Water:21. Yorkshire Water'!W94))+(SUM('2. Affinity Water:21. Yorkshire Water'!W39)-SUM('2. Affinity Water:21. Yorkshire Water'!W95))</f>
        <v>0</v>
      </c>
      <c r="X91" s="984">
        <f>(SUM('2. Affinity Water:21. Yorkshire Water'!X38)-SUM('2. Affinity Water:21. Yorkshire Water'!X94))+(SUM('2. Affinity Water:21. Yorkshire Water'!X39)-SUM('2. Affinity Water:21. Yorkshire Water'!X95))</f>
        <v>0</v>
      </c>
      <c r="Y91" s="984">
        <f>(SUM('2. Affinity Water:21. Yorkshire Water'!Y38)-SUM('2. Affinity Water:21. Yorkshire Water'!Y94))+(SUM('2. Affinity Water:21. Yorkshire Water'!Y39)-SUM('2. Affinity Water:21. Yorkshire Water'!Y95))</f>
        <v>0</v>
      </c>
      <c r="Z91" s="984">
        <f>(SUM('2. Affinity Water:21. Yorkshire Water'!Z38)-SUM('2. Affinity Water:21. Yorkshire Water'!Z94))+(SUM('2. Affinity Water:21. Yorkshire Water'!Z39)-SUM('2. Affinity Water:21. Yorkshire Water'!Z95))</f>
        <v>0</v>
      </c>
      <c r="AA91" s="984">
        <f>(SUM('2. Affinity Water:21. Yorkshire Water'!AA38)-SUM('2. Affinity Water:21. Yorkshire Water'!AA94))+(SUM('2. Affinity Water:21. Yorkshire Water'!AA39)-SUM('2. Affinity Water:21. Yorkshire Water'!AA95))</f>
        <v>0</v>
      </c>
      <c r="AB91" s="984">
        <f>(SUM('2. Affinity Water:21. Yorkshire Water'!AB38)-SUM('2. Affinity Water:21. Yorkshire Water'!AB94))+(SUM('2. Affinity Water:21. Yorkshire Water'!AB39)-SUM('2. Affinity Water:21. Yorkshire Water'!AB95))</f>
        <v>0</v>
      </c>
      <c r="AC91" s="984">
        <f>(SUM('2. Affinity Water:21. Yorkshire Water'!AC38)-SUM('2. Affinity Water:21. Yorkshire Water'!AC94))+(SUM('2. Affinity Water:21. Yorkshire Water'!AC39)-SUM('2. Affinity Water:21. Yorkshire Water'!AC95))</f>
        <v>0</v>
      </c>
      <c r="AD91" s="984">
        <f>(SUM('2. Affinity Water:21. Yorkshire Water'!AD38)-SUM('2. Affinity Water:21. Yorkshire Water'!AD94))+(SUM('2. Affinity Water:21. Yorkshire Water'!AD39)-SUM('2. Affinity Water:21. Yorkshire Water'!AD95))</f>
        <v>0</v>
      </c>
      <c r="AE91" s="984">
        <f>(SUM('2. Affinity Water:21. Yorkshire Water'!AE38)-SUM('2. Affinity Water:21. Yorkshire Water'!AE94))+(SUM('2. Affinity Water:21. Yorkshire Water'!AE39)-SUM('2. Affinity Water:21. Yorkshire Water'!AE95))</f>
        <v>0</v>
      </c>
      <c r="AF91" s="984">
        <f>(SUM('2. Affinity Water:21. Yorkshire Water'!AF38)-SUM('2. Affinity Water:21. Yorkshire Water'!AF94))+(SUM('2. Affinity Water:21. Yorkshire Water'!AF39)-SUM('2. Affinity Water:21. Yorkshire Water'!AF95))</f>
        <v>0</v>
      </c>
      <c r="AG91" s="984">
        <f>(SUM('2. Affinity Water:21. Yorkshire Water'!AG38)-SUM('2. Affinity Water:21. Yorkshire Water'!AG94))+(SUM('2. Affinity Water:21. Yorkshire Water'!AG39)-SUM('2. Affinity Water:21. Yorkshire Water'!AG95))</f>
        <v>0</v>
      </c>
      <c r="AH91" s="984">
        <f>(SUM('2. Affinity Water:21. Yorkshire Water'!AH38)-SUM('2. Affinity Water:21. Yorkshire Water'!AH94))+(SUM('2. Affinity Water:21. Yorkshire Water'!AH39)-SUM('2. Affinity Water:21. Yorkshire Water'!AH95))</f>
        <v>0</v>
      </c>
      <c r="AI91" s="984">
        <f>(SUM('2. Affinity Water:21. Yorkshire Water'!AI38)-SUM('2. Affinity Water:21. Yorkshire Water'!AI94))+(SUM('2. Affinity Water:21. Yorkshire Water'!AI39)-SUM('2. Affinity Water:21. Yorkshire Water'!AI95))</f>
        <v>0</v>
      </c>
      <c r="AJ91" s="984">
        <f>(SUM('2. Affinity Water:21. Yorkshire Water'!AJ38)-SUM('2. Affinity Water:21. Yorkshire Water'!AJ94))+(SUM('2. Affinity Water:21. Yorkshire Water'!AJ39)-SUM('2. Affinity Water:21. Yorkshire Water'!AJ95))</f>
        <v>0</v>
      </c>
      <c r="AK91" s="984">
        <f>(SUM('2. Affinity Water:21. Yorkshire Water'!AK38)-SUM('2. Affinity Water:21. Yorkshire Water'!AK94))+(SUM('2. Affinity Water:21. Yorkshire Water'!AK39)-SUM('2. Affinity Water:21. Yorkshire Water'!AK95))</f>
        <v>0</v>
      </c>
      <c r="AL91" s="984">
        <f>(SUM('2. Affinity Water:21. Yorkshire Water'!AL38)-SUM('2. Affinity Water:21. Yorkshire Water'!AL94))+(SUM('2. Affinity Water:21. Yorkshire Water'!AL39)-SUM('2. Affinity Water:21. Yorkshire Water'!AL95))</f>
        <v>0</v>
      </c>
      <c r="AM91" s="984">
        <f>(SUM('2. Affinity Water:21. Yorkshire Water'!AM38)-SUM('2. Affinity Water:21. Yorkshire Water'!AM94))+(SUM('2. Affinity Water:21. Yorkshire Water'!AM39)-SUM('2. Affinity Water:21. Yorkshire Water'!AM95))</f>
        <v>0</v>
      </c>
      <c r="AN91" s="984">
        <f>(SUM('2. Affinity Water:21. Yorkshire Water'!AN38)-SUM('2. Affinity Water:21. Yorkshire Water'!AN94))+(SUM('2. Affinity Water:21. Yorkshire Water'!AN39)-SUM('2. Affinity Water:21. Yorkshire Water'!AN95))</f>
        <v>0</v>
      </c>
      <c r="AO91" s="984">
        <f>(SUM('2. Affinity Water:21. Yorkshire Water'!AO38)-SUM('2. Affinity Water:21. Yorkshire Water'!AO94))+(SUM('2. Affinity Water:21. Yorkshire Water'!AO39)-SUM('2. Affinity Water:21. Yorkshire Water'!AO95))</f>
        <v>0</v>
      </c>
      <c r="AP91" s="984">
        <f>(SUM('2. Affinity Water:21. Yorkshire Water'!AP38)-SUM('2. Affinity Water:21. Yorkshire Water'!AP94))+(SUM('2. Affinity Water:21. Yorkshire Water'!AP39)-SUM('2. Affinity Water:21. Yorkshire Water'!AP95))</f>
        <v>0</v>
      </c>
      <c r="AQ91" s="984">
        <f>(SUM('2. Affinity Water:21. Yorkshire Water'!AQ38)-SUM('2. Affinity Water:21. Yorkshire Water'!AQ94))+(SUM('2. Affinity Water:21. Yorkshire Water'!AQ39)-SUM('2. Affinity Water:21. Yorkshire Water'!AQ95))</f>
        <v>0</v>
      </c>
      <c r="AR91" s="984">
        <f>(SUM('2. Affinity Water:21. Yorkshire Water'!AR38)-SUM('2. Affinity Water:21. Yorkshire Water'!AR94))+(SUM('2. Affinity Water:21. Yorkshire Water'!AR39)-SUM('2. Affinity Water:21. Yorkshire Water'!AR95))</f>
        <v>0</v>
      </c>
      <c r="AS91" s="984">
        <f>(SUM('2. Affinity Water:21. Yorkshire Water'!AS38)-SUM('2. Affinity Water:21. Yorkshire Water'!AS94))+(SUM('2. Affinity Water:21. Yorkshire Water'!AS39)-SUM('2. Affinity Water:21. Yorkshire Water'!AS95))</f>
        <v>0</v>
      </c>
      <c r="AT91" s="984">
        <f>(SUM('2. Affinity Water:21. Yorkshire Water'!AT38)-SUM('2. Affinity Water:21. Yorkshire Water'!AT94))+(SUM('2. Affinity Water:21. Yorkshire Water'!AT39)-SUM('2. Affinity Water:21. Yorkshire Water'!AT95))</f>
        <v>0</v>
      </c>
      <c r="AU91" s="984">
        <f>(SUM('2. Affinity Water:21. Yorkshire Water'!AU38)-SUM('2. Affinity Water:21. Yorkshire Water'!AU94))+(SUM('2. Affinity Water:21. Yorkshire Water'!AU39)-SUM('2. Affinity Water:21. Yorkshire Water'!AU95))</f>
        <v>0</v>
      </c>
      <c r="AV91" s="984">
        <f>(SUM('2. Affinity Water:21. Yorkshire Water'!AV38)-SUM('2. Affinity Water:21. Yorkshire Water'!AV94))+(SUM('2. Affinity Water:21. Yorkshire Water'!AV39)-SUM('2. Affinity Water:21. Yorkshire Water'!AV95))</f>
        <v>0</v>
      </c>
      <c r="AW91" s="984">
        <f>(SUM('2. Affinity Water:21. Yorkshire Water'!AW38)-SUM('2. Affinity Water:21. Yorkshire Water'!AW94))+(SUM('2. Affinity Water:21. Yorkshire Water'!AW39)-SUM('2. Affinity Water:21. Yorkshire Water'!AW95))</f>
        <v>0</v>
      </c>
      <c r="AX91" s="984">
        <f>(SUM('2. Affinity Water:21. Yorkshire Water'!AX38)-SUM('2. Affinity Water:21. Yorkshire Water'!AX94))+(SUM('2. Affinity Water:21. Yorkshire Water'!AX39)-SUM('2. Affinity Water:21. Yorkshire Water'!AX95))</f>
        <v>0</v>
      </c>
      <c r="AY91" s="984">
        <f>(SUM('2. Affinity Water:21. Yorkshire Water'!AY38)-SUM('2. Affinity Water:21. Yorkshire Water'!AY94))+(SUM('2. Affinity Water:21. Yorkshire Water'!AY39)-SUM('2. Affinity Water:21. Yorkshire Water'!AY95))</f>
        <v>0</v>
      </c>
      <c r="AZ91" s="984">
        <f>(SUM('2. Affinity Water:21. Yorkshire Water'!AZ38)-SUM('2. Affinity Water:21. Yorkshire Water'!AZ94))+(SUM('2. Affinity Water:21. Yorkshire Water'!AZ39)-SUM('2. Affinity Water:21. Yorkshire Water'!AZ95))</f>
        <v>0</v>
      </c>
      <c r="BA91" s="984">
        <f>(SUM('2. Affinity Water:21. Yorkshire Water'!BA38)-SUM('2. Affinity Water:21. Yorkshire Water'!BA94))+(SUM('2. Affinity Water:21. Yorkshire Water'!BA39)-SUM('2. Affinity Water:21. Yorkshire Water'!BA95))</f>
        <v>0</v>
      </c>
      <c r="BB91" s="984">
        <f>(SUM('2. Affinity Water:21. Yorkshire Water'!BB38)-SUM('2. Affinity Water:21. Yorkshire Water'!BB94))+(SUM('2. Affinity Water:21. Yorkshire Water'!BB39)-SUM('2. Affinity Water:21. Yorkshire Water'!BB95))</f>
        <v>0</v>
      </c>
      <c r="BC91" s="984">
        <f>(SUM('2. Affinity Water:21. Yorkshire Water'!BC38)-SUM('2. Affinity Water:21. Yorkshire Water'!BC94))+(SUM('2. Affinity Water:21. Yorkshire Water'!BC39)-SUM('2. Affinity Water:21. Yorkshire Water'!BC95))</f>
        <v>0</v>
      </c>
      <c r="BD91" s="984">
        <f>(SUM('2. Affinity Water:21. Yorkshire Water'!BD38)-SUM('2. Affinity Water:21. Yorkshire Water'!BD94))+(SUM('2. Affinity Water:21. Yorkshire Water'!BD39)-SUM('2. Affinity Water:21. Yorkshire Water'!BD95))</f>
        <v>0</v>
      </c>
      <c r="BE91" s="984">
        <f>(SUM('2. Affinity Water:21. Yorkshire Water'!BE38)-SUM('2. Affinity Water:21. Yorkshire Water'!BE94))+(SUM('2. Affinity Water:21. Yorkshire Water'!BE39)-SUM('2. Affinity Water:21. Yorkshire Water'!BE95))</f>
        <v>0</v>
      </c>
      <c r="BF91" s="984">
        <f>(SUM('2. Affinity Water:21. Yorkshire Water'!BF38)-SUM('2. Affinity Water:21. Yorkshire Water'!BF94))+(SUM('2. Affinity Water:21. Yorkshire Water'!BF39)-SUM('2. Affinity Water:21. Yorkshire Water'!BF95))</f>
        <v>0</v>
      </c>
      <c r="BG91" s="984">
        <f>(SUM('2. Affinity Water:21. Yorkshire Water'!BG38)-SUM('2. Affinity Water:21. Yorkshire Water'!BG94))+(SUM('2. Affinity Water:21. Yorkshire Water'!BG39)-SUM('2. Affinity Water:21. Yorkshire Water'!BG95))</f>
        <v>0</v>
      </c>
      <c r="BH91" s="984">
        <f>(SUM('2. Affinity Water:21. Yorkshire Water'!BH38)-SUM('2. Affinity Water:21. Yorkshire Water'!BH94))+(SUM('2. Affinity Water:21. Yorkshire Water'!BH39)-SUM('2. Affinity Water:21. Yorkshire Water'!BH95))</f>
        <v>0</v>
      </c>
      <c r="BI91" s="984">
        <f>(SUM('2. Affinity Water:21. Yorkshire Water'!BI38)-SUM('2. Affinity Water:21. Yorkshire Water'!BI94))+(SUM('2. Affinity Water:21. Yorkshire Water'!BI39)-SUM('2. Affinity Water:21. Yorkshire Water'!BI95))</f>
        <v>0</v>
      </c>
      <c r="BJ91" s="984">
        <f>(SUM('2. Affinity Water:21. Yorkshire Water'!BJ38)-SUM('2. Affinity Water:21. Yorkshire Water'!BJ94))+(SUM('2. Affinity Water:21. Yorkshire Water'!BJ39)-SUM('2. Affinity Water:21. Yorkshire Water'!BJ95))</f>
        <v>0</v>
      </c>
      <c r="BK91" s="984">
        <f>(SUM('2. Affinity Water:21. Yorkshire Water'!BK38)-SUM('2. Affinity Water:21. Yorkshire Water'!BK94))+(SUM('2. Affinity Water:21. Yorkshire Water'!BK39)-SUM('2. Affinity Water:21. Yorkshire Water'!BK95))</f>
        <v>0</v>
      </c>
      <c r="BL91" s="984">
        <f>(SUM('2. Affinity Water:21. Yorkshire Water'!BL38)-SUM('2. Affinity Water:21. Yorkshire Water'!BL94))+(SUM('2. Affinity Water:21. Yorkshire Water'!BL39)-SUM('2. Affinity Water:21. Yorkshire Water'!BL95))</f>
        <v>0</v>
      </c>
      <c r="BM91" s="984">
        <f>(SUM('2. Affinity Water:21. Yorkshire Water'!BM38)-SUM('2. Affinity Water:21. Yorkshire Water'!BM94))+(SUM('2. Affinity Water:21. Yorkshire Water'!BM39)-SUM('2. Affinity Water:21. Yorkshire Water'!BM95))</f>
        <v>0</v>
      </c>
      <c r="BN91" s="984">
        <f>(SUM('2. Affinity Water:21. Yorkshire Water'!BN38)-SUM('2. Affinity Water:21. Yorkshire Water'!BN94))+(SUM('2. Affinity Water:21. Yorkshire Water'!BN39)-SUM('2. Affinity Water:21. Yorkshire Water'!BN95))</f>
        <v>0</v>
      </c>
      <c r="BO91" s="984">
        <f>(SUM('2. Affinity Water:21. Yorkshire Water'!BO38)-SUM('2. Affinity Water:21. Yorkshire Water'!BO94))+(SUM('2. Affinity Water:21. Yorkshire Water'!BO39)-SUM('2. Affinity Water:21. Yorkshire Water'!BO95))</f>
        <v>0</v>
      </c>
      <c r="BP91" s="984">
        <f>(SUM('2. Affinity Water:21. Yorkshire Water'!BP38)-SUM('2. Affinity Water:21. Yorkshire Water'!BP94))+(SUM('2. Affinity Water:21. Yorkshire Water'!BP39)-SUM('2. Affinity Water:21. Yorkshire Water'!BP95))</f>
        <v>0</v>
      </c>
      <c r="BQ91" s="984">
        <f>(SUM('2. Affinity Water:21. Yorkshire Water'!BQ38)-SUM('2. Affinity Water:21. Yorkshire Water'!BQ94))+(SUM('2. Affinity Water:21. Yorkshire Water'!BQ39)-SUM('2. Affinity Water:21. Yorkshire Water'!BQ95))</f>
        <v>0</v>
      </c>
      <c r="BR91" s="984">
        <f>(SUM('2. Affinity Water:21. Yorkshire Water'!BR38)-SUM('2. Affinity Water:21. Yorkshire Water'!BR94))+(SUM('2. Affinity Water:21. Yorkshire Water'!BR39)-SUM('2. Affinity Water:21. Yorkshire Water'!BR95))</f>
        <v>0</v>
      </c>
      <c r="BS91" s="984">
        <f>(SUM('2. Affinity Water:21. Yorkshire Water'!BS38)-SUM('2. Affinity Water:21. Yorkshire Water'!BS94))+(SUM('2. Affinity Water:21. Yorkshire Water'!BS39)-SUM('2. Affinity Water:21. Yorkshire Water'!BS95))</f>
        <v>0</v>
      </c>
      <c r="BT91" s="984">
        <f>(SUM('2. Affinity Water:21. Yorkshire Water'!BT38)-SUM('2. Affinity Water:21. Yorkshire Water'!BT94))+(SUM('2. Affinity Water:21. Yorkshire Water'!BT39)-SUM('2. Affinity Water:21. Yorkshire Water'!BT95))</f>
        <v>0</v>
      </c>
      <c r="BU91" s="984">
        <f>(SUM('2. Affinity Water:21. Yorkshire Water'!BU38)-SUM('2. Affinity Water:21. Yorkshire Water'!BU94))+(SUM('2. Affinity Water:21. Yorkshire Water'!BU39)-SUM('2. Affinity Water:21. Yorkshire Water'!BU95))</f>
        <v>0</v>
      </c>
      <c r="BV91" s="984">
        <f>(SUM('2. Affinity Water:21. Yorkshire Water'!BV38)-SUM('2. Affinity Water:21. Yorkshire Water'!BV94))+(SUM('2. Affinity Water:21. Yorkshire Water'!BV39)-SUM('2. Affinity Water:21. Yorkshire Water'!BV95))</f>
        <v>0</v>
      </c>
      <c r="BW91" s="984">
        <f>(SUM('2. Affinity Water:21. Yorkshire Water'!BW38)-SUM('2. Affinity Water:21. Yorkshire Water'!BW94))+(SUM('2. Affinity Water:21. Yorkshire Water'!BW39)-SUM('2. Affinity Water:21. Yorkshire Water'!BW95))</f>
        <v>0</v>
      </c>
      <c r="BX91" s="984">
        <f>(SUM('2. Affinity Water:21. Yorkshire Water'!BX38)-SUM('2. Affinity Water:21. Yorkshire Water'!BX94))+(SUM('2. Affinity Water:21. Yorkshire Water'!BX39)-SUM('2. Affinity Water:21. Yorkshire Water'!BX95))</f>
        <v>0</v>
      </c>
      <c r="BY91" s="984">
        <f>(SUM('2. Affinity Water:21. Yorkshire Water'!BY38)-SUM('2. Affinity Water:21. Yorkshire Water'!BY94))+(SUM('2. Affinity Water:21. Yorkshire Water'!BY39)-SUM('2. Affinity Water:21. Yorkshire Water'!BY95))</f>
        <v>0</v>
      </c>
      <c r="BZ91" s="984">
        <f>(SUM('2. Affinity Water:21. Yorkshire Water'!BZ38)-SUM('2. Affinity Water:21. Yorkshire Water'!BZ94))+(SUM('2. Affinity Water:21. Yorkshire Water'!BZ39)-SUM('2. Affinity Water:21. Yorkshire Water'!BZ95))</f>
        <v>0</v>
      </c>
      <c r="CA91" s="984">
        <f>(SUM('2. Affinity Water:21. Yorkshire Water'!CA38)-SUM('2. Affinity Water:21. Yorkshire Water'!CA94))+(SUM('2. Affinity Water:21. Yorkshire Water'!CA39)-SUM('2. Affinity Water:21. Yorkshire Water'!CA95))</f>
        <v>0</v>
      </c>
      <c r="CB91" s="984">
        <f>(SUM('2. Affinity Water:21. Yorkshire Water'!CB38)-SUM('2. Affinity Water:21. Yorkshire Water'!CB94))+(SUM('2. Affinity Water:21. Yorkshire Water'!CB39)-SUM('2. Affinity Water:21. Yorkshire Water'!CB95))</f>
        <v>0</v>
      </c>
      <c r="CC91" s="984">
        <f>(SUM('2. Affinity Water:21. Yorkshire Water'!CC38)-SUM('2. Affinity Water:21. Yorkshire Water'!CC94))+(SUM('2. Affinity Water:21. Yorkshire Water'!CC39)-SUM('2. Affinity Water:21. Yorkshire Water'!CC95))</f>
        <v>0</v>
      </c>
      <c r="CD91" s="984">
        <f>(SUM('2. Affinity Water:21. Yorkshire Water'!CD38)-SUM('2. Affinity Water:21. Yorkshire Water'!CD94))+(SUM('2. Affinity Water:21. Yorkshire Water'!CD39)-SUM('2. Affinity Water:21. Yorkshire Water'!CD95))</f>
        <v>0</v>
      </c>
      <c r="CE91" s="984">
        <f>(SUM('2. Affinity Water:21. Yorkshire Water'!CE38)-SUM('2. Affinity Water:21. Yorkshire Water'!CE94))+(SUM('2. Affinity Water:21. Yorkshire Water'!CE39)-SUM('2. Affinity Water:21. Yorkshire Water'!CE95))</f>
        <v>0</v>
      </c>
      <c r="CF91" s="984">
        <f>(SUM('2. Affinity Water:21. Yorkshire Water'!CF38)-SUM('2. Affinity Water:21. Yorkshire Water'!CF94))+(SUM('2. Affinity Water:21. Yorkshire Water'!CF39)-SUM('2. Affinity Water:21. Yorkshire Water'!CF95))</f>
        <v>0</v>
      </c>
      <c r="CG91" s="984">
        <f>(SUM('2. Affinity Water:21. Yorkshire Water'!CG38)-SUM('2. Affinity Water:21. Yorkshire Water'!CG94))+(SUM('2. Affinity Water:21. Yorkshire Water'!CG39)-SUM('2. Affinity Water:21. Yorkshire Water'!CG95))</f>
        <v>0</v>
      </c>
      <c r="CH91" s="984">
        <f>(SUM('2. Affinity Water:21. Yorkshire Water'!CH38)-SUM('2. Affinity Water:21. Yorkshire Water'!CH94))+(SUM('2. Affinity Water:21. Yorkshire Water'!CH39)-SUM('2. Affinity Water:21. Yorkshire Water'!CH95))</f>
        <v>0</v>
      </c>
      <c r="CI91" s="984">
        <f>(SUM('2. Affinity Water:21. Yorkshire Water'!CI38)-SUM('2. Affinity Water:21. Yorkshire Water'!CI94))+(SUM('2. Affinity Water:21. Yorkshire Water'!CI39)-SUM('2. Affinity Water:21. Yorkshire Water'!CI95))</f>
        <v>0</v>
      </c>
      <c r="CJ91" s="1071">
        <f>(SUM('2. Affinity Water:21. Yorkshire Water'!CJ38)-SUM('2. Affinity Water:21. Yorkshire Water'!CJ94))+(SUM('2. Affinity Water:21. Yorkshire Water'!CJ39)-SUM('2. Affinity Water:21. Yorkshire Water'!CJ95))</f>
        <v>0</v>
      </c>
    </row>
    <row r="92" spans="2:88" s="157" customFormat="1" ht="26.25" x14ac:dyDescent="0.25">
      <c r="B92" s="1146"/>
      <c r="C92" s="688" t="s">
        <v>284</v>
      </c>
      <c r="D92" s="1032" t="s">
        <v>194</v>
      </c>
      <c r="E92" s="1024" t="s">
        <v>285</v>
      </c>
      <c r="F92" s="470" t="s">
        <v>176</v>
      </c>
      <c r="G92" s="1039">
        <v>2</v>
      </c>
      <c r="H92" s="1085">
        <f>SUM('2. Affinity Water:21. Yorkshire Water'!H40)-SUM('2. Affinity Water:21. Yorkshire Water'!H96)</f>
        <v>0</v>
      </c>
      <c r="I92" s="984">
        <f>SUM('2. Affinity Water:21. Yorkshire Water'!I40)-SUM('2. Affinity Water:21. Yorkshire Water'!I96)</f>
        <v>0</v>
      </c>
      <c r="J92" s="984">
        <f>SUM('2. Affinity Water:21. Yorkshire Water'!J40)-SUM('2. Affinity Water:21. Yorkshire Water'!J96)</f>
        <v>0</v>
      </c>
      <c r="K92" s="984">
        <f>SUM('2. Affinity Water:21. Yorkshire Water'!K40)-SUM('2. Affinity Water:21. Yorkshire Water'!K96)</f>
        <v>0</v>
      </c>
      <c r="L92" s="984">
        <f>SUM('2. Affinity Water:21. Yorkshire Water'!L40)-SUM('2. Affinity Water:21. Yorkshire Water'!L96)</f>
        <v>0</v>
      </c>
      <c r="M92" s="984">
        <f>SUM('2. Affinity Water:21. Yorkshire Water'!M40)-SUM('2. Affinity Water:21. Yorkshire Water'!M96)</f>
        <v>0</v>
      </c>
      <c r="N92" s="984">
        <f>SUM('2. Affinity Water:21. Yorkshire Water'!N40)-SUM('2. Affinity Water:21. Yorkshire Water'!N96)</f>
        <v>0</v>
      </c>
      <c r="O92" s="984">
        <f>SUM('2. Affinity Water:21. Yorkshire Water'!O40)-SUM('2. Affinity Water:21. Yorkshire Water'!O96)</f>
        <v>0</v>
      </c>
      <c r="P92" s="984">
        <f>SUM('2. Affinity Water:21. Yorkshire Water'!P40)-SUM('2. Affinity Water:21. Yorkshire Water'!P96)</f>
        <v>0</v>
      </c>
      <c r="Q92" s="984">
        <f>SUM('2. Affinity Water:21. Yorkshire Water'!Q40)-SUM('2. Affinity Water:21. Yorkshire Water'!Q96)</f>
        <v>0</v>
      </c>
      <c r="R92" s="984">
        <f>SUM('2. Affinity Water:21. Yorkshire Water'!R40)-SUM('2. Affinity Water:21. Yorkshire Water'!R96)</f>
        <v>0</v>
      </c>
      <c r="S92" s="984">
        <f>SUM('2. Affinity Water:21. Yorkshire Water'!S40)-SUM('2. Affinity Water:21. Yorkshire Water'!S96)</f>
        <v>0</v>
      </c>
      <c r="T92" s="984">
        <f>SUM('2. Affinity Water:21. Yorkshire Water'!T40)-SUM('2. Affinity Water:21. Yorkshire Water'!T96)</f>
        <v>0</v>
      </c>
      <c r="U92" s="984">
        <f>SUM('2. Affinity Water:21. Yorkshire Water'!U40)-SUM('2. Affinity Water:21. Yorkshire Water'!U96)</f>
        <v>0</v>
      </c>
      <c r="V92" s="984">
        <f>SUM('2. Affinity Water:21. Yorkshire Water'!V40)-SUM('2. Affinity Water:21. Yorkshire Water'!V96)</f>
        <v>0</v>
      </c>
      <c r="W92" s="984">
        <f>SUM('2. Affinity Water:21. Yorkshire Water'!W40)-SUM('2. Affinity Water:21. Yorkshire Water'!W96)</f>
        <v>0</v>
      </c>
      <c r="X92" s="984">
        <f>SUM('2. Affinity Water:21. Yorkshire Water'!X40)-SUM('2. Affinity Water:21. Yorkshire Water'!X96)</f>
        <v>0</v>
      </c>
      <c r="Y92" s="984">
        <f>SUM('2. Affinity Water:21. Yorkshire Water'!Y40)-SUM('2. Affinity Water:21. Yorkshire Water'!Y96)</f>
        <v>0</v>
      </c>
      <c r="Z92" s="984">
        <f>SUM('2. Affinity Water:21. Yorkshire Water'!Z40)-SUM('2. Affinity Water:21. Yorkshire Water'!Z96)</f>
        <v>0</v>
      </c>
      <c r="AA92" s="984">
        <f>SUM('2. Affinity Water:21. Yorkshire Water'!AA40)-SUM('2. Affinity Water:21. Yorkshire Water'!AA96)</f>
        <v>0</v>
      </c>
      <c r="AB92" s="984">
        <f>SUM('2. Affinity Water:21. Yorkshire Water'!AB40)-SUM('2. Affinity Water:21. Yorkshire Water'!AB96)</f>
        <v>0</v>
      </c>
      <c r="AC92" s="984">
        <f>SUM('2. Affinity Water:21. Yorkshire Water'!AC40)-SUM('2. Affinity Water:21. Yorkshire Water'!AC96)</f>
        <v>0</v>
      </c>
      <c r="AD92" s="984">
        <f>SUM('2. Affinity Water:21. Yorkshire Water'!AD40)-SUM('2. Affinity Water:21. Yorkshire Water'!AD96)</f>
        <v>0</v>
      </c>
      <c r="AE92" s="984">
        <f>SUM('2. Affinity Water:21. Yorkshire Water'!AE40)-SUM('2. Affinity Water:21. Yorkshire Water'!AE96)</f>
        <v>0</v>
      </c>
      <c r="AF92" s="984">
        <f>SUM('2. Affinity Water:21. Yorkshire Water'!AF40)-SUM('2. Affinity Water:21. Yorkshire Water'!AF96)</f>
        <v>0</v>
      </c>
      <c r="AG92" s="984">
        <f>SUM('2. Affinity Water:21. Yorkshire Water'!AG40)-SUM('2. Affinity Water:21. Yorkshire Water'!AG96)</f>
        <v>0</v>
      </c>
      <c r="AH92" s="984">
        <f>SUM('2. Affinity Water:21. Yorkshire Water'!AH40)-SUM('2. Affinity Water:21. Yorkshire Water'!AH96)</f>
        <v>0</v>
      </c>
      <c r="AI92" s="984">
        <f>SUM('2. Affinity Water:21. Yorkshire Water'!AI40)-SUM('2. Affinity Water:21. Yorkshire Water'!AI96)</f>
        <v>0</v>
      </c>
      <c r="AJ92" s="984">
        <f>SUM('2. Affinity Water:21. Yorkshire Water'!AJ40)-SUM('2. Affinity Water:21. Yorkshire Water'!AJ96)</f>
        <v>0</v>
      </c>
      <c r="AK92" s="984">
        <f>SUM('2. Affinity Water:21. Yorkshire Water'!AK40)-SUM('2. Affinity Water:21. Yorkshire Water'!AK96)</f>
        <v>0</v>
      </c>
      <c r="AL92" s="984">
        <f>SUM('2. Affinity Water:21. Yorkshire Water'!AL40)-SUM('2. Affinity Water:21. Yorkshire Water'!AL96)</f>
        <v>0</v>
      </c>
      <c r="AM92" s="984">
        <f>SUM('2. Affinity Water:21. Yorkshire Water'!AM40)-SUM('2. Affinity Water:21. Yorkshire Water'!AM96)</f>
        <v>0</v>
      </c>
      <c r="AN92" s="984">
        <f>SUM('2. Affinity Water:21. Yorkshire Water'!AN40)-SUM('2. Affinity Water:21. Yorkshire Water'!AN96)</f>
        <v>0</v>
      </c>
      <c r="AO92" s="984">
        <f>SUM('2. Affinity Water:21. Yorkshire Water'!AO40)-SUM('2. Affinity Water:21. Yorkshire Water'!AO96)</f>
        <v>0</v>
      </c>
      <c r="AP92" s="984">
        <f>SUM('2. Affinity Water:21. Yorkshire Water'!AP40)-SUM('2. Affinity Water:21. Yorkshire Water'!AP96)</f>
        <v>0</v>
      </c>
      <c r="AQ92" s="984">
        <f>SUM('2. Affinity Water:21. Yorkshire Water'!AQ40)-SUM('2. Affinity Water:21. Yorkshire Water'!AQ96)</f>
        <v>0</v>
      </c>
      <c r="AR92" s="984">
        <f>SUM('2. Affinity Water:21. Yorkshire Water'!AR40)-SUM('2. Affinity Water:21. Yorkshire Water'!AR96)</f>
        <v>0</v>
      </c>
      <c r="AS92" s="984">
        <f>SUM('2. Affinity Water:21. Yorkshire Water'!AS40)-SUM('2. Affinity Water:21. Yorkshire Water'!AS96)</f>
        <v>0</v>
      </c>
      <c r="AT92" s="984">
        <f>SUM('2. Affinity Water:21. Yorkshire Water'!AT40)-SUM('2. Affinity Water:21. Yorkshire Water'!AT96)</f>
        <v>0</v>
      </c>
      <c r="AU92" s="984">
        <f>SUM('2. Affinity Water:21. Yorkshire Water'!AU40)-SUM('2. Affinity Water:21. Yorkshire Water'!AU96)</f>
        <v>0</v>
      </c>
      <c r="AV92" s="984">
        <f>SUM('2. Affinity Water:21. Yorkshire Water'!AV40)-SUM('2. Affinity Water:21. Yorkshire Water'!AV96)</f>
        <v>0</v>
      </c>
      <c r="AW92" s="984">
        <f>SUM('2. Affinity Water:21. Yorkshire Water'!AW40)-SUM('2. Affinity Water:21. Yorkshire Water'!AW96)</f>
        <v>0</v>
      </c>
      <c r="AX92" s="984">
        <f>SUM('2. Affinity Water:21. Yorkshire Water'!AX40)-SUM('2. Affinity Water:21. Yorkshire Water'!AX96)</f>
        <v>0</v>
      </c>
      <c r="AY92" s="984">
        <f>SUM('2. Affinity Water:21. Yorkshire Water'!AY40)-SUM('2. Affinity Water:21. Yorkshire Water'!AY96)</f>
        <v>0</v>
      </c>
      <c r="AZ92" s="984">
        <f>SUM('2. Affinity Water:21. Yorkshire Water'!AZ40)-SUM('2. Affinity Water:21. Yorkshire Water'!AZ96)</f>
        <v>0</v>
      </c>
      <c r="BA92" s="984">
        <f>SUM('2. Affinity Water:21. Yorkshire Water'!BA40)-SUM('2. Affinity Water:21. Yorkshire Water'!BA96)</f>
        <v>0</v>
      </c>
      <c r="BB92" s="984">
        <f>SUM('2. Affinity Water:21. Yorkshire Water'!BB40)-SUM('2. Affinity Water:21. Yorkshire Water'!BB96)</f>
        <v>0</v>
      </c>
      <c r="BC92" s="984">
        <f>SUM('2. Affinity Water:21. Yorkshire Water'!BC40)-SUM('2. Affinity Water:21. Yorkshire Water'!BC96)</f>
        <v>0</v>
      </c>
      <c r="BD92" s="984">
        <f>SUM('2. Affinity Water:21. Yorkshire Water'!BD40)-SUM('2. Affinity Water:21. Yorkshire Water'!BD96)</f>
        <v>0</v>
      </c>
      <c r="BE92" s="984">
        <f>SUM('2. Affinity Water:21. Yorkshire Water'!BE40)-SUM('2. Affinity Water:21. Yorkshire Water'!BE96)</f>
        <v>0</v>
      </c>
      <c r="BF92" s="984">
        <f>SUM('2. Affinity Water:21. Yorkshire Water'!BF40)-SUM('2. Affinity Water:21. Yorkshire Water'!BF96)</f>
        <v>0</v>
      </c>
      <c r="BG92" s="984">
        <f>SUM('2. Affinity Water:21. Yorkshire Water'!BG40)-SUM('2. Affinity Water:21. Yorkshire Water'!BG96)</f>
        <v>0</v>
      </c>
      <c r="BH92" s="984">
        <f>SUM('2. Affinity Water:21. Yorkshire Water'!BH40)-SUM('2. Affinity Water:21. Yorkshire Water'!BH96)</f>
        <v>0</v>
      </c>
      <c r="BI92" s="984">
        <f>SUM('2. Affinity Water:21. Yorkshire Water'!BI40)-SUM('2. Affinity Water:21. Yorkshire Water'!BI96)</f>
        <v>0</v>
      </c>
      <c r="BJ92" s="984">
        <f>SUM('2. Affinity Water:21. Yorkshire Water'!BJ40)-SUM('2. Affinity Water:21. Yorkshire Water'!BJ96)</f>
        <v>0</v>
      </c>
      <c r="BK92" s="984">
        <f>SUM('2. Affinity Water:21. Yorkshire Water'!BK40)-SUM('2. Affinity Water:21. Yorkshire Water'!BK96)</f>
        <v>0</v>
      </c>
      <c r="BL92" s="984">
        <f>SUM('2. Affinity Water:21. Yorkshire Water'!BL40)-SUM('2. Affinity Water:21. Yorkshire Water'!BL96)</f>
        <v>0</v>
      </c>
      <c r="BM92" s="984">
        <f>SUM('2. Affinity Water:21. Yorkshire Water'!BM40)-SUM('2. Affinity Water:21. Yorkshire Water'!BM96)</f>
        <v>0</v>
      </c>
      <c r="BN92" s="984">
        <f>SUM('2. Affinity Water:21. Yorkshire Water'!BN40)-SUM('2. Affinity Water:21. Yorkshire Water'!BN96)</f>
        <v>0</v>
      </c>
      <c r="BO92" s="984">
        <f>SUM('2. Affinity Water:21. Yorkshire Water'!BO40)-SUM('2. Affinity Water:21. Yorkshire Water'!BO96)</f>
        <v>0</v>
      </c>
      <c r="BP92" s="984">
        <f>SUM('2. Affinity Water:21. Yorkshire Water'!BP40)-SUM('2. Affinity Water:21. Yorkshire Water'!BP96)</f>
        <v>0</v>
      </c>
      <c r="BQ92" s="984">
        <f>SUM('2. Affinity Water:21. Yorkshire Water'!BQ40)-SUM('2. Affinity Water:21. Yorkshire Water'!BQ96)</f>
        <v>0</v>
      </c>
      <c r="BR92" s="984">
        <f>SUM('2. Affinity Water:21. Yorkshire Water'!BR40)-SUM('2. Affinity Water:21. Yorkshire Water'!BR96)</f>
        <v>0</v>
      </c>
      <c r="BS92" s="984">
        <f>SUM('2. Affinity Water:21. Yorkshire Water'!BS40)-SUM('2. Affinity Water:21. Yorkshire Water'!BS96)</f>
        <v>0</v>
      </c>
      <c r="BT92" s="984">
        <f>SUM('2. Affinity Water:21. Yorkshire Water'!BT40)-SUM('2. Affinity Water:21. Yorkshire Water'!BT96)</f>
        <v>0</v>
      </c>
      <c r="BU92" s="984">
        <f>SUM('2. Affinity Water:21. Yorkshire Water'!BU40)-SUM('2. Affinity Water:21. Yorkshire Water'!BU96)</f>
        <v>0</v>
      </c>
      <c r="BV92" s="984">
        <f>SUM('2. Affinity Water:21. Yorkshire Water'!BV40)-SUM('2. Affinity Water:21. Yorkshire Water'!BV96)</f>
        <v>0</v>
      </c>
      <c r="BW92" s="984">
        <f>SUM('2. Affinity Water:21. Yorkshire Water'!BW40)-SUM('2. Affinity Water:21. Yorkshire Water'!BW96)</f>
        <v>0</v>
      </c>
      <c r="BX92" s="984">
        <f>SUM('2. Affinity Water:21. Yorkshire Water'!BX40)-SUM('2. Affinity Water:21. Yorkshire Water'!BX96)</f>
        <v>0</v>
      </c>
      <c r="BY92" s="984">
        <f>SUM('2. Affinity Water:21. Yorkshire Water'!BY40)-SUM('2. Affinity Water:21. Yorkshire Water'!BY96)</f>
        <v>0</v>
      </c>
      <c r="BZ92" s="984">
        <f>SUM('2. Affinity Water:21. Yorkshire Water'!BZ40)-SUM('2. Affinity Water:21. Yorkshire Water'!BZ96)</f>
        <v>0</v>
      </c>
      <c r="CA92" s="984">
        <f>SUM('2. Affinity Water:21. Yorkshire Water'!CA40)-SUM('2. Affinity Water:21. Yorkshire Water'!CA96)</f>
        <v>0</v>
      </c>
      <c r="CB92" s="984">
        <f>SUM('2. Affinity Water:21. Yorkshire Water'!CB40)-SUM('2. Affinity Water:21. Yorkshire Water'!CB96)</f>
        <v>0</v>
      </c>
      <c r="CC92" s="984">
        <f>SUM('2. Affinity Water:21. Yorkshire Water'!CC40)-SUM('2. Affinity Water:21. Yorkshire Water'!CC96)</f>
        <v>0</v>
      </c>
      <c r="CD92" s="984">
        <f>SUM('2. Affinity Water:21. Yorkshire Water'!CD40)-SUM('2. Affinity Water:21. Yorkshire Water'!CD96)</f>
        <v>0</v>
      </c>
      <c r="CE92" s="984">
        <f>SUM('2. Affinity Water:21. Yorkshire Water'!CE40)-SUM('2. Affinity Water:21. Yorkshire Water'!CE96)</f>
        <v>0</v>
      </c>
      <c r="CF92" s="984">
        <f>SUM('2. Affinity Water:21. Yorkshire Water'!CF40)-SUM('2. Affinity Water:21. Yorkshire Water'!CF96)</f>
        <v>0</v>
      </c>
      <c r="CG92" s="984">
        <f>SUM('2. Affinity Water:21. Yorkshire Water'!CG40)-SUM('2. Affinity Water:21. Yorkshire Water'!CG96)</f>
        <v>0</v>
      </c>
      <c r="CH92" s="984">
        <f>SUM('2. Affinity Water:21. Yorkshire Water'!CH40)-SUM('2. Affinity Water:21. Yorkshire Water'!CH96)</f>
        <v>0</v>
      </c>
      <c r="CI92" s="984">
        <f>SUM('2. Affinity Water:21. Yorkshire Water'!CI40)-SUM('2. Affinity Water:21. Yorkshire Water'!CI96)</f>
        <v>0</v>
      </c>
      <c r="CJ92" s="1071">
        <f>SUM('2. Affinity Water:21. Yorkshire Water'!CJ40)-SUM('2. Affinity Water:21. Yorkshire Water'!CJ96)</f>
        <v>0</v>
      </c>
    </row>
    <row r="93" spans="2:88" s="157" customFormat="1" ht="26.25" x14ac:dyDescent="0.25">
      <c r="B93" s="1146"/>
      <c r="C93" s="547" t="s">
        <v>286</v>
      </c>
      <c r="D93" s="1017" t="s">
        <v>197</v>
      </c>
      <c r="E93" s="1024" t="s">
        <v>287</v>
      </c>
      <c r="F93" s="470" t="s">
        <v>176</v>
      </c>
      <c r="G93" s="1039">
        <v>2</v>
      </c>
      <c r="H93" s="1085">
        <f>SUM('2. Affinity Water:21. Yorkshire Water'!H41)-SUM('2. Affinity Water:21. Yorkshire Water'!H97)</f>
        <v>0</v>
      </c>
      <c r="I93" s="984">
        <f>SUM('2. Affinity Water:21. Yorkshire Water'!I41)-SUM('2. Affinity Water:21. Yorkshire Water'!I97)</f>
        <v>0</v>
      </c>
      <c r="J93" s="984">
        <f>SUM('2. Affinity Water:21. Yorkshire Water'!J41)-SUM('2. Affinity Water:21. Yorkshire Water'!J97)</f>
        <v>0</v>
      </c>
      <c r="K93" s="984">
        <f>SUM('2. Affinity Water:21. Yorkshire Water'!K41)-SUM('2. Affinity Water:21. Yorkshire Water'!K97)</f>
        <v>0</v>
      </c>
      <c r="L93" s="984">
        <f>SUM('2. Affinity Water:21. Yorkshire Water'!L41)-SUM('2. Affinity Water:21. Yorkshire Water'!L97)</f>
        <v>0</v>
      </c>
      <c r="M93" s="984">
        <f>SUM('2. Affinity Water:21. Yorkshire Water'!M41)-SUM('2. Affinity Water:21. Yorkshire Water'!M97)</f>
        <v>0</v>
      </c>
      <c r="N93" s="984">
        <f>SUM('2. Affinity Water:21. Yorkshire Water'!N41)-SUM('2. Affinity Water:21. Yorkshire Water'!N97)</f>
        <v>0</v>
      </c>
      <c r="O93" s="984">
        <f>SUM('2. Affinity Water:21. Yorkshire Water'!O41)-SUM('2. Affinity Water:21. Yorkshire Water'!O97)</f>
        <v>0</v>
      </c>
      <c r="P93" s="984">
        <f>SUM('2. Affinity Water:21. Yorkshire Water'!P41)-SUM('2. Affinity Water:21. Yorkshire Water'!P97)</f>
        <v>0</v>
      </c>
      <c r="Q93" s="984">
        <f>SUM('2. Affinity Water:21. Yorkshire Water'!Q41)-SUM('2. Affinity Water:21. Yorkshire Water'!Q97)</f>
        <v>0</v>
      </c>
      <c r="R93" s="984">
        <f>SUM('2. Affinity Water:21. Yorkshire Water'!R41)-SUM('2. Affinity Water:21. Yorkshire Water'!R97)</f>
        <v>0</v>
      </c>
      <c r="S93" s="984">
        <f>SUM('2. Affinity Water:21. Yorkshire Water'!S41)-SUM('2. Affinity Water:21. Yorkshire Water'!S97)</f>
        <v>0</v>
      </c>
      <c r="T93" s="984">
        <f>SUM('2. Affinity Water:21. Yorkshire Water'!T41)-SUM('2. Affinity Water:21. Yorkshire Water'!T97)</f>
        <v>0</v>
      </c>
      <c r="U93" s="984">
        <f>SUM('2. Affinity Water:21. Yorkshire Water'!U41)-SUM('2. Affinity Water:21. Yorkshire Water'!U97)</f>
        <v>0</v>
      </c>
      <c r="V93" s="984">
        <f>SUM('2. Affinity Water:21. Yorkshire Water'!V41)-SUM('2. Affinity Water:21. Yorkshire Water'!V97)</f>
        <v>0</v>
      </c>
      <c r="W93" s="984">
        <f>SUM('2. Affinity Water:21. Yorkshire Water'!W41)-SUM('2. Affinity Water:21. Yorkshire Water'!W97)</f>
        <v>0</v>
      </c>
      <c r="X93" s="984">
        <f>SUM('2. Affinity Water:21. Yorkshire Water'!X41)-SUM('2. Affinity Water:21. Yorkshire Water'!X97)</f>
        <v>0</v>
      </c>
      <c r="Y93" s="984">
        <f>SUM('2. Affinity Water:21. Yorkshire Water'!Y41)-SUM('2. Affinity Water:21. Yorkshire Water'!Y97)</f>
        <v>0</v>
      </c>
      <c r="Z93" s="984">
        <f>SUM('2. Affinity Water:21. Yorkshire Water'!Z41)-SUM('2. Affinity Water:21. Yorkshire Water'!Z97)</f>
        <v>0</v>
      </c>
      <c r="AA93" s="984">
        <f>SUM('2. Affinity Water:21. Yorkshire Water'!AA41)-SUM('2. Affinity Water:21. Yorkshire Water'!AA97)</f>
        <v>0</v>
      </c>
      <c r="AB93" s="984">
        <f>SUM('2. Affinity Water:21. Yorkshire Water'!AB41)-SUM('2. Affinity Water:21. Yorkshire Water'!AB97)</f>
        <v>0</v>
      </c>
      <c r="AC93" s="984">
        <f>SUM('2. Affinity Water:21. Yorkshire Water'!AC41)-SUM('2. Affinity Water:21. Yorkshire Water'!AC97)</f>
        <v>0</v>
      </c>
      <c r="AD93" s="984">
        <f>SUM('2. Affinity Water:21. Yorkshire Water'!AD41)-SUM('2. Affinity Water:21. Yorkshire Water'!AD97)</f>
        <v>0</v>
      </c>
      <c r="AE93" s="984">
        <f>SUM('2. Affinity Water:21. Yorkshire Water'!AE41)-SUM('2. Affinity Water:21. Yorkshire Water'!AE97)</f>
        <v>0</v>
      </c>
      <c r="AF93" s="984">
        <f>SUM('2. Affinity Water:21. Yorkshire Water'!AF41)-SUM('2. Affinity Water:21. Yorkshire Water'!AF97)</f>
        <v>0</v>
      </c>
      <c r="AG93" s="984">
        <f>SUM('2. Affinity Water:21. Yorkshire Water'!AG41)-SUM('2. Affinity Water:21. Yorkshire Water'!AG97)</f>
        <v>0</v>
      </c>
      <c r="AH93" s="984">
        <f>SUM('2. Affinity Water:21. Yorkshire Water'!AH41)-SUM('2. Affinity Water:21. Yorkshire Water'!AH97)</f>
        <v>0</v>
      </c>
      <c r="AI93" s="984">
        <f>SUM('2. Affinity Water:21. Yorkshire Water'!AI41)-SUM('2. Affinity Water:21. Yorkshire Water'!AI97)</f>
        <v>0</v>
      </c>
      <c r="AJ93" s="984">
        <f>SUM('2. Affinity Water:21. Yorkshire Water'!AJ41)-SUM('2. Affinity Water:21. Yorkshire Water'!AJ97)</f>
        <v>0</v>
      </c>
      <c r="AK93" s="984">
        <f>SUM('2. Affinity Water:21. Yorkshire Water'!AK41)-SUM('2. Affinity Water:21. Yorkshire Water'!AK97)</f>
        <v>0</v>
      </c>
      <c r="AL93" s="984">
        <f>SUM('2. Affinity Water:21. Yorkshire Water'!AL41)-SUM('2. Affinity Water:21. Yorkshire Water'!AL97)</f>
        <v>0</v>
      </c>
      <c r="AM93" s="984">
        <f>SUM('2. Affinity Water:21. Yorkshire Water'!AM41)-SUM('2. Affinity Water:21. Yorkshire Water'!AM97)</f>
        <v>0</v>
      </c>
      <c r="AN93" s="984">
        <f>SUM('2. Affinity Water:21. Yorkshire Water'!AN41)-SUM('2. Affinity Water:21. Yorkshire Water'!AN97)</f>
        <v>0</v>
      </c>
      <c r="AO93" s="984">
        <f>SUM('2. Affinity Water:21. Yorkshire Water'!AO41)-SUM('2. Affinity Water:21. Yorkshire Water'!AO97)</f>
        <v>0</v>
      </c>
      <c r="AP93" s="984">
        <f>SUM('2. Affinity Water:21. Yorkshire Water'!AP41)-SUM('2. Affinity Water:21. Yorkshire Water'!AP97)</f>
        <v>0</v>
      </c>
      <c r="AQ93" s="984">
        <f>SUM('2. Affinity Water:21. Yorkshire Water'!AQ41)-SUM('2. Affinity Water:21. Yorkshire Water'!AQ97)</f>
        <v>0</v>
      </c>
      <c r="AR93" s="984">
        <f>SUM('2. Affinity Water:21. Yorkshire Water'!AR41)-SUM('2. Affinity Water:21. Yorkshire Water'!AR97)</f>
        <v>0</v>
      </c>
      <c r="AS93" s="984">
        <f>SUM('2. Affinity Water:21. Yorkshire Water'!AS41)-SUM('2. Affinity Water:21. Yorkshire Water'!AS97)</f>
        <v>0</v>
      </c>
      <c r="AT93" s="984">
        <f>SUM('2. Affinity Water:21. Yorkshire Water'!AT41)-SUM('2. Affinity Water:21. Yorkshire Water'!AT97)</f>
        <v>0</v>
      </c>
      <c r="AU93" s="984">
        <f>SUM('2. Affinity Water:21. Yorkshire Water'!AU41)-SUM('2. Affinity Water:21. Yorkshire Water'!AU97)</f>
        <v>0</v>
      </c>
      <c r="AV93" s="984">
        <f>SUM('2. Affinity Water:21. Yorkshire Water'!AV41)-SUM('2. Affinity Water:21. Yorkshire Water'!AV97)</f>
        <v>0</v>
      </c>
      <c r="AW93" s="984">
        <f>SUM('2. Affinity Water:21. Yorkshire Water'!AW41)-SUM('2. Affinity Water:21. Yorkshire Water'!AW97)</f>
        <v>0</v>
      </c>
      <c r="AX93" s="984">
        <f>SUM('2. Affinity Water:21. Yorkshire Water'!AX41)-SUM('2. Affinity Water:21. Yorkshire Water'!AX97)</f>
        <v>0</v>
      </c>
      <c r="AY93" s="984">
        <f>SUM('2. Affinity Water:21. Yorkshire Water'!AY41)-SUM('2. Affinity Water:21. Yorkshire Water'!AY97)</f>
        <v>0</v>
      </c>
      <c r="AZ93" s="984">
        <f>SUM('2. Affinity Water:21. Yorkshire Water'!AZ41)-SUM('2. Affinity Water:21. Yorkshire Water'!AZ97)</f>
        <v>0</v>
      </c>
      <c r="BA93" s="984">
        <f>SUM('2. Affinity Water:21. Yorkshire Water'!BA41)-SUM('2. Affinity Water:21. Yorkshire Water'!BA97)</f>
        <v>0</v>
      </c>
      <c r="BB93" s="984">
        <f>SUM('2. Affinity Water:21. Yorkshire Water'!BB41)-SUM('2. Affinity Water:21. Yorkshire Water'!BB97)</f>
        <v>0</v>
      </c>
      <c r="BC93" s="984">
        <f>SUM('2. Affinity Water:21. Yorkshire Water'!BC41)-SUM('2. Affinity Water:21. Yorkshire Water'!BC97)</f>
        <v>0</v>
      </c>
      <c r="BD93" s="984">
        <f>SUM('2. Affinity Water:21. Yorkshire Water'!BD41)-SUM('2. Affinity Water:21. Yorkshire Water'!BD97)</f>
        <v>0</v>
      </c>
      <c r="BE93" s="984">
        <f>SUM('2. Affinity Water:21. Yorkshire Water'!BE41)-SUM('2. Affinity Water:21. Yorkshire Water'!BE97)</f>
        <v>0</v>
      </c>
      <c r="BF93" s="984">
        <f>SUM('2. Affinity Water:21. Yorkshire Water'!BF41)-SUM('2. Affinity Water:21. Yorkshire Water'!BF97)</f>
        <v>0</v>
      </c>
      <c r="BG93" s="984">
        <f>SUM('2. Affinity Water:21. Yorkshire Water'!BG41)-SUM('2. Affinity Water:21. Yorkshire Water'!BG97)</f>
        <v>0</v>
      </c>
      <c r="BH93" s="984">
        <f>SUM('2. Affinity Water:21. Yorkshire Water'!BH41)-SUM('2. Affinity Water:21. Yorkshire Water'!BH97)</f>
        <v>0</v>
      </c>
      <c r="BI93" s="984">
        <f>SUM('2. Affinity Water:21. Yorkshire Water'!BI41)-SUM('2. Affinity Water:21. Yorkshire Water'!BI97)</f>
        <v>0</v>
      </c>
      <c r="BJ93" s="984">
        <f>SUM('2. Affinity Water:21. Yorkshire Water'!BJ41)-SUM('2. Affinity Water:21. Yorkshire Water'!BJ97)</f>
        <v>0</v>
      </c>
      <c r="BK93" s="984">
        <f>SUM('2. Affinity Water:21. Yorkshire Water'!BK41)-SUM('2. Affinity Water:21. Yorkshire Water'!BK97)</f>
        <v>0</v>
      </c>
      <c r="BL93" s="984">
        <f>SUM('2. Affinity Water:21. Yorkshire Water'!BL41)-SUM('2. Affinity Water:21. Yorkshire Water'!BL97)</f>
        <v>0</v>
      </c>
      <c r="BM93" s="984">
        <f>SUM('2. Affinity Water:21. Yorkshire Water'!BM41)-SUM('2. Affinity Water:21. Yorkshire Water'!BM97)</f>
        <v>0</v>
      </c>
      <c r="BN93" s="984">
        <f>SUM('2. Affinity Water:21. Yorkshire Water'!BN41)-SUM('2. Affinity Water:21. Yorkshire Water'!BN97)</f>
        <v>0</v>
      </c>
      <c r="BO93" s="984">
        <f>SUM('2. Affinity Water:21. Yorkshire Water'!BO41)-SUM('2. Affinity Water:21. Yorkshire Water'!BO97)</f>
        <v>0</v>
      </c>
      <c r="BP93" s="984">
        <f>SUM('2. Affinity Water:21. Yorkshire Water'!BP41)-SUM('2. Affinity Water:21. Yorkshire Water'!BP97)</f>
        <v>0</v>
      </c>
      <c r="BQ93" s="984">
        <f>SUM('2. Affinity Water:21. Yorkshire Water'!BQ41)-SUM('2. Affinity Water:21. Yorkshire Water'!BQ97)</f>
        <v>0</v>
      </c>
      <c r="BR93" s="984">
        <f>SUM('2. Affinity Water:21. Yorkshire Water'!BR41)-SUM('2. Affinity Water:21. Yorkshire Water'!BR97)</f>
        <v>0</v>
      </c>
      <c r="BS93" s="984">
        <f>SUM('2. Affinity Water:21. Yorkshire Water'!BS41)-SUM('2. Affinity Water:21. Yorkshire Water'!BS97)</f>
        <v>0</v>
      </c>
      <c r="BT93" s="984">
        <f>SUM('2. Affinity Water:21. Yorkshire Water'!BT41)-SUM('2. Affinity Water:21. Yorkshire Water'!BT97)</f>
        <v>0</v>
      </c>
      <c r="BU93" s="984">
        <f>SUM('2. Affinity Water:21. Yorkshire Water'!BU41)-SUM('2. Affinity Water:21. Yorkshire Water'!BU97)</f>
        <v>0</v>
      </c>
      <c r="BV93" s="984">
        <f>SUM('2. Affinity Water:21. Yorkshire Water'!BV41)-SUM('2. Affinity Water:21. Yorkshire Water'!BV97)</f>
        <v>0</v>
      </c>
      <c r="BW93" s="984">
        <f>SUM('2. Affinity Water:21. Yorkshire Water'!BW41)-SUM('2. Affinity Water:21. Yorkshire Water'!BW97)</f>
        <v>0</v>
      </c>
      <c r="BX93" s="984">
        <f>SUM('2. Affinity Water:21. Yorkshire Water'!BX41)-SUM('2. Affinity Water:21. Yorkshire Water'!BX97)</f>
        <v>0</v>
      </c>
      <c r="BY93" s="984">
        <f>SUM('2. Affinity Water:21. Yorkshire Water'!BY41)-SUM('2. Affinity Water:21. Yorkshire Water'!BY97)</f>
        <v>0</v>
      </c>
      <c r="BZ93" s="984">
        <f>SUM('2. Affinity Water:21. Yorkshire Water'!BZ41)-SUM('2. Affinity Water:21. Yorkshire Water'!BZ97)</f>
        <v>0</v>
      </c>
      <c r="CA93" s="984">
        <f>SUM('2. Affinity Water:21. Yorkshire Water'!CA41)-SUM('2. Affinity Water:21. Yorkshire Water'!CA97)</f>
        <v>0</v>
      </c>
      <c r="CB93" s="984">
        <f>SUM('2. Affinity Water:21. Yorkshire Water'!CB41)-SUM('2. Affinity Water:21. Yorkshire Water'!CB97)</f>
        <v>0</v>
      </c>
      <c r="CC93" s="984">
        <f>SUM('2. Affinity Water:21. Yorkshire Water'!CC41)-SUM('2. Affinity Water:21. Yorkshire Water'!CC97)</f>
        <v>0</v>
      </c>
      <c r="CD93" s="984">
        <f>SUM('2. Affinity Water:21. Yorkshire Water'!CD41)-SUM('2. Affinity Water:21. Yorkshire Water'!CD97)</f>
        <v>0</v>
      </c>
      <c r="CE93" s="984">
        <f>SUM('2. Affinity Water:21. Yorkshire Water'!CE41)-SUM('2. Affinity Water:21. Yorkshire Water'!CE97)</f>
        <v>0</v>
      </c>
      <c r="CF93" s="984">
        <f>SUM('2. Affinity Water:21. Yorkshire Water'!CF41)-SUM('2. Affinity Water:21. Yorkshire Water'!CF97)</f>
        <v>0</v>
      </c>
      <c r="CG93" s="984">
        <f>SUM('2. Affinity Water:21. Yorkshire Water'!CG41)-SUM('2. Affinity Water:21. Yorkshire Water'!CG97)</f>
        <v>0</v>
      </c>
      <c r="CH93" s="984">
        <f>SUM('2. Affinity Water:21. Yorkshire Water'!CH41)-SUM('2. Affinity Water:21. Yorkshire Water'!CH97)</f>
        <v>0</v>
      </c>
      <c r="CI93" s="984">
        <f>SUM('2. Affinity Water:21. Yorkshire Water'!CI41)-SUM('2. Affinity Water:21. Yorkshire Water'!CI97)</f>
        <v>0</v>
      </c>
      <c r="CJ93" s="1071">
        <f>SUM('2. Affinity Water:21. Yorkshire Water'!CJ41)-SUM('2. Affinity Water:21. Yorkshire Water'!CJ97)</f>
        <v>0</v>
      </c>
    </row>
    <row r="94" spans="2:88" s="157" customFormat="1" ht="25.5" x14ac:dyDescent="0.25">
      <c r="B94" s="1146"/>
      <c r="C94" s="548" t="s">
        <v>288</v>
      </c>
      <c r="D94" s="1017" t="s">
        <v>200</v>
      </c>
      <c r="E94" s="1025" t="s">
        <v>289</v>
      </c>
      <c r="F94" s="470" t="s">
        <v>202</v>
      </c>
      <c r="G94" s="1039">
        <v>2</v>
      </c>
      <c r="H94" s="1085" t="e">
        <f>(H92+H93)*1000/((SUM('2. Affinity Water:21. Yorkshire Water'!H72)+SUM('2. Affinity Water:21. Yorkshire Water'!H73))*100)</f>
        <v>#DIV/0!</v>
      </c>
      <c r="I94" s="984" t="e">
        <f>(I92+I93)*1000/((SUM('2. Affinity Water:21. Yorkshire Water'!I72)+SUM('2. Affinity Water:21. Yorkshire Water'!I73))*100)</f>
        <v>#DIV/0!</v>
      </c>
      <c r="J94" s="984" t="e">
        <f>(J92+J93)*1000/((SUM('2. Affinity Water:21. Yorkshire Water'!J72)+SUM('2. Affinity Water:21. Yorkshire Water'!J73))*100)</f>
        <v>#DIV/0!</v>
      </c>
      <c r="K94" s="984" t="e">
        <f>(K92+K93)*1000/((SUM('2. Affinity Water:21. Yorkshire Water'!K72)+SUM('2. Affinity Water:21. Yorkshire Water'!K73))*100)</f>
        <v>#DIV/0!</v>
      </c>
      <c r="L94" s="984" t="e">
        <f>(L92+L93)*1000/((SUM('2. Affinity Water:21. Yorkshire Water'!L72)+SUM('2. Affinity Water:21. Yorkshire Water'!L73))*100)</f>
        <v>#DIV/0!</v>
      </c>
      <c r="M94" s="984" t="e">
        <f>(M92+M93)*1000/((SUM('2. Affinity Water:21. Yorkshire Water'!M72)+SUM('2. Affinity Water:21. Yorkshire Water'!M73))*100)</f>
        <v>#DIV/0!</v>
      </c>
      <c r="N94" s="984" t="e">
        <f>(N92+N93)*1000/((SUM('2. Affinity Water:21. Yorkshire Water'!N72)+SUM('2. Affinity Water:21. Yorkshire Water'!N73))*100)</f>
        <v>#DIV/0!</v>
      </c>
      <c r="O94" s="984" t="e">
        <f>(O92+O93)*1000/((SUM('2. Affinity Water:21. Yorkshire Water'!O72)+SUM('2. Affinity Water:21. Yorkshire Water'!O73))*100)</f>
        <v>#DIV/0!</v>
      </c>
      <c r="P94" s="984" t="e">
        <f>(P92+P93)*1000/((SUM('2. Affinity Water:21. Yorkshire Water'!P72)+SUM('2. Affinity Water:21. Yorkshire Water'!P73))*100)</f>
        <v>#DIV/0!</v>
      </c>
      <c r="Q94" s="984" t="e">
        <f>(Q92+Q93)*1000/((SUM('2. Affinity Water:21. Yorkshire Water'!Q72)+SUM('2. Affinity Water:21. Yorkshire Water'!Q73))*100)</f>
        <v>#DIV/0!</v>
      </c>
      <c r="R94" s="984" t="e">
        <f>(R92+R93)*1000/((SUM('2. Affinity Water:21. Yorkshire Water'!R72)+SUM('2. Affinity Water:21. Yorkshire Water'!R73))*100)</f>
        <v>#DIV/0!</v>
      </c>
      <c r="S94" s="984" t="e">
        <f>(S92+S93)*1000/((SUM('2. Affinity Water:21. Yorkshire Water'!S72)+SUM('2. Affinity Water:21. Yorkshire Water'!S73))*100)</f>
        <v>#DIV/0!</v>
      </c>
      <c r="T94" s="984" t="e">
        <f>(T92+T93)*1000/((SUM('2. Affinity Water:21. Yorkshire Water'!T72)+SUM('2. Affinity Water:21. Yorkshire Water'!T73))*100)</f>
        <v>#DIV/0!</v>
      </c>
      <c r="U94" s="984" t="e">
        <f>(U92+U93)*1000/((SUM('2. Affinity Water:21. Yorkshire Water'!U72)+SUM('2. Affinity Water:21. Yorkshire Water'!U73))*100)</f>
        <v>#DIV/0!</v>
      </c>
      <c r="V94" s="984" t="e">
        <f>(V92+V93)*1000/((SUM('2. Affinity Water:21. Yorkshire Water'!V72)+SUM('2. Affinity Water:21. Yorkshire Water'!V73))*100)</f>
        <v>#DIV/0!</v>
      </c>
      <c r="W94" s="984" t="e">
        <f>(W92+W93)*1000/((SUM('2. Affinity Water:21. Yorkshire Water'!W72)+SUM('2. Affinity Water:21. Yorkshire Water'!W73))*100)</f>
        <v>#DIV/0!</v>
      </c>
      <c r="X94" s="984" t="e">
        <f>(X92+X93)*1000/((SUM('2. Affinity Water:21. Yorkshire Water'!X72)+SUM('2. Affinity Water:21. Yorkshire Water'!X73))*100)</f>
        <v>#DIV/0!</v>
      </c>
      <c r="Y94" s="984" t="e">
        <f>(Y92+Y93)*1000/((SUM('2. Affinity Water:21. Yorkshire Water'!Y72)+SUM('2. Affinity Water:21. Yorkshire Water'!Y73))*100)</f>
        <v>#DIV/0!</v>
      </c>
      <c r="Z94" s="984" t="e">
        <f>(Z92+Z93)*1000/((SUM('2. Affinity Water:21. Yorkshire Water'!Z72)+SUM('2. Affinity Water:21. Yorkshire Water'!Z73))*100)</f>
        <v>#DIV/0!</v>
      </c>
      <c r="AA94" s="984" t="e">
        <f>(AA92+AA93)*1000/((SUM('2. Affinity Water:21. Yorkshire Water'!AA72)+SUM('2. Affinity Water:21. Yorkshire Water'!AA73))*100)</f>
        <v>#DIV/0!</v>
      </c>
      <c r="AB94" s="984" t="e">
        <f>(AB92+AB93)*1000/((SUM('2. Affinity Water:21. Yorkshire Water'!AB72)+SUM('2. Affinity Water:21. Yorkshire Water'!AB73))*100)</f>
        <v>#DIV/0!</v>
      </c>
      <c r="AC94" s="984" t="e">
        <f>(AC92+AC93)*1000/((SUM('2. Affinity Water:21. Yorkshire Water'!AC72)+SUM('2. Affinity Water:21. Yorkshire Water'!AC73))*100)</f>
        <v>#DIV/0!</v>
      </c>
      <c r="AD94" s="984" t="e">
        <f>(AD92+AD93)*1000/((SUM('2. Affinity Water:21. Yorkshire Water'!AD72)+SUM('2. Affinity Water:21. Yorkshire Water'!AD73))*100)</f>
        <v>#DIV/0!</v>
      </c>
      <c r="AE94" s="984" t="e">
        <f>(AE92+AE93)*1000/((SUM('2. Affinity Water:21. Yorkshire Water'!AE72)+SUM('2. Affinity Water:21. Yorkshire Water'!AE73))*100)</f>
        <v>#DIV/0!</v>
      </c>
      <c r="AF94" s="984" t="e">
        <f>(AF92+AF93)*1000/((SUM('2. Affinity Water:21. Yorkshire Water'!AF72)+SUM('2. Affinity Water:21. Yorkshire Water'!AF73))*100)</f>
        <v>#DIV/0!</v>
      </c>
      <c r="AG94" s="984" t="e">
        <f>(AG92+AG93)*1000/((SUM('2. Affinity Water:21. Yorkshire Water'!AG72)+SUM('2. Affinity Water:21. Yorkshire Water'!AG73))*100)</f>
        <v>#DIV/0!</v>
      </c>
      <c r="AH94" s="984" t="e">
        <f>(AH92+AH93)*1000/((SUM('2. Affinity Water:21. Yorkshire Water'!AH72)+SUM('2. Affinity Water:21. Yorkshire Water'!AH73))*100)</f>
        <v>#DIV/0!</v>
      </c>
      <c r="AI94" s="984" t="e">
        <f>(AI92+AI93)*1000/((SUM('2. Affinity Water:21. Yorkshire Water'!AI72)+SUM('2. Affinity Water:21. Yorkshire Water'!AI73))*100)</f>
        <v>#DIV/0!</v>
      </c>
      <c r="AJ94" s="984" t="e">
        <f>(AJ92+AJ93)*1000/((SUM('2. Affinity Water:21. Yorkshire Water'!AJ72)+SUM('2. Affinity Water:21. Yorkshire Water'!AJ73))*100)</f>
        <v>#DIV/0!</v>
      </c>
      <c r="AK94" s="984" t="e">
        <f>(AK92+AK93)*1000/((SUM('2. Affinity Water:21. Yorkshire Water'!AK72)+SUM('2. Affinity Water:21. Yorkshire Water'!AK73))*100)</f>
        <v>#DIV/0!</v>
      </c>
      <c r="AL94" s="984" t="e">
        <f>(AL92+AL93)*1000/((SUM('2. Affinity Water:21. Yorkshire Water'!AL72)+SUM('2. Affinity Water:21. Yorkshire Water'!AL73))*100)</f>
        <v>#DIV/0!</v>
      </c>
      <c r="AM94" s="984" t="e">
        <f>(AM92+AM93)*1000/((SUM('2. Affinity Water:21. Yorkshire Water'!AM72)+SUM('2. Affinity Water:21. Yorkshire Water'!AM73))*100)</f>
        <v>#DIV/0!</v>
      </c>
      <c r="AN94" s="984" t="e">
        <f>(AN92+AN93)*1000/((SUM('2. Affinity Water:21. Yorkshire Water'!AN72)+SUM('2. Affinity Water:21. Yorkshire Water'!AN73))*100)</f>
        <v>#DIV/0!</v>
      </c>
      <c r="AO94" s="984" t="e">
        <f>(AO92+AO93)*1000/((SUM('2. Affinity Water:21. Yorkshire Water'!AO72)+SUM('2. Affinity Water:21. Yorkshire Water'!AO73))*100)</f>
        <v>#DIV/0!</v>
      </c>
      <c r="AP94" s="984" t="e">
        <f>(AP92+AP93)*1000/((SUM('2. Affinity Water:21. Yorkshire Water'!AP72)+SUM('2. Affinity Water:21. Yorkshire Water'!AP73))*100)</f>
        <v>#DIV/0!</v>
      </c>
      <c r="AQ94" s="984" t="e">
        <f>(AQ92+AQ93)*1000/((SUM('2. Affinity Water:21. Yorkshire Water'!AQ72)+SUM('2. Affinity Water:21. Yorkshire Water'!AQ73))*100)</f>
        <v>#DIV/0!</v>
      </c>
      <c r="AR94" s="984" t="e">
        <f>(AR92+AR93)*1000/((SUM('2. Affinity Water:21. Yorkshire Water'!AR72)+SUM('2. Affinity Water:21. Yorkshire Water'!AR73))*100)</f>
        <v>#DIV/0!</v>
      </c>
      <c r="AS94" s="984" t="e">
        <f>(AS92+AS93)*1000/((SUM('2. Affinity Water:21. Yorkshire Water'!AS72)+SUM('2. Affinity Water:21. Yorkshire Water'!AS73))*100)</f>
        <v>#DIV/0!</v>
      </c>
      <c r="AT94" s="984" t="e">
        <f>(AT92+AT93)*1000/((SUM('2. Affinity Water:21. Yorkshire Water'!AT72)+SUM('2. Affinity Water:21. Yorkshire Water'!AT73))*100)</f>
        <v>#DIV/0!</v>
      </c>
      <c r="AU94" s="984" t="e">
        <f>(AU92+AU93)*1000/((SUM('2. Affinity Water:21. Yorkshire Water'!AU72)+SUM('2. Affinity Water:21. Yorkshire Water'!AU73))*100)</f>
        <v>#DIV/0!</v>
      </c>
      <c r="AV94" s="984" t="e">
        <f>(AV92+AV93)*1000/((SUM('2. Affinity Water:21. Yorkshire Water'!AV72)+SUM('2. Affinity Water:21. Yorkshire Water'!AV73))*100)</f>
        <v>#DIV/0!</v>
      </c>
      <c r="AW94" s="984" t="e">
        <f>(AW92+AW93)*1000/((SUM('2. Affinity Water:21. Yorkshire Water'!AW72)+SUM('2. Affinity Water:21. Yorkshire Water'!AW73))*100)</f>
        <v>#DIV/0!</v>
      </c>
      <c r="AX94" s="984" t="e">
        <f>(AX92+AX93)*1000/((SUM('2. Affinity Water:21. Yorkshire Water'!AX72)+SUM('2. Affinity Water:21. Yorkshire Water'!AX73))*100)</f>
        <v>#DIV/0!</v>
      </c>
      <c r="AY94" s="984" t="e">
        <f>(AY92+AY93)*1000/((SUM('2. Affinity Water:21. Yorkshire Water'!AY72)+SUM('2. Affinity Water:21. Yorkshire Water'!AY73))*100)</f>
        <v>#DIV/0!</v>
      </c>
      <c r="AZ94" s="984" t="e">
        <f>(AZ92+AZ93)*1000/((SUM('2. Affinity Water:21. Yorkshire Water'!AZ72)+SUM('2. Affinity Water:21. Yorkshire Water'!AZ73))*100)</f>
        <v>#DIV/0!</v>
      </c>
      <c r="BA94" s="984" t="e">
        <f>(BA92+BA93)*1000/((SUM('2. Affinity Water:21. Yorkshire Water'!BA72)+SUM('2. Affinity Water:21. Yorkshire Water'!BA73))*100)</f>
        <v>#DIV/0!</v>
      </c>
      <c r="BB94" s="984" t="e">
        <f>(BB92+BB93)*1000/((SUM('2. Affinity Water:21. Yorkshire Water'!BB72)+SUM('2. Affinity Water:21. Yorkshire Water'!BB73))*100)</f>
        <v>#DIV/0!</v>
      </c>
      <c r="BC94" s="984" t="e">
        <f>(BC92+BC93)*1000/((SUM('2. Affinity Water:21. Yorkshire Water'!BC72)+SUM('2. Affinity Water:21. Yorkshire Water'!BC73))*100)</f>
        <v>#DIV/0!</v>
      </c>
      <c r="BD94" s="984" t="e">
        <f>(BD92+BD93)*1000/((SUM('2. Affinity Water:21. Yorkshire Water'!BD72)+SUM('2. Affinity Water:21. Yorkshire Water'!BD73))*100)</f>
        <v>#DIV/0!</v>
      </c>
      <c r="BE94" s="984" t="e">
        <f>(BE92+BE93)*1000/((SUM('2. Affinity Water:21. Yorkshire Water'!BE72)+SUM('2. Affinity Water:21. Yorkshire Water'!BE73))*100)</f>
        <v>#DIV/0!</v>
      </c>
      <c r="BF94" s="984" t="e">
        <f>(BF92+BF93)*1000/((SUM('2. Affinity Water:21. Yorkshire Water'!BF72)+SUM('2. Affinity Water:21. Yorkshire Water'!BF73))*100)</f>
        <v>#DIV/0!</v>
      </c>
      <c r="BG94" s="984" t="e">
        <f>(BG92+BG93)*1000/((SUM('2. Affinity Water:21. Yorkshire Water'!BG72)+SUM('2. Affinity Water:21. Yorkshire Water'!BG73))*100)</f>
        <v>#DIV/0!</v>
      </c>
      <c r="BH94" s="984" t="e">
        <f>(BH92+BH93)*1000/((SUM('2. Affinity Water:21. Yorkshire Water'!BH72)+SUM('2. Affinity Water:21. Yorkshire Water'!BH73))*100)</f>
        <v>#DIV/0!</v>
      </c>
      <c r="BI94" s="984" t="e">
        <f>(BI92+BI93)*1000/((SUM('2. Affinity Water:21. Yorkshire Water'!BI72)+SUM('2. Affinity Water:21. Yorkshire Water'!BI73))*100)</f>
        <v>#DIV/0!</v>
      </c>
      <c r="BJ94" s="984" t="e">
        <f>(BJ92+BJ93)*1000/((SUM('2. Affinity Water:21. Yorkshire Water'!BJ72)+SUM('2. Affinity Water:21. Yorkshire Water'!BJ73))*100)</f>
        <v>#DIV/0!</v>
      </c>
      <c r="BK94" s="984" t="e">
        <f>(BK92+BK93)*1000/((SUM('2. Affinity Water:21. Yorkshire Water'!BK72)+SUM('2. Affinity Water:21. Yorkshire Water'!BK73))*100)</f>
        <v>#DIV/0!</v>
      </c>
      <c r="BL94" s="984" t="e">
        <f>(BL92+BL93)*1000/((SUM('2. Affinity Water:21. Yorkshire Water'!BL72)+SUM('2. Affinity Water:21. Yorkshire Water'!BL73))*100)</f>
        <v>#DIV/0!</v>
      </c>
      <c r="BM94" s="984" t="e">
        <f>(BM92+BM93)*1000/((SUM('2. Affinity Water:21. Yorkshire Water'!BM72)+SUM('2. Affinity Water:21. Yorkshire Water'!BM73))*100)</f>
        <v>#DIV/0!</v>
      </c>
      <c r="BN94" s="984" t="e">
        <f>(BN92+BN93)*1000/((SUM('2. Affinity Water:21. Yorkshire Water'!BN72)+SUM('2. Affinity Water:21. Yorkshire Water'!BN73))*100)</f>
        <v>#DIV/0!</v>
      </c>
      <c r="BO94" s="984" t="e">
        <f>(BO92+BO93)*1000/((SUM('2. Affinity Water:21. Yorkshire Water'!BO72)+SUM('2. Affinity Water:21. Yorkshire Water'!BO73))*100)</f>
        <v>#DIV/0!</v>
      </c>
      <c r="BP94" s="984" t="e">
        <f>(BP92+BP93)*1000/((SUM('2. Affinity Water:21. Yorkshire Water'!BP72)+SUM('2. Affinity Water:21. Yorkshire Water'!BP73))*100)</f>
        <v>#DIV/0!</v>
      </c>
      <c r="BQ94" s="984" t="e">
        <f>(BQ92+BQ93)*1000/((SUM('2. Affinity Water:21. Yorkshire Water'!BQ72)+SUM('2. Affinity Water:21. Yorkshire Water'!BQ73))*100)</f>
        <v>#DIV/0!</v>
      </c>
      <c r="BR94" s="984" t="e">
        <f>(BR92+BR93)*1000/((SUM('2. Affinity Water:21. Yorkshire Water'!BR72)+SUM('2. Affinity Water:21. Yorkshire Water'!BR73))*100)</f>
        <v>#DIV/0!</v>
      </c>
      <c r="BS94" s="984" t="e">
        <f>(BS92+BS93)*1000/((SUM('2. Affinity Water:21. Yorkshire Water'!BS72)+SUM('2. Affinity Water:21. Yorkshire Water'!BS73))*100)</f>
        <v>#DIV/0!</v>
      </c>
      <c r="BT94" s="984" t="e">
        <f>(BT92+BT93)*1000/((SUM('2. Affinity Water:21. Yorkshire Water'!BT72)+SUM('2. Affinity Water:21. Yorkshire Water'!BT73))*100)</f>
        <v>#DIV/0!</v>
      </c>
      <c r="BU94" s="984" t="e">
        <f>(BU92+BU93)*1000/((SUM('2. Affinity Water:21. Yorkshire Water'!BU72)+SUM('2. Affinity Water:21. Yorkshire Water'!BU73))*100)</f>
        <v>#DIV/0!</v>
      </c>
      <c r="BV94" s="984" t="e">
        <f>(BV92+BV93)*1000/((SUM('2. Affinity Water:21. Yorkshire Water'!BV72)+SUM('2. Affinity Water:21. Yorkshire Water'!BV73))*100)</f>
        <v>#DIV/0!</v>
      </c>
      <c r="BW94" s="984" t="e">
        <f>(BW92+BW93)*1000/((SUM('2. Affinity Water:21. Yorkshire Water'!BW72)+SUM('2. Affinity Water:21. Yorkshire Water'!BW73))*100)</f>
        <v>#DIV/0!</v>
      </c>
      <c r="BX94" s="984" t="e">
        <f>(BX92+BX93)*1000/((SUM('2. Affinity Water:21. Yorkshire Water'!BX72)+SUM('2. Affinity Water:21. Yorkshire Water'!BX73))*100)</f>
        <v>#DIV/0!</v>
      </c>
      <c r="BY94" s="984" t="e">
        <f>(BY92+BY93)*1000/((SUM('2. Affinity Water:21. Yorkshire Water'!BY72)+SUM('2. Affinity Water:21. Yorkshire Water'!BY73))*100)</f>
        <v>#DIV/0!</v>
      </c>
      <c r="BZ94" s="984" t="e">
        <f>(BZ92+BZ93)*1000/((SUM('2. Affinity Water:21. Yorkshire Water'!BZ72)+SUM('2. Affinity Water:21. Yorkshire Water'!BZ73))*100)</f>
        <v>#DIV/0!</v>
      </c>
      <c r="CA94" s="984" t="e">
        <f>(CA92+CA93)*1000/((SUM('2. Affinity Water:21. Yorkshire Water'!CA72)+SUM('2. Affinity Water:21. Yorkshire Water'!CA73))*100)</f>
        <v>#DIV/0!</v>
      </c>
      <c r="CB94" s="984" t="e">
        <f>(CB92+CB93)*1000/((SUM('2. Affinity Water:21. Yorkshire Water'!CB72)+SUM('2. Affinity Water:21. Yorkshire Water'!CB73))*100)</f>
        <v>#DIV/0!</v>
      </c>
      <c r="CC94" s="984" t="e">
        <f>(CC92+CC93)*1000/((SUM('2. Affinity Water:21. Yorkshire Water'!CC72)+SUM('2. Affinity Water:21. Yorkshire Water'!CC73))*100)</f>
        <v>#DIV/0!</v>
      </c>
      <c r="CD94" s="984" t="e">
        <f>(CD92+CD93)*1000/((SUM('2. Affinity Water:21. Yorkshire Water'!CD72)+SUM('2. Affinity Water:21. Yorkshire Water'!CD73))*100)</f>
        <v>#DIV/0!</v>
      </c>
      <c r="CE94" s="984" t="e">
        <f>(CE92+CE93)*1000/((SUM('2. Affinity Water:21. Yorkshire Water'!CE72)+SUM('2. Affinity Water:21. Yorkshire Water'!CE73))*100)</f>
        <v>#DIV/0!</v>
      </c>
      <c r="CF94" s="984" t="e">
        <f>(CF92+CF93)*1000/((SUM('2. Affinity Water:21. Yorkshire Water'!CF72)+SUM('2. Affinity Water:21. Yorkshire Water'!CF73))*100)</f>
        <v>#DIV/0!</v>
      </c>
      <c r="CG94" s="984" t="e">
        <f>(CG92+CG93)*1000/((SUM('2. Affinity Water:21. Yorkshire Water'!CG72)+SUM('2. Affinity Water:21. Yorkshire Water'!CG73))*100)</f>
        <v>#DIV/0!</v>
      </c>
      <c r="CH94" s="984" t="e">
        <f>(CH92+CH93)*1000/((SUM('2. Affinity Water:21. Yorkshire Water'!CH72)+SUM('2. Affinity Water:21. Yorkshire Water'!CH73))*100)</f>
        <v>#DIV/0!</v>
      </c>
      <c r="CI94" s="984" t="e">
        <f>(CI92+CI93)*1000/((SUM('2. Affinity Water:21. Yorkshire Water'!CI72)+SUM('2. Affinity Water:21. Yorkshire Water'!CI73))*100)</f>
        <v>#DIV/0!</v>
      </c>
      <c r="CJ94" s="1071" t="e">
        <f>(CJ92+CJ93)*1000/((SUM('2. Affinity Water:21. Yorkshire Water'!CJ72)+SUM('2. Affinity Water:21. Yorkshire Water'!CJ73))*100)</f>
        <v>#DIV/0!</v>
      </c>
    </row>
    <row r="95" spans="2:88" s="157" customFormat="1" x14ac:dyDescent="0.25">
      <c r="B95" s="1146"/>
      <c r="C95" s="547" t="s">
        <v>290</v>
      </c>
      <c r="D95" s="1018" t="s">
        <v>204</v>
      </c>
      <c r="E95" s="343" t="s">
        <v>291</v>
      </c>
      <c r="F95" s="470" t="s">
        <v>176</v>
      </c>
      <c r="G95" s="1039">
        <v>2</v>
      </c>
      <c r="H95" s="1085">
        <f>SUM('2. Affinity Water:21. Yorkshire Water'!H104)</f>
        <v>0</v>
      </c>
      <c r="I95" s="984">
        <f>SUM('2. Affinity Water:21. Yorkshire Water'!I104)</f>
        <v>0</v>
      </c>
      <c r="J95" s="984">
        <f>SUM('2. Affinity Water:21. Yorkshire Water'!J104)</f>
        <v>0</v>
      </c>
      <c r="K95" s="984">
        <f>SUM('2. Affinity Water:21. Yorkshire Water'!K104)</f>
        <v>0</v>
      </c>
      <c r="L95" s="984">
        <f>SUM('2. Affinity Water:21. Yorkshire Water'!L104)</f>
        <v>0</v>
      </c>
      <c r="M95" s="984">
        <f>SUM('2. Affinity Water:21. Yorkshire Water'!M104)</f>
        <v>0</v>
      </c>
      <c r="N95" s="984">
        <f>SUM('2. Affinity Water:21. Yorkshire Water'!N104)</f>
        <v>0</v>
      </c>
      <c r="O95" s="984">
        <f>SUM('2. Affinity Water:21. Yorkshire Water'!O104)</f>
        <v>0</v>
      </c>
      <c r="P95" s="984">
        <f>SUM('2. Affinity Water:21. Yorkshire Water'!P104)</f>
        <v>0</v>
      </c>
      <c r="Q95" s="984">
        <f>SUM('2. Affinity Water:21. Yorkshire Water'!Q104)</f>
        <v>0</v>
      </c>
      <c r="R95" s="984">
        <f>SUM('2. Affinity Water:21. Yorkshire Water'!R104)</f>
        <v>0</v>
      </c>
      <c r="S95" s="984">
        <f>SUM('2. Affinity Water:21. Yorkshire Water'!S104)</f>
        <v>0</v>
      </c>
      <c r="T95" s="984">
        <f>SUM('2. Affinity Water:21. Yorkshire Water'!T104)</f>
        <v>0</v>
      </c>
      <c r="U95" s="984">
        <f>SUM('2. Affinity Water:21. Yorkshire Water'!U104)</f>
        <v>0</v>
      </c>
      <c r="V95" s="984">
        <f>SUM('2. Affinity Water:21. Yorkshire Water'!V104)</f>
        <v>0</v>
      </c>
      <c r="W95" s="984">
        <f>SUM('2. Affinity Water:21. Yorkshire Water'!W104)</f>
        <v>0</v>
      </c>
      <c r="X95" s="984">
        <f>SUM('2. Affinity Water:21. Yorkshire Water'!X104)</f>
        <v>0</v>
      </c>
      <c r="Y95" s="984">
        <f>SUM('2. Affinity Water:21. Yorkshire Water'!Y104)</f>
        <v>0</v>
      </c>
      <c r="Z95" s="984">
        <f>SUM('2. Affinity Water:21. Yorkshire Water'!Z104)</f>
        <v>0</v>
      </c>
      <c r="AA95" s="984">
        <f>SUM('2. Affinity Water:21. Yorkshire Water'!AA104)</f>
        <v>0</v>
      </c>
      <c r="AB95" s="984">
        <f>SUM('2. Affinity Water:21. Yorkshire Water'!AB104)</f>
        <v>0</v>
      </c>
      <c r="AC95" s="984">
        <f>SUM('2. Affinity Water:21. Yorkshire Water'!AC104)</f>
        <v>0</v>
      </c>
      <c r="AD95" s="984">
        <f>SUM('2. Affinity Water:21. Yorkshire Water'!AD104)</f>
        <v>0</v>
      </c>
      <c r="AE95" s="984">
        <f>SUM('2. Affinity Water:21. Yorkshire Water'!AE104)</f>
        <v>0</v>
      </c>
      <c r="AF95" s="984">
        <f>SUM('2. Affinity Water:21. Yorkshire Water'!AF104)</f>
        <v>0</v>
      </c>
      <c r="AG95" s="984">
        <f>SUM('2. Affinity Water:21. Yorkshire Water'!AG104)</f>
        <v>0</v>
      </c>
      <c r="AH95" s="984">
        <f>SUM('2. Affinity Water:21. Yorkshire Water'!AH104)</f>
        <v>0</v>
      </c>
      <c r="AI95" s="984">
        <f>SUM('2. Affinity Water:21. Yorkshire Water'!AI104)</f>
        <v>0</v>
      </c>
      <c r="AJ95" s="984">
        <f>SUM('2. Affinity Water:21. Yorkshire Water'!AJ104)</f>
        <v>0</v>
      </c>
      <c r="AK95" s="984">
        <f>SUM('2. Affinity Water:21. Yorkshire Water'!AK104)</f>
        <v>0</v>
      </c>
      <c r="AL95" s="984">
        <f>SUM('2. Affinity Water:21. Yorkshire Water'!AL104)</f>
        <v>0</v>
      </c>
      <c r="AM95" s="984">
        <f>SUM('2. Affinity Water:21. Yorkshire Water'!AM104)</f>
        <v>0</v>
      </c>
      <c r="AN95" s="984">
        <f>SUM('2. Affinity Water:21. Yorkshire Water'!AN104)</f>
        <v>0</v>
      </c>
      <c r="AO95" s="984">
        <f>SUM('2. Affinity Water:21. Yorkshire Water'!AO104)</f>
        <v>0</v>
      </c>
      <c r="AP95" s="984">
        <f>SUM('2. Affinity Water:21. Yorkshire Water'!AP104)</f>
        <v>0</v>
      </c>
      <c r="AQ95" s="984">
        <f>SUM('2. Affinity Water:21. Yorkshire Water'!AQ104)</f>
        <v>0</v>
      </c>
      <c r="AR95" s="984">
        <f>SUM('2. Affinity Water:21. Yorkshire Water'!AR104)</f>
        <v>0</v>
      </c>
      <c r="AS95" s="984">
        <f>SUM('2. Affinity Water:21. Yorkshire Water'!AS104)</f>
        <v>0</v>
      </c>
      <c r="AT95" s="984">
        <f>SUM('2. Affinity Water:21. Yorkshire Water'!AT104)</f>
        <v>0</v>
      </c>
      <c r="AU95" s="984">
        <f>SUM('2. Affinity Water:21. Yorkshire Water'!AU104)</f>
        <v>0</v>
      </c>
      <c r="AV95" s="984">
        <f>SUM('2. Affinity Water:21. Yorkshire Water'!AV104)</f>
        <v>0</v>
      </c>
      <c r="AW95" s="984">
        <f>SUM('2. Affinity Water:21. Yorkshire Water'!AW104)</f>
        <v>0</v>
      </c>
      <c r="AX95" s="984">
        <f>SUM('2. Affinity Water:21. Yorkshire Water'!AX104)</f>
        <v>0</v>
      </c>
      <c r="AY95" s="984">
        <f>SUM('2. Affinity Water:21. Yorkshire Water'!AY104)</f>
        <v>0</v>
      </c>
      <c r="AZ95" s="984">
        <f>SUM('2. Affinity Water:21. Yorkshire Water'!AZ104)</f>
        <v>0</v>
      </c>
      <c r="BA95" s="984">
        <f>SUM('2. Affinity Water:21. Yorkshire Water'!BA104)</f>
        <v>0</v>
      </c>
      <c r="BB95" s="984">
        <f>SUM('2. Affinity Water:21. Yorkshire Water'!BB104)</f>
        <v>0</v>
      </c>
      <c r="BC95" s="984">
        <f>SUM('2. Affinity Water:21. Yorkshire Water'!BC104)</f>
        <v>0</v>
      </c>
      <c r="BD95" s="984">
        <f>SUM('2. Affinity Water:21. Yorkshire Water'!BD104)</f>
        <v>0</v>
      </c>
      <c r="BE95" s="984">
        <f>SUM('2. Affinity Water:21. Yorkshire Water'!BE104)</f>
        <v>0</v>
      </c>
      <c r="BF95" s="984">
        <f>SUM('2. Affinity Water:21. Yorkshire Water'!BF104)</f>
        <v>0</v>
      </c>
      <c r="BG95" s="984">
        <f>SUM('2. Affinity Water:21. Yorkshire Water'!BG104)</f>
        <v>0</v>
      </c>
      <c r="BH95" s="984">
        <f>SUM('2. Affinity Water:21. Yorkshire Water'!BH104)</f>
        <v>0</v>
      </c>
      <c r="BI95" s="984">
        <f>SUM('2. Affinity Water:21. Yorkshire Water'!BI104)</f>
        <v>0</v>
      </c>
      <c r="BJ95" s="984">
        <f>SUM('2. Affinity Water:21. Yorkshire Water'!BJ104)</f>
        <v>0</v>
      </c>
      <c r="BK95" s="984">
        <f>SUM('2. Affinity Water:21. Yorkshire Water'!BK104)</f>
        <v>0</v>
      </c>
      <c r="BL95" s="984">
        <f>SUM('2. Affinity Water:21. Yorkshire Water'!BL104)</f>
        <v>0</v>
      </c>
      <c r="BM95" s="984">
        <f>SUM('2. Affinity Water:21. Yorkshire Water'!BM104)</f>
        <v>0</v>
      </c>
      <c r="BN95" s="984">
        <f>SUM('2. Affinity Water:21. Yorkshire Water'!BN104)</f>
        <v>0</v>
      </c>
      <c r="BO95" s="984">
        <f>SUM('2. Affinity Water:21. Yorkshire Water'!BO104)</f>
        <v>0</v>
      </c>
      <c r="BP95" s="984">
        <f>SUM('2. Affinity Water:21. Yorkshire Water'!BP104)</f>
        <v>0</v>
      </c>
      <c r="BQ95" s="984">
        <f>SUM('2. Affinity Water:21. Yorkshire Water'!BQ104)</f>
        <v>0</v>
      </c>
      <c r="BR95" s="984">
        <f>SUM('2. Affinity Water:21. Yorkshire Water'!BR104)</f>
        <v>0</v>
      </c>
      <c r="BS95" s="984">
        <f>SUM('2. Affinity Water:21. Yorkshire Water'!BS104)</f>
        <v>0</v>
      </c>
      <c r="BT95" s="984">
        <f>SUM('2. Affinity Water:21. Yorkshire Water'!BT104)</f>
        <v>0</v>
      </c>
      <c r="BU95" s="984">
        <f>SUM('2. Affinity Water:21. Yorkshire Water'!BU104)</f>
        <v>0</v>
      </c>
      <c r="BV95" s="984">
        <f>SUM('2. Affinity Water:21. Yorkshire Water'!BV104)</f>
        <v>0</v>
      </c>
      <c r="BW95" s="984">
        <f>SUM('2. Affinity Water:21. Yorkshire Water'!BW104)</f>
        <v>0</v>
      </c>
      <c r="BX95" s="984">
        <f>SUM('2. Affinity Water:21. Yorkshire Water'!BX104)</f>
        <v>0</v>
      </c>
      <c r="BY95" s="984">
        <f>SUM('2. Affinity Water:21. Yorkshire Water'!BY104)</f>
        <v>0</v>
      </c>
      <c r="BZ95" s="984">
        <f>SUM('2. Affinity Water:21. Yorkshire Water'!BZ104)</f>
        <v>0</v>
      </c>
      <c r="CA95" s="984">
        <f>SUM('2. Affinity Water:21. Yorkshire Water'!CA104)</f>
        <v>0</v>
      </c>
      <c r="CB95" s="984">
        <f>SUM('2. Affinity Water:21. Yorkshire Water'!CB104)</f>
        <v>0</v>
      </c>
      <c r="CC95" s="984">
        <f>SUM('2. Affinity Water:21. Yorkshire Water'!CC104)</f>
        <v>0</v>
      </c>
      <c r="CD95" s="984">
        <f>SUM('2. Affinity Water:21. Yorkshire Water'!CD104)</f>
        <v>0</v>
      </c>
      <c r="CE95" s="984">
        <f>SUM('2. Affinity Water:21. Yorkshire Water'!CE104)</f>
        <v>0</v>
      </c>
      <c r="CF95" s="984">
        <f>SUM('2. Affinity Water:21. Yorkshire Water'!CF104)</f>
        <v>0</v>
      </c>
      <c r="CG95" s="984">
        <f>SUM('2. Affinity Water:21. Yorkshire Water'!CG104)</f>
        <v>0</v>
      </c>
      <c r="CH95" s="984">
        <f>SUM('2. Affinity Water:21. Yorkshire Water'!CH104)</f>
        <v>0</v>
      </c>
      <c r="CI95" s="984">
        <f>SUM('2. Affinity Water:21. Yorkshire Water'!CI104)</f>
        <v>0</v>
      </c>
      <c r="CJ95" s="1071">
        <f>SUM('2. Affinity Water:21. Yorkshire Water'!CJ104)</f>
        <v>0</v>
      </c>
    </row>
    <row r="96" spans="2:88" s="157" customFormat="1" ht="26.25" x14ac:dyDescent="0.25">
      <c r="B96" s="1146"/>
      <c r="C96" s="548" t="s">
        <v>292</v>
      </c>
      <c r="D96" s="1019" t="s">
        <v>207</v>
      </c>
      <c r="E96" s="801" t="s">
        <v>293</v>
      </c>
      <c r="F96" s="820" t="s">
        <v>209</v>
      </c>
      <c r="G96" s="985">
        <v>2</v>
      </c>
      <c r="H96" s="1086" t="e">
        <f>(SUM('2. Affinity Water:21. Yorkshire Water'!H104))/(SUM('2. Affinity Water:21. Yorkshire Water'!H107))</f>
        <v>#DIV/0!</v>
      </c>
      <c r="I96" s="1033" t="e">
        <f>(SUM('2. Affinity Water:21. Yorkshire Water'!I104))/(SUM('2. Affinity Water:21. Yorkshire Water'!I107))</f>
        <v>#DIV/0!</v>
      </c>
      <c r="J96" s="1033" t="e">
        <f>(SUM('2. Affinity Water:21. Yorkshire Water'!J104))/(SUM('2. Affinity Water:21. Yorkshire Water'!J107))</f>
        <v>#DIV/0!</v>
      </c>
      <c r="K96" s="1033" t="e">
        <f>(SUM('2. Affinity Water:21. Yorkshire Water'!K104))/(SUM('2. Affinity Water:21. Yorkshire Water'!K107))</f>
        <v>#DIV/0!</v>
      </c>
      <c r="L96" s="1033" t="e">
        <f>(SUM('2. Affinity Water:21. Yorkshire Water'!L104))/(SUM('2. Affinity Water:21. Yorkshire Water'!L107))</f>
        <v>#DIV/0!</v>
      </c>
      <c r="M96" s="1033" t="e">
        <f>(SUM('2. Affinity Water:21. Yorkshire Water'!M104))/(SUM('2. Affinity Water:21. Yorkshire Water'!M107))</f>
        <v>#DIV/0!</v>
      </c>
      <c r="N96" s="1033" t="e">
        <f>(SUM('2. Affinity Water:21. Yorkshire Water'!N104))/(SUM('2. Affinity Water:21. Yorkshire Water'!N107))</f>
        <v>#DIV/0!</v>
      </c>
      <c r="O96" s="1033" t="e">
        <f>(SUM('2. Affinity Water:21. Yorkshire Water'!O104))/(SUM('2. Affinity Water:21. Yorkshire Water'!O107))</f>
        <v>#DIV/0!</v>
      </c>
      <c r="P96" s="1033" t="e">
        <f>(SUM('2. Affinity Water:21. Yorkshire Water'!P104))/(SUM('2. Affinity Water:21. Yorkshire Water'!P107))</f>
        <v>#DIV/0!</v>
      </c>
      <c r="Q96" s="1033" t="e">
        <f>(SUM('2. Affinity Water:21. Yorkshire Water'!Q104))/(SUM('2. Affinity Water:21. Yorkshire Water'!Q107))</f>
        <v>#DIV/0!</v>
      </c>
      <c r="R96" s="1033" t="e">
        <f>(SUM('2. Affinity Water:21. Yorkshire Water'!R104))/(SUM('2. Affinity Water:21. Yorkshire Water'!R107))</f>
        <v>#DIV/0!</v>
      </c>
      <c r="S96" s="1033" t="e">
        <f>(SUM('2. Affinity Water:21. Yorkshire Water'!S104))/(SUM('2. Affinity Water:21. Yorkshire Water'!S107))</f>
        <v>#DIV/0!</v>
      </c>
      <c r="T96" s="1033" t="e">
        <f>(SUM('2. Affinity Water:21. Yorkshire Water'!T104))/(SUM('2. Affinity Water:21. Yorkshire Water'!T107))</f>
        <v>#DIV/0!</v>
      </c>
      <c r="U96" s="1033" t="e">
        <f>(SUM('2. Affinity Water:21. Yorkshire Water'!U104))/(SUM('2. Affinity Water:21. Yorkshire Water'!U107))</f>
        <v>#DIV/0!</v>
      </c>
      <c r="V96" s="1033" t="e">
        <f>(SUM('2. Affinity Water:21. Yorkshire Water'!V104))/(SUM('2. Affinity Water:21. Yorkshire Water'!V107))</f>
        <v>#DIV/0!</v>
      </c>
      <c r="W96" s="1033" t="e">
        <f>(SUM('2. Affinity Water:21. Yorkshire Water'!W104))/(SUM('2. Affinity Water:21. Yorkshire Water'!W107))</f>
        <v>#DIV/0!</v>
      </c>
      <c r="X96" s="1033" t="e">
        <f>(SUM('2. Affinity Water:21. Yorkshire Water'!X104))/(SUM('2. Affinity Water:21. Yorkshire Water'!X107))</f>
        <v>#DIV/0!</v>
      </c>
      <c r="Y96" s="1033" t="e">
        <f>(SUM('2. Affinity Water:21. Yorkshire Water'!Y104))/(SUM('2. Affinity Water:21. Yorkshire Water'!Y107))</f>
        <v>#DIV/0!</v>
      </c>
      <c r="Z96" s="1033" t="e">
        <f>(SUM('2. Affinity Water:21. Yorkshire Water'!Z104))/(SUM('2. Affinity Water:21. Yorkshire Water'!Z107))</f>
        <v>#DIV/0!</v>
      </c>
      <c r="AA96" s="1033" t="e">
        <f>(SUM('2. Affinity Water:21. Yorkshire Water'!AA104))/(SUM('2. Affinity Water:21. Yorkshire Water'!AA107))</f>
        <v>#DIV/0!</v>
      </c>
      <c r="AB96" s="1033" t="e">
        <f>(SUM('2. Affinity Water:21. Yorkshire Water'!AB104))/(SUM('2. Affinity Water:21. Yorkshire Water'!AB107))</f>
        <v>#DIV/0!</v>
      </c>
      <c r="AC96" s="1033" t="e">
        <f>(SUM('2. Affinity Water:21. Yorkshire Water'!AC104))/(SUM('2. Affinity Water:21. Yorkshire Water'!AC107))</f>
        <v>#DIV/0!</v>
      </c>
      <c r="AD96" s="1033" t="e">
        <f>(SUM('2. Affinity Water:21. Yorkshire Water'!AD104))/(SUM('2. Affinity Water:21. Yorkshire Water'!AD107))</f>
        <v>#DIV/0!</v>
      </c>
      <c r="AE96" s="1033" t="e">
        <f>(SUM('2. Affinity Water:21. Yorkshire Water'!AE104))/(SUM('2. Affinity Water:21. Yorkshire Water'!AE107))</f>
        <v>#DIV/0!</v>
      </c>
      <c r="AF96" s="1033" t="e">
        <f>(SUM('2. Affinity Water:21. Yorkshire Water'!AF104))/(SUM('2. Affinity Water:21. Yorkshire Water'!AF107))</f>
        <v>#DIV/0!</v>
      </c>
      <c r="AG96" s="1033" t="e">
        <f>(SUM('2. Affinity Water:21. Yorkshire Water'!AG104))/(SUM('2. Affinity Water:21. Yorkshire Water'!AG107))</f>
        <v>#DIV/0!</v>
      </c>
      <c r="AH96" s="1033" t="e">
        <f>(SUM('2. Affinity Water:21. Yorkshire Water'!AH104))/(SUM('2. Affinity Water:21. Yorkshire Water'!AH107))</f>
        <v>#DIV/0!</v>
      </c>
      <c r="AI96" s="1033" t="e">
        <f>(SUM('2. Affinity Water:21. Yorkshire Water'!AI104))/(SUM('2. Affinity Water:21. Yorkshire Water'!AI107))</f>
        <v>#DIV/0!</v>
      </c>
      <c r="AJ96" s="1033" t="e">
        <f>(SUM('2. Affinity Water:21. Yorkshire Water'!AJ104))/(SUM('2. Affinity Water:21. Yorkshire Water'!AJ107))</f>
        <v>#DIV/0!</v>
      </c>
      <c r="AK96" s="1033" t="e">
        <f>(SUM('2. Affinity Water:21. Yorkshire Water'!AK104))/(SUM('2. Affinity Water:21. Yorkshire Water'!AK107))</f>
        <v>#DIV/0!</v>
      </c>
      <c r="AL96" s="1033" t="e">
        <f>(SUM('2. Affinity Water:21. Yorkshire Water'!AL104))/(SUM('2. Affinity Water:21. Yorkshire Water'!AL107))</f>
        <v>#DIV/0!</v>
      </c>
      <c r="AM96" s="1033" t="e">
        <f>(SUM('2. Affinity Water:21. Yorkshire Water'!AM104))/(SUM('2. Affinity Water:21. Yorkshire Water'!AM107))</f>
        <v>#DIV/0!</v>
      </c>
      <c r="AN96" s="1033" t="e">
        <f>(SUM('2. Affinity Water:21. Yorkshire Water'!AN104))/(SUM('2. Affinity Water:21. Yorkshire Water'!AN107))</f>
        <v>#DIV/0!</v>
      </c>
      <c r="AO96" s="1033" t="e">
        <f>(SUM('2. Affinity Water:21. Yorkshire Water'!AO104))/(SUM('2. Affinity Water:21. Yorkshire Water'!AO107))</f>
        <v>#DIV/0!</v>
      </c>
      <c r="AP96" s="1033" t="e">
        <f>(SUM('2. Affinity Water:21. Yorkshire Water'!AP104))/(SUM('2. Affinity Water:21. Yorkshire Water'!AP107))</f>
        <v>#DIV/0!</v>
      </c>
      <c r="AQ96" s="1033" t="e">
        <f>(SUM('2. Affinity Water:21. Yorkshire Water'!AQ104))/(SUM('2. Affinity Water:21. Yorkshire Water'!AQ107))</f>
        <v>#DIV/0!</v>
      </c>
      <c r="AR96" s="1033" t="e">
        <f>(SUM('2. Affinity Water:21. Yorkshire Water'!AR104))/(SUM('2. Affinity Water:21. Yorkshire Water'!AR107))</f>
        <v>#DIV/0!</v>
      </c>
      <c r="AS96" s="1033" t="e">
        <f>(SUM('2. Affinity Water:21. Yorkshire Water'!AS104))/(SUM('2. Affinity Water:21. Yorkshire Water'!AS107))</f>
        <v>#DIV/0!</v>
      </c>
      <c r="AT96" s="1033" t="e">
        <f>(SUM('2. Affinity Water:21. Yorkshire Water'!AT104))/(SUM('2. Affinity Water:21. Yorkshire Water'!AT107))</f>
        <v>#DIV/0!</v>
      </c>
      <c r="AU96" s="1033" t="e">
        <f>(SUM('2. Affinity Water:21. Yorkshire Water'!AU104))/(SUM('2. Affinity Water:21. Yorkshire Water'!AU107))</f>
        <v>#DIV/0!</v>
      </c>
      <c r="AV96" s="1033" t="e">
        <f>(SUM('2. Affinity Water:21. Yorkshire Water'!AV104))/(SUM('2. Affinity Water:21. Yorkshire Water'!AV107))</f>
        <v>#DIV/0!</v>
      </c>
      <c r="AW96" s="1033" t="e">
        <f>(SUM('2. Affinity Water:21. Yorkshire Water'!AW104))/(SUM('2. Affinity Water:21. Yorkshire Water'!AW107))</f>
        <v>#DIV/0!</v>
      </c>
      <c r="AX96" s="1033" t="e">
        <f>(SUM('2. Affinity Water:21. Yorkshire Water'!AX104))/(SUM('2. Affinity Water:21. Yorkshire Water'!AX107))</f>
        <v>#DIV/0!</v>
      </c>
      <c r="AY96" s="1033" t="e">
        <f>(SUM('2. Affinity Water:21. Yorkshire Water'!AY104))/(SUM('2. Affinity Water:21. Yorkshire Water'!AY107))</f>
        <v>#DIV/0!</v>
      </c>
      <c r="AZ96" s="1033" t="e">
        <f>(SUM('2. Affinity Water:21. Yorkshire Water'!AZ104))/(SUM('2. Affinity Water:21. Yorkshire Water'!AZ107))</f>
        <v>#DIV/0!</v>
      </c>
      <c r="BA96" s="1033" t="e">
        <f>(SUM('2. Affinity Water:21. Yorkshire Water'!BA104))/(SUM('2. Affinity Water:21. Yorkshire Water'!BA107))</f>
        <v>#DIV/0!</v>
      </c>
      <c r="BB96" s="1033" t="e">
        <f>(SUM('2. Affinity Water:21. Yorkshire Water'!BB104))/(SUM('2. Affinity Water:21. Yorkshire Water'!BB107))</f>
        <v>#DIV/0!</v>
      </c>
      <c r="BC96" s="1033" t="e">
        <f>(SUM('2. Affinity Water:21. Yorkshire Water'!BC104))/(SUM('2. Affinity Water:21. Yorkshire Water'!BC107))</f>
        <v>#DIV/0!</v>
      </c>
      <c r="BD96" s="1033" t="e">
        <f>(SUM('2. Affinity Water:21. Yorkshire Water'!BD104))/(SUM('2. Affinity Water:21. Yorkshire Water'!BD107))</f>
        <v>#DIV/0!</v>
      </c>
      <c r="BE96" s="1033" t="e">
        <f>(SUM('2. Affinity Water:21. Yorkshire Water'!BE104))/(SUM('2. Affinity Water:21. Yorkshire Water'!BE107))</f>
        <v>#DIV/0!</v>
      </c>
      <c r="BF96" s="1033" t="e">
        <f>(SUM('2. Affinity Water:21. Yorkshire Water'!BF104))/(SUM('2. Affinity Water:21. Yorkshire Water'!BF107))</f>
        <v>#DIV/0!</v>
      </c>
      <c r="BG96" s="1033" t="e">
        <f>(SUM('2. Affinity Water:21. Yorkshire Water'!BG104))/(SUM('2. Affinity Water:21. Yorkshire Water'!BG107))</f>
        <v>#DIV/0!</v>
      </c>
      <c r="BH96" s="1033" t="e">
        <f>(SUM('2. Affinity Water:21. Yorkshire Water'!BH104))/(SUM('2. Affinity Water:21. Yorkshire Water'!BH107))</f>
        <v>#DIV/0!</v>
      </c>
      <c r="BI96" s="1033" t="e">
        <f>(SUM('2. Affinity Water:21. Yorkshire Water'!BI104))/(SUM('2. Affinity Water:21. Yorkshire Water'!BI107))</f>
        <v>#DIV/0!</v>
      </c>
      <c r="BJ96" s="1033" t="e">
        <f>(SUM('2. Affinity Water:21. Yorkshire Water'!BJ104))/(SUM('2. Affinity Water:21. Yorkshire Water'!BJ107))</f>
        <v>#DIV/0!</v>
      </c>
      <c r="BK96" s="1033" t="e">
        <f>(SUM('2. Affinity Water:21. Yorkshire Water'!BK104))/(SUM('2. Affinity Water:21. Yorkshire Water'!BK107))</f>
        <v>#DIV/0!</v>
      </c>
      <c r="BL96" s="1033" t="e">
        <f>(SUM('2. Affinity Water:21. Yorkshire Water'!BL104))/(SUM('2. Affinity Water:21. Yorkshire Water'!BL107))</f>
        <v>#DIV/0!</v>
      </c>
      <c r="BM96" s="1033" t="e">
        <f>(SUM('2. Affinity Water:21. Yorkshire Water'!BM104))/(SUM('2. Affinity Water:21. Yorkshire Water'!BM107))</f>
        <v>#DIV/0!</v>
      </c>
      <c r="BN96" s="1033" t="e">
        <f>(SUM('2. Affinity Water:21. Yorkshire Water'!BN104))/(SUM('2. Affinity Water:21. Yorkshire Water'!BN107))</f>
        <v>#DIV/0!</v>
      </c>
      <c r="BO96" s="1033" t="e">
        <f>(SUM('2. Affinity Water:21. Yorkshire Water'!BO104))/(SUM('2. Affinity Water:21. Yorkshire Water'!BO107))</f>
        <v>#DIV/0!</v>
      </c>
      <c r="BP96" s="1033" t="e">
        <f>(SUM('2. Affinity Water:21. Yorkshire Water'!BP104))/(SUM('2. Affinity Water:21. Yorkshire Water'!BP107))</f>
        <v>#DIV/0!</v>
      </c>
      <c r="BQ96" s="1033" t="e">
        <f>(SUM('2. Affinity Water:21. Yorkshire Water'!BQ104))/(SUM('2. Affinity Water:21. Yorkshire Water'!BQ107))</f>
        <v>#DIV/0!</v>
      </c>
      <c r="BR96" s="1033" t="e">
        <f>(SUM('2. Affinity Water:21. Yorkshire Water'!BR104))/(SUM('2. Affinity Water:21. Yorkshire Water'!BR107))</f>
        <v>#DIV/0!</v>
      </c>
      <c r="BS96" s="1033" t="e">
        <f>(SUM('2. Affinity Water:21. Yorkshire Water'!BS104))/(SUM('2. Affinity Water:21. Yorkshire Water'!BS107))</f>
        <v>#DIV/0!</v>
      </c>
      <c r="BT96" s="1033" t="e">
        <f>(SUM('2. Affinity Water:21. Yorkshire Water'!BT104))/(SUM('2. Affinity Water:21. Yorkshire Water'!BT107))</f>
        <v>#DIV/0!</v>
      </c>
      <c r="BU96" s="1033" t="e">
        <f>(SUM('2. Affinity Water:21. Yorkshire Water'!BU104))/(SUM('2. Affinity Water:21. Yorkshire Water'!BU107))</f>
        <v>#DIV/0!</v>
      </c>
      <c r="BV96" s="1033" t="e">
        <f>(SUM('2. Affinity Water:21. Yorkshire Water'!BV104))/(SUM('2. Affinity Water:21. Yorkshire Water'!BV107))</f>
        <v>#DIV/0!</v>
      </c>
      <c r="BW96" s="1033" t="e">
        <f>(SUM('2. Affinity Water:21. Yorkshire Water'!BW104))/(SUM('2. Affinity Water:21. Yorkshire Water'!BW107))</f>
        <v>#DIV/0!</v>
      </c>
      <c r="BX96" s="1033" t="e">
        <f>(SUM('2. Affinity Water:21. Yorkshire Water'!BX104))/(SUM('2. Affinity Water:21. Yorkshire Water'!BX107))</f>
        <v>#DIV/0!</v>
      </c>
      <c r="BY96" s="1033" t="e">
        <f>(SUM('2. Affinity Water:21. Yorkshire Water'!BY104))/(SUM('2. Affinity Water:21. Yorkshire Water'!BY107))</f>
        <v>#DIV/0!</v>
      </c>
      <c r="BZ96" s="1033" t="e">
        <f>(SUM('2. Affinity Water:21. Yorkshire Water'!BZ104))/(SUM('2. Affinity Water:21. Yorkshire Water'!BZ107))</f>
        <v>#DIV/0!</v>
      </c>
      <c r="CA96" s="1033" t="e">
        <f>(SUM('2. Affinity Water:21. Yorkshire Water'!CA104))/(SUM('2. Affinity Water:21. Yorkshire Water'!CA107))</f>
        <v>#DIV/0!</v>
      </c>
      <c r="CB96" s="1033" t="e">
        <f>(SUM('2. Affinity Water:21. Yorkshire Water'!CB104))/(SUM('2. Affinity Water:21. Yorkshire Water'!CB107))</f>
        <v>#DIV/0!</v>
      </c>
      <c r="CC96" s="1033" t="e">
        <f>(SUM('2. Affinity Water:21. Yorkshire Water'!CC104))/(SUM('2. Affinity Water:21. Yorkshire Water'!CC107))</f>
        <v>#DIV/0!</v>
      </c>
      <c r="CD96" s="1033" t="e">
        <f>(SUM('2. Affinity Water:21. Yorkshire Water'!CD104))/(SUM('2. Affinity Water:21. Yorkshire Water'!CD107))</f>
        <v>#DIV/0!</v>
      </c>
      <c r="CE96" s="1033" t="e">
        <f>(SUM('2. Affinity Water:21. Yorkshire Water'!CE104))/(SUM('2. Affinity Water:21. Yorkshire Water'!CE107))</f>
        <v>#DIV/0!</v>
      </c>
      <c r="CF96" s="1033" t="e">
        <f>(SUM('2. Affinity Water:21. Yorkshire Water'!CF104))/(SUM('2. Affinity Water:21. Yorkshire Water'!CF107))</f>
        <v>#DIV/0!</v>
      </c>
      <c r="CG96" s="1033" t="e">
        <f>(SUM('2. Affinity Water:21. Yorkshire Water'!CG104))/(SUM('2. Affinity Water:21. Yorkshire Water'!CG107))</f>
        <v>#DIV/0!</v>
      </c>
      <c r="CH96" s="1033" t="e">
        <f>(SUM('2. Affinity Water:21. Yorkshire Water'!CH104))/(SUM('2. Affinity Water:21. Yorkshire Water'!CH107))</f>
        <v>#DIV/0!</v>
      </c>
      <c r="CI96" s="1033" t="e">
        <f>(SUM('2. Affinity Water:21. Yorkshire Water'!CI104))/(SUM('2. Affinity Water:21. Yorkshire Water'!CI107))</f>
        <v>#DIV/0!</v>
      </c>
      <c r="CJ96" s="1087" t="e">
        <f>(SUM('2. Affinity Water:21. Yorkshire Water'!CJ104))/(SUM('2. Affinity Water:21. Yorkshire Water'!CJ107))</f>
        <v>#DIV/0!</v>
      </c>
    </row>
    <row r="97" spans="2:88" s="157" customFormat="1" x14ac:dyDescent="0.25">
      <c r="B97" s="1146"/>
      <c r="C97" s="1076" t="s">
        <v>294</v>
      </c>
      <c r="D97" s="1020" t="s">
        <v>211</v>
      </c>
      <c r="E97" s="1077" t="s">
        <v>212</v>
      </c>
      <c r="F97" s="820" t="s">
        <v>213</v>
      </c>
      <c r="G97" s="985">
        <v>2</v>
      </c>
      <c r="H97" s="1085">
        <f>SUM('2. Affinity Water:21. Yorkshire Water'!H70:H73)</f>
        <v>0</v>
      </c>
      <c r="I97" s="984">
        <f>SUM('2. Affinity Water:21. Yorkshire Water'!I70:I73)</f>
        <v>0</v>
      </c>
      <c r="J97" s="984">
        <f>SUM('2. Affinity Water:21. Yorkshire Water'!J70:J73)</f>
        <v>0</v>
      </c>
      <c r="K97" s="984">
        <f>SUM('2. Affinity Water:21. Yorkshire Water'!K70:K73)</f>
        <v>0</v>
      </c>
      <c r="L97" s="984">
        <f>SUM('2. Affinity Water:21. Yorkshire Water'!L70:L73)</f>
        <v>0</v>
      </c>
      <c r="M97" s="984">
        <f>SUM('2. Affinity Water:21. Yorkshire Water'!M70:M73)</f>
        <v>0</v>
      </c>
      <c r="N97" s="984">
        <f>SUM('2. Affinity Water:21. Yorkshire Water'!N70:N73)</f>
        <v>0</v>
      </c>
      <c r="O97" s="984">
        <f>SUM('2. Affinity Water:21. Yorkshire Water'!O70:O73)</f>
        <v>0</v>
      </c>
      <c r="P97" s="984">
        <f>SUM('2. Affinity Water:21. Yorkshire Water'!P70:P73)</f>
        <v>0</v>
      </c>
      <c r="Q97" s="984">
        <f>SUM('2. Affinity Water:21. Yorkshire Water'!Q70:Q73)</f>
        <v>0</v>
      </c>
      <c r="R97" s="984">
        <f>SUM('2. Affinity Water:21. Yorkshire Water'!R70:R73)</f>
        <v>0</v>
      </c>
      <c r="S97" s="984">
        <f>SUM('2. Affinity Water:21. Yorkshire Water'!S70:S73)</f>
        <v>0</v>
      </c>
      <c r="T97" s="984">
        <f>SUM('2. Affinity Water:21. Yorkshire Water'!T70:T73)</f>
        <v>0</v>
      </c>
      <c r="U97" s="984">
        <f>SUM('2. Affinity Water:21. Yorkshire Water'!U70:U73)</f>
        <v>0</v>
      </c>
      <c r="V97" s="984">
        <f>SUM('2. Affinity Water:21. Yorkshire Water'!V70:V73)</f>
        <v>0</v>
      </c>
      <c r="W97" s="984">
        <f>SUM('2. Affinity Water:21. Yorkshire Water'!W70:W73)</f>
        <v>0</v>
      </c>
      <c r="X97" s="984">
        <f>SUM('2. Affinity Water:21. Yorkshire Water'!X70:X73)</f>
        <v>0</v>
      </c>
      <c r="Y97" s="984">
        <f>SUM('2. Affinity Water:21. Yorkshire Water'!Y70:Y73)</f>
        <v>0</v>
      </c>
      <c r="Z97" s="984">
        <f>SUM('2. Affinity Water:21. Yorkshire Water'!Z70:Z73)</f>
        <v>0</v>
      </c>
      <c r="AA97" s="984">
        <f>SUM('2. Affinity Water:21. Yorkshire Water'!AA70:AA73)</f>
        <v>0</v>
      </c>
      <c r="AB97" s="984">
        <f>SUM('2. Affinity Water:21. Yorkshire Water'!AB70:AB73)</f>
        <v>0</v>
      </c>
      <c r="AC97" s="984">
        <f>SUM('2. Affinity Water:21. Yorkshire Water'!AC70:AC73)</f>
        <v>0</v>
      </c>
      <c r="AD97" s="984">
        <f>SUM('2. Affinity Water:21. Yorkshire Water'!AD70:AD73)</f>
        <v>0</v>
      </c>
      <c r="AE97" s="984">
        <f>SUM('2. Affinity Water:21. Yorkshire Water'!AE70:AE73)</f>
        <v>0</v>
      </c>
      <c r="AF97" s="984">
        <f>SUM('2. Affinity Water:21. Yorkshire Water'!AF70:AF73)</f>
        <v>0</v>
      </c>
      <c r="AG97" s="984">
        <f>SUM('2. Affinity Water:21. Yorkshire Water'!AG70:AG73)</f>
        <v>0</v>
      </c>
      <c r="AH97" s="984">
        <f>SUM('2. Affinity Water:21. Yorkshire Water'!AH70:AH73)</f>
        <v>0</v>
      </c>
      <c r="AI97" s="984">
        <f>SUM('2. Affinity Water:21. Yorkshire Water'!AI70:AI73)</f>
        <v>0</v>
      </c>
      <c r="AJ97" s="984">
        <f>SUM('2. Affinity Water:21. Yorkshire Water'!AJ70:AJ73)</f>
        <v>0</v>
      </c>
      <c r="AK97" s="984">
        <f>SUM('2. Affinity Water:21. Yorkshire Water'!AK70:AK73)</f>
        <v>0</v>
      </c>
      <c r="AL97" s="984">
        <f>SUM('2. Affinity Water:21. Yorkshire Water'!AL70:AL73)</f>
        <v>0</v>
      </c>
      <c r="AM97" s="984">
        <f>SUM('2. Affinity Water:21. Yorkshire Water'!AM70:AM73)</f>
        <v>0</v>
      </c>
      <c r="AN97" s="984">
        <f>SUM('2. Affinity Water:21. Yorkshire Water'!AN70:AN73)</f>
        <v>0</v>
      </c>
      <c r="AO97" s="984">
        <f>SUM('2. Affinity Water:21. Yorkshire Water'!AO70:AO73)</f>
        <v>0</v>
      </c>
      <c r="AP97" s="984">
        <f>SUM('2. Affinity Water:21. Yorkshire Water'!AP70:AP73)</f>
        <v>0</v>
      </c>
      <c r="AQ97" s="984">
        <f>SUM('2. Affinity Water:21. Yorkshire Water'!AQ70:AQ73)</f>
        <v>0</v>
      </c>
      <c r="AR97" s="984">
        <f>SUM('2. Affinity Water:21. Yorkshire Water'!AR70:AR73)</f>
        <v>0</v>
      </c>
      <c r="AS97" s="984">
        <f>SUM('2. Affinity Water:21. Yorkshire Water'!AS70:AS73)</f>
        <v>0</v>
      </c>
      <c r="AT97" s="984">
        <f>SUM('2. Affinity Water:21. Yorkshire Water'!AT70:AT73)</f>
        <v>0</v>
      </c>
      <c r="AU97" s="984">
        <f>SUM('2. Affinity Water:21. Yorkshire Water'!AU70:AU73)</f>
        <v>0</v>
      </c>
      <c r="AV97" s="984">
        <f>SUM('2. Affinity Water:21. Yorkshire Water'!AV70:AV73)</f>
        <v>0</v>
      </c>
      <c r="AW97" s="984">
        <f>SUM('2. Affinity Water:21. Yorkshire Water'!AW70:AW73)</f>
        <v>0</v>
      </c>
      <c r="AX97" s="984">
        <f>SUM('2. Affinity Water:21. Yorkshire Water'!AX70:AX73)</f>
        <v>0</v>
      </c>
      <c r="AY97" s="984">
        <f>SUM('2. Affinity Water:21. Yorkshire Water'!AY70:AY73)</f>
        <v>0</v>
      </c>
      <c r="AZ97" s="984">
        <f>SUM('2. Affinity Water:21. Yorkshire Water'!AZ70:AZ73)</f>
        <v>0</v>
      </c>
      <c r="BA97" s="984">
        <f>SUM('2. Affinity Water:21. Yorkshire Water'!BA70:BA73)</f>
        <v>0</v>
      </c>
      <c r="BB97" s="984">
        <f>SUM('2. Affinity Water:21. Yorkshire Water'!BB70:BB73)</f>
        <v>0</v>
      </c>
      <c r="BC97" s="984">
        <f>SUM('2. Affinity Water:21. Yorkshire Water'!BC70:BC73)</f>
        <v>0</v>
      </c>
      <c r="BD97" s="984">
        <f>SUM('2. Affinity Water:21. Yorkshire Water'!BD70:BD73)</f>
        <v>0</v>
      </c>
      <c r="BE97" s="984">
        <f>SUM('2. Affinity Water:21. Yorkshire Water'!BE70:BE73)</f>
        <v>0</v>
      </c>
      <c r="BF97" s="984">
        <f>SUM('2. Affinity Water:21. Yorkshire Water'!BF70:BF73)</f>
        <v>0</v>
      </c>
      <c r="BG97" s="984">
        <f>SUM('2. Affinity Water:21. Yorkshire Water'!BG70:BG73)</f>
        <v>0</v>
      </c>
      <c r="BH97" s="984">
        <f>SUM('2. Affinity Water:21. Yorkshire Water'!BH70:BH73)</f>
        <v>0</v>
      </c>
      <c r="BI97" s="984">
        <f>SUM('2. Affinity Water:21. Yorkshire Water'!BI70:BI73)</f>
        <v>0</v>
      </c>
      <c r="BJ97" s="984">
        <f>SUM('2. Affinity Water:21. Yorkshire Water'!BJ70:BJ73)</f>
        <v>0</v>
      </c>
      <c r="BK97" s="984">
        <f>SUM('2. Affinity Water:21. Yorkshire Water'!BK70:BK73)</f>
        <v>0</v>
      </c>
      <c r="BL97" s="984">
        <f>SUM('2. Affinity Water:21. Yorkshire Water'!BL70:BL73)</f>
        <v>0</v>
      </c>
      <c r="BM97" s="984">
        <f>SUM('2. Affinity Water:21. Yorkshire Water'!BM70:BM73)</f>
        <v>0</v>
      </c>
      <c r="BN97" s="984">
        <f>SUM('2. Affinity Water:21. Yorkshire Water'!BN70:BN73)</f>
        <v>0</v>
      </c>
      <c r="BO97" s="984">
        <f>SUM('2. Affinity Water:21. Yorkshire Water'!BO70:BO73)</f>
        <v>0</v>
      </c>
      <c r="BP97" s="984">
        <f>SUM('2. Affinity Water:21. Yorkshire Water'!BP70:BP73)</f>
        <v>0</v>
      </c>
      <c r="BQ97" s="984">
        <f>SUM('2. Affinity Water:21. Yorkshire Water'!BQ70:BQ73)</f>
        <v>0</v>
      </c>
      <c r="BR97" s="984">
        <f>SUM('2. Affinity Water:21. Yorkshire Water'!BR70:BR73)</f>
        <v>0</v>
      </c>
      <c r="BS97" s="984">
        <f>SUM('2. Affinity Water:21. Yorkshire Water'!BS70:BS73)</f>
        <v>0</v>
      </c>
      <c r="BT97" s="984">
        <f>SUM('2. Affinity Water:21. Yorkshire Water'!BT70:BT73)</f>
        <v>0</v>
      </c>
      <c r="BU97" s="984">
        <f>SUM('2. Affinity Water:21. Yorkshire Water'!BU70:BU73)</f>
        <v>0</v>
      </c>
      <c r="BV97" s="984">
        <f>SUM('2. Affinity Water:21. Yorkshire Water'!BV70:BV73)</f>
        <v>0</v>
      </c>
      <c r="BW97" s="984">
        <f>SUM('2. Affinity Water:21. Yorkshire Water'!BW70:BW73)</f>
        <v>0</v>
      </c>
      <c r="BX97" s="984">
        <f>SUM('2. Affinity Water:21. Yorkshire Water'!BX70:BX73)</f>
        <v>0</v>
      </c>
      <c r="BY97" s="984">
        <f>SUM('2. Affinity Water:21. Yorkshire Water'!BY70:BY73)</f>
        <v>0</v>
      </c>
      <c r="BZ97" s="984">
        <f>SUM('2. Affinity Water:21. Yorkshire Water'!BZ70:BZ73)</f>
        <v>0</v>
      </c>
      <c r="CA97" s="984">
        <f>SUM('2. Affinity Water:21. Yorkshire Water'!CA70:CA73)</f>
        <v>0</v>
      </c>
      <c r="CB97" s="984">
        <f>SUM('2. Affinity Water:21. Yorkshire Water'!CB70:CB73)</f>
        <v>0</v>
      </c>
      <c r="CC97" s="984">
        <f>SUM('2. Affinity Water:21. Yorkshire Water'!CC70:CC73)</f>
        <v>0</v>
      </c>
      <c r="CD97" s="984">
        <f>SUM('2. Affinity Water:21. Yorkshire Water'!CD70:CD73)</f>
        <v>0</v>
      </c>
      <c r="CE97" s="984">
        <f>SUM('2. Affinity Water:21. Yorkshire Water'!CE70:CE73)</f>
        <v>0</v>
      </c>
      <c r="CF97" s="984">
        <f>SUM('2. Affinity Water:21. Yorkshire Water'!CF70:CF73)</f>
        <v>0</v>
      </c>
      <c r="CG97" s="984">
        <f>SUM('2. Affinity Water:21. Yorkshire Water'!CG70:CG73)</f>
        <v>0</v>
      </c>
      <c r="CH97" s="984">
        <f>SUM('2. Affinity Water:21. Yorkshire Water'!CH70:CH73)</f>
        <v>0</v>
      </c>
      <c r="CI97" s="984">
        <f>SUM('2. Affinity Water:21. Yorkshire Water'!CI70:CI73)</f>
        <v>0</v>
      </c>
      <c r="CJ97" s="1071">
        <f>SUM('2. Affinity Water:21. Yorkshire Water'!CJ70:CJ73)</f>
        <v>0</v>
      </c>
    </row>
    <row r="98" spans="2:88" s="157" customFormat="1" ht="38.25" x14ac:dyDescent="0.25">
      <c r="B98" s="1146"/>
      <c r="C98" s="953" t="s">
        <v>295</v>
      </c>
      <c r="D98" s="919" t="s">
        <v>215</v>
      </c>
      <c r="E98" s="920" t="s">
        <v>216</v>
      </c>
      <c r="F98" s="786" t="s">
        <v>209</v>
      </c>
      <c r="G98" s="1054">
        <v>2</v>
      </c>
      <c r="H98" s="1085" t="e">
        <f>(SUM('2. Affinity Water:21. Yorkshire Water'!H67))/(SUM('2. Affinity Water:21. Yorkshire Water'!H59)+SUM('2. Affinity Water:21. Yorkshire Water'!H66)+SUM('2. Affinity Water:21. Yorkshire Water'!H67))</f>
        <v>#DIV/0!</v>
      </c>
      <c r="I98" s="984" t="e">
        <f>(SUM('2. Affinity Water:21. Yorkshire Water'!I67))/(SUM('2. Affinity Water:21. Yorkshire Water'!I59)+SUM('2. Affinity Water:21. Yorkshire Water'!I66)+SUM('2. Affinity Water:21. Yorkshire Water'!I67))</f>
        <v>#DIV/0!</v>
      </c>
      <c r="J98" s="984" t="e">
        <f>(SUM('2. Affinity Water:21. Yorkshire Water'!J67))/(SUM('2. Affinity Water:21. Yorkshire Water'!J59)+SUM('2. Affinity Water:21. Yorkshire Water'!J66)+SUM('2. Affinity Water:21. Yorkshire Water'!J67))</f>
        <v>#DIV/0!</v>
      </c>
      <c r="K98" s="984" t="e">
        <f>(SUM('2. Affinity Water:21. Yorkshire Water'!K67))/(SUM('2. Affinity Water:21. Yorkshire Water'!K59)+SUM('2. Affinity Water:21. Yorkshire Water'!K66)+SUM('2. Affinity Water:21. Yorkshire Water'!K67))</f>
        <v>#DIV/0!</v>
      </c>
      <c r="L98" s="984" t="e">
        <f>(SUM('2. Affinity Water:21. Yorkshire Water'!L67))/(SUM('2. Affinity Water:21. Yorkshire Water'!L59)+SUM('2. Affinity Water:21. Yorkshire Water'!L66)+SUM('2. Affinity Water:21. Yorkshire Water'!L67))</f>
        <v>#DIV/0!</v>
      </c>
      <c r="M98" s="984" t="e">
        <f>(SUM('2. Affinity Water:21. Yorkshire Water'!M67))/(SUM('2. Affinity Water:21. Yorkshire Water'!M59)+SUM('2. Affinity Water:21. Yorkshire Water'!M66)+SUM('2. Affinity Water:21. Yorkshire Water'!M67))</f>
        <v>#DIV/0!</v>
      </c>
      <c r="N98" s="984" t="e">
        <f>(SUM('2. Affinity Water:21. Yorkshire Water'!N67))/(SUM('2. Affinity Water:21. Yorkshire Water'!N59)+SUM('2. Affinity Water:21. Yorkshire Water'!N66)+SUM('2. Affinity Water:21. Yorkshire Water'!N67))</f>
        <v>#DIV/0!</v>
      </c>
      <c r="O98" s="984" t="e">
        <f>(SUM('2. Affinity Water:21. Yorkshire Water'!O67))/(SUM('2. Affinity Water:21. Yorkshire Water'!O59)+SUM('2. Affinity Water:21. Yorkshire Water'!O66)+SUM('2. Affinity Water:21. Yorkshire Water'!O67))</f>
        <v>#DIV/0!</v>
      </c>
      <c r="P98" s="984" t="e">
        <f>(SUM('2. Affinity Water:21. Yorkshire Water'!P67))/(SUM('2. Affinity Water:21. Yorkshire Water'!P59)+SUM('2. Affinity Water:21. Yorkshire Water'!P66)+SUM('2. Affinity Water:21. Yorkshire Water'!P67))</f>
        <v>#DIV/0!</v>
      </c>
      <c r="Q98" s="984" t="e">
        <f>(SUM('2. Affinity Water:21. Yorkshire Water'!Q67))/(SUM('2. Affinity Water:21. Yorkshire Water'!Q59)+SUM('2. Affinity Water:21. Yorkshire Water'!Q66)+SUM('2. Affinity Water:21. Yorkshire Water'!Q67))</f>
        <v>#DIV/0!</v>
      </c>
      <c r="R98" s="984" t="e">
        <f>(SUM('2. Affinity Water:21. Yorkshire Water'!R67))/(SUM('2. Affinity Water:21. Yorkshire Water'!R59)+SUM('2. Affinity Water:21. Yorkshire Water'!R66)+SUM('2. Affinity Water:21. Yorkshire Water'!R67))</f>
        <v>#DIV/0!</v>
      </c>
      <c r="S98" s="984" t="e">
        <f>(SUM('2. Affinity Water:21. Yorkshire Water'!S67))/(SUM('2. Affinity Water:21. Yorkshire Water'!S59)+SUM('2. Affinity Water:21. Yorkshire Water'!S66)+SUM('2. Affinity Water:21. Yorkshire Water'!S67))</f>
        <v>#DIV/0!</v>
      </c>
      <c r="T98" s="984" t="e">
        <f>(SUM('2. Affinity Water:21. Yorkshire Water'!T67))/(SUM('2. Affinity Water:21. Yorkshire Water'!T59)+SUM('2. Affinity Water:21. Yorkshire Water'!T66)+SUM('2. Affinity Water:21. Yorkshire Water'!T67))</f>
        <v>#DIV/0!</v>
      </c>
      <c r="U98" s="984" t="e">
        <f>(SUM('2. Affinity Water:21. Yorkshire Water'!U67))/(SUM('2. Affinity Water:21. Yorkshire Water'!U59)+SUM('2. Affinity Water:21. Yorkshire Water'!U66)+SUM('2. Affinity Water:21. Yorkshire Water'!U67))</f>
        <v>#DIV/0!</v>
      </c>
      <c r="V98" s="984" t="e">
        <f>(SUM('2. Affinity Water:21. Yorkshire Water'!V67))/(SUM('2. Affinity Water:21. Yorkshire Water'!V59)+SUM('2. Affinity Water:21. Yorkshire Water'!V66)+SUM('2. Affinity Water:21. Yorkshire Water'!V67))</f>
        <v>#DIV/0!</v>
      </c>
      <c r="W98" s="984" t="e">
        <f>(SUM('2. Affinity Water:21. Yorkshire Water'!W67))/(SUM('2. Affinity Water:21. Yorkshire Water'!W59)+SUM('2. Affinity Water:21. Yorkshire Water'!W66)+SUM('2. Affinity Water:21. Yorkshire Water'!W67))</f>
        <v>#DIV/0!</v>
      </c>
      <c r="X98" s="984" t="e">
        <f>(SUM('2. Affinity Water:21. Yorkshire Water'!X67))/(SUM('2. Affinity Water:21. Yorkshire Water'!X59)+SUM('2. Affinity Water:21. Yorkshire Water'!X66)+SUM('2. Affinity Water:21. Yorkshire Water'!X67))</f>
        <v>#DIV/0!</v>
      </c>
      <c r="Y98" s="984" t="e">
        <f>(SUM('2. Affinity Water:21. Yorkshire Water'!Y67))/(SUM('2. Affinity Water:21. Yorkshire Water'!Y59)+SUM('2. Affinity Water:21. Yorkshire Water'!Y66)+SUM('2. Affinity Water:21. Yorkshire Water'!Y67))</f>
        <v>#DIV/0!</v>
      </c>
      <c r="Z98" s="984" t="e">
        <f>(SUM('2. Affinity Water:21. Yorkshire Water'!Z67))/(SUM('2. Affinity Water:21. Yorkshire Water'!Z59)+SUM('2. Affinity Water:21. Yorkshire Water'!Z66)+SUM('2. Affinity Water:21. Yorkshire Water'!Z67))</f>
        <v>#DIV/0!</v>
      </c>
      <c r="AA98" s="984" t="e">
        <f>(SUM('2. Affinity Water:21. Yorkshire Water'!AA67))/(SUM('2. Affinity Water:21. Yorkshire Water'!AA59)+SUM('2. Affinity Water:21. Yorkshire Water'!AA66)+SUM('2. Affinity Water:21. Yorkshire Water'!AA67))</f>
        <v>#DIV/0!</v>
      </c>
      <c r="AB98" s="984" t="e">
        <f>(SUM('2. Affinity Water:21. Yorkshire Water'!AB67))/(SUM('2. Affinity Water:21. Yorkshire Water'!AB59)+SUM('2. Affinity Water:21. Yorkshire Water'!AB66)+SUM('2. Affinity Water:21. Yorkshire Water'!AB67))</f>
        <v>#DIV/0!</v>
      </c>
      <c r="AC98" s="984" t="e">
        <f>(SUM('2. Affinity Water:21. Yorkshire Water'!AC67))/(SUM('2. Affinity Water:21. Yorkshire Water'!AC59)+SUM('2. Affinity Water:21. Yorkshire Water'!AC66)+SUM('2. Affinity Water:21. Yorkshire Water'!AC67))</f>
        <v>#DIV/0!</v>
      </c>
      <c r="AD98" s="984" t="e">
        <f>(SUM('2. Affinity Water:21. Yorkshire Water'!AD67))/(SUM('2. Affinity Water:21. Yorkshire Water'!AD59)+SUM('2. Affinity Water:21. Yorkshire Water'!AD66)+SUM('2. Affinity Water:21. Yorkshire Water'!AD67))</f>
        <v>#DIV/0!</v>
      </c>
      <c r="AE98" s="984" t="e">
        <f>(SUM('2. Affinity Water:21. Yorkshire Water'!AE67))/(SUM('2. Affinity Water:21. Yorkshire Water'!AE59)+SUM('2. Affinity Water:21. Yorkshire Water'!AE66)+SUM('2. Affinity Water:21. Yorkshire Water'!AE67))</f>
        <v>#DIV/0!</v>
      </c>
      <c r="AF98" s="984" t="e">
        <f>(SUM('2. Affinity Water:21. Yorkshire Water'!AF67))/(SUM('2. Affinity Water:21. Yorkshire Water'!AF59)+SUM('2. Affinity Water:21. Yorkshire Water'!AF66)+SUM('2. Affinity Water:21. Yorkshire Water'!AF67))</f>
        <v>#DIV/0!</v>
      </c>
      <c r="AG98" s="984" t="e">
        <f>(SUM('2. Affinity Water:21. Yorkshire Water'!AG67))/(SUM('2. Affinity Water:21. Yorkshire Water'!AG59)+SUM('2. Affinity Water:21. Yorkshire Water'!AG66)+SUM('2. Affinity Water:21. Yorkshire Water'!AG67))</f>
        <v>#DIV/0!</v>
      </c>
      <c r="AH98" s="984" t="e">
        <f>(SUM('2. Affinity Water:21. Yorkshire Water'!AH67))/(SUM('2. Affinity Water:21. Yorkshire Water'!AH59)+SUM('2. Affinity Water:21. Yorkshire Water'!AH66)+SUM('2. Affinity Water:21. Yorkshire Water'!AH67))</f>
        <v>#DIV/0!</v>
      </c>
      <c r="AI98" s="984" t="e">
        <f>(SUM('2. Affinity Water:21. Yorkshire Water'!AI67))/(SUM('2. Affinity Water:21. Yorkshire Water'!AI59)+SUM('2. Affinity Water:21. Yorkshire Water'!AI66)+SUM('2. Affinity Water:21. Yorkshire Water'!AI67))</f>
        <v>#DIV/0!</v>
      </c>
      <c r="AJ98" s="984" t="e">
        <f>(SUM('2. Affinity Water:21. Yorkshire Water'!AJ67))/(SUM('2. Affinity Water:21. Yorkshire Water'!AJ59)+SUM('2. Affinity Water:21. Yorkshire Water'!AJ66)+SUM('2. Affinity Water:21. Yorkshire Water'!AJ67))</f>
        <v>#DIV/0!</v>
      </c>
      <c r="AK98" s="984" t="e">
        <f>(SUM('2. Affinity Water:21. Yorkshire Water'!AK67))/(SUM('2. Affinity Water:21. Yorkshire Water'!AK59)+SUM('2. Affinity Water:21. Yorkshire Water'!AK66)+SUM('2. Affinity Water:21. Yorkshire Water'!AK67))</f>
        <v>#DIV/0!</v>
      </c>
      <c r="AL98" s="984" t="e">
        <f>(SUM('2. Affinity Water:21. Yorkshire Water'!AL67))/(SUM('2. Affinity Water:21. Yorkshire Water'!AL59)+SUM('2. Affinity Water:21. Yorkshire Water'!AL66)+SUM('2. Affinity Water:21. Yorkshire Water'!AL67))</f>
        <v>#DIV/0!</v>
      </c>
      <c r="AM98" s="984" t="e">
        <f>(SUM('2. Affinity Water:21. Yorkshire Water'!AM67))/(SUM('2. Affinity Water:21. Yorkshire Water'!AM59)+SUM('2. Affinity Water:21. Yorkshire Water'!AM66)+SUM('2. Affinity Water:21. Yorkshire Water'!AM67))</f>
        <v>#DIV/0!</v>
      </c>
      <c r="AN98" s="984" t="e">
        <f>(SUM('2. Affinity Water:21. Yorkshire Water'!AN67))/(SUM('2. Affinity Water:21. Yorkshire Water'!AN59)+SUM('2. Affinity Water:21. Yorkshire Water'!AN66)+SUM('2. Affinity Water:21. Yorkshire Water'!AN67))</f>
        <v>#DIV/0!</v>
      </c>
      <c r="AO98" s="984" t="e">
        <f>(SUM('2. Affinity Water:21. Yorkshire Water'!AO67))/(SUM('2. Affinity Water:21. Yorkshire Water'!AO59)+SUM('2. Affinity Water:21. Yorkshire Water'!AO66)+SUM('2. Affinity Water:21. Yorkshire Water'!AO67))</f>
        <v>#DIV/0!</v>
      </c>
      <c r="AP98" s="984" t="e">
        <f>(SUM('2. Affinity Water:21. Yorkshire Water'!AP67))/(SUM('2. Affinity Water:21. Yorkshire Water'!AP59)+SUM('2. Affinity Water:21. Yorkshire Water'!AP66)+SUM('2. Affinity Water:21. Yorkshire Water'!AP67))</f>
        <v>#DIV/0!</v>
      </c>
      <c r="AQ98" s="984" t="e">
        <f>(SUM('2. Affinity Water:21. Yorkshire Water'!AQ67))/(SUM('2. Affinity Water:21. Yorkshire Water'!AQ59)+SUM('2. Affinity Water:21. Yorkshire Water'!AQ66)+SUM('2. Affinity Water:21. Yorkshire Water'!AQ67))</f>
        <v>#DIV/0!</v>
      </c>
      <c r="AR98" s="984" t="e">
        <f>(SUM('2. Affinity Water:21. Yorkshire Water'!AR67))/(SUM('2. Affinity Water:21. Yorkshire Water'!AR59)+SUM('2. Affinity Water:21. Yorkshire Water'!AR66)+SUM('2. Affinity Water:21. Yorkshire Water'!AR67))</f>
        <v>#DIV/0!</v>
      </c>
      <c r="AS98" s="984" t="e">
        <f>(SUM('2. Affinity Water:21. Yorkshire Water'!AS67))/(SUM('2. Affinity Water:21. Yorkshire Water'!AS59)+SUM('2. Affinity Water:21. Yorkshire Water'!AS66)+SUM('2. Affinity Water:21. Yorkshire Water'!AS67))</f>
        <v>#DIV/0!</v>
      </c>
      <c r="AT98" s="984" t="e">
        <f>(SUM('2. Affinity Water:21. Yorkshire Water'!AT67))/(SUM('2. Affinity Water:21. Yorkshire Water'!AT59)+SUM('2. Affinity Water:21. Yorkshire Water'!AT66)+SUM('2. Affinity Water:21. Yorkshire Water'!AT67))</f>
        <v>#DIV/0!</v>
      </c>
      <c r="AU98" s="984" t="e">
        <f>(SUM('2. Affinity Water:21. Yorkshire Water'!AU67))/(SUM('2. Affinity Water:21. Yorkshire Water'!AU59)+SUM('2. Affinity Water:21. Yorkshire Water'!AU66)+SUM('2. Affinity Water:21. Yorkshire Water'!AU67))</f>
        <v>#DIV/0!</v>
      </c>
      <c r="AV98" s="984" t="e">
        <f>(SUM('2. Affinity Water:21. Yorkshire Water'!AV67))/(SUM('2. Affinity Water:21. Yorkshire Water'!AV59)+SUM('2. Affinity Water:21. Yorkshire Water'!AV66)+SUM('2. Affinity Water:21. Yorkshire Water'!AV67))</f>
        <v>#DIV/0!</v>
      </c>
      <c r="AW98" s="984" t="e">
        <f>(SUM('2. Affinity Water:21. Yorkshire Water'!AW67))/(SUM('2. Affinity Water:21. Yorkshire Water'!AW59)+SUM('2. Affinity Water:21. Yorkshire Water'!AW66)+SUM('2. Affinity Water:21. Yorkshire Water'!AW67))</f>
        <v>#DIV/0!</v>
      </c>
      <c r="AX98" s="984" t="e">
        <f>(SUM('2. Affinity Water:21. Yorkshire Water'!AX67))/(SUM('2. Affinity Water:21. Yorkshire Water'!AX59)+SUM('2. Affinity Water:21. Yorkshire Water'!AX66)+SUM('2. Affinity Water:21. Yorkshire Water'!AX67))</f>
        <v>#DIV/0!</v>
      </c>
      <c r="AY98" s="984" t="e">
        <f>(SUM('2. Affinity Water:21. Yorkshire Water'!AY67))/(SUM('2. Affinity Water:21. Yorkshire Water'!AY59)+SUM('2. Affinity Water:21. Yorkshire Water'!AY66)+SUM('2. Affinity Water:21. Yorkshire Water'!AY67))</f>
        <v>#DIV/0!</v>
      </c>
      <c r="AZ98" s="984" t="e">
        <f>(SUM('2. Affinity Water:21. Yorkshire Water'!AZ67))/(SUM('2. Affinity Water:21. Yorkshire Water'!AZ59)+SUM('2. Affinity Water:21. Yorkshire Water'!AZ66)+SUM('2. Affinity Water:21. Yorkshire Water'!AZ67))</f>
        <v>#DIV/0!</v>
      </c>
      <c r="BA98" s="984" t="e">
        <f>(SUM('2. Affinity Water:21. Yorkshire Water'!BA67))/(SUM('2. Affinity Water:21. Yorkshire Water'!BA59)+SUM('2. Affinity Water:21. Yorkshire Water'!BA66)+SUM('2. Affinity Water:21. Yorkshire Water'!BA67))</f>
        <v>#DIV/0!</v>
      </c>
      <c r="BB98" s="984" t="e">
        <f>(SUM('2. Affinity Water:21. Yorkshire Water'!BB67))/(SUM('2. Affinity Water:21. Yorkshire Water'!BB59)+SUM('2. Affinity Water:21. Yorkshire Water'!BB66)+SUM('2. Affinity Water:21. Yorkshire Water'!BB67))</f>
        <v>#DIV/0!</v>
      </c>
      <c r="BC98" s="984" t="e">
        <f>(SUM('2. Affinity Water:21. Yorkshire Water'!BC67))/(SUM('2. Affinity Water:21. Yorkshire Water'!BC59)+SUM('2. Affinity Water:21. Yorkshire Water'!BC66)+SUM('2. Affinity Water:21. Yorkshire Water'!BC67))</f>
        <v>#DIV/0!</v>
      </c>
      <c r="BD98" s="984" t="e">
        <f>(SUM('2. Affinity Water:21. Yorkshire Water'!BD67))/(SUM('2. Affinity Water:21. Yorkshire Water'!BD59)+SUM('2. Affinity Water:21. Yorkshire Water'!BD66)+SUM('2. Affinity Water:21. Yorkshire Water'!BD67))</f>
        <v>#DIV/0!</v>
      </c>
      <c r="BE98" s="984" t="e">
        <f>(SUM('2. Affinity Water:21. Yorkshire Water'!BE67))/(SUM('2. Affinity Water:21. Yorkshire Water'!BE59)+SUM('2. Affinity Water:21. Yorkshire Water'!BE66)+SUM('2. Affinity Water:21. Yorkshire Water'!BE67))</f>
        <v>#DIV/0!</v>
      </c>
      <c r="BF98" s="984" t="e">
        <f>(SUM('2. Affinity Water:21. Yorkshire Water'!BF67))/(SUM('2. Affinity Water:21. Yorkshire Water'!BF59)+SUM('2. Affinity Water:21. Yorkshire Water'!BF66)+SUM('2. Affinity Water:21. Yorkshire Water'!BF67))</f>
        <v>#DIV/0!</v>
      </c>
      <c r="BG98" s="984" t="e">
        <f>(SUM('2. Affinity Water:21. Yorkshire Water'!BG67))/(SUM('2. Affinity Water:21. Yorkshire Water'!BG59)+SUM('2. Affinity Water:21. Yorkshire Water'!BG66)+SUM('2. Affinity Water:21. Yorkshire Water'!BG67))</f>
        <v>#DIV/0!</v>
      </c>
      <c r="BH98" s="984" t="e">
        <f>(SUM('2. Affinity Water:21. Yorkshire Water'!BH67))/(SUM('2. Affinity Water:21. Yorkshire Water'!BH59)+SUM('2. Affinity Water:21. Yorkshire Water'!BH66)+SUM('2. Affinity Water:21. Yorkshire Water'!BH67))</f>
        <v>#DIV/0!</v>
      </c>
      <c r="BI98" s="984" t="e">
        <f>(SUM('2. Affinity Water:21. Yorkshire Water'!BI67))/(SUM('2. Affinity Water:21. Yorkshire Water'!BI59)+SUM('2. Affinity Water:21. Yorkshire Water'!BI66)+SUM('2. Affinity Water:21. Yorkshire Water'!BI67))</f>
        <v>#DIV/0!</v>
      </c>
      <c r="BJ98" s="984" t="e">
        <f>(SUM('2. Affinity Water:21. Yorkshire Water'!BJ67))/(SUM('2. Affinity Water:21. Yorkshire Water'!BJ59)+SUM('2. Affinity Water:21. Yorkshire Water'!BJ66)+SUM('2. Affinity Water:21. Yorkshire Water'!BJ67))</f>
        <v>#DIV/0!</v>
      </c>
      <c r="BK98" s="984" t="e">
        <f>(SUM('2. Affinity Water:21. Yorkshire Water'!BK67))/(SUM('2. Affinity Water:21. Yorkshire Water'!BK59)+SUM('2. Affinity Water:21. Yorkshire Water'!BK66)+SUM('2. Affinity Water:21. Yorkshire Water'!BK67))</f>
        <v>#DIV/0!</v>
      </c>
      <c r="BL98" s="984" t="e">
        <f>(SUM('2. Affinity Water:21. Yorkshire Water'!BL67))/(SUM('2. Affinity Water:21. Yorkshire Water'!BL59)+SUM('2. Affinity Water:21. Yorkshire Water'!BL66)+SUM('2. Affinity Water:21. Yorkshire Water'!BL67))</f>
        <v>#DIV/0!</v>
      </c>
      <c r="BM98" s="984" t="e">
        <f>(SUM('2. Affinity Water:21. Yorkshire Water'!BM67))/(SUM('2. Affinity Water:21. Yorkshire Water'!BM59)+SUM('2. Affinity Water:21. Yorkshire Water'!BM66)+SUM('2. Affinity Water:21. Yorkshire Water'!BM67))</f>
        <v>#DIV/0!</v>
      </c>
      <c r="BN98" s="984" t="e">
        <f>(SUM('2. Affinity Water:21. Yorkshire Water'!BN67))/(SUM('2. Affinity Water:21. Yorkshire Water'!BN59)+SUM('2. Affinity Water:21. Yorkshire Water'!BN66)+SUM('2. Affinity Water:21. Yorkshire Water'!BN67))</f>
        <v>#DIV/0!</v>
      </c>
      <c r="BO98" s="984" t="e">
        <f>(SUM('2. Affinity Water:21. Yorkshire Water'!BO67))/(SUM('2. Affinity Water:21. Yorkshire Water'!BO59)+SUM('2. Affinity Water:21. Yorkshire Water'!BO66)+SUM('2. Affinity Water:21. Yorkshire Water'!BO67))</f>
        <v>#DIV/0!</v>
      </c>
      <c r="BP98" s="984" t="e">
        <f>(SUM('2. Affinity Water:21. Yorkshire Water'!BP67))/(SUM('2. Affinity Water:21. Yorkshire Water'!BP59)+SUM('2. Affinity Water:21. Yorkshire Water'!BP66)+SUM('2. Affinity Water:21. Yorkshire Water'!BP67))</f>
        <v>#DIV/0!</v>
      </c>
      <c r="BQ98" s="984" t="e">
        <f>(SUM('2. Affinity Water:21. Yorkshire Water'!BQ67))/(SUM('2. Affinity Water:21. Yorkshire Water'!BQ59)+SUM('2. Affinity Water:21. Yorkshire Water'!BQ66)+SUM('2. Affinity Water:21. Yorkshire Water'!BQ67))</f>
        <v>#DIV/0!</v>
      </c>
      <c r="BR98" s="984" t="e">
        <f>(SUM('2. Affinity Water:21. Yorkshire Water'!BR67))/(SUM('2. Affinity Water:21. Yorkshire Water'!BR59)+SUM('2. Affinity Water:21. Yorkshire Water'!BR66)+SUM('2. Affinity Water:21. Yorkshire Water'!BR67))</f>
        <v>#DIV/0!</v>
      </c>
      <c r="BS98" s="984" t="e">
        <f>(SUM('2. Affinity Water:21. Yorkshire Water'!BS67))/(SUM('2. Affinity Water:21. Yorkshire Water'!BS59)+SUM('2. Affinity Water:21. Yorkshire Water'!BS66)+SUM('2. Affinity Water:21. Yorkshire Water'!BS67))</f>
        <v>#DIV/0!</v>
      </c>
      <c r="BT98" s="984" t="e">
        <f>(SUM('2. Affinity Water:21. Yorkshire Water'!BT67))/(SUM('2. Affinity Water:21. Yorkshire Water'!BT59)+SUM('2. Affinity Water:21. Yorkshire Water'!BT66)+SUM('2. Affinity Water:21. Yorkshire Water'!BT67))</f>
        <v>#DIV/0!</v>
      </c>
      <c r="BU98" s="984" t="e">
        <f>(SUM('2. Affinity Water:21. Yorkshire Water'!BU67))/(SUM('2. Affinity Water:21. Yorkshire Water'!BU59)+SUM('2. Affinity Water:21. Yorkshire Water'!BU66)+SUM('2. Affinity Water:21. Yorkshire Water'!BU67))</f>
        <v>#DIV/0!</v>
      </c>
      <c r="BV98" s="984" t="e">
        <f>(SUM('2. Affinity Water:21. Yorkshire Water'!BV67))/(SUM('2. Affinity Water:21. Yorkshire Water'!BV59)+SUM('2. Affinity Water:21. Yorkshire Water'!BV66)+SUM('2. Affinity Water:21. Yorkshire Water'!BV67))</f>
        <v>#DIV/0!</v>
      </c>
      <c r="BW98" s="984" t="e">
        <f>(SUM('2. Affinity Water:21. Yorkshire Water'!BW67))/(SUM('2. Affinity Water:21. Yorkshire Water'!BW59)+SUM('2. Affinity Water:21. Yorkshire Water'!BW66)+SUM('2. Affinity Water:21. Yorkshire Water'!BW67))</f>
        <v>#DIV/0!</v>
      </c>
      <c r="BX98" s="984" t="e">
        <f>(SUM('2. Affinity Water:21. Yorkshire Water'!BX67))/(SUM('2. Affinity Water:21. Yorkshire Water'!BX59)+SUM('2. Affinity Water:21. Yorkshire Water'!BX66)+SUM('2. Affinity Water:21. Yorkshire Water'!BX67))</f>
        <v>#DIV/0!</v>
      </c>
      <c r="BY98" s="984" t="e">
        <f>(SUM('2. Affinity Water:21. Yorkshire Water'!BY67))/(SUM('2. Affinity Water:21. Yorkshire Water'!BY59)+SUM('2. Affinity Water:21. Yorkshire Water'!BY66)+SUM('2. Affinity Water:21. Yorkshire Water'!BY67))</f>
        <v>#DIV/0!</v>
      </c>
      <c r="BZ98" s="984" t="e">
        <f>(SUM('2. Affinity Water:21. Yorkshire Water'!BZ67))/(SUM('2. Affinity Water:21. Yorkshire Water'!BZ59)+SUM('2. Affinity Water:21. Yorkshire Water'!BZ66)+SUM('2. Affinity Water:21. Yorkshire Water'!BZ67))</f>
        <v>#DIV/0!</v>
      </c>
      <c r="CA98" s="984" t="e">
        <f>(SUM('2. Affinity Water:21. Yorkshire Water'!CA67))/(SUM('2. Affinity Water:21. Yorkshire Water'!CA59)+SUM('2. Affinity Water:21. Yorkshire Water'!CA66)+SUM('2. Affinity Water:21. Yorkshire Water'!CA67))</f>
        <v>#DIV/0!</v>
      </c>
      <c r="CB98" s="984" t="e">
        <f>(SUM('2. Affinity Water:21. Yorkshire Water'!CB67))/(SUM('2. Affinity Water:21. Yorkshire Water'!CB59)+SUM('2. Affinity Water:21. Yorkshire Water'!CB66)+SUM('2. Affinity Water:21. Yorkshire Water'!CB67))</f>
        <v>#DIV/0!</v>
      </c>
      <c r="CC98" s="984" t="e">
        <f>(SUM('2. Affinity Water:21. Yorkshire Water'!CC67))/(SUM('2. Affinity Water:21. Yorkshire Water'!CC59)+SUM('2. Affinity Water:21. Yorkshire Water'!CC66)+SUM('2. Affinity Water:21. Yorkshire Water'!CC67))</f>
        <v>#DIV/0!</v>
      </c>
      <c r="CD98" s="984" t="e">
        <f>(SUM('2. Affinity Water:21. Yorkshire Water'!CD67))/(SUM('2. Affinity Water:21. Yorkshire Water'!CD59)+SUM('2. Affinity Water:21. Yorkshire Water'!CD66)+SUM('2. Affinity Water:21. Yorkshire Water'!CD67))</f>
        <v>#DIV/0!</v>
      </c>
      <c r="CE98" s="984" t="e">
        <f>(SUM('2. Affinity Water:21. Yorkshire Water'!CE67))/(SUM('2. Affinity Water:21. Yorkshire Water'!CE59)+SUM('2. Affinity Water:21. Yorkshire Water'!CE66)+SUM('2. Affinity Water:21. Yorkshire Water'!CE67))</f>
        <v>#DIV/0!</v>
      </c>
      <c r="CF98" s="984" t="e">
        <f>(SUM('2. Affinity Water:21. Yorkshire Water'!CF67))/(SUM('2. Affinity Water:21. Yorkshire Water'!CF59)+SUM('2. Affinity Water:21. Yorkshire Water'!CF66)+SUM('2. Affinity Water:21. Yorkshire Water'!CF67))</f>
        <v>#DIV/0!</v>
      </c>
      <c r="CG98" s="984" t="e">
        <f>(SUM('2. Affinity Water:21. Yorkshire Water'!CG67))/(SUM('2. Affinity Water:21. Yorkshire Water'!CG59)+SUM('2. Affinity Water:21. Yorkshire Water'!CG66)+SUM('2. Affinity Water:21. Yorkshire Water'!CG67))</f>
        <v>#DIV/0!</v>
      </c>
      <c r="CH98" s="984" t="e">
        <f>(SUM('2. Affinity Water:21. Yorkshire Water'!CH67))/(SUM('2. Affinity Water:21. Yorkshire Water'!CH59)+SUM('2. Affinity Water:21. Yorkshire Water'!CH66)+SUM('2. Affinity Water:21. Yorkshire Water'!CH67))</f>
        <v>#DIV/0!</v>
      </c>
      <c r="CI98" s="984" t="e">
        <f>(SUM('2. Affinity Water:21. Yorkshire Water'!CI67))/(SUM('2. Affinity Water:21. Yorkshire Water'!CI59)+SUM('2. Affinity Water:21. Yorkshire Water'!CI66)+SUM('2. Affinity Water:21. Yorkshire Water'!CI67))</f>
        <v>#DIV/0!</v>
      </c>
      <c r="CJ98" s="1071" t="e">
        <f>(SUM('2. Affinity Water:21. Yorkshire Water'!CJ67))/(SUM('2. Affinity Water:21. Yorkshire Water'!CJ59)+SUM('2. Affinity Water:21. Yorkshire Water'!CJ66)+SUM('2. Affinity Water:21. Yorkshire Water'!CJ67))</f>
        <v>#DIV/0!</v>
      </c>
    </row>
    <row r="99" spans="2:88" s="157" customFormat="1" ht="39" x14ac:dyDescent="0.25">
      <c r="B99" s="1146"/>
      <c r="C99" s="813" t="s">
        <v>296</v>
      </c>
      <c r="D99" s="1021" t="s">
        <v>218</v>
      </c>
      <c r="E99" s="801" t="s">
        <v>219</v>
      </c>
      <c r="F99" s="820" t="s">
        <v>213</v>
      </c>
      <c r="G99" s="985">
        <v>2</v>
      </c>
      <c r="H99" s="1085">
        <f>SUM('2. Affinity Water:21. Yorkshire Water'!H56:H59)+SUM('2. Affinity Water:21. Yorkshire Water'!H66)+SUM('2. Affinity Water:21. Yorkshire Water'!H67)</f>
        <v>0</v>
      </c>
      <c r="I99" s="984">
        <f>SUM('2. Affinity Water:21. Yorkshire Water'!I56:I59)+SUM('2. Affinity Water:21. Yorkshire Water'!I66)+SUM('2. Affinity Water:21. Yorkshire Water'!I67)</f>
        <v>0</v>
      </c>
      <c r="J99" s="984">
        <f>SUM('2. Affinity Water:21. Yorkshire Water'!J56:J59)+SUM('2. Affinity Water:21. Yorkshire Water'!J66)+SUM('2. Affinity Water:21. Yorkshire Water'!J67)</f>
        <v>0</v>
      </c>
      <c r="K99" s="984">
        <f>SUM('2. Affinity Water:21. Yorkshire Water'!K56:K59)+SUM('2. Affinity Water:21. Yorkshire Water'!K66)+SUM('2. Affinity Water:21. Yorkshire Water'!K67)</f>
        <v>0</v>
      </c>
      <c r="L99" s="984">
        <f>SUM('2. Affinity Water:21. Yorkshire Water'!L56:L59)+SUM('2. Affinity Water:21. Yorkshire Water'!L66)+SUM('2. Affinity Water:21. Yorkshire Water'!L67)</f>
        <v>0</v>
      </c>
      <c r="M99" s="984">
        <f>SUM('2. Affinity Water:21. Yorkshire Water'!M56:M59)+SUM('2. Affinity Water:21. Yorkshire Water'!M66)+SUM('2. Affinity Water:21. Yorkshire Water'!M67)</f>
        <v>0</v>
      </c>
      <c r="N99" s="984">
        <f>SUM('2. Affinity Water:21. Yorkshire Water'!N56:N59)+SUM('2. Affinity Water:21. Yorkshire Water'!N66)+SUM('2. Affinity Water:21. Yorkshire Water'!N67)</f>
        <v>0</v>
      </c>
      <c r="O99" s="984">
        <f>SUM('2. Affinity Water:21. Yorkshire Water'!O56:O59)+SUM('2. Affinity Water:21. Yorkshire Water'!O66)+SUM('2. Affinity Water:21. Yorkshire Water'!O67)</f>
        <v>0</v>
      </c>
      <c r="P99" s="984">
        <f>SUM('2. Affinity Water:21. Yorkshire Water'!P56:P59)+SUM('2. Affinity Water:21. Yorkshire Water'!P66)+SUM('2. Affinity Water:21. Yorkshire Water'!P67)</f>
        <v>0</v>
      </c>
      <c r="Q99" s="984">
        <f>SUM('2. Affinity Water:21. Yorkshire Water'!Q56:Q59)+SUM('2. Affinity Water:21. Yorkshire Water'!Q66)+SUM('2. Affinity Water:21. Yorkshire Water'!Q67)</f>
        <v>0</v>
      </c>
      <c r="R99" s="984">
        <f>SUM('2. Affinity Water:21. Yorkshire Water'!R56:R59)+SUM('2. Affinity Water:21. Yorkshire Water'!R66)+SUM('2. Affinity Water:21. Yorkshire Water'!R67)</f>
        <v>0</v>
      </c>
      <c r="S99" s="984">
        <f>SUM('2. Affinity Water:21. Yorkshire Water'!S56:S59)+SUM('2. Affinity Water:21. Yorkshire Water'!S66)+SUM('2. Affinity Water:21. Yorkshire Water'!S67)</f>
        <v>0</v>
      </c>
      <c r="T99" s="984">
        <f>SUM('2. Affinity Water:21. Yorkshire Water'!T56:T59)+SUM('2. Affinity Water:21. Yorkshire Water'!T66)+SUM('2. Affinity Water:21. Yorkshire Water'!T67)</f>
        <v>0</v>
      </c>
      <c r="U99" s="984">
        <f>SUM('2. Affinity Water:21. Yorkshire Water'!U56:U59)+SUM('2. Affinity Water:21. Yorkshire Water'!U66)+SUM('2. Affinity Water:21. Yorkshire Water'!U67)</f>
        <v>0</v>
      </c>
      <c r="V99" s="984">
        <f>SUM('2. Affinity Water:21. Yorkshire Water'!V56:V59)+SUM('2. Affinity Water:21. Yorkshire Water'!V66)+SUM('2. Affinity Water:21. Yorkshire Water'!V67)</f>
        <v>0</v>
      </c>
      <c r="W99" s="984">
        <f>SUM('2. Affinity Water:21. Yorkshire Water'!W56:W59)+SUM('2. Affinity Water:21. Yorkshire Water'!W66)+SUM('2. Affinity Water:21. Yorkshire Water'!W67)</f>
        <v>0</v>
      </c>
      <c r="X99" s="984">
        <f>SUM('2. Affinity Water:21. Yorkshire Water'!X56:X59)+SUM('2. Affinity Water:21. Yorkshire Water'!X66)+SUM('2. Affinity Water:21. Yorkshire Water'!X67)</f>
        <v>0</v>
      </c>
      <c r="Y99" s="984">
        <f>SUM('2. Affinity Water:21. Yorkshire Water'!Y56:Y59)+SUM('2. Affinity Water:21. Yorkshire Water'!Y66)+SUM('2. Affinity Water:21. Yorkshire Water'!Y67)</f>
        <v>0</v>
      </c>
      <c r="Z99" s="984">
        <f>SUM('2. Affinity Water:21. Yorkshire Water'!Z56:Z59)+SUM('2. Affinity Water:21. Yorkshire Water'!Z66)+SUM('2. Affinity Water:21. Yorkshire Water'!Z67)</f>
        <v>0</v>
      </c>
      <c r="AA99" s="984">
        <f>SUM('2. Affinity Water:21. Yorkshire Water'!AA56:AA59)+SUM('2. Affinity Water:21. Yorkshire Water'!AA66)+SUM('2. Affinity Water:21. Yorkshire Water'!AA67)</f>
        <v>0</v>
      </c>
      <c r="AB99" s="984">
        <f>SUM('2. Affinity Water:21. Yorkshire Water'!AB56:AB59)+SUM('2. Affinity Water:21. Yorkshire Water'!AB66)+SUM('2. Affinity Water:21. Yorkshire Water'!AB67)</f>
        <v>0</v>
      </c>
      <c r="AC99" s="984">
        <f>SUM('2. Affinity Water:21. Yorkshire Water'!AC56:AC59)+SUM('2. Affinity Water:21. Yorkshire Water'!AC66)+SUM('2. Affinity Water:21. Yorkshire Water'!AC67)</f>
        <v>0</v>
      </c>
      <c r="AD99" s="984">
        <f>SUM('2. Affinity Water:21. Yorkshire Water'!AD56:AD59)+SUM('2. Affinity Water:21. Yorkshire Water'!AD66)+SUM('2. Affinity Water:21. Yorkshire Water'!AD67)</f>
        <v>0</v>
      </c>
      <c r="AE99" s="984">
        <f>SUM('2. Affinity Water:21. Yorkshire Water'!AE56:AE59)+SUM('2. Affinity Water:21. Yorkshire Water'!AE66)+SUM('2. Affinity Water:21. Yorkshire Water'!AE67)</f>
        <v>0</v>
      </c>
      <c r="AF99" s="984">
        <f>SUM('2. Affinity Water:21. Yorkshire Water'!AF56:AF59)+SUM('2. Affinity Water:21. Yorkshire Water'!AF66)+SUM('2. Affinity Water:21. Yorkshire Water'!AF67)</f>
        <v>0</v>
      </c>
      <c r="AG99" s="984">
        <f>SUM('2. Affinity Water:21. Yorkshire Water'!AG56:AG59)+SUM('2. Affinity Water:21. Yorkshire Water'!AG66)+SUM('2. Affinity Water:21. Yorkshire Water'!AG67)</f>
        <v>0</v>
      </c>
      <c r="AH99" s="984">
        <f>SUM('2. Affinity Water:21. Yorkshire Water'!AH56:AH59)+SUM('2. Affinity Water:21. Yorkshire Water'!AH66)+SUM('2. Affinity Water:21. Yorkshire Water'!AH67)</f>
        <v>0</v>
      </c>
      <c r="AI99" s="984">
        <f>SUM('2. Affinity Water:21. Yorkshire Water'!AI56:AI59)+SUM('2. Affinity Water:21. Yorkshire Water'!AI66)+SUM('2. Affinity Water:21. Yorkshire Water'!AI67)</f>
        <v>0</v>
      </c>
      <c r="AJ99" s="984">
        <f>SUM('2. Affinity Water:21. Yorkshire Water'!AJ56:AJ59)+SUM('2. Affinity Water:21. Yorkshire Water'!AJ66)+SUM('2. Affinity Water:21. Yorkshire Water'!AJ67)</f>
        <v>0</v>
      </c>
      <c r="AK99" s="984">
        <f>SUM('2. Affinity Water:21. Yorkshire Water'!AK56:AK59)+SUM('2. Affinity Water:21. Yorkshire Water'!AK66)+SUM('2. Affinity Water:21. Yorkshire Water'!AK67)</f>
        <v>0</v>
      </c>
      <c r="AL99" s="984">
        <f>SUM('2. Affinity Water:21. Yorkshire Water'!AL56:AL59)+SUM('2. Affinity Water:21. Yorkshire Water'!AL66)+SUM('2. Affinity Water:21. Yorkshire Water'!AL67)</f>
        <v>0</v>
      </c>
      <c r="AM99" s="984">
        <f>SUM('2. Affinity Water:21. Yorkshire Water'!AM56:AM59)+SUM('2. Affinity Water:21. Yorkshire Water'!AM66)+SUM('2. Affinity Water:21. Yorkshire Water'!AM67)</f>
        <v>0</v>
      </c>
      <c r="AN99" s="984">
        <f>SUM('2. Affinity Water:21. Yorkshire Water'!AN56:AN59)+SUM('2. Affinity Water:21. Yorkshire Water'!AN66)+SUM('2. Affinity Water:21. Yorkshire Water'!AN67)</f>
        <v>0</v>
      </c>
      <c r="AO99" s="984">
        <f>SUM('2. Affinity Water:21. Yorkshire Water'!AO56:AO59)+SUM('2. Affinity Water:21. Yorkshire Water'!AO66)+SUM('2. Affinity Water:21. Yorkshire Water'!AO67)</f>
        <v>0</v>
      </c>
      <c r="AP99" s="984">
        <f>SUM('2. Affinity Water:21. Yorkshire Water'!AP56:AP59)+SUM('2. Affinity Water:21. Yorkshire Water'!AP66)+SUM('2. Affinity Water:21. Yorkshire Water'!AP67)</f>
        <v>0</v>
      </c>
      <c r="AQ99" s="984">
        <f>SUM('2. Affinity Water:21. Yorkshire Water'!AQ56:AQ59)+SUM('2. Affinity Water:21. Yorkshire Water'!AQ66)+SUM('2. Affinity Water:21. Yorkshire Water'!AQ67)</f>
        <v>0</v>
      </c>
      <c r="AR99" s="984">
        <f>SUM('2. Affinity Water:21. Yorkshire Water'!AR56:AR59)+SUM('2. Affinity Water:21. Yorkshire Water'!AR66)+SUM('2. Affinity Water:21. Yorkshire Water'!AR67)</f>
        <v>0</v>
      </c>
      <c r="AS99" s="984">
        <f>SUM('2. Affinity Water:21. Yorkshire Water'!AS56:AS59)+SUM('2. Affinity Water:21. Yorkshire Water'!AS66)+SUM('2. Affinity Water:21. Yorkshire Water'!AS67)</f>
        <v>0</v>
      </c>
      <c r="AT99" s="984">
        <f>SUM('2. Affinity Water:21. Yorkshire Water'!AT56:AT59)+SUM('2. Affinity Water:21. Yorkshire Water'!AT66)+SUM('2. Affinity Water:21. Yorkshire Water'!AT67)</f>
        <v>0</v>
      </c>
      <c r="AU99" s="984">
        <f>SUM('2. Affinity Water:21. Yorkshire Water'!AU56:AU59)+SUM('2. Affinity Water:21. Yorkshire Water'!AU66)+SUM('2. Affinity Water:21. Yorkshire Water'!AU67)</f>
        <v>0</v>
      </c>
      <c r="AV99" s="984">
        <f>SUM('2. Affinity Water:21. Yorkshire Water'!AV56:AV59)+SUM('2. Affinity Water:21. Yorkshire Water'!AV66)+SUM('2. Affinity Water:21. Yorkshire Water'!AV67)</f>
        <v>0</v>
      </c>
      <c r="AW99" s="984">
        <f>SUM('2. Affinity Water:21. Yorkshire Water'!AW56:AW59)+SUM('2. Affinity Water:21. Yorkshire Water'!AW66)+SUM('2. Affinity Water:21. Yorkshire Water'!AW67)</f>
        <v>0</v>
      </c>
      <c r="AX99" s="984">
        <f>SUM('2. Affinity Water:21. Yorkshire Water'!AX56:AX59)+SUM('2. Affinity Water:21. Yorkshire Water'!AX66)+SUM('2. Affinity Water:21. Yorkshire Water'!AX67)</f>
        <v>0</v>
      </c>
      <c r="AY99" s="984">
        <f>SUM('2. Affinity Water:21. Yorkshire Water'!AY56:AY59)+SUM('2. Affinity Water:21. Yorkshire Water'!AY66)+SUM('2. Affinity Water:21. Yorkshire Water'!AY67)</f>
        <v>0</v>
      </c>
      <c r="AZ99" s="984">
        <f>SUM('2. Affinity Water:21. Yorkshire Water'!AZ56:AZ59)+SUM('2. Affinity Water:21. Yorkshire Water'!AZ66)+SUM('2. Affinity Water:21. Yorkshire Water'!AZ67)</f>
        <v>0</v>
      </c>
      <c r="BA99" s="984">
        <f>SUM('2. Affinity Water:21. Yorkshire Water'!BA56:BA59)+SUM('2. Affinity Water:21. Yorkshire Water'!BA66)+SUM('2. Affinity Water:21. Yorkshire Water'!BA67)</f>
        <v>0</v>
      </c>
      <c r="BB99" s="984">
        <f>SUM('2. Affinity Water:21. Yorkshire Water'!BB56:BB59)+SUM('2. Affinity Water:21. Yorkshire Water'!BB66)+SUM('2. Affinity Water:21. Yorkshire Water'!BB67)</f>
        <v>0</v>
      </c>
      <c r="BC99" s="984">
        <f>SUM('2. Affinity Water:21. Yorkshire Water'!BC56:BC59)+SUM('2. Affinity Water:21. Yorkshire Water'!BC66)+SUM('2. Affinity Water:21. Yorkshire Water'!BC67)</f>
        <v>0</v>
      </c>
      <c r="BD99" s="984">
        <f>SUM('2. Affinity Water:21. Yorkshire Water'!BD56:BD59)+SUM('2. Affinity Water:21. Yorkshire Water'!BD66)+SUM('2. Affinity Water:21. Yorkshire Water'!BD67)</f>
        <v>0</v>
      </c>
      <c r="BE99" s="984">
        <f>SUM('2. Affinity Water:21. Yorkshire Water'!BE56:BE59)+SUM('2. Affinity Water:21. Yorkshire Water'!BE66)+SUM('2. Affinity Water:21. Yorkshire Water'!BE67)</f>
        <v>0</v>
      </c>
      <c r="BF99" s="984">
        <f>SUM('2. Affinity Water:21. Yorkshire Water'!BF56:BF59)+SUM('2. Affinity Water:21. Yorkshire Water'!BF66)+SUM('2. Affinity Water:21. Yorkshire Water'!BF67)</f>
        <v>0</v>
      </c>
      <c r="BG99" s="984">
        <f>SUM('2. Affinity Water:21. Yorkshire Water'!BG56:BG59)+SUM('2. Affinity Water:21. Yorkshire Water'!BG66)+SUM('2. Affinity Water:21. Yorkshire Water'!BG67)</f>
        <v>0</v>
      </c>
      <c r="BH99" s="984">
        <f>SUM('2. Affinity Water:21. Yorkshire Water'!BH56:BH59)+SUM('2. Affinity Water:21. Yorkshire Water'!BH66)+SUM('2. Affinity Water:21. Yorkshire Water'!BH67)</f>
        <v>0</v>
      </c>
      <c r="BI99" s="984">
        <f>SUM('2. Affinity Water:21. Yorkshire Water'!BI56:BI59)+SUM('2. Affinity Water:21. Yorkshire Water'!BI66)+SUM('2. Affinity Water:21. Yorkshire Water'!BI67)</f>
        <v>0</v>
      </c>
      <c r="BJ99" s="984">
        <f>SUM('2. Affinity Water:21. Yorkshire Water'!BJ56:BJ59)+SUM('2. Affinity Water:21. Yorkshire Water'!BJ66)+SUM('2. Affinity Water:21. Yorkshire Water'!BJ67)</f>
        <v>0</v>
      </c>
      <c r="BK99" s="984">
        <f>SUM('2. Affinity Water:21. Yorkshire Water'!BK56:BK59)+SUM('2. Affinity Water:21. Yorkshire Water'!BK66)+SUM('2. Affinity Water:21. Yorkshire Water'!BK67)</f>
        <v>0</v>
      </c>
      <c r="BL99" s="984">
        <f>SUM('2. Affinity Water:21. Yorkshire Water'!BL56:BL59)+SUM('2. Affinity Water:21. Yorkshire Water'!BL66)+SUM('2. Affinity Water:21. Yorkshire Water'!BL67)</f>
        <v>0</v>
      </c>
      <c r="BM99" s="984">
        <f>SUM('2. Affinity Water:21. Yorkshire Water'!BM56:BM59)+SUM('2. Affinity Water:21. Yorkshire Water'!BM66)+SUM('2. Affinity Water:21. Yorkshire Water'!BM67)</f>
        <v>0</v>
      </c>
      <c r="BN99" s="984">
        <f>SUM('2. Affinity Water:21. Yorkshire Water'!BN56:BN59)+SUM('2. Affinity Water:21. Yorkshire Water'!BN66)+SUM('2. Affinity Water:21. Yorkshire Water'!BN67)</f>
        <v>0</v>
      </c>
      <c r="BO99" s="984">
        <f>SUM('2. Affinity Water:21. Yorkshire Water'!BO56:BO59)+SUM('2. Affinity Water:21. Yorkshire Water'!BO66)+SUM('2. Affinity Water:21. Yorkshire Water'!BO67)</f>
        <v>0</v>
      </c>
      <c r="BP99" s="984">
        <f>SUM('2. Affinity Water:21. Yorkshire Water'!BP56:BP59)+SUM('2. Affinity Water:21. Yorkshire Water'!BP66)+SUM('2. Affinity Water:21. Yorkshire Water'!BP67)</f>
        <v>0</v>
      </c>
      <c r="BQ99" s="984">
        <f>SUM('2. Affinity Water:21. Yorkshire Water'!BQ56:BQ59)+SUM('2. Affinity Water:21. Yorkshire Water'!BQ66)+SUM('2. Affinity Water:21. Yorkshire Water'!BQ67)</f>
        <v>0</v>
      </c>
      <c r="BR99" s="984">
        <f>SUM('2. Affinity Water:21. Yorkshire Water'!BR56:BR59)+SUM('2. Affinity Water:21. Yorkshire Water'!BR66)+SUM('2. Affinity Water:21. Yorkshire Water'!BR67)</f>
        <v>0</v>
      </c>
      <c r="BS99" s="984">
        <f>SUM('2. Affinity Water:21. Yorkshire Water'!BS56:BS59)+SUM('2. Affinity Water:21. Yorkshire Water'!BS66)+SUM('2. Affinity Water:21. Yorkshire Water'!BS67)</f>
        <v>0</v>
      </c>
      <c r="BT99" s="984">
        <f>SUM('2. Affinity Water:21. Yorkshire Water'!BT56:BT59)+SUM('2. Affinity Water:21. Yorkshire Water'!BT66)+SUM('2. Affinity Water:21. Yorkshire Water'!BT67)</f>
        <v>0</v>
      </c>
      <c r="BU99" s="984">
        <f>SUM('2. Affinity Water:21. Yorkshire Water'!BU56:BU59)+SUM('2. Affinity Water:21. Yorkshire Water'!BU66)+SUM('2. Affinity Water:21. Yorkshire Water'!BU67)</f>
        <v>0</v>
      </c>
      <c r="BV99" s="984">
        <f>SUM('2. Affinity Water:21. Yorkshire Water'!BV56:BV59)+SUM('2. Affinity Water:21. Yorkshire Water'!BV66)+SUM('2. Affinity Water:21. Yorkshire Water'!BV67)</f>
        <v>0</v>
      </c>
      <c r="BW99" s="984">
        <f>SUM('2. Affinity Water:21. Yorkshire Water'!BW56:BW59)+SUM('2. Affinity Water:21. Yorkshire Water'!BW66)+SUM('2. Affinity Water:21. Yorkshire Water'!BW67)</f>
        <v>0</v>
      </c>
      <c r="BX99" s="984">
        <f>SUM('2. Affinity Water:21. Yorkshire Water'!BX56:BX59)+SUM('2. Affinity Water:21. Yorkshire Water'!BX66)+SUM('2. Affinity Water:21. Yorkshire Water'!BX67)</f>
        <v>0</v>
      </c>
      <c r="BY99" s="984">
        <f>SUM('2. Affinity Water:21. Yorkshire Water'!BY56:BY59)+SUM('2. Affinity Water:21. Yorkshire Water'!BY66)+SUM('2. Affinity Water:21. Yorkshire Water'!BY67)</f>
        <v>0</v>
      </c>
      <c r="BZ99" s="984">
        <f>SUM('2. Affinity Water:21. Yorkshire Water'!BZ56:BZ59)+SUM('2. Affinity Water:21. Yorkshire Water'!BZ66)+SUM('2. Affinity Water:21. Yorkshire Water'!BZ67)</f>
        <v>0</v>
      </c>
      <c r="CA99" s="984">
        <f>SUM('2. Affinity Water:21. Yorkshire Water'!CA56:CA59)+SUM('2. Affinity Water:21. Yorkshire Water'!CA66)+SUM('2. Affinity Water:21. Yorkshire Water'!CA67)</f>
        <v>0</v>
      </c>
      <c r="CB99" s="984">
        <f>SUM('2. Affinity Water:21. Yorkshire Water'!CB56:CB59)+SUM('2. Affinity Water:21. Yorkshire Water'!CB66)+SUM('2. Affinity Water:21. Yorkshire Water'!CB67)</f>
        <v>0</v>
      </c>
      <c r="CC99" s="984">
        <f>SUM('2. Affinity Water:21. Yorkshire Water'!CC56:CC59)+SUM('2. Affinity Water:21. Yorkshire Water'!CC66)+SUM('2. Affinity Water:21. Yorkshire Water'!CC67)</f>
        <v>0</v>
      </c>
      <c r="CD99" s="984">
        <f>SUM('2. Affinity Water:21. Yorkshire Water'!CD56:CD59)+SUM('2. Affinity Water:21. Yorkshire Water'!CD66)+SUM('2. Affinity Water:21. Yorkshire Water'!CD67)</f>
        <v>0</v>
      </c>
      <c r="CE99" s="984">
        <f>SUM('2. Affinity Water:21. Yorkshire Water'!CE56:CE59)+SUM('2. Affinity Water:21. Yorkshire Water'!CE66)+SUM('2. Affinity Water:21. Yorkshire Water'!CE67)</f>
        <v>0</v>
      </c>
      <c r="CF99" s="984">
        <f>SUM('2. Affinity Water:21. Yorkshire Water'!CF56:CF59)+SUM('2. Affinity Water:21. Yorkshire Water'!CF66)+SUM('2. Affinity Water:21. Yorkshire Water'!CF67)</f>
        <v>0</v>
      </c>
      <c r="CG99" s="984">
        <f>SUM('2. Affinity Water:21. Yorkshire Water'!CG56:CG59)+SUM('2. Affinity Water:21. Yorkshire Water'!CG66)+SUM('2. Affinity Water:21. Yorkshire Water'!CG67)</f>
        <v>0</v>
      </c>
      <c r="CH99" s="984">
        <f>SUM('2. Affinity Water:21. Yorkshire Water'!CH56:CH59)+SUM('2. Affinity Water:21. Yorkshire Water'!CH66)+SUM('2. Affinity Water:21. Yorkshire Water'!CH67)</f>
        <v>0</v>
      </c>
      <c r="CI99" s="984">
        <f>SUM('2. Affinity Water:21. Yorkshire Water'!CI56:CI59)+SUM('2. Affinity Water:21. Yorkshire Water'!CI66)+SUM('2. Affinity Water:21. Yorkshire Water'!CI67)</f>
        <v>0</v>
      </c>
      <c r="CJ99" s="1071">
        <f>SUM('2. Affinity Water:21. Yorkshire Water'!CJ56:CJ59)+SUM('2. Affinity Water:21. Yorkshire Water'!CJ66)+SUM('2. Affinity Water:21. Yorkshire Water'!CJ67)</f>
        <v>0</v>
      </c>
    </row>
    <row r="100" spans="2:88" s="157" customFormat="1" ht="26.25" x14ac:dyDescent="0.25">
      <c r="B100" s="1146"/>
      <c r="C100" s="548" t="s">
        <v>297</v>
      </c>
      <c r="D100" s="1016" t="s">
        <v>221</v>
      </c>
      <c r="E100" s="801" t="s">
        <v>298</v>
      </c>
      <c r="F100" s="820" t="s">
        <v>223</v>
      </c>
      <c r="G100" s="1039">
        <v>2</v>
      </c>
      <c r="H100" s="1085" t="e">
        <f>(SUM('2. Affinity Water:21. Yorkshire Water'!H72)+SUM('2. Affinity Water:21. Yorkshire Water'!H73))/(SUM('2. Affinity Water:21. Yorkshire Water'!H59)+SUM('2. Affinity Water:21. Yorkshire Water'!H66))</f>
        <v>#DIV/0!</v>
      </c>
      <c r="I100" s="984" t="e">
        <f>(SUM('2. Affinity Water:21. Yorkshire Water'!I72)+SUM('2. Affinity Water:21. Yorkshire Water'!I73))/(SUM('2. Affinity Water:21. Yorkshire Water'!I59)+SUM('2. Affinity Water:21. Yorkshire Water'!I66))</f>
        <v>#DIV/0!</v>
      </c>
      <c r="J100" s="984" t="e">
        <f>(SUM('2. Affinity Water:21. Yorkshire Water'!J72)+SUM('2. Affinity Water:21. Yorkshire Water'!J73))/(SUM('2. Affinity Water:21. Yorkshire Water'!J59)+SUM('2. Affinity Water:21. Yorkshire Water'!J66))</f>
        <v>#DIV/0!</v>
      </c>
      <c r="K100" s="984" t="e">
        <f>(SUM('2. Affinity Water:21. Yorkshire Water'!K72)+SUM('2. Affinity Water:21. Yorkshire Water'!K73))/(SUM('2. Affinity Water:21. Yorkshire Water'!K59)+SUM('2. Affinity Water:21. Yorkshire Water'!K66))</f>
        <v>#DIV/0!</v>
      </c>
      <c r="L100" s="984" t="e">
        <f>(SUM('2. Affinity Water:21. Yorkshire Water'!L72)+SUM('2. Affinity Water:21. Yorkshire Water'!L73))/(SUM('2. Affinity Water:21. Yorkshire Water'!L59)+SUM('2. Affinity Water:21. Yorkshire Water'!L66))</f>
        <v>#DIV/0!</v>
      </c>
      <c r="M100" s="984" t="e">
        <f>(SUM('2. Affinity Water:21. Yorkshire Water'!M72)+SUM('2. Affinity Water:21. Yorkshire Water'!M73))/(SUM('2. Affinity Water:21. Yorkshire Water'!M59)+SUM('2. Affinity Water:21. Yorkshire Water'!M66))</f>
        <v>#DIV/0!</v>
      </c>
      <c r="N100" s="984" t="e">
        <f>(SUM('2. Affinity Water:21. Yorkshire Water'!N72)+SUM('2. Affinity Water:21. Yorkshire Water'!N73))/(SUM('2. Affinity Water:21. Yorkshire Water'!N59)+SUM('2. Affinity Water:21. Yorkshire Water'!N66))</f>
        <v>#DIV/0!</v>
      </c>
      <c r="O100" s="984" t="e">
        <f>(SUM('2. Affinity Water:21. Yorkshire Water'!O72)+SUM('2. Affinity Water:21. Yorkshire Water'!O73))/(SUM('2. Affinity Water:21. Yorkshire Water'!O59)+SUM('2. Affinity Water:21. Yorkshire Water'!O66))</f>
        <v>#DIV/0!</v>
      </c>
      <c r="P100" s="984" t="e">
        <f>(SUM('2. Affinity Water:21. Yorkshire Water'!P72)+SUM('2. Affinity Water:21. Yorkshire Water'!P73))/(SUM('2. Affinity Water:21. Yorkshire Water'!P59)+SUM('2. Affinity Water:21. Yorkshire Water'!P66))</f>
        <v>#DIV/0!</v>
      </c>
      <c r="Q100" s="984" t="e">
        <f>(SUM('2. Affinity Water:21. Yorkshire Water'!Q72)+SUM('2. Affinity Water:21. Yorkshire Water'!Q73))/(SUM('2. Affinity Water:21. Yorkshire Water'!Q59)+SUM('2. Affinity Water:21. Yorkshire Water'!Q66))</f>
        <v>#DIV/0!</v>
      </c>
      <c r="R100" s="984" t="e">
        <f>(SUM('2. Affinity Water:21. Yorkshire Water'!R72)+SUM('2. Affinity Water:21. Yorkshire Water'!R73))/(SUM('2. Affinity Water:21. Yorkshire Water'!R59)+SUM('2. Affinity Water:21. Yorkshire Water'!R66))</f>
        <v>#DIV/0!</v>
      </c>
      <c r="S100" s="984" t="e">
        <f>(SUM('2. Affinity Water:21. Yorkshire Water'!S72)+SUM('2. Affinity Water:21. Yorkshire Water'!S73))/(SUM('2. Affinity Water:21. Yorkshire Water'!S59)+SUM('2. Affinity Water:21. Yorkshire Water'!S66))</f>
        <v>#DIV/0!</v>
      </c>
      <c r="T100" s="984" t="e">
        <f>(SUM('2. Affinity Water:21. Yorkshire Water'!T72)+SUM('2. Affinity Water:21. Yorkshire Water'!T73))/(SUM('2. Affinity Water:21. Yorkshire Water'!T59)+SUM('2. Affinity Water:21. Yorkshire Water'!T66))</f>
        <v>#DIV/0!</v>
      </c>
      <c r="U100" s="984" t="e">
        <f>(SUM('2. Affinity Water:21. Yorkshire Water'!U72)+SUM('2. Affinity Water:21. Yorkshire Water'!U73))/(SUM('2. Affinity Water:21. Yorkshire Water'!U59)+SUM('2. Affinity Water:21. Yorkshire Water'!U66))</f>
        <v>#DIV/0!</v>
      </c>
      <c r="V100" s="984" t="e">
        <f>(SUM('2. Affinity Water:21. Yorkshire Water'!V72)+SUM('2. Affinity Water:21. Yorkshire Water'!V73))/(SUM('2. Affinity Water:21. Yorkshire Water'!V59)+SUM('2. Affinity Water:21. Yorkshire Water'!V66))</f>
        <v>#DIV/0!</v>
      </c>
      <c r="W100" s="984" t="e">
        <f>(SUM('2. Affinity Water:21. Yorkshire Water'!W72)+SUM('2. Affinity Water:21. Yorkshire Water'!W73))/(SUM('2. Affinity Water:21. Yorkshire Water'!W59)+SUM('2. Affinity Water:21. Yorkshire Water'!W66))</f>
        <v>#DIV/0!</v>
      </c>
      <c r="X100" s="984" t="e">
        <f>(SUM('2. Affinity Water:21. Yorkshire Water'!X72)+SUM('2. Affinity Water:21. Yorkshire Water'!X73))/(SUM('2. Affinity Water:21. Yorkshire Water'!X59)+SUM('2. Affinity Water:21. Yorkshire Water'!X66))</f>
        <v>#DIV/0!</v>
      </c>
      <c r="Y100" s="984" t="e">
        <f>(SUM('2. Affinity Water:21. Yorkshire Water'!Y72)+SUM('2. Affinity Water:21. Yorkshire Water'!Y73))/(SUM('2. Affinity Water:21. Yorkshire Water'!Y59)+SUM('2. Affinity Water:21. Yorkshire Water'!Y66))</f>
        <v>#DIV/0!</v>
      </c>
      <c r="Z100" s="984" t="e">
        <f>(SUM('2. Affinity Water:21. Yorkshire Water'!Z72)+SUM('2. Affinity Water:21. Yorkshire Water'!Z73))/(SUM('2. Affinity Water:21. Yorkshire Water'!Z59)+SUM('2. Affinity Water:21. Yorkshire Water'!Z66))</f>
        <v>#DIV/0!</v>
      </c>
      <c r="AA100" s="984" t="e">
        <f>(SUM('2. Affinity Water:21. Yorkshire Water'!AA72)+SUM('2. Affinity Water:21. Yorkshire Water'!AA73))/(SUM('2. Affinity Water:21. Yorkshire Water'!AA59)+SUM('2. Affinity Water:21. Yorkshire Water'!AA66))</f>
        <v>#DIV/0!</v>
      </c>
      <c r="AB100" s="984" t="e">
        <f>(SUM('2. Affinity Water:21. Yorkshire Water'!AB72)+SUM('2. Affinity Water:21. Yorkshire Water'!AB73))/(SUM('2. Affinity Water:21. Yorkshire Water'!AB59)+SUM('2. Affinity Water:21. Yorkshire Water'!AB66))</f>
        <v>#DIV/0!</v>
      </c>
      <c r="AC100" s="984" t="e">
        <f>(SUM('2. Affinity Water:21. Yorkshire Water'!AC72)+SUM('2. Affinity Water:21. Yorkshire Water'!AC73))/(SUM('2. Affinity Water:21. Yorkshire Water'!AC59)+SUM('2. Affinity Water:21. Yorkshire Water'!AC66))</f>
        <v>#DIV/0!</v>
      </c>
      <c r="AD100" s="984" t="e">
        <f>(SUM('2. Affinity Water:21. Yorkshire Water'!AD72)+SUM('2. Affinity Water:21. Yorkshire Water'!AD73))/(SUM('2. Affinity Water:21. Yorkshire Water'!AD59)+SUM('2. Affinity Water:21. Yorkshire Water'!AD66))</f>
        <v>#DIV/0!</v>
      </c>
      <c r="AE100" s="984" t="e">
        <f>(SUM('2. Affinity Water:21. Yorkshire Water'!AE72)+SUM('2. Affinity Water:21. Yorkshire Water'!AE73))/(SUM('2. Affinity Water:21. Yorkshire Water'!AE59)+SUM('2. Affinity Water:21. Yorkshire Water'!AE66))</f>
        <v>#DIV/0!</v>
      </c>
      <c r="AF100" s="984" t="e">
        <f>(SUM('2. Affinity Water:21. Yorkshire Water'!AF72)+SUM('2. Affinity Water:21. Yorkshire Water'!AF73))/(SUM('2. Affinity Water:21. Yorkshire Water'!AF59)+SUM('2. Affinity Water:21. Yorkshire Water'!AF66))</f>
        <v>#DIV/0!</v>
      </c>
      <c r="AG100" s="984" t="e">
        <f>(SUM('2. Affinity Water:21. Yorkshire Water'!AG72)+SUM('2. Affinity Water:21. Yorkshire Water'!AG73))/(SUM('2. Affinity Water:21. Yorkshire Water'!AG59)+SUM('2. Affinity Water:21. Yorkshire Water'!AG66))</f>
        <v>#DIV/0!</v>
      </c>
      <c r="AH100" s="984" t="e">
        <f>(SUM('2. Affinity Water:21. Yorkshire Water'!AH72)+SUM('2. Affinity Water:21. Yorkshire Water'!AH73))/(SUM('2. Affinity Water:21. Yorkshire Water'!AH59)+SUM('2. Affinity Water:21. Yorkshire Water'!AH66))</f>
        <v>#DIV/0!</v>
      </c>
      <c r="AI100" s="984" t="e">
        <f>(SUM('2. Affinity Water:21. Yorkshire Water'!AI72)+SUM('2. Affinity Water:21. Yorkshire Water'!AI73))/(SUM('2. Affinity Water:21. Yorkshire Water'!AI59)+SUM('2. Affinity Water:21. Yorkshire Water'!AI66))</f>
        <v>#DIV/0!</v>
      </c>
      <c r="AJ100" s="984" t="e">
        <f>(SUM('2. Affinity Water:21. Yorkshire Water'!AJ72)+SUM('2. Affinity Water:21. Yorkshire Water'!AJ73))/(SUM('2. Affinity Water:21. Yorkshire Water'!AJ59)+SUM('2. Affinity Water:21. Yorkshire Water'!AJ66))</f>
        <v>#DIV/0!</v>
      </c>
      <c r="AK100" s="984" t="e">
        <f>(SUM('2. Affinity Water:21. Yorkshire Water'!AK72)+SUM('2. Affinity Water:21. Yorkshire Water'!AK73))/(SUM('2. Affinity Water:21. Yorkshire Water'!AK59)+SUM('2. Affinity Water:21. Yorkshire Water'!AK66))</f>
        <v>#DIV/0!</v>
      </c>
      <c r="AL100" s="984" t="e">
        <f>(SUM('2. Affinity Water:21. Yorkshire Water'!AL72)+SUM('2. Affinity Water:21. Yorkshire Water'!AL73))/(SUM('2. Affinity Water:21. Yorkshire Water'!AL59)+SUM('2. Affinity Water:21. Yorkshire Water'!AL66))</f>
        <v>#DIV/0!</v>
      </c>
      <c r="AM100" s="984" t="e">
        <f>(SUM('2. Affinity Water:21. Yorkshire Water'!AM72)+SUM('2. Affinity Water:21. Yorkshire Water'!AM73))/(SUM('2. Affinity Water:21. Yorkshire Water'!AM59)+SUM('2. Affinity Water:21. Yorkshire Water'!AM66))</f>
        <v>#DIV/0!</v>
      </c>
      <c r="AN100" s="984" t="e">
        <f>(SUM('2. Affinity Water:21. Yorkshire Water'!AN72)+SUM('2. Affinity Water:21. Yorkshire Water'!AN73))/(SUM('2. Affinity Water:21. Yorkshire Water'!AN59)+SUM('2. Affinity Water:21. Yorkshire Water'!AN66))</f>
        <v>#DIV/0!</v>
      </c>
      <c r="AO100" s="984" t="e">
        <f>(SUM('2. Affinity Water:21. Yorkshire Water'!AO72)+SUM('2. Affinity Water:21. Yorkshire Water'!AO73))/(SUM('2. Affinity Water:21. Yorkshire Water'!AO59)+SUM('2. Affinity Water:21. Yorkshire Water'!AO66))</f>
        <v>#DIV/0!</v>
      </c>
      <c r="AP100" s="984" t="e">
        <f>(SUM('2. Affinity Water:21. Yorkshire Water'!AP72)+SUM('2. Affinity Water:21. Yorkshire Water'!AP73))/(SUM('2. Affinity Water:21. Yorkshire Water'!AP59)+SUM('2. Affinity Water:21. Yorkshire Water'!AP66))</f>
        <v>#DIV/0!</v>
      </c>
      <c r="AQ100" s="984" t="e">
        <f>(SUM('2. Affinity Water:21. Yorkshire Water'!AQ72)+SUM('2. Affinity Water:21. Yorkshire Water'!AQ73))/(SUM('2. Affinity Water:21. Yorkshire Water'!AQ59)+SUM('2. Affinity Water:21. Yorkshire Water'!AQ66))</f>
        <v>#DIV/0!</v>
      </c>
      <c r="AR100" s="984" t="e">
        <f>(SUM('2. Affinity Water:21. Yorkshire Water'!AR72)+SUM('2. Affinity Water:21. Yorkshire Water'!AR73))/(SUM('2. Affinity Water:21. Yorkshire Water'!AR59)+SUM('2. Affinity Water:21. Yorkshire Water'!AR66))</f>
        <v>#DIV/0!</v>
      </c>
      <c r="AS100" s="984" t="e">
        <f>(SUM('2. Affinity Water:21. Yorkshire Water'!AS72)+SUM('2. Affinity Water:21. Yorkshire Water'!AS73))/(SUM('2. Affinity Water:21. Yorkshire Water'!AS59)+SUM('2. Affinity Water:21. Yorkshire Water'!AS66))</f>
        <v>#DIV/0!</v>
      </c>
      <c r="AT100" s="984" t="e">
        <f>(SUM('2. Affinity Water:21. Yorkshire Water'!AT72)+SUM('2. Affinity Water:21. Yorkshire Water'!AT73))/(SUM('2. Affinity Water:21. Yorkshire Water'!AT59)+SUM('2. Affinity Water:21. Yorkshire Water'!AT66))</f>
        <v>#DIV/0!</v>
      </c>
      <c r="AU100" s="984" t="e">
        <f>(SUM('2. Affinity Water:21. Yorkshire Water'!AU72)+SUM('2. Affinity Water:21. Yorkshire Water'!AU73))/(SUM('2. Affinity Water:21. Yorkshire Water'!AU59)+SUM('2. Affinity Water:21. Yorkshire Water'!AU66))</f>
        <v>#DIV/0!</v>
      </c>
      <c r="AV100" s="984" t="e">
        <f>(SUM('2. Affinity Water:21. Yorkshire Water'!AV72)+SUM('2. Affinity Water:21. Yorkshire Water'!AV73))/(SUM('2. Affinity Water:21. Yorkshire Water'!AV59)+SUM('2. Affinity Water:21. Yorkshire Water'!AV66))</f>
        <v>#DIV/0!</v>
      </c>
      <c r="AW100" s="984" t="e">
        <f>(SUM('2. Affinity Water:21. Yorkshire Water'!AW72)+SUM('2. Affinity Water:21. Yorkshire Water'!AW73))/(SUM('2. Affinity Water:21. Yorkshire Water'!AW59)+SUM('2. Affinity Water:21. Yorkshire Water'!AW66))</f>
        <v>#DIV/0!</v>
      </c>
      <c r="AX100" s="984" t="e">
        <f>(SUM('2. Affinity Water:21. Yorkshire Water'!AX72)+SUM('2. Affinity Water:21. Yorkshire Water'!AX73))/(SUM('2. Affinity Water:21. Yorkshire Water'!AX59)+SUM('2. Affinity Water:21. Yorkshire Water'!AX66))</f>
        <v>#DIV/0!</v>
      </c>
      <c r="AY100" s="984" t="e">
        <f>(SUM('2. Affinity Water:21. Yorkshire Water'!AY72)+SUM('2. Affinity Water:21. Yorkshire Water'!AY73))/(SUM('2. Affinity Water:21. Yorkshire Water'!AY59)+SUM('2. Affinity Water:21. Yorkshire Water'!AY66))</f>
        <v>#DIV/0!</v>
      </c>
      <c r="AZ100" s="984" t="e">
        <f>(SUM('2. Affinity Water:21. Yorkshire Water'!AZ72)+SUM('2. Affinity Water:21. Yorkshire Water'!AZ73))/(SUM('2. Affinity Water:21. Yorkshire Water'!AZ59)+SUM('2. Affinity Water:21. Yorkshire Water'!AZ66))</f>
        <v>#DIV/0!</v>
      </c>
      <c r="BA100" s="984" t="e">
        <f>(SUM('2. Affinity Water:21. Yorkshire Water'!BA72)+SUM('2. Affinity Water:21. Yorkshire Water'!BA73))/(SUM('2. Affinity Water:21. Yorkshire Water'!BA59)+SUM('2. Affinity Water:21. Yorkshire Water'!BA66))</f>
        <v>#DIV/0!</v>
      </c>
      <c r="BB100" s="984" t="e">
        <f>(SUM('2. Affinity Water:21. Yorkshire Water'!BB72)+SUM('2. Affinity Water:21. Yorkshire Water'!BB73))/(SUM('2. Affinity Water:21. Yorkshire Water'!BB59)+SUM('2. Affinity Water:21. Yorkshire Water'!BB66))</f>
        <v>#DIV/0!</v>
      </c>
      <c r="BC100" s="984" t="e">
        <f>(SUM('2. Affinity Water:21. Yorkshire Water'!BC72)+SUM('2. Affinity Water:21. Yorkshire Water'!BC73))/(SUM('2. Affinity Water:21. Yorkshire Water'!BC59)+SUM('2. Affinity Water:21. Yorkshire Water'!BC66))</f>
        <v>#DIV/0!</v>
      </c>
      <c r="BD100" s="984" t="e">
        <f>(SUM('2. Affinity Water:21. Yorkshire Water'!BD72)+SUM('2. Affinity Water:21. Yorkshire Water'!BD73))/(SUM('2. Affinity Water:21. Yorkshire Water'!BD59)+SUM('2. Affinity Water:21. Yorkshire Water'!BD66))</f>
        <v>#DIV/0!</v>
      </c>
      <c r="BE100" s="984" t="e">
        <f>(SUM('2. Affinity Water:21. Yorkshire Water'!BE72)+SUM('2. Affinity Water:21. Yorkshire Water'!BE73))/(SUM('2. Affinity Water:21. Yorkshire Water'!BE59)+SUM('2. Affinity Water:21. Yorkshire Water'!BE66))</f>
        <v>#DIV/0!</v>
      </c>
      <c r="BF100" s="984" t="e">
        <f>(SUM('2. Affinity Water:21. Yorkshire Water'!BF72)+SUM('2. Affinity Water:21. Yorkshire Water'!BF73))/(SUM('2. Affinity Water:21. Yorkshire Water'!BF59)+SUM('2. Affinity Water:21. Yorkshire Water'!BF66))</f>
        <v>#DIV/0!</v>
      </c>
      <c r="BG100" s="984" t="e">
        <f>(SUM('2. Affinity Water:21. Yorkshire Water'!BG72)+SUM('2. Affinity Water:21. Yorkshire Water'!BG73))/(SUM('2. Affinity Water:21. Yorkshire Water'!BG59)+SUM('2. Affinity Water:21. Yorkshire Water'!BG66))</f>
        <v>#DIV/0!</v>
      </c>
      <c r="BH100" s="984" t="e">
        <f>(SUM('2. Affinity Water:21. Yorkshire Water'!BH72)+SUM('2. Affinity Water:21. Yorkshire Water'!BH73))/(SUM('2. Affinity Water:21. Yorkshire Water'!BH59)+SUM('2. Affinity Water:21. Yorkshire Water'!BH66))</f>
        <v>#DIV/0!</v>
      </c>
      <c r="BI100" s="984" t="e">
        <f>(SUM('2. Affinity Water:21. Yorkshire Water'!BI72)+SUM('2. Affinity Water:21. Yorkshire Water'!BI73))/(SUM('2. Affinity Water:21. Yorkshire Water'!BI59)+SUM('2. Affinity Water:21. Yorkshire Water'!BI66))</f>
        <v>#DIV/0!</v>
      </c>
      <c r="BJ100" s="984" t="e">
        <f>(SUM('2. Affinity Water:21. Yorkshire Water'!BJ72)+SUM('2. Affinity Water:21. Yorkshire Water'!BJ73))/(SUM('2. Affinity Water:21. Yorkshire Water'!BJ59)+SUM('2. Affinity Water:21. Yorkshire Water'!BJ66))</f>
        <v>#DIV/0!</v>
      </c>
      <c r="BK100" s="984" t="e">
        <f>(SUM('2. Affinity Water:21. Yorkshire Water'!BK72)+SUM('2. Affinity Water:21. Yorkshire Water'!BK73))/(SUM('2. Affinity Water:21. Yorkshire Water'!BK59)+SUM('2. Affinity Water:21. Yorkshire Water'!BK66))</f>
        <v>#DIV/0!</v>
      </c>
      <c r="BL100" s="984" t="e">
        <f>(SUM('2. Affinity Water:21. Yorkshire Water'!BL72)+SUM('2. Affinity Water:21. Yorkshire Water'!BL73))/(SUM('2. Affinity Water:21. Yorkshire Water'!BL59)+SUM('2. Affinity Water:21. Yorkshire Water'!BL66))</f>
        <v>#DIV/0!</v>
      </c>
      <c r="BM100" s="984" t="e">
        <f>(SUM('2. Affinity Water:21. Yorkshire Water'!BM72)+SUM('2. Affinity Water:21. Yorkshire Water'!BM73))/(SUM('2. Affinity Water:21. Yorkshire Water'!BM59)+SUM('2. Affinity Water:21. Yorkshire Water'!BM66))</f>
        <v>#DIV/0!</v>
      </c>
      <c r="BN100" s="984" t="e">
        <f>(SUM('2. Affinity Water:21. Yorkshire Water'!BN72)+SUM('2. Affinity Water:21. Yorkshire Water'!BN73))/(SUM('2. Affinity Water:21. Yorkshire Water'!BN59)+SUM('2. Affinity Water:21. Yorkshire Water'!BN66))</f>
        <v>#DIV/0!</v>
      </c>
      <c r="BO100" s="984" t="e">
        <f>(SUM('2. Affinity Water:21. Yorkshire Water'!BO72)+SUM('2. Affinity Water:21. Yorkshire Water'!BO73))/(SUM('2. Affinity Water:21. Yorkshire Water'!BO59)+SUM('2. Affinity Water:21. Yorkshire Water'!BO66))</f>
        <v>#DIV/0!</v>
      </c>
      <c r="BP100" s="984" t="e">
        <f>(SUM('2. Affinity Water:21. Yorkshire Water'!BP72)+SUM('2. Affinity Water:21. Yorkshire Water'!BP73))/(SUM('2. Affinity Water:21. Yorkshire Water'!BP59)+SUM('2. Affinity Water:21. Yorkshire Water'!BP66))</f>
        <v>#DIV/0!</v>
      </c>
      <c r="BQ100" s="984" t="e">
        <f>(SUM('2. Affinity Water:21. Yorkshire Water'!BQ72)+SUM('2. Affinity Water:21. Yorkshire Water'!BQ73))/(SUM('2. Affinity Water:21. Yorkshire Water'!BQ59)+SUM('2. Affinity Water:21. Yorkshire Water'!BQ66))</f>
        <v>#DIV/0!</v>
      </c>
      <c r="BR100" s="984" t="e">
        <f>(SUM('2. Affinity Water:21. Yorkshire Water'!BR72)+SUM('2. Affinity Water:21. Yorkshire Water'!BR73))/(SUM('2. Affinity Water:21. Yorkshire Water'!BR59)+SUM('2. Affinity Water:21. Yorkshire Water'!BR66))</f>
        <v>#DIV/0!</v>
      </c>
      <c r="BS100" s="984" t="e">
        <f>(SUM('2. Affinity Water:21. Yorkshire Water'!BS72)+SUM('2. Affinity Water:21. Yorkshire Water'!BS73))/(SUM('2. Affinity Water:21. Yorkshire Water'!BS59)+SUM('2. Affinity Water:21. Yorkshire Water'!BS66))</f>
        <v>#DIV/0!</v>
      </c>
      <c r="BT100" s="984" t="e">
        <f>(SUM('2. Affinity Water:21. Yorkshire Water'!BT72)+SUM('2. Affinity Water:21. Yorkshire Water'!BT73))/(SUM('2. Affinity Water:21. Yorkshire Water'!BT59)+SUM('2. Affinity Water:21. Yorkshire Water'!BT66))</f>
        <v>#DIV/0!</v>
      </c>
      <c r="BU100" s="984" t="e">
        <f>(SUM('2. Affinity Water:21. Yorkshire Water'!BU72)+SUM('2. Affinity Water:21. Yorkshire Water'!BU73))/(SUM('2. Affinity Water:21. Yorkshire Water'!BU59)+SUM('2. Affinity Water:21. Yorkshire Water'!BU66))</f>
        <v>#DIV/0!</v>
      </c>
      <c r="BV100" s="984" t="e">
        <f>(SUM('2. Affinity Water:21. Yorkshire Water'!BV72)+SUM('2. Affinity Water:21. Yorkshire Water'!BV73))/(SUM('2. Affinity Water:21. Yorkshire Water'!BV59)+SUM('2. Affinity Water:21. Yorkshire Water'!BV66))</f>
        <v>#DIV/0!</v>
      </c>
      <c r="BW100" s="984" t="e">
        <f>(SUM('2. Affinity Water:21. Yorkshire Water'!BW72)+SUM('2. Affinity Water:21. Yorkshire Water'!BW73))/(SUM('2. Affinity Water:21. Yorkshire Water'!BW59)+SUM('2. Affinity Water:21. Yorkshire Water'!BW66))</f>
        <v>#DIV/0!</v>
      </c>
      <c r="BX100" s="984" t="e">
        <f>(SUM('2. Affinity Water:21. Yorkshire Water'!BX72)+SUM('2. Affinity Water:21. Yorkshire Water'!BX73))/(SUM('2. Affinity Water:21. Yorkshire Water'!BX59)+SUM('2. Affinity Water:21. Yorkshire Water'!BX66))</f>
        <v>#DIV/0!</v>
      </c>
      <c r="BY100" s="984" t="e">
        <f>(SUM('2. Affinity Water:21. Yorkshire Water'!BY72)+SUM('2. Affinity Water:21. Yorkshire Water'!BY73))/(SUM('2. Affinity Water:21. Yorkshire Water'!BY59)+SUM('2. Affinity Water:21. Yorkshire Water'!BY66))</f>
        <v>#DIV/0!</v>
      </c>
      <c r="BZ100" s="984" t="e">
        <f>(SUM('2. Affinity Water:21. Yorkshire Water'!BZ72)+SUM('2. Affinity Water:21. Yorkshire Water'!BZ73))/(SUM('2. Affinity Water:21. Yorkshire Water'!BZ59)+SUM('2. Affinity Water:21. Yorkshire Water'!BZ66))</f>
        <v>#DIV/0!</v>
      </c>
      <c r="CA100" s="984" t="e">
        <f>(SUM('2. Affinity Water:21. Yorkshire Water'!CA72)+SUM('2. Affinity Water:21. Yorkshire Water'!CA73))/(SUM('2. Affinity Water:21. Yorkshire Water'!CA59)+SUM('2. Affinity Water:21. Yorkshire Water'!CA66))</f>
        <v>#DIV/0!</v>
      </c>
      <c r="CB100" s="984" t="e">
        <f>(SUM('2. Affinity Water:21. Yorkshire Water'!CB72)+SUM('2. Affinity Water:21. Yorkshire Water'!CB73))/(SUM('2. Affinity Water:21. Yorkshire Water'!CB59)+SUM('2. Affinity Water:21. Yorkshire Water'!CB66))</f>
        <v>#DIV/0!</v>
      </c>
      <c r="CC100" s="984" t="e">
        <f>(SUM('2. Affinity Water:21. Yorkshire Water'!CC72)+SUM('2. Affinity Water:21. Yorkshire Water'!CC73))/(SUM('2. Affinity Water:21. Yorkshire Water'!CC59)+SUM('2. Affinity Water:21. Yorkshire Water'!CC66))</f>
        <v>#DIV/0!</v>
      </c>
      <c r="CD100" s="984" t="e">
        <f>(SUM('2. Affinity Water:21. Yorkshire Water'!CD72)+SUM('2. Affinity Water:21. Yorkshire Water'!CD73))/(SUM('2. Affinity Water:21. Yorkshire Water'!CD59)+SUM('2. Affinity Water:21. Yorkshire Water'!CD66))</f>
        <v>#DIV/0!</v>
      </c>
      <c r="CE100" s="984" t="e">
        <f>(SUM('2. Affinity Water:21. Yorkshire Water'!CE72)+SUM('2. Affinity Water:21. Yorkshire Water'!CE73))/(SUM('2. Affinity Water:21. Yorkshire Water'!CE59)+SUM('2. Affinity Water:21. Yorkshire Water'!CE66))</f>
        <v>#DIV/0!</v>
      </c>
      <c r="CF100" s="984" t="e">
        <f>(SUM('2. Affinity Water:21. Yorkshire Water'!CF72)+SUM('2. Affinity Water:21. Yorkshire Water'!CF73))/(SUM('2. Affinity Water:21. Yorkshire Water'!CF59)+SUM('2. Affinity Water:21. Yorkshire Water'!CF66))</f>
        <v>#DIV/0!</v>
      </c>
      <c r="CG100" s="984" t="e">
        <f>(SUM('2. Affinity Water:21. Yorkshire Water'!CG72)+SUM('2. Affinity Water:21. Yorkshire Water'!CG73))/(SUM('2. Affinity Water:21. Yorkshire Water'!CG59)+SUM('2. Affinity Water:21. Yorkshire Water'!CG66))</f>
        <v>#DIV/0!</v>
      </c>
      <c r="CH100" s="984" t="e">
        <f>(SUM('2. Affinity Water:21. Yorkshire Water'!CH72)+SUM('2. Affinity Water:21. Yorkshire Water'!CH73))/(SUM('2. Affinity Water:21. Yorkshire Water'!CH59)+SUM('2. Affinity Water:21. Yorkshire Water'!CH66))</f>
        <v>#DIV/0!</v>
      </c>
      <c r="CI100" s="984" t="e">
        <f>(SUM('2. Affinity Water:21. Yorkshire Water'!CI72)+SUM('2. Affinity Water:21. Yorkshire Water'!CI73))/(SUM('2. Affinity Water:21. Yorkshire Water'!CI59)+SUM('2. Affinity Water:21. Yorkshire Water'!CI66))</f>
        <v>#DIV/0!</v>
      </c>
      <c r="CJ100" s="1071" t="e">
        <f>(SUM('2. Affinity Water:21. Yorkshire Water'!CJ72)+SUM('2. Affinity Water:21. Yorkshire Water'!CJ73))/(SUM('2. Affinity Water:21. Yorkshire Water'!CJ59)+SUM('2. Affinity Water:21. Yorkshire Water'!CJ66))</f>
        <v>#DIV/0!</v>
      </c>
    </row>
    <row r="101" spans="2:88" s="157" customFormat="1" ht="26.25" x14ac:dyDescent="0.25">
      <c r="B101" s="1146"/>
      <c r="C101" s="815" t="s">
        <v>299</v>
      </c>
      <c r="D101" s="816" t="s">
        <v>225</v>
      </c>
      <c r="E101" s="1022" t="s">
        <v>226</v>
      </c>
      <c r="F101" s="1023" t="s">
        <v>209</v>
      </c>
      <c r="G101" s="1040">
        <v>2</v>
      </c>
      <c r="H101" s="1096" t="e">
        <f>SUM('2. Affinity Water:21. Yorkshire Water'!H59)/(SUM('2. Affinity Water:21. Yorkshire Water'!H59)+SUM('2. Affinity Water:21. Yorkshire Water'!H66))</f>
        <v>#DIV/0!</v>
      </c>
      <c r="I101" s="1034" t="e">
        <f>SUM('2. Affinity Water:21. Yorkshire Water'!I59)/(SUM('2. Affinity Water:21. Yorkshire Water'!I59)+SUM('2. Affinity Water:21. Yorkshire Water'!I66))</f>
        <v>#DIV/0!</v>
      </c>
      <c r="J101" s="1034" t="e">
        <f>SUM('2. Affinity Water:21. Yorkshire Water'!J59)/(SUM('2. Affinity Water:21. Yorkshire Water'!J59)+SUM('2. Affinity Water:21. Yorkshire Water'!J66))</f>
        <v>#DIV/0!</v>
      </c>
      <c r="K101" s="1034" t="e">
        <f>SUM('2. Affinity Water:21. Yorkshire Water'!K59)/(SUM('2. Affinity Water:21. Yorkshire Water'!K59)+SUM('2. Affinity Water:21. Yorkshire Water'!K66))</f>
        <v>#DIV/0!</v>
      </c>
      <c r="L101" s="1034" t="e">
        <f>SUM('2. Affinity Water:21. Yorkshire Water'!L59)/(SUM('2. Affinity Water:21. Yorkshire Water'!L59)+SUM('2. Affinity Water:21. Yorkshire Water'!L66))</f>
        <v>#DIV/0!</v>
      </c>
      <c r="M101" s="1034" t="e">
        <f>SUM('2. Affinity Water:21. Yorkshire Water'!M59)/(SUM('2. Affinity Water:21. Yorkshire Water'!M59)+SUM('2. Affinity Water:21. Yorkshire Water'!M66))</f>
        <v>#DIV/0!</v>
      </c>
      <c r="N101" s="1034" t="e">
        <f>SUM('2. Affinity Water:21. Yorkshire Water'!N59)/(SUM('2. Affinity Water:21. Yorkshire Water'!N59)+SUM('2. Affinity Water:21. Yorkshire Water'!N66))</f>
        <v>#DIV/0!</v>
      </c>
      <c r="O101" s="1034" t="e">
        <f>SUM('2. Affinity Water:21. Yorkshire Water'!O59)/(SUM('2. Affinity Water:21. Yorkshire Water'!O59)+SUM('2. Affinity Water:21. Yorkshire Water'!O66))</f>
        <v>#DIV/0!</v>
      </c>
      <c r="P101" s="1034" t="e">
        <f>SUM('2. Affinity Water:21. Yorkshire Water'!P59)/(SUM('2. Affinity Water:21. Yorkshire Water'!P59)+SUM('2. Affinity Water:21. Yorkshire Water'!P66))</f>
        <v>#DIV/0!</v>
      </c>
      <c r="Q101" s="1034" t="e">
        <f>SUM('2. Affinity Water:21. Yorkshire Water'!Q59)/(SUM('2. Affinity Water:21. Yorkshire Water'!Q59)+SUM('2. Affinity Water:21. Yorkshire Water'!Q66))</f>
        <v>#DIV/0!</v>
      </c>
      <c r="R101" s="1034" t="e">
        <f>SUM('2. Affinity Water:21. Yorkshire Water'!R59)/(SUM('2. Affinity Water:21. Yorkshire Water'!R59)+SUM('2. Affinity Water:21. Yorkshire Water'!R66))</f>
        <v>#DIV/0!</v>
      </c>
      <c r="S101" s="1034" t="e">
        <f>SUM('2. Affinity Water:21. Yorkshire Water'!S59)/(SUM('2. Affinity Water:21. Yorkshire Water'!S59)+SUM('2. Affinity Water:21. Yorkshire Water'!S66))</f>
        <v>#DIV/0!</v>
      </c>
      <c r="T101" s="1034" t="e">
        <f>SUM('2. Affinity Water:21. Yorkshire Water'!T59)/(SUM('2. Affinity Water:21. Yorkshire Water'!T59)+SUM('2. Affinity Water:21. Yorkshire Water'!T66))</f>
        <v>#DIV/0!</v>
      </c>
      <c r="U101" s="1034" t="e">
        <f>SUM('2. Affinity Water:21. Yorkshire Water'!U59)/(SUM('2. Affinity Water:21. Yorkshire Water'!U59)+SUM('2. Affinity Water:21. Yorkshire Water'!U66))</f>
        <v>#DIV/0!</v>
      </c>
      <c r="V101" s="1034" t="e">
        <f>SUM('2. Affinity Water:21. Yorkshire Water'!V59)/(SUM('2. Affinity Water:21. Yorkshire Water'!V59)+SUM('2. Affinity Water:21. Yorkshire Water'!V66))</f>
        <v>#DIV/0!</v>
      </c>
      <c r="W101" s="1034" t="e">
        <f>SUM('2. Affinity Water:21. Yorkshire Water'!W59)/(SUM('2. Affinity Water:21. Yorkshire Water'!W59)+SUM('2. Affinity Water:21. Yorkshire Water'!W66))</f>
        <v>#DIV/0!</v>
      </c>
      <c r="X101" s="1034" t="e">
        <f>SUM('2. Affinity Water:21. Yorkshire Water'!X59)/(SUM('2. Affinity Water:21. Yorkshire Water'!X59)+SUM('2. Affinity Water:21. Yorkshire Water'!X66))</f>
        <v>#DIV/0!</v>
      </c>
      <c r="Y101" s="1034" t="e">
        <f>SUM('2. Affinity Water:21. Yorkshire Water'!Y59)/(SUM('2. Affinity Water:21. Yorkshire Water'!Y59)+SUM('2. Affinity Water:21. Yorkshire Water'!Y66))</f>
        <v>#DIV/0!</v>
      </c>
      <c r="Z101" s="1034" t="e">
        <f>SUM('2. Affinity Water:21. Yorkshire Water'!Z59)/(SUM('2. Affinity Water:21. Yorkshire Water'!Z59)+SUM('2. Affinity Water:21. Yorkshire Water'!Z66))</f>
        <v>#DIV/0!</v>
      </c>
      <c r="AA101" s="1034" t="e">
        <f>SUM('2. Affinity Water:21. Yorkshire Water'!AA59)/(SUM('2. Affinity Water:21. Yorkshire Water'!AA59)+SUM('2. Affinity Water:21. Yorkshire Water'!AA66))</f>
        <v>#DIV/0!</v>
      </c>
      <c r="AB101" s="1034" t="e">
        <f>SUM('2. Affinity Water:21. Yorkshire Water'!AB59)/(SUM('2. Affinity Water:21. Yorkshire Water'!AB59)+SUM('2. Affinity Water:21. Yorkshire Water'!AB66))</f>
        <v>#DIV/0!</v>
      </c>
      <c r="AC101" s="1034" t="e">
        <f>SUM('2. Affinity Water:21. Yorkshire Water'!AC59)/(SUM('2. Affinity Water:21. Yorkshire Water'!AC59)+SUM('2. Affinity Water:21. Yorkshire Water'!AC66))</f>
        <v>#DIV/0!</v>
      </c>
      <c r="AD101" s="1034" t="e">
        <f>SUM('2. Affinity Water:21. Yorkshire Water'!AD59)/(SUM('2. Affinity Water:21. Yorkshire Water'!AD59)+SUM('2. Affinity Water:21. Yorkshire Water'!AD66))</f>
        <v>#DIV/0!</v>
      </c>
      <c r="AE101" s="1034" t="e">
        <f>SUM('2. Affinity Water:21. Yorkshire Water'!AE59)/(SUM('2. Affinity Water:21. Yorkshire Water'!AE59)+SUM('2. Affinity Water:21. Yorkshire Water'!AE66))</f>
        <v>#DIV/0!</v>
      </c>
      <c r="AF101" s="1034" t="e">
        <f>SUM('2. Affinity Water:21. Yorkshire Water'!AF59)/(SUM('2. Affinity Water:21. Yorkshire Water'!AF59)+SUM('2. Affinity Water:21. Yorkshire Water'!AF66))</f>
        <v>#DIV/0!</v>
      </c>
      <c r="AG101" s="1034" t="e">
        <f>SUM('2. Affinity Water:21. Yorkshire Water'!AG59)/(SUM('2. Affinity Water:21. Yorkshire Water'!AG59)+SUM('2. Affinity Water:21. Yorkshire Water'!AG66))</f>
        <v>#DIV/0!</v>
      </c>
      <c r="AH101" s="1034" t="e">
        <f>SUM('2. Affinity Water:21. Yorkshire Water'!AH59)/(SUM('2. Affinity Water:21. Yorkshire Water'!AH59)+SUM('2. Affinity Water:21. Yorkshire Water'!AH66))</f>
        <v>#DIV/0!</v>
      </c>
      <c r="AI101" s="1034" t="e">
        <f>SUM('2. Affinity Water:21. Yorkshire Water'!AI59)/(SUM('2. Affinity Water:21. Yorkshire Water'!AI59)+SUM('2. Affinity Water:21. Yorkshire Water'!AI66))</f>
        <v>#DIV/0!</v>
      </c>
      <c r="AJ101" s="1034" t="e">
        <f>SUM('2. Affinity Water:21. Yorkshire Water'!AJ59)/(SUM('2. Affinity Water:21. Yorkshire Water'!AJ59)+SUM('2. Affinity Water:21. Yorkshire Water'!AJ66))</f>
        <v>#DIV/0!</v>
      </c>
      <c r="AK101" s="1034" t="e">
        <f>SUM('2. Affinity Water:21. Yorkshire Water'!AK59)/(SUM('2. Affinity Water:21. Yorkshire Water'!AK59)+SUM('2. Affinity Water:21. Yorkshire Water'!AK66))</f>
        <v>#DIV/0!</v>
      </c>
      <c r="AL101" s="1034" t="e">
        <f>SUM('2. Affinity Water:21. Yorkshire Water'!AL59)/(SUM('2. Affinity Water:21. Yorkshire Water'!AL59)+SUM('2. Affinity Water:21. Yorkshire Water'!AL66))</f>
        <v>#DIV/0!</v>
      </c>
      <c r="AM101" s="1034" t="e">
        <f>SUM('2. Affinity Water:21. Yorkshire Water'!AM59)/(SUM('2. Affinity Water:21. Yorkshire Water'!AM59)+SUM('2. Affinity Water:21. Yorkshire Water'!AM66))</f>
        <v>#DIV/0!</v>
      </c>
      <c r="AN101" s="1034" t="e">
        <f>SUM('2. Affinity Water:21. Yorkshire Water'!AN59)/(SUM('2. Affinity Water:21. Yorkshire Water'!AN59)+SUM('2. Affinity Water:21. Yorkshire Water'!AN66))</f>
        <v>#DIV/0!</v>
      </c>
      <c r="AO101" s="1034" t="e">
        <f>SUM('2. Affinity Water:21. Yorkshire Water'!AO59)/(SUM('2. Affinity Water:21. Yorkshire Water'!AO59)+SUM('2. Affinity Water:21. Yorkshire Water'!AO66))</f>
        <v>#DIV/0!</v>
      </c>
      <c r="AP101" s="1034" t="e">
        <f>SUM('2. Affinity Water:21. Yorkshire Water'!AP59)/(SUM('2. Affinity Water:21. Yorkshire Water'!AP59)+SUM('2. Affinity Water:21. Yorkshire Water'!AP66))</f>
        <v>#DIV/0!</v>
      </c>
      <c r="AQ101" s="1034" t="e">
        <f>SUM('2. Affinity Water:21. Yorkshire Water'!AQ59)/(SUM('2. Affinity Water:21. Yorkshire Water'!AQ59)+SUM('2. Affinity Water:21. Yorkshire Water'!AQ66))</f>
        <v>#DIV/0!</v>
      </c>
      <c r="AR101" s="1034" t="e">
        <f>SUM('2. Affinity Water:21. Yorkshire Water'!AR59)/(SUM('2. Affinity Water:21. Yorkshire Water'!AR59)+SUM('2. Affinity Water:21. Yorkshire Water'!AR66))</f>
        <v>#DIV/0!</v>
      </c>
      <c r="AS101" s="1034" t="e">
        <f>SUM('2. Affinity Water:21. Yorkshire Water'!AS59)/(SUM('2. Affinity Water:21. Yorkshire Water'!AS59)+SUM('2. Affinity Water:21. Yorkshire Water'!AS66))</f>
        <v>#DIV/0!</v>
      </c>
      <c r="AT101" s="1034" t="e">
        <f>SUM('2. Affinity Water:21. Yorkshire Water'!AT59)/(SUM('2. Affinity Water:21. Yorkshire Water'!AT59)+SUM('2. Affinity Water:21. Yorkshire Water'!AT66))</f>
        <v>#DIV/0!</v>
      </c>
      <c r="AU101" s="1034" t="e">
        <f>SUM('2. Affinity Water:21. Yorkshire Water'!AU59)/(SUM('2. Affinity Water:21. Yorkshire Water'!AU59)+SUM('2. Affinity Water:21. Yorkshire Water'!AU66))</f>
        <v>#DIV/0!</v>
      </c>
      <c r="AV101" s="1034" t="e">
        <f>SUM('2. Affinity Water:21. Yorkshire Water'!AV59)/(SUM('2. Affinity Water:21. Yorkshire Water'!AV59)+SUM('2. Affinity Water:21. Yorkshire Water'!AV66))</f>
        <v>#DIV/0!</v>
      </c>
      <c r="AW101" s="1034" t="e">
        <f>SUM('2. Affinity Water:21. Yorkshire Water'!AW59)/(SUM('2. Affinity Water:21. Yorkshire Water'!AW59)+SUM('2. Affinity Water:21. Yorkshire Water'!AW66))</f>
        <v>#DIV/0!</v>
      </c>
      <c r="AX101" s="1034" t="e">
        <f>SUM('2. Affinity Water:21. Yorkshire Water'!AX59)/(SUM('2. Affinity Water:21. Yorkshire Water'!AX59)+SUM('2. Affinity Water:21. Yorkshire Water'!AX66))</f>
        <v>#DIV/0!</v>
      </c>
      <c r="AY101" s="1034" t="e">
        <f>SUM('2. Affinity Water:21. Yorkshire Water'!AY59)/(SUM('2. Affinity Water:21. Yorkshire Water'!AY59)+SUM('2. Affinity Water:21. Yorkshire Water'!AY66))</f>
        <v>#DIV/0!</v>
      </c>
      <c r="AZ101" s="1034" t="e">
        <f>SUM('2. Affinity Water:21. Yorkshire Water'!AZ59)/(SUM('2. Affinity Water:21. Yorkshire Water'!AZ59)+SUM('2. Affinity Water:21. Yorkshire Water'!AZ66))</f>
        <v>#DIV/0!</v>
      </c>
      <c r="BA101" s="1034" t="e">
        <f>SUM('2. Affinity Water:21. Yorkshire Water'!BA59)/(SUM('2. Affinity Water:21. Yorkshire Water'!BA59)+SUM('2. Affinity Water:21. Yorkshire Water'!BA66))</f>
        <v>#DIV/0!</v>
      </c>
      <c r="BB101" s="1034" t="e">
        <f>SUM('2. Affinity Water:21. Yorkshire Water'!BB59)/(SUM('2. Affinity Water:21. Yorkshire Water'!BB59)+SUM('2. Affinity Water:21. Yorkshire Water'!BB66))</f>
        <v>#DIV/0!</v>
      </c>
      <c r="BC101" s="1034" t="e">
        <f>SUM('2. Affinity Water:21. Yorkshire Water'!BC59)/(SUM('2. Affinity Water:21. Yorkshire Water'!BC59)+SUM('2. Affinity Water:21. Yorkshire Water'!BC66))</f>
        <v>#DIV/0!</v>
      </c>
      <c r="BD101" s="1034" t="e">
        <f>SUM('2. Affinity Water:21. Yorkshire Water'!BD59)/(SUM('2. Affinity Water:21. Yorkshire Water'!BD59)+SUM('2. Affinity Water:21. Yorkshire Water'!BD66))</f>
        <v>#DIV/0!</v>
      </c>
      <c r="BE101" s="1034" t="e">
        <f>SUM('2. Affinity Water:21. Yorkshire Water'!BE59)/(SUM('2. Affinity Water:21. Yorkshire Water'!BE59)+SUM('2. Affinity Water:21. Yorkshire Water'!BE66))</f>
        <v>#DIV/0!</v>
      </c>
      <c r="BF101" s="1034" t="e">
        <f>SUM('2. Affinity Water:21. Yorkshire Water'!BF59)/(SUM('2. Affinity Water:21. Yorkshire Water'!BF59)+SUM('2. Affinity Water:21. Yorkshire Water'!BF66))</f>
        <v>#DIV/0!</v>
      </c>
      <c r="BG101" s="1034" t="e">
        <f>SUM('2. Affinity Water:21. Yorkshire Water'!BG59)/(SUM('2. Affinity Water:21. Yorkshire Water'!BG59)+SUM('2. Affinity Water:21. Yorkshire Water'!BG66))</f>
        <v>#DIV/0!</v>
      </c>
      <c r="BH101" s="1034" t="e">
        <f>SUM('2. Affinity Water:21. Yorkshire Water'!BH59)/(SUM('2. Affinity Water:21. Yorkshire Water'!BH59)+SUM('2. Affinity Water:21. Yorkshire Water'!BH66))</f>
        <v>#DIV/0!</v>
      </c>
      <c r="BI101" s="1034" t="e">
        <f>SUM('2. Affinity Water:21. Yorkshire Water'!BI59)/(SUM('2. Affinity Water:21. Yorkshire Water'!BI59)+SUM('2. Affinity Water:21. Yorkshire Water'!BI66))</f>
        <v>#DIV/0!</v>
      </c>
      <c r="BJ101" s="1034" t="e">
        <f>SUM('2. Affinity Water:21. Yorkshire Water'!BJ59)/(SUM('2. Affinity Water:21. Yorkshire Water'!BJ59)+SUM('2. Affinity Water:21. Yorkshire Water'!BJ66))</f>
        <v>#DIV/0!</v>
      </c>
      <c r="BK101" s="1034" t="e">
        <f>SUM('2. Affinity Water:21. Yorkshire Water'!BK59)/(SUM('2. Affinity Water:21. Yorkshire Water'!BK59)+SUM('2. Affinity Water:21. Yorkshire Water'!BK66))</f>
        <v>#DIV/0!</v>
      </c>
      <c r="BL101" s="1034" t="e">
        <f>SUM('2. Affinity Water:21. Yorkshire Water'!BL59)/(SUM('2. Affinity Water:21. Yorkshire Water'!BL59)+SUM('2. Affinity Water:21. Yorkshire Water'!BL66))</f>
        <v>#DIV/0!</v>
      </c>
      <c r="BM101" s="1034" t="e">
        <f>SUM('2. Affinity Water:21. Yorkshire Water'!BM59)/(SUM('2. Affinity Water:21. Yorkshire Water'!BM59)+SUM('2. Affinity Water:21. Yorkshire Water'!BM66))</f>
        <v>#DIV/0!</v>
      </c>
      <c r="BN101" s="1034" t="e">
        <f>SUM('2. Affinity Water:21. Yorkshire Water'!BN59)/(SUM('2. Affinity Water:21. Yorkshire Water'!BN59)+SUM('2. Affinity Water:21. Yorkshire Water'!BN66))</f>
        <v>#DIV/0!</v>
      </c>
      <c r="BO101" s="1034" t="e">
        <f>SUM('2. Affinity Water:21. Yorkshire Water'!BO59)/(SUM('2. Affinity Water:21. Yorkshire Water'!BO59)+SUM('2. Affinity Water:21. Yorkshire Water'!BO66))</f>
        <v>#DIV/0!</v>
      </c>
      <c r="BP101" s="1034" t="e">
        <f>SUM('2. Affinity Water:21. Yorkshire Water'!BP59)/(SUM('2. Affinity Water:21. Yorkshire Water'!BP59)+SUM('2. Affinity Water:21. Yorkshire Water'!BP66))</f>
        <v>#DIV/0!</v>
      </c>
      <c r="BQ101" s="1034" t="e">
        <f>SUM('2. Affinity Water:21. Yorkshire Water'!BQ59)/(SUM('2. Affinity Water:21. Yorkshire Water'!BQ59)+SUM('2. Affinity Water:21. Yorkshire Water'!BQ66))</f>
        <v>#DIV/0!</v>
      </c>
      <c r="BR101" s="1034" t="e">
        <f>SUM('2. Affinity Water:21. Yorkshire Water'!BR59)/(SUM('2. Affinity Water:21. Yorkshire Water'!BR59)+SUM('2. Affinity Water:21. Yorkshire Water'!BR66))</f>
        <v>#DIV/0!</v>
      </c>
      <c r="BS101" s="1034" t="e">
        <f>SUM('2. Affinity Water:21. Yorkshire Water'!BS59)/(SUM('2. Affinity Water:21. Yorkshire Water'!BS59)+SUM('2. Affinity Water:21. Yorkshire Water'!BS66))</f>
        <v>#DIV/0!</v>
      </c>
      <c r="BT101" s="1034" t="e">
        <f>SUM('2. Affinity Water:21. Yorkshire Water'!BT59)/(SUM('2. Affinity Water:21. Yorkshire Water'!BT59)+SUM('2. Affinity Water:21. Yorkshire Water'!BT66))</f>
        <v>#DIV/0!</v>
      </c>
      <c r="BU101" s="1034" t="e">
        <f>SUM('2. Affinity Water:21. Yorkshire Water'!BU59)/(SUM('2. Affinity Water:21. Yorkshire Water'!BU59)+SUM('2. Affinity Water:21. Yorkshire Water'!BU66))</f>
        <v>#DIV/0!</v>
      </c>
      <c r="BV101" s="1034" t="e">
        <f>SUM('2. Affinity Water:21. Yorkshire Water'!BV59)/(SUM('2. Affinity Water:21. Yorkshire Water'!BV59)+SUM('2. Affinity Water:21. Yorkshire Water'!BV66))</f>
        <v>#DIV/0!</v>
      </c>
      <c r="BW101" s="1034" t="e">
        <f>SUM('2. Affinity Water:21. Yorkshire Water'!BW59)/(SUM('2. Affinity Water:21. Yorkshire Water'!BW59)+SUM('2. Affinity Water:21. Yorkshire Water'!BW66))</f>
        <v>#DIV/0!</v>
      </c>
      <c r="BX101" s="1034" t="e">
        <f>SUM('2. Affinity Water:21. Yorkshire Water'!BX59)/(SUM('2. Affinity Water:21. Yorkshire Water'!BX59)+SUM('2. Affinity Water:21. Yorkshire Water'!BX66))</f>
        <v>#DIV/0!</v>
      </c>
      <c r="BY101" s="1034" t="e">
        <f>SUM('2. Affinity Water:21. Yorkshire Water'!BY59)/(SUM('2. Affinity Water:21. Yorkshire Water'!BY59)+SUM('2. Affinity Water:21. Yorkshire Water'!BY66))</f>
        <v>#DIV/0!</v>
      </c>
      <c r="BZ101" s="1034" t="e">
        <f>SUM('2. Affinity Water:21. Yorkshire Water'!BZ59)/(SUM('2. Affinity Water:21. Yorkshire Water'!BZ59)+SUM('2. Affinity Water:21. Yorkshire Water'!BZ66))</f>
        <v>#DIV/0!</v>
      </c>
      <c r="CA101" s="1034" t="e">
        <f>SUM('2. Affinity Water:21. Yorkshire Water'!CA59)/(SUM('2. Affinity Water:21. Yorkshire Water'!CA59)+SUM('2. Affinity Water:21. Yorkshire Water'!CA66))</f>
        <v>#DIV/0!</v>
      </c>
      <c r="CB101" s="1034" t="e">
        <f>SUM('2. Affinity Water:21. Yorkshire Water'!CB59)/(SUM('2. Affinity Water:21. Yorkshire Water'!CB59)+SUM('2. Affinity Water:21. Yorkshire Water'!CB66))</f>
        <v>#DIV/0!</v>
      </c>
      <c r="CC101" s="1034" t="e">
        <f>SUM('2. Affinity Water:21. Yorkshire Water'!CC59)/(SUM('2. Affinity Water:21. Yorkshire Water'!CC59)+SUM('2. Affinity Water:21. Yorkshire Water'!CC66))</f>
        <v>#DIV/0!</v>
      </c>
      <c r="CD101" s="1034" t="e">
        <f>SUM('2. Affinity Water:21. Yorkshire Water'!CD59)/(SUM('2. Affinity Water:21. Yorkshire Water'!CD59)+SUM('2. Affinity Water:21. Yorkshire Water'!CD66))</f>
        <v>#DIV/0!</v>
      </c>
      <c r="CE101" s="1034" t="e">
        <f>SUM('2. Affinity Water:21. Yorkshire Water'!CE59)/(SUM('2. Affinity Water:21. Yorkshire Water'!CE59)+SUM('2. Affinity Water:21. Yorkshire Water'!CE66))</f>
        <v>#DIV/0!</v>
      </c>
      <c r="CF101" s="1034" t="e">
        <f>SUM('2. Affinity Water:21. Yorkshire Water'!CF59)/(SUM('2. Affinity Water:21. Yorkshire Water'!CF59)+SUM('2. Affinity Water:21. Yorkshire Water'!CF66))</f>
        <v>#DIV/0!</v>
      </c>
      <c r="CG101" s="1034" t="e">
        <f>SUM('2. Affinity Water:21. Yorkshire Water'!CG59)/(SUM('2. Affinity Water:21. Yorkshire Water'!CG59)+SUM('2. Affinity Water:21. Yorkshire Water'!CG66))</f>
        <v>#DIV/0!</v>
      </c>
      <c r="CH101" s="1034" t="e">
        <f>SUM('2. Affinity Water:21. Yorkshire Water'!CH59)/(SUM('2. Affinity Water:21. Yorkshire Water'!CH59)+SUM('2. Affinity Water:21. Yorkshire Water'!CH66))</f>
        <v>#DIV/0!</v>
      </c>
      <c r="CI101" s="1034" t="e">
        <f>SUM('2. Affinity Water:21. Yorkshire Water'!CI59)/(SUM('2. Affinity Water:21. Yorkshire Water'!CI59)+SUM('2. Affinity Water:21. Yorkshire Water'!CI66))</f>
        <v>#DIV/0!</v>
      </c>
      <c r="CJ101" s="1072" t="e">
        <f>SUM('2. Affinity Water:21. Yorkshire Water'!CJ59)/(SUM('2. Affinity Water:21. Yorkshire Water'!CJ59)+SUM('2. Affinity Water:21. Yorkshire Water'!CJ66))</f>
        <v>#DIV/0!</v>
      </c>
    </row>
    <row r="102" spans="2:88" s="157" customFormat="1" ht="26.25" x14ac:dyDescent="0.25">
      <c r="B102" s="1146"/>
      <c r="C102" s="837" t="s">
        <v>227</v>
      </c>
      <c r="D102" s="803" t="s">
        <v>228</v>
      </c>
      <c r="E102" s="804" t="s">
        <v>229</v>
      </c>
      <c r="F102" s="1074" t="s">
        <v>209</v>
      </c>
      <c r="G102" s="1075">
        <v>2</v>
      </c>
      <c r="H102" s="1097" t="e">
        <f>SUM('2. Affinity Water:21. Yorkshire Water'!H59)/(SUM('2. Affinity Water:21. Yorkshire Water'!H59)+SUM('2. Affinity Water:21. Yorkshire Water'!H66)++SUM('2. Affinity Water:21. Yorkshire Water'!H67))</f>
        <v>#DIV/0!</v>
      </c>
      <c r="I102" s="1035" t="e">
        <f>SUM('2. Affinity Water:21. Yorkshire Water'!I59)/(SUM('2. Affinity Water:21. Yorkshire Water'!I59)+SUM('2. Affinity Water:21. Yorkshire Water'!I66)++SUM('2. Affinity Water:21. Yorkshire Water'!I67))</f>
        <v>#DIV/0!</v>
      </c>
      <c r="J102" s="1035" t="e">
        <f>SUM('2. Affinity Water:21. Yorkshire Water'!J59)/(SUM('2. Affinity Water:21. Yorkshire Water'!J59)+SUM('2. Affinity Water:21. Yorkshire Water'!J66)++SUM('2. Affinity Water:21. Yorkshire Water'!J67))</f>
        <v>#DIV/0!</v>
      </c>
      <c r="K102" s="1035" t="e">
        <f>SUM('2. Affinity Water:21. Yorkshire Water'!K59)/(SUM('2. Affinity Water:21. Yorkshire Water'!K59)+SUM('2. Affinity Water:21. Yorkshire Water'!K66)++SUM('2. Affinity Water:21. Yorkshire Water'!K67))</f>
        <v>#DIV/0!</v>
      </c>
      <c r="L102" s="1035" t="e">
        <f>SUM('2. Affinity Water:21. Yorkshire Water'!L59)/(SUM('2. Affinity Water:21. Yorkshire Water'!L59)+SUM('2. Affinity Water:21. Yorkshire Water'!L66)++SUM('2. Affinity Water:21. Yorkshire Water'!L67))</f>
        <v>#DIV/0!</v>
      </c>
      <c r="M102" s="1035" t="e">
        <f>SUM('2. Affinity Water:21. Yorkshire Water'!M59)/(SUM('2. Affinity Water:21. Yorkshire Water'!M59)+SUM('2. Affinity Water:21. Yorkshire Water'!M66)++SUM('2. Affinity Water:21. Yorkshire Water'!M67))</f>
        <v>#DIV/0!</v>
      </c>
      <c r="N102" s="1035" t="e">
        <f>SUM('2. Affinity Water:21. Yorkshire Water'!N59)/(SUM('2. Affinity Water:21. Yorkshire Water'!N59)+SUM('2. Affinity Water:21. Yorkshire Water'!N66)++SUM('2. Affinity Water:21. Yorkshire Water'!N67))</f>
        <v>#DIV/0!</v>
      </c>
      <c r="O102" s="1035" t="e">
        <f>SUM('2. Affinity Water:21. Yorkshire Water'!O59)/(SUM('2. Affinity Water:21. Yorkshire Water'!O59)+SUM('2. Affinity Water:21. Yorkshire Water'!O66)++SUM('2. Affinity Water:21. Yorkshire Water'!O67))</f>
        <v>#DIV/0!</v>
      </c>
      <c r="P102" s="1035" t="e">
        <f>SUM('2. Affinity Water:21. Yorkshire Water'!P59)/(SUM('2. Affinity Water:21. Yorkshire Water'!P59)+SUM('2. Affinity Water:21. Yorkshire Water'!P66)++SUM('2. Affinity Water:21. Yorkshire Water'!P67))</f>
        <v>#DIV/0!</v>
      </c>
      <c r="Q102" s="1035" t="e">
        <f>SUM('2. Affinity Water:21. Yorkshire Water'!Q59)/(SUM('2. Affinity Water:21. Yorkshire Water'!Q59)+SUM('2. Affinity Water:21. Yorkshire Water'!Q66)++SUM('2. Affinity Water:21. Yorkshire Water'!Q67))</f>
        <v>#DIV/0!</v>
      </c>
      <c r="R102" s="1035" t="e">
        <f>SUM('2. Affinity Water:21. Yorkshire Water'!R59)/(SUM('2. Affinity Water:21. Yorkshire Water'!R59)+SUM('2. Affinity Water:21. Yorkshire Water'!R66)++SUM('2. Affinity Water:21. Yorkshire Water'!R67))</f>
        <v>#DIV/0!</v>
      </c>
      <c r="S102" s="1035" t="e">
        <f>SUM('2. Affinity Water:21. Yorkshire Water'!S59)/(SUM('2. Affinity Water:21. Yorkshire Water'!S59)+SUM('2. Affinity Water:21. Yorkshire Water'!S66)++SUM('2. Affinity Water:21. Yorkshire Water'!S67))</f>
        <v>#DIV/0!</v>
      </c>
      <c r="T102" s="1035" t="e">
        <f>SUM('2. Affinity Water:21. Yorkshire Water'!T59)/(SUM('2. Affinity Water:21. Yorkshire Water'!T59)+SUM('2. Affinity Water:21. Yorkshire Water'!T66)++SUM('2. Affinity Water:21. Yorkshire Water'!T67))</f>
        <v>#DIV/0!</v>
      </c>
      <c r="U102" s="1035" t="e">
        <f>SUM('2. Affinity Water:21. Yorkshire Water'!U59)/(SUM('2. Affinity Water:21. Yorkshire Water'!U59)+SUM('2. Affinity Water:21. Yorkshire Water'!U66)++SUM('2. Affinity Water:21. Yorkshire Water'!U67))</f>
        <v>#DIV/0!</v>
      </c>
      <c r="V102" s="1035" t="e">
        <f>SUM('2. Affinity Water:21. Yorkshire Water'!V59)/(SUM('2. Affinity Water:21. Yorkshire Water'!V59)+SUM('2. Affinity Water:21. Yorkshire Water'!V66)++SUM('2. Affinity Water:21. Yorkshire Water'!V67))</f>
        <v>#DIV/0!</v>
      </c>
      <c r="W102" s="1035" t="e">
        <f>SUM('2. Affinity Water:21. Yorkshire Water'!W59)/(SUM('2. Affinity Water:21. Yorkshire Water'!W59)+SUM('2. Affinity Water:21. Yorkshire Water'!W66)++SUM('2. Affinity Water:21. Yorkshire Water'!W67))</f>
        <v>#DIV/0!</v>
      </c>
      <c r="X102" s="1035" t="e">
        <f>SUM('2. Affinity Water:21. Yorkshire Water'!X59)/(SUM('2. Affinity Water:21. Yorkshire Water'!X59)+SUM('2. Affinity Water:21. Yorkshire Water'!X66)++SUM('2. Affinity Water:21. Yorkshire Water'!X67))</f>
        <v>#DIV/0!</v>
      </c>
      <c r="Y102" s="1035" t="e">
        <f>SUM('2. Affinity Water:21. Yorkshire Water'!Y59)/(SUM('2. Affinity Water:21. Yorkshire Water'!Y59)+SUM('2. Affinity Water:21. Yorkshire Water'!Y66)++SUM('2. Affinity Water:21. Yorkshire Water'!Y67))</f>
        <v>#DIV/0!</v>
      </c>
      <c r="Z102" s="1035" t="e">
        <f>SUM('2. Affinity Water:21. Yorkshire Water'!Z59)/(SUM('2. Affinity Water:21. Yorkshire Water'!Z59)+SUM('2. Affinity Water:21. Yorkshire Water'!Z66)++SUM('2. Affinity Water:21. Yorkshire Water'!Z67))</f>
        <v>#DIV/0!</v>
      </c>
      <c r="AA102" s="1035" t="e">
        <f>SUM('2. Affinity Water:21. Yorkshire Water'!AA59)/(SUM('2. Affinity Water:21. Yorkshire Water'!AA59)+SUM('2. Affinity Water:21. Yorkshire Water'!AA66)++SUM('2. Affinity Water:21. Yorkshire Water'!AA67))</f>
        <v>#DIV/0!</v>
      </c>
      <c r="AB102" s="1035" t="e">
        <f>SUM('2. Affinity Water:21. Yorkshire Water'!AB59)/(SUM('2. Affinity Water:21. Yorkshire Water'!AB59)+SUM('2. Affinity Water:21. Yorkshire Water'!AB66)++SUM('2. Affinity Water:21. Yorkshire Water'!AB67))</f>
        <v>#DIV/0!</v>
      </c>
      <c r="AC102" s="1035" t="e">
        <f>SUM('2. Affinity Water:21. Yorkshire Water'!AC59)/(SUM('2. Affinity Water:21. Yorkshire Water'!AC59)+SUM('2. Affinity Water:21. Yorkshire Water'!AC66)++SUM('2. Affinity Water:21. Yorkshire Water'!AC67))</f>
        <v>#DIV/0!</v>
      </c>
      <c r="AD102" s="1035" t="e">
        <f>SUM('2. Affinity Water:21. Yorkshire Water'!AD59)/(SUM('2. Affinity Water:21. Yorkshire Water'!AD59)+SUM('2. Affinity Water:21. Yorkshire Water'!AD66)++SUM('2. Affinity Water:21. Yorkshire Water'!AD67))</f>
        <v>#DIV/0!</v>
      </c>
      <c r="AE102" s="1035" t="e">
        <f>SUM('2. Affinity Water:21. Yorkshire Water'!AE59)/(SUM('2. Affinity Water:21. Yorkshire Water'!AE59)+SUM('2. Affinity Water:21. Yorkshire Water'!AE66)++SUM('2. Affinity Water:21. Yorkshire Water'!AE67))</f>
        <v>#DIV/0!</v>
      </c>
      <c r="AF102" s="1035" t="e">
        <f>SUM('2. Affinity Water:21. Yorkshire Water'!AF59)/(SUM('2. Affinity Water:21. Yorkshire Water'!AF59)+SUM('2. Affinity Water:21. Yorkshire Water'!AF66)++SUM('2. Affinity Water:21. Yorkshire Water'!AF67))</f>
        <v>#DIV/0!</v>
      </c>
      <c r="AG102" s="1035" t="e">
        <f>SUM('2. Affinity Water:21. Yorkshire Water'!AG59)/(SUM('2. Affinity Water:21. Yorkshire Water'!AG59)+SUM('2. Affinity Water:21. Yorkshire Water'!AG66)++SUM('2. Affinity Water:21. Yorkshire Water'!AG67))</f>
        <v>#DIV/0!</v>
      </c>
      <c r="AH102" s="1035" t="e">
        <f>SUM('2. Affinity Water:21. Yorkshire Water'!AH59)/(SUM('2. Affinity Water:21. Yorkshire Water'!AH59)+SUM('2. Affinity Water:21. Yorkshire Water'!AH66)++SUM('2. Affinity Water:21. Yorkshire Water'!AH67))</f>
        <v>#DIV/0!</v>
      </c>
      <c r="AI102" s="1035" t="e">
        <f>SUM('2. Affinity Water:21. Yorkshire Water'!AI59)/(SUM('2. Affinity Water:21. Yorkshire Water'!AI59)+SUM('2. Affinity Water:21. Yorkshire Water'!AI66)++SUM('2. Affinity Water:21. Yorkshire Water'!AI67))</f>
        <v>#DIV/0!</v>
      </c>
      <c r="AJ102" s="1035" t="e">
        <f>SUM('2. Affinity Water:21. Yorkshire Water'!AJ59)/(SUM('2. Affinity Water:21. Yorkshire Water'!AJ59)+SUM('2. Affinity Water:21. Yorkshire Water'!AJ66)++SUM('2. Affinity Water:21. Yorkshire Water'!AJ67))</f>
        <v>#DIV/0!</v>
      </c>
      <c r="AK102" s="1035" t="e">
        <f>SUM('2. Affinity Water:21. Yorkshire Water'!AK59)/(SUM('2. Affinity Water:21. Yorkshire Water'!AK59)+SUM('2. Affinity Water:21. Yorkshire Water'!AK66)++SUM('2. Affinity Water:21. Yorkshire Water'!AK67))</f>
        <v>#DIV/0!</v>
      </c>
      <c r="AL102" s="1035" t="e">
        <f>SUM('2. Affinity Water:21. Yorkshire Water'!AL59)/(SUM('2. Affinity Water:21. Yorkshire Water'!AL59)+SUM('2. Affinity Water:21. Yorkshire Water'!AL66)++SUM('2. Affinity Water:21. Yorkshire Water'!AL67))</f>
        <v>#DIV/0!</v>
      </c>
      <c r="AM102" s="1035" t="e">
        <f>SUM('2. Affinity Water:21. Yorkshire Water'!AM59)/(SUM('2. Affinity Water:21. Yorkshire Water'!AM59)+SUM('2. Affinity Water:21. Yorkshire Water'!AM66)++SUM('2. Affinity Water:21. Yorkshire Water'!AM67))</f>
        <v>#DIV/0!</v>
      </c>
      <c r="AN102" s="1035" t="e">
        <f>SUM('2. Affinity Water:21. Yorkshire Water'!AN59)/(SUM('2. Affinity Water:21. Yorkshire Water'!AN59)+SUM('2. Affinity Water:21. Yorkshire Water'!AN66)++SUM('2. Affinity Water:21. Yorkshire Water'!AN67))</f>
        <v>#DIV/0!</v>
      </c>
      <c r="AO102" s="1035" t="e">
        <f>SUM('2. Affinity Water:21. Yorkshire Water'!AO59)/(SUM('2. Affinity Water:21. Yorkshire Water'!AO59)+SUM('2. Affinity Water:21. Yorkshire Water'!AO66)++SUM('2. Affinity Water:21. Yorkshire Water'!AO67))</f>
        <v>#DIV/0!</v>
      </c>
      <c r="AP102" s="1035" t="e">
        <f>SUM('2. Affinity Water:21. Yorkshire Water'!AP59)/(SUM('2. Affinity Water:21. Yorkshire Water'!AP59)+SUM('2. Affinity Water:21. Yorkshire Water'!AP66)++SUM('2. Affinity Water:21. Yorkshire Water'!AP67))</f>
        <v>#DIV/0!</v>
      </c>
      <c r="AQ102" s="1035" t="e">
        <f>SUM('2. Affinity Water:21. Yorkshire Water'!AQ59)/(SUM('2. Affinity Water:21. Yorkshire Water'!AQ59)+SUM('2. Affinity Water:21. Yorkshire Water'!AQ66)++SUM('2. Affinity Water:21. Yorkshire Water'!AQ67))</f>
        <v>#DIV/0!</v>
      </c>
      <c r="AR102" s="1035" t="e">
        <f>SUM('2. Affinity Water:21. Yorkshire Water'!AR59)/(SUM('2. Affinity Water:21. Yorkshire Water'!AR59)+SUM('2. Affinity Water:21. Yorkshire Water'!AR66)++SUM('2. Affinity Water:21. Yorkshire Water'!AR67))</f>
        <v>#DIV/0!</v>
      </c>
      <c r="AS102" s="1035" t="e">
        <f>SUM('2. Affinity Water:21. Yorkshire Water'!AS59)/(SUM('2. Affinity Water:21. Yorkshire Water'!AS59)+SUM('2. Affinity Water:21. Yorkshire Water'!AS66)++SUM('2. Affinity Water:21. Yorkshire Water'!AS67))</f>
        <v>#DIV/0!</v>
      </c>
      <c r="AT102" s="1035" t="e">
        <f>SUM('2. Affinity Water:21. Yorkshire Water'!AT59)/(SUM('2. Affinity Water:21. Yorkshire Water'!AT59)+SUM('2. Affinity Water:21. Yorkshire Water'!AT66)++SUM('2. Affinity Water:21. Yorkshire Water'!AT67))</f>
        <v>#DIV/0!</v>
      </c>
      <c r="AU102" s="1035" t="e">
        <f>SUM('2. Affinity Water:21. Yorkshire Water'!AU59)/(SUM('2. Affinity Water:21. Yorkshire Water'!AU59)+SUM('2. Affinity Water:21. Yorkshire Water'!AU66)++SUM('2. Affinity Water:21. Yorkshire Water'!AU67))</f>
        <v>#DIV/0!</v>
      </c>
      <c r="AV102" s="1035" t="e">
        <f>SUM('2. Affinity Water:21. Yorkshire Water'!AV59)/(SUM('2. Affinity Water:21. Yorkshire Water'!AV59)+SUM('2. Affinity Water:21. Yorkshire Water'!AV66)++SUM('2. Affinity Water:21. Yorkshire Water'!AV67))</f>
        <v>#DIV/0!</v>
      </c>
      <c r="AW102" s="1035" t="e">
        <f>SUM('2. Affinity Water:21. Yorkshire Water'!AW59)/(SUM('2. Affinity Water:21. Yorkshire Water'!AW59)+SUM('2. Affinity Water:21. Yorkshire Water'!AW66)++SUM('2. Affinity Water:21. Yorkshire Water'!AW67))</f>
        <v>#DIV/0!</v>
      </c>
      <c r="AX102" s="1035" t="e">
        <f>SUM('2. Affinity Water:21. Yorkshire Water'!AX59)/(SUM('2. Affinity Water:21. Yorkshire Water'!AX59)+SUM('2. Affinity Water:21. Yorkshire Water'!AX66)++SUM('2. Affinity Water:21. Yorkshire Water'!AX67))</f>
        <v>#DIV/0!</v>
      </c>
      <c r="AY102" s="1035" t="e">
        <f>SUM('2. Affinity Water:21. Yorkshire Water'!AY59)/(SUM('2. Affinity Water:21. Yorkshire Water'!AY59)+SUM('2. Affinity Water:21. Yorkshire Water'!AY66)++SUM('2. Affinity Water:21. Yorkshire Water'!AY67))</f>
        <v>#DIV/0!</v>
      </c>
      <c r="AZ102" s="1035" t="e">
        <f>SUM('2. Affinity Water:21. Yorkshire Water'!AZ59)/(SUM('2. Affinity Water:21. Yorkshire Water'!AZ59)+SUM('2. Affinity Water:21. Yorkshire Water'!AZ66)++SUM('2. Affinity Water:21. Yorkshire Water'!AZ67))</f>
        <v>#DIV/0!</v>
      </c>
      <c r="BA102" s="1035" t="e">
        <f>SUM('2. Affinity Water:21. Yorkshire Water'!BA59)/(SUM('2. Affinity Water:21. Yorkshire Water'!BA59)+SUM('2. Affinity Water:21. Yorkshire Water'!BA66)++SUM('2. Affinity Water:21. Yorkshire Water'!BA67))</f>
        <v>#DIV/0!</v>
      </c>
      <c r="BB102" s="1035" t="e">
        <f>SUM('2. Affinity Water:21. Yorkshire Water'!BB59)/(SUM('2. Affinity Water:21. Yorkshire Water'!BB59)+SUM('2. Affinity Water:21. Yorkshire Water'!BB66)++SUM('2. Affinity Water:21. Yorkshire Water'!BB67))</f>
        <v>#DIV/0!</v>
      </c>
      <c r="BC102" s="1035" t="e">
        <f>SUM('2. Affinity Water:21. Yorkshire Water'!BC59)/(SUM('2. Affinity Water:21. Yorkshire Water'!BC59)+SUM('2. Affinity Water:21. Yorkshire Water'!BC66)++SUM('2. Affinity Water:21. Yorkshire Water'!BC67))</f>
        <v>#DIV/0!</v>
      </c>
      <c r="BD102" s="1035" t="e">
        <f>SUM('2. Affinity Water:21. Yorkshire Water'!BD59)/(SUM('2. Affinity Water:21. Yorkshire Water'!BD59)+SUM('2. Affinity Water:21. Yorkshire Water'!BD66)++SUM('2. Affinity Water:21. Yorkshire Water'!BD67))</f>
        <v>#DIV/0!</v>
      </c>
      <c r="BE102" s="1035" t="e">
        <f>SUM('2. Affinity Water:21. Yorkshire Water'!BE59)/(SUM('2. Affinity Water:21. Yorkshire Water'!BE59)+SUM('2. Affinity Water:21. Yorkshire Water'!BE66)++SUM('2. Affinity Water:21. Yorkshire Water'!BE67))</f>
        <v>#DIV/0!</v>
      </c>
      <c r="BF102" s="1035" t="e">
        <f>SUM('2. Affinity Water:21. Yorkshire Water'!BF59)/(SUM('2. Affinity Water:21. Yorkshire Water'!BF59)+SUM('2. Affinity Water:21. Yorkshire Water'!BF66)++SUM('2. Affinity Water:21. Yorkshire Water'!BF67))</f>
        <v>#DIV/0!</v>
      </c>
      <c r="BG102" s="1035" t="e">
        <f>SUM('2. Affinity Water:21. Yorkshire Water'!BG59)/(SUM('2. Affinity Water:21. Yorkshire Water'!BG59)+SUM('2. Affinity Water:21. Yorkshire Water'!BG66)++SUM('2. Affinity Water:21. Yorkshire Water'!BG67))</f>
        <v>#DIV/0!</v>
      </c>
      <c r="BH102" s="1035" t="e">
        <f>SUM('2. Affinity Water:21. Yorkshire Water'!BH59)/(SUM('2. Affinity Water:21. Yorkshire Water'!BH59)+SUM('2. Affinity Water:21. Yorkshire Water'!BH66)++SUM('2. Affinity Water:21. Yorkshire Water'!BH67))</f>
        <v>#DIV/0!</v>
      </c>
      <c r="BI102" s="1035" t="e">
        <f>SUM('2. Affinity Water:21. Yorkshire Water'!BI59)/(SUM('2. Affinity Water:21. Yorkshire Water'!BI59)+SUM('2. Affinity Water:21. Yorkshire Water'!BI66)++SUM('2. Affinity Water:21. Yorkshire Water'!BI67))</f>
        <v>#DIV/0!</v>
      </c>
      <c r="BJ102" s="1035" t="e">
        <f>SUM('2. Affinity Water:21. Yorkshire Water'!BJ59)/(SUM('2. Affinity Water:21. Yorkshire Water'!BJ59)+SUM('2. Affinity Water:21. Yorkshire Water'!BJ66)++SUM('2. Affinity Water:21. Yorkshire Water'!BJ67))</f>
        <v>#DIV/0!</v>
      </c>
      <c r="BK102" s="1035" t="e">
        <f>SUM('2. Affinity Water:21. Yorkshire Water'!BK59)/(SUM('2. Affinity Water:21. Yorkshire Water'!BK59)+SUM('2. Affinity Water:21. Yorkshire Water'!BK66)++SUM('2. Affinity Water:21. Yorkshire Water'!BK67))</f>
        <v>#DIV/0!</v>
      </c>
      <c r="BL102" s="1035" t="e">
        <f>SUM('2. Affinity Water:21. Yorkshire Water'!BL59)/(SUM('2. Affinity Water:21. Yorkshire Water'!BL59)+SUM('2. Affinity Water:21. Yorkshire Water'!BL66)++SUM('2. Affinity Water:21. Yorkshire Water'!BL67))</f>
        <v>#DIV/0!</v>
      </c>
      <c r="BM102" s="1035" t="e">
        <f>SUM('2. Affinity Water:21. Yorkshire Water'!BM59)/(SUM('2. Affinity Water:21. Yorkshire Water'!BM59)+SUM('2. Affinity Water:21. Yorkshire Water'!BM66)++SUM('2. Affinity Water:21. Yorkshire Water'!BM67))</f>
        <v>#DIV/0!</v>
      </c>
      <c r="BN102" s="1035" t="e">
        <f>SUM('2. Affinity Water:21. Yorkshire Water'!BN59)/(SUM('2. Affinity Water:21. Yorkshire Water'!BN59)+SUM('2. Affinity Water:21. Yorkshire Water'!BN66)++SUM('2. Affinity Water:21. Yorkshire Water'!BN67))</f>
        <v>#DIV/0!</v>
      </c>
      <c r="BO102" s="1035" t="e">
        <f>SUM('2. Affinity Water:21. Yorkshire Water'!BO59)/(SUM('2. Affinity Water:21. Yorkshire Water'!BO59)+SUM('2. Affinity Water:21. Yorkshire Water'!BO66)++SUM('2. Affinity Water:21. Yorkshire Water'!BO67))</f>
        <v>#DIV/0!</v>
      </c>
      <c r="BP102" s="1035" t="e">
        <f>SUM('2. Affinity Water:21. Yorkshire Water'!BP59)/(SUM('2. Affinity Water:21. Yorkshire Water'!BP59)+SUM('2. Affinity Water:21. Yorkshire Water'!BP66)++SUM('2. Affinity Water:21. Yorkshire Water'!BP67))</f>
        <v>#DIV/0!</v>
      </c>
      <c r="BQ102" s="1035" t="e">
        <f>SUM('2. Affinity Water:21. Yorkshire Water'!BQ59)/(SUM('2. Affinity Water:21. Yorkshire Water'!BQ59)+SUM('2. Affinity Water:21. Yorkshire Water'!BQ66)++SUM('2. Affinity Water:21. Yorkshire Water'!BQ67))</f>
        <v>#DIV/0!</v>
      </c>
      <c r="BR102" s="1035" t="e">
        <f>SUM('2. Affinity Water:21. Yorkshire Water'!BR59)/(SUM('2. Affinity Water:21. Yorkshire Water'!BR59)+SUM('2. Affinity Water:21. Yorkshire Water'!BR66)++SUM('2. Affinity Water:21. Yorkshire Water'!BR67))</f>
        <v>#DIV/0!</v>
      </c>
      <c r="BS102" s="1035" t="e">
        <f>SUM('2. Affinity Water:21. Yorkshire Water'!BS59)/(SUM('2. Affinity Water:21. Yorkshire Water'!BS59)+SUM('2. Affinity Water:21. Yorkshire Water'!BS66)++SUM('2. Affinity Water:21. Yorkshire Water'!BS67))</f>
        <v>#DIV/0!</v>
      </c>
      <c r="BT102" s="1035" t="e">
        <f>SUM('2. Affinity Water:21. Yorkshire Water'!BT59)/(SUM('2. Affinity Water:21. Yorkshire Water'!BT59)+SUM('2. Affinity Water:21. Yorkshire Water'!BT66)++SUM('2. Affinity Water:21. Yorkshire Water'!BT67))</f>
        <v>#DIV/0!</v>
      </c>
      <c r="BU102" s="1035" t="e">
        <f>SUM('2. Affinity Water:21. Yorkshire Water'!BU59)/(SUM('2. Affinity Water:21. Yorkshire Water'!BU59)+SUM('2. Affinity Water:21. Yorkshire Water'!BU66)++SUM('2. Affinity Water:21. Yorkshire Water'!BU67))</f>
        <v>#DIV/0!</v>
      </c>
      <c r="BV102" s="1035" t="e">
        <f>SUM('2. Affinity Water:21. Yorkshire Water'!BV59)/(SUM('2. Affinity Water:21. Yorkshire Water'!BV59)+SUM('2. Affinity Water:21. Yorkshire Water'!BV66)++SUM('2. Affinity Water:21. Yorkshire Water'!BV67))</f>
        <v>#DIV/0!</v>
      </c>
      <c r="BW102" s="1035" t="e">
        <f>SUM('2. Affinity Water:21. Yorkshire Water'!BW59)/(SUM('2. Affinity Water:21. Yorkshire Water'!BW59)+SUM('2. Affinity Water:21. Yorkshire Water'!BW66)++SUM('2. Affinity Water:21. Yorkshire Water'!BW67))</f>
        <v>#DIV/0!</v>
      </c>
      <c r="BX102" s="1035" t="e">
        <f>SUM('2. Affinity Water:21. Yorkshire Water'!BX59)/(SUM('2. Affinity Water:21. Yorkshire Water'!BX59)+SUM('2. Affinity Water:21. Yorkshire Water'!BX66)++SUM('2. Affinity Water:21. Yorkshire Water'!BX67))</f>
        <v>#DIV/0!</v>
      </c>
      <c r="BY102" s="1035" t="e">
        <f>SUM('2. Affinity Water:21. Yorkshire Water'!BY59)/(SUM('2. Affinity Water:21. Yorkshire Water'!BY59)+SUM('2. Affinity Water:21. Yorkshire Water'!BY66)++SUM('2. Affinity Water:21. Yorkshire Water'!BY67))</f>
        <v>#DIV/0!</v>
      </c>
      <c r="BZ102" s="1035" t="e">
        <f>SUM('2. Affinity Water:21. Yorkshire Water'!BZ59)/(SUM('2. Affinity Water:21. Yorkshire Water'!BZ59)+SUM('2. Affinity Water:21. Yorkshire Water'!BZ66)++SUM('2. Affinity Water:21. Yorkshire Water'!BZ67))</f>
        <v>#DIV/0!</v>
      </c>
      <c r="CA102" s="1035" t="e">
        <f>SUM('2. Affinity Water:21. Yorkshire Water'!CA59)/(SUM('2. Affinity Water:21. Yorkshire Water'!CA59)+SUM('2. Affinity Water:21. Yorkshire Water'!CA66)++SUM('2. Affinity Water:21. Yorkshire Water'!CA67))</f>
        <v>#DIV/0!</v>
      </c>
      <c r="CB102" s="1035" t="e">
        <f>SUM('2. Affinity Water:21. Yorkshire Water'!CB59)/(SUM('2. Affinity Water:21. Yorkshire Water'!CB59)+SUM('2. Affinity Water:21. Yorkshire Water'!CB66)++SUM('2. Affinity Water:21. Yorkshire Water'!CB67))</f>
        <v>#DIV/0!</v>
      </c>
      <c r="CC102" s="1035" t="e">
        <f>SUM('2. Affinity Water:21. Yorkshire Water'!CC59)/(SUM('2. Affinity Water:21. Yorkshire Water'!CC59)+SUM('2. Affinity Water:21. Yorkshire Water'!CC66)++SUM('2. Affinity Water:21. Yorkshire Water'!CC67))</f>
        <v>#DIV/0!</v>
      </c>
      <c r="CD102" s="1035" t="e">
        <f>SUM('2. Affinity Water:21. Yorkshire Water'!CD59)/(SUM('2. Affinity Water:21. Yorkshire Water'!CD59)+SUM('2. Affinity Water:21. Yorkshire Water'!CD66)++SUM('2. Affinity Water:21. Yorkshire Water'!CD67))</f>
        <v>#DIV/0!</v>
      </c>
      <c r="CE102" s="1035" t="e">
        <f>SUM('2. Affinity Water:21. Yorkshire Water'!CE59)/(SUM('2. Affinity Water:21. Yorkshire Water'!CE59)+SUM('2. Affinity Water:21. Yorkshire Water'!CE66)++SUM('2. Affinity Water:21. Yorkshire Water'!CE67))</f>
        <v>#DIV/0!</v>
      </c>
      <c r="CF102" s="1035" t="e">
        <f>SUM('2. Affinity Water:21. Yorkshire Water'!CF59)/(SUM('2. Affinity Water:21. Yorkshire Water'!CF59)+SUM('2. Affinity Water:21. Yorkshire Water'!CF66)++SUM('2. Affinity Water:21. Yorkshire Water'!CF67))</f>
        <v>#DIV/0!</v>
      </c>
      <c r="CG102" s="1035" t="e">
        <f>SUM('2. Affinity Water:21. Yorkshire Water'!CG59)/(SUM('2. Affinity Water:21. Yorkshire Water'!CG59)+SUM('2. Affinity Water:21. Yorkshire Water'!CG66)++SUM('2. Affinity Water:21. Yorkshire Water'!CG67))</f>
        <v>#DIV/0!</v>
      </c>
      <c r="CH102" s="1035" t="e">
        <f>SUM('2. Affinity Water:21. Yorkshire Water'!CH59)/(SUM('2. Affinity Water:21. Yorkshire Water'!CH59)+SUM('2. Affinity Water:21. Yorkshire Water'!CH66)++SUM('2. Affinity Water:21. Yorkshire Water'!CH67))</f>
        <v>#DIV/0!</v>
      </c>
      <c r="CI102" s="1035" t="e">
        <f>SUM('2. Affinity Water:21. Yorkshire Water'!CI59)/(SUM('2. Affinity Water:21. Yorkshire Water'!CI59)+SUM('2. Affinity Water:21. Yorkshire Water'!CI66)++SUM('2. Affinity Water:21. Yorkshire Water'!CI67))</f>
        <v>#DIV/0!</v>
      </c>
      <c r="CJ102" s="1073" t="e">
        <f>SUM('2. Affinity Water:21. Yorkshire Water'!CJ59)/(SUM('2. Affinity Water:21. Yorkshire Water'!CJ59)+SUM('2. Affinity Water:21. Yorkshire Water'!CJ66)++SUM('2. Affinity Water:21. Yorkshire Water'!CJ67))</f>
        <v>#DIV/0!</v>
      </c>
    </row>
    <row r="103" spans="2:88" s="157" customFormat="1" ht="15.75" thickBot="1" x14ac:dyDescent="0.3">
      <c r="B103" s="1146"/>
      <c r="C103" s="935" t="s">
        <v>230</v>
      </c>
      <c r="D103" s="892" t="s">
        <v>231</v>
      </c>
      <c r="E103" s="1049" t="s">
        <v>232</v>
      </c>
      <c r="F103" s="1050" t="s">
        <v>209</v>
      </c>
      <c r="G103" s="1051">
        <v>0</v>
      </c>
      <c r="H103" s="1088" t="e">
        <f>H102+H98</f>
        <v>#DIV/0!</v>
      </c>
      <c r="I103" s="1089" t="e">
        <f t="shared" ref="I103:BT103" si="4">I102+I98</f>
        <v>#DIV/0!</v>
      </c>
      <c r="J103" s="1089" t="e">
        <f t="shared" si="4"/>
        <v>#DIV/0!</v>
      </c>
      <c r="K103" s="1089" t="e">
        <f t="shared" si="4"/>
        <v>#DIV/0!</v>
      </c>
      <c r="L103" s="1089" t="e">
        <f t="shared" si="4"/>
        <v>#DIV/0!</v>
      </c>
      <c r="M103" s="1089" t="e">
        <f t="shared" si="4"/>
        <v>#DIV/0!</v>
      </c>
      <c r="N103" s="1089" t="e">
        <f t="shared" si="4"/>
        <v>#DIV/0!</v>
      </c>
      <c r="O103" s="1089" t="e">
        <f t="shared" si="4"/>
        <v>#DIV/0!</v>
      </c>
      <c r="P103" s="1089" t="e">
        <f t="shared" si="4"/>
        <v>#DIV/0!</v>
      </c>
      <c r="Q103" s="1089" t="e">
        <f t="shared" si="4"/>
        <v>#DIV/0!</v>
      </c>
      <c r="R103" s="1089" t="e">
        <f t="shared" si="4"/>
        <v>#DIV/0!</v>
      </c>
      <c r="S103" s="1089" t="e">
        <f t="shared" si="4"/>
        <v>#DIV/0!</v>
      </c>
      <c r="T103" s="1089" t="e">
        <f t="shared" si="4"/>
        <v>#DIV/0!</v>
      </c>
      <c r="U103" s="1089" t="e">
        <f t="shared" si="4"/>
        <v>#DIV/0!</v>
      </c>
      <c r="V103" s="1089" t="e">
        <f t="shared" si="4"/>
        <v>#DIV/0!</v>
      </c>
      <c r="W103" s="1089" t="e">
        <f t="shared" si="4"/>
        <v>#DIV/0!</v>
      </c>
      <c r="X103" s="1089" t="e">
        <f t="shared" si="4"/>
        <v>#DIV/0!</v>
      </c>
      <c r="Y103" s="1089" t="e">
        <f t="shared" si="4"/>
        <v>#DIV/0!</v>
      </c>
      <c r="Z103" s="1089" t="e">
        <f t="shared" si="4"/>
        <v>#DIV/0!</v>
      </c>
      <c r="AA103" s="1089" t="e">
        <f t="shared" si="4"/>
        <v>#DIV/0!</v>
      </c>
      <c r="AB103" s="1089" t="e">
        <f t="shared" si="4"/>
        <v>#DIV/0!</v>
      </c>
      <c r="AC103" s="1089" t="e">
        <f t="shared" si="4"/>
        <v>#DIV/0!</v>
      </c>
      <c r="AD103" s="1089" t="e">
        <f t="shared" si="4"/>
        <v>#DIV/0!</v>
      </c>
      <c r="AE103" s="1089" t="e">
        <f t="shared" si="4"/>
        <v>#DIV/0!</v>
      </c>
      <c r="AF103" s="1089" t="e">
        <f t="shared" si="4"/>
        <v>#DIV/0!</v>
      </c>
      <c r="AG103" s="1089" t="e">
        <f t="shared" si="4"/>
        <v>#DIV/0!</v>
      </c>
      <c r="AH103" s="1089" t="e">
        <f t="shared" si="4"/>
        <v>#DIV/0!</v>
      </c>
      <c r="AI103" s="1089" t="e">
        <f t="shared" si="4"/>
        <v>#DIV/0!</v>
      </c>
      <c r="AJ103" s="1089" t="e">
        <f t="shared" si="4"/>
        <v>#DIV/0!</v>
      </c>
      <c r="AK103" s="1089" t="e">
        <f t="shared" si="4"/>
        <v>#DIV/0!</v>
      </c>
      <c r="AL103" s="1089" t="e">
        <f t="shared" si="4"/>
        <v>#DIV/0!</v>
      </c>
      <c r="AM103" s="1089" t="e">
        <f t="shared" si="4"/>
        <v>#DIV/0!</v>
      </c>
      <c r="AN103" s="1089" t="e">
        <f t="shared" si="4"/>
        <v>#DIV/0!</v>
      </c>
      <c r="AO103" s="1089" t="e">
        <f t="shared" si="4"/>
        <v>#DIV/0!</v>
      </c>
      <c r="AP103" s="1089" t="e">
        <f t="shared" si="4"/>
        <v>#DIV/0!</v>
      </c>
      <c r="AQ103" s="1089" t="e">
        <f t="shared" si="4"/>
        <v>#DIV/0!</v>
      </c>
      <c r="AR103" s="1089" t="e">
        <f t="shared" si="4"/>
        <v>#DIV/0!</v>
      </c>
      <c r="AS103" s="1089" t="e">
        <f t="shared" si="4"/>
        <v>#DIV/0!</v>
      </c>
      <c r="AT103" s="1089" t="e">
        <f t="shared" si="4"/>
        <v>#DIV/0!</v>
      </c>
      <c r="AU103" s="1089" t="e">
        <f t="shared" si="4"/>
        <v>#DIV/0!</v>
      </c>
      <c r="AV103" s="1089" t="e">
        <f t="shared" si="4"/>
        <v>#DIV/0!</v>
      </c>
      <c r="AW103" s="1089" t="e">
        <f t="shared" si="4"/>
        <v>#DIV/0!</v>
      </c>
      <c r="AX103" s="1089" t="e">
        <f t="shared" si="4"/>
        <v>#DIV/0!</v>
      </c>
      <c r="AY103" s="1089" t="e">
        <f t="shared" si="4"/>
        <v>#DIV/0!</v>
      </c>
      <c r="AZ103" s="1089" t="e">
        <f t="shared" si="4"/>
        <v>#DIV/0!</v>
      </c>
      <c r="BA103" s="1089" t="e">
        <f t="shared" si="4"/>
        <v>#DIV/0!</v>
      </c>
      <c r="BB103" s="1089" t="e">
        <f t="shared" si="4"/>
        <v>#DIV/0!</v>
      </c>
      <c r="BC103" s="1089" t="e">
        <f t="shared" si="4"/>
        <v>#DIV/0!</v>
      </c>
      <c r="BD103" s="1089" t="e">
        <f t="shared" si="4"/>
        <v>#DIV/0!</v>
      </c>
      <c r="BE103" s="1089" t="e">
        <f t="shared" si="4"/>
        <v>#DIV/0!</v>
      </c>
      <c r="BF103" s="1089" t="e">
        <f t="shared" si="4"/>
        <v>#DIV/0!</v>
      </c>
      <c r="BG103" s="1089" t="e">
        <f t="shared" si="4"/>
        <v>#DIV/0!</v>
      </c>
      <c r="BH103" s="1089" t="e">
        <f t="shared" si="4"/>
        <v>#DIV/0!</v>
      </c>
      <c r="BI103" s="1089" t="e">
        <f t="shared" si="4"/>
        <v>#DIV/0!</v>
      </c>
      <c r="BJ103" s="1089" t="e">
        <f t="shared" si="4"/>
        <v>#DIV/0!</v>
      </c>
      <c r="BK103" s="1089" t="e">
        <f t="shared" si="4"/>
        <v>#DIV/0!</v>
      </c>
      <c r="BL103" s="1089" t="e">
        <f t="shared" si="4"/>
        <v>#DIV/0!</v>
      </c>
      <c r="BM103" s="1089" t="e">
        <f t="shared" si="4"/>
        <v>#DIV/0!</v>
      </c>
      <c r="BN103" s="1089" t="e">
        <f t="shared" si="4"/>
        <v>#DIV/0!</v>
      </c>
      <c r="BO103" s="1089" t="e">
        <f t="shared" si="4"/>
        <v>#DIV/0!</v>
      </c>
      <c r="BP103" s="1089" t="e">
        <f t="shared" si="4"/>
        <v>#DIV/0!</v>
      </c>
      <c r="BQ103" s="1089" t="e">
        <f t="shared" si="4"/>
        <v>#DIV/0!</v>
      </c>
      <c r="BR103" s="1089" t="e">
        <f t="shared" si="4"/>
        <v>#DIV/0!</v>
      </c>
      <c r="BS103" s="1089" t="e">
        <f t="shared" si="4"/>
        <v>#DIV/0!</v>
      </c>
      <c r="BT103" s="1089" t="e">
        <f t="shared" si="4"/>
        <v>#DIV/0!</v>
      </c>
      <c r="BU103" s="1089" t="e">
        <f t="shared" ref="BU103:CJ103" si="5">BU102+BU98</f>
        <v>#DIV/0!</v>
      </c>
      <c r="BV103" s="1089" t="e">
        <f t="shared" si="5"/>
        <v>#DIV/0!</v>
      </c>
      <c r="BW103" s="1089" t="e">
        <f t="shared" si="5"/>
        <v>#DIV/0!</v>
      </c>
      <c r="BX103" s="1089" t="e">
        <f t="shared" si="5"/>
        <v>#DIV/0!</v>
      </c>
      <c r="BY103" s="1089" t="e">
        <f t="shared" si="5"/>
        <v>#DIV/0!</v>
      </c>
      <c r="BZ103" s="1089" t="e">
        <f t="shared" si="5"/>
        <v>#DIV/0!</v>
      </c>
      <c r="CA103" s="1089" t="e">
        <f t="shared" si="5"/>
        <v>#DIV/0!</v>
      </c>
      <c r="CB103" s="1089" t="e">
        <f t="shared" si="5"/>
        <v>#DIV/0!</v>
      </c>
      <c r="CC103" s="1089" t="e">
        <f t="shared" si="5"/>
        <v>#DIV/0!</v>
      </c>
      <c r="CD103" s="1089" t="e">
        <f t="shared" si="5"/>
        <v>#DIV/0!</v>
      </c>
      <c r="CE103" s="1089" t="e">
        <f t="shared" si="5"/>
        <v>#DIV/0!</v>
      </c>
      <c r="CF103" s="1089" t="e">
        <f t="shared" si="5"/>
        <v>#DIV/0!</v>
      </c>
      <c r="CG103" s="1089" t="e">
        <f t="shared" si="5"/>
        <v>#DIV/0!</v>
      </c>
      <c r="CH103" s="1089" t="e">
        <f t="shared" si="5"/>
        <v>#DIV/0!</v>
      </c>
      <c r="CI103" s="1089" t="e">
        <f t="shared" si="5"/>
        <v>#DIV/0!</v>
      </c>
      <c r="CJ103" s="1090" t="e">
        <f t="shared" si="5"/>
        <v>#DIV/0!</v>
      </c>
    </row>
    <row r="104" spans="2:88" s="157" customFormat="1" ht="15.75" thickBot="1" x14ac:dyDescent="0.3">
      <c r="B104" s="1145"/>
      <c r="C104" s="826"/>
      <c r="D104" s="827" t="s">
        <v>233</v>
      </c>
      <c r="E104" s="828"/>
      <c r="F104" s="828"/>
      <c r="G104" s="829"/>
      <c r="H104" s="1026"/>
      <c r="I104" s="721"/>
      <c r="J104" s="721"/>
      <c r="K104" s="721"/>
      <c r="L104" s="721"/>
      <c r="M104" s="721"/>
      <c r="N104" s="721"/>
      <c r="O104" s="721"/>
      <c r="P104" s="721"/>
      <c r="Q104" s="721"/>
      <c r="R104" s="721"/>
      <c r="S104" s="721"/>
      <c r="T104" s="721"/>
      <c r="U104" s="721"/>
      <c r="V104" s="721"/>
      <c r="W104" s="721"/>
      <c r="X104" s="721"/>
      <c r="Y104" s="721"/>
      <c r="Z104" s="721"/>
      <c r="AA104" s="721"/>
      <c r="AB104" s="721"/>
      <c r="AC104" s="721"/>
      <c r="AD104" s="721"/>
      <c r="AE104" s="721"/>
      <c r="AF104" s="721"/>
      <c r="AG104" s="721"/>
      <c r="AH104" s="721"/>
      <c r="AI104" s="721"/>
      <c r="AJ104" s="721"/>
      <c r="AK104" s="722"/>
      <c r="AL104" s="724"/>
      <c r="AM104" s="724"/>
      <c r="AN104" s="724"/>
      <c r="AO104" s="724"/>
      <c r="AP104" s="724"/>
      <c r="AQ104" s="724"/>
      <c r="AR104" s="724"/>
      <c r="AS104" s="724"/>
      <c r="AT104" s="724"/>
      <c r="AU104" s="724"/>
      <c r="AV104" s="724"/>
      <c r="AW104" s="724"/>
      <c r="AX104" s="724"/>
      <c r="AY104" s="724"/>
      <c r="AZ104" s="724"/>
      <c r="BA104" s="724"/>
      <c r="BB104" s="724"/>
      <c r="BC104" s="724"/>
      <c r="BD104" s="724"/>
      <c r="BE104" s="724"/>
      <c r="BF104" s="724"/>
      <c r="BG104" s="724"/>
      <c r="BH104" s="724"/>
      <c r="BI104" s="724"/>
      <c r="BJ104" s="724"/>
      <c r="BK104" s="724"/>
      <c r="BL104" s="724"/>
      <c r="BM104" s="724"/>
      <c r="BN104" s="724"/>
      <c r="BO104" s="724"/>
      <c r="BP104" s="724"/>
      <c r="BQ104" s="724"/>
      <c r="BR104" s="724"/>
      <c r="BS104" s="724"/>
      <c r="BT104" s="724"/>
      <c r="BU104" s="724"/>
      <c r="BV104" s="724"/>
      <c r="BW104" s="724"/>
      <c r="BX104" s="724"/>
      <c r="BY104" s="724"/>
      <c r="BZ104" s="724"/>
      <c r="CA104" s="724"/>
      <c r="CB104" s="724"/>
      <c r="CC104" s="724"/>
      <c r="CD104" s="724"/>
      <c r="CE104" s="724"/>
      <c r="CF104" s="724"/>
      <c r="CG104" s="724"/>
      <c r="CH104" s="724"/>
      <c r="CI104" s="724"/>
      <c r="CJ104" s="725"/>
    </row>
    <row r="105" spans="2:88" s="157" customFormat="1" x14ac:dyDescent="0.25">
      <c r="B105" s="1145"/>
      <c r="C105" s="1027" t="s">
        <v>300</v>
      </c>
      <c r="D105" s="1028" t="s">
        <v>235</v>
      </c>
      <c r="E105" s="1029" t="s">
        <v>301</v>
      </c>
      <c r="F105" s="1029" t="s">
        <v>176</v>
      </c>
      <c r="G105" s="1030">
        <v>2</v>
      </c>
      <c r="H105" s="718">
        <f>SUM('2. Affinity Water:21. Yorkshire Water'!H107)</f>
        <v>0</v>
      </c>
      <c r="I105" s="718">
        <f>SUM('2. Affinity Water:21. Yorkshire Water'!I107)</f>
        <v>0</v>
      </c>
      <c r="J105" s="718">
        <f>SUM('2. Affinity Water:21. Yorkshire Water'!J107)</f>
        <v>0</v>
      </c>
      <c r="K105" s="718">
        <f>SUM('2. Affinity Water:21. Yorkshire Water'!K107)</f>
        <v>0</v>
      </c>
      <c r="L105" s="718">
        <f>SUM('2. Affinity Water:21. Yorkshire Water'!L107)</f>
        <v>0</v>
      </c>
      <c r="M105" s="718">
        <f>SUM('2. Affinity Water:21. Yorkshire Water'!M107)</f>
        <v>0</v>
      </c>
      <c r="N105" s="718">
        <f>SUM('2. Affinity Water:21. Yorkshire Water'!N107)</f>
        <v>0</v>
      </c>
      <c r="O105" s="718">
        <f>SUM('2. Affinity Water:21. Yorkshire Water'!O107)</f>
        <v>0</v>
      </c>
      <c r="P105" s="718">
        <f>SUM('2. Affinity Water:21. Yorkshire Water'!P107)</f>
        <v>0</v>
      </c>
      <c r="Q105" s="718">
        <f>SUM('2. Affinity Water:21. Yorkshire Water'!Q107)</f>
        <v>0</v>
      </c>
      <c r="R105" s="718">
        <f>SUM('2. Affinity Water:21. Yorkshire Water'!R107)</f>
        <v>0</v>
      </c>
      <c r="S105" s="718">
        <f>SUM('2. Affinity Water:21. Yorkshire Water'!S107)</f>
        <v>0</v>
      </c>
      <c r="T105" s="718">
        <f>SUM('2. Affinity Water:21. Yorkshire Water'!T107)</f>
        <v>0</v>
      </c>
      <c r="U105" s="718">
        <f>SUM('2. Affinity Water:21. Yorkshire Water'!U107)</f>
        <v>0</v>
      </c>
      <c r="V105" s="718">
        <f>SUM('2. Affinity Water:21. Yorkshire Water'!V107)</f>
        <v>0</v>
      </c>
      <c r="W105" s="718">
        <f>SUM('2. Affinity Water:21. Yorkshire Water'!W107)</f>
        <v>0</v>
      </c>
      <c r="X105" s="718">
        <f>SUM('2. Affinity Water:21. Yorkshire Water'!X107)</f>
        <v>0</v>
      </c>
      <c r="Y105" s="718">
        <f>SUM('2. Affinity Water:21. Yorkshire Water'!Y107)</f>
        <v>0</v>
      </c>
      <c r="Z105" s="718">
        <f>SUM('2. Affinity Water:21. Yorkshire Water'!Z107)</f>
        <v>0</v>
      </c>
      <c r="AA105" s="718">
        <f>SUM('2. Affinity Water:21. Yorkshire Water'!AA107)</f>
        <v>0</v>
      </c>
      <c r="AB105" s="718">
        <f>SUM('2. Affinity Water:21. Yorkshire Water'!AB107)</f>
        <v>0</v>
      </c>
      <c r="AC105" s="718">
        <f>SUM('2. Affinity Water:21. Yorkshire Water'!AC107)</f>
        <v>0</v>
      </c>
      <c r="AD105" s="718">
        <f>SUM('2. Affinity Water:21. Yorkshire Water'!AD107)</f>
        <v>0</v>
      </c>
      <c r="AE105" s="718">
        <f>SUM('2. Affinity Water:21. Yorkshire Water'!AE107)</f>
        <v>0</v>
      </c>
      <c r="AF105" s="718">
        <f>SUM('2. Affinity Water:21. Yorkshire Water'!AF107)</f>
        <v>0</v>
      </c>
      <c r="AG105" s="718">
        <f>SUM('2. Affinity Water:21. Yorkshire Water'!AG107)</f>
        <v>0</v>
      </c>
      <c r="AH105" s="718">
        <f>SUM('2. Affinity Water:21. Yorkshire Water'!AH107)</f>
        <v>0</v>
      </c>
      <c r="AI105" s="718">
        <f>SUM('2. Affinity Water:21. Yorkshire Water'!AI107)</f>
        <v>0</v>
      </c>
      <c r="AJ105" s="718">
        <f>SUM('2. Affinity Water:21. Yorkshire Water'!AJ107)</f>
        <v>0</v>
      </c>
      <c r="AK105" s="718">
        <f>SUM('2. Affinity Water:21. Yorkshire Water'!AK107)</f>
        <v>0</v>
      </c>
      <c r="AL105" s="718">
        <f>SUM('2. Affinity Water:21. Yorkshire Water'!AL107)</f>
        <v>0</v>
      </c>
      <c r="AM105" s="718">
        <f>SUM('2. Affinity Water:21. Yorkshire Water'!AM107)</f>
        <v>0</v>
      </c>
      <c r="AN105" s="718">
        <f>SUM('2. Affinity Water:21. Yorkshire Water'!AN107)</f>
        <v>0</v>
      </c>
      <c r="AO105" s="718">
        <f>SUM('2. Affinity Water:21. Yorkshire Water'!AO107)</f>
        <v>0</v>
      </c>
      <c r="AP105" s="718">
        <f>SUM('2. Affinity Water:21. Yorkshire Water'!AP107)</f>
        <v>0</v>
      </c>
      <c r="AQ105" s="718">
        <f>SUM('2. Affinity Water:21. Yorkshire Water'!AQ107)</f>
        <v>0</v>
      </c>
      <c r="AR105" s="718">
        <f>SUM('2. Affinity Water:21. Yorkshire Water'!AR107)</f>
        <v>0</v>
      </c>
      <c r="AS105" s="718">
        <f>SUM('2. Affinity Water:21. Yorkshire Water'!AS107)</f>
        <v>0</v>
      </c>
      <c r="AT105" s="718">
        <f>SUM('2. Affinity Water:21. Yorkshire Water'!AT107)</f>
        <v>0</v>
      </c>
      <c r="AU105" s="718">
        <f>SUM('2. Affinity Water:21. Yorkshire Water'!AU107)</f>
        <v>0</v>
      </c>
      <c r="AV105" s="718">
        <f>SUM('2. Affinity Water:21. Yorkshire Water'!AV107)</f>
        <v>0</v>
      </c>
      <c r="AW105" s="718">
        <f>SUM('2. Affinity Water:21. Yorkshire Water'!AW107)</f>
        <v>0</v>
      </c>
      <c r="AX105" s="718">
        <f>SUM('2. Affinity Water:21. Yorkshire Water'!AX107)</f>
        <v>0</v>
      </c>
      <c r="AY105" s="718">
        <f>SUM('2. Affinity Water:21. Yorkshire Water'!AY107)</f>
        <v>0</v>
      </c>
      <c r="AZ105" s="718">
        <f>SUM('2. Affinity Water:21. Yorkshire Water'!AZ107)</f>
        <v>0</v>
      </c>
      <c r="BA105" s="718">
        <f>SUM('2. Affinity Water:21. Yorkshire Water'!BA107)</f>
        <v>0</v>
      </c>
      <c r="BB105" s="718">
        <f>SUM('2. Affinity Water:21. Yorkshire Water'!BB107)</f>
        <v>0</v>
      </c>
      <c r="BC105" s="718">
        <f>SUM('2. Affinity Water:21. Yorkshire Water'!BC107)</f>
        <v>0</v>
      </c>
      <c r="BD105" s="718">
        <f>SUM('2. Affinity Water:21. Yorkshire Water'!BD107)</f>
        <v>0</v>
      </c>
      <c r="BE105" s="718">
        <f>SUM('2. Affinity Water:21. Yorkshire Water'!BE107)</f>
        <v>0</v>
      </c>
      <c r="BF105" s="718">
        <f>SUM('2. Affinity Water:21. Yorkshire Water'!BF107)</f>
        <v>0</v>
      </c>
      <c r="BG105" s="718">
        <f>SUM('2. Affinity Water:21. Yorkshire Water'!BG107)</f>
        <v>0</v>
      </c>
      <c r="BH105" s="718">
        <f>SUM('2. Affinity Water:21. Yorkshire Water'!BH107)</f>
        <v>0</v>
      </c>
      <c r="BI105" s="718">
        <f>SUM('2. Affinity Water:21. Yorkshire Water'!BI107)</f>
        <v>0</v>
      </c>
      <c r="BJ105" s="718">
        <f>SUM('2. Affinity Water:21. Yorkshire Water'!BJ107)</f>
        <v>0</v>
      </c>
      <c r="BK105" s="718">
        <f>SUM('2. Affinity Water:21. Yorkshire Water'!BK107)</f>
        <v>0</v>
      </c>
      <c r="BL105" s="718">
        <f>SUM('2. Affinity Water:21. Yorkshire Water'!BL107)</f>
        <v>0</v>
      </c>
      <c r="BM105" s="718">
        <f>SUM('2. Affinity Water:21. Yorkshire Water'!BM107)</f>
        <v>0</v>
      </c>
      <c r="BN105" s="718">
        <f>SUM('2. Affinity Water:21. Yorkshire Water'!BN107)</f>
        <v>0</v>
      </c>
      <c r="BO105" s="718">
        <f>SUM('2. Affinity Water:21. Yorkshire Water'!BO107)</f>
        <v>0</v>
      </c>
      <c r="BP105" s="718">
        <f>SUM('2. Affinity Water:21. Yorkshire Water'!BP107)</f>
        <v>0</v>
      </c>
      <c r="BQ105" s="718">
        <f>SUM('2. Affinity Water:21. Yorkshire Water'!BQ107)</f>
        <v>0</v>
      </c>
      <c r="BR105" s="718">
        <f>SUM('2. Affinity Water:21. Yorkshire Water'!BR107)</f>
        <v>0</v>
      </c>
      <c r="BS105" s="718">
        <f>SUM('2. Affinity Water:21. Yorkshire Water'!BS107)</f>
        <v>0</v>
      </c>
      <c r="BT105" s="718">
        <f>SUM('2. Affinity Water:21. Yorkshire Water'!BT107)</f>
        <v>0</v>
      </c>
      <c r="BU105" s="718">
        <f>SUM('2. Affinity Water:21. Yorkshire Water'!BU107)</f>
        <v>0</v>
      </c>
      <c r="BV105" s="718">
        <f>SUM('2. Affinity Water:21. Yorkshire Water'!BV107)</f>
        <v>0</v>
      </c>
      <c r="BW105" s="718">
        <f>SUM('2. Affinity Water:21. Yorkshire Water'!BW107)</f>
        <v>0</v>
      </c>
      <c r="BX105" s="718">
        <f>SUM('2. Affinity Water:21. Yorkshire Water'!BX107)</f>
        <v>0</v>
      </c>
      <c r="BY105" s="718">
        <f>SUM('2. Affinity Water:21. Yorkshire Water'!BY107)</f>
        <v>0</v>
      </c>
      <c r="BZ105" s="718">
        <f>SUM('2. Affinity Water:21. Yorkshire Water'!BZ107)</f>
        <v>0</v>
      </c>
      <c r="CA105" s="718">
        <f>SUM('2. Affinity Water:21. Yorkshire Water'!CA107)</f>
        <v>0</v>
      </c>
      <c r="CB105" s="718">
        <f>SUM('2. Affinity Water:21. Yorkshire Water'!CB107)</f>
        <v>0</v>
      </c>
      <c r="CC105" s="718">
        <f>SUM('2. Affinity Water:21. Yorkshire Water'!CC107)</f>
        <v>0</v>
      </c>
      <c r="CD105" s="718">
        <f>SUM('2. Affinity Water:21. Yorkshire Water'!CD107)</f>
        <v>0</v>
      </c>
      <c r="CE105" s="718">
        <f>SUM('2. Affinity Water:21. Yorkshire Water'!CE107)</f>
        <v>0</v>
      </c>
      <c r="CF105" s="718">
        <f>SUM('2. Affinity Water:21. Yorkshire Water'!CF107)</f>
        <v>0</v>
      </c>
      <c r="CG105" s="718">
        <f>SUM('2. Affinity Water:21. Yorkshire Water'!CG107)</f>
        <v>0</v>
      </c>
      <c r="CH105" s="718">
        <f>SUM('2. Affinity Water:21. Yorkshire Water'!CH107)</f>
        <v>0</v>
      </c>
      <c r="CI105" s="718">
        <f>SUM('2. Affinity Water:21. Yorkshire Water'!CI107)</f>
        <v>0</v>
      </c>
      <c r="CJ105" s="988">
        <f>SUM('2. Affinity Water:21. Yorkshire Water'!CJ107)</f>
        <v>0</v>
      </c>
    </row>
    <row r="106" spans="2:88" s="157" customFormat="1" x14ac:dyDescent="0.25">
      <c r="B106" s="1145"/>
      <c r="C106" s="823" t="s">
        <v>302</v>
      </c>
      <c r="D106" s="791" t="s">
        <v>238</v>
      </c>
      <c r="E106" s="797" t="s">
        <v>303</v>
      </c>
      <c r="F106" s="797" t="s">
        <v>176</v>
      </c>
      <c r="G106" s="807">
        <v>2</v>
      </c>
      <c r="H106" s="719">
        <f>SUM('2. Affinity Water:21. Yorkshire Water'!H108)</f>
        <v>0</v>
      </c>
      <c r="I106" s="719">
        <f>SUM('2. Affinity Water:21. Yorkshire Water'!I108)</f>
        <v>0</v>
      </c>
      <c r="J106" s="719">
        <f>SUM('2. Affinity Water:21. Yorkshire Water'!J108)</f>
        <v>0</v>
      </c>
      <c r="K106" s="719">
        <f>SUM('2. Affinity Water:21. Yorkshire Water'!K108)</f>
        <v>0</v>
      </c>
      <c r="L106" s="719">
        <f>SUM('2. Affinity Water:21. Yorkshire Water'!L108)</f>
        <v>0</v>
      </c>
      <c r="M106" s="719">
        <f>SUM('2. Affinity Water:21. Yorkshire Water'!M108)</f>
        <v>0</v>
      </c>
      <c r="N106" s="719">
        <f>SUM('2. Affinity Water:21. Yorkshire Water'!N108)</f>
        <v>0</v>
      </c>
      <c r="O106" s="719">
        <f>SUM('2. Affinity Water:21. Yorkshire Water'!O108)</f>
        <v>0</v>
      </c>
      <c r="P106" s="719">
        <f>SUM('2. Affinity Water:21. Yorkshire Water'!P108)</f>
        <v>0</v>
      </c>
      <c r="Q106" s="719">
        <f>SUM('2. Affinity Water:21. Yorkshire Water'!Q108)</f>
        <v>0</v>
      </c>
      <c r="R106" s="719">
        <f>SUM('2. Affinity Water:21. Yorkshire Water'!R108)</f>
        <v>0</v>
      </c>
      <c r="S106" s="719">
        <f>SUM('2. Affinity Water:21. Yorkshire Water'!S108)</f>
        <v>0</v>
      </c>
      <c r="T106" s="719">
        <f>SUM('2. Affinity Water:21. Yorkshire Water'!T108)</f>
        <v>0</v>
      </c>
      <c r="U106" s="719">
        <f>SUM('2. Affinity Water:21. Yorkshire Water'!U108)</f>
        <v>0</v>
      </c>
      <c r="V106" s="719">
        <f>SUM('2. Affinity Water:21. Yorkshire Water'!V108)</f>
        <v>0</v>
      </c>
      <c r="W106" s="719">
        <f>SUM('2. Affinity Water:21. Yorkshire Water'!W108)</f>
        <v>0</v>
      </c>
      <c r="X106" s="719">
        <f>SUM('2. Affinity Water:21. Yorkshire Water'!X108)</f>
        <v>0</v>
      </c>
      <c r="Y106" s="719">
        <f>SUM('2. Affinity Water:21. Yorkshire Water'!Y108)</f>
        <v>0</v>
      </c>
      <c r="Z106" s="719">
        <f>SUM('2. Affinity Water:21. Yorkshire Water'!Z108)</f>
        <v>0</v>
      </c>
      <c r="AA106" s="719">
        <f>SUM('2. Affinity Water:21. Yorkshire Water'!AA108)</f>
        <v>0</v>
      </c>
      <c r="AB106" s="719">
        <f>SUM('2. Affinity Water:21. Yorkshire Water'!AB108)</f>
        <v>0</v>
      </c>
      <c r="AC106" s="719">
        <f>SUM('2. Affinity Water:21. Yorkshire Water'!AC108)</f>
        <v>0</v>
      </c>
      <c r="AD106" s="719">
        <f>SUM('2. Affinity Water:21. Yorkshire Water'!AD108)</f>
        <v>0</v>
      </c>
      <c r="AE106" s="719">
        <f>SUM('2. Affinity Water:21. Yorkshire Water'!AE108)</f>
        <v>0</v>
      </c>
      <c r="AF106" s="719">
        <f>SUM('2. Affinity Water:21. Yorkshire Water'!AF108)</f>
        <v>0</v>
      </c>
      <c r="AG106" s="719">
        <f>SUM('2. Affinity Water:21. Yorkshire Water'!AG108)</f>
        <v>0</v>
      </c>
      <c r="AH106" s="719">
        <f>SUM('2. Affinity Water:21. Yorkshire Water'!AH108)</f>
        <v>0</v>
      </c>
      <c r="AI106" s="719">
        <f>SUM('2. Affinity Water:21. Yorkshire Water'!AI108)</f>
        <v>0</v>
      </c>
      <c r="AJ106" s="719">
        <f>SUM('2. Affinity Water:21. Yorkshire Water'!AJ108)</f>
        <v>0</v>
      </c>
      <c r="AK106" s="719">
        <f>SUM('2. Affinity Water:21. Yorkshire Water'!AK108)</f>
        <v>0</v>
      </c>
      <c r="AL106" s="719">
        <f>SUM('2. Affinity Water:21. Yorkshire Water'!AL108)</f>
        <v>0</v>
      </c>
      <c r="AM106" s="719">
        <f>SUM('2. Affinity Water:21. Yorkshire Water'!AM108)</f>
        <v>0</v>
      </c>
      <c r="AN106" s="719">
        <f>SUM('2. Affinity Water:21. Yorkshire Water'!AN108)</f>
        <v>0</v>
      </c>
      <c r="AO106" s="719">
        <f>SUM('2. Affinity Water:21. Yorkshire Water'!AO108)</f>
        <v>0</v>
      </c>
      <c r="AP106" s="719">
        <f>SUM('2. Affinity Water:21. Yorkshire Water'!AP108)</f>
        <v>0</v>
      </c>
      <c r="AQ106" s="719">
        <f>SUM('2. Affinity Water:21. Yorkshire Water'!AQ108)</f>
        <v>0</v>
      </c>
      <c r="AR106" s="719">
        <f>SUM('2. Affinity Water:21. Yorkshire Water'!AR108)</f>
        <v>0</v>
      </c>
      <c r="AS106" s="719">
        <f>SUM('2. Affinity Water:21. Yorkshire Water'!AS108)</f>
        <v>0</v>
      </c>
      <c r="AT106" s="719">
        <f>SUM('2. Affinity Water:21. Yorkshire Water'!AT108)</f>
        <v>0</v>
      </c>
      <c r="AU106" s="719">
        <f>SUM('2. Affinity Water:21. Yorkshire Water'!AU108)</f>
        <v>0</v>
      </c>
      <c r="AV106" s="719">
        <f>SUM('2. Affinity Water:21. Yorkshire Water'!AV108)</f>
        <v>0</v>
      </c>
      <c r="AW106" s="719">
        <f>SUM('2. Affinity Water:21. Yorkshire Water'!AW108)</f>
        <v>0</v>
      </c>
      <c r="AX106" s="719">
        <f>SUM('2. Affinity Water:21. Yorkshire Water'!AX108)</f>
        <v>0</v>
      </c>
      <c r="AY106" s="719">
        <f>SUM('2. Affinity Water:21. Yorkshire Water'!AY108)</f>
        <v>0</v>
      </c>
      <c r="AZ106" s="719">
        <f>SUM('2. Affinity Water:21. Yorkshire Water'!AZ108)</f>
        <v>0</v>
      </c>
      <c r="BA106" s="719">
        <f>SUM('2. Affinity Water:21. Yorkshire Water'!BA108)</f>
        <v>0</v>
      </c>
      <c r="BB106" s="719">
        <f>SUM('2. Affinity Water:21. Yorkshire Water'!BB108)</f>
        <v>0</v>
      </c>
      <c r="BC106" s="719">
        <f>SUM('2. Affinity Water:21. Yorkshire Water'!BC108)</f>
        <v>0</v>
      </c>
      <c r="BD106" s="719">
        <f>SUM('2. Affinity Water:21. Yorkshire Water'!BD108)</f>
        <v>0</v>
      </c>
      <c r="BE106" s="719">
        <f>SUM('2. Affinity Water:21. Yorkshire Water'!BE108)</f>
        <v>0</v>
      </c>
      <c r="BF106" s="719">
        <f>SUM('2. Affinity Water:21. Yorkshire Water'!BF108)</f>
        <v>0</v>
      </c>
      <c r="BG106" s="719">
        <f>SUM('2. Affinity Water:21. Yorkshire Water'!BG108)</f>
        <v>0</v>
      </c>
      <c r="BH106" s="719">
        <f>SUM('2. Affinity Water:21. Yorkshire Water'!BH108)</f>
        <v>0</v>
      </c>
      <c r="BI106" s="719">
        <f>SUM('2. Affinity Water:21. Yorkshire Water'!BI108)</f>
        <v>0</v>
      </c>
      <c r="BJ106" s="719">
        <f>SUM('2. Affinity Water:21. Yorkshire Water'!BJ108)</f>
        <v>0</v>
      </c>
      <c r="BK106" s="719">
        <f>SUM('2. Affinity Water:21. Yorkshire Water'!BK108)</f>
        <v>0</v>
      </c>
      <c r="BL106" s="719">
        <f>SUM('2. Affinity Water:21. Yorkshire Water'!BL108)</f>
        <v>0</v>
      </c>
      <c r="BM106" s="719">
        <f>SUM('2. Affinity Water:21. Yorkshire Water'!BM108)</f>
        <v>0</v>
      </c>
      <c r="BN106" s="719">
        <f>SUM('2. Affinity Water:21. Yorkshire Water'!BN108)</f>
        <v>0</v>
      </c>
      <c r="BO106" s="719">
        <f>SUM('2. Affinity Water:21. Yorkshire Water'!BO108)</f>
        <v>0</v>
      </c>
      <c r="BP106" s="719">
        <f>SUM('2. Affinity Water:21. Yorkshire Water'!BP108)</f>
        <v>0</v>
      </c>
      <c r="BQ106" s="719">
        <f>SUM('2. Affinity Water:21. Yorkshire Water'!BQ108)</f>
        <v>0</v>
      </c>
      <c r="BR106" s="719">
        <f>SUM('2. Affinity Water:21. Yorkshire Water'!BR108)</f>
        <v>0</v>
      </c>
      <c r="BS106" s="719">
        <f>SUM('2. Affinity Water:21. Yorkshire Water'!BS108)</f>
        <v>0</v>
      </c>
      <c r="BT106" s="719">
        <f>SUM('2. Affinity Water:21. Yorkshire Water'!BT108)</f>
        <v>0</v>
      </c>
      <c r="BU106" s="719">
        <f>SUM('2. Affinity Water:21. Yorkshire Water'!BU108)</f>
        <v>0</v>
      </c>
      <c r="BV106" s="719">
        <f>SUM('2. Affinity Water:21. Yorkshire Water'!BV108)</f>
        <v>0</v>
      </c>
      <c r="BW106" s="719">
        <f>SUM('2. Affinity Water:21. Yorkshire Water'!BW108)</f>
        <v>0</v>
      </c>
      <c r="BX106" s="719">
        <f>SUM('2. Affinity Water:21. Yorkshire Water'!BX108)</f>
        <v>0</v>
      </c>
      <c r="BY106" s="719">
        <f>SUM('2. Affinity Water:21. Yorkshire Water'!BY108)</f>
        <v>0</v>
      </c>
      <c r="BZ106" s="719">
        <f>SUM('2. Affinity Water:21. Yorkshire Water'!BZ108)</f>
        <v>0</v>
      </c>
      <c r="CA106" s="719">
        <f>SUM('2. Affinity Water:21. Yorkshire Water'!CA108)</f>
        <v>0</v>
      </c>
      <c r="CB106" s="719">
        <f>SUM('2. Affinity Water:21. Yorkshire Water'!CB108)</f>
        <v>0</v>
      </c>
      <c r="CC106" s="719">
        <f>SUM('2. Affinity Water:21. Yorkshire Water'!CC108)</f>
        <v>0</v>
      </c>
      <c r="CD106" s="719">
        <f>SUM('2. Affinity Water:21. Yorkshire Water'!CD108)</f>
        <v>0</v>
      </c>
      <c r="CE106" s="719">
        <f>SUM('2. Affinity Water:21. Yorkshire Water'!CE108)</f>
        <v>0</v>
      </c>
      <c r="CF106" s="719">
        <f>SUM('2. Affinity Water:21. Yorkshire Water'!CF108)</f>
        <v>0</v>
      </c>
      <c r="CG106" s="719">
        <f>SUM('2. Affinity Water:21. Yorkshire Water'!CG108)</f>
        <v>0</v>
      </c>
      <c r="CH106" s="719">
        <f>SUM('2. Affinity Water:21. Yorkshire Water'!CH108)</f>
        <v>0</v>
      </c>
      <c r="CI106" s="719">
        <f>SUM('2. Affinity Water:21. Yorkshire Water'!CI108)</f>
        <v>0</v>
      </c>
      <c r="CJ106" s="989">
        <f>SUM('2. Affinity Water:21. Yorkshire Water'!CJ108)</f>
        <v>0</v>
      </c>
    </row>
    <row r="107" spans="2:88" s="157" customFormat="1" x14ac:dyDescent="0.25">
      <c r="B107" s="1145"/>
      <c r="C107" s="823" t="s">
        <v>304</v>
      </c>
      <c r="D107" s="791" t="s">
        <v>240</v>
      </c>
      <c r="E107" s="797" t="s">
        <v>305</v>
      </c>
      <c r="F107" s="797" t="s">
        <v>176</v>
      </c>
      <c r="G107" s="807">
        <v>2</v>
      </c>
      <c r="H107" s="775">
        <f>SUM('2. Affinity Water:21. Yorkshire Water'!H109)</f>
        <v>0</v>
      </c>
      <c r="I107" s="775">
        <f>SUM('2. Affinity Water:21. Yorkshire Water'!I109)</f>
        <v>0</v>
      </c>
      <c r="J107" s="775">
        <f>SUM('2. Affinity Water:21. Yorkshire Water'!J109)</f>
        <v>0</v>
      </c>
      <c r="K107" s="775">
        <f>SUM('2. Affinity Water:21. Yorkshire Water'!K109)</f>
        <v>0</v>
      </c>
      <c r="L107" s="775">
        <f>SUM('2. Affinity Water:21. Yorkshire Water'!L109)</f>
        <v>0</v>
      </c>
      <c r="M107" s="775">
        <f>SUM('2. Affinity Water:21. Yorkshire Water'!M109)</f>
        <v>0</v>
      </c>
      <c r="N107" s="775">
        <f>SUM('2. Affinity Water:21. Yorkshire Water'!N109)</f>
        <v>0</v>
      </c>
      <c r="O107" s="775">
        <f>SUM('2. Affinity Water:21. Yorkshire Water'!O109)</f>
        <v>0</v>
      </c>
      <c r="P107" s="775">
        <f>SUM('2. Affinity Water:21. Yorkshire Water'!P109)</f>
        <v>0</v>
      </c>
      <c r="Q107" s="775">
        <f>SUM('2. Affinity Water:21. Yorkshire Water'!Q109)</f>
        <v>0</v>
      </c>
      <c r="R107" s="775">
        <f>SUM('2. Affinity Water:21. Yorkshire Water'!R109)</f>
        <v>0</v>
      </c>
      <c r="S107" s="775">
        <f>SUM('2. Affinity Water:21. Yorkshire Water'!S109)</f>
        <v>0</v>
      </c>
      <c r="T107" s="775">
        <f>SUM('2. Affinity Water:21. Yorkshire Water'!T109)</f>
        <v>0</v>
      </c>
      <c r="U107" s="775">
        <f>SUM('2. Affinity Water:21. Yorkshire Water'!U109)</f>
        <v>0</v>
      </c>
      <c r="V107" s="775">
        <f>SUM('2. Affinity Water:21. Yorkshire Water'!V109)</f>
        <v>0</v>
      </c>
      <c r="W107" s="775">
        <f>SUM('2. Affinity Water:21. Yorkshire Water'!W109)</f>
        <v>0</v>
      </c>
      <c r="X107" s="775">
        <f>SUM('2. Affinity Water:21. Yorkshire Water'!X109)</f>
        <v>0</v>
      </c>
      <c r="Y107" s="775">
        <f>SUM('2. Affinity Water:21. Yorkshire Water'!Y109)</f>
        <v>0</v>
      </c>
      <c r="Z107" s="775">
        <f>SUM('2. Affinity Water:21. Yorkshire Water'!Z109)</f>
        <v>0</v>
      </c>
      <c r="AA107" s="775">
        <f>SUM('2. Affinity Water:21. Yorkshire Water'!AA109)</f>
        <v>0</v>
      </c>
      <c r="AB107" s="775">
        <f>SUM('2. Affinity Water:21. Yorkshire Water'!AB109)</f>
        <v>0</v>
      </c>
      <c r="AC107" s="775">
        <f>SUM('2. Affinity Water:21. Yorkshire Water'!AC109)</f>
        <v>0</v>
      </c>
      <c r="AD107" s="775">
        <f>SUM('2. Affinity Water:21. Yorkshire Water'!AD109)</f>
        <v>0</v>
      </c>
      <c r="AE107" s="775">
        <f>SUM('2. Affinity Water:21. Yorkshire Water'!AE109)</f>
        <v>0</v>
      </c>
      <c r="AF107" s="775">
        <f>SUM('2. Affinity Water:21. Yorkshire Water'!AF109)</f>
        <v>0</v>
      </c>
      <c r="AG107" s="775">
        <f>SUM('2. Affinity Water:21. Yorkshire Water'!AG109)</f>
        <v>0</v>
      </c>
      <c r="AH107" s="775">
        <f>SUM('2. Affinity Water:21. Yorkshire Water'!AH109)</f>
        <v>0</v>
      </c>
      <c r="AI107" s="775">
        <f>SUM('2. Affinity Water:21. Yorkshire Water'!AI109)</f>
        <v>0</v>
      </c>
      <c r="AJ107" s="775">
        <f>SUM('2. Affinity Water:21. Yorkshire Water'!AJ109)</f>
        <v>0</v>
      </c>
      <c r="AK107" s="775">
        <f>SUM('2. Affinity Water:21. Yorkshire Water'!AK109)</f>
        <v>0</v>
      </c>
      <c r="AL107" s="775">
        <f>SUM('2. Affinity Water:21. Yorkshire Water'!AL109)</f>
        <v>0</v>
      </c>
      <c r="AM107" s="775">
        <f>SUM('2. Affinity Water:21. Yorkshire Water'!AM109)</f>
        <v>0</v>
      </c>
      <c r="AN107" s="775">
        <f>SUM('2. Affinity Water:21. Yorkshire Water'!AN109)</f>
        <v>0</v>
      </c>
      <c r="AO107" s="775">
        <f>SUM('2. Affinity Water:21. Yorkshire Water'!AO109)</f>
        <v>0</v>
      </c>
      <c r="AP107" s="775">
        <f>SUM('2. Affinity Water:21. Yorkshire Water'!AP109)</f>
        <v>0</v>
      </c>
      <c r="AQ107" s="775">
        <f>SUM('2. Affinity Water:21. Yorkshire Water'!AQ109)</f>
        <v>0</v>
      </c>
      <c r="AR107" s="775">
        <f>SUM('2. Affinity Water:21. Yorkshire Water'!AR109)</f>
        <v>0</v>
      </c>
      <c r="AS107" s="775">
        <f>SUM('2. Affinity Water:21. Yorkshire Water'!AS109)</f>
        <v>0</v>
      </c>
      <c r="AT107" s="775">
        <f>SUM('2. Affinity Water:21. Yorkshire Water'!AT109)</f>
        <v>0</v>
      </c>
      <c r="AU107" s="775">
        <f>SUM('2. Affinity Water:21. Yorkshire Water'!AU109)</f>
        <v>0</v>
      </c>
      <c r="AV107" s="775">
        <f>SUM('2. Affinity Water:21. Yorkshire Water'!AV109)</f>
        <v>0</v>
      </c>
      <c r="AW107" s="775">
        <f>SUM('2. Affinity Water:21. Yorkshire Water'!AW109)</f>
        <v>0</v>
      </c>
      <c r="AX107" s="775">
        <f>SUM('2. Affinity Water:21. Yorkshire Water'!AX109)</f>
        <v>0</v>
      </c>
      <c r="AY107" s="775">
        <f>SUM('2. Affinity Water:21. Yorkshire Water'!AY109)</f>
        <v>0</v>
      </c>
      <c r="AZ107" s="775">
        <f>SUM('2. Affinity Water:21. Yorkshire Water'!AZ109)</f>
        <v>0</v>
      </c>
      <c r="BA107" s="775">
        <f>SUM('2. Affinity Water:21. Yorkshire Water'!BA109)</f>
        <v>0</v>
      </c>
      <c r="BB107" s="775">
        <f>SUM('2. Affinity Water:21. Yorkshire Water'!BB109)</f>
        <v>0</v>
      </c>
      <c r="BC107" s="775">
        <f>SUM('2. Affinity Water:21. Yorkshire Water'!BC109)</f>
        <v>0</v>
      </c>
      <c r="BD107" s="775">
        <f>SUM('2. Affinity Water:21. Yorkshire Water'!BD109)</f>
        <v>0</v>
      </c>
      <c r="BE107" s="775">
        <f>SUM('2. Affinity Water:21. Yorkshire Water'!BE109)</f>
        <v>0</v>
      </c>
      <c r="BF107" s="775">
        <f>SUM('2. Affinity Water:21. Yorkshire Water'!BF109)</f>
        <v>0</v>
      </c>
      <c r="BG107" s="775">
        <f>SUM('2. Affinity Water:21. Yorkshire Water'!BG109)</f>
        <v>0</v>
      </c>
      <c r="BH107" s="775">
        <f>SUM('2. Affinity Water:21. Yorkshire Water'!BH109)</f>
        <v>0</v>
      </c>
      <c r="BI107" s="775">
        <f>SUM('2. Affinity Water:21. Yorkshire Water'!BI109)</f>
        <v>0</v>
      </c>
      <c r="BJ107" s="775">
        <f>SUM('2. Affinity Water:21. Yorkshire Water'!BJ109)</f>
        <v>0</v>
      </c>
      <c r="BK107" s="775">
        <f>SUM('2. Affinity Water:21. Yorkshire Water'!BK109)</f>
        <v>0</v>
      </c>
      <c r="BL107" s="775">
        <f>SUM('2. Affinity Water:21. Yorkshire Water'!BL109)</f>
        <v>0</v>
      </c>
      <c r="BM107" s="775">
        <f>SUM('2. Affinity Water:21. Yorkshire Water'!BM109)</f>
        <v>0</v>
      </c>
      <c r="BN107" s="775">
        <f>SUM('2. Affinity Water:21. Yorkshire Water'!BN109)</f>
        <v>0</v>
      </c>
      <c r="BO107" s="775">
        <f>SUM('2. Affinity Water:21. Yorkshire Water'!BO109)</f>
        <v>0</v>
      </c>
      <c r="BP107" s="775">
        <f>SUM('2. Affinity Water:21. Yorkshire Water'!BP109)</f>
        <v>0</v>
      </c>
      <c r="BQ107" s="775">
        <f>SUM('2. Affinity Water:21. Yorkshire Water'!BQ109)</f>
        <v>0</v>
      </c>
      <c r="BR107" s="775">
        <f>SUM('2. Affinity Water:21. Yorkshire Water'!BR109)</f>
        <v>0</v>
      </c>
      <c r="BS107" s="775">
        <f>SUM('2. Affinity Water:21. Yorkshire Water'!BS109)</f>
        <v>0</v>
      </c>
      <c r="BT107" s="775">
        <f>SUM('2. Affinity Water:21. Yorkshire Water'!BT109)</f>
        <v>0</v>
      </c>
      <c r="BU107" s="775">
        <f>SUM('2. Affinity Water:21. Yorkshire Water'!BU109)</f>
        <v>0</v>
      </c>
      <c r="BV107" s="775">
        <f>SUM('2. Affinity Water:21. Yorkshire Water'!BV109)</f>
        <v>0</v>
      </c>
      <c r="BW107" s="775">
        <f>SUM('2. Affinity Water:21. Yorkshire Water'!BW109)</f>
        <v>0</v>
      </c>
      <c r="BX107" s="775">
        <f>SUM('2. Affinity Water:21. Yorkshire Water'!BX109)</f>
        <v>0</v>
      </c>
      <c r="BY107" s="775">
        <f>SUM('2. Affinity Water:21. Yorkshire Water'!BY109)</f>
        <v>0</v>
      </c>
      <c r="BZ107" s="775">
        <f>SUM('2. Affinity Water:21. Yorkshire Water'!BZ109)</f>
        <v>0</v>
      </c>
      <c r="CA107" s="775">
        <f>SUM('2. Affinity Water:21. Yorkshire Water'!CA109)</f>
        <v>0</v>
      </c>
      <c r="CB107" s="775">
        <f>SUM('2. Affinity Water:21. Yorkshire Water'!CB109)</f>
        <v>0</v>
      </c>
      <c r="CC107" s="775">
        <f>SUM('2. Affinity Water:21. Yorkshire Water'!CC109)</f>
        <v>0</v>
      </c>
      <c r="CD107" s="775">
        <f>SUM('2. Affinity Water:21. Yorkshire Water'!CD109)</f>
        <v>0</v>
      </c>
      <c r="CE107" s="775">
        <f>SUM('2. Affinity Water:21. Yorkshire Water'!CE109)</f>
        <v>0</v>
      </c>
      <c r="CF107" s="775">
        <f>SUM('2. Affinity Water:21. Yorkshire Water'!CF109)</f>
        <v>0</v>
      </c>
      <c r="CG107" s="775">
        <f>SUM('2. Affinity Water:21. Yorkshire Water'!CG109)</f>
        <v>0</v>
      </c>
      <c r="CH107" s="775">
        <f>SUM('2. Affinity Water:21. Yorkshire Water'!CH109)</f>
        <v>0</v>
      </c>
      <c r="CI107" s="775">
        <f>SUM('2. Affinity Water:21. Yorkshire Water'!CI109)</f>
        <v>0</v>
      </c>
      <c r="CJ107" s="993">
        <f>SUM('2. Affinity Water:21. Yorkshire Water'!CJ109)</f>
        <v>0</v>
      </c>
    </row>
    <row r="108" spans="2:88" s="157" customFormat="1" x14ac:dyDescent="0.25">
      <c r="B108" s="1145"/>
      <c r="C108" s="823" t="s">
        <v>306</v>
      </c>
      <c r="D108" s="838" t="s">
        <v>243</v>
      </c>
      <c r="E108" s="797" t="s">
        <v>307</v>
      </c>
      <c r="F108" s="797" t="s">
        <v>176</v>
      </c>
      <c r="G108" s="807">
        <v>2</v>
      </c>
      <c r="H108" s="719">
        <f>SUM('2. Affinity Water:21. Yorkshire Water'!H110)</f>
        <v>0</v>
      </c>
      <c r="I108" s="719">
        <f>SUM('2. Affinity Water:21. Yorkshire Water'!I110)</f>
        <v>0</v>
      </c>
      <c r="J108" s="719">
        <f>SUM('2. Affinity Water:21. Yorkshire Water'!J110)</f>
        <v>0</v>
      </c>
      <c r="K108" s="719">
        <f>SUM('2. Affinity Water:21. Yorkshire Water'!K110)</f>
        <v>0</v>
      </c>
      <c r="L108" s="719">
        <f>SUM('2. Affinity Water:21. Yorkshire Water'!L110)</f>
        <v>0</v>
      </c>
      <c r="M108" s="719">
        <f>SUM('2. Affinity Water:21. Yorkshire Water'!M110)</f>
        <v>0</v>
      </c>
      <c r="N108" s="719">
        <f>SUM('2. Affinity Water:21. Yorkshire Water'!N110)</f>
        <v>0</v>
      </c>
      <c r="O108" s="719">
        <f>SUM('2. Affinity Water:21. Yorkshire Water'!O110)</f>
        <v>0</v>
      </c>
      <c r="P108" s="719">
        <f>SUM('2. Affinity Water:21. Yorkshire Water'!P110)</f>
        <v>0</v>
      </c>
      <c r="Q108" s="719">
        <f>SUM('2. Affinity Water:21. Yorkshire Water'!Q110)</f>
        <v>0</v>
      </c>
      <c r="R108" s="719">
        <f>SUM('2. Affinity Water:21. Yorkshire Water'!R110)</f>
        <v>0</v>
      </c>
      <c r="S108" s="719">
        <f>SUM('2. Affinity Water:21. Yorkshire Water'!S110)</f>
        <v>0</v>
      </c>
      <c r="T108" s="719">
        <f>SUM('2. Affinity Water:21. Yorkshire Water'!T110)</f>
        <v>0</v>
      </c>
      <c r="U108" s="719">
        <f>SUM('2. Affinity Water:21. Yorkshire Water'!U110)</f>
        <v>0</v>
      </c>
      <c r="V108" s="719">
        <f>SUM('2. Affinity Water:21. Yorkshire Water'!V110)</f>
        <v>0</v>
      </c>
      <c r="W108" s="719">
        <f>SUM('2. Affinity Water:21. Yorkshire Water'!W110)</f>
        <v>0</v>
      </c>
      <c r="X108" s="719">
        <f>SUM('2. Affinity Water:21. Yorkshire Water'!X110)</f>
        <v>0</v>
      </c>
      <c r="Y108" s="719">
        <f>SUM('2. Affinity Water:21. Yorkshire Water'!Y110)</f>
        <v>0</v>
      </c>
      <c r="Z108" s="719">
        <f>SUM('2. Affinity Water:21. Yorkshire Water'!Z110)</f>
        <v>0</v>
      </c>
      <c r="AA108" s="719">
        <f>SUM('2. Affinity Water:21. Yorkshire Water'!AA110)</f>
        <v>0</v>
      </c>
      <c r="AB108" s="719">
        <f>SUM('2. Affinity Water:21. Yorkshire Water'!AB110)</f>
        <v>0</v>
      </c>
      <c r="AC108" s="719">
        <f>SUM('2. Affinity Water:21. Yorkshire Water'!AC110)</f>
        <v>0</v>
      </c>
      <c r="AD108" s="719">
        <f>SUM('2. Affinity Water:21. Yorkshire Water'!AD110)</f>
        <v>0</v>
      </c>
      <c r="AE108" s="719">
        <f>SUM('2. Affinity Water:21. Yorkshire Water'!AE110)</f>
        <v>0</v>
      </c>
      <c r="AF108" s="719">
        <f>SUM('2. Affinity Water:21. Yorkshire Water'!AF110)</f>
        <v>0</v>
      </c>
      <c r="AG108" s="719">
        <f>SUM('2. Affinity Water:21. Yorkshire Water'!AG110)</f>
        <v>0</v>
      </c>
      <c r="AH108" s="719">
        <f>SUM('2. Affinity Water:21. Yorkshire Water'!AH110)</f>
        <v>0</v>
      </c>
      <c r="AI108" s="719">
        <f>SUM('2. Affinity Water:21. Yorkshire Water'!AI110)</f>
        <v>0</v>
      </c>
      <c r="AJ108" s="719">
        <f>SUM('2. Affinity Water:21. Yorkshire Water'!AJ110)</f>
        <v>0</v>
      </c>
      <c r="AK108" s="719">
        <f>SUM('2. Affinity Water:21. Yorkshire Water'!AK110)</f>
        <v>0</v>
      </c>
      <c r="AL108" s="719">
        <f>SUM('2. Affinity Water:21. Yorkshire Water'!AL110)</f>
        <v>0</v>
      </c>
      <c r="AM108" s="719">
        <f>SUM('2. Affinity Water:21. Yorkshire Water'!AM110)</f>
        <v>0</v>
      </c>
      <c r="AN108" s="719">
        <f>SUM('2. Affinity Water:21. Yorkshire Water'!AN110)</f>
        <v>0</v>
      </c>
      <c r="AO108" s="719">
        <f>SUM('2. Affinity Water:21. Yorkshire Water'!AO110)</f>
        <v>0</v>
      </c>
      <c r="AP108" s="719">
        <f>SUM('2. Affinity Water:21. Yorkshire Water'!AP110)</f>
        <v>0</v>
      </c>
      <c r="AQ108" s="719">
        <f>SUM('2. Affinity Water:21. Yorkshire Water'!AQ110)</f>
        <v>0</v>
      </c>
      <c r="AR108" s="719">
        <f>SUM('2. Affinity Water:21. Yorkshire Water'!AR110)</f>
        <v>0</v>
      </c>
      <c r="AS108" s="719">
        <f>SUM('2. Affinity Water:21. Yorkshire Water'!AS110)</f>
        <v>0</v>
      </c>
      <c r="AT108" s="719">
        <f>SUM('2. Affinity Water:21. Yorkshire Water'!AT110)</f>
        <v>0</v>
      </c>
      <c r="AU108" s="719">
        <f>SUM('2. Affinity Water:21. Yorkshire Water'!AU110)</f>
        <v>0</v>
      </c>
      <c r="AV108" s="719">
        <f>SUM('2. Affinity Water:21. Yorkshire Water'!AV110)</f>
        <v>0</v>
      </c>
      <c r="AW108" s="719">
        <f>SUM('2. Affinity Water:21. Yorkshire Water'!AW110)</f>
        <v>0</v>
      </c>
      <c r="AX108" s="719">
        <f>SUM('2. Affinity Water:21. Yorkshire Water'!AX110)</f>
        <v>0</v>
      </c>
      <c r="AY108" s="719">
        <f>SUM('2. Affinity Water:21. Yorkshire Water'!AY110)</f>
        <v>0</v>
      </c>
      <c r="AZ108" s="719">
        <f>SUM('2. Affinity Water:21. Yorkshire Water'!AZ110)</f>
        <v>0</v>
      </c>
      <c r="BA108" s="719">
        <f>SUM('2. Affinity Water:21. Yorkshire Water'!BA110)</f>
        <v>0</v>
      </c>
      <c r="BB108" s="719">
        <f>SUM('2. Affinity Water:21. Yorkshire Water'!BB110)</f>
        <v>0</v>
      </c>
      <c r="BC108" s="719">
        <f>SUM('2. Affinity Water:21. Yorkshire Water'!BC110)</f>
        <v>0</v>
      </c>
      <c r="BD108" s="719">
        <f>SUM('2. Affinity Water:21. Yorkshire Water'!BD110)</f>
        <v>0</v>
      </c>
      <c r="BE108" s="719">
        <f>SUM('2. Affinity Water:21. Yorkshire Water'!BE110)</f>
        <v>0</v>
      </c>
      <c r="BF108" s="719">
        <f>SUM('2. Affinity Water:21. Yorkshire Water'!BF110)</f>
        <v>0</v>
      </c>
      <c r="BG108" s="719">
        <f>SUM('2. Affinity Water:21. Yorkshire Water'!BG110)</f>
        <v>0</v>
      </c>
      <c r="BH108" s="719">
        <f>SUM('2. Affinity Water:21. Yorkshire Water'!BH110)</f>
        <v>0</v>
      </c>
      <c r="BI108" s="719">
        <f>SUM('2. Affinity Water:21. Yorkshire Water'!BI110)</f>
        <v>0</v>
      </c>
      <c r="BJ108" s="719">
        <f>SUM('2. Affinity Water:21. Yorkshire Water'!BJ110)</f>
        <v>0</v>
      </c>
      <c r="BK108" s="719">
        <f>SUM('2. Affinity Water:21. Yorkshire Water'!BK110)</f>
        <v>0</v>
      </c>
      <c r="BL108" s="719">
        <f>SUM('2. Affinity Water:21. Yorkshire Water'!BL110)</f>
        <v>0</v>
      </c>
      <c r="BM108" s="719">
        <f>SUM('2. Affinity Water:21. Yorkshire Water'!BM110)</f>
        <v>0</v>
      </c>
      <c r="BN108" s="719">
        <f>SUM('2. Affinity Water:21. Yorkshire Water'!BN110)</f>
        <v>0</v>
      </c>
      <c r="BO108" s="719">
        <f>SUM('2. Affinity Water:21. Yorkshire Water'!BO110)</f>
        <v>0</v>
      </c>
      <c r="BP108" s="719">
        <f>SUM('2. Affinity Water:21. Yorkshire Water'!BP110)</f>
        <v>0</v>
      </c>
      <c r="BQ108" s="719">
        <f>SUM('2. Affinity Water:21. Yorkshire Water'!BQ110)</f>
        <v>0</v>
      </c>
      <c r="BR108" s="719">
        <f>SUM('2. Affinity Water:21. Yorkshire Water'!BR110)</f>
        <v>0</v>
      </c>
      <c r="BS108" s="719">
        <f>SUM('2. Affinity Water:21. Yorkshire Water'!BS110)</f>
        <v>0</v>
      </c>
      <c r="BT108" s="719">
        <f>SUM('2. Affinity Water:21. Yorkshire Water'!BT110)</f>
        <v>0</v>
      </c>
      <c r="BU108" s="719">
        <f>SUM('2. Affinity Water:21. Yorkshire Water'!BU110)</f>
        <v>0</v>
      </c>
      <c r="BV108" s="719">
        <f>SUM('2. Affinity Water:21. Yorkshire Water'!BV110)</f>
        <v>0</v>
      </c>
      <c r="BW108" s="719">
        <f>SUM('2. Affinity Water:21. Yorkshire Water'!BW110)</f>
        <v>0</v>
      </c>
      <c r="BX108" s="719">
        <f>SUM('2. Affinity Water:21. Yorkshire Water'!BX110)</f>
        <v>0</v>
      </c>
      <c r="BY108" s="719">
        <f>SUM('2. Affinity Water:21. Yorkshire Water'!BY110)</f>
        <v>0</v>
      </c>
      <c r="BZ108" s="719">
        <f>SUM('2. Affinity Water:21. Yorkshire Water'!BZ110)</f>
        <v>0</v>
      </c>
      <c r="CA108" s="719">
        <f>SUM('2. Affinity Water:21. Yorkshire Water'!CA110)</f>
        <v>0</v>
      </c>
      <c r="CB108" s="719">
        <f>SUM('2. Affinity Water:21. Yorkshire Water'!CB110)</f>
        <v>0</v>
      </c>
      <c r="CC108" s="719">
        <f>SUM('2. Affinity Water:21. Yorkshire Water'!CC110)</f>
        <v>0</v>
      </c>
      <c r="CD108" s="719">
        <f>SUM('2. Affinity Water:21. Yorkshire Water'!CD110)</f>
        <v>0</v>
      </c>
      <c r="CE108" s="719">
        <f>SUM('2. Affinity Water:21. Yorkshire Water'!CE110)</f>
        <v>0</v>
      </c>
      <c r="CF108" s="719">
        <f>SUM('2. Affinity Water:21. Yorkshire Water'!CF110)</f>
        <v>0</v>
      </c>
      <c r="CG108" s="719">
        <f>SUM('2. Affinity Water:21. Yorkshire Water'!CG110)</f>
        <v>0</v>
      </c>
      <c r="CH108" s="719">
        <f>SUM('2. Affinity Water:21. Yorkshire Water'!CH110)</f>
        <v>0</v>
      </c>
      <c r="CI108" s="719">
        <f>SUM('2. Affinity Water:21. Yorkshire Water'!CI110)</f>
        <v>0</v>
      </c>
      <c r="CJ108" s="989">
        <f>SUM('2. Affinity Water:21. Yorkshire Water'!CJ110)</f>
        <v>0</v>
      </c>
    </row>
    <row r="109" spans="2:88" s="157" customFormat="1" x14ac:dyDescent="0.25">
      <c r="B109" s="1145"/>
      <c r="C109" s="390" t="s">
        <v>308</v>
      </c>
      <c r="D109" s="160" t="s">
        <v>246</v>
      </c>
      <c r="E109" s="159" t="s">
        <v>309</v>
      </c>
      <c r="F109" s="159" t="s">
        <v>176</v>
      </c>
      <c r="G109" s="394">
        <v>2</v>
      </c>
      <c r="H109" s="719">
        <f>SUM('2. Affinity Water:21. Yorkshire Water'!H111)</f>
        <v>0</v>
      </c>
      <c r="I109" s="719">
        <f>SUM('2. Affinity Water:21. Yorkshire Water'!I111)</f>
        <v>0</v>
      </c>
      <c r="J109" s="719">
        <f>SUM('2. Affinity Water:21. Yorkshire Water'!J111)</f>
        <v>0</v>
      </c>
      <c r="K109" s="719">
        <f>SUM('2. Affinity Water:21. Yorkshire Water'!K111)</f>
        <v>0</v>
      </c>
      <c r="L109" s="719">
        <f>SUM('2. Affinity Water:21. Yorkshire Water'!L111)</f>
        <v>0</v>
      </c>
      <c r="M109" s="719">
        <f>SUM('2. Affinity Water:21. Yorkshire Water'!M111)</f>
        <v>0</v>
      </c>
      <c r="N109" s="719">
        <f>SUM('2. Affinity Water:21. Yorkshire Water'!N111)</f>
        <v>0</v>
      </c>
      <c r="O109" s="719">
        <f>SUM('2. Affinity Water:21. Yorkshire Water'!O111)</f>
        <v>0</v>
      </c>
      <c r="P109" s="719">
        <f>SUM('2. Affinity Water:21. Yorkshire Water'!P111)</f>
        <v>0</v>
      </c>
      <c r="Q109" s="719">
        <f>SUM('2. Affinity Water:21. Yorkshire Water'!Q111)</f>
        <v>0</v>
      </c>
      <c r="R109" s="719">
        <f>SUM('2. Affinity Water:21. Yorkshire Water'!R111)</f>
        <v>0</v>
      </c>
      <c r="S109" s="719">
        <f>SUM('2. Affinity Water:21. Yorkshire Water'!S111)</f>
        <v>0</v>
      </c>
      <c r="T109" s="719">
        <f>SUM('2. Affinity Water:21. Yorkshire Water'!T111)</f>
        <v>0</v>
      </c>
      <c r="U109" s="719">
        <f>SUM('2. Affinity Water:21. Yorkshire Water'!U111)</f>
        <v>0</v>
      </c>
      <c r="V109" s="719">
        <f>SUM('2. Affinity Water:21. Yorkshire Water'!V111)</f>
        <v>0</v>
      </c>
      <c r="W109" s="719">
        <f>SUM('2. Affinity Water:21. Yorkshire Water'!W111)</f>
        <v>0</v>
      </c>
      <c r="X109" s="719">
        <f>SUM('2. Affinity Water:21. Yorkshire Water'!X111)</f>
        <v>0</v>
      </c>
      <c r="Y109" s="719">
        <f>SUM('2. Affinity Water:21. Yorkshire Water'!Y111)</f>
        <v>0</v>
      </c>
      <c r="Z109" s="719">
        <f>SUM('2. Affinity Water:21. Yorkshire Water'!Z111)</f>
        <v>0</v>
      </c>
      <c r="AA109" s="719">
        <f>SUM('2. Affinity Water:21. Yorkshire Water'!AA111)</f>
        <v>0</v>
      </c>
      <c r="AB109" s="719">
        <f>SUM('2. Affinity Water:21. Yorkshire Water'!AB111)</f>
        <v>0</v>
      </c>
      <c r="AC109" s="719">
        <f>SUM('2. Affinity Water:21. Yorkshire Water'!AC111)</f>
        <v>0</v>
      </c>
      <c r="AD109" s="719">
        <f>SUM('2. Affinity Water:21. Yorkshire Water'!AD111)</f>
        <v>0</v>
      </c>
      <c r="AE109" s="719">
        <f>SUM('2. Affinity Water:21. Yorkshire Water'!AE111)</f>
        <v>0</v>
      </c>
      <c r="AF109" s="719">
        <f>SUM('2. Affinity Water:21. Yorkshire Water'!AF111)</f>
        <v>0</v>
      </c>
      <c r="AG109" s="719">
        <f>SUM('2. Affinity Water:21. Yorkshire Water'!AG111)</f>
        <v>0</v>
      </c>
      <c r="AH109" s="719">
        <f>SUM('2. Affinity Water:21. Yorkshire Water'!AH111)</f>
        <v>0</v>
      </c>
      <c r="AI109" s="719">
        <f>SUM('2. Affinity Water:21. Yorkshire Water'!AI111)</f>
        <v>0</v>
      </c>
      <c r="AJ109" s="719">
        <f>SUM('2. Affinity Water:21. Yorkshire Water'!AJ111)</f>
        <v>0</v>
      </c>
      <c r="AK109" s="719">
        <f>SUM('2. Affinity Water:21. Yorkshire Water'!AK111)</f>
        <v>0</v>
      </c>
      <c r="AL109" s="719">
        <f>SUM('2. Affinity Water:21. Yorkshire Water'!AL111)</f>
        <v>0</v>
      </c>
      <c r="AM109" s="719">
        <f>SUM('2. Affinity Water:21. Yorkshire Water'!AM111)</f>
        <v>0</v>
      </c>
      <c r="AN109" s="719">
        <f>SUM('2. Affinity Water:21. Yorkshire Water'!AN111)</f>
        <v>0</v>
      </c>
      <c r="AO109" s="719">
        <f>SUM('2. Affinity Water:21. Yorkshire Water'!AO111)</f>
        <v>0</v>
      </c>
      <c r="AP109" s="719">
        <f>SUM('2. Affinity Water:21. Yorkshire Water'!AP111)</f>
        <v>0</v>
      </c>
      <c r="AQ109" s="719">
        <f>SUM('2. Affinity Water:21. Yorkshire Water'!AQ111)</f>
        <v>0</v>
      </c>
      <c r="AR109" s="719">
        <f>SUM('2. Affinity Water:21. Yorkshire Water'!AR111)</f>
        <v>0</v>
      </c>
      <c r="AS109" s="719">
        <f>SUM('2. Affinity Water:21. Yorkshire Water'!AS111)</f>
        <v>0</v>
      </c>
      <c r="AT109" s="719">
        <f>SUM('2. Affinity Water:21. Yorkshire Water'!AT111)</f>
        <v>0</v>
      </c>
      <c r="AU109" s="719">
        <f>SUM('2. Affinity Water:21. Yorkshire Water'!AU111)</f>
        <v>0</v>
      </c>
      <c r="AV109" s="719">
        <f>SUM('2. Affinity Water:21. Yorkshire Water'!AV111)</f>
        <v>0</v>
      </c>
      <c r="AW109" s="719">
        <f>SUM('2. Affinity Water:21. Yorkshire Water'!AW111)</f>
        <v>0</v>
      </c>
      <c r="AX109" s="719">
        <f>SUM('2. Affinity Water:21. Yorkshire Water'!AX111)</f>
        <v>0</v>
      </c>
      <c r="AY109" s="719">
        <f>SUM('2. Affinity Water:21. Yorkshire Water'!AY111)</f>
        <v>0</v>
      </c>
      <c r="AZ109" s="719">
        <f>SUM('2. Affinity Water:21. Yorkshire Water'!AZ111)</f>
        <v>0</v>
      </c>
      <c r="BA109" s="719">
        <f>SUM('2. Affinity Water:21. Yorkshire Water'!BA111)</f>
        <v>0</v>
      </c>
      <c r="BB109" s="719">
        <f>SUM('2. Affinity Water:21. Yorkshire Water'!BB111)</f>
        <v>0</v>
      </c>
      <c r="BC109" s="719">
        <f>SUM('2. Affinity Water:21. Yorkshire Water'!BC111)</f>
        <v>0</v>
      </c>
      <c r="BD109" s="719">
        <f>SUM('2. Affinity Water:21. Yorkshire Water'!BD111)</f>
        <v>0</v>
      </c>
      <c r="BE109" s="719">
        <f>SUM('2. Affinity Water:21. Yorkshire Water'!BE111)</f>
        <v>0</v>
      </c>
      <c r="BF109" s="719">
        <f>SUM('2. Affinity Water:21. Yorkshire Water'!BF111)</f>
        <v>0</v>
      </c>
      <c r="BG109" s="719">
        <f>SUM('2. Affinity Water:21. Yorkshire Water'!BG111)</f>
        <v>0</v>
      </c>
      <c r="BH109" s="719">
        <f>SUM('2. Affinity Water:21. Yorkshire Water'!BH111)</f>
        <v>0</v>
      </c>
      <c r="BI109" s="719">
        <f>SUM('2. Affinity Water:21. Yorkshire Water'!BI111)</f>
        <v>0</v>
      </c>
      <c r="BJ109" s="719">
        <f>SUM('2. Affinity Water:21. Yorkshire Water'!BJ111)</f>
        <v>0</v>
      </c>
      <c r="BK109" s="719">
        <f>SUM('2. Affinity Water:21. Yorkshire Water'!BK111)</f>
        <v>0</v>
      </c>
      <c r="BL109" s="719">
        <f>SUM('2. Affinity Water:21. Yorkshire Water'!BL111)</f>
        <v>0</v>
      </c>
      <c r="BM109" s="719">
        <f>SUM('2. Affinity Water:21. Yorkshire Water'!BM111)</f>
        <v>0</v>
      </c>
      <c r="BN109" s="719">
        <f>SUM('2. Affinity Water:21. Yorkshire Water'!BN111)</f>
        <v>0</v>
      </c>
      <c r="BO109" s="719">
        <f>SUM('2. Affinity Water:21. Yorkshire Water'!BO111)</f>
        <v>0</v>
      </c>
      <c r="BP109" s="719">
        <f>SUM('2. Affinity Water:21. Yorkshire Water'!BP111)</f>
        <v>0</v>
      </c>
      <c r="BQ109" s="719">
        <f>SUM('2. Affinity Water:21. Yorkshire Water'!BQ111)</f>
        <v>0</v>
      </c>
      <c r="BR109" s="719">
        <f>SUM('2. Affinity Water:21. Yorkshire Water'!BR111)</f>
        <v>0</v>
      </c>
      <c r="BS109" s="719">
        <f>SUM('2. Affinity Water:21. Yorkshire Water'!BS111)</f>
        <v>0</v>
      </c>
      <c r="BT109" s="719">
        <f>SUM('2. Affinity Water:21. Yorkshire Water'!BT111)</f>
        <v>0</v>
      </c>
      <c r="BU109" s="719">
        <f>SUM('2. Affinity Water:21. Yorkshire Water'!BU111)</f>
        <v>0</v>
      </c>
      <c r="BV109" s="719">
        <f>SUM('2. Affinity Water:21. Yorkshire Water'!BV111)</f>
        <v>0</v>
      </c>
      <c r="BW109" s="719">
        <f>SUM('2. Affinity Water:21. Yorkshire Water'!BW111)</f>
        <v>0</v>
      </c>
      <c r="BX109" s="719">
        <f>SUM('2. Affinity Water:21. Yorkshire Water'!BX111)</f>
        <v>0</v>
      </c>
      <c r="BY109" s="719">
        <f>SUM('2. Affinity Water:21. Yorkshire Water'!BY111)</f>
        <v>0</v>
      </c>
      <c r="BZ109" s="719">
        <f>SUM('2. Affinity Water:21. Yorkshire Water'!BZ111)</f>
        <v>0</v>
      </c>
      <c r="CA109" s="719">
        <f>SUM('2. Affinity Water:21. Yorkshire Water'!CA111)</f>
        <v>0</v>
      </c>
      <c r="CB109" s="719">
        <f>SUM('2. Affinity Water:21. Yorkshire Water'!CB111)</f>
        <v>0</v>
      </c>
      <c r="CC109" s="719">
        <f>SUM('2. Affinity Water:21. Yorkshire Water'!CC111)</f>
        <v>0</v>
      </c>
      <c r="CD109" s="719">
        <f>SUM('2. Affinity Water:21. Yorkshire Water'!CD111)</f>
        <v>0</v>
      </c>
      <c r="CE109" s="719">
        <f>SUM('2. Affinity Water:21. Yorkshire Water'!CE111)</f>
        <v>0</v>
      </c>
      <c r="CF109" s="719">
        <f>SUM('2. Affinity Water:21. Yorkshire Water'!CF111)</f>
        <v>0</v>
      </c>
      <c r="CG109" s="719">
        <f>SUM('2. Affinity Water:21. Yorkshire Water'!CG111)</f>
        <v>0</v>
      </c>
      <c r="CH109" s="719">
        <f>SUM('2. Affinity Water:21. Yorkshire Water'!CH111)</f>
        <v>0</v>
      </c>
      <c r="CI109" s="719">
        <f>SUM('2. Affinity Water:21. Yorkshire Water'!CI111)</f>
        <v>0</v>
      </c>
      <c r="CJ109" s="989">
        <f>SUM('2. Affinity Water:21. Yorkshire Water'!CJ111)</f>
        <v>0</v>
      </c>
    </row>
    <row r="110" spans="2:88" s="157" customFormat="1" x14ac:dyDescent="0.25">
      <c r="B110" s="1145"/>
      <c r="C110" s="905" t="s">
        <v>310</v>
      </c>
      <c r="D110" s="843" t="s">
        <v>249</v>
      </c>
      <c r="E110" s="159" t="s">
        <v>311</v>
      </c>
      <c r="F110" s="343" t="s">
        <v>176</v>
      </c>
      <c r="G110" s="1031">
        <v>2</v>
      </c>
      <c r="H110" s="720">
        <f>SUM('2. Affinity Water:21. Yorkshire Water'!H112)</f>
        <v>0</v>
      </c>
      <c r="I110" s="720">
        <f>SUM('2. Affinity Water:21. Yorkshire Water'!I112)</f>
        <v>0</v>
      </c>
      <c r="J110" s="720">
        <f>SUM('2. Affinity Water:21. Yorkshire Water'!J112)</f>
        <v>0</v>
      </c>
      <c r="K110" s="720">
        <f>SUM('2. Affinity Water:21. Yorkshire Water'!K112)</f>
        <v>0</v>
      </c>
      <c r="L110" s="720">
        <f>SUM('2. Affinity Water:21. Yorkshire Water'!L112)</f>
        <v>0</v>
      </c>
      <c r="M110" s="720">
        <f>SUM('2. Affinity Water:21. Yorkshire Water'!M112)</f>
        <v>0</v>
      </c>
      <c r="N110" s="720">
        <f>SUM('2. Affinity Water:21. Yorkshire Water'!N112)</f>
        <v>0</v>
      </c>
      <c r="O110" s="720">
        <f>SUM('2. Affinity Water:21. Yorkshire Water'!O112)</f>
        <v>0</v>
      </c>
      <c r="P110" s="720">
        <f>SUM('2. Affinity Water:21. Yorkshire Water'!P112)</f>
        <v>0</v>
      </c>
      <c r="Q110" s="720">
        <f>SUM('2. Affinity Water:21. Yorkshire Water'!Q112)</f>
        <v>0</v>
      </c>
      <c r="R110" s="720">
        <f>SUM('2. Affinity Water:21. Yorkshire Water'!R112)</f>
        <v>0</v>
      </c>
      <c r="S110" s="720">
        <f>SUM('2. Affinity Water:21. Yorkshire Water'!S112)</f>
        <v>0</v>
      </c>
      <c r="T110" s="720">
        <f>SUM('2. Affinity Water:21. Yorkshire Water'!T112)</f>
        <v>0</v>
      </c>
      <c r="U110" s="720">
        <f>SUM('2. Affinity Water:21. Yorkshire Water'!U112)</f>
        <v>0</v>
      </c>
      <c r="V110" s="720">
        <f>SUM('2. Affinity Water:21. Yorkshire Water'!V112)</f>
        <v>0</v>
      </c>
      <c r="W110" s="720">
        <f>SUM('2. Affinity Water:21. Yorkshire Water'!W112)</f>
        <v>0</v>
      </c>
      <c r="X110" s="720">
        <f>SUM('2. Affinity Water:21. Yorkshire Water'!X112)</f>
        <v>0</v>
      </c>
      <c r="Y110" s="720">
        <f>SUM('2. Affinity Water:21. Yorkshire Water'!Y112)</f>
        <v>0</v>
      </c>
      <c r="Z110" s="720">
        <f>SUM('2. Affinity Water:21. Yorkshire Water'!Z112)</f>
        <v>0</v>
      </c>
      <c r="AA110" s="720">
        <f>SUM('2. Affinity Water:21. Yorkshire Water'!AA112)</f>
        <v>0</v>
      </c>
      <c r="AB110" s="720">
        <f>SUM('2. Affinity Water:21. Yorkshire Water'!AB112)</f>
        <v>0</v>
      </c>
      <c r="AC110" s="720">
        <f>SUM('2. Affinity Water:21. Yorkshire Water'!AC112)</f>
        <v>0</v>
      </c>
      <c r="AD110" s="720">
        <f>SUM('2. Affinity Water:21. Yorkshire Water'!AD112)</f>
        <v>0</v>
      </c>
      <c r="AE110" s="720">
        <f>SUM('2. Affinity Water:21. Yorkshire Water'!AE112)</f>
        <v>0</v>
      </c>
      <c r="AF110" s="720">
        <f>SUM('2. Affinity Water:21. Yorkshire Water'!AF112)</f>
        <v>0</v>
      </c>
      <c r="AG110" s="720">
        <f>SUM('2. Affinity Water:21. Yorkshire Water'!AG112)</f>
        <v>0</v>
      </c>
      <c r="AH110" s="720">
        <f>SUM('2. Affinity Water:21. Yorkshire Water'!AH112)</f>
        <v>0</v>
      </c>
      <c r="AI110" s="720">
        <f>SUM('2. Affinity Water:21. Yorkshire Water'!AI112)</f>
        <v>0</v>
      </c>
      <c r="AJ110" s="720">
        <f>SUM('2. Affinity Water:21. Yorkshire Water'!AJ112)</f>
        <v>0</v>
      </c>
      <c r="AK110" s="720">
        <f>SUM('2. Affinity Water:21. Yorkshire Water'!AK112)</f>
        <v>0</v>
      </c>
      <c r="AL110" s="720">
        <f>SUM('2. Affinity Water:21. Yorkshire Water'!AL112)</f>
        <v>0</v>
      </c>
      <c r="AM110" s="720">
        <f>SUM('2. Affinity Water:21. Yorkshire Water'!AM112)</f>
        <v>0</v>
      </c>
      <c r="AN110" s="720">
        <f>SUM('2. Affinity Water:21. Yorkshire Water'!AN112)</f>
        <v>0</v>
      </c>
      <c r="AO110" s="720">
        <f>SUM('2. Affinity Water:21. Yorkshire Water'!AO112)</f>
        <v>0</v>
      </c>
      <c r="AP110" s="720">
        <f>SUM('2. Affinity Water:21. Yorkshire Water'!AP112)</f>
        <v>0</v>
      </c>
      <c r="AQ110" s="720">
        <f>SUM('2. Affinity Water:21. Yorkshire Water'!AQ112)</f>
        <v>0</v>
      </c>
      <c r="AR110" s="720">
        <f>SUM('2. Affinity Water:21. Yorkshire Water'!AR112)</f>
        <v>0</v>
      </c>
      <c r="AS110" s="720">
        <f>SUM('2. Affinity Water:21. Yorkshire Water'!AS112)</f>
        <v>0</v>
      </c>
      <c r="AT110" s="720">
        <f>SUM('2. Affinity Water:21. Yorkshire Water'!AT112)</f>
        <v>0</v>
      </c>
      <c r="AU110" s="720">
        <f>SUM('2. Affinity Water:21. Yorkshire Water'!AU112)</f>
        <v>0</v>
      </c>
      <c r="AV110" s="720">
        <f>SUM('2. Affinity Water:21. Yorkshire Water'!AV112)</f>
        <v>0</v>
      </c>
      <c r="AW110" s="720">
        <f>SUM('2. Affinity Water:21. Yorkshire Water'!AW112)</f>
        <v>0</v>
      </c>
      <c r="AX110" s="720">
        <f>SUM('2. Affinity Water:21. Yorkshire Water'!AX112)</f>
        <v>0</v>
      </c>
      <c r="AY110" s="720">
        <f>SUM('2. Affinity Water:21. Yorkshire Water'!AY112)</f>
        <v>0</v>
      </c>
      <c r="AZ110" s="720">
        <f>SUM('2. Affinity Water:21. Yorkshire Water'!AZ112)</f>
        <v>0</v>
      </c>
      <c r="BA110" s="720">
        <f>SUM('2. Affinity Water:21. Yorkshire Water'!BA112)</f>
        <v>0</v>
      </c>
      <c r="BB110" s="720">
        <f>SUM('2. Affinity Water:21. Yorkshire Water'!BB112)</f>
        <v>0</v>
      </c>
      <c r="BC110" s="720">
        <f>SUM('2. Affinity Water:21. Yorkshire Water'!BC112)</f>
        <v>0</v>
      </c>
      <c r="BD110" s="720">
        <f>SUM('2. Affinity Water:21. Yorkshire Water'!BD112)</f>
        <v>0</v>
      </c>
      <c r="BE110" s="720">
        <f>SUM('2. Affinity Water:21. Yorkshire Water'!BE112)</f>
        <v>0</v>
      </c>
      <c r="BF110" s="720">
        <f>SUM('2. Affinity Water:21. Yorkshire Water'!BF112)</f>
        <v>0</v>
      </c>
      <c r="BG110" s="720">
        <f>SUM('2. Affinity Water:21. Yorkshire Water'!BG112)</f>
        <v>0</v>
      </c>
      <c r="BH110" s="720">
        <f>SUM('2. Affinity Water:21. Yorkshire Water'!BH112)</f>
        <v>0</v>
      </c>
      <c r="BI110" s="720">
        <f>SUM('2. Affinity Water:21. Yorkshire Water'!BI112)</f>
        <v>0</v>
      </c>
      <c r="BJ110" s="720">
        <f>SUM('2. Affinity Water:21. Yorkshire Water'!BJ112)</f>
        <v>0</v>
      </c>
      <c r="BK110" s="720">
        <f>SUM('2. Affinity Water:21. Yorkshire Water'!BK112)</f>
        <v>0</v>
      </c>
      <c r="BL110" s="720">
        <f>SUM('2. Affinity Water:21. Yorkshire Water'!BL112)</f>
        <v>0</v>
      </c>
      <c r="BM110" s="720">
        <f>SUM('2. Affinity Water:21. Yorkshire Water'!BM112)</f>
        <v>0</v>
      </c>
      <c r="BN110" s="720">
        <f>SUM('2. Affinity Water:21. Yorkshire Water'!BN112)</f>
        <v>0</v>
      </c>
      <c r="BO110" s="720">
        <f>SUM('2. Affinity Water:21. Yorkshire Water'!BO112)</f>
        <v>0</v>
      </c>
      <c r="BP110" s="720">
        <f>SUM('2. Affinity Water:21. Yorkshire Water'!BP112)</f>
        <v>0</v>
      </c>
      <c r="BQ110" s="720">
        <f>SUM('2. Affinity Water:21. Yorkshire Water'!BQ112)</f>
        <v>0</v>
      </c>
      <c r="BR110" s="720">
        <f>SUM('2. Affinity Water:21. Yorkshire Water'!BR112)</f>
        <v>0</v>
      </c>
      <c r="BS110" s="720">
        <f>SUM('2. Affinity Water:21. Yorkshire Water'!BS112)</f>
        <v>0</v>
      </c>
      <c r="BT110" s="720">
        <f>SUM('2. Affinity Water:21. Yorkshire Water'!BT112)</f>
        <v>0</v>
      </c>
      <c r="BU110" s="720">
        <f>SUM('2. Affinity Water:21. Yorkshire Water'!BU112)</f>
        <v>0</v>
      </c>
      <c r="BV110" s="720">
        <f>SUM('2. Affinity Water:21. Yorkshire Water'!BV112)</f>
        <v>0</v>
      </c>
      <c r="BW110" s="720">
        <f>SUM('2. Affinity Water:21. Yorkshire Water'!BW112)</f>
        <v>0</v>
      </c>
      <c r="BX110" s="720">
        <f>SUM('2. Affinity Water:21. Yorkshire Water'!BX112)</f>
        <v>0</v>
      </c>
      <c r="BY110" s="720">
        <f>SUM('2. Affinity Water:21. Yorkshire Water'!BY112)</f>
        <v>0</v>
      </c>
      <c r="BZ110" s="720">
        <f>SUM('2. Affinity Water:21. Yorkshire Water'!BZ112)</f>
        <v>0</v>
      </c>
      <c r="CA110" s="720">
        <f>SUM('2. Affinity Water:21. Yorkshire Water'!CA112)</f>
        <v>0</v>
      </c>
      <c r="CB110" s="720">
        <f>SUM('2. Affinity Water:21. Yorkshire Water'!CB112)</f>
        <v>0</v>
      </c>
      <c r="CC110" s="720">
        <f>SUM('2. Affinity Water:21. Yorkshire Water'!CC112)</f>
        <v>0</v>
      </c>
      <c r="CD110" s="720">
        <f>SUM('2. Affinity Water:21. Yorkshire Water'!CD112)</f>
        <v>0</v>
      </c>
      <c r="CE110" s="720">
        <f>SUM('2. Affinity Water:21. Yorkshire Water'!CE112)</f>
        <v>0</v>
      </c>
      <c r="CF110" s="720">
        <f>SUM('2. Affinity Water:21. Yorkshire Water'!CF112)</f>
        <v>0</v>
      </c>
      <c r="CG110" s="720">
        <f>SUM('2. Affinity Water:21. Yorkshire Water'!CG112)</f>
        <v>0</v>
      </c>
      <c r="CH110" s="720">
        <f>SUM('2. Affinity Water:21. Yorkshire Water'!CH112)</f>
        <v>0</v>
      </c>
      <c r="CI110" s="720">
        <f>SUM('2. Affinity Water:21. Yorkshire Water'!CI112)</f>
        <v>0</v>
      </c>
      <c r="CJ110" s="990">
        <f>SUM('2. Affinity Water:21. Yorkshire Water'!CJ112)</f>
        <v>0</v>
      </c>
    </row>
    <row r="111" spans="2:88" s="157" customFormat="1" ht="15.75" thickBot="1" x14ac:dyDescent="0.3">
      <c r="B111" s="1147"/>
      <c r="C111" s="391" t="s">
        <v>312</v>
      </c>
      <c r="D111" s="392" t="s">
        <v>252</v>
      </c>
      <c r="E111" s="393" t="s">
        <v>313</v>
      </c>
      <c r="F111" s="393" t="s">
        <v>176</v>
      </c>
      <c r="G111" s="395">
        <v>2</v>
      </c>
      <c r="H111" s="726">
        <f>SUM('2. Affinity Water:21. Yorkshire Water'!H113)</f>
        <v>0</v>
      </c>
      <c r="I111" s="726">
        <f>SUM('2. Affinity Water:21. Yorkshire Water'!I113)</f>
        <v>0</v>
      </c>
      <c r="J111" s="726">
        <f>SUM('2. Affinity Water:21. Yorkshire Water'!J113)</f>
        <v>0</v>
      </c>
      <c r="K111" s="726">
        <f>SUM('2. Affinity Water:21. Yorkshire Water'!K113)</f>
        <v>0</v>
      </c>
      <c r="L111" s="726">
        <f>SUM('2. Affinity Water:21. Yorkshire Water'!L113)</f>
        <v>0</v>
      </c>
      <c r="M111" s="726">
        <f>SUM('2. Affinity Water:21. Yorkshire Water'!M113)</f>
        <v>0</v>
      </c>
      <c r="N111" s="726">
        <f>SUM('2. Affinity Water:21. Yorkshire Water'!N113)</f>
        <v>0</v>
      </c>
      <c r="O111" s="726">
        <f>SUM('2. Affinity Water:21. Yorkshire Water'!O113)</f>
        <v>0</v>
      </c>
      <c r="P111" s="726">
        <f>SUM('2. Affinity Water:21. Yorkshire Water'!P113)</f>
        <v>0</v>
      </c>
      <c r="Q111" s="726">
        <f>SUM('2. Affinity Water:21. Yorkshire Water'!Q113)</f>
        <v>0</v>
      </c>
      <c r="R111" s="726">
        <f>SUM('2. Affinity Water:21. Yorkshire Water'!R113)</f>
        <v>0</v>
      </c>
      <c r="S111" s="726">
        <f>SUM('2. Affinity Water:21. Yorkshire Water'!S113)</f>
        <v>0</v>
      </c>
      <c r="T111" s="726">
        <f>SUM('2. Affinity Water:21. Yorkshire Water'!T113)</f>
        <v>0</v>
      </c>
      <c r="U111" s="726">
        <f>SUM('2. Affinity Water:21. Yorkshire Water'!U113)</f>
        <v>0</v>
      </c>
      <c r="V111" s="726">
        <f>SUM('2. Affinity Water:21. Yorkshire Water'!V113)</f>
        <v>0</v>
      </c>
      <c r="W111" s="726">
        <f>SUM('2. Affinity Water:21. Yorkshire Water'!W113)</f>
        <v>0</v>
      </c>
      <c r="X111" s="726">
        <f>SUM('2. Affinity Water:21. Yorkshire Water'!X113)</f>
        <v>0</v>
      </c>
      <c r="Y111" s="726">
        <f>SUM('2. Affinity Water:21. Yorkshire Water'!Y113)</f>
        <v>0</v>
      </c>
      <c r="Z111" s="726">
        <f>SUM('2. Affinity Water:21. Yorkshire Water'!Z113)</f>
        <v>0</v>
      </c>
      <c r="AA111" s="726">
        <f>SUM('2. Affinity Water:21. Yorkshire Water'!AA113)</f>
        <v>0</v>
      </c>
      <c r="AB111" s="726">
        <f>SUM('2. Affinity Water:21. Yorkshire Water'!AB113)</f>
        <v>0</v>
      </c>
      <c r="AC111" s="726">
        <f>SUM('2. Affinity Water:21. Yorkshire Water'!AC113)</f>
        <v>0</v>
      </c>
      <c r="AD111" s="726">
        <f>SUM('2. Affinity Water:21. Yorkshire Water'!AD113)</f>
        <v>0</v>
      </c>
      <c r="AE111" s="726">
        <f>SUM('2. Affinity Water:21. Yorkshire Water'!AE113)</f>
        <v>0</v>
      </c>
      <c r="AF111" s="726">
        <f>SUM('2. Affinity Water:21. Yorkshire Water'!AF113)</f>
        <v>0</v>
      </c>
      <c r="AG111" s="726">
        <f>SUM('2. Affinity Water:21. Yorkshire Water'!AG113)</f>
        <v>0</v>
      </c>
      <c r="AH111" s="726">
        <f>SUM('2. Affinity Water:21. Yorkshire Water'!AH113)</f>
        <v>0</v>
      </c>
      <c r="AI111" s="726">
        <f>SUM('2. Affinity Water:21. Yorkshire Water'!AI113)</f>
        <v>0</v>
      </c>
      <c r="AJ111" s="726">
        <f>SUM('2. Affinity Water:21. Yorkshire Water'!AJ113)</f>
        <v>0</v>
      </c>
      <c r="AK111" s="726">
        <f>SUM('2. Affinity Water:21. Yorkshire Water'!AK113)</f>
        <v>0</v>
      </c>
      <c r="AL111" s="726">
        <f>SUM('2. Affinity Water:21. Yorkshire Water'!AL113)</f>
        <v>0</v>
      </c>
      <c r="AM111" s="726">
        <f>SUM('2. Affinity Water:21. Yorkshire Water'!AM113)</f>
        <v>0</v>
      </c>
      <c r="AN111" s="726">
        <f>SUM('2. Affinity Water:21. Yorkshire Water'!AN113)</f>
        <v>0</v>
      </c>
      <c r="AO111" s="726">
        <f>SUM('2. Affinity Water:21. Yorkshire Water'!AO113)</f>
        <v>0</v>
      </c>
      <c r="AP111" s="726">
        <f>SUM('2. Affinity Water:21. Yorkshire Water'!AP113)</f>
        <v>0</v>
      </c>
      <c r="AQ111" s="726">
        <f>SUM('2. Affinity Water:21. Yorkshire Water'!AQ113)</f>
        <v>0</v>
      </c>
      <c r="AR111" s="726">
        <f>SUM('2. Affinity Water:21. Yorkshire Water'!AR113)</f>
        <v>0</v>
      </c>
      <c r="AS111" s="726">
        <f>SUM('2. Affinity Water:21. Yorkshire Water'!AS113)</f>
        <v>0</v>
      </c>
      <c r="AT111" s="726">
        <f>SUM('2. Affinity Water:21. Yorkshire Water'!AT113)</f>
        <v>0</v>
      </c>
      <c r="AU111" s="726">
        <f>SUM('2. Affinity Water:21. Yorkshire Water'!AU113)</f>
        <v>0</v>
      </c>
      <c r="AV111" s="726">
        <f>SUM('2. Affinity Water:21. Yorkshire Water'!AV113)</f>
        <v>0</v>
      </c>
      <c r="AW111" s="726">
        <f>SUM('2. Affinity Water:21. Yorkshire Water'!AW113)</f>
        <v>0</v>
      </c>
      <c r="AX111" s="726">
        <f>SUM('2. Affinity Water:21. Yorkshire Water'!AX113)</f>
        <v>0</v>
      </c>
      <c r="AY111" s="726">
        <f>SUM('2. Affinity Water:21. Yorkshire Water'!AY113)</f>
        <v>0</v>
      </c>
      <c r="AZ111" s="726">
        <f>SUM('2. Affinity Water:21. Yorkshire Water'!AZ113)</f>
        <v>0</v>
      </c>
      <c r="BA111" s="726">
        <f>SUM('2. Affinity Water:21. Yorkshire Water'!BA113)</f>
        <v>0</v>
      </c>
      <c r="BB111" s="726">
        <f>SUM('2. Affinity Water:21. Yorkshire Water'!BB113)</f>
        <v>0</v>
      </c>
      <c r="BC111" s="726">
        <f>SUM('2. Affinity Water:21. Yorkshire Water'!BC113)</f>
        <v>0</v>
      </c>
      <c r="BD111" s="726">
        <f>SUM('2. Affinity Water:21. Yorkshire Water'!BD113)</f>
        <v>0</v>
      </c>
      <c r="BE111" s="726">
        <f>SUM('2. Affinity Water:21. Yorkshire Water'!BE113)</f>
        <v>0</v>
      </c>
      <c r="BF111" s="726">
        <f>SUM('2. Affinity Water:21. Yorkshire Water'!BF113)</f>
        <v>0</v>
      </c>
      <c r="BG111" s="726">
        <f>SUM('2. Affinity Water:21. Yorkshire Water'!BG113)</f>
        <v>0</v>
      </c>
      <c r="BH111" s="726">
        <f>SUM('2. Affinity Water:21. Yorkshire Water'!BH113)</f>
        <v>0</v>
      </c>
      <c r="BI111" s="726">
        <f>SUM('2. Affinity Water:21. Yorkshire Water'!BI113)</f>
        <v>0</v>
      </c>
      <c r="BJ111" s="726">
        <f>SUM('2. Affinity Water:21. Yorkshire Water'!BJ113)</f>
        <v>0</v>
      </c>
      <c r="BK111" s="726">
        <f>SUM('2. Affinity Water:21. Yorkshire Water'!BK113)</f>
        <v>0</v>
      </c>
      <c r="BL111" s="726">
        <f>SUM('2. Affinity Water:21. Yorkshire Water'!BL113)</f>
        <v>0</v>
      </c>
      <c r="BM111" s="726">
        <f>SUM('2. Affinity Water:21. Yorkshire Water'!BM113)</f>
        <v>0</v>
      </c>
      <c r="BN111" s="726">
        <f>SUM('2. Affinity Water:21. Yorkshire Water'!BN113)</f>
        <v>0</v>
      </c>
      <c r="BO111" s="726">
        <f>SUM('2. Affinity Water:21. Yorkshire Water'!BO113)</f>
        <v>0</v>
      </c>
      <c r="BP111" s="726">
        <f>SUM('2. Affinity Water:21. Yorkshire Water'!BP113)</f>
        <v>0</v>
      </c>
      <c r="BQ111" s="726">
        <f>SUM('2. Affinity Water:21. Yorkshire Water'!BQ113)</f>
        <v>0</v>
      </c>
      <c r="BR111" s="726">
        <f>SUM('2. Affinity Water:21. Yorkshire Water'!BR113)</f>
        <v>0</v>
      </c>
      <c r="BS111" s="726">
        <f>SUM('2. Affinity Water:21. Yorkshire Water'!BS113)</f>
        <v>0</v>
      </c>
      <c r="BT111" s="726">
        <f>SUM('2. Affinity Water:21. Yorkshire Water'!BT113)</f>
        <v>0</v>
      </c>
      <c r="BU111" s="726">
        <f>SUM('2. Affinity Water:21. Yorkshire Water'!BU113)</f>
        <v>0</v>
      </c>
      <c r="BV111" s="726">
        <f>SUM('2. Affinity Water:21. Yorkshire Water'!BV113)</f>
        <v>0</v>
      </c>
      <c r="BW111" s="726">
        <f>SUM('2. Affinity Water:21. Yorkshire Water'!BW113)</f>
        <v>0</v>
      </c>
      <c r="BX111" s="726">
        <f>SUM('2. Affinity Water:21. Yorkshire Water'!BX113)</f>
        <v>0</v>
      </c>
      <c r="BY111" s="726">
        <f>SUM('2. Affinity Water:21. Yorkshire Water'!BY113)</f>
        <v>0</v>
      </c>
      <c r="BZ111" s="726">
        <f>SUM('2. Affinity Water:21. Yorkshire Water'!BZ113)</f>
        <v>0</v>
      </c>
      <c r="CA111" s="726">
        <f>SUM('2. Affinity Water:21. Yorkshire Water'!CA113)</f>
        <v>0</v>
      </c>
      <c r="CB111" s="726">
        <f>SUM('2. Affinity Water:21. Yorkshire Water'!CB113)</f>
        <v>0</v>
      </c>
      <c r="CC111" s="726">
        <f>SUM('2. Affinity Water:21. Yorkshire Water'!CC113)</f>
        <v>0</v>
      </c>
      <c r="CD111" s="726">
        <f>SUM('2. Affinity Water:21. Yorkshire Water'!CD113)</f>
        <v>0</v>
      </c>
      <c r="CE111" s="726">
        <f>SUM('2. Affinity Water:21. Yorkshire Water'!CE113)</f>
        <v>0</v>
      </c>
      <c r="CF111" s="726">
        <f>SUM('2. Affinity Water:21. Yorkshire Water'!CF113)</f>
        <v>0</v>
      </c>
      <c r="CG111" s="726">
        <f>SUM('2. Affinity Water:21. Yorkshire Water'!CG113)</f>
        <v>0</v>
      </c>
      <c r="CH111" s="726">
        <f>SUM('2. Affinity Water:21. Yorkshire Water'!CH113)</f>
        <v>0</v>
      </c>
      <c r="CI111" s="726">
        <f>SUM('2. Affinity Water:21. Yorkshire Water'!CI113)</f>
        <v>0</v>
      </c>
      <c r="CJ111" s="995">
        <f>SUM('2. Affinity Water:21. Yorkshire Water'!CJ113)</f>
        <v>0</v>
      </c>
    </row>
    <row r="112" spans="2:88" s="157" customFormat="1" ht="15.75" thickBot="1" x14ac:dyDescent="0.3">
      <c r="C112" s="364"/>
      <c r="D112" s="365"/>
      <c r="E112" s="366"/>
      <c r="F112" s="364"/>
      <c r="G112" s="364"/>
      <c r="H112" s="458"/>
      <c r="I112" s="368"/>
      <c r="J112" s="368"/>
      <c r="K112" s="368"/>
      <c r="L112" s="367"/>
      <c r="M112" s="367"/>
      <c r="N112" s="367"/>
      <c r="O112" s="367"/>
      <c r="P112" s="367"/>
      <c r="Q112" s="367"/>
      <c r="R112" s="367"/>
      <c r="S112" s="367"/>
      <c r="T112" s="367"/>
      <c r="U112" s="367"/>
      <c r="V112" s="367"/>
      <c r="W112" s="367"/>
      <c r="X112" s="367"/>
      <c r="Y112" s="367"/>
      <c r="Z112" s="367"/>
      <c r="AA112" s="367"/>
      <c r="AB112" s="367"/>
      <c r="AC112" s="367"/>
      <c r="AD112" s="367"/>
      <c r="AE112" s="367"/>
      <c r="AF112" s="367"/>
      <c r="AG112" s="367"/>
      <c r="AH112" s="367"/>
      <c r="AI112" s="367"/>
      <c r="AJ112" s="367"/>
      <c r="AK112" s="367"/>
      <c r="AL112" s="369"/>
      <c r="AM112" s="369"/>
      <c r="AN112" s="369"/>
      <c r="AO112" s="369"/>
      <c r="AP112" s="369"/>
      <c r="AQ112" s="369"/>
      <c r="AR112" s="369"/>
      <c r="AS112" s="369"/>
      <c r="AT112" s="369"/>
      <c r="AU112" s="369"/>
      <c r="AV112" s="369"/>
      <c r="AW112" s="369"/>
      <c r="AX112" s="369"/>
      <c r="AY112" s="369"/>
      <c r="AZ112" s="369"/>
      <c r="BA112" s="369"/>
      <c r="BB112" s="369"/>
      <c r="BC112" s="369"/>
      <c r="BD112" s="369"/>
      <c r="BE112" s="369"/>
      <c r="BF112" s="369"/>
      <c r="BG112" s="369"/>
      <c r="BH112" s="369"/>
      <c r="BI112" s="369"/>
      <c r="BJ112" s="369"/>
      <c r="BK112" s="369"/>
      <c r="BL112" s="369"/>
      <c r="BM112" s="369"/>
      <c r="BN112" s="369"/>
      <c r="BO112" s="369"/>
      <c r="BP112" s="369"/>
      <c r="BQ112" s="369"/>
      <c r="BR112" s="369"/>
      <c r="BS112" s="369"/>
      <c r="BT112" s="369"/>
      <c r="BU112" s="369"/>
      <c r="BV112" s="369"/>
      <c r="BW112" s="369"/>
      <c r="BX112" s="369"/>
      <c r="BY112" s="369"/>
      <c r="BZ112" s="369"/>
      <c r="CA112" s="369"/>
      <c r="CB112" s="369"/>
      <c r="CC112" s="369"/>
      <c r="CD112" s="369"/>
      <c r="CE112" s="369"/>
      <c r="CF112" s="369"/>
      <c r="CG112" s="369"/>
      <c r="CH112" s="369"/>
      <c r="CI112" s="369"/>
      <c r="CJ112" s="369"/>
    </row>
    <row r="113" spans="2:90" s="157" customFormat="1" x14ac:dyDescent="0.25">
      <c r="B113" s="1155" t="s">
        <v>314</v>
      </c>
      <c r="C113" s="1156"/>
      <c r="D113" s="1156"/>
      <c r="E113" s="135" t="s">
        <v>315</v>
      </c>
      <c r="F113" s="135" t="s">
        <v>315</v>
      </c>
      <c r="G113" s="135"/>
      <c r="H113" s="460"/>
      <c r="I113" s="135" t="s">
        <v>315</v>
      </c>
      <c r="J113" s="135" t="s">
        <v>315</v>
      </c>
      <c r="K113" s="135" t="s">
        <v>315</v>
      </c>
      <c r="L113" s="135" t="s">
        <v>315</v>
      </c>
      <c r="M113" s="135" t="s">
        <v>315</v>
      </c>
      <c r="N113" s="135" t="s">
        <v>315</v>
      </c>
      <c r="O113" s="135" t="s">
        <v>315</v>
      </c>
      <c r="P113" s="135" t="s">
        <v>315</v>
      </c>
      <c r="Q113" s="135" t="s">
        <v>315</v>
      </c>
      <c r="R113" s="135" t="s">
        <v>315</v>
      </c>
      <c r="S113" s="135" t="s">
        <v>315</v>
      </c>
      <c r="T113" s="135" t="s">
        <v>315</v>
      </c>
      <c r="U113" s="135" t="s">
        <v>315</v>
      </c>
      <c r="V113" s="135" t="s">
        <v>315</v>
      </c>
      <c r="W113" s="135" t="s">
        <v>315</v>
      </c>
      <c r="X113" s="135" t="s">
        <v>315</v>
      </c>
      <c r="Y113" s="135" t="s">
        <v>315</v>
      </c>
      <c r="Z113" s="135" t="s">
        <v>315</v>
      </c>
      <c r="AA113" s="135" t="s">
        <v>315</v>
      </c>
      <c r="AB113" s="135" t="s">
        <v>315</v>
      </c>
      <c r="AC113" s="135" t="s">
        <v>315</v>
      </c>
      <c r="AD113" s="135" t="s">
        <v>315</v>
      </c>
      <c r="AE113" s="135" t="s">
        <v>315</v>
      </c>
      <c r="AF113" s="135" t="s">
        <v>315</v>
      </c>
      <c r="AG113" s="135" t="s">
        <v>315</v>
      </c>
      <c r="AH113" s="135" t="s">
        <v>315</v>
      </c>
      <c r="AI113" s="135" t="s">
        <v>315</v>
      </c>
      <c r="AJ113" s="135" t="s">
        <v>315</v>
      </c>
      <c r="AK113" s="135" t="s">
        <v>315</v>
      </c>
      <c r="AL113" s="135" t="s">
        <v>315</v>
      </c>
      <c r="AM113" s="135" t="s">
        <v>315</v>
      </c>
      <c r="AN113" s="135" t="s">
        <v>315</v>
      </c>
      <c r="AO113" s="358"/>
      <c r="AP113" s="358"/>
      <c r="AQ113" s="358"/>
      <c r="AR113" s="358"/>
      <c r="AS113" s="358"/>
      <c r="AT113" s="358"/>
      <c r="AU113" s="358"/>
      <c r="AV113" s="358"/>
      <c r="AW113" s="358"/>
      <c r="AX113" s="358"/>
      <c r="AY113" s="358"/>
      <c r="AZ113" s="358"/>
      <c r="BA113" s="358"/>
      <c r="BB113" s="358"/>
      <c r="BC113" s="358"/>
      <c r="BD113" s="358"/>
      <c r="BE113" s="358"/>
      <c r="BF113" s="358"/>
      <c r="BG113" s="358"/>
      <c r="BH113" s="358"/>
      <c r="BI113" s="358"/>
      <c r="BJ113" s="358"/>
      <c r="BK113" s="358"/>
      <c r="BL113" s="358"/>
      <c r="BM113" s="358"/>
      <c r="BN113" s="358"/>
      <c r="BO113" s="358"/>
      <c r="BP113" s="358"/>
      <c r="BQ113" s="358"/>
      <c r="BR113" s="358"/>
      <c r="BS113" s="358"/>
      <c r="BT113" s="358"/>
      <c r="BU113" s="358"/>
      <c r="BV113" s="358"/>
      <c r="BW113" s="358"/>
      <c r="BX113" s="358"/>
      <c r="BY113" s="358"/>
      <c r="BZ113" s="358"/>
      <c r="CA113" s="358"/>
      <c r="CB113" s="358"/>
      <c r="CC113" s="358"/>
      <c r="CD113" s="358"/>
      <c r="CE113" s="358"/>
      <c r="CF113" s="358"/>
      <c r="CG113" s="358"/>
      <c r="CH113" s="358"/>
      <c r="CI113" s="358"/>
      <c r="CJ113" s="358"/>
      <c r="CK113" s="313"/>
      <c r="CL113"/>
    </row>
    <row r="114" spans="2:90" s="157" customFormat="1" x14ac:dyDescent="0.25">
      <c r="B114" s="136" t="s">
        <v>315</v>
      </c>
      <c r="C114" s="359" t="s">
        <v>315</v>
      </c>
      <c r="D114" s="359" t="s">
        <v>315</v>
      </c>
      <c r="E114" s="359" t="s">
        <v>315</v>
      </c>
      <c r="F114" s="359" t="s">
        <v>315</v>
      </c>
      <c r="G114" s="359"/>
      <c r="H114" s="453"/>
      <c r="I114" s="359" t="s">
        <v>315</v>
      </c>
      <c r="J114" s="359" t="s">
        <v>315</v>
      </c>
      <c r="K114" s="359" t="s">
        <v>315</v>
      </c>
      <c r="L114" s="359" t="s">
        <v>315</v>
      </c>
      <c r="M114" s="359" t="s">
        <v>315</v>
      </c>
      <c r="N114" s="359" t="s">
        <v>315</v>
      </c>
      <c r="O114" s="359" t="s">
        <v>315</v>
      </c>
      <c r="P114" s="359" t="s">
        <v>315</v>
      </c>
      <c r="Q114" s="359" t="s">
        <v>315</v>
      </c>
      <c r="R114" s="359" t="s">
        <v>315</v>
      </c>
      <c r="S114" s="359" t="s">
        <v>315</v>
      </c>
      <c r="T114" s="359" t="s">
        <v>315</v>
      </c>
      <c r="U114" s="359" t="s">
        <v>315</v>
      </c>
      <c r="V114" s="359" t="s">
        <v>315</v>
      </c>
      <c r="W114" s="359" t="s">
        <v>315</v>
      </c>
      <c r="X114" s="359" t="s">
        <v>315</v>
      </c>
      <c r="Y114" s="359" t="s">
        <v>315</v>
      </c>
      <c r="Z114" s="359" t="s">
        <v>315</v>
      </c>
      <c r="AA114" s="359" t="s">
        <v>315</v>
      </c>
      <c r="AB114" s="359" t="s">
        <v>315</v>
      </c>
      <c r="AC114" s="359" t="s">
        <v>315</v>
      </c>
      <c r="AD114" s="359" t="s">
        <v>315</v>
      </c>
      <c r="AE114" s="359" t="s">
        <v>315</v>
      </c>
      <c r="AF114" s="359" t="s">
        <v>315</v>
      </c>
      <c r="AG114" s="359" t="s">
        <v>315</v>
      </c>
      <c r="AH114" s="359" t="s">
        <v>315</v>
      </c>
      <c r="AI114" s="359" t="s">
        <v>315</v>
      </c>
      <c r="AJ114" s="359" t="s">
        <v>315</v>
      </c>
      <c r="AK114" s="359" t="s">
        <v>315</v>
      </c>
      <c r="AL114" s="359" t="s">
        <v>315</v>
      </c>
      <c r="AM114" s="359" t="s">
        <v>315</v>
      </c>
      <c r="AN114" s="355" t="s">
        <v>315</v>
      </c>
      <c r="AO114" s="356"/>
      <c r="AP114" s="356"/>
      <c r="AQ114" s="356"/>
      <c r="AR114" s="356"/>
      <c r="AS114" s="356"/>
      <c r="AT114" s="356"/>
      <c r="AU114" s="356"/>
      <c r="AV114" s="356"/>
      <c r="AW114" s="356"/>
      <c r="AX114" s="356"/>
      <c r="AY114" s="356"/>
      <c r="AZ114" s="356"/>
      <c r="BA114" s="356"/>
      <c r="BB114" s="356"/>
      <c r="BC114" s="356"/>
      <c r="BD114" s="356"/>
      <c r="BE114" s="356"/>
      <c r="BF114" s="356"/>
      <c r="BG114" s="356"/>
      <c r="BH114" s="356"/>
      <c r="BI114" s="356"/>
      <c r="BJ114" s="356"/>
      <c r="BK114" s="356"/>
      <c r="BL114" s="356"/>
      <c r="BM114" s="356"/>
      <c r="BN114" s="356"/>
      <c r="BO114" s="356"/>
      <c r="BP114" s="356"/>
      <c r="BQ114" s="356"/>
      <c r="BR114" s="356"/>
      <c r="BS114" s="356"/>
      <c r="BT114" s="356"/>
      <c r="BU114" s="356"/>
      <c r="BV114" s="356"/>
      <c r="BW114" s="356"/>
      <c r="BX114" s="356"/>
      <c r="BY114" s="356"/>
      <c r="BZ114" s="356"/>
      <c r="CA114" s="356"/>
      <c r="CB114" s="356"/>
      <c r="CC114" s="356"/>
      <c r="CD114" s="356"/>
      <c r="CE114" s="356"/>
      <c r="CF114" s="356"/>
      <c r="CG114" s="356"/>
      <c r="CH114" s="356"/>
      <c r="CI114" s="356"/>
      <c r="CJ114" s="356"/>
      <c r="CK114" s="314"/>
      <c r="CL114"/>
    </row>
    <row r="115" spans="2:90" s="157" customFormat="1" x14ac:dyDescent="0.25">
      <c r="B115" s="886" t="s">
        <v>316</v>
      </c>
      <c r="C115" s="374"/>
      <c r="D115" s="359" t="s">
        <v>315</v>
      </c>
      <c r="E115" s="359" t="s">
        <v>315</v>
      </c>
      <c r="F115" s="359" t="s">
        <v>315</v>
      </c>
      <c r="G115" s="359"/>
      <c r="H115" s="360" t="s">
        <v>61</v>
      </c>
      <c r="I115" s="360" t="s">
        <v>62</v>
      </c>
      <c r="J115" s="360" t="s">
        <v>63</v>
      </c>
      <c r="K115" s="360" t="s">
        <v>64</v>
      </c>
      <c r="L115" s="360" t="s">
        <v>65</v>
      </c>
      <c r="M115" s="360" t="s">
        <v>66</v>
      </c>
      <c r="N115" s="360" t="s">
        <v>67</v>
      </c>
      <c r="O115" s="360" t="s">
        <v>68</v>
      </c>
      <c r="P115" s="360" t="s">
        <v>69</v>
      </c>
      <c r="Q115" s="360" t="s">
        <v>70</v>
      </c>
      <c r="R115" s="360" t="s">
        <v>71</v>
      </c>
      <c r="S115" s="360" t="s">
        <v>72</v>
      </c>
      <c r="T115" s="360" t="s">
        <v>73</v>
      </c>
      <c r="U115" s="360" t="s">
        <v>74</v>
      </c>
      <c r="V115" s="360" t="s">
        <v>75</v>
      </c>
      <c r="W115" s="360" t="s">
        <v>76</v>
      </c>
      <c r="X115" s="360" t="s">
        <v>77</v>
      </c>
      <c r="Y115" s="360" t="s">
        <v>78</v>
      </c>
      <c r="Z115" s="360" t="s">
        <v>79</v>
      </c>
      <c r="AA115" s="360" t="s">
        <v>80</v>
      </c>
      <c r="AB115" s="360" t="s">
        <v>81</v>
      </c>
      <c r="AC115" s="360" t="s">
        <v>82</v>
      </c>
      <c r="AD115" s="360" t="s">
        <v>83</v>
      </c>
      <c r="AE115" s="360" t="s">
        <v>84</v>
      </c>
      <c r="AF115" s="360" t="s">
        <v>85</v>
      </c>
      <c r="AG115" s="360" t="s">
        <v>86</v>
      </c>
      <c r="AH115" s="360" t="s">
        <v>87</v>
      </c>
      <c r="AI115" s="360" t="s">
        <v>88</v>
      </c>
      <c r="AJ115" s="360" t="s">
        <v>89</v>
      </c>
      <c r="AK115" s="360" t="s">
        <v>90</v>
      </c>
      <c r="AL115" s="360" t="s">
        <v>91</v>
      </c>
      <c r="AM115" s="360" t="s">
        <v>92</v>
      </c>
      <c r="AN115" s="360" t="s">
        <v>93</v>
      </c>
      <c r="AO115" s="360" t="s">
        <v>94</v>
      </c>
      <c r="AP115" s="360" t="s">
        <v>95</v>
      </c>
      <c r="AQ115" s="360" t="s">
        <v>96</v>
      </c>
      <c r="AR115" s="360" t="s">
        <v>97</v>
      </c>
      <c r="AS115" s="360" t="s">
        <v>98</v>
      </c>
      <c r="AT115" s="360" t="s">
        <v>99</v>
      </c>
      <c r="AU115" s="360" t="s">
        <v>100</v>
      </c>
      <c r="AV115" s="360" t="s">
        <v>101</v>
      </c>
      <c r="AW115" s="360" t="s">
        <v>102</v>
      </c>
      <c r="AX115" s="360" t="s">
        <v>103</v>
      </c>
      <c r="AY115" s="360" t="s">
        <v>104</v>
      </c>
      <c r="AZ115" s="360" t="s">
        <v>105</v>
      </c>
      <c r="BA115" s="360" t="s">
        <v>106</v>
      </c>
      <c r="BB115" s="360" t="s">
        <v>107</v>
      </c>
      <c r="BC115" s="360" t="s">
        <v>108</v>
      </c>
      <c r="BD115" s="360" t="s">
        <v>109</v>
      </c>
      <c r="BE115" s="360" t="s">
        <v>110</v>
      </c>
      <c r="BF115" s="360" t="s">
        <v>111</v>
      </c>
      <c r="BG115" s="360" t="s">
        <v>112</v>
      </c>
      <c r="BH115" s="360" t="s">
        <v>113</v>
      </c>
      <c r="BI115" s="360" t="s">
        <v>114</v>
      </c>
      <c r="BJ115" s="360" t="s">
        <v>115</v>
      </c>
      <c r="BK115" s="360" t="s">
        <v>116</v>
      </c>
      <c r="BL115" s="360" t="s">
        <v>117</v>
      </c>
      <c r="BM115" s="360" t="s">
        <v>118</v>
      </c>
      <c r="BN115" s="360" t="s">
        <v>119</v>
      </c>
      <c r="BO115" s="360" t="s">
        <v>120</v>
      </c>
      <c r="BP115" s="360" t="s">
        <v>121</v>
      </c>
      <c r="BQ115" s="360" t="s">
        <v>122</v>
      </c>
      <c r="BR115" s="360" t="s">
        <v>123</v>
      </c>
      <c r="BS115" s="360" t="s">
        <v>124</v>
      </c>
      <c r="BT115" s="360" t="s">
        <v>125</v>
      </c>
      <c r="BU115" s="360" t="s">
        <v>126</v>
      </c>
      <c r="BV115" s="360" t="s">
        <v>127</v>
      </c>
      <c r="BW115" s="360" t="s">
        <v>128</v>
      </c>
      <c r="BX115" s="360" t="s">
        <v>129</v>
      </c>
      <c r="BY115" s="360" t="s">
        <v>130</v>
      </c>
      <c r="BZ115" s="360" t="s">
        <v>131</v>
      </c>
      <c r="CA115" s="360" t="s">
        <v>132</v>
      </c>
      <c r="CB115" s="360" t="s">
        <v>133</v>
      </c>
      <c r="CC115" s="360" t="s">
        <v>134</v>
      </c>
      <c r="CD115" s="360" t="s">
        <v>135</v>
      </c>
      <c r="CE115" s="360" t="s">
        <v>136</v>
      </c>
      <c r="CF115" s="360" t="s">
        <v>137</v>
      </c>
      <c r="CG115" s="360" t="s">
        <v>138</v>
      </c>
      <c r="CH115" s="360" t="s">
        <v>139</v>
      </c>
      <c r="CI115" s="360" t="s">
        <v>140</v>
      </c>
      <c r="CJ115" s="360" t="s">
        <v>141</v>
      </c>
      <c r="CK115" s="314"/>
      <c r="CL115"/>
    </row>
    <row r="116" spans="2:90" s="157" customFormat="1" x14ac:dyDescent="0.25">
      <c r="B116" s="136" t="s">
        <v>315</v>
      </c>
      <c r="C116" s="1142" t="s">
        <v>317</v>
      </c>
      <c r="D116" s="1142"/>
      <c r="E116" s="359" t="s">
        <v>318</v>
      </c>
      <c r="F116" s="359">
        <v>2</v>
      </c>
      <c r="G116" s="359"/>
      <c r="H116" s="1064">
        <f>H53</f>
        <v>0</v>
      </c>
      <c r="I116" s="1064">
        <f t="shared" ref="I116:BT116" si="6">I53</f>
        <v>0</v>
      </c>
      <c r="J116" s="1064">
        <f t="shared" si="6"/>
        <v>0</v>
      </c>
      <c r="K116" s="1064">
        <f t="shared" si="6"/>
        <v>0</v>
      </c>
      <c r="L116" s="1064">
        <f t="shared" si="6"/>
        <v>0</v>
      </c>
      <c r="M116" s="1064">
        <f t="shared" si="6"/>
        <v>0</v>
      </c>
      <c r="N116" s="1064">
        <f t="shared" si="6"/>
        <v>0</v>
      </c>
      <c r="O116" s="1064">
        <f t="shared" si="6"/>
        <v>0</v>
      </c>
      <c r="P116" s="1064">
        <f t="shared" si="6"/>
        <v>0</v>
      </c>
      <c r="Q116" s="1064">
        <f t="shared" si="6"/>
        <v>0</v>
      </c>
      <c r="R116" s="1064">
        <f t="shared" si="6"/>
        <v>0</v>
      </c>
      <c r="S116" s="1064">
        <f t="shared" si="6"/>
        <v>0</v>
      </c>
      <c r="T116" s="1064">
        <f t="shared" si="6"/>
        <v>0</v>
      </c>
      <c r="U116" s="1064">
        <f t="shared" si="6"/>
        <v>0</v>
      </c>
      <c r="V116" s="1064">
        <f t="shared" si="6"/>
        <v>0</v>
      </c>
      <c r="W116" s="1064">
        <f t="shared" si="6"/>
        <v>0</v>
      </c>
      <c r="X116" s="1064">
        <f t="shared" si="6"/>
        <v>0</v>
      </c>
      <c r="Y116" s="1064">
        <f t="shared" si="6"/>
        <v>0</v>
      </c>
      <c r="Z116" s="1064">
        <f t="shared" si="6"/>
        <v>0</v>
      </c>
      <c r="AA116" s="1064">
        <f t="shared" si="6"/>
        <v>0</v>
      </c>
      <c r="AB116" s="1064">
        <f t="shared" si="6"/>
        <v>0</v>
      </c>
      <c r="AC116" s="1064">
        <f t="shared" si="6"/>
        <v>0</v>
      </c>
      <c r="AD116" s="1064">
        <f t="shared" si="6"/>
        <v>0</v>
      </c>
      <c r="AE116" s="1064">
        <f t="shared" si="6"/>
        <v>0</v>
      </c>
      <c r="AF116" s="1064">
        <f t="shared" si="6"/>
        <v>0</v>
      </c>
      <c r="AG116" s="1064">
        <f t="shared" si="6"/>
        <v>0</v>
      </c>
      <c r="AH116" s="1064">
        <f t="shared" si="6"/>
        <v>0</v>
      </c>
      <c r="AI116" s="1064">
        <f t="shared" si="6"/>
        <v>0</v>
      </c>
      <c r="AJ116" s="1064">
        <f t="shared" si="6"/>
        <v>0</v>
      </c>
      <c r="AK116" s="1064">
        <f t="shared" si="6"/>
        <v>0</v>
      </c>
      <c r="AL116" s="1064">
        <f t="shared" si="6"/>
        <v>0</v>
      </c>
      <c r="AM116" s="1064">
        <f t="shared" si="6"/>
        <v>0</v>
      </c>
      <c r="AN116" s="1064">
        <f t="shared" si="6"/>
        <v>0</v>
      </c>
      <c r="AO116" s="1064">
        <f t="shared" si="6"/>
        <v>0</v>
      </c>
      <c r="AP116" s="1064">
        <f t="shared" si="6"/>
        <v>0</v>
      </c>
      <c r="AQ116" s="1064">
        <f t="shared" si="6"/>
        <v>0</v>
      </c>
      <c r="AR116" s="1064">
        <f t="shared" si="6"/>
        <v>0</v>
      </c>
      <c r="AS116" s="1064">
        <f t="shared" si="6"/>
        <v>0</v>
      </c>
      <c r="AT116" s="1064">
        <f t="shared" si="6"/>
        <v>0</v>
      </c>
      <c r="AU116" s="1064">
        <f t="shared" si="6"/>
        <v>0</v>
      </c>
      <c r="AV116" s="1064">
        <f t="shared" si="6"/>
        <v>0</v>
      </c>
      <c r="AW116" s="1064">
        <f t="shared" si="6"/>
        <v>0</v>
      </c>
      <c r="AX116" s="1064">
        <f t="shared" si="6"/>
        <v>0</v>
      </c>
      <c r="AY116" s="1064">
        <f t="shared" si="6"/>
        <v>0</v>
      </c>
      <c r="AZ116" s="1064">
        <f t="shared" si="6"/>
        <v>0</v>
      </c>
      <c r="BA116" s="1064">
        <f t="shared" si="6"/>
        <v>0</v>
      </c>
      <c r="BB116" s="1064">
        <f t="shared" si="6"/>
        <v>0</v>
      </c>
      <c r="BC116" s="1064">
        <f t="shared" si="6"/>
        <v>0</v>
      </c>
      <c r="BD116" s="1064">
        <f t="shared" si="6"/>
        <v>0</v>
      </c>
      <c r="BE116" s="1064">
        <f t="shared" si="6"/>
        <v>0</v>
      </c>
      <c r="BF116" s="1064">
        <f t="shared" si="6"/>
        <v>0</v>
      </c>
      <c r="BG116" s="1064">
        <f t="shared" si="6"/>
        <v>0</v>
      </c>
      <c r="BH116" s="1064">
        <f t="shared" si="6"/>
        <v>0</v>
      </c>
      <c r="BI116" s="1064">
        <f t="shared" si="6"/>
        <v>0</v>
      </c>
      <c r="BJ116" s="1064">
        <f t="shared" si="6"/>
        <v>0</v>
      </c>
      <c r="BK116" s="1064">
        <f t="shared" si="6"/>
        <v>0</v>
      </c>
      <c r="BL116" s="1064">
        <f t="shared" si="6"/>
        <v>0</v>
      </c>
      <c r="BM116" s="1064">
        <f t="shared" si="6"/>
        <v>0</v>
      </c>
      <c r="BN116" s="1064">
        <f t="shared" si="6"/>
        <v>0</v>
      </c>
      <c r="BO116" s="1064">
        <f t="shared" si="6"/>
        <v>0</v>
      </c>
      <c r="BP116" s="1064">
        <f t="shared" si="6"/>
        <v>0</v>
      </c>
      <c r="BQ116" s="1064">
        <f t="shared" si="6"/>
        <v>0</v>
      </c>
      <c r="BR116" s="1064">
        <f t="shared" si="6"/>
        <v>0</v>
      </c>
      <c r="BS116" s="1064">
        <f t="shared" si="6"/>
        <v>0</v>
      </c>
      <c r="BT116" s="1064">
        <f t="shared" si="6"/>
        <v>0</v>
      </c>
      <c r="BU116" s="1064">
        <f t="shared" ref="BU116:CJ116" si="7">BU53</f>
        <v>0</v>
      </c>
      <c r="BV116" s="1064">
        <f t="shared" si="7"/>
        <v>0</v>
      </c>
      <c r="BW116" s="1064">
        <f t="shared" si="7"/>
        <v>0</v>
      </c>
      <c r="BX116" s="1064">
        <f t="shared" si="7"/>
        <v>0</v>
      </c>
      <c r="BY116" s="1064">
        <f t="shared" si="7"/>
        <v>0</v>
      </c>
      <c r="BZ116" s="1064">
        <f t="shared" si="7"/>
        <v>0</v>
      </c>
      <c r="CA116" s="1064">
        <f t="shared" si="7"/>
        <v>0</v>
      </c>
      <c r="CB116" s="1064">
        <f t="shared" si="7"/>
        <v>0</v>
      </c>
      <c r="CC116" s="1064">
        <f t="shared" si="7"/>
        <v>0</v>
      </c>
      <c r="CD116" s="1064">
        <f t="shared" si="7"/>
        <v>0</v>
      </c>
      <c r="CE116" s="1064">
        <f t="shared" si="7"/>
        <v>0</v>
      </c>
      <c r="CF116" s="1064">
        <f t="shared" si="7"/>
        <v>0</v>
      </c>
      <c r="CG116" s="1064">
        <f t="shared" si="7"/>
        <v>0</v>
      </c>
      <c r="CH116" s="1064">
        <f t="shared" si="7"/>
        <v>0</v>
      </c>
      <c r="CI116" s="1064">
        <f t="shared" si="7"/>
        <v>0</v>
      </c>
      <c r="CJ116" s="1064">
        <f t="shared" si="7"/>
        <v>0</v>
      </c>
      <c r="CK116" s="314"/>
      <c r="CL116"/>
    </row>
    <row r="117" spans="2:90" s="157" customFormat="1" x14ac:dyDescent="0.25">
      <c r="B117" s="136" t="s">
        <v>315</v>
      </c>
      <c r="C117" s="1140" t="s">
        <v>319</v>
      </c>
      <c r="D117" s="1140"/>
      <c r="E117" s="359" t="s">
        <v>318</v>
      </c>
      <c r="F117" s="359">
        <v>2</v>
      </c>
      <c r="G117" s="359"/>
      <c r="H117" s="1064">
        <f>H54</f>
        <v>0</v>
      </c>
      <c r="I117" s="361">
        <f t="shared" ref="I117:AN117" si="8">I54</f>
        <v>0</v>
      </c>
      <c r="J117" s="361">
        <f t="shared" si="8"/>
        <v>0</v>
      </c>
      <c r="K117" s="361">
        <f t="shared" si="8"/>
        <v>0</v>
      </c>
      <c r="L117" s="361">
        <f t="shared" si="8"/>
        <v>0</v>
      </c>
      <c r="M117" s="361">
        <f t="shared" si="8"/>
        <v>0</v>
      </c>
      <c r="N117" s="361">
        <f t="shared" si="8"/>
        <v>0</v>
      </c>
      <c r="O117" s="361">
        <f t="shared" si="8"/>
        <v>0</v>
      </c>
      <c r="P117" s="361">
        <f t="shared" si="8"/>
        <v>0</v>
      </c>
      <c r="Q117" s="361">
        <f t="shared" si="8"/>
        <v>0</v>
      </c>
      <c r="R117" s="361">
        <f t="shared" si="8"/>
        <v>0</v>
      </c>
      <c r="S117" s="361">
        <f t="shared" si="8"/>
        <v>0</v>
      </c>
      <c r="T117" s="361">
        <f t="shared" si="8"/>
        <v>0</v>
      </c>
      <c r="U117" s="361">
        <f t="shared" si="8"/>
        <v>0</v>
      </c>
      <c r="V117" s="361">
        <f t="shared" si="8"/>
        <v>0</v>
      </c>
      <c r="W117" s="361">
        <f t="shared" si="8"/>
        <v>0</v>
      </c>
      <c r="X117" s="361">
        <f t="shared" si="8"/>
        <v>0</v>
      </c>
      <c r="Y117" s="361">
        <f t="shared" si="8"/>
        <v>0</v>
      </c>
      <c r="Z117" s="361">
        <f t="shared" si="8"/>
        <v>0</v>
      </c>
      <c r="AA117" s="361">
        <f t="shared" si="8"/>
        <v>0</v>
      </c>
      <c r="AB117" s="361">
        <f t="shared" si="8"/>
        <v>0</v>
      </c>
      <c r="AC117" s="361">
        <f t="shared" si="8"/>
        <v>0</v>
      </c>
      <c r="AD117" s="361">
        <f t="shared" si="8"/>
        <v>0</v>
      </c>
      <c r="AE117" s="361">
        <f t="shared" si="8"/>
        <v>0</v>
      </c>
      <c r="AF117" s="361">
        <f t="shared" si="8"/>
        <v>0</v>
      </c>
      <c r="AG117" s="361">
        <f t="shared" si="8"/>
        <v>0</v>
      </c>
      <c r="AH117" s="361">
        <f t="shared" si="8"/>
        <v>0</v>
      </c>
      <c r="AI117" s="361">
        <f t="shared" si="8"/>
        <v>0</v>
      </c>
      <c r="AJ117" s="361">
        <f t="shared" si="8"/>
        <v>0</v>
      </c>
      <c r="AK117" s="361">
        <f t="shared" si="8"/>
        <v>0</v>
      </c>
      <c r="AL117" s="361">
        <f t="shared" si="8"/>
        <v>0</v>
      </c>
      <c r="AM117" s="361">
        <f t="shared" si="8"/>
        <v>0</v>
      </c>
      <c r="AN117" s="361">
        <f t="shared" si="8"/>
        <v>0</v>
      </c>
      <c r="AO117" s="361">
        <f t="shared" ref="AO117:BT117" si="9">AO54</f>
        <v>0</v>
      </c>
      <c r="AP117" s="361">
        <f t="shared" si="9"/>
        <v>0</v>
      </c>
      <c r="AQ117" s="361">
        <f t="shared" si="9"/>
        <v>0</v>
      </c>
      <c r="AR117" s="361">
        <f t="shared" si="9"/>
        <v>0</v>
      </c>
      <c r="AS117" s="361">
        <f t="shared" si="9"/>
        <v>0</v>
      </c>
      <c r="AT117" s="361">
        <f t="shared" si="9"/>
        <v>0</v>
      </c>
      <c r="AU117" s="361">
        <f t="shared" si="9"/>
        <v>0</v>
      </c>
      <c r="AV117" s="361">
        <f t="shared" si="9"/>
        <v>0</v>
      </c>
      <c r="AW117" s="361">
        <f t="shared" si="9"/>
        <v>0</v>
      </c>
      <c r="AX117" s="361">
        <f t="shared" si="9"/>
        <v>0</v>
      </c>
      <c r="AY117" s="361">
        <f t="shared" si="9"/>
        <v>0</v>
      </c>
      <c r="AZ117" s="361">
        <f t="shared" si="9"/>
        <v>0</v>
      </c>
      <c r="BA117" s="361">
        <f t="shared" si="9"/>
        <v>0</v>
      </c>
      <c r="BB117" s="361">
        <f t="shared" si="9"/>
        <v>0</v>
      </c>
      <c r="BC117" s="361">
        <f t="shared" si="9"/>
        <v>0</v>
      </c>
      <c r="BD117" s="361">
        <f t="shared" si="9"/>
        <v>0</v>
      </c>
      <c r="BE117" s="361">
        <f t="shared" si="9"/>
        <v>0</v>
      </c>
      <c r="BF117" s="361">
        <f t="shared" si="9"/>
        <v>0</v>
      </c>
      <c r="BG117" s="361">
        <f t="shared" si="9"/>
        <v>0</v>
      </c>
      <c r="BH117" s="361">
        <f t="shared" si="9"/>
        <v>0</v>
      </c>
      <c r="BI117" s="361">
        <f t="shared" si="9"/>
        <v>0</v>
      </c>
      <c r="BJ117" s="361">
        <f t="shared" si="9"/>
        <v>0</v>
      </c>
      <c r="BK117" s="361">
        <f t="shared" si="9"/>
        <v>0</v>
      </c>
      <c r="BL117" s="361">
        <f t="shared" si="9"/>
        <v>0</v>
      </c>
      <c r="BM117" s="361">
        <f t="shared" si="9"/>
        <v>0</v>
      </c>
      <c r="BN117" s="361">
        <f t="shared" si="9"/>
        <v>0</v>
      </c>
      <c r="BO117" s="361">
        <f t="shared" si="9"/>
        <v>0</v>
      </c>
      <c r="BP117" s="361">
        <f t="shared" si="9"/>
        <v>0</v>
      </c>
      <c r="BQ117" s="361">
        <f t="shared" si="9"/>
        <v>0</v>
      </c>
      <c r="BR117" s="361">
        <f t="shared" si="9"/>
        <v>0</v>
      </c>
      <c r="BS117" s="361">
        <f t="shared" si="9"/>
        <v>0</v>
      </c>
      <c r="BT117" s="361">
        <f t="shared" si="9"/>
        <v>0</v>
      </c>
      <c r="BU117" s="361">
        <f t="shared" ref="BU117:CJ117" si="10">BU54</f>
        <v>0</v>
      </c>
      <c r="BV117" s="361">
        <f t="shared" si="10"/>
        <v>0</v>
      </c>
      <c r="BW117" s="361">
        <f t="shared" si="10"/>
        <v>0</v>
      </c>
      <c r="BX117" s="361">
        <f t="shared" si="10"/>
        <v>0</v>
      </c>
      <c r="BY117" s="361">
        <f t="shared" si="10"/>
        <v>0</v>
      </c>
      <c r="BZ117" s="361">
        <f t="shared" si="10"/>
        <v>0</v>
      </c>
      <c r="CA117" s="361">
        <f t="shared" si="10"/>
        <v>0</v>
      </c>
      <c r="CB117" s="361">
        <f t="shared" si="10"/>
        <v>0</v>
      </c>
      <c r="CC117" s="361">
        <f t="shared" si="10"/>
        <v>0</v>
      </c>
      <c r="CD117" s="361">
        <f t="shared" si="10"/>
        <v>0</v>
      </c>
      <c r="CE117" s="361">
        <f t="shared" si="10"/>
        <v>0</v>
      </c>
      <c r="CF117" s="361">
        <f t="shared" si="10"/>
        <v>0</v>
      </c>
      <c r="CG117" s="361">
        <f t="shared" si="10"/>
        <v>0</v>
      </c>
      <c r="CH117" s="361">
        <f t="shared" si="10"/>
        <v>0</v>
      </c>
      <c r="CI117" s="361">
        <f t="shared" si="10"/>
        <v>0</v>
      </c>
      <c r="CJ117" s="361">
        <f t="shared" si="10"/>
        <v>0</v>
      </c>
      <c r="CK117" s="314"/>
      <c r="CL117"/>
    </row>
    <row r="118" spans="2:90" s="157" customFormat="1" x14ac:dyDescent="0.25">
      <c r="B118" s="136" t="s">
        <v>315</v>
      </c>
      <c r="C118" s="1140" t="s">
        <v>320</v>
      </c>
      <c r="D118" s="1140"/>
      <c r="E118" s="359" t="s">
        <v>318</v>
      </c>
      <c r="F118" s="359">
        <v>2</v>
      </c>
      <c r="G118" s="359"/>
      <c r="H118" s="1064">
        <f t="shared" ref="H118:AM118" si="11">H52</f>
        <v>0</v>
      </c>
      <c r="I118" s="361">
        <f t="shared" si="11"/>
        <v>0</v>
      </c>
      <c r="J118" s="361">
        <f t="shared" si="11"/>
        <v>0</v>
      </c>
      <c r="K118" s="361">
        <f t="shared" si="11"/>
        <v>0</v>
      </c>
      <c r="L118" s="361">
        <f t="shared" si="11"/>
        <v>0</v>
      </c>
      <c r="M118" s="361">
        <f t="shared" si="11"/>
        <v>0</v>
      </c>
      <c r="N118" s="361">
        <f t="shared" si="11"/>
        <v>0</v>
      </c>
      <c r="O118" s="361">
        <f t="shared" si="11"/>
        <v>0</v>
      </c>
      <c r="P118" s="361">
        <f t="shared" si="11"/>
        <v>0</v>
      </c>
      <c r="Q118" s="361">
        <f t="shared" si="11"/>
        <v>0</v>
      </c>
      <c r="R118" s="361">
        <f t="shared" si="11"/>
        <v>0</v>
      </c>
      <c r="S118" s="361">
        <f t="shared" si="11"/>
        <v>0</v>
      </c>
      <c r="T118" s="361">
        <f t="shared" si="11"/>
        <v>0</v>
      </c>
      <c r="U118" s="361">
        <f t="shared" si="11"/>
        <v>0</v>
      </c>
      <c r="V118" s="361">
        <f t="shared" si="11"/>
        <v>0</v>
      </c>
      <c r="W118" s="361">
        <f t="shared" si="11"/>
        <v>0</v>
      </c>
      <c r="X118" s="361">
        <f t="shared" si="11"/>
        <v>0</v>
      </c>
      <c r="Y118" s="361">
        <f t="shared" si="11"/>
        <v>0</v>
      </c>
      <c r="Z118" s="361">
        <f t="shared" si="11"/>
        <v>0</v>
      </c>
      <c r="AA118" s="361">
        <f t="shared" si="11"/>
        <v>0</v>
      </c>
      <c r="AB118" s="361">
        <f t="shared" si="11"/>
        <v>0</v>
      </c>
      <c r="AC118" s="361">
        <f t="shared" si="11"/>
        <v>0</v>
      </c>
      <c r="AD118" s="361">
        <f t="shared" si="11"/>
        <v>0</v>
      </c>
      <c r="AE118" s="361">
        <f t="shared" si="11"/>
        <v>0</v>
      </c>
      <c r="AF118" s="361">
        <f t="shared" si="11"/>
        <v>0</v>
      </c>
      <c r="AG118" s="361">
        <f t="shared" si="11"/>
        <v>0</v>
      </c>
      <c r="AH118" s="361">
        <f t="shared" si="11"/>
        <v>0</v>
      </c>
      <c r="AI118" s="361">
        <f t="shared" si="11"/>
        <v>0</v>
      </c>
      <c r="AJ118" s="361">
        <f t="shared" si="11"/>
        <v>0</v>
      </c>
      <c r="AK118" s="361">
        <f t="shared" si="11"/>
        <v>0</v>
      </c>
      <c r="AL118" s="361">
        <f t="shared" si="11"/>
        <v>0</v>
      </c>
      <c r="AM118" s="361">
        <f t="shared" si="11"/>
        <v>0</v>
      </c>
      <c r="AN118" s="361">
        <f t="shared" ref="AN118:BS118" si="12">AN52</f>
        <v>0</v>
      </c>
      <c r="AO118" s="361">
        <f t="shared" si="12"/>
        <v>0</v>
      </c>
      <c r="AP118" s="361">
        <f t="shared" si="12"/>
        <v>0</v>
      </c>
      <c r="AQ118" s="361">
        <f t="shared" si="12"/>
        <v>0</v>
      </c>
      <c r="AR118" s="361">
        <f t="shared" si="12"/>
        <v>0</v>
      </c>
      <c r="AS118" s="361">
        <f t="shared" si="12"/>
        <v>0</v>
      </c>
      <c r="AT118" s="361">
        <f t="shared" si="12"/>
        <v>0</v>
      </c>
      <c r="AU118" s="361">
        <f t="shared" si="12"/>
        <v>0</v>
      </c>
      <c r="AV118" s="361">
        <f t="shared" si="12"/>
        <v>0</v>
      </c>
      <c r="AW118" s="361">
        <f t="shared" si="12"/>
        <v>0</v>
      </c>
      <c r="AX118" s="361">
        <f t="shared" si="12"/>
        <v>0</v>
      </c>
      <c r="AY118" s="361">
        <f t="shared" si="12"/>
        <v>0</v>
      </c>
      <c r="AZ118" s="361">
        <f t="shared" si="12"/>
        <v>0</v>
      </c>
      <c r="BA118" s="361">
        <f t="shared" si="12"/>
        <v>0</v>
      </c>
      <c r="BB118" s="361">
        <f t="shared" si="12"/>
        <v>0</v>
      </c>
      <c r="BC118" s="361">
        <f t="shared" si="12"/>
        <v>0</v>
      </c>
      <c r="BD118" s="361">
        <f t="shared" si="12"/>
        <v>0</v>
      </c>
      <c r="BE118" s="361">
        <f t="shared" si="12"/>
        <v>0</v>
      </c>
      <c r="BF118" s="361">
        <f t="shared" si="12"/>
        <v>0</v>
      </c>
      <c r="BG118" s="361">
        <f t="shared" si="12"/>
        <v>0</v>
      </c>
      <c r="BH118" s="361">
        <f t="shared" si="12"/>
        <v>0</v>
      </c>
      <c r="BI118" s="361">
        <f t="shared" si="12"/>
        <v>0</v>
      </c>
      <c r="BJ118" s="361">
        <f t="shared" si="12"/>
        <v>0</v>
      </c>
      <c r="BK118" s="361">
        <f t="shared" si="12"/>
        <v>0</v>
      </c>
      <c r="BL118" s="361">
        <f t="shared" si="12"/>
        <v>0</v>
      </c>
      <c r="BM118" s="361">
        <f t="shared" si="12"/>
        <v>0</v>
      </c>
      <c r="BN118" s="361">
        <f t="shared" si="12"/>
        <v>0</v>
      </c>
      <c r="BO118" s="361">
        <f t="shared" si="12"/>
        <v>0</v>
      </c>
      <c r="BP118" s="361">
        <f t="shared" si="12"/>
        <v>0</v>
      </c>
      <c r="BQ118" s="361">
        <f t="shared" si="12"/>
        <v>0</v>
      </c>
      <c r="BR118" s="361">
        <f t="shared" si="12"/>
        <v>0</v>
      </c>
      <c r="BS118" s="361">
        <f t="shared" si="12"/>
        <v>0</v>
      </c>
      <c r="BT118" s="361">
        <f t="shared" ref="BT118:CJ118" si="13">BT52</f>
        <v>0</v>
      </c>
      <c r="BU118" s="361">
        <f t="shared" si="13"/>
        <v>0</v>
      </c>
      <c r="BV118" s="361">
        <f t="shared" si="13"/>
        <v>0</v>
      </c>
      <c r="BW118" s="361">
        <f t="shared" si="13"/>
        <v>0</v>
      </c>
      <c r="BX118" s="361">
        <f t="shared" si="13"/>
        <v>0</v>
      </c>
      <c r="BY118" s="361">
        <f t="shared" si="13"/>
        <v>0</v>
      </c>
      <c r="BZ118" s="361">
        <f t="shared" si="13"/>
        <v>0</v>
      </c>
      <c r="CA118" s="361">
        <f t="shared" si="13"/>
        <v>0</v>
      </c>
      <c r="CB118" s="361">
        <f t="shared" si="13"/>
        <v>0</v>
      </c>
      <c r="CC118" s="361">
        <f t="shared" si="13"/>
        <v>0</v>
      </c>
      <c r="CD118" s="361">
        <f t="shared" si="13"/>
        <v>0</v>
      </c>
      <c r="CE118" s="361">
        <f t="shared" si="13"/>
        <v>0</v>
      </c>
      <c r="CF118" s="361">
        <f t="shared" si="13"/>
        <v>0</v>
      </c>
      <c r="CG118" s="361">
        <f t="shared" si="13"/>
        <v>0</v>
      </c>
      <c r="CH118" s="361">
        <f t="shared" si="13"/>
        <v>0</v>
      </c>
      <c r="CI118" s="361">
        <f t="shared" si="13"/>
        <v>0</v>
      </c>
      <c r="CJ118" s="361">
        <f t="shared" si="13"/>
        <v>0</v>
      </c>
      <c r="CK118" s="314"/>
      <c r="CL118"/>
    </row>
    <row r="119" spans="2:90" s="157" customFormat="1" x14ac:dyDescent="0.25">
      <c r="B119" s="136" t="s">
        <v>315</v>
      </c>
      <c r="C119" s="1140" t="s">
        <v>204</v>
      </c>
      <c r="D119" s="1140"/>
      <c r="E119" s="359" t="s">
        <v>318</v>
      </c>
      <c r="F119" s="359">
        <v>2</v>
      </c>
      <c r="G119" s="359"/>
      <c r="H119" s="1064">
        <f t="shared" ref="H119:AM119" si="14">H56</f>
        <v>0</v>
      </c>
      <c r="I119" s="361">
        <f t="shared" si="14"/>
        <v>0</v>
      </c>
      <c r="J119" s="361">
        <f t="shared" si="14"/>
        <v>0</v>
      </c>
      <c r="K119" s="361">
        <f t="shared" si="14"/>
        <v>0</v>
      </c>
      <c r="L119" s="361">
        <f t="shared" si="14"/>
        <v>0</v>
      </c>
      <c r="M119" s="361">
        <f t="shared" si="14"/>
        <v>0</v>
      </c>
      <c r="N119" s="361">
        <f t="shared" si="14"/>
        <v>0</v>
      </c>
      <c r="O119" s="361">
        <f t="shared" si="14"/>
        <v>0</v>
      </c>
      <c r="P119" s="361">
        <f t="shared" si="14"/>
        <v>0</v>
      </c>
      <c r="Q119" s="361">
        <f t="shared" si="14"/>
        <v>0</v>
      </c>
      <c r="R119" s="361">
        <f t="shared" si="14"/>
        <v>0</v>
      </c>
      <c r="S119" s="361">
        <f t="shared" si="14"/>
        <v>0</v>
      </c>
      <c r="T119" s="361">
        <f t="shared" si="14"/>
        <v>0</v>
      </c>
      <c r="U119" s="361">
        <f t="shared" si="14"/>
        <v>0</v>
      </c>
      <c r="V119" s="361">
        <f t="shared" si="14"/>
        <v>0</v>
      </c>
      <c r="W119" s="361">
        <f t="shared" si="14"/>
        <v>0</v>
      </c>
      <c r="X119" s="361">
        <f t="shared" si="14"/>
        <v>0</v>
      </c>
      <c r="Y119" s="361">
        <f t="shared" si="14"/>
        <v>0</v>
      </c>
      <c r="Z119" s="361">
        <f t="shared" si="14"/>
        <v>0</v>
      </c>
      <c r="AA119" s="361">
        <f t="shared" si="14"/>
        <v>0</v>
      </c>
      <c r="AB119" s="361">
        <f t="shared" si="14"/>
        <v>0</v>
      </c>
      <c r="AC119" s="361">
        <f t="shared" si="14"/>
        <v>0</v>
      </c>
      <c r="AD119" s="361">
        <f t="shared" si="14"/>
        <v>0</v>
      </c>
      <c r="AE119" s="361">
        <f t="shared" si="14"/>
        <v>0</v>
      </c>
      <c r="AF119" s="361">
        <f t="shared" si="14"/>
        <v>0</v>
      </c>
      <c r="AG119" s="361">
        <f t="shared" si="14"/>
        <v>0</v>
      </c>
      <c r="AH119" s="361">
        <f t="shared" si="14"/>
        <v>0</v>
      </c>
      <c r="AI119" s="361">
        <f t="shared" si="14"/>
        <v>0</v>
      </c>
      <c r="AJ119" s="361">
        <f t="shared" si="14"/>
        <v>0</v>
      </c>
      <c r="AK119" s="361">
        <f t="shared" si="14"/>
        <v>0</v>
      </c>
      <c r="AL119" s="361">
        <f t="shared" si="14"/>
        <v>0</v>
      </c>
      <c r="AM119" s="361">
        <f t="shared" si="14"/>
        <v>0</v>
      </c>
      <c r="AN119" s="361">
        <f t="shared" ref="AN119:BS119" si="15">AN56</f>
        <v>0</v>
      </c>
      <c r="AO119" s="361">
        <f t="shared" si="15"/>
        <v>0</v>
      </c>
      <c r="AP119" s="361">
        <f t="shared" si="15"/>
        <v>0</v>
      </c>
      <c r="AQ119" s="361">
        <f t="shared" si="15"/>
        <v>0</v>
      </c>
      <c r="AR119" s="361">
        <f t="shared" si="15"/>
        <v>0</v>
      </c>
      <c r="AS119" s="361">
        <f t="shared" si="15"/>
        <v>0</v>
      </c>
      <c r="AT119" s="361">
        <f t="shared" si="15"/>
        <v>0</v>
      </c>
      <c r="AU119" s="361">
        <f t="shared" si="15"/>
        <v>0</v>
      </c>
      <c r="AV119" s="361">
        <f t="shared" si="15"/>
        <v>0</v>
      </c>
      <c r="AW119" s="361">
        <f t="shared" si="15"/>
        <v>0</v>
      </c>
      <c r="AX119" s="361">
        <f t="shared" si="15"/>
        <v>0</v>
      </c>
      <c r="AY119" s="361">
        <f t="shared" si="15"/>
        <v>0</v>
      </c>
      <c r="AZ119" s="361">
        <f t="shared" si="15"/>
        <v>0</v>
      </c>
      <c r="BA119" s="361">
        <f t="shared" si="15"/>
        <v>0</v>
      </c>
      <c r="BB119" s="361">
        <f t="shared" si="15"/>
        <v>0</v>
      </c>
      <c r="BC119" s="361">
        <f t="shared" si="15"/>
        <v>0</v>
      </c>
      <c r="BD119" s="361">
        <f t="shared" si="15"/>
        <v>0</v>
      </c>
      <c r="BE119" s="361">
        <f t="shared" si="15"/>
        <v>0</v>
      </c>
      <c r="BF119" s="361">
        <f t="shared" si="15"/>
        <v>0</v>
      </c>
      <c r="BG119" s="361">
        <f t="shared" si="15"/>
        <v>0</v>
      </c>
      <c r="BH119" s="361">
        <f t="shared" si="15"/>
        <v>0</v>
      </c>
      <c r="BI119" s="361">
        <f t="shared" si="15"/>
        <v>0</v>
      </c>
      <c r="BJ119" s="361">
        <f t="shared" si="15"/>
        <v>0</v>
      </c>
      <c r="BK119" s="361">
        <f t="shared" si="15"/>
        <v>0</v>
      </c>
      <c r="BL119" s="361">
        <f t="shared" si="15"/>
        <v>0</v>
      </c>
      <c r="BM119" s="361">
        <f t="shared" si="15"/>
        <v>0</v>
      </c>
      <c r="BN119" s="361">
        <f t="shared" si="15"/>
        <v>0</v>
      </c>
      <c r="BO119" s="361">
        <f t="shared" si="15"/>
        <v>0</v>
      </c>
      <c r="BP119" s="361">
        <f t="shared" si="15"/>
        <v>0</v>
      </c>
      <c r="BQ119" s="361">
        <f t="shared" si="15"/>
        <v>0</v>
      </c>
      <c r="BR119" s="361">
        <f t="shared" si="15"/>
        <v>0</v>
      </c>
      <c r="BS119" s="361">
        <f t="shared" si="15"/>
        <v>0</v>
      </c>
      <c r="BT119" s="361">
        <f t="shared" ref="BT119:CJ119" si="16">BT56</f>
        <v>0</v>
      </c>
      <c r="BU119" s="361">
        <f t="shared" si="16"/>
        <v>0</v>
      </c>
      <c r="BV119" s="361">
        <f t="shared" si="16"/>
        <v>0</v>
      </c>
      <c r="BW119" s="361">
        <f t="shared" si="16"/>
        <v>0</v>
      </c>
      <c r="BX119" s="361">
        <f t="shared" si="16"/>
        <v>0</v>
      </c>
      <c r="BY119" s="361">
        <f t="shared" si="16"/>
        <v>0</v>
      </c>
      <c r="BZ119" s="361">
        <f t="shared" si="16"/>
        <v>0</v>
      </c>
      <c r="CA119" s="361">
        <f t="shared" si="16"/>
        <v>0</v>
      </c>
      <c r="CB119" s="361">
        <f t="shared" si="16"/>
        <v>0</v>
      </c>
      <c r="CC119" s="361">
        <f t="shared" si="16"/>
        <v>0</v>
      </c>
      <c r="CD119" s="361">
        <f t="shared" si="16"/>
        <v>0</v>
      </c>
      <c r="CE119" s="361">
        <f t="shared" si="16"/>
        <v>0</v>
      </c>
      <c r="CF119" s="361">
        <f t="shared" si="16"/>
        <v>0</v>
      </c>
      <c r="CG119" s="361">
        <f t="shared" si="16"/>
        <v>0</v>
      </c>
      <c r="CH119" s="361">
        <f t="shared" si="16"/>
        <v>0</v>
      </c>
      <c r="CI119" s="361">
        <f t="shared" si="16"/>
        <v>0</v>
      </c>
      <c r="CJ119" s="361">
        <f t="shared" si="16"/>
        <v>0</v>
      </c>
      <c r="CK119" s="314"/>
      <c r="CL119"/>
    </row>
    <row r="120" spans="2:90" s="157" customFormat="1" x14ac:dyDescent="0.25">
      <c r="B120" s="136"/>
      <c r="C120" s="1141" t="s">
        <v>321</v>
      </c>
      <c r="D120" s="1141"/>
      <c r="E120" s="359" t="s">
        <v>318</v>
      </c>
      <c r="F120" s="359">
        <v>2</v>
      </c>
      <c r="G120" s="359"/>
      <c r="H120" s="1065">
        <f t="shared" ref="H120:AM120" si="17">H68-H48</f>
        <v>0</v>
      </c>
      <c r="I120" s="1066">
        <f t="shared" si="17"/>
        <v>0</v>
      </c>
      <c r="J120" s="1066">
        <f t="shared" si="17"/>
        <v>0</v>
      </c>
      <c r="K120" s="1066">
        <f t="shared" si="17"/>
        <v>0</v>
      </c>
      <c r="L120" s="1066">
        <f t="shared" si="17"/>
        <v>0</v>
      </c>
      <c r="M120" s="1066">
        <f t="shared" si="17"/>
        <v>0</v>
      </c>
      <c r="N120" s="1066">
        <f t="shared" si="17"/>
        <v>0</v>
      </c>
      <c r="O120" s="1066">
        <f t="shared" si="17"/>
        <v>0</v>
      </c>
      <c r="P120" s="1066">
        <f t="shared" si="17"/>
        <v>0</v>
      </c>
      <c r="Q120" s="1066">
        <f t="shared" si="17"/>
        <v>0</v>
      </c>
      <c r="R120" s="1066">
        <f t="shared" si="17"/>
        <v>0</v>
      </c>
      <c r="S120" s="1066">
        <f t="shared" si="17"/>
        <v>0</v>
      </c>
      <c r="T120" s="1066">
        <f t="shared" si="17"/>
        <v>0</v>
      </c>
      <c r="U120" s="1066">
        <f t="shared" si="17"/>
        <v>0</v>
      </c>
      <c r="V120" s="1066">
        <f t="shared" si="17"/>
        <v>0</v>
      </c>
      <c r="W120" s="1066">
        <f t="shared" si="17"/>
        <v>0</v>
      </c>
      <c r="X120" s="1066">
        <f t="shared" si="17"/>
        <v>0</v>
      </c>
      <c r="Y120" s="1066">
        <f t="shared" si="17"/>
        <v>0</v>
      </c>
      <c r="Z120" s="1066">
        <f t="shared" si="17"/>
        <v>0</v>
      </c>
      <c r="AA120" s="1066">
        <f t="shared" si="17"/>
        <v>0</v>
      </c>
      <c r="AB120" s="1066">
        <f t="shared" si="17"/>
        <v>0</v>
      </c>
      <c r="AC120" s="1066">
        <f t="shared" si="17"/>
        <v>0</v>
      </c>
      <c r="AD120" s="1066">
        <f t="shared" si="17"/>
        <v>0</v>
      </c>
      <c r="AE120" s="1066">
        <f t="shared" si="17"/>
        <v>0</v>
      </c>
      <c r="AF120" s="1066">
        <f t="shared" si="17"/>
        <v>0</v>
      </c>
      <c r="AG120" s="1066">
        <f t="shared" si="17"/>
        <v>0</v>
      </c>
      <c r="AH120" s="1066">
        <f t="shared" si="17"/>
        <v>0</v>
      </c>
      <c r="AI120" s="1066">
        <f t="shared" si="17"/>
        <v>0</v>
      </c>
      <c r="AJ120" s="1066">
        <f t="shared" si="17"/>
        <v>0</v>
      </c>
      <c r="AK120" s="1066">
        <f t="shared" si="17"/>
        <v>0</v>
      </c>
      <c r="AL120" s="1066">
        <f t="shared" si="17"/>
        <v>0</v>
      </c>
      <c r="AM120" s="1066">
        <f t="shared" si="17"/>
        <v>0</v>
      </c>
      <c r="AN120" s="1066">
        <f t="shared" ref="AN120:BS120" si="18">AN68-AN48</f>
        <v>0</v>
      </c>
      <c r="AO120" s="1066">
        <f t="shared" si="18"/>
        <v>0</v>
      </c>
      <c r="AP120" s="1066">
        <f t="shared" si="18"/>
        <v>0</v>
      </c>
      <c r="AQ120" s="1066">
        <f t="shared" si="18"/>
        <v>0</v>
      </c>
      <c r="AR120" s="1066">
        <f t="shared" si="18"/>
        <v>0</v>
      </c>
      <c r="AS120" s="1066">
        <f t="shared" si="18"/>
        <v>0</v>
      </c>
      <c r="AT120" s="1066">
        <f t="shared" si="18"/>
        <v>0</v>
      </c>
      <c r="AU120" s="1066">
        <f t="shared" si="18"/>
        <v>0</v>
      </c>
      <c r="AV120" s="1066">
        <f t="shared" si="18"/>
        <v>0</v>
      </c>
      <c r="AW120" s="1066">
        <f t="shared" si="18"/>
        <v>0</v>
      </c>
      <c r="AX120" s="1066">
        <f t="shared" si="18"/>
        <v>0</v>
      </c>
      <c r="AY120" s="1066">
        <f t="shared" si="18"/>
        <v>0</v>
      </c>
      <c r="AZ120" s="1066">
        <f t="shared" si="18"/>
        <v>0</v>
      </c>
      <c r="BA120" s="1066">
        <f t="shared" si="18"/>
        <v>0</v>
      </c>
      <c r="BB120" s="1066">
        <f t="shared" si="18"/>
        <v>0</v>
      </c>
      <c r="BC120" s="1066">
        <f t="shared" si="18"/>
        <v>0</v>
      </c>
      <c r="BD120" s="1066">
        <f t="shared" si="18"/>
        <v>0</v>
      </c>
      <c r="BE120" s="1066">
        <f t="shared" si="18"/>
        <v>0</v>
      </c>
      <c r="BF120" s="1066">
        <f t="shared" si="18"/>
        <v>0</v>
      </c>
      <c r="BG120" s="1066">
        <f t="shared" si="18"/>
        <v>0</v>
      </c>
      <c r="BH120" s="1066">
        <f t="shared" si="18"/>
        <v>0</v>
      </c>
      <c r="BI120" s="1066">
        <f t="shared" si="18"/>
        <v>0</v>
      </c>
      <c r="BJ120" s="1066">
        <f t="shared" si="18"/>
        <v>0</v>
      </c>
      <c r="BK120" s="1066">
        <f t="shared" si="18"/>
        <v>0</v>
      </c>
      <c r="BL120" s="1066">
        <f t="shared" si="18"/>
        <v>0</v>
      </c>
      <c r="BM120" s="1066">
        <f t="shared" si="18"/>
        <v>0</v>
      </c>
      <c r="BN120" s="1066">
        <f t="shared" si="18"/>
        <v>0</v>
      </c>
      <c r="BO120" s="1066">
        <f t="shared" si="18"/>
        <v>0</v>
      </c>
      <c r="BP120" s="1066">
        <f t="shared" si="18"/>
        <v>0</v>
      </c>
      <c r="BQ120" s="1066">
        <f t="shared" si="18"/>
        <v>0</v>
      </c>
      <c r="BR120" s="1066">
        <f t="shared" si="18"/>
        <v>0</v>
      </c>
      <c r="BS120" s="1066">
        <f t="shared" si="18"/>
        <v>0</v>
      </c>
      <c r="BT120" s="1066">
        <f t="shared" ref="BT120:CJ120" si="19">BT68-BT48</f>
        <v>0</v>
      </c>
      <c r="BU120" s="1066">
        <f t="shared" si="19"/>
        <v>0</v>
      </c>
      <c r="BV120" s="1066">
        <f t="shared" si="19"/>
        <v>0</v>
      </c>
      <c r="BW120" s="1066">
        <f t="shared" si="19"/>
        <v>0</v>
      </c>
      <c r="BX120" s="1066">
        <f t="shared" si="19"/>
        <v>0</v>
      </c>
      <c r="BY120" s="1066">
        <f t="shared" si="19"/>
        <v>0</v>
      </c>
      <c r="BZ120" s="1066">
        <f t="shared" si="19"/>
        <v>0</v>
      </c>
      <c r="CA120" s="1066">
        <f t="shared" si="19"/>
        <v>0</v>
      </c>
      <c r="CB120" s="1066">
        <f t="shared" si="19"/>
        <v>0</v>
      </c>
      <c r="CC120" s="1066">
        <f t="shared" si="19"/>
        <v>0</v>
      </c>
      <c r="CD120" s="1066">
        <f t="shared" si="19"/>
        <v>0</v>
      </c>
      <c r="CE120" s="1066">
        <f t="shared" si="19"/>
        <v>0</v>
      </c>
      <c r="CF120" s="1066">
        <f t="shared" si="19"/>
        <v>0</v>
      </c>
      <c r="CG120" s="1066">
        <f t="shared" si="19"/>
        <v>0</v>
      </c>
      <c r="CH120" s="1066">
        <f t="shared" si="19"/>
        <v>0</v>
      </c>
      <c r="CI120" s="1066">
        <f t="shared" si="19"/>
        <v>0</v>
      </c>
      <c r="CJ120" s="1066">
        <f t="shared" si="19"/>
        <v>0</v>
      </c>
      <c r="CK120" s="677"/>
      <c r="CL120"/>
    </row>
    <row r="121" spans="2:90" s="157" customFormat="1" x14ac:dyDescent="0.25">
      <c r="B121" s="136" t="s">
        <v>315</v>
      </c>
      <c r="C121" s="1140" t="s">
        <v>240</v>
      </c>
      <c r="D121" s="1140"/>
      <c r="E121" s="359" t="s">
        <v>318</v>
      </c>
      <c r="F121" s="359">
        <v>2</v>
      </c>
      <c r="G121" s="359"/>
      <c r="H121" s="1064">
        <f t="shared" ref="H121:AM121" si="20">H68</f>
        <v>0</v>
      </c>
      <c r="I121" s="1064">
        <f t="shared" si="20"/>
        <v>0</v>
      </c>
      <c r="J121" s="1064">
        <f t="shared" si="20"/>
        <v>0</v>
      </c>
      <c r="K121" s="1064">
        <f t="shared" si="20"/>
        <v>0</v>
      </c>
      <c r="L121" s="1064">
        <f t="shared" si="20"/>
        <v>0</v>
      </c>
      <c r="M121" s="1064">
        <f t="shared" si="20"/>
        <v>0</v>
      </c>
      <c r="N121" s="1064">
        <f t="shared" si="20"/>
        <v>0</v>
      </c>
      <c r="O121" s="1064">
        <f t="shared" si="20"/>
        <v>0</v>
      </c>
      <c r="P121" s="1064">
        <f t="shared" si="20"/>
        <v>0</v>
      </c>
      <c r="Q121" s="1064">
        <f t="shared" si="20"/>
        <v>0</v>
      </c>
      <c r="R121" s="1064">
        <f t="shared" si="20"/>
        <v>0</v>
      </c>
      <c r="S121" s="1064">
        <f t="shared" si="20"/>
        <v>0</v>
      </c>
      <c r="T121" s="1064">
        <f t="shared" si="20"/>
        <v>0</v>
      </c>
      <c r="U121" s="1064">
        <f t="shared" si="20"/>
        <v>0</v>
      </c>
      <c r="V121" s="1064">
        <f t="shared" si="20"/>
        <v>0</v>
      </c>
      <c r="W121" s="1064">
        <f t="shared" si="20"/>
        <v>0</v>
      </c>
      <c r="X121" s="1064">
        <f t="shared" si="20"/>
        <v>0</v>
      </c>
      <c r="Y121" s="1064">
        <f t="shared" si="20"/>
        <v>0</v>
      </c>
      <c r="Z121" s="1064">
        <f t="shared" si="20"/>
        <v>0</v>
      </c>
      <c r="AA121" s="1064">
        <f t="shared" si="20"/>
        <v>0</v>
      </c>
      <c r="AB121" s="1064">
        <f t="shared" si="20"/>
        <v>0</v>
      </c>
      <c r="AC121" s="1064">
        <f t="shared" si="20"/>
        <v>0</v>
      </c>
      <c r="AD121" s="1064">
        <f t="shared" si="20"/>
        <v>0</v>
      </c>
      <c r="AE121" s="1064">
        <f t="shared" si="20"/>
        <v>0</v>
      </c>
      <c r="AF121" s="1064">
        <f t="shared" si="20"/>
        <v>0</v>
      </c>
      <c r="AG121" s="1064">
        <f t="shared" si="20"/>
        <v>0</v>
      </c>
      <c r="AH121" s="1064">
        <f t="shared" si="20"/>
        <v>0</v>
      </c>
      <c r="AI121" s="1064">
        <f t="shared" si="20"/>
        <v>0</v>
      </c>
      <c r="AJ121" s="1064">
        <f t="shared" si="20"/>
        <v>0</v>
      </c>
      <c r="AK121" s="1064">
        <f t="shared" si="20"/>
        <v>0</v>
      </c>
      <c r="AL121" s="1064">
        <f t="shared" si="20"/>
        <v>0</v>
      </c>
      <c r="AM121" s="1064">
        <f t="shared" si="20"/>
        <v>0</v>
      </c>
      <c r="AN121" s="1064">
        <f t="shared" ref="AN121:BS121" si="21">AN68</f>
        <v>0</v>
      </c>
      <c r="AO121" s="1064">
        <f t="shared" si="21"/>
        <v>0</v>
      </c>
      <c r="AP121" s="1064">
        <f t="shared" si="21"/>
        <v>0</v>
      </c>
      <c r="AQ121" s="1064">
        <f t="shared" si="21"/>
        <v>0</v>
      </c>
      <c r="AR121" s="1064">
        <f t="shared" si="21"/>
        <v>0</v>
      </c>
      <c r="AS121" s="1064">
        <f t="shared" si="21"/>
        <v>0</v>
      </c>
      <c r="AT121" s="1064">
        <f t="shared" si="21"/>
        <v>0</v>
      </c>
      <c r="AU121" s="1064">
        <f t="shared" si="21"/>
        <v>0</v>
      </c>
      <c r="AV121" s="1064">
        <f t="shared" si="21"/>
        <v>0</v>
      </c>
      <c r="AW121" s="1064">
        <f t="shared" si="21"/>
        <v>0</v>
      </c>
      <c r="AX121" s="1064">
        <f t="shared" si="21"/>
        <v>0</v>
      </c>
      <c r="AY121" s="1064">
        <f t="shared" si="21"/>
        <v>0</v>
      </c>
      <c r="AZ121" s="1064">
        <f t="shared" si="21"/>
        <v>0</v>
      </c>
      <c r="BA121" s="1064">
        <f t="shared" si="21"/>
        <v>0</v>
      </c>
      <c r="BB121" s="1064">
        <f t="shared" si="21"/>
        <v>0</v>
      </c>
      <c r="BC121" s="1064">
        <f t="shared" si="21"/>
        <v>0</v>
      </c>
      <c r="BD121" s="1064">
        <f t="shared" si="21"/>
        <v>0</v>
      </c>
      <c r="BE121" s="1064">
        <f t="shared" si="21"/>
        <v>0</v>
      </c>
      <c r="BF121" s="1064">
        <f t="shared" si="21"/>
        <v>0</v>
      </c>
      <c r="BG121" s="1064">
        <f t="shared" si="21"/>
        <v>0</v>
      </c>
      <c r="BH121" s="1064">
        <f t="shared" si="21"/>
        <v>0</v>
      </c>
      <c r="BI121" s="1064">
        <f t="shared" si="21"/>
        <v>0</v>
      </c>
      <c r="BJ121" s="1064">
        <f t="shared" si="21"/>
        <v>0</v>
      </c>
      <c r="BK121" s="1064">
        <f t="shared" si="21"/>
        <v>0</v>
      </c>
      <c r="BL121" s="1064">
        <f t="shared" si="21"/>
        <v>0</v>
      </c>
      <c r="BM121" s="1064">
        <f t="shared" si="21"/>
        <v>0</v>
      </c>
      <c r="BN121" s="1064">
        <f t="shared" si="21"/>
        <v>0</v>
      </c>
      <c r="BO121" s="1064">
        <f t="shared" si="21"/>
        <v>0</v>
      </c>
      <c r="BP121" s="1064">
        <f t="shared" si="21"/>
        <v>0</v>
      </c>
      <c r="BQ121" s="1064">
        <f t="shared" si="21"/>
        <v>0</v>
      </c>
      <c r="BR121" s="1064">
        <f t="shared" si="21"/>
        <v>0</v>
      </c>
      <c r="BS121" s="1064">
        <f t="shared" si="21"/>
        <v>0</v>
      </c>
      <c r="BT121" s="1064">
        <f t="shared" ref="BT121:CJ121" si="22">BT68</f>
        <v>0</v>
      </c>
      <c r="BU121" s="1064">
        <f t="shared" si="22"/>
        <v>0</v>
      </c>
      <c r="BV121" s="1064">
        <f t="shared" si="22"/>
        <v>0</v>
      </c>
      <c r="BW121" s="1064">
        <f t="shared" si="22"/>
        <v>0</v>
      </c>
      <c r="BX121" s="1064">
        <f t="shared" si="22"/>
        <v>0</v>
      </c>
      <c r="BY121" s="1064">
        <f t="shared" si="22"/>
        <v>0</v>
      </c>
      <c r="BZ121" s="1064">
        <f t="shared" si="22"/>
        <v>0</v>
      </c>
      <c r="CA121" s="1064">
        <f t="shared" si="22"/>
        <v>0</v>
      </c>
      <c r="CB121" s="1064">
        <f t="shared" si="22"/>
        <v>0</v>
      </c>
      <c r="CC121" s="1064">
        <f t="shared" si="22"/>
        <v>0</v>
      </c>
      <c r="CD121" s="1064">
        <f t="shared" si="22"/>
        <v>0</v>
      </c>
      <c r="CE121" s="1064">
        <f t="shared" si="22"/>
        <v>0</v>
      </c>
      <c r="CF121" s="1064">
        <f t="shared" si="22"/>
        <v>0</v>
      </c>
      <c r="CG121" s="1064">
        <f t="shared" si="22"/>
        <v>0</v>
      </c>
      <c r="CH121" s="1064">
        <f t="shared" si="22"/>
        <v>0</v>
      </c>
      <c r="CI121" s="1064">
        <f t="shared" si="22"/>
        <v>0</v>
      </c>
      <c r="CJ121" s="1064">
        <f t="shared" si="22"/>
        <v>0</v>
      </c>
      <c r="CK121" s="314"/>
      <c r="CL121"/>
    </row>
    <row r="122" spans="2:90" s="157" customFormat="1" x14ac:dyDescent="0.25">
      <c r="B122" s="136" t="s">
        <v>315</v>
      </c>
      <c r="C122" s="1140" t="s">
        <v>322</v>
      </c>
      <c r="D122" s="1140"/>
      <c r="E122" s="359" t="s">
        <v>318</v>
      </c>
      <c r="F122" s="359">
        <v>2</v>
      </c>
      <c r="G122" s="359"/>
      <c r="H122" s="1067">
        <f>SUM(H116:H119)+H69</f>
        <v>0</v>
      </c>
      <c r="I122" s="361">
        <f t="shared" ref="I122:AM122" si="23">SUM(I116:I119)+I69</f>
        <v>0</v>
      </c>
      <c r="J122" s="361">
        <f t="shared" si="23"/>
        <v>0</v>
      </c>
      <c r="K122" s="361">
        <f t="shared" si="23"/>
        <v>0</v>
      </c>
      <c r="L122" s="361">
        <f t="shared" si="23"/>
        <v>0</v>
      </c>
      <c r="M122" s="361">
        <f t="shared" si="23"/>
        <v>0</v>
      </c>
      <c r="N122" s="361">
        <f t="shared" si="23"/>
        <v>0</v>
      </c>
      <c r="O122" s="361">
        <f t="shared" si="23"/>
        <v>0</v>
      </c>
      <c r="P122" s="361">
        <f t="shared" si="23"/>
        <v>0</v>
      </c>
      <c r="Q122" s="361">
        <f t="shared" si="23"/>
        <v>0</v>
      </c>
      <c r="R122" s="361">
        <f t="shared" si="23"/>
        <v>0</v>
      </c>
      <c r="S122" s="361">
        <f t="shared" si="23"/>
        <v>0</v>
      </c>
      <c r="T122" s="361">
        <f t="shared" si="23"/>
        <v>0</v>
      </c>
      <c r="U122" s="361">
        <f t="shared" si="23"/>
        <v>0</v>
      </c>
      <c r="V122" s="361">
        <f t="shared" si="23"/>
        <v>0</v>
      </c>
      <c r="W122" s="361">
        <f t="shared" si="23"/>
        <v>0</v>
      </c>
      <c r="X122" s="361">
        <f t="shared" si="23"/>
        <v>0</v>
      </c>
      <c r="Y122" s="361">
        <f t="shared" si="23"/>
        <v>0</v>
      </c>
      <c r="Z122" s="361">
        <f t="shared" si="23"/>
        <v>0</v>
      </c>
      <c r="AA122" s="361">
        <f t="shared" si="23"/>
        <v>0</v>
      </c>
      <c r="AB122" s="361">
        <f t="shared" si="23"/>
        <v>0</v>
      </c>
      <c r="AC122" s="361">
        <f t="shared" si="23"/>
        <v>0</v>
      </c>
      <c r="AD122" s="361">
        <f t="shared" si="23"/>
        <v>0</v>
      </c>
      <c r="AE122" s="361">
        <f t="shared" si="23"/>
        <v>0</v>
      </c>
      <c r="AF122" s="361">
        <f t="shared" si="23"/>
        <v>0</v>
      </c>
      <c r="AG122" s="361">
        <f t="shared" si="23"/>
        <v>0</v>
      </c>
      <c r="AH122" s="361">
        <f t="shared" si="23"/>
        <v>0</v>
      </c>
      <c r="AI122" s="361">
        <f t="shared" si="23"/>
        <v>0</v>
      </c>
      <c r="AJ122" s="361">
        <f t="shared" si="23"/>
        <v>0</v>
      </c>
      <c r="AK122" s="361">
        <f t="shared" si="23"/>
        <v>0</v>
      </c>
      <c r="AL122" s="361">
        <f t="shared" si="23"/>
        <v>0</v>
      </c>
      <c r="AM122" s="361">
        <f t="shared" si="23"/>
        <v>0</v>
      </c>
      <c r="AN122" s="361">
        <f t="shared" ref="AN122:BS122" si="24">SUM(AN116:AN119)+AN69</f>
        <v>0</v>
      </c>
      <c r="AO122" s="361">
        <f t="shared" si="24"/>
        <v>0</v>
      </c>
      <c r="AP122" s="361">
        <f t="shared" si="24"/>
        <v>0</v>
      </c>
      <c r="AQ122" s="361">
        <f t="shared" si="24"/>
        <v>0</v>
      </c>
      <c r="AR122" s="361">
        <f t="shared" si="24"/>
        <v>0</v>
      </c>
      <c r="AS122" s="361">
        <f t="shared" si="24"/>
        <v>0</v>
      </c>
      <c r="AT122" s="361">
        <f t="shared" si="24"/>
        <v>0</v>
      </c>
      <c r="AU122" s="361">
        <f t="shared" si="24"/>
        <v>0</v>
      </c>
      <c r="AV122" s="361">
        <f t="shared" si="24"/>
        <v>0</v>
      </c>
      <c r="AW122" s="361">
        <f t="shared" si="24"/>
        <v>0</v>
      </c>
      <c r="AX122" s="361">
        <f t="shared" si="24"/>
        <v>0</v>
      </c>
      <c r="AY122" s="361">
        <f t="shared" si="24"/>
        <v>0</v>
      </c>
      <c r="AZ122" s="361">
        <f t="shared" si="24"/>
        <v>0</v>
      </c>
      <c r="BA122" s="361">
        <f t="shared" si="24"/>
        <v>0</v>
      </c>
      <c r="BB122" s="361">
        <f t="shared" si="24"/>
        <v>0</v>
      </c>
      <c r="BC122" s="361">
        <f t="shared" si="24"/>
        <v>0</v>
      </c>
      <c r="BD122" s="361">
        <f t="shared" si="24"/>
        <v>0</v>
      </c>
      <c r="BE122" s="361">
        <f t="shared" si="24"/>
        <v>0</v>
      </c>
      <c r="BF122" s="361">
        <f t="shared" si="24"/>
        <v>0</v>
      </c>
      <c r="BG122" s="361">
        <f t="shared" si="24"/>
        <v>0</v>
      </c>
      <c r="BH122" s="361">
        <f t="shared" si="24"/>
        <v>0</v>
      </c>
      <c r="BI122" s="361">
        <f t="shared" si="24"/>
        <v>0</v>
      </c>
      <c r="BJ122" s="361">
        <f t="shared" si="24"/>
        <v>0</v>
      </c>
      <c r="BK122" s="361">
        <f t="shared" si="24"/>
        <v>0</v>
      </c>
      <c r="BL122" s="361">
        <f t="shared" si="24"/>
        <v>0</v>
      </c>
      <c r="BM122" s="361">
        <f t="shared" si="24"/>
        <v>0</v>
      </c>
      <c r="BN122" s="361">
        <f t="shared" si="24"/>
        <v>0</v>
      </c>
      <c r="BO122" s="361">
        <f t="shared" si="24"/>
        <v>0</v>
      </c>
      <c r="BP122" s="361">
        <f t="shared" si="24"/>
        <v>0</v>
      </c>
      <c r="BQ122" s="361">
        <f t="shared" si="24"/>
        <v>0</v>
      </c>
      <c r="BR122" s="361">
        <f t="shared" si="24"/>
        <v>0</v>
      </c>
      <c r="BS122" s="361">
        <f t="shared" si="24"/>
        <v>0</v>
      </c>
      <c r="BT122" s="361">
        <f t="shared" ref="BT122:CJ122" si="25">SUM(BT116:BT119)+BT69</f>
        <v>0</v>
      </c>
      <c r="BU122" s="361">
        <f t="shared" si="25"/>
        <v>0</v>
      </c>
      <c r="BV122" s="361">
        <f t="shared" si="25"/>
        <v>0</v>
      </c>
      <c r="BW122" s="361">
        <f t="shared" si="25"/>
        <v>0</v>
      </c>
      <c r="BX122" s="361">
        <f t="shared" si="25"/>
        <v>0</v>
      </c>
      <c r="BY122" s="361">
        <f t="shared" si="25"/>
        <v>0</v>
      </c>
      <c r="BZ122" s="361">
        <f t="shared" si="25"/>
        <v>0</v>
      </c>
      <c r="CA122" s="361">
        <f t="shared" si="25"/>
        <v>0</v>
      </c>
      <c r="CB122" s="361">
        <f t="shared" si="25"/>
        <v>0</v>
      </c>
      <c r="CC122" s="361">
        <f t="shared" si="25"/>
        <v>0</v>
      </c>
      <c r="CD122" s="361">
        <f t="shared" si="25"/>
        <v>0</v>
      </c>
      <c r="CE122" s="361">
        <f t="shared" si="25"/>
        <v>0</v>
      </c>
      <c r="CF122" s="361">
        <f t="shared" si="25"/>
        <v>0</v>
      </c>
      <c r="CG122" s="361">
        <f t="shared" si="25"/>
        <v>0</v>
      </c>
      <c r="CH122" s="361">
        <f t="shared" si="25"/>
        <v>0</v>
      </c>
      <c r="CI122" s="361">
        <f t="shared" si="25"/>
        <v>0</v>
      </c>
      <c r="CJ122" s="361">
        <f t="shared" si="25"/>
        <v>0</v>
      </c>
      <c r="CK122" s="314"/>
      <c r="CL122"/>
    </row>
    <row r="123" spans="2:90" s="157" customFormat="1" x14ac:dyDescent="0.25">
      <c r="B123" s="136"/>
      <c r="C123" s="359"/>
      <c r="D123" s="359"/>
      <c r="E123" s="359"/>
      <c r="F123" s="359"/>
      <c r="G123" s="359"/>
      <c r="H123" s="453"/>
      <c r="I123" s="362"/>
      <c r="J123" s="362"/>
      <c r="K123" s="362"/>
      <c r="L123" s="362"/>
      <c r="M123" s="362"/>
      <c r="N123" s="362"/>
      <c r="O123" s="362"/>
      <c r="P123" s="362"/>
      <c r="Q123" s="362"/>
      <c r="R123" s="362"/>
      <c r="S123" s="362"/>
      <c r="T123" s="362"/>
      <c r="U123" s="362"/>
      <c r="V123" s="362"/>
      <c r="W123" s="362"/>
      <c r="X123" s="362"/>
      <c r="Y123" s="362"/>
      <c r="Z123" s="362"/>
      <c r="AA123" s="362"/>
      <c r="AB123" s="362"/>
      <c r="AC123" s="362"/>
      <c r="AD123" s="362"/>
      <c r="AE123" s="362"/>
      <c r="AF123" s="362"/>
      <c r="AG123" s="362"/>
      <c r="AH123" s="362"/>
      <c r="AI123" s="362"/>
      <c r="AJ123" s="362"/>
      <c r="AK123" s="362"/>
      <c r="AL123" s="362"/>
      <c r="AM123" s="362"/>
      <c r="AN123" s="357"/>
      <c r="AO123" s="356"/>
      <c r="AP123" s="356"/>
      <c r="AQ123" s="356"/>
      <c r="AR123" s="356"/>
      <c r="AS123" s="356"/>
      <c r="AT123" s="356"/>
      <c r="AU123" s="356"/>
      <c r="AV123" s="356"/>
      <c r="AW123" s="356"/>
      <c r="AX123" s="356"/>
      <c r="AY123" s="356"/>
      <c r="AZ123" s="356"/>
      <c r="BA123" s="356"/>
      <c r="BB123" s="356"/>
      <c r="BC123" s="356"/>
      <c r="BD123" s="356"/>
      <c r="BE123" s="356"/>
      <c r="BF123" s="356"/>
      <c r="BG123" s="356"/>
      <c r="BH123" s="356"/>
      <c r="BI123" s="356"/>
      <c r="BJ123" s="356"/>
      <c r="BK123" s="356"/>
      <c r="BL123" s="356"/>
      <c r="BM123" s="356"/>
      <c r="BN123" s="356"/>
      <c r="BO123" s="356"/>
      <c r="BP123" s="356"/>
      <c r="BQ123" s="356"/>
      <c r="BR123" s="356"/>
      <c r="BS123" s="356"/>
      <c r="BT123" s="356"/>
      <c r="BU123" s="356"/>
      <c r="BV123" s="356"/>
      <c r="BW123" s="356"/>
      <c r="BX123" s="356"/>
      <c r="BY123" s="356"/>
      <c r="BZ123" s="356"/>
      <c r="CA123" s="356"/>
      <c r="CB123" s="356"/>
      <c r="CC123" s="356"/>
      <c r="CD123" s="356"/>
      <c r="CE123" s="356"/>
      <c r="CF123" s="356"/>
      <c r="CG123" s="356"/>
      <c r="CH123" s="356"/>
      <c r="CI123" s="356"/>
      <c r="CJ123" s="356"/>
      <c r="CK123" s="314"/>
      <c r="CL123"/>
    </row>
    <row r="124" spans="2:90" s="157" customFormat="1" x14ac:dyDescent="0.25">
      <c r="B124" s="1143" t="s">
        <v>323</v>
      </c>
      <c r="C124" s="1142"/>
      <c r="D124" s="1142"/>
      <c r="E124" s="359"/>
      <c r="F124" s="359"/>
      <c r="G124" s="359"/>
      <c r="H124" s="360" t="s">
        <v>61</v>
      </c>
      <c r="I124" s="360" t="s">
        <v>62</v>
      </c>
      <c r="J124" s="360" t="s">
        <v>63</v>
      </c>
      <c r="K124" s="360" t="s">
        <v>64</v>
      </c>
      <c r="L124" s="360" t="s">
        <v>65</v>
      </c>
      <c r="M124" s="360" t="s">
        <v>66</v>
      </c>
      <c r="N124" s="360" t="s">
        <v>67</v>
      </c>
      <c r="O124" s="360" t="s">
        <v>68</v>
      </c>
      <c r="P124" s="360" t="s">
        <v>69</v>
      </c>
      <c r="Q124" s="360" t="s">
        <v>70</v>
      </c>
      <c r="R124" s="360" t="s">
        <v>71</v>
      </c>
      <c r="S124" s="360" t="s">
        <v>72</v>
      </c>
      <c r="T124" s="360" t="s">
        <v>73</v>
      </c>
      <c r="U124" s="360" t="s">
        <v>74</v>
      </c>
      <c r="V124" s="360" t="s">
        <v>75</v>
      </c>
      <c r="W124" s="360" t="s">
        <v>76</v>
      </c>
      <c r="X124" s="360" t="s">
        <v>77</v>
      </c>
      <c r="Y124" s="360" t="s">
        <v>78</v>
      </c>
      <c r="Z124" s="360" t="s">
        <v>79</v>
      </c>
      <c r="AA124" s="360" t="s">
        <v>80</v>
      </c>
      <c r="AB124" s="360" t="s">
        <v>81</v>
      </c>
      <c r="AC124" s="360" t="s">
        <v>82</v>
      </c>
      <c r="AD124" s="360" t="s">
        <v>83</v>
      </c>
      <c r="AE124" s="360" t="s">
        <v>84</v>
      </c>
      <c r="AF124" s="360" t="s">
        <v>85</v>
      </c>
      <c r="AG124" s="360" t="s">
        <v>86</v>
      </c>
      <c r="AH124" s="360" t="s">
        <v>87</v>
      </c>
      <c r="AI124" s="360" t="s">
        <v>88</v>
      </c>
      <c r="AJ124" s="360" t="s">
        <v>89</v>
      </c>
      <c r="AK124" s="360" t="s">
        <v>90</v>
      </c>
      <c r="AL124" s="360" t="s">
        <v>91</v>
      </c>
      <c r="AM124" s="360" t="s">
        <v>92</v>
      </c>
      <c r="AN124" s="360" t="s">
        <v>93</v>
      </c>
      <c r="AO124" s="360" t="s">
        <v>94</v>
      </c>
      <c r="AP124" s="360" t="s">
        <v>95</v>
      </c>
      <c r="AQ124" s="360" t="s">
        <v>96</v>
      </c>
      <c r="AR124" s="360" t="s">
        <v>97</v>
      </c>
      <c r="AS124" s="360" t="s">
        <v>98</v>
      </c>
      <c r="AT124" s="360" t="s">
        <v>99</v>
      </c>
      <c r="AU124" s="360" t="s">
        <v>100</v>
      </c>
      <c r="AV124" s="360" t="s">
        <v>101</v>
      </c>
      <c r="AW124" s="360" t="s">
        <v>102</v>
      </c>
      <c r="AX124" s="360" t="s">
        <v>103</v>
      </c>
      <c r="AY124" s="360" t="s">
        <v>104</v>
      </c>
      <c r="AZ124" s="360" t="s">
        <v>105</v>
      </c>
      <c r="BA124" s="360" t="s">
        <v>106</v>
      </c>
      <c r="BB124" s="360" t="s">
        <v>107</v>
      </c>
      <c r="BC124" s="360" t="s">
        <v>108</v>
      </c>
      <c r="BD124" s="360" t="s">
        <v>109</v>
      </c>
      <c r="BE124" s="360" t="s">
        <v>110</v>
      </c>
      <c r="BF124" s="360" t="s">
        <v>111</v>
      </c>
      <c r="BG124" s="360" t="s">
        <v>112</v>
      </c>
      <c r="BH124" s="360" t="s">
        <v>113</v>
      </c>
      <c r="BI124" s="360" t="s">
        <v>114</v>
      </c>
      <c r="BJ124" s="360" t="s">
        <v>115</v>
      </c>
      <c r="BK124" s="360" t="s">
        <v>116</v>
      </c>
      <c r="BL124" s="360" t="s">
        <v>117</v>
      </c>
      <c r="BM124" s="360" t="s">
        <v>118</v>
      </c>
      <c r="BN124" s="360" t="s">
        <v>119</v>
      </c>
      <c r="BO124" s="360" t="s">
        <v>120</v>
      </c>
      <c r="BP124" s="360" t="s">
        <v>121</v>
      </c>
      <c r="BQ124" s="360" t="s">
        <v>122</v>
      </c>
      <c r="BR124" s="360" t="s">
        <v>123</v>
      </c>
      <c r="BS124" s="360" t="s">
        <v>124</v>
      </c>
      <c r="BT124" s="360" t="s">
        <v>125</v>
      </c>
      <c r="BU124" s="360" t="s">
        <v>126</v>
      </c>
      <c r="BV124" s="360" t="s">
        <v>127</v>
      </c>
      <c r="BW124" s="360" t="s">
        <v>128</v>
      </c>
      <c r="BX124" s="360" t="s">
        <v>129</v>
      </c>
      <c r="BY124" s="360" t="s">
        <v>130</v>
      </c>
      <c r="BZ124" s="360" t="s">
        <v>131</v>
      </c>
      <c r="CA124" s="360" t="s">
        <v>132</v>
      </c>
      <c r="CB124" s="360" t="s">
        <v>133</v>
      </c>
      <c r="CC124" s="360" t="s">
        <v>134</v>
      </c>
      <c r="CD124" s="360" t="s">
        <v>135</v>
      </c>
      <c r="CE124" s="360" t="s">
        <v>136</v>
      </c>
      <c r="CF124" s="360" t="s">
        <v>137</v>
      </c>
      <c r="CG124" s="360" t="s">
        <v>138</v>
      </c>
      <c r="CH124" s="360" t="s">
        <v>139</v>
      </c>
      <c r="CI124" s="360" t="s">
        <v>140</v>
      </c>
      <c r="CJ124" s="360" t="s">
        <v>141</v>
      </c>
      <c r="CK124" s="354"/>
      <c r="CL124" s="375"/>
    </row>
    <row r="125" spans="2:90" s="157" customFormat="1" x14ac:dyDescent="0.25">
      <c r="B125" s="136"/>
      <c r="C125" s="1142" t="s">
        <v>317</v>
      </c>
      <c r="D125" s="1142"/>
      <c r="E125" s="359" t="s">
        <v>318</v>
      </c>
      <c r="F125" s="359">
        <v>2</v>
      </c>
      <c r="G125" s="359"/>
      <c r="H125" s="1064">
        <f t="shared" ref="H125:AM125" si="26">H92</f>
        <v>0</v>
      </c>
      <c r="I125" s="361">
        <f t="shared" si="26"/>
        <v>0</v>
      </c>
      <c r="J125" s="361">
        <f t="shared" si="26"/>
        <v>0</v>
      </c>
      <c r="K125" s="361">
        <f t="shared" si="26"/>
        <v>0</v>
      </c>
      <c r="L125" s="361">
        <f t="shared" si="26"/>
        <v>0</v>
      </c>
      <c r="M125" s="361">
        <f t="shared" si="26"/>
        <v>0</v>
      </c>
      <c r="N125" s="361">
        <f t="shared" si="26"/>
        <v>0</v>
      </c>
      <c r="O125" s="361">
        <f t="shared" si="26"/>
        <v>0</v>
      </c>
      <c r="P125" s="361">
        <f t="shared" si="26"/>
        <v>0</v>
      </c>
      <c r="Q125" s="361">
        <f t="shared" si="26"/>
        <v>0</v>
      </c>
      <c r="R125" s="361">
        <f t="shared" si="26"/>
        <v>0</v>
      </c>
      <c r="S125" s="361">
        <f t="shared" si="26"/>
        <v>0</v>
      </c>
      <c r="T125" s="361">
        <f t="shared" si="26"/>
        <v>0</v>
      </c>
      <c r="U125" s="361">
        <f t="shared" si="26"/>
        <v>0</v>
      </c>
      <c r="V125" s="361">
        <f t="shared" si="26"/>
        <v>0</v>
      </c>
      <c r="W125" s="361">
        <f t="shared" si="26"/>
        <v>0</v>
      </c>
      <c r="X125" s="361">
        <f t="shared" si="26"/>
        <v>0</v>
      </c>
      <c r="Y125" s="361">
        <f t="shared" si="26"/>
        <v>0</v>
      </c>
      <c r="Z125" s="361">
        <f t="shared" si="26"/>
        <v>0</v>
      </c>
      <c r="AA125" s="361">
        <f t="shared" si="26"/>
        <v>0</v>
      </c>
      <c r="AB125" s="361">
        <f t="shared" si="26"/>
        <v>0</v>
      </c>
      <c r="AC125" s="361">
        <f t="shared" si="26"/>
        <v>0</v>
      </c>
      <c r="AD125" s="361">
        <f t="shared" si="26"/>
        <v>0</v>
      </c>
      <c r="AE125" s="361">
        <f t="shared" si="26"/>
        <v>0</v>
      </c>
      <c r="AF125" s="361">
        <f t="shared" si="26"/>
        <v>0</v>
      </c>
      <c r="AG125" s="361">
        <f t="shared" si="26"/>
        <v>0</v>
      </c>
      <c r="AH125" s="361">
        <f t="shared" si="26"/>
        <v>0</v>
      </c>
      <c r="AI125" s="361">
        <f t="shared" si="26"/>
        <v>0</v>
      </c>
      <c r="AJ125" s="361">
        <f t="shared" si="26"/>
        <v>0</v>
      </c>
      <c r="AK125" s="361">
        <f t="shared" si="26"/>
        <v>0</v>
      </c>
      <c r="AL125" s="361">
        <f t="shared" si="26"/>
        <v>0</v>
      </c>
      <c r="AM125" s="361">
        <f t="shared" si="26"/>
        <v>0</v>
      </c>
      <c r="AN125" s="361">
        <f t="shared" ref="AN125:BS125" si="27">AN92</f>
        <v>0</v>
      </c>
      <c r="AO125" s="361">
        <f t="shared" si="27"/>
        <v>0</v>
      </c>
      <c r="AP125" s="361">
        <f t="shared" si="27"/>
        <v>0</v>
      </c>
      <c r="AQ125" s="361">
        <f t="shared" si="27"/>
        <v>0</v>
      </c>
      <c r="AR125" s="361">
        <f t="shared" si="27"/>
        <v>0</v>
      </c>
      <c r="AS125" s="361">
        <f t="shared" si="27"/>
        <v>0</v>
      </c>
      <c r="AT125" s="361">
        <f t="shared" si="27"/>
        <v>0</v>
      </c>
      <c r="AU125" s="361">
        <f t="shared" si="27"/>
        <v>0</v>
      </c>
      <c r="AV125" s="361">
        <f t="shared" si="27"/>
        <v>0</v>
      </c>
      <c r="AW125" s="361">
        <f t="shared" si="27"/>
        <v>0</v>
      </c>
      <c r="AX125" s="361">
        <f t="shared" si="27"/>
        <v>0</v>
      </c>
      <c r="AY125" s="361">
        <f t="shared" si="27"/>
        <v>0</v>
      </c>
      <c r="AZ125" s="361">
        <f t="shared" si="27"/>
        <v>0</v>
      </c>
      <c r="BA125" s="361">
        <f t="shared" si="27"/>
        <v>0</v>
      </c>
      <c r="BB125" s="361">
        <f t="shared" si="27"/>
        <v>0</v>
      </c>
      <c r="BC125" s="361">
        <f t="shared" si="27"/>
        <v>0</v>
      </c>
      <c r="BD125" s="361">
        <f t="shared" si="27"/>
        <v>0</v>
      </c>
      <c r="BE125" s="361">
        <f t="shared" si="27"/>
        <v>0</v>
      </c>
      <c r="BF125" s="361">
        <f t="shared" si="27"/>
        <v>0</v>
      </c>
      <c r="BG125" s="361">
        <f t="shared" si="27"/>
        <v>0</v>
      </c>
      <c r="BH125" s="361">
        <f t="shared" si="27"/>
        <v>0</v>
      </c>
      <c r="BI125" s="361">
        <f t="shared" si="27"/>
        <v>0</v>
      </c>
      <c r="BJ125" s="361">
        <f t="shared" si="27"/>
        <v>0</v>
      </c>
      <c r="BK125" s="361">
        <f t="shared" si="27"/>
        <v>0</v>
      </c>
      <c r="BL125" s="361">
        <f t="shared" si="27"/>
        <v>0</v>
      </c>
      <c r="BM125" s="361">
        <f t="shared" si="27"/>
        <v>0</v>
      </c>
      <c r="BN125" s="361">
        <f t="shared" si="27"/>
        <v>0</v>
      </c>
      <c r="BO125" s="361">
        <f t="shared" si="27"/>
        <v>0</v>
      </c>
      <c r="BP125" s="361">
        <f t="shared" si="27"/>
        <v>0</v>
      </c>
      <c r="BQ125" s="361">
        <f t="shared" si="27"/>
        <v>0</v>
      </c>
      <c r="BR125" s="361">
        <f t="shared" si="27"/>
        <v>0</v>
      </c>
      <c r="BS125" s="361">
        <f t="shared" si="27"/>
        <v>0</v>
      </c>
      <c r="BT125" s="361">
        <f t="shared" ref="BT125:CJ125" si="28">BT92</f>
        <v>0</v>
      </c>
      <c r="BU125" s="361">
        <f t="shared" si="28"/>
        <v>0</v>
      </c>
      <c r="BV125" s="361">
        <f t="shared" si="28"/>
        <v>0</v>
      </c>
      <c r="BW125" s="361">
        <f t="shared" si="28"/>
        <v>0</v>
      </c>
      <c r="BX125" s="361">
        <f t="shared" si="28"/>
        <v>0</v>
      </c>
      <c r="BY125" s="361">
        <f t="shared" si="28"/>
        <v>0</v>
      </c>
      <c r="BZ125" s="361">
        <f t="shared" si="28"/>
        <v>0</v>
      </c>
      <c r="CA125" s="361">
        <f t="shared" si="28"/>
        <v>0</v>
      </c>
      <c r="CB125" s="361">
        <f t="shared" si="28"/>
        <v>0</v>
      </c>
      <c r="CC125" s="361">
        <f t="shared" si="28"/>
        <v>0</v>
      </c>
      <c r="CD125" s="361">
        <f t="shared" si="28"/>
        <v>0</v>
      </c>
      <c r="CE125" s="361">
        <f t="shared" si="28"/>
        <v>0</v>
      </c>
      <c r="CF125" s="361">
        <f t="shared" si="28"/>
        <v>0</v>
      </c>
      <c r="CG125" s="361">
        <f t="shared" si="28"/>
        <v>0</v>
      </c>
      <c r="CH125" s="361">
        <f t="shared" si="28"/>
        <v>0</v>
      </c>
      <c r="CI125" s="361">
        <f t="shared" si="28"/>
        <v>0</v>
      </c>
      <c r="CJ125" s="361">
        <f t="shared" si="28"/>
        <v>0</v>
      </c>
      <c r="CK125" s="314"/>
      <c r="CL125"/>
    </row>
    <row r="126" spans="2:90" s="157" customFormat="1" x14ac:dyDescent="0.25">
      <c r="B126" s="136"/>
      <c r="C126" s="1140" t="s">
        <v>319</v>
      </c>
      <c r="D126" s="1140"/>
      <c r="E126" s="359" t="s">
        <v>318</v>
      </c>
      <c r="F126" s="359">
        <v>2</v>
      </c>
      <c r="G126" s="359"/>
      <c r="H126" s="1064">
        <f t="shared" ref="H126:AM126" si="29">H93</f>
        <v>0</v>
      </c>
      <c r="I126" s="361">
        <f t="shared" si="29"/>
        <v>0</v>
      </c>
      <c r="J126" s="361">
        <f t="shared" si="29"/>
        <v>0</v>
      </c>
      <c r="K126" s="361">
        <f t="shared" si="29"/>
        <v>0</v>
      </c>
      <c r="L126" s="361">
        <f t="shared" si="29"/>
        <v>0</v>
      </c>
      <c r="M126" s="361">
        <f t="shared" si="29"/>
        <v>0</v>
      </c>
      <c r="N126" s="361">
        <f t="shared" si="29"/>
        <v>0</v>
      </c>
      <c r="O126" s="361">
        <f t="shared" si="29"/>
        <v>0</v>
      </c>
      <c r="P126" s="361">
        <f t="shared" si="29"/>
        <v>0</v>
      </c>
      <c r="Q126" s="361">
        <f t="shared" si="29"/>
        <v>0</v>
      </c>
      <c r="R126" s="361">
        <f t="shared" si="29"/>
        <v>0</v>
      </c>
      <c r="S126" s="361">
        <f t="shared" si="29"/>
        <v>0</v>
      </c>
      <c r="T126" s="361">
        <f t="shared" si="29"/>
        <v>0</v>
      </c>
      <c r="U126" s="361">
        <f t="shared" si="29"/>
        <v>0</v>
      </c>
      <c r="V126" s="361">
        <f t="shared" si="29"/>
        <v>0</v>
      </c>
      <c r="W126" s="361">
        <f t="shared" si="29"/>
        <v>0</v>
      </c>
      <c r="X126" s="361">
        <f t="shared" si="29"/>
        <v>0</v>
      </c>
      <c r="Y126" s="361">
        <f t="shared" si="29"/>
        <v>0</v>
      </c>
      <c r="Z126" s="361">
        <f t="shared" si="29"/>
        <v>0</v>
      </c>
      <c r="AA126" s="361">
        <f t="shared" si="29"/>
        <v>0</v>
      </c>
      <c r="AB126" s="361">
        <f t="shared" si="29"/>
        <v>0</v>
      </c>
      <c r="AC126" s="361">
        <f t="shared" si="29"/>
        <v>0</v>
      </c>
      <c r="AD126" s="361">
        <f t="shared" si="29"/>
        <v>0</v>
      </c>
      <c r="AE126" s="361">
        <f t="shared" si="29"/>
        <v>0</v>
      </c>
      <c r="AF126" s="361">
        <f t="shared" si="29"/>
        <v>0</v>
      </c>
      <c r="AG126" s="361">
        <f t="shared" si="29"/>
        <v>0</v>
      </c>
      <c r="AH126" s="361">
        <f t="shared" si="29"/>
        <v>0</v>
      </c>
      <c r="AI126" s="361">
        <f t="shared" si="29"/>
        <v>0</v>
      </c>
      <c r="AJ126" s="361">
        <f t="shared" si="29"/>
        <v>0</v>
      </c>
      <c r="AK126" s="361">
        <f t="shared" si="29"/>
        <v>0</v>
      </c>
      <c r="AL126" s="361">
        <f t="shared" si="29"/>
        <v>0</v>
      </c>
      <c r="AM126" s="361">
        <f t="shared" si="29"/>
        <v>0</v>
      </c>
      <c r="AN126" s="361">
        <f t="shared" ref="AN126:BS126" si="30">AN93</f>
        <v>0</v>
      </c>
      <c r="AO126" s="361">
        <f t="shared" si="30"/>
        <v>0</v>
      </c>
      <c r="AP126" s="361">
        <f t="shared" si="30"/>
        <v>0</v>
      </c>
      <c r="AQ126" s="361">
        <f t="shared" si="30"/>
        <v>0</v>
      </c>
      <c r="AR126" s="361">
        <f t="shared" si="30"/>
        <v>0</v>
      </c>
      <c r="AS126" s="361">
        <f t="shared" si="30"/>
        <v>0</v>
      </c>
      <c r="AT126" s="361">
        <f t="shared" si="30"/>
        <v>0</v>
      </c>
      <c r="AU126" s="361">
        <f t="shared" si="30"/>
        <v>0</v>
      </c>
      <c r="AV126" s="361">
        <f t="shared" si="30"/>
        <v>0</v>
      </c>
      <c r="AW126" s="361">
        <f t="shared" si="30"/>
        <v>0</v>
      </c>
      <c r="AX126" s="361">
        <f t="shared" si="30"/>
        <v>0</v>
      </c>
      <c r="AY126" s="361">
        <f t="shared" si="30"/>
        <v>0</v>
      </c>
      <c r="AZ126" s="361">
        <f t="shared" si="30"/>
        <v>0</v>
      </c>
      <c r="BA126" s="361">
        <f t="shared" si="30"/>
        <v>0</v>
      </c>
      <c r="BB126" s="361">
        <f t="shared" si="30"/>
        <v>0</v>
      </c>
      <c r="BC126" s="361">
        <f t="shared" si="30"/>
        <v>0</v>
      </c>
      <c r="BD126" s="361">
        <f t="shared" si="30"/>
        <v>0</v>
      </c>
      <c r="BE126" s="361">
        <f t="shared" si="30"/>
        <v>0</v>
      </c>
      <c r="BF126" s="361">
        <f t="shared" si="30"/>
        <v>0</v>
      </c>
      <c r="BG126" s="361">
        <f t="shared" si="30"/>
        <v>0</v>
      </c>
      <c r="BH126" s="361">
        <f t="shared" si="30"/>
        <v>0</v>
      </c>
      <c r="BI126" s="361">
        <f t="shared" si="30"/>
        <v>0</v>
      </c>
      <c r="BJ126" s="361">
        <f t="shared" si="30"/>
        <v>0</v>
      </c>
      <c r="BK126" s="361">
        <f t="shared" si="30"/>
        <v>0</v>
      </c>
      <c r="BL126" s="361">
        <f t="shared" si="30"/>
        <v>0</v>
      </c>
      <c r="BM126" s="361">
        <f t="shared" si="30"/>
        <v>0</v>
      </c>
      <c r="BN126" s="361">
        <f t="shared" si="30"/>
        <v>0</v>
      </c>
      <c r="BO126" s="361">
        <f t="shared" si="30"/>
        <v>0</v>
      </c>
      <c r="BP126" s="361">
        <f t="shared" si="30"/>
        <v>0</v>
      </c>
      <c r="BQ126" s="361">
        <f t="shared" si="30"/>
        <v>0</v>
      </c>
      <c r="BR126" s="361">
        <f t="shared" si="30"/>
        <v>0</v>
      </c>
      <c r="BS126" s="361">
        <f t="shared" si="30"/>
        <v>0</v>
      </c>
      <c r="BT126" s="361">
        <f t="shared" ref="BT126:CJ126" si="31">BT93</f>
        <v>0</v>
      </c>
      <c r="BU126" s="361">
        <f t="shared" si="31"/>
        <v>0</v>
      </c>
      <c r="BV126" s="361">
        <f t="shared" si="31"/>
        <v>0</v>
      </c>
      <c r="BW126" s="361">
        <f t="shared" si="31"/>
        <v>0</v>
      </c>
      <c r="BX126" s="361">
        <f t="shared" si="31"/>
        <v>0</v>
      </c>
      <c r="BY126" s="361">
        <f t="shared" si="31"/>
        <v>0</v>
      </c>
      <c r="BZ126" s="361">
        <f t="shared" si="31"/>
        <v>0</v>
      </c>
      <c r="CA126" s="361">
        <f t="shared" si="31"/>
        <v>0</v>
      </c>
      <c r="CB126" s="361">
        <f t="shared" si="31"/>
        <v>0</v>
      </c>
      <c r="CC126" s="361">
        <f t="shared" si="31"/>
        <v>0</v>
      </c>
      <c r="CD126" s="361">
        <f t="shared" si="31"/>
        <v>0</v>
      </c>
      <c r="CE126" s="361">
        <f t="shared" si="31"/>
        <v>0</v>
      </c>
      <c r="CF126" s="361">
        <f t="shared" si="31"/>
        <v>0</v>
      </c>
      <c r="CG126" s="361">
        <f t="shared" si="31"/>
        <v>0</v>
      </c>
      <c r="CH126" s="361">
        <f t="shared" si="31"/>
        <v>0</v>
      </c>
      <c r="CI126" s="361">
        <f t="shared" si="31"/>
        <v>0</v>
      </c>
      <c r="CJ126" s="361">
        <f t="shared" si="31"/>
        <v>0</v>
      </c>
      <c r="CK126" s="314"/>
      <c r="CL126"/>
    </row>
    <row r="127" spans="2:90" s="157" customFormat="1" x14ac:dyDescent="0.25">
      <c r="B127" s="136"/>
      <c r="C127" s="1140" t="s">
        <v>320</v>
      </c>
      <c r="D127" s="1140"/>
      <c r="E127" s="359" t="s">
        <v>318</v>
      </c>
      <c r="F127" s="359">
        <v>2</v>
      </c>
      <c r="G127" s="359"/>
      <c r="H127" s="1064">
        <f t="shared" ref="H127:AM127" si="32">H91</f>
        <v>0</v>
      </c>
      <c r="I127" s="361">
        <f t="shared" si="32"/>
        <v>0</v>
      </c>
      <c r="J127" s="361">
        <f t="shared" si="32"/>
        <v>0</v>
      </c>
      <c r="K127" s="361">
        <f t="shared" si="32"/>
        <v>0</v>
      </c>
      <c r="L127" s="361">
        <f t="shared" si="32"/>
        <v>0</v>
      </c>
      <c r="M127" s="361">
        <f t="shared" si="32"/>
        <v>0</v>
      </c>
      <c r="N127" s="361">
        <f t="shared" si="32"/>
        <v>0</v>
      </c>
      <c r="O127" s="361">
        <f t="shared" si="32"/>
        <v>0</v>
      </c>
      <c r="P127" s="361">
        <f t="shared" si="32"/>
        <v>0</v>
      </c>
      <c r="Q127" s="361">
        <f t="shared" si="32"/>
        <v>0</v>
      </c>
      <c r="R127" s="361">
        <f t="shared" si="32"/>
        <v>0</v>
      </c>
      <c r="S127" s="361">
        <f t="shared" si="32"/>
        <v>0</v>
      </c>
      <c r="T127" s="361">
        <f t="shared" si="32"/>
        <v>0</v>
      </c>
      <c r="U127" s="361">
        <f t="shared" si="32"/>
        <v>0</v>
      </c>
      <c r="V127" s="361">
        <f t="shared" si="32"/>
        <v>0</v>
      </c>
      <c r="W127" s="361">
        <f t="shared" si="32"/>
        <v>0</v>
      </c>
      <c r="X127" s="361">
        <f t="shared" si="32"/>
        <v>0</v>
      </c>
      <c r="Y127" s="361">
        <f t="shared" si="32"/>
        <v>0</v>
      </c>
      <c r="Z127" s="361">
        <f t="shared" si="32"/>
        <v>0</v>
      </c>
      <c r="AA127" s="361">
        <f t="shared" si="32"/>
        <v>0</v>
      </c>
      <c r="AB127" s="361">
        <f t="shared" si="32"/>
        <v>0</v>
      </c>
      <c r="AC127" s="361">
        <f t="shared" si="32"/>
        <v>0</v>
      </c>
      <c r="AD127" s="361">
        <f t="shared" si="32"/>
        <v>0</v>
      </c>
      <c r="AE127" s="361">
        <f t="shared" si="32"/>
        <v>0</v>
      </c>
      <c r="AF127" s="361">
        <f t="shared" si="32"/>
        <v>0</v>
      </c>
      <c r="AG127" s="361">
        <f t="shared" si="32"/>
        <v>0</v>
      </c>
      <c r="AH127" s="361">
        <f t="shared" si="32"/>
        <v>0</v>
      </c>
      <c r="AI127" s="361">
        <f t="shared" si="32"/>
        <v>0</v>
      </c>
      <c r="AJ127" s="361">
        <f t="shared" si="32"/>
        <v>0</v>
      </c>
      <c r="AK127" s="361">
        <f t="shared" si="32"/>
        <v>0</v>
      </c>
      <c r="AL127" s="361">
        <f t="shared" si="32"/>
        <v>0</v>
      </c>
      <c r="AM127" s="361">
        <f t="shared" si="32"/>
        <v>0</v>
      </c>
      <c r="AN127" s="361">
        <f t="shared" ref="AN127:BS127" si="33">AN91</f>
        <v>0</v>
      </c>
      <c r="AO127" s="361">
        <f t="shared" si="33"/>
        <v>0</v>
      </c>
      <c r="AP127" s="361">
        <f t="shared" si="33"/>
        <v>0</v>
      </c>
      <c r="AQ127" s="361">
        <f t="shared" si="33"/>
        <v>0</v>
      </c>
      <c r="AR127" s="361">
        <f t="shared" si="33"/>
        <v>0</v>
      </c>
      <c r="AS127" s="361">
        <f t="shared" si="33"/>
        <v>0</v>
      </c>
      <c r="AT127" s="361">
        <f t="shared" si="33"/>
        <v>0</v>
      </c>
      <c r="AU127" s="361">
        <f t="shared" si="33"/>
        <v>0</v>
      </c>
      <c r="AV127" s="361">
        <f t="shared" si="33"/>
        <v>0</v>
      </c>
      <c r="AW127" s="361">
        <f t="shared" si="33"/>
        <v>0</v>
      </c>
      <c r="AX127" s="361">
        <f t="shared" si="33"/>
        <v>0</v>
      </c>
      <c r="AY127" s="361">
        <f t="shared" si="33"/>
        <v>0</v>
      </c>
      <c r="AZ127" s="361">
        <f t="shared" si="33"/>
        <v>0</v>
      </c>
      <c r="BA127" s="361">
        <f t="shared" si="33"/>
        <v>0</v>
      </c>
      <c r="BB127" s="361">
        <f t="shared" si="33"/>
        <v>0</v>
      </c>
      <c r="BC127" s="361">
        <f t="shared" si="33"/>
        <v>0</v>
      </c>
      <c r="BD127" s="361">
        <f t="shared" si="33"/>
        <v>0</v>
      </c>
      <c r="BE127" s="361">
        <f t="shared" si="33"/>
        <v>0</v>
      </c>
      <c r="BF127" s="361">
        <f t="shared" si="33"/>
        <v>0</v>
      </c>
      <c r="BG127" s="361">
        <f t="shared" si="33"/>
        <v>0</v>
      </c>
      <c r="BH127" s="361">
        <f t="shared" si="33"/>
        <v>0</v>
      </c>
      <c r="BI127" s="361">
        <f t="shared" si="33"/>
        <v>0</v>
      </c>
      <c r="BJ127" s="361">
        <f t="shared" si="33"/>
        <v>0</v>
      </c>
      <c r="BK127" s="361">
        <f t="shared" si="33"/>
        <v>0</v>
      </c>
      <c r="BL127" s="361">
        <f t="shared" si="33"/>
        <v>0</v>
      </c>
      <c r="BM127" s="361">
        <f t="shared" si="33"/>
        <v>0</v>
      </c>
      <c r="BN127" s="361">
        <f t="shared" si="33"/>
        <v>0</v>
      </c>
      <c r="BO127" s="361">
        <f t="shared" si="33"/>
        <v>0</v>
      </c>
      <c r="BP127" s="361">
        <f t="shared" si="33"/>
        <v>0</v>
      </c>
      <c r="BQ127" s="361">
        <f t="shared" si="33"/>
        <v>0</v>
      </c>
      <c r="BR127" s="361">
        <f t="shared" si="33"/>
        <v>0</v>
      </c>
      <c r="BS127" s="361">
        <f t="shared" si="33"/>
        <v>0</v>
      </c>
      <c r="BT127" s="361">
        <f t="shared" ref="BT127:CJ127" si="34">BT91</f>
        <v>0</v>
      </c>
      <c r="BU127" s="361">
        <f t="shared" si="34"/>
        <v>0</v>
      </c>
      <c r="BV127" s="361">
        <f t="shared" si="34"/>
        <v>0</v>
      </c>
      <c r="BW127" s="361">
        <f t="shared" si="34"/>
        <v>0</v>
      </c>
      <c r="BX127" s="361">
        <f t="shared" si="34"/>
        <v>0</v>
      </c>
      <c r="BY127" s="361">
        <f t="shared" si="34"/>
        <v>0</v>
      </c>
      <c r="BZ127" s="361">
        <f t="shared" si="34"/>
        <v>0</v>
      </c>
      <c r="CA127" s="361">
        <f t="shared" si="34"/>
        <v>0</v>
      </c>
      <c r="CB127" s="361">
        <f t="shared" si="34"/>
        <v>0</v>
      </c>
      <c r="CC127" s="361">
        <f t="shared" si="34"/>
        <v>0</v>
      </c>
      <c r="CD127" s="361">
        <f t="shared" si="34"/>
        <v>0</v>
      </c>
      <c r="CE127" s="361">
        <f t="shared" si="34"/>
        <v>0</v>
      </c>
      <c r="CF127" s="361">
        <f t="shared" si="34"/>
        <v>0</v>
      </c>
      <c r="CG127" s="361">
        <f t="shared" si="34"/>
        <v>0</v>
      </c>
      <c r="CH127" s="361">
        <f t="shared" si="34"/>
        <v>0</v>
      </c>
      <c r="CI127" s="361">
        <f t="shared" si="34"/>
        <v>0</v>
      </c>
      <c r="CJ127" s="361">
        <f t="shared" si="34"/>
        <v>0</v>
      </c>
      <c r="CK127" s="314"/>
      <c r="CL127"/>
    </row>
    <row r="128" spans="2:90" s="157" customFormat="1" x14ac:dyDescent="0.25">
      <c r="B128" s="136"/>
      <c r="C128" s="1140" t="s">
        <v>204</v>
      </c>
      <c r="D128" s="1140"/>
      <c r="E128" s="359" t="s">
        <v>318</v>
      </c>
      <c r="F128" s="359">
        <v>2</v>
      </c>
      <c r="G128" s="359"/>
      <c r="H128" s="1064">
        <f t="shared" ref="H128:AM128" si="35">H95</f>
        <v>0</v>
      </c>
      <c r="I128" s="361">
        <f t="shared" si="35"/>
        <v>0</v>
      </c>
      <c r="J128" s="361">
        <f t="shared" si="35"/>
        <v>0</v>
      </c>
      <c r="K128" s="361">
        <f t="shared" si="35"/>
        <v>0</v>
      </c>
      <c r="L128" s="361">
        <f t="shared" si="35"/>
        <v>0</v>
      </c>
      <c r="M128" s="361">
        <f t="shared" si="35"/>
        <v>0</v>
      </c>
      <c r="N128" s="361">
        <f t="shared" si="35"/>
        <v>0</v>
      </c>
      <c r="O128" s="361">
        <f t="shared" si="35"/>
        <v>0</v>
      </c>
      <c r="P128" s="361">
        <f t="shared" si="35"/>
        <v>0</v>
      </c>
      <c r="Q128" s="361">
        <f t="shared" si="35"/>
        <v>0</v>
      </c>
      <c r="R128" s="361">
        <f t="shared" si="35"/>
        <v>0</v>
      </c>
      <c r="S128" s="361">
        <f t="shared" si="35"/>
        <v>0</v>
      </c>
      <c r="T128" s="361">
        <f t="shared" si="35"/>
        <v>0</v>
      </c>
      <c r="U128" s="361">
        <f t="shared" si="35"/>
        <v>0</v>
      </c>
      <c r="V128" s="361">
        <f t="shared" si="35"/>
        <v>0</v>
      </c>
      <c r="W128" s="361">
        <f t="shared" si="35"/>
        <v>0</v>
      </c>
      <c r="X128" s="361">
        <f t="shared" si="35"/>
        <v>0</v>
      </c>
      <c r="Y128" s="361">
        <f t="shared" si="35"/>
        <v>0</v>
      </c>
      <c r="Z128" s="361">
        <f t="shared" si="35"/>
        <v>0</v>
      </c>
      <c r="AA128" s="361">
        <f t="shared" si="35"/>
        <v>0</v>
      </c>
      <c r="AB128" s="361">
        <f t="shared" si="35"/>
        <v>0</v>
      </c>
      <c r="AC128" s="361">
        <f t="shared" si="35"/>
        <v>0</v>
      </c>
      <c r="AD128" s="361">
        <f t="shared" si="35"/>
        <v>0</v>
      </c>
      <c r="AE128" s="361">
        <f t="shared" si="35"/>
        <v>0</v>
      </c>
      <c r="AF128" s="361">
        <f t="shared" si="35"/>
        <v>0</v>
      </c>
      <c r="AG128" s="361">
        <f t="shared" si="35"/>
        <v>0</v>
      </c>
      <c r="AH128" s="361">
        <f t="shared" si="35"/>
        <v>0</v>
      </c>
      <c r="AI128" s="361">
        <f t="shared" si="35"/>
        <v>0</v>
      </c>
      <c r="AJ128" s="361">
        <f t="shared" si="35"/>
        <v>0</v>
      </c>
      <c r="AK128" s="361">
        <f t="shared" si="35"/>
        <v>0</v>
      </c>
      <c r="AL128" s="361">
        <f t="shared" si="35"/>
        <v>0</v>
      </c>
      <c r="AM128" s="361">
        <f t="shared" si="35"/>
        <v>0</v>
      </c>
      <c r="AN128" s="361">
        <f t="shared" ref="AN128:BS128" si="36">AN95</f>
        <v>0</v>
      </c>
      <c r="AO128" s="361">
        <f t="shared" si="36"/>
        <v>0</v>
      </c>
      <c r="AP128" s="361">
        <f t="shared" si="36"/>
        <v>0</v>
      </c>
      <c r="AQ128" s="361">
        <f t="shared" si="36"/>
        <v>0</v>
      </c>
      <c r="AR128" s="361">
        <f t="shared" si="36"/>
        <v>0</v>
      </c>
      <c r="AS128" s="361">
        <f t="shared" si="36"/>
        <v>0</v>
      </c>
      <c r="AT128" s="361">
        <f t="shared" si="36"/>
        <v>0</v>
      </c>
      <c r="AU128" s="361">
        <f t="shared" si="36"/>
        <v>0</v>
      </c>
      <c r="AV128" s="361">
        <f t="shared" si="36"/>
        <v>0</v>
      </c>
      <c r="AW128" s="361">
        <f t="shared" si="36"/>
        <v>0</v>
      </c>
      <c r="AX128" s="361">
        <f t="shared" si="36"/>
        <v>0</v>
      </c>
      <c r="AY128" s="361">
        <f t="shared" si="36"/>
        <v>0</v>
      </c>
      <c r="AZ128" s="361">
        <f t="shared" si="36"/>
        <v>0</v>
      </c>
      <c r="BA128" s="361">
        <f t="shared" si="36"/>
        <v>0</v>
      </c>
      <c r="BB128" s="361">
        <f t="shared" si="36"/>
        <v>0</v>
      </c>
      <c r="BC128" s="361">
        <f t="shared" si="36"/>
        <v>0</v>
      </c>
      <c r="BD128" s="361">
        <f t="shared" si="36"/>
        <v>0</v>
      </c>
      <c r="BE128" s="361">
        <f t="shared" si="36"/>
        <v>0</v>
      </c>
      <c r="BF128" s="361">
        <f t="shared" si="36"/>
        <v>0</v>
      </c>
      <c r="BG128" s="361">
        <f t="shared" si="36"/>
        <v>0</v>
      </c>
      <c r="BH128" s="361">
        <f t="shared" si="36"/>
        <v>0</v>
      </c>
      <c r="BI128" s="361">
        <f t="shared" si="36"/>
        <v>0</v>
      </c>
      <c r="BJ128" s="361">
        <f t="shared" si="36"/>
        <v>0</v>
      </c>
      <c r="BK128" s="361">
        <f t="shared" si="36"/>
        <v>0</v>
      </c>
      <c r="BL128" s="361">
        <f t="shared" si="36"/>
        <v>0</v>
      </c>
      <c r="BM128" s="361">
        <f t="shared" si="36"/>
        <v>0</v>
      </c>
      <c r="BN128" s="361">
        <f t="shared" si="36"/>
        <v>0</v>
      </c>
      <c r="BO128" s="361">
        <f t="shared" si="36"/>
        <v>0</v>
      </c>
      <c r="BP128" s="361">
        <f t="shared" si="36"/>
        <v>0</v>
      </c>
      <c r="BQ128" s="361">
        <f t="shared" si="36"/>
        <v>0</v>
      </c>
      <c r="BR128" s="361">
        <f t="shared" si="36"/>
        <v>0</v>
      </c>
      <c r="BS128" s="361">
        <f t="shared" si="36"/>
        <v>0</v>
      </c>
      <c r="BT128" s="361">
        <f t="shared" ref="BT128:CJ128" si="37">BT95</f>
        <v>0</v>
      </c>
      <c r="BU128" s="361">
        <f t="shared" si="37"/>
        <v>0</v>
      </c>
      <c r="BV128" s="361">
        <f t="shared" si="37"/>
        <v>0</v>
      </c>
      <c r="BW128" s="361">
        <f t="shared" si="37"/>
        <v>0</v>
      </c>
      <c r="BX128" s="361">
        <f t="shared" si="37"/>
        <v>0</v>
      </c>
      <c r="BY128" s="361">
        <f t="shared" si="37"/>
        <v>0</v>
      </c>
      <c r="BZ128" s="361">
        <f t="shared" si="37"/>
        <v>0</v>
      </c>
      <c r="CA128" s="361">
        <f t="shared" si="37"/>
        <v>0</v>
      </c>
      <c r="CB128" s="361">
        <f t="shared" si="37"/>
        <v>0</v>
      </c>
      <c r="CC128" s="361">
        <f t="shared" si="37"/>
        <v>0</v>
      </c>
      <c r="CD128" s="361">
        <f t="shared" si="37"/>
        <v>0</v>
      </c>
      <c r="CE128" s="361">
        <f t="shared" si="37"/>
        <v>0</v>
      </c>
      <c r="CF128" s="361">
        <f t="shared" si="37"/>
        <v>0</v>
      </c>
      <c r="CG128" s="361">
        <f t="shared" si="37"/>
        <v>0</v>
      </c>
      <c r="CH128" s="361">
        <f t="shared" si="37"/>
        <v>0</v>
      </c>
      <c r="CI128" s="361">
        <f t="shared" si="37"/>
        <v>0</v>
      </c>
      <c r="CJ128" s="361">
        <f t="shared" si="37"/>
        <v>0</v>
      </c>
      <c r="CK128" s="314"/>
      <c r="CL128"/>
    </row>
    <row r="129" spans="2:90" s="157" customFormat="1" x14ac:dyDescent="0.25">
      <c r="B129" s="136"/>
      <c r="C129" s="1141" t="s">
        <v>321</v>
      </c>
      <c r="D129" s="1141"/>
      <c r="E129" s="359" t="s">
        <v>318</v>
      </c>
      <c r="F129" s="359">
        <v>2</v>
      </c>
      <c r="G129" s="359"/>
      <c r="H129" s="1064">
        <f t="shared" ref="H129:AM129" si="38">H107-H87</f>
        <v>0</v>
      </c>
      <c r="I129" s="1064">
        <f t="shared" si="38"/>
        <v>0</v>
      </c>
      <c r="J129" s="1064">
        <f t="shared" si="38"/>
        <v>0</v>
      </c>
      <c r="K129" s="1064">
        <f t="shared" si="38"/>
        <v>0</v>
      </c>
      <c r="L129" s="1064">
        <f t="shared" si="38"/>
        <v>0</v>
      </c>
      <c r="M129" s="1064">
        <f t="shared" si="38"/>
        <v>0</v>
      </c>
      <c r="N129" s="1064">
        <f t="shared" si="38"/>
        <v>0</v>
      </c>
      <c r="O129" s="1064">
        <f t="shared" si="38"/>
        <v>0</v>
      </c>
      <c r="P129" s="1064">
        <f t="shared" si="38"/>
        <v>0</v>
      </c>
      <c r="Q129" s="1064">
        <f t="shared" si="38"/>
        <v>0</v>
      </c>
      <c r="R129" s="1064">
        <f t="shared" si="38"/>
        <v>0</v>
      </c>
      <c r="S129" s="1064">
        <f t="shared" si="38"/>
        <v>0</v>
      </c>
      <c r="T129" s="1064">
        <f t="shared" si="38"/>
        <v>0</v>
      </c>
      <c r="U129" s="1064">
        <f t="shared" si="38"/>
        <v>0</v>
      </c>
      <c r="V129" s="1064">
        <f t="shared" si="38"/>
        <v>0</v>
      </c>
      <c r="W129" s="1064">
        <f t="shared" si="38"/>
        <v>0</v>
      </c>
      <c r="X129" s="1064">
        <f t="shared" si="38"/>
        <v>0</v>
      </c>
      <c r="Y129" s="1064">
        <f t="shared" si="38"/>
        <v>0</v>
      </c>
      <c r="Z129" s="1064">
        <f t="shared" si="38"/>
        <v>0</v>
      </c>
      <c r="AA129" s="1064">
        <f t="shared" si="38"/>
        <v>0</v>
      </c>
      <c r="AB129" s="1064">
        <f t="shared" si="38"/>
        <v>0</v>
      </c>
      <c r="AC129" s="1064">
        <f t="shared" si="38"/>
        <v>0</v>
      </c>
      <c r="AD129" s="1064">
        <f t="shared" si="38"/>
        <v>0</v>
      </c>
      <c r="AE129" s="1064">
        <f t="shared" si="38"/>
        <v>0</v>
      </c>
      <c r="AF129" s="1064">
        <f t="shared" si="38"/>
        <v>0</v>
      </c>
      <c r="AG129" s="1064">
        <f t="shared" si="38"/>
        <v>0</v>
      </c>
      <c r="AH129" s="1064">
        <f t="shared" si="38"/>
        <v>0</v>
      </c>
      <c r="AI129" s="1064">
        <f t="shared" si="38"/>
        <v>0</v>
      </c>
      <c r="AJ129" s="1064">
        <f t="shared" si="38"/>
        <v>0</v>
      </c>
      <c r="AK129" s="1064">
        <f t="shared" si="38"/>
        <v>0</v>
      </c>
      <c r="AL129" s="1064">
        <f t="shared" si="38"/>
        <v>0</v>
      </c>
      <c r="AM129" s="1064">
        <f t="shared" si="38"/>
        <v>0</v>
      </c>
      <c r="AN129" s="1064">
        <f t="shared" ref="AN129:BS129" si="39">AN107-AN87</f>
        <v>0</v>
      </c>
      <c r="AO129" s="1064">
        <f t="shared" si="39"/>
        <v>0</v>
      </c>
      <c r="AP129" s="1064">
        <f t="shared" si="39"/>
        <v>0</v>
      </c>
      <c r="AQ129" s="1064">
        <f t="shared" si="39"/>
        <v>0</v>
      </c>
      <c r="AR129" s="1064">
        <f t="shared" si="39"/>
        <v>0</v>
      </c>
      <c r="AS129" s="1064">
        <f t="shared" si="39"/>
        <v>0</v>
      </c>
      <c r="AT129" s="1064">
        <f t="shared" si="39"/>
        <v>0</v>
      </c>
      <c r="AU129" s="1064">
        <f t="shared" si="39"/>
        <v>0</v>
      </c>
      <c r="AV129" s="1064">
        <f t="shared" si="39"/>
        <v>0</v>
      </c>
      <c r="AW129" s="1064">
        <f t="shared" si="39"/>
        <v>0</v>
      </c>
      <c r="AX129" s="1064">
        <f t="shared" si="39"/>
        <v>0</v>
      </c>
      <c r="AY129" s="1064">
        <f t="shared" si="39"/>
        <v>0</v>
      </c>
      <c r="AZ129" s="1064">
        <f t="shared" si="39"/>
        <v>0</v>
      </c>
      <c r="BA129" s="1064">
        <f t="shared" si="39"/>
        <v>0</v>
      </c>
      <c r="BB129" s="1064">
        <f t="shared" si="39"/>
        <v>0</v>
      </c>
      <c r="BC129" s="1064">
        <f t="shared" si="39"/>
        <v>0</v>
      </c>
      <c r="BD129" s="1064">
        <f t="shared" si="39"/>
        <v>0</v>
      </c>
      <c r="BE129" s="1064">
        <f t="shared" si="39"/>
        <v>0</v>
      </c>
      <c r="BF129" s="1064">
        <f t="shared" si="39"/>
        <v>0</v>
      </c>
      <c r="BG129" s="1064">
        <f t="shared" si="39"/>
        <v>0</v>
      </c>
      <c r="BH129" s="1064">
        <f t="shared" si="39"/>
        <v>0</v>
      </c>
      <c r="BI129" s="1064">
        <f t="shared" si="39"/>
        <v>0</v>
      </c>
      <c r="BJ129" s="1064">
        <f t="shared" si="39"/>
        <v>0</v>
      </c>
      <c r="BK129" s="1064">
        <f t="shared" si="39"/>
        <v>0</v>
      </c>
      <c r="BL129" s="1064">
        <f t="shared" si="39"/>
        <v>0</v>
      </c>
      <c r="BM129" s="1064">
        <f t="shared" si="39"/>
        <v>0</v>
      </c>
      <c r="BN129" s="1064">
        <f t="shared" si="39"/>
        <v>0</v>
      </c>
      <c r="BO129" s="1064">
        <f t="shared" si="39"/>
        <v>0</v>
      </c>
      <c r="BP129" s="1064">
        <f t="shared" si="39"/>
        <v>0</v>
      </c>
      <c r="BQ129" s="1064">
        <f t="shared" si="39"/>
        <v>0</v>
      </c>
      <c r="BR129" s="1064">
        <f t="shared" si="39"/>
        <v>0</v>
      </c>
      <c r="BS129" s="1064">
        <f t="shared" si="39"/>
        <v>0</v>
      </c>
      <c r="BT129" s="1064">
        <f t="shared" ref="BT129:CJ129" si="40">BT107-BT87</f>
        <v>0</v>
      </c>
      <c r="BU129" s="1064">
        <f t="shared" si="40"/>
        <v>0</v>
      </c>
      <c r="BV129" s="1064">
        <f t="shared" si="40"/>
        <v>0</v>
      </c>
      <c r="BW129" s="1064">
        <f t="shared" si="40"/>
        <v>0</v>
      </c>
      <c r="BX129" s="1064">
        <f t="shared" si="40"/>
        <v>0</v>
      </c>
      <c r="BY129" s="1064">
        <f t="shared" si="40"/>
        <v>0</v>
      </c>
      <c r="BZ129" s="1064">
        <f t="shared" si="40"/>
        <v>0</v>
      </c>
      <c r="CA129" s="1064">
        <f t="shared" si="40"/>
        <v>0</v>
      </c>
      <c r="CB129" s="1064">
        <f t="shared" si="40"/>
        <v>0</v>
      </c>
      <c r="CC129" s="1064">
        <f t="shared" si="40"/>
        <v>0</v>
      </c>
      <c r="CD129" s="1064">
        <f t="shared" si="40"/>
        <v>0</v>
      </c>
      <c r="CE129" s="1064">
        <f t="shared" si="40"/>
        <v>0</v>
      </c>
      <c r="CF129" s="1064">
        <f t="shared" si="40"/>
        <v>0</v>
      </c>
      <c r="CG129" s="1064">
        <f t="shared" si="40"/>
        <v>0</v>
      </c>
      <c r="CH129" s="1064">
        <f t="shared" si="40"/>
        <v>0</v>
      </c>
      <c r="CI129" s="1064">
        <f t="shared" si="40"/>
        <v>0</v>
      </c>
      <c r="CJ129" s="1064">
        <f t="shared" si="40"/>
        <v>0</v>
      </c>
      <c r="CK129" s="314"/>
      <c r="CL129"/>
    </row>
    <row r="130" spans="2:90" s="157" customFormat="1" x14ac:dyDescent="0.25">
      <c r="B130" s="136"/>
      <c r="C130" s="1140" t="s">
        <v>240</v>
      </c>
      <c r="D130" s="1140"/>
      <c r="E130" s="359" t="s">
        <v>318</v>
      </c>
      <c r="F130" s="359">
        <v>2</v>
      </c>
      <c r="G130" s="359"/>
      <c r="H130" s="1064">
        <f>H107</f>
        <v>0</v>
      </c>
      <c r="I130" s="361">
        <f t="shared" ref="I130:BT130" si="41">I107</f>
        <v>0</v>
      </c>
      <c r="J130" s="361">
        <f t="shared" si="41"/>
        <v>0</v>
      </c>
      <c r="K130" s="361">
        <f t="shared" si="41"/>
        <v>0</v>
      </c>
      <c r="L130" s="361">
        <f t="shared" si="41"/>
        <v>0</v>
      </c>
      <c r="M130" s="361">
        <f t="shared" si="41"/>
        <v>0</v>
      </c>
      <c r="N130" s="361">
        <f t="shared" si="41"/>
        <v>0</v>
      </c>
      <c r="O130" s="361">
        <f t="shared" si="41"/>
        <v>0</v>
      </c>
      <c r="P130" s="361">
        <f t="shared" si="41"/>
        <v>0</v>
      </c>
      <c r="Q130" s="361">
        <f t="shared" si="41"/>
        <v>0</v>
      </c>
      <c r="R130" s="361">
        <f t="shared" si="41"/>
        <v>0</v>
      </c>
      <c r="S130" s="361">
        <f t="shared" si="41"/>
        <v>0</v>
      </c>
      <c r="T130" s="361">
        <f t="shared" si="41"/>
        <v>0</v>
      </c>
      <c r="U130" s="361">
        <f t="shared" si="41"/>
        <v>0</v>
      </c>
      <c r="V130" s="361">
        <f t="shared" si="41"/>
        <v>0</v>
      </c>
      <c r="W130" s="361">
        <f t="shared" si="41"/>
        <v>0</v>
      </c>
      <c r="X130" s="361">
        <f t="shared" si="41"/>
        <v>0</v>
      </c>
      <c r="Y130" s="361">
        <f t="shared" si="41"/>
        <v>0</v>
      </c>
      <c r="Z130" s="361">
        <f t="shared" si="41"/>
        <v>0</v>
      </c>
      <c r="AA130" s="361">
        <f t="shared" si="41"/>
        <v>0</v>
      </c>
      <c r="AB130" s="361">
        <f t="shared" si="41"/>
        <v>0</v>
      </c>
      <c r="AC130" s="361">
        <f t="shared" si="41"/>
        <v>0</v>
      </c>
      <c r="AD130" s="361">
        <f t="shared" si="41"/>
        <v>0</v>
      </c>
      <c r="AE130" s="361">
        <f t="shared" si="41"/>
        <v>0</v>
      </c>
      <c r="AF130" s="361">
        <f t="shared" si="41"/>
        <v>0</v>
      </c>
      <c r="AG130" s="361">
        <f t="shared" si="41"/>
        <v>0</v>
      </c>
      <c r="AH130" s="361">
        <f t="shared" si="41"/>
        <v>0</v>
      </c>
      <c r="AI130" s="361">
        <f t="shared" si="41"/>
        <v>0</v>
      </c>
      <c r="AJ130" s="361">
        <f t="shared" si="41"/>
        <v>0</v>
      </c>
      <c r="AK130" s="361">
        <f t="shared" si="41"/>
        <v>0</v>
      </c>
      <c r="AL130" s="361">
        <f t="shared" si="41"/>
        <v>0</v>
      </c>
      <c r="AM130" s="361">
        <f t="shared" si="41"/>
        <v>0</v>
      </c>
      <c r="AN130" s="361">
        <f t="shared" si="41"/>
        <v>0</v>
      </c>
      <c r="AO130" s="361">
        <f t="shared" si="41"/>
        <v>0</v>
      </c>
      <c r="AP130" s="361">
        <f t="shared" si="41"/>
        <v>0</v>
      </c>
      <c r="AQ130" s="361">
        <f t="shared" si="41"/>
        <v>0</v>
      </c>
      <c r="AR130" s="361">
        <f t="shared" si="41"/>
        <v>0</v>
      </c>
      <c r="AS130" s="361">
        <f t="shared" si="41"/>
        <v>0</v>
      </c>
      <c r="AT130" s="361">
        <f t="shared" si="41"/>
        <v>0</v>
      </c>
      <c r="AU130" s="361">
        <f t="shared" si="41"/>
        <v>0</v>
      </c>
      <c r="AV130" s="361">
        <f t="shared" si="41"/>
        <v>0</v>
      </c>
      <c r="AW130" s="361">
        <f t="shared" si="41"/>
        <v>0</v>
      </c>
      <c r="AX130" s="361">
        <f t="shared" si="41"/>
        <v>0</v>
      </c>
      <c r="AY130" s="361">
        <f t="shared" si="41"/>
        <v>0</v>
      </c>
      <c r="AZ130" s="361">
        <f t="shared" si="41"/>
        <v>0</v>
      </c>
      <c r="BA130" s="361">
        <f t="shared" si="41"/>
        <v>0</v>
      </c>
      <c r="BB130" s="361">
        <f t="shared" si="41"/>
        <v>0</v>
      </c>
      <c r="BC130" s="361">
        <f t="shared" si="41"/>
        <v>0</v>
      </c>
      <c r="BD130" s="361">
        <f t="shared" si="41"/>
        <v>0</v>
      </c>
      <c r="BE130" s="361">
        <f t="shared" si="41"/>
        <v>0</v>
      </c>
      <c r="BF130" s="361">
        <f t="shared" si="41"/>
        <v>0</v>
      </c>
      <c r="BG130" s="361">
        <f t="shared" si="41"/>
        <v>0</v>
      </c>
      <c r="BH130" s="361">
        <f t="shared" si="41"/>
        <v>0</v>
      </c>
      <c r="BI130" s="361">
        <f t="shared" si="41"/>
        <v>0</v>
      </c>
      <c r="BJ130" s="361">
        <f t="shared" si="41"/>
        <v>0</v>
      </c>
      <c r="BK130" s="361">
        <f t="shared" si="41"/>
        <v>0</v>
      </c>
      <c r="BL130" s="361">
        <f t="shared" si="41"/>
        <v>0</v>
      </c>
      <c r="BM130" s="361">
        <f t="shared" si="41"/>
        <v>0</v>
      </c>
      <c r="BN130" s="361">
        <f t="shared" si="41"/>
        <v>0</v>
      </c>
      <c r="BO130" s="361">
        <f t="shared" si="41"/>
        <v>0</v>
      </c>
      <c r="BP130" s="361">
        <f t="shared" si="41"/>
        <v>0</v>
      </c>
      <c r="BQ130" s="361">
        <f t="shared" si="41"/>
        <v>0</v>
      </c>
      <c r="BR130" s="361">
        <f t="shared" si="41"/>
        <v>0</v>
      </c>
      <c r="BS130" s="361">
        <f t="shared" si="41"/>
        <v>0</v>
      </c>
      <c r="BT130" s="361">
        <f t="shared" si="41"/>
        <v>0</v>
      </c>
      <c r="BU130" s="361">
        <f t="shared" ref="BU130:CJ130" si="42">BU107</f>
        <v>0</v>
      </c>
      <c r="BV130" s="361">
        <f t="shared" si="42"/>
        <v>0</v>
      </c>
      <c r="BW130" s="361">
        <f t="shared" si="42"/>
        <v>0</v>
      </c>
      <c r="BX130" s="361">
        <f t="shared" si="42"/>
        <v>0</v>
      </c>
      <c r="BY130" s="361">
        <f t="shared" si="42"/>
        <v>0</v>
      </c>
      <c r="BZ130" s="361">
        <f t="shared" si="42"/>
        <v>0</v>
      </c>
      <c r="CA130" s="361">
        <f t="shared" si="42"/>
        <v>0</v>
      </c>
      <c r="CB130" s="361">
        <f t="shared" si="42"/>
        <v>0</v>
      </c>
      <c r="CC130" s="361">
        <f t="shared" si="42"/>
        <v>0</v>
      </c>
      <c r="CD130" s="361">
        <f t="shared" si="42"/>
        <v>0</v>
      </c>
      <c r="CE130" s="361">
        <f t="shared" si="42"/>
        <v>0</v>
      </c>
      <c r="CF130" s="361">
        <f t="shared" si="42"/>
        <v>0</v>
      </c>
      <c r="CG130" s="361">
        <f t="shared" si="42"/>
        <v>0</v>
      </c>
      <c r="CH130" s="361">
        <f t="shared" si="42"/>
        <v>0</v>
      </c>
      <c r="CI130" s="361">
        <f t="shared" si="42"/>
        <v>0</v>
      </c>
      <c r="CJ130" s="361">
        <f t="shared" si="42"/>
        <v>0</v>
      </c>
      <c r="CK130" s="314"/>
      <c r="CL130"/>
    </row>
    <row r="131" spans="2:90" s="157" customFormat="1" x14ac:dyDescent="0.25">
      <c r="B131" s="136"/>
      <c r="C131" s="1140" t="s">
        <v>322</v>
      </c>
      <c r="D131" s="1140"/>
      <c r="E131" s="359" t="s">
        <v>318</v>
      </c>
      <c r="F131" s="359">
        <v>2</v>
      </c>
      <c r="G131" s="359"/>
      <c r="H131" s="1067">
        <f>SUM(H125:H128)+H108</f>
        <v>0</v>
      </c>
      <c r="I131" s="361">
        <f t="shared" ref="I131:BT131" si="43">SUM(I125:I128)+I108</f>
        <v>0</v>
      </c>
      <c r="J131" s="361">
        <f t="shared" si="43"/>
        <v>0</v>
      </c>
      <c r="K131" s="361">
        <f t="shared" si="43"/>
        <v>0</v>
      </c>
      <c r="L131" s="361">
        <f t="shared" si="43"/>
        <v>0</v>
      </c>
      <c r="M131" s="361">
        <f t="shared" si="43"/>
        <v>0</v>
      </c>
      <c r="N131" s="361">
        <f t="shared" si="43"/>
        <v>0</v>
      </c>
      <c r="O131" s="361">
        <f t="shared" si="43"/>
        <v>0</v>
      </c>
      <c r="P131" s="361">
        <f t="shared" si="43"/>
        <v>0</v>
      </c>
      <c r="Q131" s="361">
        <f t="shared" si="43"/>
        <v>0</v>
      </c>
      <c r="R131" s="361">
        <f t="shared" si="43"/>
        <v>0</v>
      </c>
      <c r="S131" s="361">
        <f t="shared" si="43"/>
        <v>0</v>
      </c>
      <c r="T131" s="361">
        <f t="shared" si="43"/>
        <v>0</v>
      </c>
      <c r="U131" s="361">
        <f t="shared" si="43"/>
        <v>0</v>
      </c>
      <c r="V131" s="361">
        <f t="shared" si="43"/>
        <v>0</v>
      </c>
      <c r="W131" s="361">
        <f t="shared" si="43"/>
        <v>0</v>
      </c>
      <c r="X131" s="361">
        <f t="shared" si="43"/>
        <v>0</v>
      </c>
      <c r="Y131" s="361">
        <f t="shared" si="43"/>
        <v>0</v>
      </c>
      <c r="Z131" s="361">
        <f t="shared" si="43"/>
        <v>0</v>
      </c>
      <c r="AA131" s="361">
        <f t="shared" si="43"/>
        <v>0</v>
      </c>
      <c r="AB131" s="361">
        <f t="shared" si="43"/>
        <v>0</v>
      </c>
      <c r="AC131" s="361">
        <f t="shared" si="43"/>
        <v>0</v>
      </c>
      <c r="AD131" s="361">
        <f t="shared" si="43"/>
        <v>0</v>
      </c>
      <c r="AE131" s="361">
        <f t="shared" si="43"/>
        <v>0</v>
      </c>
      <c r="AF131" s="361">
        <f t="shared" si="43"/>
        <v>0</v>
      </c>
      <c r="AG131" s="361">
        <f t="shared" si="43"/>
        <v>0</v>
      </c>
      <c r="AH131" s="361">
        <f t="shared" si="43"/>
        <v>0</v>
      </c>
      <c r="AI131" s="361">
        <f t="shared" si="43"/>
        <v>0</v>
      </c>
      <c r="AJ131" s="361">
        <f t="shared" si="43"/>
        <v>0</v>
      </c>
      <c r="AK131" s="361">
        <f t="shared" si="43"/>
        <v>0</v>
      </c>
      <c r="AL131" s="361">
        <f t="shared" si="43"/>
        <v>0</v>
      </c>
      <c r="AM131" s="361">
        <f t="shared" si="43"/>
        <v>0</v>
      </c>
      <c r="AN131" s="361">
        <f t="shared" si="43"/>
        <v>0</v>
      </c>
      <c r="AO131" s="361">
        <f t="shared" si="43"/>
        <v>0</v>
      </c>
      <c r="AP131" s="361">
        <f t="shared" si="43"/>
        <v>0</v>
      </c>
      <c r="AQ131" s="361">
        <f t="shared" si="43"/>
        <v>0</v>
      </c>
      <c r="AR131" s="361">
        <f t="shared" si="43"/>
        <v>0</v>
      </c>
      <c r="AS131" s="361">
        <f t="shared" si="43"/>
        <v>0</v>
      </c>
      <c r="AT131" s="361">
        <f t="shared" si="43"/>
        <v>0</v>
      </c>
      <c r="AU131" s="361">
        <f t="shared" si="43"/>
        <v>0</v>
      </c>
      <c r="AV131" s="361">
        <f t="shared" si="43"/>
        <v>0</v>
      </c>
      <c r="AW131" s="361">
        <f t="shared" si="43"/>
        <v>0</v>
      </c>
      <c r="AX131" s="361">
        <f t="shared" si="43"/>
        <v>0</v>
      </c>
      <c r="AY131" s="361">
        <f t="shared" si="43"/>
        <v>0</v>
      </c>
      <c r="AZ131" s="361">
        <f t="shared" si="43"/>
        <v>0</v>
      </c>
      <c r="BA131" s="361">
        <f t="shared" si="43"/>
        <v>0</v>
      </c>
      <c r="BB131" s="361">
        <f t="shared" si="43"/>
        <v>0</v>
      </c>
      <c r="BC131" s="361">
        <f t="shared" si="43"/>
        <v>0</v>
      </c>
      <c r="BD131" s="361">
        <f t="shared" si="43"/>
        <v>0</v>
      </c>
      <c r="BE131" s="361">
        <f t="shared" si="43"/>
        <v>0</v>
      </c>
      <c r="BF131" s="361">
        <f t="shared" si="43"/>
        <v>0</v>
      </c>
      <c r="BG131" s="361">
        <f t="shared" si="43"/>
        <v>0</v>
      </c>
      <c r="BH131" s="361">
        <f t="shared" si="43"/>
        <v>0</v>
      </c>
      <c r="BI131" s="361">
        <f t="shared" si="43"/>
        <v>0</v>
      </c>
      <c r="BJ131" s="361">
        <f t="shared" si="43"/>
        <v>0</v>
      </c>
      <c r="BK131" s="361">
        <f t="shared" si="43"/>
        <v>0</v>
      </c>
      <c r="BL131" s="361">
        <f t="shared" si="43"/>
        <v>0</v>
      </c>
      <c r="BM131" s="361">
        <f t="shared" si="43"/>
        <v>0</v>
      </c>
      <c r="BN131" s="361">
        <f t="shared" si="43"/>
        <v>0</v>
      </c>
      <c r="BO131" s="361">
        <f t="shared" si="43"/>
        <v>0</v>
      </c>
      <c r="BP131" s="361">
        <f t="shared" si="43"/>
        <v>0</v>
      </c>
      <c r="BQ131" s="361">
        <f t="shared" si="43"/>
        <v>0</v>
      </c>
      <c r="BR131" s="361">
        <f t="shared" si="43"/>
        <v>0</v>
      </c>
      <c r="BS131" s="361">
        <f t="shared" si="43"/>
        <v>0</v>
      </c>
      <c r="BT131" s="361">
        <f t="shared" si="43"/>
        <v>0</v>
      </c>
      <c r="BU131" s="361">
        <f t="shared" ref="BU131:CJ131" si="44">SUM(BU125:BU128)+BU108</f>
        <v>0</v>
      </c>
      <c r="BV131" s="361">
        <f t="shared" si="44"/>
        <v>0</v>
      </c>
      <c r="BW131" s="361">
        <f t="shared" si="44"/>
        <v>0</v>
      </c>
      <c r="BX131" s="361">
        <f t="shared" si="44"/>
        <v>0</v>
      </c>
      <c r="BY131" s="361">
        <f t="shared" si="44"/>
        <v>0</v>
      </c>
      <c r="BZ131" s="361">
        <f t="shared" si="44"/>
        <v>0</v>
      </c>
      <c r="CA131" s="361">
        <f t="shared" si="44"/>
        <v>0</v>
      </c>
      <c r="CB131" s="361">
        <f t="shared" si="44"/>
        <v>0</v>
      </c>
      <c r="CC131" s="361">
        <f t="shared" si="44"/>
        <v>0</v>
      </c>
      <c r="CD131" s="361">
        <f t="shared" si="44"/>
        <v>0</v>
      </c>
      <c r="CE131" s="361">
        <f t="shared" si="44"/>
        <v>0</v>
      </c>
      <c r="CF131" s="361">
        <f t="shared" si="44"/>
        <v>0</v>
      </c>
      <c r="CG131" s="361">
        <f t="shared" si="44"/>
        <v>0</v>
      </c>
      <c r="CH131" s="361">
        <f t="shared" si="44"/>
        <v>0</v>
      </c>
      <c r="CI131" s="361">
        <f t="shared" si="44"/>
        <v>0</v>
      </c>
      <c r="CJ131" s="361">
        <f t="shared" si="44"/>
        <v>0</v>
      </c>
      <c r="CK131" s="314"/>
      <c r="CL131"/>
    </row>
    <row r="132" spans="2:90" s="157" customFormat="1" x14ac:dyDescent="0.25">
      <c r="B132" s="1068"/>
      <c r="C132" s="863" t="s">
        <v>315</v>
      </c>
      <c r="D132" s="863" t="s">
        <v>315</v>
      </c>
      <c r="E132" s="863" t="s">
        <v>315</v>
      </c>
      <c r="F132" s="863" t="s">
        <v>315</v>
      </c>
      <c r="G132" s="863" t="s">
        <v>315</v>
      </c>
      <c r="H132" s="863"/>
      <c r="I132" s="863"/>
      <c r="J132" s="863" t="s">
        <v>315</v>
      </c>
      <c r="K132" s="863" t="s">
        <v>315</v>
      </c>
      <c r="L132" s="863" t="s">
        <v>315</v>
      </c>
      <c r="M132" s="863" t="s">
        <v>315</v>
      </c>
      <c r="N132" s="863" t="s">
        <v>315</v>
      </c>
      <c r="O132" s="863" t="s">
        <v>315</v>
      </c>
      <c r="P132" s="863" t="s">
        <v>315</v>
      </c>
      <c r="Q132" s="863" t="s">
        <v>315</v>
      </c>
      <c r="R132" s="863" t="s">
        <v>315</v>
      </c>
      <c r="S132" s="863" t="s">
        <v>315</v>
      </c>
      <c r="T132" s="863" t="s">
        <v>315</v>
      </c>
      <c r="U132" s="863" t="s">
        <v>315</v>
      </c>
      <c r="V132" s="863" t="s">
        <v>315</v>
      </c>
      <c r="W132" s="863" t="s">
        <v>315</v>
      </c>
      <c r="X132" s="863" t="s">
        <v>315</v>
      </c>
      <c r="Y132" s="863" t="s">
        <v>315</v>
      </c>
      <c r="Z132" s="863" t="s">
        <v>315</v>
      </c>
      <c r="AA132" s="863" t="s">
        <v>315</v>
      </c>
      <c r="AB132" s="863" t="s">
        <v>315</v>
      </c>
      <c r="AC132" s="863" t="s">
        <v>315</v>
      </c>
      <c r="AD132" s="863" t="s">
        <v>315</v>
      </c>
      <c r="AE132" s="863" t="s">
        <v>315</v>
      </c>
      <c r="AF132" s="863" t="s">
        <v>315</v>
      </c>
      <c r="AG132" s="863" t="s">
        <v>315</v>
      </c>
      <c r="AH132" s="863" t="s">
        <v>315</v>
      </c>
      <c r="AI132" s="863" t="s">
        <v>315</v>
      </c>
      <c r="AJ132" s="863" t="s">
        <v>315</v>
      </c>
      <c r="AK132" s="863" t="s">
        <v>315</v>
      </c>
      <c r="AL132" s="863" t="s">
        <v>315</v>
      </c>
      <c r="AM132" s="863" t="s">
        <v>315</v>
      </c>
      <c r="AN132" s="863" t="s">
        <v>315</v>
      </c>
      <c r="AO132" s="864" t="s">
        <v>315</v>
      </c>
      <c r="AP132" s="356"/>
      <c r="AQ132" s="356"/>
      <c r="AR132" s="356"/>
      <c r="AS132" s="356"/>
      <c r="AT132" s="356"/>
      <c r="AU132" s="356"/>
      <c r="AV132" s="356"/>
      <c r="AW132" s="356"/>
      <c r="AX132" s="356"/>
      <c r="AY132" s="356"/>
      <c r="AZ132" s="356"/>
      <c r="BA132" s="356"/>
      <c r="BB132" s="356"/>
      <c r="BC132" s="356"/>
      <c r="BD132" s="356"/>
      <c r="BE132" s="356"/>
      <c r="BF132" s="356"/>
      <c r="BG132" s="356"/>
      <c r="BH132" s="356"/>
      <c r="BI132" s="356"/>
      <c r="BJ132" s="356"/>
      <c r="BK132" s="356"/>
      <c r="BL132" s="356"/>
      <c r="BM132" s="356"/>
      <c r="BN132" s="356"/>
      <c r="BO132" s="356"/>
      <c r="BP132" s="356"/>
      <c r="BQ132" s="356"/>
      <c r="BR132" s="356"/>
      <c r="BS132" s="356"/>
      <c r="BT132" s="356"/>
      <c r="BU132" s="356"/>
      <c r="BV132" s="356"/>
      <c r="BW132" s="356"/>
      <c r="BX132" s="356"/>
      <c r="BY132" s="356"/>
      <c r="BZ132" s="356"/>
      <c r="CA132" s="356"/>
      <c r="CB132" s="356"/>
      <c r="CC132" s="356"/>
      <c r="CD132" s="356"/>
      <c r="CE132" s="356"/>
      <c r="CF132" s="356"/>
      <c r="CG132" s="356"/>
      <c r="CH132" s="356"/>
      <c r="CI132" s="356"/>
      <c r="CJ132" s="356"/>
      <c r="CK132" s="314"/>
      <c r="CL132"/>
    </row>
    <row r="133" spans="2:90" s="157" customFormat="1" x14ac:dyDescent="0.25">
      <c r="B133" s="1069" t="s">
        <v>324</v>
      </c>
      <c r="C133" s="356"/>
      <c r="D133" s="356"/>
      <c r="E133" s="356"/>
      <c r="F133" s="356"/>
      <c r="G133" s="356"/>
      <c r="H133" s="866" t="s">
        <v>61</v>
      </c>
      <c r="I133" s="866" t="s">
        <v>62</v>
      </c>
      <c r="J133" s="866" t="s">
        <v>63</v>
      </c>
      <c r="K133" s="866" t="s">
        <v>64</v>
      </c>
      <c r="L133" s="866" t="s">
        <v>65</v>
      </c>
      <c r="M133" s="866" t="s">
        <v>66</v>
      </c>
      <c r="N133" s="866" t="s">
        <v>67</v>
      </c>
      <c r="O133" s="866" t="s">
        <v>68</v>
      </c>
      <c r="P133" s="866" t="s">
        <v>69</v>
      </c>
      <c r="Q133" s="866" t="s">
        <v>70</v>
      </c>
      <c r="R133" s="866" t="s">
        <v>71</v>
      </c>
      <c r="S133" s="866" t="s">
        <v>72</v>
      </c>
      <c r="T133" s="866" t="s">
        <v>73</v>
      </c>
      <c r="U133" s="866" t="s">
        <v>74</v>
      </c>
      <c r="V133" s="866" t="s">
        <v>75</v>
      </c>
      <c r="W133" s="866" t="s">
        <v>76</v>
      </c>
      <c r="X133" s="866" t="s">
        <v>77</v>
      </c>
      <c r="Y133" s="866" t="s">
        <v>78</v>
      </c>
      <c r="Z133" s="866" t="s">
        <v>79</v>
      </c>
      <c r="AA133" s="866" t="s">
        <v>80</v>
      </c>
      <c r="AB133" s="866" t="s">
        <v>81</v>
      </c>
      <c r="AC133" s="866" t="s">
        <v>82</v>
      </c>
      <c r="AD133" s="866" t="s">
        <v>83</v>
      </c>
      <c r="AE133" s="866" t="s">
        <v>84</v>
      </c>
      <c r="AF133" s="866" t="s">
        <v>85</v>
      </c>
      <c r="AG133" s="866" t="s">
        <v>86</v>
      </c>
      <c r="AH133" s="866" t="s">
        <v>87</v>
      </c>
      <c r="AI133" s="866" t="s">
        <v>88</v>
      </c>
      <c r="AJ133" s="866" t="s">
        <v>89</v>
      </c>
      <c r="AK133" s="866" t="s">
        <v>90</v>
      </c>
      <c r="AL133" s="866" t="s">
        <v>91</v>
      </c>
      <c r="AM133" s="866" t="s">
        <v>92</v>
      </c>
      <c r="AN133" s="866" t="s">
        <v>93</v>
      </c>
      <c r="AO133" s="866" t="s">
        <v>94</v>
      </c>
      <c r="AP133" s="866" t="s">
        <v>95</v>
      </c>
      <c r="AQ133" s="866" t="s">
        <v>96</v>
      </c>
      <c r="AR133" s="866" t="s">
        <v>97</v>
      </c>
      <c r="AS133" s="866" t="s">
        <v>98</v>
      </c>
      <c r="AT133" s="866" t="s">
        <v>99</v>
      </c>
      <c r="AU133" s="866" t="s">
        <v>100</v>
      </c>
      <c r="AV133" s="866" t="s">
        <v>101</v>
      </c>
      <c r="AW133" s="866" t="s">
        <v>102</v>
      </c>
      <c r="AX133" s="866" t="s">
        <v>103</v>
      </c>
      <c r="AY133" s="866" t="s">
        <v>104</v>
      </c>
      <c r="AZ133" s="866" t="s">
        <v>105</v>
      </c>
      <c r="BA133" s="866" t="s">
        <v>106</v>
      </c>
      <c r="BB133" s="866" t="s">
        <v>107</v>
      </c>
      <c r="BC133" s="866" t="s">
        <v>108</v>
      </c>
      <c r="BD133" s="866" t="s">
        <v>109</v>
      </c>
      <c r="BE133" s="866" t="s">
        <v>110</v>
      </c>
      <c r="BF133" s="866" t="s">
        <v>111</v>
      </c>
      <c r="BG133" s="866" t="s">
        <v>112</v>
      </c>
      <c r="BH133" s="866" t="s">
        <v>113</v>
      </c>
      <c r="BI133" s="866" t="s">
        <v>114</v>
      </c>
      <c r="BJ133" s="866" t="s">
        <v>115</v>
      </c>
      <c r="BK133" s="866" t="s">
        <v>116</v>
      </c>
      <c r="BL133" s="866" t="s">
        <v>117</v>
      </c>
      <c r="BM133" s="866" t="s">
        <v>118</v>
      </c>
      <c r="BN133" s="866" t="s">
        <v>119</v>
      </c>
      <c r="BO133" s="866" t="s">
        <v>120</v>
      </c>
      <c r="BP133" s="866" t="s">
        <v>121</v>
      </c>
      <c r="BQ133" s="866" t="s">
        <v>122</v>
      </c>
      <c r="BR133" s="866" t="s">
        <v>123</v>
      </c>
      <c r="BS133" s="866" t="s">
        <v>124</v>
      </c>
      <c r="BT133" s="866" t="s">
        <v>125</v>
      </c>
      <c r="BU133" s="866" t="s">
        <v>126</v>
      </c>
      <c r="BV133" s="866" t="s">
        <v>127</v>
      </c>
      <c r="BW133" s="866" t="s">
        <v>128</v>
      </c>
      <c r="BX133" s="866" t="s">
        <v>129</v>
      </c>
      <c r="BY133" s="866" t="s">
        <v>130</v>
      </c>
      <c r="BZ133" s="866" t="s">
        <v>131</v>
      </c>
      <c r="CA133" s="866" t="s">
        <v>132</v>
      </c>
      <c r="CB133" s="866" t="s">
        <v>133</v>
      </c>
      <c r="CC133" s="866" t="s">
        <v>134</v>
      </c>
      <c r="CD133" s="866" t="s">
        <v>135</v>
      </c>
      <c r="CE133" s="866" t="s">
        <v>136</v>
      </c>
      <c r="CF133" s="866" t="s">
        <v>137</v>
      </c>
      <c r="CG133" s="866" t="s">
        <v>138</v>
      </c>
      <c r="CH133" s="866" t="s">
        <v>139</v>
      </c>
      <c r="CI133" s="866" t="s">
        <v>140</v>
      </c>
      <c r="CJ133" s="866" t="s">
        <v>141</v>
      </c>
      <c r="CK133" s="314"/>
    </row>
    <row r="134" spans="2:90" s="157" customFormat="1" x14ac:dyDescent="0.25">
      <c r="B134" s="1068"/>
      <c r="C134" s="867" t="s">
        <v>325</v>
      </c>
      <c r="D134" s="356"/>
      <c r="E134" s="863" t="s">
        <v>318</v>
      </c>
      <c r="F134" s="356">
        <v>2</v>
      </c>
      <c r="G134" s="356"/>
      <c r="H134" s="871">
        <f>H47</f>
        <v>0</v>
      </c>
      <c r="I134" s="871">
        <f t="shared" ref="I134:BT134" si="45">I47</f>
        <v>0</v>
      </c>
      <c r="J134" s="871">
        <f t="shared" si="45"/>
        <v>0</v>
      </c>
      <c r="K134" s="871">
        <f t="shared" si="45"/>
        <v>0</v>
      </c>
      <c r="L134" s="871">
        <f t="shared" si="45"/>
        <v>0</v>
      </c>
      <c r="M134" s="871">
        <f t="shared" si="45"/>
        <v>0</v>
      </c>
      <c r="N134" s="871">
        <f t="shared" si="45"/>
        <v>0</v>
      </c>
      <c r="O134" s="871">
        <f t="shared" si="45"/>
        <v>0</v>
      </c>
      <c r="P134" s="871">
        <f t="shared" si="45"/>
        <v>0</v>
      </c>
      <c r="Q134" s="871">
        <f t="shared" si="45"/>
        <v>0</v>
      </c>
      <c r="R134" s="871">
        <f t="shared" si="45"/>
        <v>0</v>
      </c>
      <c r="S134" s="871">
        <f t="shared" si="45"/>
        <v>0</v>
      </c>
      <c r="T134" s="871">
        <f t="shared" si="45"/>
        <v>0</v>
      </c>
      <c r="U134" s="871">
        <f t="shared" si="45"/>
        <v>0</v>
      </c>
      <c r="V134" s="871">
        <f t="shared" si="45"/>
        <v>0</v>
      </c>
      <c r="W134" s="871">
        <f t="shared" si="45"/>
        <v>0</v>
      </c>
      <c r="X134" s="871">
        <f t="shared" si="45"/>
        <v>0</v>
      </c>
      <c r="Y134" s="871">
        <f t="shared" si="45"/>
        <v>0</v>
      </c>
      <c r="Z134" s="871">
        <f t="shared" si="45"/>
        <v>0</v>
      </c>
      <c r="AA134" s="871">
        <f t="shared" si="45"/>
        <v>0</v>
      </c>
      <c r="AB134" s="871">
        <f t="shared" si="45"/>
        <v>0</v>
      </c>
      <c r="AC134" s="871">
        <f t="shared" si="45"/>
        <v>0</v>
      </c>
      <c r="AD134" s="871">
        <f t="shared" si="45"/>
        <v>0</v>
      </c>
      <c r="AE134" s="871">
        <f t="shared" si="45"/>
        <v>0</v>
      </c>
      <c r="AF134" s="871">
        <f t="shared" si="45"/>
        <v>0</v>
      </c>
      <c r="AG134" s="871">
        <f t="shared" si="45"/>
        <v>0</v>
      </c>
      <c r="AH134" s="871">
        <f t="shared" si="45"/>
        <v>0</v>
      </c>
      <c r="AI134" s="871">
        <f t="shared" si="45"/>
        <v>0</v>
      </c>
      <c r="AJ134" s="871">
        <f t="shared" si="45"/>
        <v>0</v>
      </c>
      <c r="AK134" s="871">
        <f t="shared" si="45"/>
        <v>0</v>
      </c>
      <c r="AL134" s="871">
        <f t="shared" si="45"/>
        <v>0</v>
      </c>
      <c r="AM134" s="871">
        <f t="shared" si="45"/>
        <v>0</v>
      </c>
      <c r="AN134" s="871">
        <f t="shared" si="45"/>
        <v>0</v>
      </c>
      <c r="AO134" s="871">
        <f t="shared" si="45"/>
        <v>0</v>
      </c>
      <c r="AP134" s="871">
        <f t="shared" si="45"/>
        <v>0</v>
      </c>
      <c r="AQ134" s="871">
        <f t="shared" si="45"/>
        <v>0</v>
      </c>
      <c r="AR134" s="871">
        <f t="shared" si="45"/>
        <v>0</v>
      </c>
      <c r="AS134" s="871">
        <f t="shared" si="45"/>
        <v>0</v>
      </c>
      <c r="AT134" s="871">
        <f t="shared" si="45"/>
        <v>0</v>
      </c>
      <c r="AU134" s="871">
        <f t="shared" si="45"/>
        <v>0</v>
      </c>
      <c r="AV134" s="871">
        <f t="shared" si="45"/>
        <v>0</v>
      </c>
      <c r="AW134" s="871">
        <f t="shared" si="45"/>
        <v>0</v>
      </c>
      <c r="AX134" s="871">
        <f t="shared" si="45"/>
        <v>0</v>
      </c>
      <c r="AY134" s="871">
        <f t="shared" si="45"/>
        <v>0</v>
      </c>
      <c r="AZ134" s="871">
        <f t="shared" si="45"/>
        <v>0</v>
      </c>
      <c r="BA134" s="871">
        <f t="shared" si="45"/>
        <v>0</v>
      </c>
      <c r="BB134" s="871">
        <f t="shared" si="45"/>
        <v>0</v>
      </c>
      <c r="BC134" s="871">
        <f t="shared" si="45"/>
        <v>0</v>
      </c>
      <c r="BD134" s="871">
        <f t="shared" si="45"/>
        <v>0</v>
      </c>
      <c r="BE134" s="871">
        <f t="shared" si="45"/>
        <v>0</v>
      </c>
      <c r="BF134" s="871">
        <f t="shared" si="45"/>
        <v>0</v>
      </c>
      <c r="BG134" s="871">
        <f t="shared" si="45"/>
        <v>0</v>
      </c>
      <c r="BH134" s="871">
        <f t="shared" si="45"/>
        <v>0</v>
      </c>
      <c r="BI134" s="871">
        <f t="shared" si="45"/>
        <v>0</v>
      </c>
      <c r="BJ134" s="871">
        <f t="shared" si="45"/>
        <v>0</v>
      </c>
      <c r="BK134" s="871">
        <f t="shared" si="45"/>
        <v>0</v>
      </c>
      <c r="BL134" s="871">
        <f t="shared" si="45"/>
        <v>0</v>
      </c>
      <c r="BM134" s="871">
        <f t="shared" si="45"/>
        <v>0</v>
      </c>
      <c r="BN134" s="871">
        <f t="shared" si="45"/>
        <v>0</v>
      </c>
      <c r="BO134" s="871">
        <f t="shared" si="45"/>
        <v>0</v>
      </c>
      <c r="BP134" s="871">
        <f t="shared" si="45"/>
        <v>0</v>
      </c>
      <c r="BQ134" s="871">
        <f t="shared" si="45"/>
        <v>0</v>
      </c>
      <c r="BR134" s="871">
        <f t="shared" si="45"/>
        <v>0</v>
      </c>
      <c r="BS134" s="871">
        <f t="shared" si="45"/>
        <v>0</v>
      </c>
      <c r="BT134" s="871">
        <f t="shared" si="45"/>
        <v>0</v>
      </c>
      <c r="BU134" s="871">
        <f t="shared" ref="BU134:CJ134" si="46">BU47</f>
        <v>0</v>
      </c>
      <c r="BV134" s="871">
        <f t="shared" si="46"/>
        <v>0</v>
      </c>
      <c r="BW134" s="871">
        <f t="shared" si="46"/>
        <v>0</v>
      </c>
      <c r="BX134" s="871">
        <f t="shared" si="46"/>
        <v>0</v>
      </c>
      <c r="BY134" s="871">
        <f t="shared" si="46"/>
        <v>0</v>
      </c>
      <c r="BZ134" s="871">
        <f t="shared" si="46"/>
        <v>0</v>
      </c>
      <c r="CA134" s="871">
        <f t="shared" si="46"/>
        <v>0</v>
      </c>
      <c r="CB134" s="871">
        <f t="shared" si="46"/>
        <v>0</v>
      </c>
      <c r="CC134" s="871">
        <f t="shared" si="46"/>
        <v>0</v>
      </c>
      <c r="CD134" s="871">
        <f t="shared" si="46"/>
        <v>0</v>
      </c>
      <c r="CE134" s="871">
        <f t="shared" si="46"/>
        <v>0</v>
      </c>
      <c r="CF134" s="871">
        <f t="shared" si="46"/>
        <v>0</v>
      </c>
      <c r="CG134" s="871">
        <f t="shared" si="46"/>
        <v>0</v>
      </c>
      <c r="CH134" s="871">
        <f t="shared" si="46"/>
        <v>0</v>
      </c>
      <c r="CI134" s="871">
        <f t="shared" si="46"/>
        <v>0</v>
      </c>
      <c r="CJ134" s="871">
        <f t="shared" si="46"/>
        <v>0</v>
      </c>
      <c r="CK134" s="314"/>
    </row>
    <row r="135" spans="2:90" s="157" customFormat="1" x14ac:dyDescent="0.25">
      <c r="B135" s="1068"/>
      <c r="C135" s="1108" t="s">
        <v>326</v>
      </c>
      <c r="D135" s="356"/>
      <c r="E135" s="863" t="s">
        <v>318</v>
      </c>
      <c r="F135" s="356">
        <v>2</v>
      </c>
      <c r="G135" s="356"/>
      <c r="H135" s="871">
        <f>H51</f>
        <v>0</v>
      </c>
      <c r="I135" s="871">
        <f t="shared" ref="I135:BT135" si="47">I51</f>
        <v>0</v>
      </c>
      <c r="J135" s="871">
        <f t="shared" si="47"/>
        <v>0</v>
      </c>
      <c r="K135" s="871">
        <f t="shared" si="47"/>
        <v>0</v>
      </c>
      <c r="L135" s="871">
        <f t="shared" si="47"/>
        <v>0</v>
      </c>
      <c r="M135" s="871">
        <f t="shared" si="47"/>
        <v>0</v>
      </c>
      <c r="N135" s="871">
        <f t="shared" si="47"/>
        <v>0</v>
      </c>
      <c r="O135" s="871">
        <f t="shared" si="47"/>
        <v>0</v>
      </c>
      <c r="P135" s="871">
        <f t="shared" si="47"/>
        <v>0</v>
      </c>
      <c r="Q135" s="871">
        <f t="shared" si="47"/>
        <v>0</v>
      </c>
      <c r="R135" s="871">
        <f t="shared" si="47"/>
        <v>0</v>
      </c>
      <c r="S135" s="871">
        <f t="shared" si="47"/>
        <v>0</v>
      </c>
      <c r="T135" s="871">
        <f t="shared" si="47"/>
        <v>0</v>
      </c>
      <c r="U135" s="871">
        <f t="shared" si="47"/>
        <v>0</v>
      </c>
      <c r="V135" s="871">
        <f t="shared" si="47"/>
        <v>0</v>
      </c>
      <c r="W135" s="871">
        <f t="shared" si="47"/>
        <v>0</v>
      </c>
      <c r="X135" s="871">
        <f t="shared" si="47"/>
        <v>0</v>
      </c>
      <c r="Y135" s="871">
        <f t="shared" si="47"/>
        <v>0</v>
      </c>
      <c r="Z135" s="871">
        <f t="shared" si="47"/>
        <v>0</v>
      </c>
      <c r="AA135" s="871">
        <f t="shared" si="47"/>
        <v>0</v>
      </c>
      <c r="AB135" s="871">
        <f t="shared" si="47"/>
        <v>0</v>
      </c>
      <c r="AC135" s="871">
        <f t="shared" si="47"/>
        <v>0</v>
      </c>
      <c r="AD135" s="871">
        <f t="shared" si="47"/>
        <v>0</v>
      </c>
      <c r="AE135" s="871">
        <f t="shared" si="47"/>
        <v>0</v>
      </c>
      <c r="AF135" s="871">
        <f t="shared" si="47"/>
        <v>0</v>
      </c>
      <c r="AG135" s="871">
        <f t="shared" si="47"/>
        <v>0</v>
      </c>
      <c r="AH135" s="871">
        <f t="shared" si="47"/>
        <v>0</v>
      </c>
      <c r="AI135" s="871">
        <f t="shared" si="47"/>
        <v>0</v>
      </c>
      <c r="AJ135" s="871">
        <f t="shared" si="47"/>
        <v>0</v>
      </c>
      <c r="AK135" s="871">
        <f t="shared" si="47"/>
        <v>0</v>
      </c>
      <c r="AL135" s="871">
        <f t="shared" si="47"/>
        <v>0</v>
      </c>
      <c r="AM135" s="871">
        <f t="shared" si="47"/>
        <v>0</v>
      </c>
      <c r="AN135" s="871">
        <f t="shared" si="47"/>
        <v>0</v>
      </c>
      <c r="AO135" s="871">
        <f t="shared" si="47"/>
        <v>0</v>
      </c>
      <c r="AP135" s="871">
        <f t="shared" si="47"/>
        <v>0</v>
      </c>
      <c r="AQ135" s="871">
        <f t="shared" si="47"/>
        <v>0</v>
      </c>
      <c r="AR135" s="871">
        <f t="shared" si="47"/>
        <v>0</v>
      </c>
      <c r="AS135" s="871">
        <f t="shared" si="47"/>
        <v>0</v>
      </c>
      <c r="AT135" s="871">
        <f t="shared" si="47"/>
        <v>0</v>
      </c>
      <c r="AU135" s="871">
        <f t="shared" si="47"/>
        <v>0</v>
      </c>
      <c r="AV135" s="871">
        <f t="shared" si="47"/>
        <v>0</v>
      </c>
      <c r="AW135" s="871">
        <f t="shared" si="47"/>
        <v>0</v>
      </c>
      <c r="AX135" s="871">
        <f t="shared" si="47"/>
        <v>0</v>
      </c>
      <c r="AY135" s="871">
        <f t="shared" si="47"/>
        <v>0</v>
      </c>
      <c r="AZ135" s="871">
        <f t="shared" si="47"/>
        <v>0</v>
      </c>
      <c r="BA135" s="871">
        <f t="shared" si="47"/>
        <v>0</v>
      </c>
      <c r="BB135" s="871">
        <f t="shared" si="47"/>
        <v>0</v>
      </c>
      <c r="BC135" s="871">
        <f t="shared" si="47"/>
        <v>0</v>
      </c>
      <c r="BD135" s="871">
        <f t="shared" si="47"/>
        <v>0</v>
      </c>
      <c r="BE135" s="871">
        <f t="shared" si="47"/>
        <v>0</v>
      </c>
      <c r="BF135" s="871">
        <f t="shared" si="47"/>
        <v>0</v>
      </c>
      <c r="BG135" s="871">
        <f t="shared" si="47"/>
        <v>0</v>
      </c>
      <c r="BH135" s="871">
        <f t="shared" si="47"/>
        <v>0</v>
      </c>
      <c r="BI135" s="871">
        <f t="shared" si="47"/>
        <v>0</v>
      </c>
      <c r="BJ135" s="871">
        <f t="shared" si="47"/>
        <v>0</v>
      </c>
      <c r="BK135" s="871">
        <f t="shared" si="47"/>
        <v>0</v>
      </c>
      <c r="BL135" s="871">
        <f t="shared" si="47"/>
        <v>0</v>
      </c>
      <c r="BM135" s="871">
        <f t="shared" si="47"/>
        <v>0</v>
      </c>
      <c r="BN135" s="871">
        <f t="shared" si="47"/>
        <v>0</v>
      </c>
      <c r="BO135" s="871">
        <f t="shared" si="47"/>
        <v>0</v>
      </c>
      <c r="BP135" s="871">
        <f t="shared" si="47"/>
        <v>0</v>
      </c>
      <c r="BQ135" s="871">
        <f t="shared" si="47"/>
        <v>0</v>
      </c>
      <c r="BR135" s="871">
        <f t="shared" si="47"/>
        <v>0</v>
      </c>
      <c r="BS135" s="871">
        <f t="shared" si="47"/>
        <v>0</v>
      </c>
      <c r="BT135" s="871">
        <f t="shared" si="47"/>
        <v>0</v>
      </c>
      <c r="BU135" s="871">
        <f t="shared" ref="BU135:CJ135" si="48">BU51</f>
        <v>0</v>
      </c>
      <c r="BV135" s="871">
        <f t="shared" si="48"/>
        <v>0</v>
      </c>
      <c r="BW135" s="871">
        <f t="shared" si="48"/>
        <v>0</v>
      </c>
      <c r="BX135" s="871">
        <f t="shared" si="48"/>
        <v>0</v>
      </c>
      <c r="BY135" s="871">
        <f t="shared" si="48"/>
        <v>0</v>
      </c>
      <c r="BZ135" s="871">
        <f t="shared" si="48"/>
        <v>0</v>
      </c>
      <c r="CA135" s="871">
        <f t="shared" si="48"/>
        <v>0</v>
      </c>
      <c r="CB135" s="871">
        <f t="shared" si="48"/>
        <v>0</v>
      </c>
      <c r="CC135" s="871">
        <f t="shared" si="48"/>
        <v>0</v>
      </c>
      <c r="CD135" s="871">
        <f t="shared" si="48"/>
        <v>0</v>
      </c>
      <c r="CE135" s="871">
        <f t="shared" si="48"/>
        <v>0</v>
      </c>
      <c r="CF135" s="871">
        <f t="shared" si="48"/>
        <v>0</v>
      </c>
      <c r="CG135" s="871">
        <f t="shared" si="48"/>
        <v>0</v>
      </c>
      <c r="CH135" s="871">
        <f t="shared" si="48"/>
        <v>0</v>
      </c>
      <c r="CI135" s="871">
        <f t="shared" si="48"/>
        <v>0</v>
      </c>
      <c r="CJ135" s="871">
        <f t="shared" si="48"/>
        <v>0</v>
      </c>
      <c r="CK135" s="314"/>
    </row>
    <row r="136" spans="2:90" s="157" customFormat="1" x14ac:dyDescent="0.25">
      <c r="B136" s="1068"/>
      <c r="C136" s="867" t="s">
        <v>327</v>
      </c>
      <c r="D136" s="356"/>
      <c r="E136" s="863" t="s">
        <v>318</v>
      </c>
      <c r="F136" s="356">
        <v>2</v>
      </c>
      <c r="G136" s="356"/>
      <c r="H136" s="871">
        <f>H71</f>
        <v>0</v>
      </c>
      <c r="I136" s="871">
        <f t="shared" ref="I136:BT136" si="49">I71</f>
        <v>0</v>
      </c>
      <c r="J136" s="871">
        <f t="shared" si="49"/>
        <v>0</v>
      </c>
      <c r="K136" s="871">
        <f t="shared" si="49"/>
        <v>0</v>
      </c>
      <c r="L136" s="871">
        <f t="shared" si="49"/>
        <v>0</v>
      </c>
      <c r="M136" s="871">
        <f t="shared" si="49"/>
        <v>0</v>
      </c>
      <c r="N136" s="871">
        <f t="shared" si="49"/>
        <v>0</v>
      </c>
      <c r="O136" s="871">
        <f t="shared" si="49"/>
        <v>0</v>
      </c>
      <c r="P136" s="871">
        <f t="shared" si="49"/>
        <v>0</v>
      </c>
      <c r="Q136" s="871">
        <f t="shared" si="49"/>
        <v>0</v>
      </c>
      <c r="R136" s="871">
        <f t="shared" si="49"/>
        <v>0</v>
      </c>
      <c r="S136" s="871">
        <f t="shared" si="49"/>
        <v>0</v>
      </c>
      <c r="T136" s="871">
        <f t="shared" si="49"/>
        <v>0</v>
      </c>
      <c r="U136" s="871">
        <f t="shared" si="49"/>
        <v>0</v>
      </c>
      <c r="V136" s="871">
        <f t="shared" si="49"/>
        <v>0</v>
      </c>
      <c r="W136" s="871">
        <f t="shared" si="49"/>
        <v>0</v>
      </c>
      <c r="X136" s="871">
        <f t="shared" si="49"/>
        <v>0</v>
      </c>
      <c r="Y136" s="871">
        <f t="shared" si="49"/>
        <v>0</v>
      </c>
      <c r="Z136" s="871">
        <f t="shared" si="49"/>
        <v>0</v>
      </c>
      <c r="AA136" s="871">
        <f t="shared" si="49"/>
        <v>0</v>
      </c>
      <c r="AB136" s="871">
        <f t="shared" si="49"/>
        <v>0</v>
      </c>
      <c r="AC136" s="871">
        <f t="shared" si="49"/>
        <v>0</v>
      </c>
      <c r="AD136" s="871">
        <f t="shared" si="49"/>
        <v>0</v>
      </c>
      <c r="AE136" s="871">
        <f t="shared" si="49"/>
        <v>0</v>
      </c>
      <c r="AF136" s="871">
        <f t="shared" si="49"/>
        <v>0</v>
      </c>
      <c r="AG136" s="871">
        <f t="shared" si="49"/>
        <v>0</v>
      </c>
      <c r="AH136" s="871">
        <f t="shared" si="49"/>
        <v>0</v>
      </c>
      <c r="AI136" s="871">
        <f t="shared" si="49"/>
        <v>0</v>
      </c>
      <c r="AJ136" s="871">
        <f t="shared" si="49"/>
        <v>0</v>
      </c>
      <c r="AK136" s="871">
        <f t="shared" si="49"/>
        <v>0</v>
      </c>
      <c r="AL136" s="871">
        <f t="shared" si="49"/>
        <v>0</v>
      </c>
      <c r="AM136" s="871">
        <f t="shared" si="49"/>
        <v>0</v>
      </c>
      <c r="AN136" s="871">
        <f t="shared" si="49"/>
        <v>0</v>
      </c>
      <c r="AO136" s="871">
        <f t="shared" si="49"/>
        <v>0</v>
      </c>
      <c r="AP136" s="871">
        <f t="shared" si="49"/>
        <v>0</v>
      </c>
      <c r="AQ136" s="871">
        <f t="shared" si="49"/>
        <v>0</v>
      </c>
      <c r="AR136" s="871">
        <f t="shared" si="49"/>
        <v>0</v>
      </c>
      <c r="AS136" s="871">
        <f t="shared" si="49"/>
        <v>0</v>
      </c>
      <c r="AT136" s="871">
        <f t="shared" si="49"/>
        <v>0</v>
      </c>
      <c r="AU136" s="871">
        <f t="shared" si="49"/>
        <v>0</v>
      </c>
      <c r="AV136" s="871">
        <f t="shared" si="49"/>
        <v>0</v>
      </c>
      <c r="AW136" s="871">
        <f t="shared" si="49"/>
        <v>0</v>
      </c>
      <c r="AX136" s="871">
        <f t="shared" si="49"/>
        <v>0</v>
      </c>
      <c r="AY136" s="871">
        <f t="shared" si="49"/>
        <v>0</v>
      </c>
      <c r="AZ136" s="871">
        <f t="shared" si="49"/>
        <v>0</v>
      </c>
      <c r="BA136" s="871">
        <f t="shared" si="49"/>
        <v>0</v>
      </c>
      <c r="BB136" s="871">
        <f t="shared" si="49"/>
        <v>0</v>
      </c>
      <c r="BC136" s="871">
        <f t="shared" si="49"/>
        <v>0</v>
      </c>
      <c r="BD136" s="871">
        <f t="shared" si="49"/>
        <v>0</v>
      </c>
      <c r="BE136" s="871">
        <f t="shared" si="49"/>
        <v>0</v>
      </c>
      <c r="BF136" s="871">
        <f t="shared" si="49"/>
        <v>0</v>
      </c>
      <c r="BG136" s="871">
        <f t="shared" si="49"/>
        <v>0</v>
      </c>
      <c r="BH136" s="871">
        <f t="shared" si="49"/>
        <v>0</v>
      </c>
      <c r="BI136" s="871">
        <f t="shared" si="49"/>
        <v>0</v>
      </c>
      <c r="BJ136" s="871">
        <f t="shared" si="49"/>
        <v>0</v>
      </c>
      <c r="BK136" s="871">
        <f t="shared" si="49"/>
        <v>0</v>
      </c>
      <c r="BL136" s="871">
        <f t="shared" si="49"/>
        <v>0</v>
      </c>
      <c r="BM136" s="871">
        <f t="shared" si="49"/>
        <v>0</v>
      </c>
      <c r="BN136" s="871">
        <f t="shared" si="49"/>
        <v>0</v>
      </c>
      <c r="BO136" s="871">
        <f t="shared" si="49"/>
        <v>0</v>
      </c>
      <c r="BP136" s="871">
        <f t="shared" si="49"/>
        <v>0</v>
      </c>
      <c r="BQ136" s="871">
        <f t="shared" si="49"/>
        <v>0</v>
      </c>
      <c r="BR136" s="871">
        <f t="shared" si="49"/>
        <v>0</v>
      </c>
      <c r="BS136" s="871">
        <f t="shared" si="49"/>
        <v>0</v>
      </c>
      <c r="BT136" s="871">
        <f t="shared" si="49"/>
        <v>0</v>
      </c>
      <c r="BU136" s="871">
        <f t="shared" ref="BU136:CJ136" si="50">BU71</f>
        <v>0</v>
      </c>
      <c r="BV136" s="871">
        <f t="shared" si="50"/>
        <v>0</v>
      </c>
      <c r="BW136" s="871">
        <f t="shared" si="50"/>
        <v>0</v>
      </c>
      <c r="BX136" s="871">
        <f t="shared" si="50"/>
        <v>0</v>
      </c>
      <c r="BY136" s="871">
        <f t="shared" si="50"/>
        <v>0</v>
      </c>
      <c r="BZ136" s="871">
        <f t="shared" si="50"/>
        <v>0</v>
      </c>
      <c r="CA136" s="871">
        <f t="shared" si="50"/>
        <v>0</v>
      </c>
      <c r="CB136" s="871">
        <f t="shared" si="50"/>
        <v>0</v>
      </c>
      <c r="CC136" s="871">
        <f t="shared" si="50"/>
        <v>0</v>
      </c>
      <c r="CD136" s="871">
        <f t="shared" si="50"/>
        <v>0</v>
      </c>
      <c r="CE136" s="871">
        <f t="shared" si="50"/>
        <v>0</v>
      </c>
      <c r="CF136" s="871">
        <f t="shared" si="50"/>
        <v>0</v>
      </c>
      <c r="CG136" s="871">
        <f t="shared" si="50"/>
        <v>0</v>
      </c>
      <c r="CH136" s="871">
        <f t="shared" si="50"/>
        <v>0</v>
      </c>
      <c r="CI136" s="871">
        <f t="shared" si="50"/>
        <v>0</v>
      </c>
      <c r="CJ136" s="871">
        <f t="shared" si="50"/>
        <v>0</v>
      </c>
      <c r="CK136" s="314"/>
    </row>
    <row r="137" spans="2:90" s="157" customFormat="1" x14ac:dyDescent="0.25">
      <c r="B137" s="1068"/>
      <c r="C137" s="356"/>
      <c r="D137" s="356"/>
      <c r="E137" s="356"/>
      <c r="F137" s="356"/>
      <c r="G137" s="356"/>
      <c r="H137" s="356"/>
      <c r="I137" s="356"/>
      <c r="J137" s="356"/>
      <c r="K137" s="356"/>
      <c r="L137" s="356"/>
      <c r="M137" s="356"/>
      <c r="N137" s="356"/>
      <c r="O137" s="356"/>
      <c r="P137" s="356"/>
      <c r="Q137" s="356"/>
      <c r="R137" s="356"/>
      <c r="S137" s="356"/>
      <c r="T137" s="356"/>
      <c r="U137" s="356"/>
      <c r="V137" s="356"/>
      <c r="W137" s="356"/>
      <c r="X137" s="356"/>
      <c r="Y137" s="356"/>
      <c r="Z137" s="356"/>
      <c r="AA137" s="356"/>
      <c r="AB137" s="356"/>
      <c r="AC137" s="356"/>
      <c r="AD137" s="356"/>
      <c r="AE137" s="356"/>
      <c r="AF137" s="356"/>
      <c r="AG137" s="356"/>
      <c r="AH137" s="356"/>
      <c r="AI137" s="356"/>
      <c r="AJ137" s="356"/>
      <c r="AK137" s="356"/>
      <c r="AL137" s="356"/>
      <c r="AM137" s="356"/>
      <c r="AN137" s="356"/>
      <c r="AO137" s="356"/>
      <c r="AP137" s="356"/>
      <c r="AQ137" s="356"/>
      <c r="AR137" s="356"/>
      <c r="AS137" s="356"/>
      <c r="AT137" s="356"/>
      <c r="AU137" s="356"/>
      <c r="AV137" s="356"/>
      <c r="AW137" s="356"/>
      <c r="AX137" s="356"/>
      <c r="AY137" s="356"/>
      <c r="AZ137" s="356"/>
      <c r="BA137" s="356"/>
      <c r="BB137" s="356"/>
      <c r="BC137" s="356"/>
      <c r="BD137" s="356"/>
      <c r="BE137" s="356"/>
      <c r="BF137" s="356"/>
      <c r="BG137" s="356"/>
      <c r="BH137" s="356"/>
      <c r="BI137" s="356"/>
      <c r="BJ137" s="356"/>
      <c r="BK137" s="356"/>
      <c r="BL137" s="356"/>
      <c r="BM137" s="356"/>
      <c r="BN137" s="356"/>
      <c r="BO137" s="356"/>
      <c r="BP137" s="356"/>
      <c r="BQ137" s="356"/>
      <c r="BR137" s="356"/>
      <c r="BS137" s="356"/>
      <c r="BT137" s="356"/>
      <c r="BU137" s="356"/>
      <c r="BV137" s="356"/>
      <c r="BW137" s="356"/>
      <c r="BX137" s="356"/>
      <c r="BY137" s="356"/>
      <c r="BZ137" s="356"/>
      <c r="CA137" s="356"/>
      <c r="CB137" s="356"/>
      <c r="CC137" s="356"/>
      <c r="CD137" s="356"/>
      <c r="CE137" s="356"/>
      <c r="CF137" s="356"/>
      <c r="CG137" s="356"/>
      <c r="CH137" s="356"/>
      <c r="CI137" s="356"/>
      <c r="CJ137" s="356"/>
      <c r="CK137" s="314"/>
    </row>
    <row r="138" spans="2:90" x14ac:dyDescent="0.25">
      <c r="B138" s="1069" t="s">
        <v>328</v>
      </c>
      <c r="C138" s="356"/>
      <c r="D138" s="356"/>
      <c r="E138" s="356"/>
      <c r="F138" s="356"/>
      <c r="G138" s="356"/>
      <c r="H138" s="866" t="s">
        <v>61</v>
      </c>
      <c r="I138" s="866" t="s">
        <v>62</v>
      </c>
      <c r="J138" s="866" t="s">
        <v>63</v>
      </c>
      <c r="K138" s="866" t="s">
        <v>64</v>
      </c>
      <c r="L138" s="866" t="s">
        <v>65</v>
      </c>
      <c r="M138" s="866" t="s">
        <v>66</v>
      </c>
      <c r="N138" s="866" t="s">
        <v>67</v>
      </c>
      <c r="O138" s="866" t="s">
        <v>68</v>
      </c>
      <c r="P138" s="866" t="s">
        <v>69</v>
      </c>
      <c r="Q138" s="866" t="s">
        <v>70</v>
      </c>
      <c r="R138" s="866" t="s">
        <v>71</v>
      </c>
      <c r="S138" s="866" t="s">
        <v>72</v>
      </c>
      <c r="T138" s="866" t="s">
        <v>73</v>
      </c>
      <c r="U138" s="866" t="s">
        <v>74</v>
      </c>
      <c r="V138" s="866" t="s">
        <v>75</v>
      </c>
      <c r="W138" s="866" t="s">
        <v>76</v>
      </c>
      <c r="X138" s="866" t="s">
        <v>77</v>
      </c>
      <c r="Y138" s="866" t="s">
        <v>78</v>
      </c>
      <c r="Z138" s="866" t="s">
        <v>79</v>
      </c>
      <c r="AA138" s="866" t="s">
        <v>80</v>
      </c>
      <c r="AB138" s="866" t="s">
        <v>81</v>
      </c>
      <c r="AC138" s="866" t="s">
        <v>82</v>
      </c>
      <c r="AD138" s="866" t="s">
        <v>83</v>
      </c>
      <c r="AE138" s="866" t="s">
        <v>84</v>
      </c>
      <c r="AF138" s="866" t="s">
        <v>85</v>
      </c>
      <c r="AG138" s="866" t="s">
        <v>86</v>
      </c>
      <c r="AH138" s="866" t="s">
        <v>87</v>
      </c>
      <c r="AI138" s="866" t="s">
        <v>88</v>
      </c>
      <c r="AJ138" s="866" t="s">
        <v>89</v>
      </c>
      <c r="AK138" s="866" t="s">
        <v>90</v>
      </c>
      <c r="AL138" s="866" t="s">
        <v>91</v>
      </c>
      <c r="AM138" s="866" t="s">
        <v>92</v>
      </c>
      <c r="AN138" s="866" t="s">
        <v>93</v>
      </c>
      <c r="AO138" s="866" t="s">
        <v>94</v>
      </c>
      <c r="AP138" s="866" t="s">
        <v>95</v>
      </c>
      <c r="AQ138" s="866" t="s">
        <v>96</v>
      </c>
      <c r="AR138" s="866" t="s">
        <v>97</v>
      </c>
      <c r="AS138" s="866" t="s">
        <v>98</v>
      </c>
      <c r="AT138" s="866" t="s">
        <v>99</v>
      </c>
      <c r="AU138" s="866" t="s">
        <v>100</v>
      </c>
      <c r="AV138" s="866" t="s">
        <v>101</v>
      </c>
      <c r="AW138" s="866" t="s">
        <v>102</v>
      </c>
      <c r="AX138" s="866" t="s">
        <v>103</v>
      </c>
      <c r="AY138" s="866" t="s">
        <v>104</v>
      </c>
      <c r="AZ138" s="866" t="s">
        <v>105</v>
      </c>
      <c r="BA138" s="866" t="s">
        <v>106</v>
      </c>
      <c r="BB138" s="866" t="s">
        <v>107</v>
      </c>
      <c r="BC138" s="866" t="s">
        <v>108</v>
      </c>
      <c r="BD138" s="866" t="s">
        <v>109</v>
      </c>
      <c r="BE138" s="866" t="s">
        <v>110</v>
      </c>
      <c r="BF138" s="866" t="s">
        <v>111</v>
      </c>
      <c r="BG138" s="866" t="s">
        <v>112</v>
      </c>
      <c r="BH138" s="866" t="s">
        <v>113</v>
      </c>
      <c r="BI138" s="866" t="s">
        <v>114</v>
      </c>
      <c r="BJ138" s="866" t="s">
        <v>115</v>
      </c>
      <c r="BK138" s="866" t="s">
        <v>116</v>
      </c>
      <c r="BL138" s="866" t="s">
        <v>117</v>
      </c>
      <c r="BM138" s="866" t="s">
        <v>118</v>
      </c>
      <c r="BN138" s="866" t="s">
        <v>119</v>
      </c>
      <c r="BO138" s="866" t="s">
        <v>120</v>
      </c>
      <c r="BP138" s="866" t="s">
        <v>121</v>
      </c>
      <c r="BQ138" s="866" t="s">
        <v>122</v>
      </c>
      <c r="BR138" s="866" t="s">
        <v>123</v>
      </c>
      <c r="BS138" s="866" t="s">
        <v>124</v>
      </c>
      <c r="BT138" s="866" t="s">
        <v>125</v>
      </c>
      <c r="BU138" s="866" t="s">
        <v>126</v>
      </c>
      <c r="BV138" s="866" t="s">
        <v>127</v>
      </c>
      <c r="BW138" s="866" t="s">
        <v>128</v>
      </c>
      <c r="BX138" s="866" t="s">
        <v>129</v>
      </c>
      <c r="BY138" s="866" t="s">
        <v>130</v>
      </c>
      <c r="BZ138" s="866" t="s">
        <v>131</v>
      </c>
      <c r="CA138" s="866" t="s">
        <v>132</v>
      </c>
      <c r="CB138" s="866" t="s">
        <v>133</v>
      </c>
      <c r="CC138" s="866" t="s">
        <v>134</v>
      </c>
      <c r="CD138" s="866" t="s">
        <v>135</v>
      </c>
      <c r="CE138" s="866" t="s">
        <v>136</v>
      </c>
      <c r="CF138" s="866" t="s">
        <v>137</v>
      </c>
      <c r="CG138" s="866" t="s">
        <v>138</v>
      </c>
      <c r="CH138" s="866" t="s">
        <v>139</v>
      </c>
      <c r="CI138" s="866" t="s">
        <v>140</v>
      </c>
      <c r="CJ138" s="866" t="s">
        <v>141</v>
      </c>
      <c r="CK138" s="314"/>
    </row>
    <row r="139" spans="2:90" x14ac:dyDescent="0.25">
      <c r="B139" s="1068"/>
      <c r="C139" s="867" t="s">
        <v>325</v>
      </c>
      <c r="D139" s="356"/>
      <c r="E139" s="863" t="s">
        <v>318</v>
      </c>
      <c r="F139" s="356">
        <v>2</v>
      </c>
      <c r="G139" s="356"/>
      <c r="H139" s="871">
        <f>H47</f>
        <v>0</v>
      </c>
      <c r="I139" s="871">
        <f t="shared" ref="I139:BT139" si="51">I47</f>
        <v>0</v>
      </c>
      <c r="J139" s="871">
        <f t="shared" si="51"/>
        <v>0</v>
      </c>
      <c r="K139" s="871">
        <f t="shared" si="51"/>
        <v>0</v>
      </c>
      <c r="L139" s="871">
        <f t="shared" si="51"/>
        <v>0</v>
      </c>
      <c r="M139" s="871">
        <f t="shared" si="51"/>
        <v>0</v>
      </c>
      <c r="N139" s="871">
        <f t="shared" si="51"/>
        <v>0</v>
      </c>
      <c r="O139" s="871">
        <f t="shared" si="51"/>
        <v>0</v>
      </c>
      <c r="P139" s="871">
        <f t="shared" si="51"/>
        <v>0</v>
      </c>
      <c r="Q139" s="871">
        <f t="shared" si="51"/>
        <v>0</v>
      </c>
      <c r="R139" s="871">
        <f t="shared" si="51"/>
        <v>0</v>
      </c>
      <c r="S139" s="871">
        <f t="shared" si="51"/>
        <v>0</v>
      </c>
      <c r="T139" s="871">
        <f t="shared" si="51"/>
        <v>0</v>
      </c>
      <c r="U139" s="871">
        <f t="shared" si="51"/>
        <v>0</v>
      </c>
      <c r="V139" s="871">
        <f t="shared" si="51"/>
        <v>0</v>
      </c>
      <c r="W139" s="871">
        <f t="shared" si="51"/>
        <v>0</v>
      </c>
      <c r="X139" s="871">
        <f t="shared" si="51"/>
        <v>0</v>
      </c>
      <c r="Y139" s="871">
        <f t="shared" si="51"/>
        <v>0</v>
      </c>
      <c r="Z139" s="871">
        <f t="shared" si="51"/>
        <v>0</v>
      </c>
      <c r="AA139" s="871">
        <f t="shared" si="51"/>
        <v>0</v>
      </c>
      <c r="AB139" s="871">
        <f t="shared" si="51"/>
        <v>0</v>
      </c>
      <c r="AC139" s="871">
        <f t="shared" si="51"/>
        <v>0</v>
      </c>
      <c r="AD139" s="871">
        <f t="shared" si="51"/>
        <v>0</v>
      </c>
      <c r="AE139" s="871">
        <f t="shared" si="51"/>
        <v>0</v>
      </c>
      <c r="AF139" s="871">
        <f t="shared" si="51"/>
        <v>0</v>
      </c>
      <c r="AG139" s="871">
        <f t="shared" si="51"/>
        <v>0</v>
      </c>
      <c r="AH139" s="871">
        <f t="shared" si="51"/>
        <v>0</v>
      </c>
      <c r="AI139" s="871">
        <f t="shared" si="51"/>
        <v>0</v>
      </c>
      <c r="AJ139" s="871">
        <f t="shared" si="51"/>
        <v>0</v>
      </c>
      <c r="AK139" s="871">
        <f t="shared" si="51"/>
        <v>0</v>
      </c>
      <c r="AL139" s="871">
        <f t="shared" si="51"/>
        <v>0</v>
      </c>
      <c r="AM139" s="871">
        <f t="shared" si="51"/>
        <v>0</v>
      </c>
      <c r="AN139" s="871">
        <f t="shared" si="51"/>
        <v>0</v>
      </c>
      <c r="AO139" s="871">
        <f t="shared" si="51"/>
        <v>0</v>
      </c>
      <c r="AP139" s="871">
        <f t="shared" si="51"/>
        <v>0</v>
      </c>
      <c r="AQ139" s="871">
        <f t="shared" si="51"/>
        <v>0</v>
      </c>
      <c r="AR139" s="871">
        <f t="shared" si="51"/>
        <v>0</v>
      </c>
      <c r="AS139" s="871">
        <f t="shared" si="51"/>
        <v>0</v>
      </c>
      <c r="AT139" s="871">
        <f t="shared" si="51"/>
        <v>0</v>
      </c>
      <c r="AU139" s="871">
        <f t="shared" si="51"/>
        <v>0</v>
      </c>
      <c r="AV139" s="871">
        <f t="shared" si="51"/>
        <v>0</v>
      </c>
      <c r="AW139" s="871">
        <f t="shared" si="51"/>
        <v>0</v>
      </c>
      <c r="AX139" s="871">
        <f t="shared" si="51"/>
        <v>0</v>
      </c>
      <c r="AY139" s="871">
        <f t="shared" si="51"/>
        <v>0</v>
      </c>
      <c r="AZ139" s="871">
        <f t="shared" si="51"/>
        <v>0</v>
      </c>
      <c r="BA139" s="871">
        <f t="shared" si="51"/>
        <v>0</v>
      </c>
      <c r="BB139" s="871">
        <f t="shared" si="51"/>
        <v>0</v>
      </c>
      <c r="BC139" s="871">
        <f t="shared" si="51"/>
        <v>0</v>
      </c>
      <c r="BD139" s="871">
        <f t="shared" si="51"/>
        <v>0</v>
      </c>
      <c r="BE139" s="871">
        <f t="shared" si="51"/>
        <v>0</v>
      </c>
      <c r="BF139" s="871">
        <f t="shared" si="51"/>
        <v>0</v>
      </c>
      <c r="BG139" s="871">
        <f t="shared" si="51"/>
        <v>0</v>
      </c>
      <c r="BH139" s="871">
        <f t="shared" si="51"/>
        <v>0</v>
      </c>
      <c r="BI139" s="871">
        <f t="shared" si="51"/>
        <v>0</v>
      </c>
      <c r="BJ139" s="871">
        <f t="shared" si="51"/>
        <v>0</v>
      </c>
      <c r="BK139" s="871">
        <f t="shared" si="51"/>
        <v>0</v>
      </c>
      <c r="BL139" s="871">
        <f t="shared" si="51"/>
        <v>0</v>
      </c>
      <c r="BM139" s="871">
        <f t="shared" si="51"/>
        <v>0</v>
      </c>
      <c r="BN139" s="871">
        <f t="shared" si="51"/>
        <v>0</v>
      </c>
      <c r="BO139" s="871">
        <f t="shared" si="51"/>
        <v>0</v>
      </c>
      <c r="BP139" s="871">
        <f t="shared" si="51"/>
        <v>0</v>
      </c>
      <c r="BQ139" s="871">
        <f t="shared" si="51"/>
        <v>0</v>
      </c>
      <c r="BR139" s="871">
        <f t="shared" si="51"/>
        <v>0</v>
      </c>
      <c r="BS139" s="871">
        <f t="shared" si="51"/>
        <v>0</v>
      </c>
      <c r="BT139" s="871">
        <f t="shared" si="51"/>
        <v>0</v>
      </c>
      <c r="BU139" s="871">
        <f t="shared" ref="BU139:CJ139" si="52">BU47</f>
        <v>0</v>
      </c>
      <c r="BV139" s="871">
        <f t="shared" si="52"/>
        <v>0</v>
      </c>
      <c r="BW139" s="871">
        <f t="shared" si="52"/>
        <v>0</v>
      </c>
      <c r="BX139" s="871">
        <f t="shared" si="52"/>
        <v>0</v>
      </c>
      <c r="BY139" s="871">
        <f t="shared" si="52"/>
        <v>0</v>
      </c>
      <c r="BZ139" s="871">
        <f t="shared" si="52"/>
        <v>0</v>
      </c>
      <c r="CA139" s="871">
        <f t="shared" si="52"/>
        <v>0</v>
      </c>
      <c r="CB139" s="871">
        <f t="shared" si="52"/>
        <v>0</v>
      </c>
      <c r="CC139" s="871">
        <f t="shared" si="52"/>
        <v>0</v>
      </c>
      <c r="CD139" s="871">
        <f t="shared" si="52"/>
        <v>0</v>
      </c>
      <c r="CE139" s="871">
        <f t="shared" si="52"/>
        <v>0</v>
      </c>
      <c r="CF139" s="871">
        <f t="shared" si="52"/>
        <v>0</v>
      </c>
      <c r="CG139" s="871">
        <f t="shared" si="52"/>
        <v>0</v>
      </c>
      <c r="CH139" s="871">
        <f t="shared" si="52"/>
        <v>0</v>
      </c>
      <c r="CI139" s="871">
        <f t="shared" si="52"/>
        <v>0</v>
      </c>
      <c r="CJ139" s="871">
        <f t="shared" si="52"/>
        <v>0</v>
      </c>
      <c r="CK139" s="314"/>
    </row>
    <row r="140" spans="2:90" x14ac:dyDescent="0.25">
      <c r="B140" s="1068"/>
      <c r="C140" s="1108" t="s">
        <v>326</v>
      </c>
      <c r="D140" s="356"/>
      <c r="E140" s="863" t="s">
        <v>318</v>
      </c>
      <c r="F140" s="356">
        <v>2</v>
      </c>
      <c r="G140" s="356"/>
      <c r="H140" s="871">
        <f>H90</f>
        <v>0</v>
      </c>
      <c r="I140" s="871">
        <f t="shared" ref="I140:BT140" si="53">I90</f>
        <v>0</v>
      </c>
      <c r="J140" s="871">
        <f t="shared" si="53"/>
        <v>0</v>
      </c>
      <c r="K140" s="871">
        <f t="shared" si="53"/>
        <v>0</v>
      </c>
      <c r="L140" s="871">
        <f t="shared" si="53"/>
        <v>0</v>
      </c>
      <c r="M140" s="871">
        <f t="shared" si="53"/>
        <v>0</v>
      </c>
      <c r="N140" s="871">
        <f t="shared" si="53"/>
        <v>0</v>
      </c>
      <c r="O140" s="871">
        <f t="shared" si="53"/>
        <v>0</v>
      </c>
      <c r="P140" s="871">
        <f t="shared" si="53"/>
        <v>0</v>
      </c>
      <c r="Q140" s="871">
        <f t="shared" si="53"/>
        <v>0</v>
      </c>
      <c r="R140" s="871">
        <f t="shared" si="53"/>
        <v>0</v>
      </c>
      <c r="S140" s="871">
        <f t="shared" si="53"/>
        <v>0</v>
      </c>
      <c r="T140" s="871">
        <f t="shared" si="53"/>
        <v>0</v>
      </c>
      <c r="U140" s="871">
        <f t="shared" si="53"/>
        <v>0</v>
      </c>
      <c r="V140" s="871">
        <f t="shared" si="53"/>
        <v>0</v>
      </c>
      <c r="W140" s="871">
        <f t="shared" si="53"/>
        <v>0</v>
      </c>
      <c r="X140" s="871">
        <f t="shared" si="53"/>
        <v>0</v>
      </c>
      <c r="Y140" s="871">
        <f t="shared" si="53"/>
        <v>0</v>
      </c>
      <c r="Z140" s="871">
        <f t="shared" si="53"/>
        <v>0</v>
      </c>
      <c r="AA140" s="871">
        <f t="shared" si="53"/>
        <v>0</v>
      </c>
      <c r="AB140" s="871">
        <f t="shared" si="53"/>
        <v>0</v>
      </c>
      <c r="AC140" s="871">
        <f t="shared" si="53"/>
        <v>0</v>
      </c>
      <c r="AD140" s="871">
        <f t="shared" si="53"/>
        <v>0</v>
      </c>
      <c r="AE140" s="871">
        <f t="shared" si="53"/>
        <v>0</v>
      </c>
      <c r="AF140" s="871">
        <f t="shared" si="53"/>
        <v>0</v>
      </c>
      <c r="AG140" s="871">
        <f t="shared" si="53"/>
        <v>0</v>
      </c>
      <c r="AH140" s="871">
        <f t="shared" si="53"/>
        <v>0</v>
      </c>
      <c r="AI140" s="871">
        <f t="shared" si="53"/>
        <v>0</v>
      </c>
      <c r="AJ140" s="871">
        <f t="shared" si="53"/>
        <v>0</v>
      </c>
      <c r="AK140" s="871">
        <f t="shared" si="53"/>
        <v>0</v>
      </c>
      <c r="AL140" s="871">
        <f t="shared" si="53"/>
        <v>0</v>
      </c>
      <c r="AM140" s="871">
        <f t="shared" si="53"/>
        <v>0</v>
      </c>
      <c r="AN140" s="871">
        <f t="shared" si="53"/>
        <v>0</v>
      </c>
      <c r="AO140" s="871">
        <f t="shared" si="53"/>
        <v>0</v>
      </c>
      <c r="AP140" s="871">
        <f t="shared" si="53"/>
        <v>0</v>
      </c>
      <c r="AQ140" s="871">
        <f t="shared" si="53"/>
        <v>0</v>
      </c>
      <c r="AR140" s="871">
        <f t="shared" si="53"/>
        <v>0</v>
      </c>
      <c r="AS140" s="871">
        <f t="shared" si="53"/>
        <v>0</v>
      </c>
      <c r="AT140" s="871">
        <f t="shared" si="53"/>
        <v>0</v>
      </c>
      <c r="AU140" s="871">
        <f t="shared" si="53"/>
        <v>0</v>
      </c>
      <c r="AV140" s="871">
        <f t="shared" si="53"/>
        <v>0</v>
      </c>
      <c r="AW140" s="871">
        <f t="shared" si="53"/>
        <v>0</v>
      </c>
      <c r="AX140" s="871">
        <f t="shared" si="53"/>
        <v>0</v>
      </c>
      <c r="AY140" s="871">
        <f t="shared" si="53"/>
        <v>0</v>
      </c>
      <c r="AZ140" s="871">
        <f t="shared" si="53"/>
        <v>0</v>
      </c>
      <c r="BA140" s="871">
        <f t="shared" si="53"/>
        <v>0</v>
      </c>
      <c r="BB140" s="871">
        <f t="shared" si="53"/>
        <v>0</v>
      </c>
      <c r="BC140" s="871">
        <f t="shared" si="53"/>
        <v>0</v>
      </c>
      <c r="BD140" s="871">
        <f t="shared" si="53"/>
        <v>0</v>
      </c>
      <c r="BE140" s="871">
        <f t="shared" si="53"/>
        <v>0</v>
      </c>
      <c r="BF140" s="871">
        <f t="shared" si="53"/>
        <v>0</v>
      </c>
      <c r="BG140" s="871">
        <f t="shared" si="53"/>
        <v>0</v>
      </c>
      <c r="BH140" s="871">
        <f t="shared" si="53"/>
        <v>0</v>
      </c>
      <c r="BI140" s="871">
        <f t="shared" si="53"/>
        <v>0</v>
      </c>
      <c r="BJ140" s="871">
        <f t="shared" si="53"/>
        <v>0</v>
      </c>
      <c r="BK140" s="871">
        <f t="shared" si="53"/>
        <v>0</v>
      </c>
      <c r="BL140" s="871">
        <f t="shared" si="53"/>
        <v>0</v>
      </c>
      <c r="BM140" s="871">
        <f t="shared" si="53"/>
        <v>0</v>
      </c>
      <c r="BN140" s="871">
        <f t="shared" si="53"/>
        <v>0</v>
      </c>
      <c r="BO140" s="871">
        <f t="shared" si="53"/>
        <v>0</v>
      </c>
      <c r="BP140" s="871">
        <f t="shared" si="53"/>
        <v>0</v>
      </c>
      <c r="BQ140" s="871">
        <f t="shared" si="53"/>
        <v>0</v>
      </c>
      <c r="BR140" s="871">
        <f t="shared" si="53"/>
        <v>0</v>
      </c>
      <c r="BS140" s="871">
        <f t="shared" si="53"/>
        <v>0</v>
      </c>
      <c r="BT140" s="871">
        <f t="shared" si="53"/>
        <v>0</v>
      </c>
      <c r="BU140" s="871">
        <f t="shared" ref="BU140:CJ140" si="54">BU90</f>
        <v>0</v>
      </c>
      <c r="BV140" s="871">
        <f t="shared" si="54"/>
        <v>0</v>
      </c>
      <c r="BW140" s="871">
        <f t="shared" si="54"/>
        <v>0</v>
      </c>
      <c r="BX140" s="871">
        <f t="shared" si="54"/>
        <v>0</v>
      </c>
      <c r="BY140" s="871">
        <f t="shared" si="54"/>
        <v>0</v>
      </c>
      <c r="BZ140" s="871">
        <f t="shared" si="54"/>
        <v>0</v>
      </c>
      <c r="CA140" s="871">
        <f t="shared" si="54"/>
        <v>0</v>
      </c>
      <c r="CB140" s="871">
        <f t="shared" si="54"/>
        <v>0</v>
      </c>
      <c r="CC140" s="871">
        <f t="shared" si="54"/>
        <v>0</v>
      </c>
      <c r="CD140" s="871">
        <f t="shared" si="54"/>
        <v>0</v>
      </c>
      <c r="CE140" s="871">
        <f t="shared" si="54"/>
        <v>0</v>
      </c>
      <c r="CF140" s="871">
        <f t="shared" si="54"/>
        <v>0</v>
      </c>
      <c r="CG140" s="871">
        <f t="shared" si="54"/>
        <v>0</v>
      </c>
      <c r="CH140" s="871">
        <f t="shared" si="54"/>
        <v>0</v>
      </c>
      <c r="CI140" s="871">
        <f t="shared" si="54"/>
        <v>0</v>
      </c>
      <c r="CJ140" s="871">
        <f t="shared" si="54"/>
        <v>0</v>
      </c>
      <c r="CK140" s="314"/>
    </row>
    <row r="141" spans="2:90" x14ac:dyDescent="0.25">
      <c r="B141" s="1068"/>
      <c r="C141" s="867" t="s">
        <v>327</v>
      </c>
      <c r="D141" s="356"/>
      <c r="E141" s="863" t="s">
        <v>318</v>
      </c>
      <c r="F141" s="356">
        <v>2</v>
      </c>
      <c r="G141" s="356"/>
      <c r="H141" s="871">
        <f>H110</f>
        <v>0</v>
      </c>
      <c r="I141" s="871">
        <f t="shared" ref="I141:BT141" si="55">I110</f>
        <v>0</v>
      </c>
      <c r="J141" s="871">
        <f t="shared" si="55"/>
        <v>0</v>
      </c>
      <c r="K141" s="871">
        <f t="shared" si="55"/>
        <v>0</v>
      </c>
      <c r="L141" s="871">
        <f t="shared" si="55"/>
        <v>0</v>
      </c>
      <c r="M141" s="871">
        <f t="shared" si="55"/>
        <v>0</v>
      </c>
      <c r="N141" s="871">
        <f t="shared" si="55"/>
        <v>0</v>
      </c>
      <c r="O141" s="871">
        <f t="shared" si="55"/>
        <v>0</v>
      </c>
      <c r="P141" s="871">
        <f t="shared" si="55"/>
        <v>0</v>
      </c>
      <c r="Q141" s="871">
        <f t="shared" si="55"/>
        <v>0</v>
      </c>
      <c r="R141" s="871">
        <f t="shared" si="55"/>
        <v>0</v>
      </c>
      <c r="S141" s="871">
        <f t="shared" si="55"/>
        <v>0</v>
      </c>
      <c r="T141" s="871">
        <f t="shared" si="55"/>
        <v>0</v>
      </c>
      <c r="U141" s="871">
        <f t="shared" si="55"/>
        <v>0</v>
      </c>
      <c r="V141" s="871">
        <f t="shared" si="55"/>
        <v>0</v>
      </c>
      <c r="W141" s="871">
        <f t="shared" si="55"/>
        <v>0</v>
      </c>
      <c r="X141" s="871">
        <f t="shared" si="55"/>
        <v>0</v>
      </c>
      <c r="Y141" s="871">
        <f t="shared" si="55"/>
        <v>0</v>
      </c>
      <c r="Z141" s="871">
        <f t="shared" si="55"/>
        <v>0</v>
      </c>
      <c r="AA141" s="871">
        <f t="shared" si="55"/>
        <v>0</v>
      </c>
      <c r="AB141" s="871">
        <f t="shared" si="55"/>
        <v>0</v>
      </c>
      <c r="AC141" s="871">
        <f t="shared" si="55"/>
        <v>0</v>
      </c>
      <c r="AD141" s="871">
        <f t="shared" si="55"/>
        <v>0</v>
      </c>
      <c r="AE141" s="871">
        <f t="shared" si="55"/>
        <v>0</v>
      </c>
      <c r="AF141" s="871">
        <f t="shared" si="55"/>
        <v>0</v>
      </c>
      <c r="AG141" s="871">
        <f t="shared" si="55"/>
        <v>0</v>
      </c>
      <c r="AH141" s="871">
        <f t="shared" si="55"/>
        <v>0</v>
      </c>
      <c r="AI141" s="871">
        <f t="shared" si="55"/>
        <v>0</v>
      </c>
      <c r="AJ141" s="871">
        <f t="shared" si="55"/>
        <v>0</v>
      </c>
      <c r="AK141" s="871">
        <f t="shared" si="55"/>
        <v>0</v>
      </c>
      <c r="AL141" s="871">
        <f t="shared" si="55"/>
        <v>0</v>
      </c>
      <c r="AM141" s="871">
        <f t="shared" si="55"/>
        <v>0</v>
      </c>
      <c r="AN141" s="871">
        <f t="shared" si="55"/>
        <v>0</v>
      </c>
      <c r="AO141" s="871">
        <f t="shared" si="55"/>
        <v>0</v>
      </c>
      <c r="AP141" s="871">
        <f t="shared" si="55"/>
        <v>0</v>
      </c>
      <c r="AQ141" s="871">
        <f t="shared" si="55"/>
        <v>0</v>
      </c>
      <c r="AR141" s="871">
        <f t="shared" si="55"/>
        <v>0</v>
      </c>
      <c r="AS141" s="871">
        <f t="shared" si="55"/>
        <v>0</v>
      </c>
      <c r="AT141" s="871">
        <f t="shared" si="55"/>
        <v>0</v>
      </c>
      <c r="AU141" s="871">
        <f t="shared" si="55"/>
        <v>0</v>
      </c>
      <c r="AV141" s="871">
        <f t="shared" si="55"/>
        <v>0</v>
      </c>
      <c r="AW141" s="871">
        <f t="shared" si="55"/>
        <v>0</v>
      </c>
      <c r="AX141" s="871">
        <f t="shared" si="55"/>
        <v>0</v>
      </c>
      <c r="AY141" s="871">
        <f t="shared" si="55"/>
        <v>0</v>
      </c>
      <c r="AZ141" s="871">
        <f t="shared" si="55"/>
        <v>0</v>
      </c>
      <c r="BA141" s="871">
        <f t="shared" si="55"/>
        <v>0</v>
      </c>
      <c r="BB141" s="871">
        <f t="shared" si="55"/>
        <v>0</v>
      </c>
      <c r="BC141" s="871">
        <f t="shared" si="55"/>
        <v>0</v>
      </c>
      <c r="BD141" s="871">
        <f t="shared" si="55"/>
        <v>0</v>
      </c>
      <c r="BE141" s="871">
        <f t="shared" si="55"/>
        <v>0</v>
      </c>
      <c r="BF141" s="871">
        <f t="shared" si="55"/>
        <v>0</v>
      </c>
      <c r="BG141" s="871">
        <f t="shared" si="55"/>
        <v>0</v>
      </c>
      <c r="BH141" s="871">
        <f t="shared" si="55"/>
        <v>0</v>
      </c>
      <c r="BI141" s="871">
        <f t="shared" si="55"/>
        <v>0</v>
      </c>
      <c r="BJ141" s="871">
        <f t="shared" si="55"/>
        <v>0</v>
      </c>
      <c r="BK141" s="871">
        <f t="shared" si="55"/>
        <v>0</v>
      </c>
      <c r="BL141" s="871">
        <f t="shared" si="55"/>
        <v>0</v>
      </c>
      <c r="BM141" s="871">
        <f t="shared" si="55"/>
        <v>0</v>
      </c>
      <c r="BN141" s="871">
        <f t="shared" si="55"/>
        <v>0</v>
      </c>
      <c r="BO141" s="871">
        <f t="shared" si="55"/>
        <v>0</v>
      </c>
      <c r="BP141" s="871">
        <f t="shared" si="55"/>
        <v>0</v>
      </c>
      <c r="BQ141" s="871">
        <f t="shared" si="55"/>
        <v>0</v>
      </c>
      <c r="BR141" s="871">
        <f t="shared" si="55"/>
        <v>0</v>
      </c>
      <c r="BS141" s="871">
        <f t="shared" si="55"/>
        <v>0</v>
      </c>
      <c r="BT141" s="871">
        <f t="shared" si="55"/>
        <v>0</v>
      </c>
      <c r="BU141" s="871">
        <f t="shared" ref="BU141:CJ141" si="56">BU110</f>
        <v>0</v>
      </c>
      <c r="BV141" s="871">
        <f t="shared" si="56"/>
        <v>0</v>
      </c>
      <c r="BW141" s="871">
        <f t="shared" si="56"/>
        <v>0</v>
      </c>
      <c r="BX141" s="871">
        <f t="shared" si="56"/>
        <v>0</v>
      </c>
      <c r="BY141" s="871">
        <f t="shared" si="56"/>
        <v>0</v>
      </c>
      <c r="BZ141" s="871">
        <f t="shared" si="56"/>
        <v>0</v>
      </c>
      <c r="CA141" s="871">
        <f t="shared" si="56"/>
        <v>0</v>
      </c>
      <c r="CB141" s="871">
        <f t="shared" si="56"/>
        <v>0</v>
      </c>
      <c r="CC141" s="871">
        <f t="shared" si="56"/>
        <v>0</v>
      </c>
      <c r="CD141" s="871">
        <f t="shared" si="56"/>
        <v>0</v>
      </c>
      <c r="CE141" s="871">
        <f t="shared" si="56"/>
        <v>0</v>
      </c>
      <c r="CF141" s="871">
        <f t="shared" si="56"/>
        <v>0</v>
      </c>
      <c r="CG141" s="871">
        <f t="shared" si="56"/>
        <v>0</v>
      </c>
      <c r="CH141" s="871">
        <f t="shared" si="56"/>
        <v>0</v>
      </c>
      <c r="CI141" s="871">
        <f t="shared" si="56"/>
        <v>0</v>
      </c>
      <c r="CJ141" s="871">
        <f t="shared" si="56"/>
        <v>0</v>
      </c>
      <c r="CK141" s="1070"/>
    </row>
    <row r="142" spans="2:90" ht="15.75" thickBot="1" x14ac:dyDescent="0.3">
      <c r="B142" s="363"/>
      <c r="C142" s="311"/>
      <c r="D142" s="311"/>
      <c r="E142" s="311"/>
      <c r="F142" s="311"/>
      <c r="G142" s="311"/>
      <c r="H142" s="311"/>
      <c r="I142" s="311"/>
      <c r="J142" s="311"/>
      <c r="K142" s="311"/>
      <c r="L142" s="311"/>
      <c r="M142" s="311"/>
      <c r="N142" s="311"/>
      <c r="O142" s="311"/>
      <c r="P142" s="311"/>
      <c r="Q142" s="311"/>
      <c r="R142" s="311"/>
      <c r="S142" s="311"/>
      <c r="T142" s="311"/>
      <c r="U142" s="311"/>
      <c r="V142" s="311"/>
      <c r="W142" s="311"/>
      <c r="X142" s="311"/>
      <c r="Y142" s="311"/>
      <c r="Z142" s="311"/>
      <c r="AA142" s="311"/>
      <c r="AB142" s="311"/>
      <c r="AC142" s="311"/>
      <c r="AD142" s="311"/>
      <c r="AE142" s="311"/>
      <c r="AF142" s="311"/>
      <c r="AG142" s="311"/>
      <c r="AH142" s="311"/>
      <c r="AI142" s="311"/>
      <c r="AJ142" s="311"/>
      <c r="AK142" s="311"/>
      <c r="AL142" s="311"/>
      <c r="AM142" s="311"/>
      <c r="AN142" s="311"/>
      <c r="AO142" s="311"/>
      <c r="AP142" s="311"/>
      <c r="AQ142" s="311"/>
      <c r="AR142" s="311"/>
      <c r="AS142" s="311"/>
      <c r="AT142" s="311"/>
      <c r="AU142" s="311"/>
      <c r="AV142" s="311"/>
      <c r="AW142" s="311"/>
      <c r="AX142" s="311"/>
      <c r="AY142" s="311"/>
      <c r="AZ142" s="311"/>
      <c r="BA142" s="311"/>
      <c r="BB142" s="311"/>
      <c r="BC142" s="311"/>
      <c r="BD142" s="311"/>
      <c r="BE142" s="311"/>
      <c r="BF142" s="311"/>
      <c r="BG142" s="311"/>
      <c r="BH142" s="311"/>
      <c r="BI142" s="311"/>
      <c r="BJ142" s="311"/>
      <c r="BK142" s="311"/>
      <c r="BL142" s="311"/>
      <c r="BM142" s="311"/>
      <c r="BN142" s="311"/>
      <c r="BO142" s="311"/>
      <c r="BP142" s="311"/>
      <c r="BQ142" s="311"/>
      <c r="BR142" s="311"/>
      <c r="BS142" s="311"/>
      <c r="BT142" s="311"/>
      <c r="BU142" s="311"/>
      <c r="BV142" s="311"/>
      <c r="BW142" s="311"/>
      <c r="BX142" s="311"/>
      <c r="BY142" s="311"/>
      <c r="BZ142" s="311"/>
      <c r="CA142" s="311"/>
      <c r="CB142" s="311"/>
      <c r="CC142" s="311"/>
      <c r="CD142" s="311"/>
      <c r="CE142" s="311"/>
      <c r="CF142" s="311"/>
      <c r="CG142" s="311"/>
      <c r="CH142" s="311"/>
      <c r="CI142" s="311"/>
      <c r="CJ142" s="311"/>
      <c r="CK142" s="312"/>
    </row>
    <row r="143" spans="2:90" x14ac:dyDescent="0.25">
      <c r="C143" s="402"/>
      <c r="D143" s="402"/>
      <c r="E143" s="402"/>
      <c r="F143" s="402"/>
      <c r="G143" s="402"/>
      <c r="H143" s="462"/>
      <c r="I143" s="404"/>
      <c r="J143" s="404"/>
      <c r="K143" s="404"/>
      <c r="L143" s="404"/>
      <c r="M143" s="404"/>
      <c r="N143" s="404"/>
      <c r="O143" s="404"/>
      <c r="P143" s="404"/>
      <c r="Q143" s="404"/>
      <c r="R143" s="404"/>
      <c r="S143" s="404"/>
      <c r="T143" s="404"/>
      <c r="U143" s="404"/>
      <c r="V143" s="404"/>
      <c r="W143" s="404"/>
      <c r="X143" s="404"/>
      <c r="Y143" s="404"/>
      <c r="Z143" s="404"/>
      <c r="AA143" s="404"/>
      <c r="AB143" s="404"/>
      <c r="AC143" s="404"/>
      <c r="AD143" s="404"/>
      <c r="AE143" s="404"/>
      <c r="AF143" s="404"/>
      <c r="AG143" s="404"/>
      <c r="AH143" s="404"/>
      <c r="AI143" s="404"/>
      <c r="AJ143" s="404"/>
      <c r="AK143" s="404"/>
      <c r="AL143" s="404"/>
      <c r="AM143" s="404"/>
      <c r="AN143" s="404"/>
      <c r="AO143" s="404"/>
      <c r="AP143" s="404"/>
      <c r="AQ143" s="404"/>
      <c r="AR143" s="404"/>
      <c r="AS143" s="404"/>
      <c r="AT143" s="404"/>
      <c r="AU143" s="404"/>
      <c r="AV143" s="404"/>
      <c r="AW143" s="404"/>
      <c r="AX143" s="404"/>
      <c r="AY143" s="404"/>
      <c r="AZ143" s="404"/>
      <c r="BA143" s="404"/>
      <c r="BB143" s="404"/>
      <c r="BC143" s="404"/>
      <c r="BD143" s="404"/>
      <c r="BE143" s="404"/>
      <c r="BF143" s="404"/>
      <c r="BG143" s="404"/>
      <c r="BH143" s="404"/>
      <c r="BI143" s="404"/>
      <c r="BJ143" s="404"/>
      <c r="BK143" s="404"/>
      <c r="BL143" s="404"/>
      <c r="BM143" s="404"/>
      <c r="BN143" s="404"/>
      <c r="BO143" s="404"/>
      <c r="BP143" s="404"/>
      <c r="BQ143" s="404"/>
      <c r="BR143" s="404"/>
      <c r="BS143" s="404"/>
      <c r="BT143" s="404"/>
      <c r="BU143" s="404"/>
      <c r="BV143" s="404"/>
      <c r="BW143" s="404"/>
      <c r="BX143" s="404"/>
      <c r="BY143" s="404"/>
      <c r="BZ143" s="404"/>
      <c r="CA143" s="404"/>
      <c r="CB143" s="404"/>
      <c r="CC143" s="404"/>
      <c r="CD143" s="404"/>
      <c r="CE143" s="404"/>
      <c r="CF143" s="404"/>
      <c r="CG143" s="404"/>
      <c r="CH143" s="404"/>
      <c r="CI143" s="404"/>
      <c r="CJ143" s="404"/>
      <c r="CK143" s="404"/>
    </row>
    <row r="144" spans="2:90" x14ac:dyDescent="0.25">
      <c r="C144" s="402"/>
      <c r="D144" s="402"/>
      <c r="E144" s="402"/>
      <c r="F144" s="402"/>
      <c r="G144" s="402"/>
      <c r="H144" s="462"/>
      <c r="I144" s="404"/>
      <c r="J144" s="404"/>
      <c r="K144" s="404"/>
      <c r="L144" s="404"/>
      <c r="M144" s="404"/>
      <c r="N144" s="404"/>
      <c r="O144" s="404"/>
      <c r="P144" s="404"/>
      <c r="Q144" s="404"/>
      <c r="R144" s="404"/>
      <c r="S144" s="404"/>
      <c r="T144" s="404"/>
      <c r="U144" s="404"/>
      <c r="V144" s="404"/>
      <c r="W144" s="404"/>
      <c r="X144" s="404"/>
      <c r="Y144" s="404"/>
      <c r="Z144" s="404"/>
      <c r="AA144" s="404"/>
      <c r="AB144" s="404"/>
      <c r="AC144" s="404"/>
      <c r="AD144" s="404"/>
      <c r="AE144" s="404"/>
      <c r="AF144" s="404"/>
      <c r="AG144" s="404"/>
      <c r="AH144" s="404"/>
      <c r="AI144" s="404"/>
      <c r="AJ144" s="404"/>
      <c r="AK144" s="404"/>
      <c r="AL144" s="404"/>
      <c r="AM144" s="404"/>
      <c r="AN144" s="404"/>
      <c r="AO144" s="404"/>
      <c r="AP144" s="404"/>
      <c r="AQ144" s="404"/>
      <c r="AR144" s="404"/>
      <c r="AS144" s="404"/>
      <c r="AT144" s="404"/>
      <c r="AU144" s="404"/>
      <c r="AV144" s="404"/>
      <c r="AW144" s="404"/>
      <c r="AX144" s="404"/>
      <c r="AY144" s="404"/>
      <c r="AZ144" s="404"/>
      <c r="BA144" s="404"/>
      <c r="BB144" s="404"/>
      <c r="BC144" s="404"/>
      <c r="BD144" s="404"/>
      <c r="BE144" s="404"/>
      <c r="BF144" s="404"/>
      <c r="BG144" s="404"/>
      <c r="BH144" s="404"/>
      <c r="BI144" s="404"/>
      <c r="BJ144" s="404"/>
      <c r="BK144" s="404"/>
      <c r="BL144" s="404"/>
      <c r="BM144" s="404"/>
      <c r="BN144" s="404"/>
      <c r="BO144" s="404"/>
      <c r="BP144" s="404"/>
      <c r="BQ144" s="404"/>
      <c r="BR144" s="404"/>
      <c r="BS144" s="404"/>
      <c r="BT144" s="404"/>
      <c r="BU144" s="404"/>
      <c r="BV144" s="404"/>
      <c r="BW144" s="404"/>
      <c r="BX144" s="404"/>
      <c r="BY144" s="404"/>
      <c r="BZ144" s="404"/>
      <c r="CA144" s="404"/>
      <c r="CB144" s="404"/>
      <c r="CC144" s="404"/>
      <c r="CD144" s="404"/>
      <c r="CE144" s="404"/>
      <c r="CF144" s="404"/>
      <c r="CG144" s="404"/>
      <c r="CH144" s="404"/>
      <c r="CI144" s="404"/>
      <c r="CJ144" s="404"/>
      <c r="CK144" s="404"/>
    </row>
    <row r="145" spans="3:89" x14ac:dyDescent="0.25">
      <c r="C145" s="402"/>
      <c r="D145" s="402"/>
      <c r="E145" s="402"/>
      <c r="F145" s="402"/>
      <c r="G145" s="402"/>
      <c r="H145" s="462"/>
      <c r="I145" s="404"/>
      <c r="J145" s="404"/>
      <c r="K145" s="404"/>
      <c r="L145" s="404"/>
      <c r="M145" s="404"/>
      <c r="N145" s="404"/>
      <c r="O145" s="404"/>
      <c r="P145" s="404"/>
      <c r="Q145" s="404"/>
      <c r="R145" s="404"/>
      <c r="S145" s="404"/>
      <c r="T145" s="404"/>
      <c r="U145" s="404"/>
      <c r="V145" s="404"/>
      <c r="W145" s="404"/>
      <c r="X145" s="404"/>
      <c r="Y145" s="404"/>
      <c r="Z145" s="404"/>
      <c r="AA145" s="404"/>
      <c r="AB145" s="404"/>
      <c r="AC145" s="404"/>
      <c r="AD145" s="404"/>
      <c r="AE145" s="404"/>
      <c r="AF145" s="404"/>
      <c r="AG145" s="404"/>
      <c r="AH145" s="404"/>
      <c r="AI145" s="404"/>
      <c r="AJ145" s="404"/>
      <c r="AK145" s="404"/>
      <c r="AL145" s="404"/>
      <c r="AM145" s="404"/>
      <c r="AN145" s="404"/>
      <c r="AO145" s="404"/>
      <c r="AP145" s="404"/>
      <c r="AQ145" s="404"/>
      <c r="AR145" s="404"/>
      <c r="AS145" s="404"/>
      <c r="AT145" s="404"/>
      <c r="AU145" s="404"/>
      <c r="AV145" s="404"/>
      <c r="AW145" s="404"/>
      <c r="AX145" s="404"/>
      <c r="AY145" s="404"/>
      <c r="AZ145" s="404"/>
      <c r="BA145" s="404"/>
      <c r="BB145" s="404"/>
      <c r="BC145" s="404"/>
      <c r="BD145" s="404"/>
      <c r="BE145" s="404"/>
      <c r="BF145" s="404"/>
      <c r="BG145" s="404"/>
      <c r="BH145" s="404"/>
      <c r="BI145" s="404"/>
      <c r="BJ145" s="404"/>
      <c r="BK145" s="404"/>
      <c r="BL145" s="404"/>
      <c r="BM145" s="404"/>
      <c r="BN145" s="404"/>
      <c r="BO145" s="404"/>
      <c r="BP145" s="404"/>
      <c r="BQ145" s="404"/>
      <c r="BR145" s="404"/>
      <c r="BS145" s="404"/>
      <c r="BT145" s="404"/>
      <c r="BU145" s="404"/>
      <c r="BV145" s="404"/>
      <c r="BW145" s="404"/>
      <c r="BX145" s="404"/>
      <c r="BY145" s="404"/>
      <c r="BZ145" s="404"/>
      <c r="CA145" s="404"/>
      <c r="CB145" s="404"/>
      <c r="CC145" s="404"/>
      <c r="CD145" s="404"/>
      <c r="CE145" s="404"/>
      <c r="CF145" s="404"/>
      <c r="CG145" s="404"/>
      <c r="CH145" s="404"/>
      <c r="CI145" s="404"/>
      <c r="CJ145" s="404"/>
      <c r="CK145" s="404"/>
    </row>
    <row r="146" spans="3:89" x14ac:dyDescent="0.25">
      <c r="C146" s="402"/>
      <c r="D146" s="402"/>
      <c r="E146" s="402"/>
      <c r="F146" s="402"/>
      <c r="G146" s="402"/>
      <c r="H146" s="462"/>
      <c r="I146" s="404"/>
      <c r="J146" s="404"/>
      <c r="K146" s="404"/>
      <c r="L146" s="404"/>
      <c r="M146" s="404"/>
      <c r="N146" s="404"/>
      <c r="O146" s="404"/>
      <c r="P146" s="404"/>
      <c r="Q146" s="404"/>
      <c r="R146" s="404"/>
      <c r="S146" s="404"/>
      <c r="T146" s="404"/>
      <c r="U146" s="404"/>
      <c r="V146" s="404"/>
      <c r="W146" s="404"/>
      <c r="X146" s="404"/>
      <c r="Y146" s="404"/>
      <c r="Z146" s="404"/>
      <c r="AA146" s="404"/>
      <c r="AB146" s="404"/>
      <c r="AC146" s="404"/>
      <c r="AD146" s="404"/>
      <c r="AE146" s="404"/>
      <c r="AF146" s="404"/>
      <c r="AG146" s="404"/>
      <c r="AH146" s="404"/>
      <c r="AI146" s="404"/>
      <c r="AJ146" s="404"/>
      <c r="AK146" s="404"/>
      <c r="AL146" s="404"/>
      <c r="AM146" s="404"/>
      <c r="AN146" s="404"/>
      <c r="AO146" s="404"/>
      <c r="AP146" s="404"/>
      <c r="AQ146" s="404"/>
      <c r="AR146" s="404"/>
      <c r="AS146" s="404"/>
      <c r="AT146" s="404"/>
      <c r="AU146" s="404"/>
      <c r="AV146" s="404"/>
      <c r="AW146" s="404"/>
      <c r="AX146" s="404"/>
      <c r="AY146" s="404"/>
      <c r="AZ146" s="404"/>
      <c r="BA146" s="404"/>
      <c r="BB146" s="404"/>
      <c r="BC146" s="404"/>
      <c r="BD146" s="404"/>
      <c r="BE146" s="404"/>
      <c r="BF146" s="404"/>
      <c r="BG146" s="404"/>
      <c r="BH146" s="404"/>
      <c r="BI146" s="404"/>
      <c r="BJ146" s="404"/>
      <c r="BK146" s="404"/>
      <c r="BL146" s="404"/>
      <c r="BM146" s="404"/>
      <c r="BN146" s="404"/>
      <c r="BO146" s="404"/>
      <c r="BP146" s="404"/>
      <c r="BQ146" s="404"/>
      <c r="BR146" s="404"/>
      <c r="BS146" s="404"/>
      <c r="BT146" s="404"/>
      <c r="BU146" s="404"/>
      <c r="BV146" s="404"/>
      <c r="BW146" s="404"/>
      <c r="BX146" s="404"/>
      <c r="BY146" s="404"/>
      <c r="BZ146" s="404"/>
      <c r="CA146" s="404"/>
      <c r="CB146" s="404"/>
      <c r="CC146" s="404"/>
      <c r="CD146" s="404"/>
      <c r="CE146" s="404"/>
      <c r="CF146" s="404"/>
      <c r="CG146" s="404"/>
      <c r="CH146" s="404"/>
      <c r="CI146" s="404"/>
      <c r="CJ146" s="404"/>
      <c r="CK146" s="404"/>
    </row>
    <row r="147" spans="3:89" x14ac:dyDescent="0.25">
      <c r="C147" s="402"/>
      <c r="D147" s="402"/>
      <c r="E147" s="402"/>
      <c r="F147" s="402"/>
      <c r="G147" s="402"/>
      <c r="H147" s="462"/>
      <c r="I147" s="404"/>
      <c r="J147" s="404"/>
      <c r="K147" s="404"/>
      <c r="L147" s="404"/>
      <c r="M147" s="404"/>
      <c r="N147" s="404"/>
      <c r="O147" s="404"/>
      <c r="P147" s="404"/>
      <c r="Q147" s="404"/>
      <c r="R147" s="404"/>
      <c r="S147" s="404"/>
      <c r="T147" s="404"/>
      <c r="U147" s="404"/>
      <c r="V147" s="404"/>
      <c r="W147" s="404"/>
      <c r="X147" s="404"/>
      <c r="Y147" s="404"/>
      <c r="Z147" s="404"/>
      <c r="AA147" s="404"/>
      <c r="AB147" s="404"/>
      <c r="AC147" s="404"/>
      <c r="AD147" s="404"/>
      <c r="AE147" s="404"/>
      <c r="AF147" s="404"/>
      <c r="AG147" s="404"/>
      <c r="AH147" s="404"/>
      <c r="AI147" s="404"/>
      <c r="AJ147" s="404"/>
      <c r="AK147" s="404"/>
      <c r="AL147" s="404"/>
      <c r="AM147" s="404"/>
      <c r="AN147" s="404"/>
      <c r="AO147" s="404"/>
      <c r="AP147" s="404"/>
      <c r="AQ147" s="404"/>
      <c r="AR147" s="404"/>
      <c r="AS147" s="404"/>
      <c r="AT147" s="404"/>
      <c r="AU147" s="404"/>
      <c r="AV147" s="404"/>
      <c r="AW147" s="404"/>
      <c r="AX147" s="404"/>
      <c r="AY147" s="404"/>
      <c r="AZ147" s="404"/>
      <c r="BA147" s="404"/>
      <c r="BB147" s="404"/>
      <c r="BC147" s="404"/>
      <c r="BD147" s="404"/>
      <c r="BE147" s="404"/>
      <c r="BF147" s="404"/>
      <c r="BG147" s="404"/>
      <c r="BH147" s="404"/>
      <c r="BI147" s="404"/>
      <c r="BJ147" s="404"/>
      <c r="BK147" s="404"/>
      <c r="BL147" s="404"/>
      <c r="BM147" s="404"/>
      <c r="BN147" s="404"/>
      <c r="BO147" s="404"/>
      <c r="BP147" s="404"/>
      <c r="BQ147" s="404"/>
      <c r="BR147" s="404"/>
      <c r="BS147" s="404"/>
      <c r="BT147" s="404"/>
      <c r="BU147" s="404"/>
      <c r="BV147" s="404"/>
      <c r="BW147" s="404"/>
      <c r="BX147" s="404"/>
      <c r="BY147" s="404"/>
      <c r="BZ147" s="404"/>
      <c r="CA147" s="404"/>
      <c r="CB147" s="404"/>
      <c r="CC147" s="404"/>
      <c r="CD147" s="404"/>
      <c r="CE147" s="404"/>
      <c r="CF147" s="404"/>
      <c r="CG147" s="404"/>
      <c r="CH147" s="404"/>
      <c r="CI147" s="404"/>
      <c r="CJ147" s="404"/>
      <c r="CK147" s="404"/>
    </row>
    <row r="148" spans="3:89" x14ac:dyDescent="0.25">
      <c r="C148" s="402"/>
      <c r="D148" s="402"/>
      <c r="E148" s="402"/>
      <c r="F148" s="402"/>
      <c r="G148" s="402"/>
      <c r="H148" s="461"/>
      <c r="I148" s="402"/>
      <c r="J148" s="402"/>
      <c r="K148" s="402"/>
      <c r="L148" s="402"/>
      <c r="M148" s="402"/>
      <c r="N148" s="402"/>
      <c r="O148" s="402"/>
      <c r="P148" s="402"/>
      <c r="Q148" s="402"/>
      <c r="R148" s="402"/>
      <c r="S148" s="402"/>
      <c r="T148" s="402"/>
      <c r="U148" s="402"/>
      <c r="V148" s="402"/>
      <c r="W148" s="402"/>
      <c r="X148" s="402"/>
      <c r="Y148" s="402"/>
      <c r="Z148" s="402"/>
      <c r="AA148" s="402"/>
      <c r="AB148" s="402"/>
      <c r="AC148" s="402"/>
      <c r="AD148" s="402"/>
      <c r="AE148" s="402"/>
      <c r="AF148" s="402"/>
      <c r="AG148" s="402"/>
      <c r="AH148" s="402"/>
      <c r="AI148" s="402"/>
      <c r="AJ148" s="402"/>
      <c r="AK148" s="402"/>
      <c r="AL148" s="402"/>
      <c r="AM148" s="402"/>
      <c r="AN148" s="403"/>
    </row>
    <row r="149" spans="3:89" ht="15.75" x14ac:dyDescent="0.25">
      <c r="C149" s="163"/>
      <c r="D149" s="163"/>
      <c r="E149" s="163"/>
      <c r="F149" s="164"/>
      <c r="G149" s="164"/>
      <c r="H149" s="463"/>
      <c r="I149" s="164"/>
      <c r="J149" s="164"/>
      <c r="K149" s="164"/>
      <c r="L149" s="164"/>
      <c r="M149" s="164"/>
      <c r="N149" s="164"/>
      <c r="O149" s="164"/>
      <c r="P149" s="164"/>
      <c r="Q149" s="164"/>
      <c r="R149" s="164"/>
      <c r="S149" s="164"/>
      <c r="T149" s="164"/>
      <c r="U149" s="164"/>
      <c r="V149" s="164"/>
      <c r="W149" s="164"/>
      <c r="X149" s="164"/>
      <c r="Y149" s="164"/>
      <c r="Z149" s="164"/>
      <c r="AA149" s="164"/>
      <c r="AB149" s="164"/>
      <c r="AC149" s="164"/>
      <c r="AD149" s="164"/>
      <c r="AE149" s="164"/>
      <c r="AF149" s="164"/>
      <c r="AG149" s="1"/>
      <c r="AH149" s="1"/>
      <c r="AI149" s="1"/>
      <c r="AJ149" s="1"/>
    </row>
    <row r="150" spans="3:89" ht="15.75" x14ac:dyDescent="0.25">
      <c r="C150" s="163"/>
      <c r="D150" s="163"/>
      <c r="E150" s="163"/>
      <c r="F150" s="164"/>
      <c r="G150" s="164"/>
      <c r="H150" s="463"/>
      <c r="I150" s="164"/>
      <c r="J150" s="164"/>
      <c r="K150" s="164"/>
      <c r="L150" s="164"/>
      <c r="M150" s="164"/>
      <c r="N150" s="164"/>
      <c r="O150" s="164"/>
      <c r="P150" s="164"/>
      <c r="Q150" s="164"/>
      <c r="R150" s="164"/>
      <c r="S150" s="164"/>
      <c r="T150" s="164"/>
      <c r="U150" s="164"/>
      <c r="V150" s="164"/>
      <c r="W150" s="164"/>
      <c r="X150" s="164"/>
      <c r="Y150" s="164"/>
      <c r="Z150" s="164"/>
      <c r="AA150" s="164"/>
      <c r="AB150" s="164"/>
      <c r="AC150" s="164"/>
      <c r="AD150" s="164"/>
      <c r="AE150" s="164"/>
      <c r="AF150" s="164"/>
      <c r="AG150" s="1"/>
      <c r="AH150" s="1"/>
      <c r="AI150" s="1"/>
      <c r="AJ150" s="1"/>
    </row>
    <row r="151" spans="3:89" ht="15.75" x14ac:dyDescent="0.25">
      <c r="C151" s="163"/>
      <c r="D151" s="163"/>
      <c r="E151" s="163"/>
      <c r="F151" s="164"/>
      <c r="G151" s="164"/>
      <c r="H151" s="463"/>
      <c r="I151" s="164"/>
      <c r="J151" s="164"/>
      <c r="K151" s="164"/>
      <c r="L151" s="164"/>
      <c r="M151" s="164"/>
      <c r="N151" s="164"/>
      <c r="O151" s="164"/>
      <c r="P151" s="164"/>
      <c r="Q151" s="164"/>
      <c r="R151" s="164"/>
      <c r="S151" s="164"/>
      <c r="T151" s="164"/>
      <c r="U151" s="164"/>
      <c r="V151" s="164"/>
      <c r="W151" s="164"/>
      <c r="X151" s="164"/>
      <c r="Y151" s="164"/>
      <c r="Z151" s="164"/>
      <c r="AA151" s="164"/>
      <c r="AB151" s="164"/>
      <c r="AC151" s="164"/>
      <c r="AD151" s="164"/>
      <c r="AE151" s="164"/>
      <c r="AF151" s="164"/>
      <c r="AG151" s="1"/>
      <c r="AH151" s="1"/>
      <c r="AI151" s="1"/>
      <c r="AJ151" s="1"/>
    </row>
    <row r="152" spans="3:89" ht="15.75" x14ac:dyDescent="0.25">
      <c r="C152" s="163"/>
      <c r="D152" s="163"/>
      <c r="E152" s="163"/>
      <c r="F152" s="164"/>
      <c r="G152" s="164"/>
      <c r="H152" s="463"/>
      <c r="I152" s="164"/>
      <c r="J152" s="164"/>
      <c r="K152" s="164"/>
      <c r="L152" s="164"/>
      <c r="M152" s="164"/>
      <c r="N152" s="164"/>
      <c r="O152" s="164"/>
      <c r="P152" s="164"/>
      <c r="Q152" s="164"/>
      <c r="R152" s="164"/>
      <c r="S152" s="164"/>
      <c r="T152" s="164"/>
      <c r="U152" s="164"/>
      <c r="V152" s="164"/>
      <c r="W152" s="164"/>
      <c r="X152" s="164"/>
      <c r="Y152" s="164"/>
      <c r="Z152" s="164"/>
      <c r="AA152" s="164"/>
      <c r="AB152" s="164"/>
      <c r="AC152" s="164"/>
      <c r="AD152" s="164"/>
      <c r="AE152" s="164"/>
      <c r="AF152" s="164"/>
      <c r="AG152" s="1"/>
      <c r="AH152" s="1"/>
      <c r="AI152" s="1"/>
      <c r="AJ152" s="1"/>
    </row>
    <row r="153" spans="3:89" ht="15.75" x14ac:dyDescent="0.25">
      <c r="C153" s="163"/>
      <c r="D153" s="163"/>
      <c r="E153" s="163"/>
      <c r="F153" s="164"/>
      <c r="G153" s="164"/>
      <c r="H153" s="463"/>
      <c r="I153" s="164"/>
      <c r="J153" s="164"/>
      <c r="K153" s="164"/>
      <c r="L153" s="164"/>
      <c r="M153" s="164"/>
      <c r="N153" s="164"/>
      <c r="O153" s="164"/>
      <c r="P153" s="164"/>
      <c r="Q153" s="164"/>
      <c r="R153" s="164"/>
      <c r="S153" s="164"/>
      <c r="T153" s="164"/>
      <c r="U153" s="164"/>
      <c r="V153" s="164"/>
      <c r="W153" s="164"/>
      <c r="X153" s="164"/>
      <c r="Y153" s="164"/>
      <c r="Z153" s="164"/>
      <c r="AA153" s="164"/>
      <c r="AB153" s="164"/>
      <c r="AC153" s="164"/>
      <c r="AD153" s="164"/>
      <c r="AE153" s="164"/>
      <c r="AF153" s="164"/>
      <c r="AG153" s="1"/>
      <c r="AH153" s="1"/>
      <c r="AI153" s="1"/>
      <c r="AJ153" s="1"/>
    </row>
    <row r="154" spans="3:89" ht="15.75" x14ac:dyDescent="0.25">
      <c r="C154" s="163"/>
      <c r="D154" s="163"/>
      <c r="E154" s="163"/>
      <c r="F154" s="164"/>
      <c r="G154" s="164"/>
      <c r="H154" s="463"/>
      <c r="I154" s="164"/>
      <c r="J154" s="164"/>
      <c r="K154" s="164"/>
      <c r="L154" s="164"/>
      <c r="M154" s="164"/>
      <c r="N154" s="164"/>
      <c r="O154" s="164"/>
      <c r="P154" s="164"/>
      <c r="Q154" s="164"/>
      <c r="R154" s="164"/>
      <c r="S154" s="164"/>
      <c r="T154" s="164"/>
      <c r="U154" s="164"/>
      <c r="V154" s="164"/>
      <c r="W154" s="164"/>
      <c r="X154" s="164"/>
      <c r="Y154" s="164"/>
      <c r="Z154" s="164"/>
      <c r="AA154" s="164"/>
      <c r="AB154" s="164"/>
      <c r="AC154" s="164"/>
      <c r="AD154" s="164"/>
      <c r="AE154" s="164"/>
      <c r="AF154" s="164"/>
      <c r="AG154" s="1"/>
      <c r="AH154" s="1"/>
      <c r="AI154" s="1"/>
      <c r="AJ154" s="1"/>
    </row>
    <row r="155" spans="3:89" ht="15.75" x14ac:dyDescent="0.25">
      <c r="C155" s="163"/>
      <c r="D155" s="163"/>
      <c r="E155" s="163"/>
      <c r="F155" s="164"/>
      <c r="G155" s="164"/>
      <c r="H155" s="463"/>
      <c r="I155" s="164"/>
      <c r="J155" s="164"/>
      <c r="K155" s="164"/>
      <c r="L155" s="164"/>
      <c r="M155" s="164"/>
      <c r="N155" s="164"/>
      <c r="O155" s="164"/>
      <c r="P155" s="164"/>
      <c r="Q155" s="164"/>
      <c r="R155" s="164"/>
      <c r="S155" s="164"/>
      <c r="T155" s="164"/>
      <c r="U155" s="164"/>
      <c r="V155" s="164"/>
      <c r="W155" s="164"/>
      <c r="X155" s="164"/>
      <c r="Y155" s="164"/>
      <c r="Z155" s="164"/>
      <c r="AA155" s="164"/>
      <c r="AB155" s="164"/>
      <c r="AC155" s="164"/>
      <c r="AD155" s="164"/>
      <c r="AE155" s="164"/>
      <c r="AF155" s="164"/>
      <c r="AG155" s="1"/>
      <c r="AH155" s="1"/>
      <c r="AI155" s="1"/>
      <c r="AJ155" s="1"/>
    </row>
    <row r="156" spans="3:89" ht="15.75" x14ac:dyDescent="0.25">
      <c r="C156" s="163"/>
      <c r="D156" s="163"/>
      <c r="E156" s="163"/>
      <c r="F156" s="164"/>
      <c r="G156" s="164"/>
      <c r="H156" s="463"/>
      <c r="I156" s="164"/>
      <c r="J156" s="164"/>
      <c r="K156" s="164"/>
      <c r="L156" s="164"/>
      <c r="M156" s="164"/>
      <c r="N156" s="164"/>
      <c r="O156" s="164"/>
      <c r="P156" s="164"/>
      <c r="Q156" s="164"/>
      <c r="R156" s="164"/>
      <c r="S156" s="164"/>
      <c r="T156" s="164"/>
      <c r="U156" s="164"/>
      <c r="V156" s="164"/>
      <c r="W156" s="164"/>
      <c r="X156" s="164"/>
      <c r="Y156" s="164"/>
      <c r="Z156" s="164"/>
      <c r="AA156" s="164"/>
      <c r="AB156" s="164"/>
      <c r="AC156" s="164"/>
      <c r="AD156" s="164"/>
      <c r="AE156" s="164"/>
      <c r="AF156" s="164"/>
      <c r="AG156" s="1"/>
      <c r="AH156" s="1"/>
      <c r="AI156" s="1"/>
      <c r="AJ156" s="1"/>
    </row>
    <row r="157" spans="3:89" ht="15.75" x14ac:dyDescent="0.25">
      <c r="C157" s="163"/>
      <c r="D157" s="163"/>
      <c r="E157" s="163"/>
      <c r="F157" s="164"/>
      <c r="G157" s="164"/>
      <c r="H157" s="463"/>
      <c r="I157" s="164"/>
      <c r="J157" s="164"/>
      <c r="K157" s="164"/>
      <c r="L157" s="164"/>
      <c r="M157" s="164"/>
      <c r="N157" s="164"/>
      <c r="O157" s="164"/>
      <c r="P157" s="164"/>
      <c r="Q157" s="164"/>
      <c r="R157" s="164"/>
      <c r="S157" s="164"/>
      <c r="T157" s="164"/>
      <c r="U157" s="164"/>
      <c r="V157" s="164"/>
      <c r="W157" s="164"/>
      <c r="X157" s="164"/>
      <c r="Y157" s="164"/>
      <c r="Z157" s="164"/>
      <c r="AA157" s="164"/>
      <c r="AB157" s="164"/>
      <c r="AC157" s="164"/>
      <c r="AD157" s="164"/>
      <c r="AE157" s="164"/>
      <c r="AF157" s="164"/>
      <c r="AG157" s="1"/>
      <c r="AH157" s="1"/>
      <c r="AI157" s="1"/>
      <c r="AJ157" s="1"/>
    </row>
    <row r="158" spans="3:89" ht="15.75" x14ac:dyDescent="0.25">
      <c r="C158" s="163"/>
      <c r="D158" s="163"/>
      <c r="E158" s="163"/>
      <c r="F158" s="164"/>
      <c r="G158" s="164"/>
      <c r="H158" s="463"/>
      <c r="I158" s="164"/>
      <c r="J158" s="164"/>
      <c r="K158" s="164"/>
      <c r="L158" s="164"/>
      <c r="M158" s="164"/>
      <c r="N158" s="164"/>
      <c r="O158" s="164"/>
      <c r="P158" s="164"/>
      <c r="Q158" s="164"/>
      <c r="R158" s="164"/>
      <c r="S158" s="164"/>
      <c r="T158" s="164"/>
      <c r="U158" s="164"/>
      <c r="V158" s="164"/>
      <c r="W158" s="164"/>
      <c r="X158" s="164"/>
      <c r="Y158" s="164"/>
      <c r="Z158" s="164"/>
      <c r="AA158" s="164"/>
      <c r="AB158" s="164"/>
      <c r="AC158" s="164"/>
      <c r="AD158" s="164"/>
      <c r="AE158" s="164"/>
      <c r="AF158" s="164"/>
      <c r="AG158" s="1"/>
      <c r="AH158" s="1"/>
      <c r="AI158" s="1"/>
      <c r="AJ158" s="1"/>
    </row>
    <row r="159" spans="3:89" ht="15.75" x14ac:dyDescent="0.25">
      <c r="C159" s="163"/>
      <c r="D159" s="163"/>
      <c r="E159" s="163"/>
      <c r="F159" s="164"/>
      <c r="G159" s="164"/>
      <c r="H159" s="463"/>
      <c r="I159" s="164"/>
      <c r="J159" s="164"/>
      <c r="K159" s="164"/>
      <c r="L159" s="164"/>
      <c r="M159" s="164"/>
      <c r="N159" s="164"/>
      <c r="O159" s="164"/>
      <c r="P159" s="164"/>
      <c r="Q159" s="164"/>
      <c r="R159" s="164"/>
      <c r="S159" s="164"/>
      <c r="T159" s="164"/>
      <c r="U159" s="164"/>
      <c r="V159" s="164"/>
      <c r="W159" s="164"/>
      <c r="X159" s="164"/>
      <c r="Y159" s="164"/>
      <c r="Z159" s="164"/>
      <c r="AA159" s="164"/>
      <c r="AB159" s="164"/>
      <c r="AC159" s="164"/>
      <c r="AD159" s="164"/>
      <c r="AE159" s="164"/>
      <c r="AF159" s="164"/>
      <c r="AG159" s="1"/>
      <c r="AH159" s="1"/>
      <c r="AI159" s="1"/>
      <c r="AJ159" s="1"/>
    </row>
    <row r="160" spans="3:89" ht="15.75" x14ac:dyDescent="0.25">
      <c r="C160" s="163"/>
      <c r="D160" s="163"/>
      <c r="E160" s="163"/>
      <c r="F160" s="164"/>
      <c r="G160" s="164"/>
      <c r="H160" s="463"/>
      <c r="I160" s="164"/>
      <c r="J160" s="164"/>
      <c r="K160" s="164"/>
      <c r="L160" s="164"/>
      <c r="M160" s="164"/>
      <c r="N160" s="164"/>
      <c r="O160" s="164"/>
      <c r="P160" s="164"/>
      <c r="Q160" s="164"/>
      <c r="R160" s="164"/>
      <c r="S160" s="164"/>
      <c r="T160" s="164"/>
      <c r="U160" s="164"/>
      <c r="V160" s="164"/>
      <c r="W160" s="164"/>
      <c r="X160" s="164"/>
      <c r="Y160" s="164"/>
      <c r="Z160" s="164"/>
      <c r="AA160" s="164"/>
      <c r="AB160" s="164"/>
      <c r="AC160" s="164"/>
      <c r="AD160" s="164"/>
      <c r="AE160" s="164"/>
      <c r="AF160" s="164"/>
      <c r="AG160" s="1"/>
      <c r="AH160" s="1"/>
      <c r="AI160" s="1"/>
      <c r="AJ160" s="1"/>
    </row>
    <row r="161" spans="3:36" ht="15.75" x14ac:dyDescent="0.25">
      <c r="C161" s="163"/>
      <c r="D161" s="163"/>
      <c r="E161" s="163"/>
      <c r="F161" s="164"/>
      <c r="G161" s="164"/>
      <c r="H161" s="463"/>
      <c r="I161" s="164"/>
      <c r="J161" s="164"/>
      <c r="K161" s="164"/>
      <c r="L161" s="164"/>
      <c r="M161" s="164"/>
      <c r="N161" s="164"/>
      <c r="O161" s="164"/>
      <c r="P161" s="164"/>
      <c r="Q161" s="164"/>
      <c r="R161" s="164"/>
      <c r="S161" s="164"/>
      <c r="T161" s="164"/>
      <c r="U161" s="164"/>
      <c r="V161" s="164"/>
      <c r="W161" s="164"/>
      <c r="X161" s="164"/>
      <c r="Y161" s="164"/>
      <c r="Z161" s="164"/>
      <c r="AA161" s="164"/>
      <c r="AB161" s="164"/>
      <c r="AC161" s="164"/>
      <c r="AD161" s="164"/>
      <c r="AE161" s="164"/>
      <c r="AF161" s="164"/>
      <c r="AG161" s="1"/>
      <c r="AH161" s="1"/>
      <c r="AI161" s="1"/>
      <c r="AJ161" s="1"/>
    </row>
    <row r="162" spans="3:36" ht="15.75" x14ac:dyDescent="0.25">
      <c r="C162" s="163"/>
      <c r="D162" s="163"/>
      <c r="E162" s="163"/>
      <c r="F162" s="164"/>
      <c r="G162" s="164"/>
      <c r="H162" s="463"/>
      <c r="I162" s="164"/>
      <c r="J162" s="164"/>
      <c r="K162" s="164"/>
      <c r="L162" s="164"/>
      <c r="M162" s="164"/>
      <c r="N162" s="164"/>
      <c r="O162" s="164"/>
      <c r="P162" s="164"/>
      <c r="Q162" s="164"/>
      <c r="R162" s="164"/>
      <c r="S162" s="164"/>
      <c r="T162" s="164"/>
      <c r="U162" s="164"/>
      <c r="V162" s="164"/>
      <c r="W162" s="164"/>
      <c r="X162" s="164"/>
      <c r="Y162" s="164"/>
      <c r="Z162" s="164"/>
      <c r="AA162" s="164"/>
      <c r="AB162" s="164"/>
      <c r="AC162" s="164"/>
      <c r="AD162" s="164"/>
      <c r="AE162" s="164"/>
      <c r="AF162" s="164"/>
      <c r="AG162" s="1"/>
      <c r="AH162" s="1"/>
      <c r="AI162" s="1"/>
      <c r="AJ162" s="1"/>
    </row>
    <row r="163" spans="3:36" ht="15.75" x14ac:dyDescent="0.25">
      <c r="C163" s="163"/>
      <c r="D163" s="163"/>
      <c r="E163" s="163"/>
      <c r="F163" s="164"/>
      <c r="G163" s="164"/>
      <c r="H163" s="463"/>
      <c r="I163" s="164"/>
      <c r="J163" s="164"/>
      <c r="K163" s="164"/>
      <c r="L163" s="164"/>
      <c r="M163" s="164"/>
      <c r="N163" s="164"/>
      <c r="O163" s="164"/>
      <c r="P163" s="164"/>
      <c r="Q163" s="164"/>
      <c r="R163" s="164"/>
      <c r="S163" s="164"/>
      <c r="T163" s="164"/>
      <c r="U163" s="164"/>
      <c r="V163" s="164"/>
      <c r="W163" s="164"/>
      <c r="X163" s="164"/>
      <c r="Y163" s="164"/>
      <c r="Z163" s="164"/>
      <c r="AA163" s="164"/>
      <c r="AB163" s="164"/>
      <c r="AC163" s="164"/>
      <c r="AD163" s="164"/>
      <c r="AE163" s="164"/>
      <c r="AF163" s="164"/>
      <c r="AG163" s="1"/>
      <c r="AH163" s="1"/>
      <c r="AI163" s="1"/>
      <c r="AJ163" s="1"/>
    </row>
    <row r="164" spans="3:36" ht="15.75" x14ac:dyDescent="0.25">
      <c r="C164" s="163"/>
      <c r="D164" s="163"/>
      <c r="E164" s="163"/>
      <c r="F164" s="164"/>
      <c r="G164" s="164"/>
      <c r="H164" s="463"/>
      <c r="I164" s="164"/>
      <c r="J164" s="164"/>
      <c r="K164" s="164"/>
      <c r="L164" s="164"/>
      <c r="M164" s="164"/>
      <c r="N164" s="164"/>
      <c r="O164" s="164"/>
      <c r="P164" s="164"/>
      <c r="Q164" s="164"/>
      <c r="R164" s="164"/>
      <c r="S164" s="164"/>
      <c r="T164" s="164"/>
      <c r="U164" s="164"/>
      <c r="V164" s="164"/>
      <c r="W164" s="164"/>
      <c r="X164" s="164"/>
      <c r="Y164" s="164"/>
      <c r="Z164" s="164"/>
      <c r="AA164" s="164"/>
      <c r="AB164" s="164"/>
      <c r="AC164" s="164"/>
      <c r="AD164" s="164"/>
      <c r="AE164" s="164"/>
      <c r="AF164" s="164"/>
      <c r="AG164" s="1"/>
      <c r="AH164" s="1"/>
      <c r="AI164" s="1"/>
      <c r="AJ164" s="1"/>
    </row>
    <row r="165" spans="3:36" ht="15.75" x14ac:dyDescent="0.25">
      <c r="C165" s="163"/>
      <c r="D165" s="163"/>
      <c r="E165" s="163"/>
      <c r="F165" s="164"/>
      <c r="G165" s="164"/>
      <c r="H165" s="463"/>
      <c r="I165" s="164"/>
      <c r="J165" s="164"/>
      <c r="K165" s="164"/>
      <c r="L165" s="164"/>
      <c r="M165" s="164"/>
      <c r="N165" s="164"/>
      <c r="O165" s="164"/>
      <c r="P165" s="164"/>
      <c r="Q165" s="164"/>
      <c r="R165" s="164"/>
      <c r="S165" s="164"/>
      <c r="T165" s="164"/>
      <c r="U165" s="164"/>
      <c r="V165" s="164"/>
      <c r="W165" s="164"/>
      <c r="X165" s="164"/>
      <c r="Y165" s="164"/>
      <c r="Z165" s="164"/>
      <c r="AA165" s="164"/>
      <c r="AB165" s="164"/>
      <c r="AC165" s="164"/>
      <c r="AD165" s="164"/>
      <c r="AE165" s="164"/>
      <c r="AF165" s="164"/>
      <c r="AG165" s="1"/>
      <c r="AH165" s="1"/>
      <c r="AI165" s="1"/>
      <c r="AJ165" s="1"/>
    </row>
    <row r="166" spans="3:36" ht="15.75" x14ac:dyDescent="0.25">
      <c r="C166" s="163"/>
      <c r="D166" s="163"/>
      <c r="E166" s="163"/>
      <c r="F166" s="164"/>
      <c r="G166" s="164"/>
      <c r="H166" s="463"/>
      <c r="I166" s="164"/>
      <c r="J166" s="164"/>
      <c r="K166" s="164"/>
      <c r="L166" s="164"/>
      <c r="M166" s="164"/>
      <c r="N166" s="164"/>
      <c r="O166" s="164"/>
      <c r="P166" s="164"/>
      <c r="Q166" s="164"/>
      <c r="R166" s="164"/>
      <c r="S166" s="164"/>
      <c r="T166" s="164"/>
      <c r="U166" s="164"/>
      <c r="V166" s="164"/>
      <c r="W166" s="164"/>
      <c r="X166" s="164"/>
      <c r="Y166" s="164"/>
      <c r="Z166" s="164"/>
      <c r="AA166" s="164"/>
      <c r="AB166" s="164"/>
      <c r="AC166" s="164"/>
      <c r="AD166" s="164"/>
      <c r="AE166" s="164"/>
      <c r="AF166" s="164"/>
      <c r="AG166" s="1"/>
      <c r="AH166" s="1"/>
      <c r="AI166" s="1"/>
      <c r="AJ166" s="1"/>
    </row>
    <row r="167" spans="3:36" ht="15.75" x14ac:dyDescent="0.25">
      <c r="C167" s="163"/>
      <c r="D167" s="163"/>
      <c r="E167" s="163"/>
      <c r="F167" s="164"/>
      <c r="G167" s="164"/>
      <c r="H167" s="463"/>
      <c r="I167" s="164"/>
      <c r="J167" s="164"/>
      <c r="K167" s="164"/>
      <c r="L167" s="164"/>
      <c r="M167" s="164"/>
      <c r="N167" s="164"/>
      <c r="O167" s="164"/>
      <c r="P167" s="164"/>
      <c r="Q167" s="164"/>
      <c r="R167" s="164"/>
      <c r="S167" s="164"/>
      <c r="T167" s="164"/>
      <c r="U167" s="164"/>
      <c r="V167" s="164"/>
      <c r="W167" s="164"/>
      <c r="X167" s="164"/>
      <c r="Y167" s="164"/>
      <c r="Z167" s="164"/>
      <c r="AA167" s="164"/>
      <c r="AB167" s="164"/>
      <c r="AC167" s="164"/>
      <c r="AD167" s="164"/>
      <c r="AE167" s="164"/>
      <c r="AF167" s="164"/>
      <c r="AG167" s="1"/>
      <c r="AH167" s="1"/>
      <c r="AI167" s="1"/>
      <c r="AJ167" s="1"/>
    </row>
    <row r="168" spans="3:36" ht="15.75" x14ac:dyDescent="0.25">
      <c r="C168" s="54"/>
      <c r="D168" s="54"/>
      <c r="E168" s="54"/>
      <c r="F168" s="55"/>
      <c r="G168" s="55"/>
      <c r="H168" s="4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5"/>
      <c r="X168" s="55"/>
      <c r="Y168" s="55"/>
      <c r="Z168" s="55"/>
      <c r="AA168" s="55"/>
      <c r="AB168" s="55"/>
      <c r="AC168" s="55"/>
      <c r="AD168" s="55"/>
      <c r="AE168" s="55"/>
      <c r="AF168" s="55"/>
      <c r="AG168" s="1"/>
      <c r="AH168" s="1"/>
      <c r="AI168" s="1"/>
      <c r="AJ168" s="1"/>
    </row>
    <row r="169" spans="3:36" ht="15.75" x14ac:dyDescent="0.25">
      <c r="C169" s="405"/>
      <c r="D169" s="54"/>
      <c r="E169" s="54"/>
      <c r="F169" s="55"/>
      <c r="G169" s="55"/>
      <c r="H169" s="4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5"/>
      <c r="X169" s="55"/>
      <c r="Y169" s="55"/>
      <c r="Z169" s="55"/>
      <c r="AA169" s="55"/>
      <c r="AB169" s="55"/>
      <c r="AC169" s="55"/>
      <c r="AD169" s="55"/>
      <c r="AE169" s="55"/>
      <c r="AF169" s="55"/>
      <c r="AG169" s="1"/>
      <c r="AH169" s="1"/>
      <c r="AI169" s="1"/>
      <c r="AJ169" s="1"/>
    </row>
    <row r="170" spans="3:36" ht="15.75" x14ac:dyDescent="0.25">
      <c r="C170" s="406"/>
      <c r="D170" s="407"/>
      <c r="E170" s="407"/>
      <c r="F170" s="408"/>
      <c r="G170" s="408"/>
      <c r="H170" s="464"/>
      <c r="I170" s="408"/>
      <c r="J170" s="408"/>
      <c r="K170" s="408"/>
      <c r="L170" s="408"/>
      <c r="M170" s="408"/>
      <c r="N170" s="408"/>
      <c r="O170" s="408"/>
      <c r="P170" s="408"/>
      <c r="Q170" s="408"/>
      <c r="R170" s="408"/>
      <c r="S170" s="408"/>
      <c r="T170" s="408"/>
      <c r="U170" s="408"/>
      <c r="V170" s="408"/>
      <c r="W170" s="408"/>
      <c r="X170" s="408"/>
      <c r="Y170" s="408"/>
      <c r="Z170" s="408"/>
      <c r="AA170" s="408"/>
      <c r="AB170" s="408"/>
      <c r="AC170" s="408"/>
      <c r="AD170" s="408"/>
      <c r="AE170" s="408"/>
      <c r="AF170" s="407"/>
      <c r="AG170" s="1"/>
      <c r="AH170" s="1"/>
      <c r="AI170" s="1"/>
      <c r="AJ170" s="1"/>
    </row>
    <row r="171" spans="3:36" ht="15.75" x14ac:dyDescent="0.25">
      <c r="C171" s="409"/>
      <c r="D171" s="410"/>
      <c r="E171" s="410"/>
      <c r="F171" s="411"/>
      <c r="G171" s="411"/>
      <c r="H171" s="465"/>
      <c r="I171" s="411"/>
      <c r="J171" s="411"/>
      <c r="K171" s="411"/>
      <c r="L171" s="411"/>
      <c r="M171" s="411"/>
      <c r="N171" s="411"/>
      <c r="O171" s="411"/>
      <c r="P171" s="411"/>
      <c r="Q171" s="411"/>
      <c r="R171" s="411"/>
      <c r="S171" s="411"/>
      <c r="T171" s="411"/>
      <c r="U171" s="411"/>
      <c r="V171" s="411"/>
      <c r="W171" s="411"/>
      <c r="X171" s="411"/>
      <c r="Y171" s="411"/>
      <c r="Z171" s="411"/>
      <c r="AA171" s="411"/>
      <c r="AB171" s="411"/>
      <c r="AC171" s="411"/>
      <c r="AD171" s="411"/>
      <c r="AE171" s="411"/>
      <c r="AF171" s="412"/>
      <c r="AG171" s="1"/>
      <c r="AH171" s="1"/>
      <c r="AI171" s="1"/>
      <c r="AJ171" s="1"/>
    </row>
    <row r="172" spans="3:36" ht="15.75" x14ac:dyDescent="0.25">
      <c r="C172" s="54"/>
      <c r="D172" s="54"/>
      <c r="E172" s="54"/>
      <c r="F172" s="55"/>
      <c r="G172" s="55"/>
      <c r="H172" s="4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5"/>
      <c r="X172" s="55"/>
      <c r="Y172" s="55"/>
      <c r="Z172" s="55"/>
      <c r="AA172" s="55"/>
      <c r="AB172" s="55"/>
      <c r="AC172" s="55"/>
      <c r="AD172" s="55"/>
      <c r="AE172" s="55"/>
      <c r="AF172" s="55"/>
      <c r="AG172" s="1"/>
      <c r="AH172" s="1"/>
      <c r="AI172" s="1"/>
      <c r="AJ172" s="1"/>
    </row>
    <row r="173" spans="3:36" x14ac:dyDescent="0.25">
      <c r="C173" s="54"/>
      <c r="D173" s="54"/>
      <c r="E173" s="54"/>
      <c r="F173" s="55"/>
      <c r="G173" s="55"/>
      <c r="H173" s="4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  <c r="X173" s="55"/>
      <c r="Y173" s="55"/>
      <c r="Z173" s="55"/>
      <c r="AA173" s="55"/>
      <c r="AB173" s="55"/>
      <c r="AC173" s="55"/>
      <c r="AD173" s="55"/>
      <c r="AE173" s="55"/>
      <c r="AF173" s="55"/>
    </row>
    <row r="174" spans="3:36" x14ac:dyDescent="0.25">
      <c r="C174" s="54"/>
      <c r="D174" s="54"/>
      <c r="E174" s="54"/>
      <c r="F174" s="55"/>
      <c r="G174" s="55"/>
      <c r="H174" s="4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  <c r="X174" s="55"/>
      <c r="Y174" s="55"/>
      <c r="Z174" s="55"/>
      <c r="AA174" s="55"/>
      <c r="AB174" s="55"/>
      <c r="AC174" s="55"/>
      <c r="AD174" s="55"/>
      <c r="AE174" s="55"/>
      <c r="AF174" s="55"/>
    </row>
    <row r="175" spans="3:36" x14ac:dyDescent="0.25">
      <c r="C175" s="2"/>
      <c r="D175" s="2"/>
      <c r="E175" s="2"/>
      <c r="F175" s="258"/>
      <c r="G175" s="258"/>
      <c r="H175" s="425"/>
      <c r="I175" s="258"/>
      <c r="J175" s="258"/>
      <c r="K175" s="258"/>
      <c r="L175" s="258"/>
      <c r="M175" s="258"/>
      <c r="N175" s="258"/>
      <c r="O175" s="258"/>
      <c r="P175" s="258"/>
      <c r="Q175" s="258"/>
      <c r="R175" s="258"/>
      <c r="S175" s="258"/>
      <c r="T175" s="258"/>
      <c r="U175" s="258"/>
      <c r="V175" s="258"/>
      <c r="W175" s="258"/>
      <c r="X175" s="258"/>
      <c r="Y175" s="258"/>
      <c r="Z175" s="258"/>
      <c r="AA175" s="258"/>
      <c r="AB175" s="258"/>
      <c r="AC175" s="258"/>
      <c r="AD175" s="258"/>
      <c r="AE175" s="258"/>
      <c r="AF175" s="258"/>
    </row>
    <row r="176" spans="3:36" x14ac:dyDescent="0.25">
      <c r="C176" s="58"/>
      <c r="D176" s="58"/>
      <c r="E176" s="58"/>
      <c r="F176" s="59"/>
      <c r="G176" s="59"/>
      <c r="H176" s="466"/>
      <c r="I176" s="59"/>
      <c r="J176" s="59"/>
      <c r="K176" s="59"/>
      <c r="L176" s="59"/>
      <c r="M176" s="59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  <c r="AA176" s="59"/>
      <c r="AB176" s="59"/>
      <c r="AC176" s="59"/>
      <c r="AD176" s="59"/>
      <c r="AE176" s="59"/>
      <c r="AF176" s="59"/>
    </row>
    <row r="177" spans="3:32" x14ac:dyDescent="0.25">
      <c r="C177" s="58"/>
      <c r="D177" s="58"/>
      <c r="E177" s="58"/>
      <c r="F177" s="59"/>
      <c r="G177" s="59"/>
      <c r="H177" s="466"/>
      <c r="I177" s="59"/>
      <c r="J177" s="59"/>
      <c r="K177" s="59"/>
      <c r="L177" s="59"/>
      <c r="M177" s="59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  <c r="AA177" s="59"/>
      <c r="AB177" s="59"/>
      <c r="AC177" s="59"/>
      <c r="AD177" s="59"/>
      <c r="AE177" s="59"/>
      <c r="AF177" s="59"/>
    </row>
    <row r="178" spans="3:32" x14ac:dyDescent="0.25">
      <c r="C178" s="58"/>
      <c r="D178" s="58"/>
      <c r="E178" s="58"/>
      <c r="F178" s="59"/>
      <c r="G178" s="59"/>
      <c r="H178" s="466"/>
      <c r="I178" s="59"/>
      <c r="J178" s="59"/>
      <c r="K178" s="59"/>
      <c r="L178" s="59"/>
      <c r="M178" s="59"/>
      <c r="N178" s="59"/>
      <c r="O178" s="59"/>
      <c r="P178" s="60"/>
      <c r="Q178" s="59"/>
      <c r="R178" s="61"/>
      <c r="S178" s="59"/>
      <c r="T178" s="62"/>
      <c r="U178" s="59"/>
      <c r="V178" s="59"/>
      <c r="W178" s="59"/>
      <c r="X178" s="59"/>
      <c r="Y178" s="59"/>
      <c r="Z178" s="59"/>
      <c r="AA178" s="59"/>
      <c r="AB178" s="59"/>
      <c r="AC178" s="59"/>
      <c r="AD178" s="59"/>
      <c r="AE178" s="59"/>
      <c r="AF178" s="59"/>
    </row>
    <row r="179" spans="3:32" x14ac:dyDescent="0.25">
      <c r="C179" s="58"/>
      <c r="D179" s="58"/>
      <c r="E179" s="58"/>
      <c r="F179" s="59"/>
      <c r="G179" s="59"/>
      <c r="H179" s="466"/>
      <c r="I179" s="59"/>
      <c r="J179" s="59"/>
      <c r="K179" s="59"/>
      <c r="L179" s="59"/>
      <c r="M179" s="59"/>
      <c r="N179" s="59"/>
      <c r="O179" s="59"/>
      <c r="P179" s="60"/>
      <c r="Q179" s="59"/>
      <c r="R179" s="61"/>
      <c r="S179" s="59"/>
      <c r="T179" s="62"/>
      <c r="U179" s="59"/>
      <c r="V179" s="59"/>
      <c r="W179" s="59"/>
      <c r="X179" s="59"/>
      <c r="Y179" s="59"/>
      <c r="Z179" s="59"/>
      <c r="AA179" s="59"/>
      <c r="AB179" s="59"/>
      <c r="AC179" s="59"/>
      <c r="AD179" s="59"/>
      <c r="AE179" s="59"/>
      <c r="AF179" s="59"/>
    </row>
    <row r="180" spans="3:32" x14ac:dyDescent="0.25">
      <c r="C180" s="58"/>
      <c r="D180" s="58"/>
      <c r="E180" s="58"/>
      <c r="F180" s="59"/>
      <c r="G180" s="59"/>
      <c r="H180" s="466"/>
      <c r="I180" s="59"/>
      <c r="J180" s="59"/>
      <c r="K180" s="59"/>
      <c r="L180" s="59"/>
      <c r="M180" s="59"/>
      <c r="N180" s="59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  <c r="AA180" s="59"/>
      <c r="AB180" s="59"/>
      <c r="AC180" s="59"/>
      <c r="AD180" s="59"/>
      <c r="AE180" s="59"/>
      <c r="AF180" s="59"/>
    </row>
    <row r="181" spans="3:32" x14ac:dyDescent="0.25">
      <c r="C181" s="54"/>
      <c r="D181" s="54"/>
      <c r="E181" s="54"/>
      <c r="F181" s="55"/>
      <c r="G181" s="55"/>
      <c r="H181" s="4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5"/>
      <c r="W181" s="55"/>
      <c r="X181" s="55"/>
      <c r="Y181" s="55"/>
      <c r="Z181" s="55"/>
      <c r="AA181" s="55"/>
      <c r="AB181" s="55"/>
      <c r="AC181" s="55"/>
      <c r="AD181" s="55"/>
      <c r="AE181" s="55"/>
      <c r="AF181" s="55"/>
    </row>
    <row r="182" spans="3:32" x14ac:dyDescent="0.25">
      <c r="C182" s="54"/>
      <c r="D182" s="54"/>
      <c r="E182" s="54"/>
      <c r="F182" s="55"/>
      <c r="G182" s="55"/>
      <c r="H182" s="4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5"/>
      <c r="W182" s="55"/>
      <c r="X182" s="55"/>
      <c r="Y182" s="55"/>
      <c r="Z182" s="55"/>
      <c r="AA182" s="55"/>
      <c r="AB182" s="55"/>
      <c r="AC182" s="55"/>
      <c r="AD182" s="55"/>
      <c r="AE182" s="55"/>
      <c r="AF182" s="55"/>
    </row>
    <row r="183" spans="3:32" x14ac:dyDescent="0.25">
      <c r="C183" s="54"/>
      <c r="D183" s="54"/>
      <c r="E183" s="54"/>
      <c r="F183" s="55"/>
      <c r="G183" s="55"/>
      <c r="H183" s="4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5"/>
      <c r="W183" s="55"/>
      <c r="X183" s="55"/>
      <c r="Y183" s="55"/>
      <c r="Z183" s="55"/>
      <c r="AA183" s="55"/>
      <c r="AB183" s="55"/>
      <c r="AC183" s="55"/>
      <c r="AD183" s="55"/>
      <c r="AE183" s="55"/>
      <c r="AF183" s="55"/>
    </row>
    <row r="184" spans="3:32" x14ac:dyDescent="0.25">
      <c r="C184" s="54"/>
      <c r="D184" s="54"/>
      <c r="E184" s="54"/>
      <c r="F184" s="55"/>
      <c r="G184" s="55"/>
      <c r="H184" s="4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5"/>
      <c r="X184" s="55"/>
      <c r="Y184" s="55"/>
      <c r="Z184" s="55"/>
      <c r="AA184" s="55"/>
      <c r="AB184" s="55"/>
      <c r="AC184" s="55"/>
      <c r="AD184" s="55"/>
      <c r="AE184" s="55"/>
      <c r="AF184" s="55"/>
    </row>
    <row r="185" spans="3:32" x14ac:dyDescent="0.25">
      <c r="C185" s="54"/>
      <c r="D185" s="54"/>
      <c r="E185" s="54"/>
      <c r="F185" s="55"/>
      <c r="G185" s="55"/>
      <c r="H185" s="4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5"/>
      <c r="W185" s="55"/>
      <c r="X185" s="55"/>
      <c r="Y185" s="55"/>
      <c r="Z185" s="55"/>
      <c r="AA185" s="55"/>
      <c r="AB185" s="55"/>
      <c r="AC185" s="55"/>
      <c r="AD185" s="55"/>
      <c r="AE185" s="55"/>
      <c r="AF185" s="55"/>
    </row>
    <row r="186" spans="3:32" x14ac:dyDescent="0.25">
      <c r="C186" s="54"/>
      <c r="D186" s="54"/>
      <c r="E186" s="54"/>
      <c r="F186" s="55"/>
      <c r="G186" s="55"/>
      <c r="H186" s="4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5"/>
      <c r="W186" s="55"/>
      <c r="X186" s="55"/>
      <c r="Y186" s="55"/>
      <c r="Z186" s="55"/>
      <c r="AA186" s="55"/>
      <c r="AB186" s="55"/>
      <c r="AC186" s="55"/>
      <c r="AD186" s="55"/>
      <c r="AE186" s="55"/>
      <c r="AF186" s="55"/>
    </row>
    <row r="187" spans="3:32" x14ac:dyDescent="0.25">
      <c r="C187" s="54"/>
      <c r="D187" s="54"/>
      <c r="E187" s="54"/>
      <c r="F187" s="55"/>
      <c r="G187" s="55"/>
      <c r="H187" s="4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5"/>
      <c r="W187" s="55"/>
      <c r="X187" s="55"/>
      <c r="Y187" s="55"/>
      <c r="Z187" s="55"/>
      <c r="AA187" s="55"/>
      <c r="AB187" s="55"/>
      <c r="AC187" s="55"/>
      <c r="AD187" s="55"/>
      <c r="AE187" s="55"/>
      <c r="AF187" s="55"/>
    </row>
    <row r="188" spans="3:32" x14ac:dyDescent="0.25">
      <c r="C188" s="54"/>
      <c r="D188" s="54"/>
      <c r="E188" s="54"/>
      <c r="F188" s="55"/>
      <c r="G188" s="55"/>
      <c r="H188" s="4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5"/>
      <c r="X188" s="55"/>
      <c r="Y188" s="55"/>
      <c r="Z188" s="55"/>
      <c r="AA188" s="55"/>
      <c r="AB188" s="55"/>
      <c r="AC188" s="55"/>
      <c r="AD188" s="55"/>
      <c r="AE188" s="55"/>
      <c r="AF188" s="55"/>
    </row>
    <row r="189" spans="3:32" x14ac:dyDescent="0.25">
      <c r="C189" s="54"/>
      <c r="D189" s="54"/>
      <c r="E189" s="54"/>
      <c r="F189" s="55"/>
      <c r="G189" s="55"/>
      <c r="H189" s="4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5"/>
      <c r="W189" s="55"/>
      <c r="X189" s="55"/>
      <c r="Y189" s="55"/>
      <c r="Z189" s="55"/>
      <c r="AA189" s="55"/>
      <c r="AB189" s="55"/>
      <c r="AC189" s="55"/>
      <c r="AD189" s="55"/>
      <c r="AE189" s="55"/>
      <c r="AF189" s="55"/>
    </row>
    <row r="190" spans="3:32" x14ac:dyDescent="0.25">
      <c r="C190" s="54"/>
      <c r="D190" s="54"/>
      <c r="E190" s="54"/>
      <c r="F190" s="55"/>
      <c r="G190" s="55"/>
      <c r="H190" s="4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5"/>
      <c r="W190" s="55"/>
      <c r="X190" s="55"/>
      <c r="Y190" s="55"/>
      <c r="Z190" s="55"/>
      <c r="AA190" s="55"/>
      <c r="AB190" s="55"/>
      <c r="AC190" s="55"/>
      <c r="AD190" s="55"/>
      <c r="AE190" s="55"/>
      <c r="AF190" s="55"/>
    </row>
    <row r="191" spans="3:32" x14ac:dyDescent="0.25">
      <c r="C191" s="54"/>
      <c r="D191" s="54"/>
      <c r="E191" s="54"/>
      <c r="F191" s="55"/>
      <c r="G191" s="55"/>
      <c r="H191" s="4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5"/>
      <c r="W191" s="55"/>
      <c r="X191" s="55"/>
      <c r="Y191" s="55"/>
      <c r="Z191" s="55"/>
      <c r="AA191" s="55"/>
      <c r="AB191" s="55"/>
      <c r="AC191" s="55"/>
      <c r="AD191" s="55"/>
      <c r="AE191" s="55"/>
      <c r="AF191" s="55"/>
    </row>
    <row r="192" spans="3:32" x14ac:dyDescent="0.25">
      <c r="C192" s="54"/>
      <c r="D192" s="54"/>
      <c r="E192" s="54"/>
      <c r="F192" s="55"/>
      <c r="G192" s="55"/>
      <c r="H192" s="4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  <c r="X192" s="55"/>
      <c r="Y192" s="55"/>
      <c r="Z192" s="55"/>
      <c r="AA192" s="55"/>
      <c r="AB192" s="55"/>
      <c r="AC192" s="55"/>
      <c r="AD192" s="55"/>
      <c r="AE192" s="55"/>
      <c r="AF192" s="55"/>
    </row>
    <row r="193" spans="3:32" x14ac:dyDescent="0.25">
      <c r="C193" s="54"/>
      <c r="D193" s="54"/>
      <c r="E193" s="54"/>
      <c r="F193" s="55"/>
      <c r="G193" s="55"/>
      <c r="H193" s="4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5"/>
      <c r="X193" s="55"/>
      <c r="Y193" s="55"/>
      <c r="Z193" s="55"/>
      <c r="AA193" s="55"/>
      <c r="AB193" s="55"/>
      <c r="AC193" s="55"/>
      <c r="AD193" s="55"/>
      <c r="AE193" s="55"/>
      <c r="AF193" s="55"/>
    </row>
    <row r="194" spans="3:32" x14ac:dyDescent="0.25">
      <c r="C194" s="54"/>
      <c r="D194" s="54"/>
      <c r="E194" s="54"/>
      <c r="F194" s="55"/>
      <c r="G194" s="55"/>
      <c r="H194" s="4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  <c r="X194" s="55"/>
      <c r="Y194" s="55"/>
      <c r="Z194" s="55"/>
      <c r="AA194" s="55"/>
      <c r="AB194" s="55"/>
      <c r="AC194" s="55"/>
      <c r="AD194" s="55"/>
      <c r="AE194" s="55"/>
      <c r="AF194" s="55"/>
    </row>
    <row r="195" spans="3:32" x14ac:dyDescent="0.25">
      <c r="C195" s="54"/>
      <c r="D195" s="54"/>
      <c r="E195" s="54"/>
      <c r="F195" s="55"/>
      <c r="G195" s="55"/>
      <c r="H195" s="4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  <c r="X195" s="55"/>
      <c r="Y195" s="55"/>
      <c r="Z195" s="55"/>
      <c r="AA195" s="55"/>
      <c r="AB195" s="55"/>
      <c r="AC195" s="55"/>
      <c r="AD195" s="55"/>
      <c r="AE195" s="55"/>
      <c r="AF195" s="55"/>
    </row>
    <row r="196" spans="3:32" x14ac:dyDescent="0.25">
      <c r="C196" s="54"/>
      <c r="D196" s="54"/>
      <c r="E196" s="54"/>
      <c r="F196" s="55"/>
      <c r="G196" s="55"/>
      <c r="H196" s="4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5"/>
      <c r="W196" s="55"/>
      <c r="X196" s="55"/>
      <c r="Y196" s="55"/>
      <c r="Z196" s="55"/>
      <c r="AA196" s="55"/>
      <c r="AB196" s="55"/>
      <c r="AC196" s="55"/>
      <c r="AD196" s="55"/>
      <c r="AE196" s="55"/>
      <c r="AF196" s="55"/>
    </row>
    <row r="197" spans="3:32" x14ac:dyDescent="0.25">
      <c r="C197" s="54"/>
      <c r="D197" s="54"/>
      <c r="E197" s="54"/>
      <c r="F197" s="55"/>
      <c r="G197" s="55"/>
      <c r="H197" s="4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  <c r="W197" s="55"/>
      <c r="X197" s="55"/>
      <c r="Y197" s="55"/>
      <c r="Z197" s="55"/>
      <c r="AA197" s="55"/>
      <c r="AB197" s="55"/>
      <c r="AC197" s="55"/>
      <c r="AD197" s="55"/>
      <c r="AE197" s="55"/>
      <c r="AF197" s="55"/>
    </row>
    <row r="198" spans="3:32" x14ac:dyDescent="0.25">
      <c r="C198" s="54"/>
      <c r="D198" s="54"/>
      <c r="E198" s="54"/>
      <c r="F198" s="55"/>
      <c r="G198" s="55"/>
      <c r="H198" s="4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5"/>
      <c r="X198" s="55"/>
      <c r="Y198" s="55"/>
      <c r="Z198" s="55"/>
      <c r="AA198" s="55"/>
      <c r="AB198" s="55"/>
      <c r="AC198" s="55"/>
      <c r="AD198" s="55"/>
      <c r="AE198" s="55"/>
      <c r="AF198" s="55"/>
    </row>
    <row r="199" spans="3:32" x14ac:dyDescent="0.25">
      <c r="C199" s="54"/>
      <c r="D199" s="54"/>
      <c r="E199" s="54"/>
      <c r="F199" s="55"/>
      <c r="G199" s="55"/>
      <c r="H199" s="4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5"/>
      <c r="X199" s="55"/>
      <c r="Y199" s="55"/>
      <c r="Z199" s="55"/>
      <c r="AA199" s="55"/>
      <c r="AB199" s="55"/>
      <c r="AC199" s="55"/>
      <c r="AD199" s="55"/>
      <c r="AE199" s="55"/>
      <c r="AF199" s="55"/>
    </row>
    <row r="200" spans="3:32" x14ac:dyDescent="0.25">
      <c r="C200" s="54"/>
      <c r="D200" s="54"/>
      <c r="E200" s="54"/>
      <c r="F200" s="55"/>
      <c r="G200" s="55"/>
      <c r="H200" s="4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5"/>
      <c r="W200" s="55"/>
      <c r="X200" s="55"/>
      <c r="Y200" s="55"/>
      <c r="Z200" s="55"/>
      <c r="AA200" s="55"/>
      <c r="AB200" s="55"/>
      <c r="AC200" s="55"/>
      <c r="AD200" s="55"/>
      <c r="AE200" s="55"/>
      <c r="AF200" s="55"/>
    </row>
    <row r="201" spans="3:32" x14ac:dyDescent="0.25">
      <c r="C201" s="54"/>
      <c r="D201" s="56"/>
      <c r="E201" s="56"/>
      <c r="F201" s="57"/>
      <c r="G201" s="57"/>
      <c r="H201" s="456"/>
      <c r="I201" s="57"/>
      <c r="J201" s="57"/>
      <c r="K201" s="57"/>
      <c r="L201" s="57"/>
      <c r="M201" s="55"/>
      <c r="N201" s="55"/>
      <c r="O201" s="55"/>
      <c r="P201" s="55"/>
      <c r="Q201" s="55"/>
      <c r="R201" s="55"/>
      <c r="S201" s="55"/>
      <c r="T201" s="55"/>
      <c r="U201" s="55"/>
      <c r="V201" s="55"/>
      <c r="W201" s="55"/>
      <c r="X201" s="55"/>
      <c r="Y201" s="55"/>
      <c r="Z201" s="55"/>
      <c r="AA201" s="55"/>
      <c r="AB201" s="55"/>
      <c r="AC201" s="55"/>
      <c r="AD201" s="55"/>
      <c r="AE201" s="55"/>
      <c r="AF201" s="55"/>
    </row>
    <row r="202" spans="3:32" x14ac:dyDescent="0.25">
      <c r="C202" s="54"/>
      <c r="D202" s="54"/>
      <c r="E202" s="54"/>
      <c r="F202" s="55"/>
      <c r="G202" s="55"/>
      <c r="H202" s="4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55"/>
      <c r="U202" s="55"/>
      <c r="V202" s="55"/>
      <c r="W202" s="55"/>
      <c r="X202" s="55"/>
      <c r="Y202" s="55"/>
      <c r="Z202" s="55"/>
      <c r="AA202" s="55"/>
      <c r="AB202" s="55"/>
      <c r="AC202" s="55"/>
      <c r="AD202" s="55"/>
      <c r="AE202" s="55"/>
      <c r="AF202" s="55"/>
    </row>
    <row r="203" spans="3:32" x14ac:dyDescent="0.25">
      <c r="C203" s="54"/>
      <c r="D203" s="54"/>
      <c r="E203" s="54"/>
      <c r="F203" s="55"/>
      <c r="G203" s="55"/>
      <c r="H203" s="4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5"/>
      <c r="T203" s="55"/>
      <c r="U203" s="55"/>
      <c r="V203" s="55"/>
      <c r="W203" s="55"/>
      <c r="X203" s="55"/>
      <c r="Y203" s="55"/>
      <c r="Z203" s="55"/>
      <c r="AA203" s="55"/>
      <c r="AB203" s="55"/>
      <c r="AC203" s="55"/>
      <c r="AD203" s="55"/>
      <c r="AE203" s="55"/>
      <c r="AF203" s="55"/>
    </row>
    <row r="204" spans="3:32" ht="15.75" x14ac:dyDescent="0.25">
      <c r="C204" s="405"/>
      <c r="D204" s="54"/>
      <c r="E204" s="54"/>
      <c r="F204" s="55"/>
      <c r="G204" s="55"/>
      <c r="H204" s="455"/>
      <c r="I204" s="55"/>
      <c r="J204" s="55"/>
      <c r="K204" s="55"/>
      <c r="L204" s="55"/>
      <c r="M204" s="55"/>
      <c r="N204" s="55"/>
      <c r="O204" s="55"/>
      <c r="P204" s="55"/>
      <c r="Q204" s="55"/>
      <c r="R204" s="55"/>
      <c r="S204" s="55"/>
      <c r="T204" s="55"/>
      <c r="U204" s="55"/>
      <c r="V204" s="55"/>
      <c r="W204" s="55"/>
      <c r="X204" s="55"/>
      <c r="Y204" s="55"/>
      <c r="Z204" s="55"/>
      <c r="AA204" s="55"/>
      <c r="AB204" s="55"/>
      <c r="AC204" s="55"/>
      <c r="AD204" s="55"/>
      <c r="AE204" s="55"/>
      <c r="AF204" s="55"/>
    </row>
    <row r="205" spans="3:32" x14ac:dyDescent="0.25">
      <c r="C205" s="413"/>
      <c r="D205" s="414"/>
      <c r="E205" s="414"/>
      <c r="F205" s="408"/>
      <c r="G205" s="408"/>
      <c r="H205" s="464"/>
      <c r="I205" s="408"/>
      <c r="J205" s="408"/>
      <c r="K205" s="408"/>
      <c r="L205" s="408"/>
      <c r="M205" s="408"/>
      <c r="N205" s="408"/>
      <c r="O205" s="408"/>
      <c r="P205" s="408"/>
      <c r="Q205" s="408"/>
      <c r="R205" s="408"/>
      <c r="S205" s="408"/>
      <c r="T205" s="408"/>
      <c r="U205" s="408"/>
      <c r="V205" s="408"/>
      <c r="W205" s="408"/>
      <c r="X205" s="408"/>
      <c r="Y205" s="408"/>
      <c r="Z205" s="408"/>
      <c r="AA205" s="408"/>
      <c r="AB205" s="408"/>
      <c r="AC205" s="408"/>
      <c r="AD205" s="408"/>
      <c r="AE205" s="408"/>
      <c r="AF205" s="414"/>
    </row>
    <row r="206" spans="3:32" x14ac:dyDescent="0.25">
      <c r="C206" s="415"/>
      <c r="D206" s="410"/>
      <c r="E206" s="410"/>
      <c r="F206" s="411"/>
      <c r="G206" s="411"/>
      <c r="H206" s="465"/>
      <c r="I206" s="411"/>
      <c r="J206" s="411"/>
      <c r="K206" s="411"/>
      <c r="L206" s="411"/>
      <c r="M206" s="411"/>
      <c r="N206" s="411"/>
      <c r="O206" s="411"/>
      <c r="P206" s="411"/>
      <c r="Q206" s="411"/>
      <c r="R206" s="411"/>
      <c r="S206" s="411"/>
      <c r="T206" s="411"/>
      <c r="U206" s="411"/>
      <c r="V206" s="411"/>
      <c r="W206" s="411"/>
      <c r="X206" s="411"/>
      <c r="Y206" s="411"/>
      <c r="Z206" s="411"/>
      <c r="AA206" s="411"/>
      <c r="AB206" s="411"/>
      <c r="AC206" s="411"/>
      <c r="AD206" s="411"/>
      <c r="AE206" s="411"/>
      <c r="AF206" s="412"/>
    </row>
    <row r="207" spans="3:32" x14ac:dyDescent="0.25">
      <c r="C207" s="416"/>
      <c r="D207" s="56"/>
      <c r="E207" s="56"/>
      <c r="F207" s="57"/>
      <c r="G207" s="57"/>
      <c r="H207" s="456"/>
      <c r="I207" s="57"/>
      <c r="J207" s="57"/>
      <c r="K207" s="57"/>
      <c r="L207" s="57"/>
      <c r="M207" s="417"/>
      <c r="N207" s="57"/>
      <c r="O207" s="57"/>
      <c r="P207" s="57"/>
      <c r="Q207" s="57"/>
      <c r="R207" s="57"/>
      <c r="S207" s="55"/>
      <c r="T207" s="55"/>
      <c r="U207" s="55"/>
      <c r="V207" s="55"/>
      <c r="W207" s="55"/>
      <c r="X207" s="55"/>
      <c r="Y207" s="55"/>
      <c r="Z207" s="55"/>
      <c r="AA207" s="55"/>
      <c r="AB207" s="55"/>
      <c r="AC207" s="55"/>
      <c r="AD207" s="55"/>
      <c r="AE207" s="55"/>
      <c r="AF207" s="55"/>
    </row>
    <row r="208" spans="3:32" x14ac:dyDescent="0.25">
      <c r="C208" s="54"/>
      <c r="D208" s="54"/>
      <c r="E208" s="54"/>
      <c r="F208" s="55"/>
      <c r="G208" s="55"/>
      <c r="H208" s="455"/>
      <c r="I208" s="55"/>
      <c r="J208" s="55"/>
      <c r="K208" s="55"/>
      <c r="L208" s="55"/>
      <c r="M208" s="55"/>
      <c r="N208" s="55"/>
      <c r="O208" s="55"/>
      <c r="P208" s="55"/>
      <c r="Q208" s="55"/>
      <c r="R208" s="55"/>
      <c r="S208" s="55"/>
      <c r="T208" s="55"/>
      <c r="U208" s="55"/>
      <c r="V208" s="55"/>
      <c r="W208" s="55"/>
      <c r="X208" s="55"/>
      <c r="Y208" s="55"/>
      <c r="Z208" s="55"/>
      <c r="AA208" s="55"/>
      <c r="AB208" s="55"/>
      <c r="AC208" s="55"/>
      <c r="AD208" s="55"/>
      <c r="AE208" s="55"/>
      <c r="AF208" s="55"/>
    </row>
    <row r="209" spans="3:32" x14ac:dyDescent="0.25">
      <c r="C209" s="54"/>
      <c r="D209" s="54"/>
      <c r="E209" s="54"/>
      <c r="F209" s="55"/>
      <c r="G209" s="55"/>
      <c r="H209" s="455"/>
      <c r="I209" s="55"/>
      <c r="J209" s="55"/>
      <c r="K209" s="55"/>
      <c r="L209" s="55"/>
      <c r="M209" s="55"/>
      <c r="N209" s="55"/>
      <c r="O209" s="55"/>
      <c r="P209" s="55"/>
      <c r="Q209" s="55"/>
      <c r="R209" s="55"/>
      <c r="S209" s="55"/>
      <c r="T209" s="55"/>
      <c r="U209" s="55"/>
      <c r="V209" s="55"/>
      <c r="W209" s="55"/>
      <c r="X209" s="55"/>
      <c r="Y209" s="55"/>
      <c r="Z209" s="55"/>
      <c r="AA209" s="55"/>
      <c r="AB209" s="55"/>
      <c r="AC209" s="55"/>
      <c r="AD209" s="55"/>
      <c r="AE209" s="55"/>
      <c r="AF209" s="55"/>
    </row>
    <row r="210" spans="3:32" x14ac:dyDescent="0.25">
      <c r="C210" s="54"/>
      <c r="D210" s="54"/>
      <c r="E210" s="54"/>
      <c r="F210" s="55"/>
      <c r="G210" s="55"/>
      <c r="H210" s="455"/>
      <c r="I210" s="55"/>
      <c r="J210" s="55"/>
      <c r="K210" s="55"/>
      <c r="L210" s="55"/>
      <c r="M210" s="55"/>
      <c r="N210" s="55"/>
      <c r="O210" s="55"/>
      <c r="P210" s="55"/>
      <c r="Q210" s="55"/>
      <c r="R210" s="55"/>
      <c r="S210" s="55"/>
      <c r="T210" s="55"/>
      <c r="U210" s="55"/>
      <c r="V210" s="55"/>
      <c r="W210" s="55"/>
      <c r="X210" s="55"/>
      <c r="Y210" s="55"/>
      <c r="Z210" s="55"/>
      <c r="AA210" s="55"/>
      <c r="AB210" s="55"/>
      <c r="AC210" s="55"/>
      <c r="AD210" s="55"/>
      <c r="AE210" s="55"/>
      <c r="AF210" s="55"/>
    </row>
    <row r="211" spans="3:32" x14ac:dyDescent="0.25">
      <c r="C211" s="54"/>
      <c r="D211" s="54"/>
      <c r="E211" s="54"/>
      <c r="F211" s="55"/>
      <c r="G211" s="55"/>
      <c r="H211" s="455"/>
      <c r="I211" s="55"/>
      <c r="J211" s="55"/>
      <c r="K211" s="55"/>
      <c r="L211" s="55"/>
      <c r="M211" s="55"/>
      <c r="N211" s="55"/>
      <c r="O211" s="55"/>
      <c r="P211" s="55"/>
      <c r="Q211" s="55"/>
      <c r="R211" s="55"/>
      <c r="S211" s="55"/>
      <c r="T211" s="55"/>
      <c r="U211" s="55"/>
      <c r="V211" s="55"/>
      <c r="W211" s="55"/>
      <c r="X211" s="55"/>
      <c r="Y211" s="55"/>
      <c r="Z211" s="55"/>
      <c r="AA211" s="55"/>
      <c r="AB211" s="55"/>
      <c r="AC211" s="55"/>
      <c r="AD211" s="55"/>
      <c r="AE211" s="55"/>
      <c r="AF211" s="55"/>
    </row>
    <row r="212" spans="3:32" x14ac:dyDescent="0.25">
      <c r="C212" s="54"/>
      <c r="D212" s="54"/>
      <c r="E212" s="54"/>
      <c r="F212" s="55"/>
      <c r="G212" s="55"/>
      <c r="H212" s="455"/>
      <c r="I212" s="55"/>
      <c r="J212" s="55"/>
      <c r="K212" s="55"/>
      <c r="L212" s="55"/>
      <c r="M212" s="55"/>
      <c r="N212" s="55"/>
      <c r="O212" s="55"/>
      <c r="P212" s="55"/>
      <c r="Q212" s="55"/>
      <c r="R212" s="55"/>
      <c r="S212" s="55"/>
      <c r="T212" s="55"/>
      <c r="U212" s="55"/>
      <c r="V212" s="55"/>
      <c r="W212" s="55"/>
      <c r="X212" s="55"/>
      <c r="Y212" s="55"/>
      <c r="Z212" s="55"/>
      <c r="AA212" s="55"/>
      <c r="AB212" s="55"/>
      <c r="AC212" s="55"/>
      <c r="AD212" s="55"/>
      <c r="AE212" s="55"/>
      <c r="AF212" s="55"/>
    </row>
    <row r="213" spans="3:32" x14ac:dyDescent="0.25">
      <c r="C213" s="54"/>
      <c r="D213" s="54"/>
      <c r="E213" s="54"/>
      <c r="F213" s="55"/>
      <c r="G213" s="55"/>
      <c r="H213" s="455"/>
      <c r="I213" s="55"/>
      <c r="J213" s="55"/>
      <c r="K213" s="55"/>
      <c r="L213" s="55"/>
      <c r="M213" s="55"/>
      <c r="N213" s="55"/>
      <c r="O213" s="55"/>
      <c r="P213" s="55"/>
      <c r="Q213" s="55"/>
      <c r="R213" s="55"/>
      <c r="S213" s="55"/>
      <c r="T213" s="55"/>
      <c r="U213" s="55"/>
      <c r="V213" s="55"/>
      <c r="W213" s="55"/>
      <c r="X213" s="55"/>
      <c r="Y213" s="55"/>
      <c r="Z213" s="55"/>
      <c r="AA213" s="55"/>
      <c r="AB213" s="55"/>
      <c r="AC213" s="55"/>
      <c r="AD213" s="55"/>
      <c r="AE213" s="55"/>
      <c r="AF213" s="55"/>
    </row>
    <row r="214" spans="3:32" x14ac:dyDescent="0.25">
      <c r="C214" s="54"/>
      <c r="D214" s="418"/>
      <c r="E214" s="418"/>
      <c r="F214" s="419"/>
      <c r="G214" s="419"/>
      <c r="H214" s="467"/>
      <c r="I214" s="419"/>
      <c r="J214" s="419"/>
      <c r="K214" s="419"/>
      <c r="L214" s="419"/>
      <c r="M214" s="419"/>
      <c r="N214" s="419"/>
      <c r="O214" s="419"/>
      <c r="P214" s="419"/>
      <c r="Q214" s="419"/>
      <c r="R214" s="419"/>
      <c r="S214" s="55"/>
      <c r="T214" s="55"/>
      <c r="U214" s="55"/>
      <c r="V214" s="55"/>
      <c r="W214" s="55"/>
      <c r="X214" s="55"/>
      <c r="Y214" s="55"/>
      <c r="Z214" s="55"/>
      <c r="AA214" s="55"/>
      <c r="AB214" s="55"/>
      <c r="AC214" s="55"/>
      <c r="AD214" s="55"/>
      <c r="AE214" s="55"/>
      <c r="AF214" s="55"/>
    </row>
    <row r="215" spans="3:32" x14ac:dyDescent="0.25">
      <c r="C215" s="54"/>
      <c r="D215" s="54"/>
      <c r="E215" s="54"/>
      <c r="F215" s="55"/>
      <c r="G215" s="55"/>
      <c r="H215" s="455"/>
      <c r="I215" s="55"/>
      <c r="J215" s="55"/>
      <c r="K215" s="55"/>
      <c r="L215" s="55"/>
      <c r="M215" s="55"/>
      <c r="N215" s="55"/>
      <c r="O215" s="55"/>
      <c r="P215" s="55"/>
      <c r="Q215" s="55"/>
      <c r="R215" s="55"/>
      <c r="S215" s="55"/>
      <c r="T215" s="55"/>
      <c r="U215" s="55"/>
      <c r="V215" s="55"/>
      <c r="W215" s="55"/>
      <c r="X215" s="55"/>
      <c r="Y215" s="55"/>
      <c r="Z215" s="55"/>
      <c r="AA215" s="55"/>
      <c r="AB215" s="55"/>
      <c r="AC215" s="55"/>
      <c r="AD215" s="55"/>
      <c r="AE215" s="55"/>
      <c r="AF215" s="55"/>
    </row>
    <row r="216" spans="3:32" x14ac:dyDescent="0.25">
      <c r="C216" s="54"/>
      <c r="D216" s="54"/>
      <c r="E216" s="54"/>
      <c r="F216" s="55"/>
      <c r="G216" s="55"/>
      <c r="H216" s="455"/>
      <c r="I216" s="55"/>
      <c r="J216" s="55"/>
      <c r="K216" s="55"/>
      <c r="L216" s="55"/>
      <c r="M216" s="55"/>
      <c r="N216" s="55"/>
      <c r="O216" s="55"/>
      <c r="P216" s="55"/>
      <c r="Q216" s="55"/>
      <c r="R216" s="55"/>
      <c r="S216" s="55"/>
      <c r="T216" s="55"/>
      <c r="U216" s="55"/>
      <c r="V216" s="55"/>
      <c r="W216" s="55"/>
      <c r="X216" s="55"/>
      <c r="Y216" s="55"/>
      <c r="Z216" s="55"/>
      <c r="AA216" s="55"/>
      <c r="AB216" s="55"/>
      <c r="AC216" s="55"/>
      <c r="AD216" s="55"/>
      <c r="AE216" s="55"/>
      <c r="AF216" s="55"/>
    </row>
    <row r="217" spans="3:32" x14ac:dyDescent="0.25">
      <c r="C217" s="54"/>
      <c r="D217" s="54"/>
      <c r="E217" s="54"/>
      <c r="F217" s="55"/>
      <c r="G217" s="55"/>
      <c r="H217" s="455"/>
      <c r="I217" s="55"/>
      <c r="J217" s="55"/>
      <c r="K217" s="55"/>
      <c r="L217" s="55"/>
      <c r="M217" s="55"/>
      <c r="N217" s="55"/>
      <c r="O217" s="55"/>
      <c r="P217" s="55"/>
      <c r="Q217" s="55"/>
      <c r="R217" s="55"/>
      <c r="S217" s="55"/>
      <c r="T217" s="55"/>
      <c r="U217" s="55"/>
      <c r="V217" s="55"/>
      <c r="W217" s="55"/>
      <c r="X217" s="55"/>
      <c r="Y217" s="55"/>
      <c r="Z217" s="55"/>
      <c r="AA217" s="55"/>
      <c r="AB217" s="55"/>
      <c r="AC217" s="55"/>
      <c r="AD217" s="55"/>
      <c r="AE217" s="55"/>
      <c r="AF217" s="55"/>
    </row>
    <row r="218" spans="3:32" x14ac:dyDescent="0.25">
      <c r="C218" s="54"/>
      <c r="D218" s="54"/>
      <c r="E218" s="54"/>
      <c r="F218" s="55"/>
      <c r="G218" s="55"/>
      <c r="H218" s="455"/>
      <c r="I218" s="55"/>
      <c r="J218" s="55"/>
      <c r="K218" s="55"/>
      <c r="L218" s="55"/>
      <c r="M218" s="55"/>
      <c r="N218" s="55"/>
      <c r="O218" s="55"/>
      <c r="P218" s="55"/>
      <c r="Q218" s="55"/>
      <c r="R218" s="55"/>
      <c r="S218" s="55"/>
      <c r="T218" s="55"/>
      <c r="U218" s="55"/>
      <c r="V218" s="55"/>
      <c r="W218" s="55"/>
      <c r="X218" s="55"/>
      <c r="Y218" s="55"/>
      <c r="Z218" s="55"/>
      <c r="AA218" s="55"/>
      <c r="AB218" s="55"/>
      <c r="AC218" s="55"/>
      <c r="AD218" s="55"/>
      <c r="AE218" s="55"/>
      <c r="AF218" s="55"/>
    </row>
    <row r="219" spans="3:32" x14ac:dyDescent="0.25">
      <c r="C219" s="54"/>
      <c r="D219" s="54"/>
      <c r="E219" s="54"/>
      <c r="F219" s="55"/>
      <c r="G219" s="55"/>
      <c r="H219" s="455"/>
      <c r="I219" s="55"/>
      <c r="J219" s="55"/>
      <c r="K219" s="55"/>
      <c r="L219" s="55"/>
      <c r="M219" s="55"/>
      <c r="N219" s="55"/>
      <c r="O219" s="55"/>
      <c r="P219" s="55"/>
      <c r="Q219" s="55"/>
      <c r="R219" s="55"/>
      <c r="S219" s="55"/>
      <c r="T219" s="55"/>
      <c r="U219" s="55"/>
      <c r="V219" s="55"/>
      <c r="W219" s="55"/>
      <c r="X219" s="55"/>
      <c r="Y219" s="55"/>
      <c r="Z219" s="55"/>
      <c r="AA219" s="55"/>
      <c r="AB219" s="55"/>
      <c r="AC219" s="55"/>
      <c r="AD219" s="55"/>
      <c r="AE219" s="55"/>
      <c r="AF219" s="55"/>
    </row>
    <row r="220" spans="3:32" x14ac:dyDescent="0.25">
      <c r="C220" s="54"/>
      <c r="D220" s="54"/>
      <c r="E220" s="54"/>
      <c r="F220" s="55"/>
      <c r="G220" s="55"/>
      <c r="H220" s="455"/>
      <c r="I220" s="55"/>
      <c r="J220" s="55"/>
      <c r="K220" s="55"/>
      <c r="L220" s="55"/>
      <c r="M220" s="55"/>
      <c r="N220" s="55"/>
      <c r="O220" s="55"/>
      <c r="P220" s="55"/>
      <c r="Q220" s="55"/>
      <c r="R220" s="55"/>
      <c r="S220" s="55"/>
      <c r="T220" s="55"/>
      <c r="U220" s="55"/>
      <c r="V220" s="55"/>
      <c r="W220" s="55"/>
      <c r="X220" s="55"/>
      <c r="Y220" s="55"/>
      <c r="Z220" s="55"/>
      <c r="AA220" s="55"/>
      <c r="AB220" s="55"/>
      <c r="AC220" s="55"/>
      <c r="AD220" s="55"/>
      <c r="AE220" s="55"/>
      <c r="AF220" s="55"/>
    </row>
    <row r="221" spans="3:32" x14ac:dyDescent="0.25">
      <c r="C221" s="54"/>
      <c r="D221" s="54"/>
      <c r="E221" s="54"/>
      <c r="F221" s="55"/>
      <c r="G221" s="55"/>
      <c r="H221" s="455"/>
      <c r="I221" s="55"/>
      <c r="J221" s="55"/>
      <c r="K221" s="55"/>
      <c r="L221" s="55"/>
      <c r="M221" s="55"/>
      <c r="N221" s="55"/>
      <c r="O221" s="55"/>
      <c r="P221" s="55"/>
      <c r="Q221" s="55"/>
      <c r="R221" s="55"/>
      <c r="S221" s="55"/>
      <c r="T221" s="55"/>
      <c r="U221" s="55"/>
      <c r="V221" s="55"/>
      <c r="W221" s="55"/>
      <c r="X221" s="55"/>
      <c r="Y221" s="55"/>
      <c r="Z221" s="55"/>
      <c r="AA221" s="55"/>
      <c r="AB221" s="55"/>
      <c r="AC221" s="55"/>
      <c r="AD221" s="55"/>
      <c r="AE221" s="55"/>
      <c r="AF221" s="55"/>
    </row>
    <row r="222" spans="3:32" x14ac:dyDescent="0.25">
      <c r="C222" s="54"/>
      <c r="D222" s="54"/>
      <c r="E222" s="54"/>
      <c r="F222" s="55"/>
      <c r="G222" s="55"/>
      <c r="H222" s="455"/>
      <c r="I222" s="55"/>
      <c r="J222" s="55"/>
      <c r="K222" s="55"/>
      <c r="L222" s="55"/>
      <c r="M222" s="55"/>
      <c r="N222" s="55"/>
      <c r="O222" s="55"/>
      <c r="P222" s="55"/>
      <c r="Q222" s="55"/>
      <c r="R222" s="55"/>
      <c r="S222" s="55"/>
      <c r="T222" s="55"/>
      <c r="U222" s="55"/>
      <c r="V222" s="55"/>
      <c r="W222" s="55"/>
      <c r="X222" s="55"/>
      <c r="Y222" s="55"/>
      <c r="Z222" s="55"/>
      <c r="AA222" s="55"/>
      <c r="AB222" s="55"/>
      <c r="AC222" s="55"/>
      <c r="AD222" s="55"/>
      <c r="AE222" s="55"/>
      <c r="AF222" s="55"/>
    </row>
    <row r="223" spans="3:32" x14ac:dyDescent="0.25">
      <c r="C223" s="54"/>
      <c r="D223" s="54"/>
      <c r="E223" s="54"/>
      <c r="F223" s="55"/>
      <c r="G223" s="55"/>
      <c r="H223" s="455"/>
      <c r="I223" s="55"/>
      <c r="J223" s="55"/>
      <c r="K223" s="55"/>
      <c r="L223" s="55"/>
      <c r="M223" s="55"/>
      <c r="N223" s="55"/>
      <c r="O223" s="55"/>
      <c r="P223" s="55"/>
      <c r="Q223" s="55"/>
      <c r="R223" s="55"/>
      <c r="S223" s="55"/>
      <c r="T223" s="55"/>
      <c r="U223" s="55"/>
      <c r="V223" s="55"/>
      <c r="W223" s="55"/>
      <c r="X223" s="55"/>
      <c r="Y223" s="55"/>
      <c r="Z223" s="55"/>
      <c r="AA223" s="55"/>
      <c r="AB223" s="55"/>
      <c r="AC223" s="55"/>
      <c r="AD223" s="55"/>
      <c r="AE223" s="55"/>
      <c r="AF223" s="55"/>
    </row>
    <row r="224" spans="3:32" x14ac:dyDescent="0.25">
      <c r="C224" s="54"/>
      <c r="D224" s="54"/>
      <c r="E224" s="54"/>
      <c r="F224" s="55"/>
      <c r="G224" s="55"/>
      <c r="H224" s="455"/>
      <c r="I224" s="55"/>
      <c r="J224" s="55"/>
      <c r="K224" s="55"/>
      <c r="L224" s="55"/>
      <c r="M224" s="55"/>
      <c r="N224" s="55"/>
      <c r="O224" s="55"/>
      <c r="P224" s="55"/>
      <c r="Q224" s="55"/>
      <c r="R224" s="55"/>
      <c r="S224" s="55"/>
      <c r="T224" s="55"/>
      <c r="U224" s="55"/>
      <c r="V224" s="55"/>
      <c r="W224" s="55"/>
      <c r="X224" s="55"/>
      <c r="Y224" s="55"/>
      <c r="Z224" s="55"/>
      <c r="AA224" s="55"/>
      <c r="AB224" s="55"/>
      <c r="AC224" s="55"/>
      <c r="AD224" s="55"/>
      <c r="AE224" s="55"/>
      <c r="AF224" s="55"/>
    </row>
    <row r="225" spans="3:32" x14ac:dyDescent="0.25">
      <c r="C225" s="54"/>
      <c r="D225" s="54"/>
      <c r="E225" s="54"/>
      <c r="F225" s="55"/>
      <c r="G225" s="55"/>
      <c r="H225" s="4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5"/>
      <c r="X225" s="55"/>
      <c r="Y225" s="55"/>
      <c r="Z225" s="55"/>
      <c r="AA225" s="55"/>
      <c r="AB225" s="55"/>
      <c r="AC225" s="55"/>
      <c r="AD225" s="55"/>
      <c r="AE225" s="55"/>
      <c r="AF225" s="55"/>
    </row>
    <row r="226" spans="3:32" x14ac:dyDescent="0.25">
      <c r="C226" s="54"/>
      <c r="D226" s="54"/>
      <c r="E226" s="54"/>
      <c r="F226" s="55"/>
      <c r="G226" s="55"/>
      <c r="H226" s="455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  <c r="X226" s="55"/>
      <c r="Y226" s="55"/>
      <c r="Z226" s="55"/>
      <c r="AA226" s="55"/>
      <c r="AB226" s="55"/>
      <c r="AC226" s="55"/>
      <c r="AD226" s="55"/>
      <c r="AE226" s="55"/>
      <c r="AF226" s="55"/>
    </row>
    <row r="227" spans="3:32" x14ac:dyDescent="0.25">
      <c r="C227" s="54"/>
      <c r="D227" s="54"/>
      <c r="E227" s="54"/>
      <c r="F227" s="55"/>
      <c r="G227" s="55"/>
      <c r="H227" s="455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  <c r="X227" s="55"/>
      <c r="Y227" s="55"/>
      <c r="Z227" s="55"/>
      <c r="AA227" s="55"/>
      <c r="AB227" s="55"/>
      <c r="AC227" s="55"/>
      <c r="AD227" s="55"/>
      <c r="AE227" s="55"/>
      <c r="AF227" s="55"/>
    </row>
    <row r="228" spans="3:32" x14ac:dyDescent="0.25">
      <c r="C228" s="54"/>
      <c r="D228" s="54"/>
      <c r="E228" s="54"/>
      <c r="F228" s="55"/>
      <c r="G228" s="55"/>
      <c r="H228" s="455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  <c r="X228" s="55"/>
      <c r="Y228" s="55"/>
      <c r="Z228" s="55"/>
      <c r="AA228" s="55"/>
      <c r="AB228" s="55"/>
      <c r="AC228" s="55"/>
      <c r="AD228" s="55"/>
      <c r="AE228" s="55"/>
      <c r="AF228" s="55"/>
    </row>
    <row r="229" spans="3:32" x14ac:dyDescent="0.25">
      <c r="C229" s="54"/>
      <c r="D229" s="54"/>
      <c r="E229" s="54"/>
      <c r="F229" s="55"/>
      <c r="G229" s="55"/>
      <c r="H229" s="455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  <c r="X229" s="55"/>
      <c r="Y229" s="55"/>
      <c r="Z229" s="55"/>
      <c r="AA229" s="55"/>
      <c r="AB229" s="55"/>
      <c r="AC229" s="55"/>
      <c r="AD229" s="55"/>
      <c r="AE229" s="55"/>
      <c r="AF229" s="55"/>
    </row>
    <row r="230" spans="3:32" x14ac:dyDescent="0.25">
      <c r="C230" s="54"/>
      <c r="D230" s="54"/>
      <c r="E230" s="54"/>
      <c r="F230" s="55"/>
      <c r="G230" s="55"/>
      <c r="H230" s="4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  <c r="AD230" s="55"/>
      <c r="AE230" s="55"/>
      <c r="AF230" s="55"/>
    </row>
    <row r="231" spans="3:32" x14ac:dyDescent="0.25">
      <c r="C231" s="54"/>
      <c r="D231" s="54"/>
      <c r="E231" s="54"/>
      <c r="F231" s="55"/>
      <c r="G231" s="55"/>
      <c r="H231" s="455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  <c r="AD231" s="55"/>
      <c r="AE231" s="55"/>
      <c r="AF231" s="55"/>
    </row>
    <row r="232" spans="3:32" x14ac:dyDescent="0.25">
      <c r="C232" s="54"/>
      <c r="D232" s="54"/>
      <c r="E232" s="54"/>
      <c r="F232" s="55"/>
      <c r="G232" s="55"/>
      <c r="H232" s="455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  <c r="AD232" s="55"/>
      <c r="AE232" s="55"/>
      <c r="AF232" s="55"/>
    </row>
    <row r="233" spans="3:32" x14ac:dyDescent="0.25">
      <c r="C233" s="54"/>
      <c r="D233" s="54"/>
      <c r="E233" s="54"/>
      <c r="F233" s="55"/>
      <c r="G233" s="55"/>
      <c r="H233" s="455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  <c r="AD233" s="55"/>
      <c r="AE233" s="55"/>
      <c r="AF233" s="55"/>
    </row>
    <row r="234" spans="3:32" x14ac:dyDescent="0.25">
      <c r="C234" s="54"/>
      <c r="D234" s="54"/>
      <c r="E234" s="54"/>
      <c r="F234" s="55"/>
      <c r="G234" s="55"/>
      <c r="H234" s="455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  <c r="AD234" s="55"/>
      <c r="AE234" s="55"/>
      <c r="AF234" s="55"/>
    </row>
    <row r="235" spans="3:32" x14ac:dyDescent="0.25">
      <c r="C235" s="54"/>
      <c r="D235" s="54"/>
      <c r="E235" s="54"/>
      <c r="F235" s="55"/>
      <c r="G235" s="55"/>
      <c r="H235" s="455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  <c r="AD235" s="55"/>
      <c r="AE235" s="55"/>
      <c r="AF235" s="55"/>
    </row>
    <row r="236" spans="3:32" x14ac:dyDescent="0.25">
      <c r="C236" s="54"/>
      <c r="D236" s="54"/>
      <c r="E236" s="54"/>
      <c r="F236" s="55"/>
      <c r="G236" s="55"/>
      <c r="H236" s="455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  <c r="AD236" s="55"/>
      <c r="AE236" s="55"/>
      <c r="AF236" s="55"/>
    </row>
    <row r="237" spans="3:32" x14ac:dyDescent="0.25">
      <c r="C237" s="54"/>
      <c r="D237" s="54"/>
      <c r="E237" s="54"/>
      <c r="F237" s="55"/>
      <c r="G237" s="55"/>
      <c r="H237" s="455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  <c r="AD237" s="55"/>
      <c r="AE237" s="55"/>
      <c r="AF237" s="55"/>
    </row>
    <row r="238" spans="3:32" x14ac:dyDescent="0.25">
      <c r="C238" s="54"/>
      <c r="D238" s="54"/>
      <c r="E238" s="54"/>
      <c r="F238" s="55"/>
      <c r="G238" s="55"/>
      <c r="H238" s="455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  <c r="AD238" s="55"/>
      <c r="AE238" s="55"/>
      <c r="AF238" s="55"/>
    </row>
    <row r="239" spans="3:32" x14ac:dyDescent="0.25">
      <c r="C239" s="54"/>
      <c r="D239" s="54"/>
      <c r="E239" s="54"/>
      <c r="F239" s="55"/>
      <c r="G239" s="55"/>
      <c r="H239" s="455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  <c r="AD239" s="55"/>
      <c r="AE239" s="55"/>
      <c r="AF239" s="55"/>
    </row>
    <row r="240" spans="3:32" x14ac:dyDescent="0.25">
      <c r="C240" s="56"/>
      <c r="D240" s="56"/>
      <c r="E240" s="56"/>
      <c r="F240" s="57"/>
      <c r="G240" s="57"/>
      <c r="H240" s="456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  <c r="AD240" s="55"/>
      <c r="AE240" s="55"/>
      <c r="AF240" s="55"/>
    </row>
    <row r="241" spans="3:32" x14ac:dyDescent="0.25">
      <c r="C241" s="2"/>
      <c r="D241" s="2"/>
      <c r="E241" s="2"/>
      <c r="F241" s="258"/>
      <c r="G241" s="258"/>
      <c r="H241" s="425"/>
      <c r="I241" s="258"/>
      <c r="J241" s="258"/>
      <c r="K241" s="258"/>
      <c r="L241" s="258"/>
      <c r="M241" s="258"/>
      <c r="N241" s="258"/>
      <c r="O241" s="258"/>
      <c r="P241" s="258"/>
      <c r="Q241" s="258"/>
      <c r="R241" s="258"/>
      <c r="S241" s="258"/>
      <c r="T241" s="420"/>
      <c r="U241" s="55"/>
      <c r="V241" s="55"/>
      <c r="W241" s="55"/>
      <c r="X241" s="55"/>
      <c r="Y241" s="55"/>
      <c r="Z241" s="55"/>
      <c r="AA241" s="55"/>
      <c r="AB241" s="55"/>
      <c r="AC241" s="55"/>
      <c r="AD241" s="55"/>
      <c r="AE241" s="55"/>
      <c r="AF241" s="55"/>
    </row>
    <row r="242" spans="3:32" x14ac:dyDescent="0.25">
      <c r="C242" s="2"/>
      <c r="D242" s="421"/>
      <c r="E242" s="421"/>
      <c r="F242" s="422"/>
      <c r="G242" s="422"/>
      <c r="H242" s="468"/>
      <c r="I242" s="422"/>
      <c r="J242" s="258"/>
      <c r="K242" s="258"/>
      <c r="L242" s="258"/>
      <c r="M242" s="1135"/>
      <c r="N242" s="1135"/>
      <c r="O242" s="1135"/>
      <c r="P242" s="258"/>
      <c r="Q242" s="258"/>
      <c r="R242" s="258"/>
      <c r="S242" s="258"/>
      <c r="T242" s="420"/>
      <c r="U242" s="55"/>
      <c r="V242" s="55"/>
      <c r="W242" s="55"/>
      <c r="X242" s="55"/>
      <c r="Y242" s="55"/>
      <c r="Z242" s="55"/>
      <c r="AA242" s="55"/>
      <c r="AB242" s="55"/>
      <c r="AC242" s="55"/>
      <c r="AD242" s="55"/>
      <c r="AE242" s="55"/>
      <c r="AF242" s="55"/>
    </row>
    <row r="243" spans="3:32" x14ac:dyDescent="0.25">
      <c r="C243" s="2"/>
      <c r="D243" s="421"/>
      <c r="E243" s="421"/>
      <c r="F243" s="422"/>
      <c r="G243" s="422"/>
      <c r="H243" s="468"/>
      <c r="I243" s="422"/>
      <c r="J243" s="258"/>
      <c r="K243" s="258"/>
      <c r="L243" s="258"/>
      <c r="M243" s="1135"/>
      <c r="N243" s="1135"/>
      <c r="O243" s="1135"/>
      <c r="P243" s="258"/>
      <c r="Q243" s="258"/>
      <c r="R243" s="258"/>
      <c r="S243" s="258"/>
      <c r="T243" s="420"/>
      <c r="U243" s="55"/>
      <c r="V243" s="55"/>
      <c r="W243" s="55"/>
      <c r="X243" s="55"/>
      <c r="Y243" s="55"/>
      <c r="Z243" s="55"/>
      <c r="AA243" s="55"/>
      <c r="AB243" s="55"/>
      <c r="AC243" s="55"/>
      <c r="AD243" s="55"/>
      <c r="AE243" s="55"/>
      <c r="AF243" s="55"/>
    </row>
    <row r="244" spans="3:32" x14ac:dyDescent="0.25">
      <c r="C244" s="2"/>
      <c r="D244" s="421"/>
      <c r="E244" s="421"/>
      <c r="F244" s="423"/>
      <c r="G244" s="423"/>
      <c r="H244" s="469"/>
      <c r="I244" s="423"/>
      <c r="J244" s="258"/>
      <c r="K244" s="258"/>
      <c r="L244" s="258"/>
      <c r="M244" s="1136"/>
      <c r="N244" s="1136"/>
      <c r="O244" s="1136"/>
      <c r="P244" s="258"/>
      <c r="Q244" s="258"/>
      <c r="R244" s="258"/>
      <c r="S244" s="258"/>
      <c r="T244" s="420"/>
      <c r="U244" s="55"/>
      <c r="V244" s="55"/>
      <c r="W244" s="55"/>
      <c r="X244" s="55"/>
      <c r="Y244" s="55"/>
      <c r="Z244" s="55"/>
      <c r="AA244" s="55"/>
      <c r="AB244" s="55"/>
      <c r="AC244" s="55"/>
      <c r="AD244" s="55"/>
      <c r="AE244" s="55"/>
      <c r="AF244" s="55"/>
    </row>
    <row r="245" spans="3:32" x14ac:dyDescent="0.25">
      <c r="C245" s="2"/>
      <c r="D245" s="421"/>
      <c r="E245" s="421"/>
      <c r="F245" s="422"/>
      <c r="G245" s="422"/>
      <c r="H245" s="468"/>
      <c r="I245" s="422"/>
      <c r="J245" s="258"/>
      <c r="K245" s="258"/>
      <c r="L245" s="258"/>
      <c r="M245" s="424"/>
      <c r="N245" s="425"/>
      <c r="O245" s="425"/>
      <c r="P245" s="258"/>
      <c r="Q245" s="258"/>
      <c r="R245" s="258"/>
      <c r="S245" s="258"/>
      <c r="T245" s="420"/>
      <c r="U245" s="55"/>
      <c r="V245" s="55"/>
      <c r="W245" s="55"/>
      <c r="X245" s="55"/>
      <c r="Y245" s="55"/>
      <c r="Z245" s="55"/>
      <c r="AA245" s="55"/>
      <c r="AB245" s="55"/>
      <c r="AC245" s="55"/>
      <c r="AD245" s="55"/>
      <c r="AE245" s="55"/>
      <c r="AF245" s="55"/>
    </row>
    <row r="246" spans="3:32" x14ac:dyDescent="0.25">
      <c r="C246" s="2"/>
      <c r="D246" s="421"/>
      <c r="E246" s="421"/>
      <c r="F246" s="422"/>
      <c r="G246" s="422"/>
      <c r="H246" s="468"/>
      <c r="I246" s="422"/>
      <c r="J246" s="258"/>
      <c r="K246" s="258"/>
      <c r="L246" s="258"/>
      <c r="M246" s="1135"/>
      <c r="N246" s="1135"/>
      <c r="O246" s="1135"/>
      <c r="P246" s="258"/>
      <c r="Q246" s="258"/>
      <c r="R246" s="258"/>
      <c r="S246" s="258"/>
      <c r="T246" s="420"/>
      <c r="U246" s="55"/>
      <c r="V246" s="55"/>
      <c r="W246" s="55"/>
      <c r="X246" s="55"/>
      <c r="Y246" s="55"/>
      <c r="Z246" s="55"/>
      <c r="AA246" s="55"/>
      <c r="AB246" s="55"/>
      <c r="AC246" s="55"/>
      <c r="AD246" s="55"/>
      <c r="AE246" s="55"/>
      <c r="AF246" s="55"/>
    </row>
    <row r="247" spans="3:32" x14ac:dyDescent="0.25">
      <c r="C247" s="2"/>
      <c r="D247" s="421"/>
      <c r="E247" s="421"/>
      <c r="F247" s="422"/>
      <c r="G247" s="422"/>
      <c r="H247" s="468"/>
      <c r="I247" s="422"/>
      <c r="J247" s="258"/>
      <c r="K247" s="258"/>
      <c r="L247" s="258"/>
      <c r="M247" s="258"/>
      <c r="N247" s="258"/>
      <c r="O247" s="258"/>
      <c r="P247" s="258"/>
      <c r="Q247" s="258"/>
      <c r="R247" s="258"/>
      <c r="S247" s="258"/>
      <c r="T247" s="420"/>
      <c r="U247" s="55"/>
      <c r="V247" s="55"/>
      <c r="W247" s="55"/>
      <c r="X247" s="55"/>
      <c r="Y247" s="55"/>
      <c r="Z247" s="55"/>
      <c r="AA247" s="55"/>
      <c r="AB247" s="55"/>
      <c r="AC247" s="55"/>
      <c r="AD247" s="55"/>
      <c r="AE247" s="55"/>
      <c r="AF247" s="55"/>
    </row>
    <row r="248" spans="3:32" x14ac:dyDescent="0.25">
      <c r="C248" s="2"/>
      <c r="D248" s="2"/>
      <c r="E248" s="2"/>
      <c r="F248" s="258"/>
      <c r="G248" s="258"/>
      <c r="H248" s="425"/>
      <c r="I248" s="258"/>
      <c r="J248" s="258"/>
      <c r="K248" s="258"/>
      <c r="L248" s="258"/>
      <c r="M248" s="258"/>
      <c r="N248" s="258"/>
      <c r="O248" s="258"/>
      <c r="P248" s="258"/>
      <c r="Q248" s="258"/>
      <c r="R248" s="258"/>
      <c r="S248" s="258"/>
      <c r="T248" s="420"/>
      <c r="U248" s="55"/>
      <c r="V248" s="55"/>
      <c r="W248" s="55"/>
      <c r="X248" s="55"/>
      <c r="Y248" s="55"/>
      <c r="Z248" s="55"/>
      <c r="AA248" s="55"/>
      <c r="AB248" s="55"/>
      <c r="AC248" s="55"/>
      <c r="AD248" s="55"/>
      <c r="AE248" s="55"/>
      <c r="AF248" s="55"/>
    </row>
    <row r="249" spans="3:32" x14ac:dyDescent="0.25">
      <c r="C249" s="418"/>
      <c r="D249" s="418"/>
      <c r="E249" s="418"/>
      <c r="F249" s="419"/>
      <c r="G249" s="419"/>
      <c r="H249" s="467"/>
      <c r="I249" s="419"/>
      <c r="J249" s="419"/>
      <c r="K249" s="419"/>
      <c r="L249" s="419"/>
      <c r="M249" s="419"/>
      <c r="N249" s="419"/>
      <c r="O249" s="419"/>
      <c r="P249" s="419"/>
      <c r="Q249" s="419"/>
      <c r="R249" s="419"/>
      <c r="S249" s="419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  <c r="AD249" s="55"/>
      <c r="AE249" s="55"/>
      <c r="AF249" s="55"/>
    </row>
  </sheetData>
  <mergeCells count="26">
    <mergeCell ref="B45:B72"/>
    <mergeCell ref="B31:B41"/>
    <mergeCell ref="B84:B111"/>
    <mergeCell ref="C116:D116"/>
    <mergeCell ref="C117:D117"/>
    <mergeCell ref="C74:D74"/>
    <mergeCell ref="B76:B80"/>
    <mergeCell ref="B113:D113"/>
    <mergeCell ref="C118:D118"/>
    <mergeCell ref="C119:D119"/>
    <mergeCell ref="C121:D121"/>
    <mergeCell ref="C122:D122"/>
    <mergeCell ref="C125:D125"/>
    <mergeCell ref="B124:D124"/>
    <mergeCell ref="C120:D120"/>
    <mergeCell ref="C126:D126"/>
    <mergeCell ref="C127:D127"/>
    <mergeCell ref="C130:D130"/>
    <mergeCell ref="C128:D128"/>
    <mergeCell ref="C131:D131"/>
    <mergeCell ref="C129:D129"/>
    <mergeCell ref="M242:O242"/>
    <mergeCell ref="M243:O243"/>
    <mergeCell ref="M244:O244"/>
    <mergeCell ref="M246:O246"/>
    <mergeCell ref="G2:K2"/>
  </mergeCells>
  <phoneticPr fontId="55" type="noConversion"/>
  <hyperlinks>
    <hyperlink ref="G2:I2" location="'Title Page'!A24" display="Link back to Title Page " xr:uid="{1C076FC6-7C37-4087-93B1-731FFAE59273}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63A59-1B41-41A0-9F38-CAC708D39DBA}">
  <dimension ref="A1:AN120"/>
  <sheetViews>
    <sheetView topLeftCell="D34" zoomScaleNormal="100" workbookViewId="0">
      <selection activeCell="M51" sqref="M51"/>
    </sheetView>
  </sheetViews>
  <sheetFormatPr defaultRowHeight="15" x14ac:dyDescent="0.25"/>
  <cols>
    <col min="2" max="2" width="26.42578125" customWidth="1"/>
    <col min="3" max="3" width="16.42578125" customWidth="1"/>
    <col min="4" max="4" width="21.42578125" customWidth="1"/>
    <col min="5" max="5" width="16.85546875" customWidth="1"/>
    <col min="6" max="6" width="17.140625" customWidth="1"/>
    <col min="7" max="7" width="21.5703125" customWidth="1"/>
    <col min="8" max="8" width="23.140625" customWidth="1"/>
    <col min="9" max="9" width="22.140625" customWidth="1"/>
    <col min="10" max="10" width="23.42578125" customWidth="1"/>
    <col min="11" max="11" width="25.140625" customWidth="1"/>
    <col min="12" max="12" width="14.5703125" customWidth="1"/>
    <col min="13" max="13" width="15.5703125" customWidth="1"/>
    <col min="14" max="14" width="49.42578125" customWidth="1"/>
  </cols>
  <sheetData>
    <row r="1" spans="1:40" ht="15.75" thickBot="1" x14ac:dyDescent="0.3">
      <c r="B1" s="165"/>
      <c r="C1" s="165"/>
      <c r="D1" s="165"/>
      <c r="E1" s="165"/>
      <c r="F1" s="165"/>
    </row>
    <row r="2" spans="1:40" ht="16.5" thickBot="1" x14ac:dyDescent="0.3">
      <c r="A2" s="167"/>
      <c r="B2" s="168" t="s">
        <v>329</v>
      </c>
      <c r="C2" s="166"/>
      <c r="D2" s="166"/>
      <c r="E2" s="166"/>
      <c r="F2" s="305">
        <f>SUM(C12+C16+C20+C24+C28+C32+C36+C40+C44+C48+C52+C56+C60+C64+C68+C72+C76+C80+C84+C88)</f>
        <v>4</v>
      </c>
      <c r="G2" s="304"/>
      <c r="H2" s="1157" t="s">
        <v>330</v>
      </c>
      <c r="I2" s="1158"/>
    </row>
    <row r="4" spans="1:40" ht="18.75" thickBot="1" x14ac:dyDescent="0.3">
      <c r="A4" s="64"/>
      <c r="B4" s="65" t="s">
        <v>331</v>
      </c>
      <c r="C4" s="65"/>
      <c r="D4" s="65"/>
      <c r="E4" s="65"/>
      <c r="F4" s="66"/>
      <c r="G4" s="66"/>
      <c r="H4" s="67"/>
      <c r="I4" s="68"/>
      <c r="J4" s="69" t="s">
        <v>332</v>
      </c>
      <c r="K4" s="67"/>
      <c r="L4" s="70"/>
      <c r="M4" s="148"/>
      <c r="N4" s="7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</row>
    <row r="5" spans="1:40" ht="51" customHeight="1" x14ac:dyDescent="0.25">
      <c r="A5" s="72"/>
      <c r="B5" s="282" t="s">
        <v>333</v>
      </c>
      <c r="C5" s="260" t="s">
        <v>334</v>
      </c>
      <c r="D5" s="260" t="s">
        <v>335</v>
      </c>
      <c r="E5" s="260" t="s">
        <v>336</v>
      </c>
      <c r="F5" s="260" t="s">
        <v>337</v>
      </c>
      <c r="G5" s="260" t="s">
        <v>338</v>
      </c>
      <c r="H5" s="733" t="s">
        <v>339</v>
      </c>
      <c r="I5" s="260" t="s">
        <v>340</v>
      </c>
      <c r="J5" s="261" t="s">
        <v>341</v>
      </c>
      <c r="K5" s="733" t="s">
        <v>342</v>
      </c>
      <c r="L5" s="261" t="s">
        <v>343</v>
      </c>
      <c r="M5" s="262" t="s">
        <v>344</v>
      </c>
      <c r="N5" s="263" t="s">
        <v>345</v>
      </c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</row>
    <row r="6" spans="1:40" ht="51" x14ac:dyDescent="0.25">
      <c r="A6" s="74"/>
      <c r="B6" s="306" t="s">
        <v>346</v>
      </c>
      <c r="C6" s="447" t="s">
        <v>347</v>
      </c>
      <c r="D6" s="307"/>
      <c r="E6" s="307"/>
      <c r="F6" s="307"/>
      <c r="G6" s="307"/>
      <c r="H6" s="309">
        <f>SUM(H7:H7)</f>
        <v>0</v>
      </c>
      <c r="I6" s="309">
        <f>SUM(I7:I7)</f>
        <v>0</v>
      </c>
      <c r="J6" s="309">
        <f>SUM(J7:J7)</f>
        <v>0</v>
      </c>
      <c r="K6" s="309">
        <f>SUM(K7:K7)</f>
        <v>0</v>
      </c>
      <c r="L6" s="288"/>
      <c r="M6" s="279">
        <f>SUM(M7:M7)</f>
        <v>0</v>
      </c>
      <c r="N6" s="308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</row>
    <row r="7" spans="1:40" x14ac:dyDescent="0.25">
      <c r="A7" s="75"/>
      <c r="B7" s="285" t="s">
        <v>352</v>
      </c>
      <c r="C7" s="294"/>
      <c r="D7" s="294"/>
      <c r="E7" s="294"/>
      <c r="F7" s="294"/>
      <c r="G7" s="291"/>
      <c r="H7" s="290"/>
      <c r="I7" s="290"/>
      <c r="J7" s="292"/>
      <c r="K7" s="290"/>
      <c r="L7" s="290"/>
      <c r="M7" s="290"/>
      <c r="N7" s="29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</row>
    <row r="8" spans="1:40" x14ac:dyDescent="0.25">
      <c r="A8" s="75"/>
      <c r="B8" s="283" t="s">
        <v>353</v>
      </c>
      <c r="C8" s="264">
        <f>COUNTA(C7:C7)</f>
        <v>0</v>
      </c>
      <c r="D8" s="265"/>
      <c r="E8" s="265"/>
      <c r="F8" s="265"/>
      <c r="G8" s="266"/>
      <c r="H8" s="267"/>
      <c r="I8" s="268"/>
      <c r="J8" s="268"/>
      <c r="K8" s="268"/>
      <c r="L8" s="268"/>
      <c r="M8" s="267"/>
      <c r="N8" s="269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</row>
    <row r="9" spans="1:40" x14ac:dyDescent="0.25">
      <c r="A9" s="76"/>
      <c r="B9" s="284" t="s">
        <v>354</v>
      </c>
      <c r="C9" s="446" t="s">
        <v>355</v>
      </c>
      <c r="D9" s="265"/>
      <c r="E9" s="265"/>
      <c r="F9" s="265"/>
      <c r="G9" s="266"/>
      <c r="H9" s="279">
        <f>SUM(H10:H11)</f>
        <v>0</v>
      </c>
      <c r="I9" s="279">
        <f>SUM(I10:I11)</f>
        <v>0</v>
      </c>
      <c r="J9" s="279">
        <f>SUM(J10:J11)</f>
        <v>0</v>
      </c>
      <c r="K9" s="279">
        <f>SUM(K10:K11)</f>
        <v>0</v>
      </c>
      <c r="L9" s="265"/>
      <c r="M9" s="270">
        <f>SUM(M10:M11)</f>
        <v>0</v>
      </c>
      <c r="N9" s="274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</row>
    <row r="10" spans="1:40" x14ac:dyDescent="0.25">
      <c r="A10" s="76"/>
      <c r="B10" s="285" t="s">
        <v>352</v>
      </c>
      <c r="C10" s="294"/>
      <c r="D10" s="294"/>
      <c r="E10" s="294"/>
      <c r="F10" s="294"/>
      <c r="G10" s="291"/>
      <c r="H10" s="290"/>
      <c r="I10" s="290"/>
      <c r="J10" s="294"/>
      <c r="K10" s="294"/>
      <c r="L10" s="294"/>
      <c r="M10" s="292"/>
      <c r="N10" s="295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</row>
    <row r="11" spans="1:40" x14ac:dyDescent="0.25">
      <c r="A11" s="76"/>
      <c r="B11" s="303"/>
      <c r="C11" s="294"/>
      <c r="D11" s="294"/>
      <c r="E11" s="291"/>
      <c r="F11" s="291"/>
      <c r="G11" s="291"/>
      <c r="H11" s="290"/>
      <c r="I11" s="290"/>
      <c r="J11" s="292"/>
      <c r="K11" s="290"/>
      <c r="L11" s="290"/>
      <c r="M11" s="290"/>
      <c r="N11" s="296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</row>
    <row r="12" spans="1:40" x14ac:dyDescent="0.25">
      <c r="A12" s="76"/>
      <c r="B12" s="283" t="s">
        <v>353</v>
      </c>
      <c r="C12" s="264">
        <f>COUNTA(C10)</f>
        <v>0</v>
      </c>
      <c r="D12" s="265"/>
      <c r="E12" s="266"/>
      <c r="F12" s="266"/>
      <c r="G12" s="266"/>
      <c r="H12" s="271"/>
      <c r="I12" s="271"/>
      <c r="J12" s="272"/>
      <c r="K12" s="271"/>
      <c r="L12" s="271"/>
      <c r="M12" s="271"/>
      <c r="N12" s="27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</row>
    <row r="13" spans="1:40" x14ac:dyDescent="0.25">
      <c r="A13" s="76"/>
      <c r="B13" s="284" t="s">
        <v>356</v>
      </c>
      <c r="C13" s="446" t="s">
        <v>355</v>
      </c>
      <c r="D13" s="265"/>
      <c r="E13" s="266"/>
      <c r="F13" s="266"/>
      <c r="G13" s="266"/>
      <c r="H13" s="279">
        <f>SUM(H14:H15)</f>
        <v>0</v>
      </c>
      <c r="I13" s="279">
        <f>SUM(I14:I15)</f>
        <v>0</v>
      </c>
      <c r="J13" s="279">
        <f>SUM(J14:J15)</f>
        <v>0</v>
      </c>
      <c r="K13" s="279">
        <f>SUM(K14:K15)</f>
        <v>0</v>
      </c>
      <c r="L13" s="265"/>
      <c r="M13" s="270">
        <f>SUM(M14:M15)</f>
        <v>0</v>
      </c>
      <c r="N13" s="274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</row>
    <row r="14" spans="1:40" x14ac:dyDescent="0.25">
      <c r="A14" s="76"/>
      <c r="B14" s="285" t="s">
        <v>352</v>
      </c>
      <c r="C14" s="294"/>
      <c r="D14" s="294"/>
      <c r="E14" s="291"/>
      <c r="F14" s="291"/>
      <c r="G14" s="291"/>
      <c r="H14" s="290"/>
      <c r="I14" s="290"/>
      <c r="J14" s="292"/>
      <c r="K14" s="290"/>
      <c r="L14" s="290"/>
      <c r="M14" s="290"/>
      <c r="N14" s="296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</row>
    <row r="15" spans="1:40" x14ac:dyDescent="0.25">
      <c r="A15" s="76"/>
      <c r="B15" s="303"/>
      <c r="C15" s="294"/>
      <c r="D15" s="294"/>
      <c r="E15" s="291"/>
      <c r="F15" s="291"/>
      <c r="G15" s="291"/>
      <c r="H15" s="290"/>
      <c r="I15" s="290"/>
      <c r="J15" s="292"/>
      <c r="K15" s="290"/>
      <c r="L15" s="290"/>
      <c r="M15" s="290"/>
      <c r="N15" s="296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</row>
    <row r="16" spans="1:40" x14ac:dyDescent="0.25">
      <c r="A16" s="76"/>
      <c r="B16" s="283" t="s">
        <v>353</v>
      </c>
      <c r="C16" s="264">
        <f>COUNTA(C14)</f>
        <v>0</v>
      </c>
      <c r="D16" s="265"/>
      <c r="E16" s="266"/>
      <c r="F16" s="266"/>
      <c r="G16" s="266"/>
      <c r="H16" s="271"/>
      <c r="I16" s="271"/>
      <c r="J16" s="265"/>
      <c r="K16" s="265"/>
      <c r="L16" s="265"/>
      <c r="M16" s="272"/>
      <c r="N16" s="274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</row>
    <row r="17" spans="1:40" x14ac:dyDescent="0.25">
      <c r="A17" s="75"/>
      <c r="B17" s="284" t="s">
        <v>357</v>
      </c>
      <c r="C17" s="446" t="s">
        <v>355</v>
      </c>
      <c r="D17" s="265"/>
      <c r="E17" s="266"/>
      <c r="F17" s="266"/>
      <c r="G17" s="266"/>
      <c r="H17" s="275">
        <f t="shared" ref="H17:H29" si="0">SUM(H18:H19)</f>
        <v>0</v>
      </c>
      <c r="I17" s="275">
        <f t="shared" ref="I17" si="1">SUM(I18:I19)</f>
        <v>0</v>
      </c>
      <c r="J17" s="275">
        <f t="shared" ref="J17" si="2">SUM(J18:J19)</f>
        <v>0</v>
      </c>
      <c r="K17" s="275">
        <f t="shared" ref="K17" si="3">SUM(K18:K19)</f>
        <v>0</v>
      </c>
      <c r="L17" s="276"/>
      <c r="M17" s="277">
        <f>SUM(M18:M19)</f>
        <v>0</v>
      </c>
      <c r="N17" s="274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</row>
    <row r="18" spans="1:40" x14ac:dyDescent="0.25">
      <c r="A18" s="75"/>
      <c r="B18" s="285" t="s">
        <v>352</v>
      </c>
      <c r="C18" s="294"/>
      <c r="D18" s="294"/>
      <c r="E18" s="291"/>
      <c r="F18" s="291"/>
      <c r="G18" s="291"/>
      <c r="H18" s="290"/>
      <c r="I18" s="290"/>
      <c r="J18" s="292"/>
      <c r="K18" s="290"/>
      <c r="L18" s="290"/>
      <c r="M18" s="290"/>
      <c r="N18" s="296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</row>
    <row r="19" spans="1:40" x14ac:dyDescent="0.25">
      <c r="A19" s="75"/>
      <c r="B19" s="303"/>
      <c r="C19" s="294"/>
      <c r="D19" s="294"/>
      <c r="E19" s="291"/>
      <c r="F19" s="291"/>
      <c r="G19" s="291"/>
      <c r="H19" s="290"/>
      <c r="I19" s="290"/>
      <c r="J19" s="292"/>
      <c r="K19" s="290"/>
      <c r="L19" s="290"/>
      <c r="M19" s="290"/>
      <c r="N19" s="296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</row>
    <row r="20" spans="1:40" x14ac:dyDescent="0.25">
      <c r="A20" s="75"/>
      <c r="B20" s="283" t="s">
        <v>353</v>
      </c>
      <c r="C20" s="264">
        <f>COUNTA(C18)</f>
        <v>0</v>
      </c>
      <c r="D20" s="265"/>
      <c r="E20" s="266"/>
      <c r="F20" s="266"/>
      <c r="G20" s="266"/>
      <c r="H20" s="278"/>
      <c r="I20" s="278"/>
      <c r="J20" s="272"/>
      <c r="K20" s="276"/>
      <c r="L20" s="276"/>
      <c r="M20" s="276"/>
      <c r="N20" s="274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</row>
    <row r="21" spans="1:40" x14ac:dyDescent="0.25">
      <c r="A21" s="75"/>
      <c r="B21" s="284" t="s">
        <v>358</v>
      </c>
      <c r="C21" s="446" t="s">
        <v>355</v>
      </c>
      <c r="D21" s="265"/>
      <c r="E21" s="266"/>
      <c r="F21" s="266"/>
      <c r="G21" s="266"/>
      <c r="H21" s="275">
        <f t="shared" si="0"/>
        <v>0</v>
      </c>
      <c r="I21" s="275">
        <f t="shared" ref="I21" si="4">SUM(I22:I23)</f>
        <v>0</v>
      </c>
      <c r="J21" s="275">
        <f t="shared" ref="J21" si="5">SUM(J22:J23)</f>
        <v>0</v>
      </c>
      <c r="K21" s="275">
        <f t="shared" ref="K21" si="6">SUM(K22:K23)</f>
        <v>0</v>
      </c>
      <c r="L21" s="276"/>
      <c r="M21" s="277">
        <f>SUM(M22:M23)</f>
        <v>0</v>
      </c>
      <c r="N21" s="274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</row>
    <row r="22" spans="1:40" x14ac:dyDescent="0.25">
      <c r="A22" s="75"/>
      <c r="B22" s="285" t="s">
        <v>352</v>
      </c>
      <c r="C22" s="294"/>
      <c r="D22" s="294"/>
      <c r="E22" s="291"/>
      <c r="F22" s="291"/>
      <c r="G22" s="291"/>
      <c r="H22" s="290"/>
      <c r="I22" s="290"/>
      <c r="J22" s="292"/>
      <c r="K22" s="290"/>
      <c r="L22" s="290"/>
      <c r="M22" s="290"/>
      <c r="N22" s="296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</row>
    <row r="23" spans="1:40" x14ac:dyDescent="0.25">
      <c r="A23" s="75"/>
      <c r="B23" s="303"/>
      <c r="C23" s="294"/>
      <c r="D23" s="294"/>
      <c r="E23" s="291"/>
      <c r="F23" s="291"/>
      <c r="G23" s="291"/>
      <c r="H23" s="290"/>
      <c r="I23" s="290"/>
      <c r="J23" s="292"/>
      <c r="K23" s="290"/>
      <c r="L23" s="290"/>
      <c r="M23" s="290"/>
      <c r="N23" s="296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</row>
    <row r="24" spans="1:40" x14ac:dyDescent="0.25">
      <c r="A24" s="75"/>
      <c r="B24" s="283" t="s">
        <v>353</v>
      </c>
      <c r="C24" s="264">
        <f>COUNTA(C22)</f>
        <v>0</v>
      </c>
      <c r="D24" s="265"/>
      <c r="E24" s="266"/>
      <c r="F24" s="266"/>
      <c r="G24" s="266"/>
      <c r="H24" s="271"/>
      <c r="I24" s="271"/>
      <c r="J24" s="272"/>
      <c r="K24" s="271"/>
      <c r="L24" s="271"/>
      <c r="M24" s="271"/>
      <c r="N24" s="27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</row>
    <row r="25" spans="1:40" x14ac:dyDescent="0.25">
      <c r="A25" s="75"/>
      <c r="B25" s="284" t="s">
        <v>359</v>
      </c>
      <c r="C25" s="446" t="s">
        <v>355</v>
      </c>
      <c r="D25" s="265"/>
      <c r="E25" s="266"/>
      <c r="F25" s="266"/>
      <c r="G25" s="266"/>
      <c r="H25" s="275">
        <f t="shared" si="0"/>
        <v>0</v>
      </c>
      <c r="I25" s="275">
        <f t="shared" ref="I25" si="7">SUM(I26:I27)</f>
        <v>0</v>
      </c>
      <c r="J25" s="275">
        <f t="shared" ref="J25" si="8">SUM(J26:J27)</f>
        <v>0</v>
      </c>
      <c r="K25" s="275">
        <f t="shared" ref="K25" si="9">SUM(K26:K27)</f>
        <v>0</v>
      </c>
      <c r="L25" s="276"/>
      <c r="M25" s="277">
        <f>SUM(M26:M27)</f>
        <v>0</v>
      </c>
      <c r="N25" s="274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</row>
    <row r="26" spans="1:40" x14ac:dyDescent="0.25">
      <c r="A26" s="75"/>
      <c r="B26" s="285" t="s">
        <v>352</v>
      </c>
      <c r="C26" s="294"/>
      <c r="D26" s="294"/>
      <c r="E26" s="291"/>
      <c r="F26" s="291"/>
      <c r="G26" s="291"/>
      <c r="H26" s="290"/>
      <c r="I26" s="290"/>
      <c r="J26" s="292"/>
      <c r="K26" s="290"/>
      <c r="L26" s="290"/>
      <c r="M26" s="290"/>
      <c r="N26" s="296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</row>
    <row r="27" spans="1:40" x14ac:dyDescent="0.25">
      <c r="A27" s="75"/>
      <c r="B27" s="303"/>
      <c r="C27" s="294"/>
      <c r="D27" s="294"/>
      <c r="E27" s="291"/>
      <c r="F27" s="291"/>
      <c r="G27" s="291"/>
      <c r="H27" s="290"/>
      <c r="I27" s="290"/>
      <c r="J27" s="292"/>
      <c r="K27" s="290"/>
      <c r="L27" s="290"/>
      <c r="M27" s="290"/>
      <c r="N27" s="296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</row>
    <row r="28" spans="1:40" x14ac:dyDescent="0.25">
      <c r="A28" s="75"/>
      <c r="B28" s="283" t="s">
        <v>353</v>
      </c>
      <c r="C28" s="264">
        <f>COUNTA(C26)</f>
        <v>0</v>
      </c>
      <c r="D28" s="265"/>
      <c r="E28" s="266"/>
      <c r="F28" s="266"/>
      <c r="G28" s="266"/>
      <c r="H28" s="271"/>
      <c r="I28" s="271"/>
      <c r="J28" s="272"/>
      <c r="K28" s="271"/>
      <c r="L28" s="271"/>
      <c r="M28" s="271"/>
      <c r="N28" s="27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</row>
    <row r="29" spans="1:40" ht="15.75" x14ac:dyDescent="0.25">
      <c r="A29" s="75"/>
      <c r="B29" s="284" t="s">
        <v>360</v>
      </c>
      <c r="C29" s="446" t="s">
        <v>355</v>
      </c>
      <c r="D29" s="265"/>
      <c r="E29" s="266"/>
      <c r="F29" s="266"/>
      <c r="G29" s="266"/>
      <c r="H29" s="275">
        <f t="shared" si="0"/>
        <v>0</v>
      </c>
      <c r="I29" s="275">
        <f t="shared" ref="I29" si="10">SUM(I30:I31)</f>
        <v>0</v>
      </c>
      <c r="J29" s="275">
        <f t="shared" ref="J29" si="11">SUM(J30:J31)</f>
        <v>0</v>
      </c>
      <c r="K29" s="275">
        <f t="shared" ref="K29" si="12">SUM(K30:K31)</f>
        <v>0</v>
      </c>
      <c r="L29" s="276"/>
      <c r="M29" s="277">
        <f>SUM(M30:M31)</f>
        <v>0</v>
      </c>
      <c r="N29" s="273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</row>
    <row r="30" spans="1:40" ht="15.75" x14ac:dyDescent="0.25">
      <c r="A30" s="75"/>
      <c r="B30" s="285" t="s">
        <v>352</v>
      </c>
      <c r="C30" s="294"/>
      <c r="D30" s="294"/>
      <c r="E30" s="291"/>
      <c r="F30" s="291"/>
      <c r="G30" s="291"/>
      <c r="H30" s="290"/>
      <c r="I30" s="290"/>
      <c r="J30" s="292"/>
      <c r="K30" s="290"/>
      <c r="L30" s="290"/>
      <c r="M30" s="290"/>
      <c r="N30" s="296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</row>
    <row r="31" spans="1:40" ht="15.75" x14ac:dyDescent="0.25">
      <c r="A31" s="75"/>
      <c r="B31" s="303"/>
      <c r="C31" s="294"/>
      <c r="D31" s="294"/>
      <c r="E31" s="291"/>
      <c r="F31" s="291"/>
      <c r="G31" s="291"/>
      <c r="H31" s="290"/>
      <c r="I31" s="290"/>
      <c r="J31" s="292"/>
      <c r="K31" s="290"/>
      <c r="L31" s="290"/>
      <c r="M31" s="290"/>
      <c r="N31" s="296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</row>
    <row r="32" spans="1:40" ht="15.75" x14ac:dyDescent="0.25">
      <c r="A32" s="75"/>
      <c r="B32" s="283" t="s">
        <v>353</v>
      </c>
      <c r="C32" s="264">
        <f>COUNTA(C30)</f>
        <v>0</v>
      </c>
      <c r="D32" s="265"/>
      <c r="E32" s="266"/>
      <c r="F32" s="266"/>
      <c r="G32" s="266"/>
      <c r="H32" s="271"/>
      <c r="I32" s="271"/>
      <c r="J32" s="272"/>
      <c r="K32" s="271"/>
      <c r="L32" s="271"/>
      <c r="M32" s="271"/>
      <c r="N32" s="273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</row>
    <row r="33" spans="1:40" ht="15.75" x14ac:dyDescent="0.25">
      <c r="A33" s="75"/>
      <c r="B33" s="284" t="s">
        <v>361</v>
      </c>
      <c r="C33" s="446" t="s">
        <v>355</v>
      </c>
      <c r="D33" s="265"/>
      <c r="E33" s="266"/>
      <c r="F33" s="266"/>
      <c r="G33" s="266"/>
      <c r="H33" s="275">
        <f>SUM(H34:H35)</f>
        <v>0</v>
      </c>
      <c r="I33" s="275">
        <f t="shared" ref="I33:K33" si="13">SUM(I34:I35)</f>
        <v>0</v>
      </c>
      <c r="J33" s="275">
        <f t="shared" si="13"/>
        <v>0</v>
      </c>
      <c r="K33" s="275">
        <f t="shared" si="13"/>
        <v>0</v>
      </c>
      <c r="L33" s="276"/>
      <c r="M33" s="277">
        <f>SUM(M34:M35)</f>
        <v>0</v>
      </c>
      <c r="N33" s="273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</row>
    <row r="34" spans="1:40" ht="15.75" x14ac:dyDescent="0.25">
      <c r="A34" s="75"/>
      <c r="B34" s="285" t="s">
        <v>352</v>
      </c>
      <c r="C34" s="294"/>
      <c r="D34" s="294"/>
      <c r="E34" s="291"/>
      <c r="F34" s="291"/>
      <c r="G34" s="291"/>
      <c r="H34" s="290"/>
      <c r="I34" s="290"/>
      <c r="J34" s="292"/>
      <c r="K34" s="290"/>
      <c r="L34" s="290"/>
      <c r="M34" s="290"/>
      <c r="N34" s="296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</row>
    <row r="35" spans="1:40" ht="15.75" x14ac:dyDescent="0.25">
      <c r="A35" s="75"/>
      <c r="B35" s="303"/>
      <c r="C35" s="294"/>
      <c r="D35" s="294"/>
      <c r="E35" s="291"/>
      <c r="F35" s="291"/>
      <c r="G35" s="291"/>
      <c r="H35" s="290"/>
      <c r="I35" s="290"/>
      <c r="J35" s="292"/>
      <c r="K35" s="290"/>
      <c r="L35" s="290"/>
      <c r="M35" s="290"/>
      <c r="N35" s="296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</row>
    <row r="36" spans="1:40" ht="15.75" x14ac:dyDescent="0.25">
      <c r="A36" s="75"/>
      <c r="B36" s="283" t="s">
        <v>353</v>
      </c>
      <c r="C36" s="264">
        <f>COUNTA(C34)</f>
        <v>0</v>
      </c>
      <c r="D36" s="265"/>
      <c r="E36" s="266"/>
      <c r="F36" s="266"/>
      <c r="G36" s="266"/>
      <c r="H36" s="271"/>
      <c r="I36" s="271"/>
      <c r="J36" s="272"/>
      <c r="K36" s="271"/>
      <c r="L36" s="271"/>
      <c r="M36" s="271"/>
      <c r="N36" s="273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</row>
    <row r="37" spans="1:40" ht="15.75" x14ac:dyDescent="0.25">
      <c r="A37" s="75"/>
      <c r="B37" s="284" t="s">
        <v>362</v>
      </c>
      <c r="C37" s="446" t="s">
        <v>375</v>
      </c>
      <c r="D37" s="265"/>
      <c r="E37" s="266"/>
      <c r="F37" s="266"/>
      <c r="G37" s="266"/>
      <c r="H37" s="275">
        <f t="shared" ref="H37:H65" si="14">SUM(H38:H39)</f>
        <v>28</v>
      </c>
      <c r="I37" s="275">
        <f t="shared" ref="I37" si="15">SUM(I38:I39)</f>
        <v>0</v>
      </c>
      <c r="J37" s="275">
        <f t="shared" ref="J37" si="16">SUM(J38:J39)</f>
        <v>0</v>
      </c>
      <c r="K37" s="275">
        <f t="shared" ref="K37" si="17">SUM(K38:K39)</f>
        <v>10335</v>
      </c>
      <c r="L37" s="276"/>
      <c r="M37" s="277">
        <f>SUM(M38:M39)</f>
        <v>4.91</v>
      </c>
      <c r="N37" s="273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</row>
    <row r="38" spans="1:40" ht="15.75" x14ac:dyDescent="0.25">
      <c r="A38" s="75"/>
      <c r="B38" s="297" t="s">
        <v>578</v>
      </c>
      <c r="C38" s="297" t="s">
        <v>573</v>
      </c>
      <c r="D38" s="297" t="s">
        <v>574</v>
      </c>
      <c r="E38" s="298" t="s">
        <v>348</v>
      </c>
      <c r="F38" s="291" t="s">
        <v>348</v>
      </c>
      <c r="G38" s="291" t="s">
        <v>349</v>
      </c>
      <c r="H38" s="290">
        <v>28</v>
      </c>
      <c r="I38" s="290">
        <v>0</v>
      </c>
      <c r="J38" s="299">
        <v>0</v>
      </c>
      <c r="K38" s="300">
        <v>10335</v>
      </c>
      <c r="L38" s="290"/>
      <c r="M38" s="290">
        <v>4.91</v>
      </c>
      <c r="N38" s="296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</row>
    <row r="39" spans="1:40" ht="15.75" x14ac:dyDescent="0.25">
      <c r="A39" s="75"/>
      <c r="B39" s="303"/>
      <c r="C39" s="294"/>
      <c r="D39" s="294"/>
      <c r="E39" s="291"/>
      <c r="F39" s="291"/>
      <c r="G39" s="291"/>
      <c r="H39" s="290"/>
      <c r="I39" s="290"/>
      <c r="J39" s="292"/>
      <c r="K39" s="290"/>
      <c r="L39" s="290"/>
      <c r="M39" s="290"/>
      <c r="N39" s="296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</row>
    <row r="40" spans="1:40" ht="15.75" x14ac:dyDescent="0.25">
      <c r="A40" s="75"/>
      <c r="B40" s="283" t="s">
        <v>353</v>
      </c>
      <c r="C40" s="264">
        <f>COUNTA(C38)</f>
        <v>1</v>
      </c>
      <c r="D40" s="265"/>
      <c r="E40" s="266"/>
      <c r="F40" s="266"/>
      <c r="G40" s="266"/>
      <c r="H40" s="271"/>
      <c r="I40" s="271"/>
      <c r="J40" s="272"/>
      <c r="K40" s="271"/>
      <c r="L40" s="271"/>
      <c r="M40" s="271"/>
      <c r="N40" s="273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</row>
    <row r="41" spans="1:40" ht="15.75" x14ac:dyDescent="0.25">
      <c r="A41" s="75"/>
      <c r="B41" s="284" t="s">
        <v>363</v>
      </c>
      <c r="C41" s="446" t="s">
        <v>355</v>
      </c>
      <c r="D41" s="265"/>
      <c r="E41" s="266"/>
      <c r="F41" s="266"/>
      <c r="G41" s="266"/>
      <c r="H41" s="275">
        <f t="shared" si="14"/>
        <v>0</v>
      </c>
      <c r="I41" s="275">
        <f t="shared" ref="I41" si="18">SUM(I42:I43)</f>
        <v>0</v>
      </c>
      <c r="J41" s="275">
        <f t="shared" ref="J41" si="19">SUM(J42:J43)</f>
        <v>0</v>
      </c>
      <c r="K41" s="275">
        <f t="shared" ref="K41" si="20">SUM(K42:K43)</f>
        <v>0</v>
      </c>
      <c r="L41" s="276"/>
      <c r="M41" s="277">
        <f>SUM(M42:M43)</f>
        <v>0</v>
      </c>
      <c r="N41" s="273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</row>
    <row r="42" spans="1:40" ht="15.75" x14ac:dyDescent="0.25">
      <c r="A42" s="75"/>
      <c r="B42" s="285" t="s">
        <v>352</v>
      </c>
      <c r="C42" s="294"/>
      <c r="D42" s="294"/>
      <c r="E42" s="291"/>
      <c r="F42" s="291"/>
      <c r="G42" s="291"/>
      <c r="H42" s="290"/>
      <c r="I42" s="290"/>
      <c r="J42" s="292"/>
      <c r="K42" s="290"/>
      <c r="L42" s="290"/>
      <c r="M42" s="290"/>
      <c r="N42" s="296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</row>
    <row r="43" spans="1:40" ht="15.75" x14ac:dyDescent="0.25">
      <c r="A43" s="75"/>
      <c r="B43" s="303"/>
      <c r="C43" s="294"/>
      <c r="D43" s="294"/>
      <c r="E43" s="291"/>
      <c r="F43" s="291"/>
      <c r="G43" s="291"/>
      <c r="H43" s="290"/>
      <c r="I43" s="290"/>
      <c r="J43" s="292"/>
      <c r="K43" s="290"/>
      <c r="L43" s="290"/>
      <c r="M43" s="290"/>
      <c r="N43" s="296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</row>
    <row r="44" spans="1:40" ht="15.75" x14ac:dyDescent="0.25">
      <c r="A44" s="75"/>
      <c r="B44" s="283" t="s">
        <v>353</v>
      </c>
      <c r="C44" s="264">
        <f>COUNTA(C42)</f>
        <v>0</v>
      </c>
      <c r="D44" s="265"/>
      <c r="E44" s="266"/>
      <c r="F44" s="266"/>
      <c r="G44" s="266"/>
      <c r="H44" s="271"/>
      <c r="I44" s="271"/>
      <c r="J44" s="272"/>
      <c r="K44" s="271"/>
      <c r="L44" s="271"/>
      <c r="M44" s="271"/>
      <c r="N44" s="273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</row>
    <row r="45" spans="1:40" ht="15.75" x14ac:dyDescent="0.25">
      <c r="A45" s="78"/>
      <c r="B45" s="286" t="s">
        <v>364</v>
      </c>
      <c r="C45" s="446" t="s">
        <v>355</v>
      </c>
      <c r="D45" s="265"/>
      <c r="E45" s="268"/>
      <c r="F45" s="268"/>
      <c r="G45" s="266"/>
      <c r="H45" s="270">
        <f t="shared" si="14"/>
        <v>0</v>
      </c>
      <c r="I45" s="270">
        <f t="shared" ref="I45" si="21">SUM(I46:I47)</f>
        <v>0</v>
      </c>
      <c r="J45" s="270">
        <f t="shared" ref="J45" si="22">SUM(J46:J47)</f>
        <v>0</v>
      </c>
      <c r="K45" s="270">
        <f t="shared" ref="K45" si="23">SUM(K46:K47)</f>
        <v>0</v>
      </c>
      <c r="L45" s="268"/>
      <c r="M45" s="270">
        <f>SUM(M46:M47)</f>
        <v>0</v>
      </c>
      <c r="N45" s="273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</row>
    <row r="46" spans="1:40" ht="15.75" x14ac:dyDescent="0.25">
      <c r="A46" s="78"/>
      <c r="B46" s="285" t="s">
        <v>352</v>
      </c>
      <c r="C46" s="294"/>
      <c r="D46" s="294"/>
      <c r="E46" s="291"/>
      <c r="F46" s="291"/>
      <c r="G46" s="291"/>
      <c r="H46" s="290"/>
      <c r="I46" s="290"/>
      <c r="J46" s="292"/>
      <c r="K46" s="290"/>
      <c r="L46" s="290"/>
      <c r="M46" s="290"/>
      <c r="N46" s="296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</row>
    <row r="47" spans="1:40" ht="15.75" x14ac:dyDescent="0.25">
      <c r="A47" s="78"/>
      <c r="B47" s="303"/>
      <c r="C47" s="294"/>
      <c r="D47" s="294"/>
      <c r="E47" s="291"/>
      <c r="F47" s="291"/>
      <c r="G47" s="291"/>
      <c r="H47" s="290"/>
      <c r="I47" s="290"/>
      <c r="J47" s="292"/>
      <c r="K47" s="290"/>
      <c r="L47" s="290"/>
      <c r="M47" s="290"/>
      <c r="N47" s="296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</row>
    <row r="48" spans="1:40" ht="15.75" x14ac:dyDescent="0.25">
      <c r="A48" s="78"/>
      <c r="B48" s="283" t="s">
        <v>353</v>
      </c>
      <c r="C48" s="264">
        <f>COUNTA(C46)</f>
        <v>0</v>
      </c>
      <c r="D48" s="265"/>
      <c r="E48" s="266"/>
      <c r="F48" s="266"/>
      <c r="G48" s="266"/>
      <c r="H48" s="271"/>
      <c r="I48" s="271"/>
      <c r="J48" s="272"/>
      <c r="K48" s="271"/>
      <c r="L48" s="271"/>
      <c r="M48" s="271"/>
      <c r="N48" s="273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</row>
    <row r="49" spans="1:40" ht="15.75" x14ac:dyDescent="0.25">
      <c r="A49" s="76"/>
      <c r="B49" s="284" t="s">
        <v>365</v>
      </c>
      <c r="C49" s="446" t="s">
        <v>375</v>
      </c>
      <c r="D49" s="265"/>
      <c r="E49" s="265"/>
      <c r="F49" s="265"/>
      <c r="G49" s="266"/>
      <c r="H49" s="279">
        <f t="shared" si="14"/>
        <v>558</v>
      </c>
      <c r="I49" s="279">
        <f t="shared" ref="I49" si="24">SUM(I50:I51)</f>
        <v>0</v>
      </c>
      <c r="J49" s="279">
        <f t="shared" ref="J49" si="25">SUM(J50:J51)</f>
        <v>0</v>
      </c>
      <c r="K49" s="279">
        <f t="shared" ref="K49" si="26">SUM(K50:K51)</f>
        <v>203988</v>
      </c>
      <c r="L49" s="271"/>
      <c r="M49" s="279">
        <f>SUM(M50:M51)</f>
        <v>233</v>
      </c>
      <c r="N49" s="273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</row>
    <row r="50" spans="1:40" ht="15.75" x14ac:dyDescent="0.25">
      <c r="A50" s="76"/>
      <c r="B50" s="294" t="s">
        <v>579</v>
      </c>
      <c r="C50" s="294" t="s">
        <v>569</v>
      </c>
      <c r="D50" s="294" t="s">
        <v>570</v>
      </c>
      <c r="E50" s="291" t="s">
        <v>348</v>
      </c>
      <c r="F50" s="291" t="s">
        <v>348</v>
      </c>
      <c r="G50" s="291" t="s">
        <v>349</v>
      </c>
      <c r="H50" s="290">
        <v>178</v>
      </c>
      <c r="I50" s="290">
        <v>0</v>
      </c>
      <c r="J50" s="292">
        <v>0</v>
      </c>
      <c r="K50" s="290">
        <v>65170</v>
      </c>
      <c r="L50" s="290"/>
      <c r="M50" s="290">
        <v>68.8</v>
      </c>
      <c r="N50" s="296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</row>
    <row r="51" spans="1:40" ht="15.75" x14ac:dyDescent="0.25">
      <c r="A51" s="76"/>
      <c r="B51" s="294" t="s">
        <v>580</v>
      </c>
      <c r="C51" s="294" t="s">
        <v>571</v>
      </c>
      <c r="D51" s="294" t="s">
        <v>572</v>
      </c>
      <c r="E51" s="291" t="s">
        <v>348</v>
      </c>
      <c r="F51" s="291" t="s">
        <v>348</v>
      </c>
      <c r="G51" s="291" t="s">
        <v>349</v>
      </c>
      <c r="H51" s="290">
        <v>380</v>
      </c>
      <c r="I51" s="290">
        <v>0</v>
      </c>
      <c r="J51" s="292">
        <v>0</v>
      </c>
      <c r="K51" s="290">
        <v>138818</v>
      </c>
      <c r="L51" s="290"/>
      <c r="M51" s="290">
        <v>164.2</v>
      </c>
      <c r="N51" s="296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</row>
    <row r="52" spans="1:40" ht="15.75" x14ac:dyDescent="0.25">
      <c r="A52" s="76"/>
      <c r="B52" s="283" t="s">
        <v>353</v>
      </c>
      <c r="C52" s="264">
        <f>COUNTA(C50:C51)</f>
        <v>2</v>
      </c>
      <c r="D52" s="265"/>
      <c r="E52" s="266"/>
      <c r="F52" s="266"/>
      <c r="G52" s="266"/>
      <c r="H52" s="271"/>
      <c r="I52" s="271"/>
      <c r="J52" s="272"/>
      <c r="K52" s="271"/>
      <c r="L52" s="271"/>
      <c r="M52" s="271"/>
      <c r="N52" s="273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</row>
    <row r="53" spans="1:40" x14ac:dyDescent="0.25">
      <c r="A53" s="75"/>
      <c r="B53" s="284" t="s">
        <v>366</v>
      </c>
      <c r="C53" s="446" t="s">
        <v>355</v>
      </c>
      <c r="D53" s="265"/>
      <c r="E53" s="266"/>
      <c r="F53" s="266"/>
      <c r="G53" s="266"/>
      <c r="H53" s="279">
        <f t="shared" si="14"/>
        <v>0</v>
      </c>
      <c r="I53" s="279">
        <f t="shared" ref="I53" si="27">SUM(I54:I55)</f>
        <v>0</v>
      </c>
      <c r="J53" s="279">
        <f t="shared" ref="J53" si="28">SUM(J54:J55)</f>
        <v>0</v>
      </c>
      <c r="K53" s="279">
        <f t="shared" ref="K53" si="29">SUM(K54:K55)</f>
        <v>0</v>
      </c>
      <c r="L53" s="271"/>
      <c r="M53" s="279">
        <f>SUM(M54:M55)</f>
        <v>0</v>
      </c>
      <c r="N53" s="273"/>
    </row>
    <row r="54" spans="1:40" x14ac:dyDescent="0.25">
      <c r="A54" s="75"/>
      <c r="B54" s="285" t="s">
        <v>352</v>
      </c>
      <c r="C54" s="297"/>
      <c r="D54" s="297"/>
      <c r="E54" s="298"/>
      <c r="F54" s="291"/>
      <c r="G54" s="291"/>
      <c r="H54" s="290"/>
      <c r="I54" s="290"/>
      <c r="J54" s="299"/>
      <c r="K54" s="300"/>
      <c r="L54" s="290"/>
      <c r="M54" s="290"/>
      <c r="N54" s="296"/>
    </row>
    <row r="55" spans="1:40" x14ac:dyDescent="0.25">
      <c r="A55" s="75"/>
      <c r="B55" s="303"/>
      <c r="C55" s="301"/>
      <c r="D55" s="301"/>
      <c r="E55" s="291"/>
      <c r="F55" s="291"/>
      <c r="G55" s="291"/>
      <c r="H55" s="290"/>
      <c r="I55" s="290"/>
      <c r="J55" s="302"/>
      <c r="K55" s="290"/>
      <c r="L55" s="290"/>
      <c r="M55" s="290"/>
      <c r="N55" s="296"/>
    </row>
    <row r="56" spans="1:40" x14ac:dyDescent="0.25">
      <c r="A56" s="75"/>
      <c r="B56" s="283" t="s">
        <v>353</v>
      </c>
      <c r="C56" s="264">
        <f>COUNTA(C54)</f>
        <v>0</v>
      </c>
      <c r="D56" s="265"/>
      <c r="E56" s="266"/>
      <c r="F56" s="266"/>
      <c r="G56" s="266"/>
      <c r="H56" s="271"/>
      <c r="I56" s="271"/>
      <c r="J56" s="272"/>
      <c r="K56" s="271"/>
      <c r="L56" s="271"/>
      <c r="M56" s="271"/>
      <c r="N56" s="273"/>
    </row>
    <row r="57" spans="1:40" ht="15.75" customHeight="1" x14ac:dyDescent="0.25">
      <c r="A57" s="75"/>
      <c r="B57" s="284" t="s">
        <v>367</v>
      </c>
      <c r="C57" s="446" t="s">
        <v>355</v>
      </c>
      <c r="D57" s="265"/>
      <c r="E57" s="266"/>
      <c r="F57" s="266"/>
      <c r="G57" s="266"/>
      <c r="H57" s="279">
        <f t="shared" si="14"/>
        <v>0</v>
      </c>
      <c r="I57" s="279">
        <f t="shared" ref="I57" si="30">SUM(I58:I59)</f>
        <v>0</v>
      </c>
      <c r="J57" s="279">
        <f t="shared" ref="J57" si="31">SUM(J58:J59)</f>
        <v>0</v>
      </c>
      <c r="K57" s="279">
        <f t="shared" ref="K57" si="32">SUM(K58:K59)</f>
        <v>0</v>
      </c>
      <c r="L57" s="271"/>
      <c r="M57" s="279">
        <f>SUM(M58:M59)</f>
        <v>0</v>
      </c>
      <c r="N57" s="273"/>
    </row>
    <row r="58" spans="1:40" x14ac:dyDescent="0.25">
      <c r="A58" s="75"/>
      <c r="B58" s="285" t="s">
        <v>352</v>
      </c>
      <c r="C58" s="297"/>
      <c r="D58" s="297"/>
      <c r="E58" s="298"/>
      <c r="F58" s="291"/>
      <c r="G58" s="291"/>
      <c r="H58" s="290"/>
      <c r="I58" s="290"/>
      <c r="J58" s="299"/>
      <c r="K58" s="300"/>
      <c r="L58" s="290"/>
      <c r="M58" s="290"/>
      <c r="N58" s="296"/>
    </row>
    <row r="59" spans="1:40" x14ac:dyDescent="0.25">
      <c r="A59" s="75"/>
      <c r="B59" s="303"/>
      <c r="C59" s="301"/>
      <c r="D59" s="301"/>
      <c r="E59" s="291"/>
      <c r="F59" s="291"/>
      <c r="G59" s="291"/>
      <c r="H59" s="290"/>
      <c r="I59" s="290"/>
      <c r="J59" s="302"/>
      <c r="K59" s="290"/>
      <c r="L59" s="290"/>
      <c r="M59" s="290"/>
      <c r="N59" s="296"/>
    </row>
    <row r="60" spans="1:40" x14ac:dyDescent="0.25">
      <c r="A60" s="75"/>
      <c r="B60" s="283" t="s">
        <v>353</v>
      </c>
      <c r="C60" s="264">
        <f>COUNTA(C58)</f>
        <v>0</v>
      </c>
      <c r="D60" s="265"/>
      <c r="E60" s="266"/>
      <c r="F60" s="266"/>
      <c r="G60" s="266"/>
      <c r="H60" s="271"/>
      <c r="I60" s="271"/>
      <c r="J60" s="272"/>
      <c r="K60" s="271"/>
      <c r="L60" s="271"/>
      <c r="M60" s="271"/>
      <c r="N60" s="273"/>
    </row>
    <row r="61" spans="1:40" x14ac:dyDescent="0.25">
      <c r="A61" s="76"/>
      <c r="B61" s="287" t="s">
        <v>368</v>
      </c>
      <c r="C61" s="446" t="s">
        <v>355</v>
      </c>
      <c r="D61" s="265"/>
      <c r="E61" s="268"/>
      <c r="F61" s="268"/>
      <c r="G61" s="266"/>
      <c r="H61" s="270">
        <f t="shared" si="14"/>
        <v>0</v>
      </c>
      <c r="I61" s="270">
        <f t="shared" ref="I61" si="33">SUM(I62:I63)</f>
        <v>0</v>
      </c>
      <c r="J61" s="270">
        <f t="shared" ref="J61" si="34">SUM(J62:J63)</f>
        <v>0</v>
      </c>
      <c r="K61" s="270">
        <f t="shared" ref="K61" si="35">SUM(K62:K63)</f>
        <v>0</v>
      </c>
      <c r="L61" s="268"/>
      <c r="M61" s="270">
        <f>SUM(M62:M63)</f>
        <v>0</v>
      </c>
      <c r="N61" s="273"/>
    </row>
    <row r="62" spans="1:40" x14ac:dyDescent="0.25">
      <c r="A62" s="76"/>
      <c r="B62" s="285" t="s">
        <v>352</v>
      </c>
      <c r="C62" s="297"/>
      <c r="D62" s="297"/>
      <c r="E62" s="298"/>
      <c r="F62" s="291"/>
      <c r="G62" s="291"/>
      <c r="H62" s="290"/>
      <c r="I62" s="290"/>
      <c r="J62" s="299"/>
      <c r="K62" s="300"/>
      <c r="L62" s="290"/>
      <c r="M62" s="290"/>
      <c r="N62" s="296"/>
    </row>
    <row r="63" spans="1:40" x14ac:dyDescent="0.25">
      <c r="A63" s="76"/>
      <c r="B63" s="303"/>
      <c r="C63" s="301"/>
      <c r="D63" s="301"/>
      <c r="E63" s="291"/>
      <c r="F63" s="291"/>
      <c r="G63" s="291"/>
      <c r="H63" s="290"/>
      <c r="I63" s="290"/>
      <c r="J63" s="302"/>
      <c r="K63" s="290"/>
      <c r="L63" s="290"/>
      <c r="M63" s="290"/>
      <c r="N63" s="296"/>
    </row>
    <row r="64" spans="1:40" x14ac:dyDescent="0.25">
      <c r="A64" s="76"/>
      <c r="B64" s="283" t="s">
        <v>353</v>
      </c>
      <c r="C64" s="264">
        <f>COUNTA(C62)</f>
        <v>0</v>
      </c>
      <c r="D64" s="265"/>
      <c r="E64" s="266"/>
      <c r="F64" s="266"/>
      <c r="G64" s="266"/>
      <c r="H64" s="271"/>
      <c r="I64" s="271"/>
      <c r="J64" s="272"/>
      <c r="K64" s="271"/>
      <c r="L64" s="271"/>
      <c r="M64" s="271"/>
      <c r="N64" s="273"/>
    </row>
    <row r="65" spans="1:14" x14ac:dyDescent="0.25">
      <c r="A65" s="76"/>
      <c r="B65" s="284" t="s">
        <v>369</v>
      </c>
      <c r="C65" s="446" t="s">
        <v>355</v>
      </c>
      <c r="D65" s="265"/>
      <c r="E65" s="265"/>
      <c r="F65" s="265"/>
      <c r="G65" s="266"/>
      <c r="H65" s="279">
        <f t="shared" si="14"/>
        <v>0</v>
      </c>
      <c r="I65" s="279">
        <f t="shared" ref="I65" si="36">SUM(I66:I67)</f>
        <v>0</v>
      </c>
      <c r="J65" s="279">
        <f t="shared" ref="J65" si="37">SUM(J66:J67)</f>
        <v>0</v>
      </c>
      <c r="K65" s="279">
        <f t="shared" ref="K65" si="38">SUM(K66:K67)</f>
        <v>0</v>
      </c>
      <c r="L65" s="271"/>
      <c r="M65" s="279">
        <f>SUM(M66:M67)</f>
        <v>0</v>
      </c>
      <c r="N65" s="273"/>
    </row>
    <row r="66" spans="1:14" x14ac:dyDescent="0.25">
      <c r="A66" s="76"/>
      <c r="B66" s="285" t="s">
        <v>352</v>
      </c>
      <c r="C66" s="294"/>
      <c r="D66" s="294"/>
      <c r="E66" s="291"/>
      <c r="F66" s="291"/>
      <c r="G66" s="291"/>
      <c r="H66" s="290"/>
      <c r="I66" s="290"/>
      <c r="J66" s="299"/>
      <c r="K66" s="300"/>
      <c r="L66" s="290"/>
      <c r="M66" s="290"/>
      <c r="N66" s="296"/>
    </row>
    <row r="67" spans="1:14" x14ac:dyDescent="0.25">
      <c r="A67" s="76"/>
      <c r="B67" s="303"/>
      <c r="C67" s="289"/>
      <c r="D67" s="289"/>
      <c r="E67" s="291"/>
      <c r="F67" s="291"/>
      <c r="G67" s="291"/>
      <c r="H67" s="290"/>
      <c r="I67" s="290"/>
      <c r="J67" s="302"/>
      <c r="K67" s="290"/>
      <c r="L67" s="290"/>
      <c r="M67" s="290"/>
      <c r="N67" s="296"/>
    </row>
    <row r="68" spans="1:14" x14ac:dyDescent="0.25">
      <c r="A68" s="76"/>
      <c r="B68" s="283" t="s">
        <v>353</v>
      </c>
      <c r="C68" s="264">
        <f>COUNTA(C66)</f>
        <v>0</v>
      </c>
      <c r="D68" s="265"/>
      <c r="E68" s="266"/>
      <c r="F68" s="266"/>
      <c r="G68" s="266"/>
      <c r="H68" s="271"/>
      <c r="I68" s="271"/>
      <c r="J68" s="272"/>
      <c r="K68" s="271"/>
      <c r="L68" s="271"/>
      <c r="M68" s="271"/>
      <c r="N68" s="273"/>
    </row>
    <row r="69" spans="1:14" x14ac:dyDescent="0.25">
      <c r="A69" s="76"/>
      <c r="B69" s="284" t="s">
        <v>370</v>
      </c>
      <c r="C69" s="446" t="s">
        <v>355</v>
      </c>
      <c r="D69" s="265"/>
      <c r="E69" s="266"/>
      <c r="F69" s="266"/>
      <c r="G69" s="266"/>
      <c r="H69" s="279">
        <f t="shared" ref="H69:H85" si="39">SUM(H70:H71)</f>
        <v>0</v>
      </c>
      <c r="I69" s="279">
        <f t="shared" ref="I69" si="40">SUM(I70:I71)</f>
        <v>0</v>
      </c>
      <c r="J69" s="279">
        <f t="shared" ref="J69" si="41">SUM(J70:J71)</f>
        <v>0</v>
      </c>
      <c r="K69" s="279">
        <f t="shared" ref="K69" si="42">SUM(K70:K71)</f>
        <v>0</v>
      </c>
      <c r="L69" s="271"/>
      <c r="M69" s="279">
        <f>SUM(M70:M71)</f>
        <v>0</v>
      </c>
      <c r="N69" s="273"/>
    </row>
    <row r="70" spans="1:14" x14ac:dyDescent="0.25">
      <c r="A70" s="76"/>
      <c r="B70" s="285" t="s">
        <v>352</v>
      </c>
      <c r="C70" s="297"/>
      <c r="D70" s="297"/>
      <c r="E70" s="298"/>
      <c r="F70" s="291"/>
      <c r="G70" s="291"/>
      <c r="H70" s="290"/>
      <c r="I70" s="290"/>
      <c r="J70" s="299"/>
      <c r="K70" s="300"/>
      <c r="L70" s="290"/>
      <c r="M70" s="290"/>
      <c r="N70" s="296"/>
    </row>
    <row r="71" spans="1:14" x14ac:dyDescent="0.25">
      <c r="A71" s="76"/>
      <c r="B71" s="303"/>
      <c r="C71" s="301"/>
      <c r="D71" s="297"/>
      <c r="E71" s="298"/>
      <c r="F71" s="291"/>
      <c r="G71" s="291"/>
      <c r="H71" s="290"/>
      <c r="I71" s="290"/>
      <c r="J71" s="302"/>
      <c r="K71" s="290"/>
      <c r="L71" s="290"/>
      <c r="M71" s="290"/>
      <c r="N71" s="296"/>
    </row>
    <row r="72" spans="1:14" x14ac:dyDescent="0.25">
      <c r="A72" s="76"/>
      <c r="B72" s="283" t="s">
        <v>353</v>
      </c>
      <c r="C72" s="264">
        <f>COUNTA(C70)</f>
        <v>0</v>
      </c>
      <c r="D72" s="280"/>
      <c r="E72" s="266"/>
      <c r="F72" s="266"/>
      <c r="G72" s="266"/>
      <c r="H72" s="271"/>
      <c r="I72" s="271"/>
      <c r="J72" s="272"/>
      <c r="K72" s="271"/>
      <c r="L72" s="271"/>
      <c r="M72" s="271"/>
      <c r="N72" s="273"/>
    </row>
    <row r="73" spans="1:14" x14ac:dyDescent="0.25">
      <c r="A73" s="76"/>
      <c r="B73" s="284" t="s">
        <v>371</v>
      </c>
      <c r="C73" s="446" t="s">
        <v>355</v>
      </c>
      <c r="D73" s="265"/>
      <c r="E73" s="266"/>
      <c r="F73" s="266"/>
      <c r="G73" s="266"/>
      <c r="H73" s="279">
        <f>SUM(H74:H74)</f>
        <v>36</v>
      </c>
      <c r="I73" s="279">
        <f>SUM(I74:I74)</f>
        <v>0</v>
      </c>
      <c r="J73" s="279">
        <f>SUM(J74:J74)</f>
        <v>0</v>
      </c>
      <c r="K73" s="279">
        <f>SUM(K74:K74)</f>
        <v>13238</v>
      </c>
      <c r="L73" s="271"/>
      <c r="M73" s="279">
        <f>SUM(M74:M75)</f>
        <v>6.95</v>
      </c>
      <c r="N73" s="273"/>
    </row>
    <row r="74" spans="1:14" x14ac:dyDescent="0.25">
      <c r="A74" s="76"/>
      <c r="B74" s="1109" t="s">
        <v>577</v>
      </c>
      <c r="C74" s="301" t="s">
        <v>575</v>
      </c>
      <c r="D74" s="301" t="s">
        <v>576</v>
      </c>
      <c r="E74" s="291" t="s">
        <v>348</v>
      </c>
      <c r="F74" s="291" t="s">
        <v>348</v>
      </c>
      <c r="G74" s="291" t="s">
        <v>349</v>
      </c>
      <c r="H74" s="290">
        <v>36</v>
      </c>
      <c r="I74" s="290">
        <v>0</v>
      </c>
      <c r="J74" s="302">
        <v>0</v>
      </c>
      <c r="K74" s="290">
        <v>13238</v>
      </c>
      <c r="L74" s="290"/>
      <c r="M74" s="290">
        <v>6.95</v>
      </c>
      <c r="N74" s="296"/>
    </row>
    <row r="75" spans="1:14" x14ac:dyDescent="0.25">
      <c r="A75" s="76"/>
      <c r="B75" s="303"/>
      <c r="C75" s="294"/>
      <c r="D75" s="294"/>
      <c r="E75" s="291"/>
      <c r="F75" s="291"/>
      <c r="G75" s="291"/>
      <c r="H75" s="290"/>
      <c r="I75" s="290"/>
      <c r="K75" s="290"/>
      <c r="L75" s="290"/>
      <c r="M75" s="290"/>
      <c r="N75" s="296"/>
    </row>
    <row r="76" spans="1:14" x14ac:dyDescent="0.25">
      <c r="A76" s="76"/>
      <c r="B76" s="283" t="s">
        <v>353</v>
      </c>
      <c r="C76" s="264">
        <f>COUNTA(C74:C74)</f>
        <v>1</v>
      </c>
      <c r="D76" s="265"/>
      <c r="E76" s="266"/>
      <c r="F76" s="266"/>
      <c r="G76" s="266"/>
      <c r="H76" s="271"/>
      <c r="I76" s="271"/>
      <c r="J76" s="272"/>
      <c r="K76" s="271"/>
      <c r="L76" s="271"/>
      <c r="M76" s="271"/>
      <c r="N76" s="273"/>
    </row>
    <row r="77" spans="1:14" x14ac:dyDescent="0.25">
      <c r="A77" s="76"/>
      <c r="B77" s="284" t="s">
        <v>372</v>
      </c>
      <c r="C77" s="446" t="s">
        <v>355</v>
      </c>
      <c r="D77" s="265"/>
      <c r="E77" s="266"/>
      <c r="F77" s="266"/>
      <c r="G77" s="266"/>
      <c r="H77" s="279">
        <f t="shared" si="39"/>
        <v>0</v>
      </c>
      <c r="I77" s="279">
        <f t="shared" ref="I77" si="43">SUM(I78:I79)</f>
        <v>0</v>
      </c>
      <c r="J77" s="279">
        <f t="shared" ref="J77" si="44">SUM(J78:J79)</f>
        <v>0</v>
      </c>
      <c r="K77" s="279">
        <f t="shared" ref="K77" si="45">SUM(K78:K79)</f>
        <v>0</v>
      </c>
      <c r="L77" s="271"/>
      <c r="M77" s="279">
        <f>SUM(M78:M79)</f>
        <v>0</v>
      </c>
      <c r="N77" s="273"/>
    </row>
    <row r="78" spans="1:14" x14ac:dyDescent="0.25">
      <c r="A78" s="76"/>
      <c r="B78" s="285" t="s">
        <v>352</v>
      </c>
      <c r="C78" s="297"/>
      <c r="D78" s="297"/>
      <c r="E78" s="298"/>
      <c r="F78" s="291"/>
      <c r="G78" s="291"/>
      <c r="H78" s="290"/>
      <c r="I78" s="290"/>
      <c r="J78" s="292"/>
      <c r="K78" s="290"/>
      <c r="L78" s="290"/>
      <c r="M78" s="290"/>
      <c r="N78" s="296"/>
    </row>
    <row r="79" spans="1:14" x14ac:dyDescent="0.25">
      <c r="A79" s="76"/>
      <c r="B79" s="303"/>
      <c r="C79" s="301"/>
      <c r="D79" s="301"/>
      <c r="E79" s="291"/>
      <c r="F79" s="291"/>
      <c r="G79" s="291"/>
      <c r="H79" s="290"/>
      <c r="I79" s="290"/>
      <c r="J79" s="299"/>
      <c r="K79" s="300"/>
      <c r="L79" s="290"/>
      <c r="M79" s="290"/>
      <c r="N79" s="296"/>
    </row>
    <row r="80" spans="1:14" x14ac:dyDescent="0.25">
      <c r="A80" s="76"/>
      <c r="B80" s="283" t="s">
        <v>353</v>
      </c>
      <c r="C80" s="264">
        <f>COUNTA(C78)</f>
        <v>0</v>
      </c>
      <c r="D80" s="265"/>
      <c r="E80" s="266"/>
      <c r="F80" s="266"/>
      <c r="G80" s="266"/>
      <c r="H80" s="271"/>
      <c r="I80" s="271"/>
      <c r="J80" s="281"/>
      <c r="K80" s="271"/>
      <c r="L80" s="271"/>
      <c r="M80" s="271"/>
      <c r="N80" s="273"/>
    </row>
    <row r="81" spans="1:14" x14ac:dyDescent="0.25">
      <c r="A81" s="76"/>
      <c r="B81" s="284" t="s">
        <v>373</v>
      </c>
      <c r="C81" s="446" t="s">
        <v>355</v>
      </c>
      <c r="D81" s="265"/>
      <c r="E81" s="266"/>
      <c r="F81" s="266"/>
      <c r="G81" s="266"/>
      <c r="H81" s="279">
        <f t="shared" si="39"/>
        <v>0</v>
      </c>
      <c r="I81" s="279">
        <f t="shared" ref="I81" si="46">SUM(I82:I83)</f>
        <v>0</v>
      </c>
      <c r="J81" s="279">
        <f t="shared" ref="J81" si="47">SUM(J82:J83)</f>
        <v>0</v>
      </c>
      <c r="K81" s="279">
        <f t="shared" ref="K81" si="48">SUM(K82:K83)</f>
        <v>0</v>
      </c>
      <c r="L81" s="271"/>
      <c r="M81" s="279">
        <f>SUM(M82:M83)</f>
        <v>0</v>
      </c>
      <c r="N81" s="273"/>
    </row>
    <row r="82" spans="1:14" x14ac:dyDescent="0.25">
      <c r="A82" s="76"/>
      <c r="B82" s="285" t="s">
        <v>352</v>
      </c>
      <c r="C82" s="297"/>
      <c r="D82" s="297"/>
      <c r="E82" s="298"/>
      <c r="F82" s="291"/>
      <c r="G82" s="291"/>
      <c r="H82" s="290"/>
      <c r="I82" s="290"/>
      <c r="J82" s="299"/>
      <c r="K82" s="300"/>
      <c r="L82" s="290"/>
      <c r="M82" s="290"/>
      <c r="N82" s="296"/>
    </row>
    <row r="83" spans="1:14" x14ac:dyDescent="0.25">
      <c r="A83" s="76"/>
      <c r="B83" s="303"/>
      <c r="C83" s="301"/>
      <c r="D83" s="301"/>
      <c r="E83" s="291"/>
      <c r="F83" s="291"/>
      <c r="G83" s="291"/>
      <c r="H83" s="290"/>
      <c r="I83" s="290"/>
      <c r="J83" s="302"/>
      <c r="K83" s="290"/>
      <c r="L83" s="290"/>
      <c r="M83" s="290"/>
      <c r="N83" s="296"/>
    </row>
    <row r="84" spans="1:14" x14ac:dyDescent="0.25">
      <c r="A84" s="76"/>
      <c r="B84" s="283" t="s">
        <v>353</v>
      </c>
      <c r="C84" s="264">
        <f>COUNTA(C82)</f>
        <v>0</v>
      </c>
      <c r="D84" s="265"/>
      <c r="E84" s="266"/>
      <c r="F84" s="266"/>
      <c r="G84" s="266"/>
      <c r="H84" s="271"/>
      <c r="I84" s="271"/>
      <c r="J84" s="272"/>
      <c r="K84" s="271"/>
      <c r="L84" s="271"/>
      <c r="M84" s="271"/>
      <c r="N84" s="273"/>
    </row>
    <row r="85" spans="1:14" x14ac:dyDescent="0.25">
      <c r="A85" s="76"/>
      <c r="B85" s="284" t="s">
        <v>374</v>
      </c>
      <c r="C85" s="446" t="s">
        <v>355</v>
      </c>
      <c r="D85" s="265"/>
      <c r="E85" s="266"/>
      <c r="F85" s="266"/>
      <c r="G85" s="266"/>
      <c r="H85" s="279">
        <f t="shared" si="39"/>
        <v>0</v>
      </c>
      <c r="I85" s="279">
        <f t="shared" ref="I85" si="49">SUM(I86:I87)</f>
        <v>0</v>
      </c>
      <c r="J85" s="279">
        <f t="shared" ref="J85" si="50">SUM(J86:J87)</f>
        <v>0</v>
      </c>
      <c r="K85" s="279">
        <f t="shared" ref="K85" si="51">SUM(K86:K87)</f>
        <v>0</v>
      </c>
      <c r="L85" s="271"/>
      <c r="M85" s="279">
        <f>SUM(M86:M87)</f>
        <v>0</v>
      </c>
      <c r="N85" s="273"/>
    </row>
    <row r="86" spans="1:14" x14ac:dyDescent="0.25">
      <c r="A86" s="76"/>
      <c r="B86" s="285" t="s">
        <v>352</v>
      </c>
      <c r="C86" s="297"/>
      <c r="D86" s="297"/>
      <c r="E86" s="298"/>
      <c r="F86" s="291"/>
      <c r="G86" s="291"/>
      <c r="H86" s="290"/>
      <c r="I86" s="290"/>
      <c r="J86" s="299"/>
      <c r="K86" s="300"/>
      <c r="L86" s="290"/>
      <c r="M86" s="290"/>
      <c r="N86" s="296"/>
    </row>
    <row r="87" spans="1:14" x14ac:dyDescent="0.25">
      <c r="A87" s="76"/>
      <c r="B87" s="303"/>
      <c r="C87" s="301"/>
      <c r="D87" s="301"/>
      <c r="E87" s="291"/>
      <c r="F87" s="291"/>
      <c r="G87" s="291"/>
      <c r="H87" s="290"/>
      <c r="I87" s="290"/>
      <c r="J87" s="302"/>
      <c r="K87" s="290"/>
      <c r="L87" s="290"/>
      <c r="M87" s="290"/>
      <c r="N87" s="296"/>
    </row>
    <row r="88" spans="1:14" x14ac:dyDescent="0.25">
      <c r="A88" s="76"/>
      <c r="B88" s="283" t="s">
        <v>353</v>
      </c>
      <c r="C88" s="264">
        <f>COUNTA(C86)</f>
        <v>0</v>
      </c>
      <c r="D88" s="265"/>
      <c r="E88" s="266"/>
      <c r="F88" s="266"/>
      <c r="G88" s="266"/>
      <c r="H88" s="271"/>
      <c r="I88" s="271"/>
      <c r="J88" s="272"/>
      <c r="K88" s="271"/>
      <c r="L88" s="271"/>
      <c r="M88" s="271"/>
      <c r="N88" s="273"/>
    </row>
    <row r="89" spans="1:14" x14ac:dyDescent="0.25">
      <c r="A89" s="79"/>
      <c r="B89" s="182"/>
      <c r="C89" s="182"/>
      <c r="D89" s="182"/>
      <c r="E89" s="182"/>
      <c r="F89" s="182"/>
      <c r="G89" s="182"/>
      <c r="H89" s="77"/>
      <c r="I89" s="77"/>
      <c r="J89" s="77"/>
      <c r="K89" s="77"/>
      <c r="L89" s="80"/>
      <c r="M89" s="80"/>
      <c r="N89" s="77"/>
    </row>
    <row r="90" spans="1:14" x14ac:dyDescent="0.25">
      <c r="A90" s="78"/>
      <c r="B90" s="183"/>
      <c r="C90" s="183"/>
      <c r="D90" s="183"/>
      <c r="E90" s="183"/>
      <c r="F90" s="185"/>
      <c r="G90" s="185"/>
      <c r="H90" s="77"/>
      <c r="I90" s="77"/>
      <c r="J90" s="77"/>
      <c r="K90" s="77"/>
      <c r="L90" s="81"/>
      <c r="M90" s="81"/>
      <c r="N90" s="77"/>
    </row>
    <row r="91" spans="1:14" x14ac:dyDescent="0.25">
      <c r="A91" s="78"/>
      <c r="B91" s="183"/>
      <c r="C91" s="183"/>
      <c r="D91" s="183"/>
      <c r="E91" s="183"/>
      <c r="F91" s="186"/>
      <c r="G91" s="186"/>
      <c r="H91" s="77"/>
      <c r="I91" s="77"/>
      <c r="J91" s="77"/>
      <c r="K91" s="77"/>
      <c r="L91" s="80"/>
      <c r="M91" s="80"/>
      <c r="N91" s="83"/>
    </row>
    <row r="92" spans="1:14" x14ac:dyDescent="0.25">
      <c r="A92" s="78"/>
      <c r="B92" s="183"/>
      <c r="C92" s="184"/>
      <c r="D92" s="184"/>
      <c r="E92" s="184"/>
      <c r="F92" s="186"/>
      <c r="G92" s="186"/>
      <c r="H92" s="84"/>
      <c r="I92" s="84"/>
      <c r="J92" s="84"/>
      <c r="K92" s="84"/>
      <c r="L92" s="85"/>
      <c r="M92" s="85"/>
      <c r="N92" s="83"/>
    </row>
    <row r="93" spans="1:14" x14ac:dyDescent="0.25">
      <c r="A93" s="78"/>
      <c r="B93" s="183"/>
      <c r="C93" s="183"/>
      <c r="D93" s="183"/>
      <c r="E93" s="183"/>
      <c r="F93" s="185"/>
      <c r="G93" s="185"/>
      <c r="H93" s="77"/>
      <c r="I93" s="77"/>
      <c r="J93" s="77"/>
      <c r="K93" s="77"/>
      <c r="L93" s="85"/>
      <c r="M93" s="85"/>
      <c r="N93" s="83"/>
    </row>
    <row r="94" spans="1:14" x14ac:dyDescent="0.25">
      <c r="A94" s="78"/>
      <c r="B94" s="183"/>
      <c r="C94" s="183"/>
      <c r="D94" s="183"/>
      <c r="E94" s="183"/>
      <c r="F94" s="185"/>
      <c r="G94" s="185"/>
      <c r="H94" s="77"/>
      <c r="I94" s="77"/>
      <c r="J94" s="77"/>
      <c r="K94" s="77"/>
      <c r="L94" s="86"/>
      <c r="M94" s="86"/>
      <c r="N94" s="83"/>
    </row>
    <row r="95" spans="1:14" x14ac:dyDescent="0.25">
      <c r="A95" s="87"/>
      <c r="B95" s="88"/>
      <c r="C95" s="88"/>
      <c r="D95" s="88"/>
      <c r="E95" s="88"/>
      <c r="F95" s="88"/>
      <c r="G95" s="88"/>
      <c r="H95" s="88"/>
      <c r="I95" s="88"/>
      <c r="J95" s="88"/>
      <c r="K95" s="88"/>
      <c r="L95" s="75"/>
      <c r="M95" s="75"/>
      <c r="N95" s="83"/>
    </row>
    <row r="96" spans="1:14" x14ac:dyDescent="0.25">
      <c r="A96" s="87"/>
      <c r="B96" s="88"/>
      <c r="C96" s="88"/>
      <c r="D96" s="88"/>
      <c r="E96" s="88"/>
      <c r="F96" s="88"/>
      <c r="G96" s="88"/>
      <c r="H96" s="88"/>
      <c r="I96" s="88"/>
      <c r="J96" s="88"/>
      <c r="K96" s="88"/>
      <c r="L96" s="75"/>
      <c r="M96" s="75"/>
      <c r="N96" s="83"/>
    </row>
    <row r="97" spans="1:14" ht="18" x14ac:dyDescent="0.25">
      <c r="A97" s="87"/>
      <c r="B97" s="89"/>
      <c r="C97" s="88"/>
      <c r="D97" s="88"/>
      <c r="E97" s="88"/>
      <c r="F97" s="88"/>
      <c r="G97" s="88"/>
      <c r="H97" s="88"/>
      <c r="I97" s="88"/>
      <c r="J97" s="88"/>
      <c r="K97" s="88"/>
      <c r="L97" s="75"/>
      <c r="M97" s="75"/>
      <c r="N97" s="90"/>
    </row>
    <row r="115" spans="2:3" hidden="1" x14ac:dyDescent="0.25"/>
    <row r="116" spans="2:3" hidden="1" x14ac:dyDescent="0.25">
      <c r="C116" t="s">
        <v>355</v>
      </c>
    </row>
    <row r="117" spans="2:3" hidden="1" x14ac:dyDescent="0.25">
      <c r="B117" t="s">
        <v>349</v>
      </c>
      <c r="C117" t="s">
        <v>375</v>
      </c>
    </row>
    <row r="118" spans="2:3" hidden="1" x14ac:dyDescent="0.25">
      <c r="B118" t="s">
        <v>350</v>
      </c>
      <c r="C118" t="s">
        <v>376</v>
      </c>
    </row>
    <row r="119" spans="2:3" hidden="1" x14ac:dyDescent="0.25">
      <c r="B119" t="s">
        <v>351</v>
      </c>
    </row>
    <row r="120" spans="2:3" hidden="1" x14ac:dyDescent="0.25"/>
  </sheetData>
  <mergeCells count="1">
    <mergeCell ref="H2:I2"/>
  </mergeCells>
  <conditionalFormatting sqref="C9">
    <cfRule type="containsText" dxfId="39" priority="40" operator="containsText" text="Yes">
      <formula>NOT(ISERROR(SEARCH("Yes",C9)))</formula>
    </cfRule>
    <cfRule type="containsText" dxfId="38" priority="39" operator="containsText" text="No">
      <formula>NOT(ISERROR(SEARCH("No",C9)))</formula>
    </cfRule>
  </conditionalFormatting>
  <conditionalFormatting sqref="C13">
    <cfRule type="containsText" dxfId="37" priority="38" operator="containsText" text="Yes">
      <formula>NOT(ISERROR(SEARCH("Yes",C13)))</formula>
    </cfRule>
    <cfRule type="containsText" dxfId="36" priority="37" operator="containsText" text="No">
      <formula>NOT(ISERROR(SEARCH("No",C13)))</formula>
    </cfRule>
  </conditionalFormatting>
  <conditionalFormatting sqref="C17">
    <cfRule type="containsText" dxfId="35" priority="36" operator="containsText" text="Yes">
      <formula>NOT(ISERROR(SEARCH("Yes",C17)))</formula>
    </cfRule>
    <cfRule type="containsText" dxfId="34" priority="35" operator="containsText" text="No">
      <formula>NOT(ISERROR(SEARCH("No",C17)))</formula>
    </cfRule>
  </conditionalFormatting>
  <conditionalFormatting sqref="C21">
    <cfRule type="containsText" dxfId="33" priority="34" operator="containsText" text="Yes">
      <formula>NOT(ISERROR(SEARCH("Yes",C21)))</formula>
    </cfRule>
    <cfRule type="containsText" dxfId="32" priority="33" operator="containsText" text="No">
      <formula>NOT(ISERROR(SEARCH("No",C21)))</formula>
    </cfRule>
  </conditionalFormatting>
  <conditionalFormatting sqref="C25">
    <cfRule type="containsText" dxfId="31" priority="32" operator="containsText" text="Yes">
      <formula>NOT(ISERROR(SEARCH("Yes",C25)))</formula>
    </cfRule>
    <cfRule type="containsText" dxfId="30" priority="31" operator="containsText" text="No">
      <formula>NOT(ISERROR(SEARCH("No",C25)))</formula>
    </cfRule>
  </conditionalFormatting>
  <conditionalFormatting sqref="C29">
    <cfRule type="containsText" dxfId="29" priority="30" operator="containsText" text="Yes">
      <formula>NOT(ISERROR(SEARCH("Yes",C29)))</formula>
    </cfRule>
    <cfRule type="containsText" dxfId="28" priority="29" operator="containsText" text="No">
      <formula>NOT(ISERROR(SEARCH("No",C29)))</formula>
    </cfRule>
  </conditionalFormatting>
  <conditionalFormatting sqref="C33">
    <cfRule type="containsText" dxfId="27" priority="28" operator="containsText" text="Yes">
      <formula>NOT(ISERROR(SEARCH("Yes",C33)))</formula>
    </cfRule>
    <cfRule type="containsText" dxfId="26" priority="27" operator="containsText" text="No">
      <formula>NOT(ISERROR(SEARCH("No",C33)))</formula>
    </cfRule>
  </conditionalFormatting>
  <conditionalFormatting sqref="C37">
    <cfRule type="containsText" dxfId="25" priority="26" operator="containsText" text="Yes">
      <formula>NOT(ISERROR(SEARCH("Yes",C37)))</formula>
    </cfRule>
    <cfRule type="containsText" dxfId="24" priority="25" operator="containsText" text="No">
      <formula>NOT(ISERROR(SEARCH("No",C37)))</formula>
    </cfRule>
  </conditionalFormatting>
  <conditionalFormatting sqref="C41">
    <cfRule type="containsText" dxfId="23" priority="24" operator="containsText" text="Yes">
      <formula>NOT(ISERROR(SEARCH("Yes",C41)))</formula>
    </cfRule>
    <cfRule type="containsText" dxfId="22" priority="23" operator="containsText" text="No">
      <formula>NOT(ISERROR(SEARCH("No",C41)))</formula>
    </cfRule>
  </conditionalFormatting>
  <conditionalFormatting sqref="C45">
    <cfRule type="containsText" dxfId="21" priority="21" operator="containsText" text="No">
      <formula>NOT(ISERROR(SEARCH("No",C45)))</formula>
    </cfRule>
    <cfRule type="containsText" dxfId="20" priority="22" operator="containsText" text="Yes">
      <formula>NOT(ISERROR(SEARCH("Yes",C45)))</formula>
    </cfRule>
  </conditionalFormatting>
  <conditionalFormatting sqref="C49">
    <cfRule type="containsText" dxfId="19" priority="20" operator="containsText" text="Yes">
      <formula>NOT(ISERROR(SEARCH("Yes",C49)))</formula>
    </cfRule>
    <cfRule type="containsText" dxfId="18" priority="19" operator="containsText" text="No">
      <formula>NOT(ISERROR(SEARCH("No",C49)))</formula>
    </cfRule>
  </conditionalFormatting>
  <conditionalFormatting sqref="C53">
    <cfRule type="containsText" dxfId="17" priority="18" operator="containsText" text="Yes">
      <formula>NOT(ISERROR(SEARCH("Yes",C53)))</formula>
    </cfRule>
    <cfRule type="containsText" dxfId="16" priority="17" operator="containsText" text="No">
      <formula>NOT(ISERROR(SEARCH("No",C53)))</formula>
    </cfRule>
  </conditionalFormatting>
  <conditionalFormatting sqref="C57">
    <cfRule type="containsText" dxfId="15" priority="16" operator="containsText" text="Yes">
      <formula>NOT(ISERROR(SEARCH("Yes",C57)))</formula>
    </cfRule>
    <cfRule type="containsText" dxfId="14" priority="15" operator="containsText" text="No">
      <formula>NOT(ISERROR(SEARCH("No",C57)))</formula>
    </cfRule>
  </conditionalFormatting>
  <conditionalFormatting sqref="C61">
    <cfRule type="containsText" dxfId="13" priority="14" operator="containsText" text="Yes">
      <formula>NOT(ISERROR(SEARCH("Yes",C61)))</formula>
    </cfRule>
    <cfRule type="containsText" dxfId="12" priority="13" operator="containsText" text="No">
      <formula>NOT(ISERROR(SEARCH("No",C61)))</formula>
    </cfRule>
  </conditionalFormatting>
  <conditionalFormatting sqref="C65">
    <cfRule type="containsText" dxfId="11" priority="12" operator="containsText" text="Yes">
      <formula>NOT(ISERROR(SEARCH("Yes",C65)))</formula>
    </cfRule>
    <cfRule type="containsText" dxfId="10" priority="11" operator="containsText" text="No">
      <formula>NOT(ISERROR(SEARCH("No",C65)))</formula>
    </cfRule>
  </conditionalFormatting>
  <conditionalFormatting sqref="C69">
    <cfRule type="containsText" dxfId="9" priority="10" operator="containsText" text="Yes">
      <formula>NOT(ISERROR(SEARCH("Yes",C69)))</formula>
    </cfRule>
    <cfRule type="containsText" dxfId="8" priority="9" operator="containsText" text="No">
      <formula>NOT(ISERROR(SEARCH("No",C69)))</formula>
    </cfRule>
  </conditionalFormatting>
  <conditionalFormatting sqref="C73">
    <cfRule type="containsText" dxfId="7" priority="8" operator="containsText" text="Yes">
      <formula>NOT(ISERROR(SEARCH("Yes",C73)))</formula>
    </cfRule>
    <cfRule type="containsText" dxfId="6" priority="7" operator="containsText" text="No">
      <formula>NOT(ISERROR(SEARCH("No",C73)))</formula>
    </cfRule>
  </conditionalFormatting>
  <conditionalFormatting sqref="C77">
    <cfRule type="containsText" dxfId="5" priority="6" operator="containsText" text="Yes">
      <formula>NOT(ISERROR(SEARCH("Yes",C77)))</formula>
    </cfRule>
    <cfRule type="containsText" dxfId="4" priority="5" operator="containsText" text="No">
      <formula>NOT(ISERROR(SEARCH("No",C77)))</formula>
    </cfRule>
  </conditionalFormatting>
  <conditionalFormatting sqref="C81">
    <cfRule type="containsText" dxfId="3" priority="3" operator="containsText" text="No">
      <formula>NOT(ISERROR(SEARCH("No",C81)))</formula>
    </cfRule>
    <cfRule type="containsText" dxfId="2" priority="4" operator="containsText" text="Yes">
      <formula>NOT(ISERROR(SEARCH("Yes",C81)))</formula>
    </cfRule>
  </conditionalFormatting>
  <conditionalFormatting sqref="C85">
    <cfRule type="containsText" dxfId="1" priority="2" operator="containsText" text="Yes">
      <formula>NOT(ISERROR(SEARCH("Yes",C85)))</formula>
    </cfRule>
    <cfRule type="containsText" dxfId="0" priority="1" operator="containsText" text="No">
      <formula>NOT(ISERROR(SEARCH("No",C85)))</formula>
    </cfRule>
  </conditionalFormatting>
  <dataValidations disablePrompts="1" count="3">
    <dataValidation allowBlank="1" showInputMessage="1" showErrorMessage="1" sqref="G6 G16:G17 G20:G21 G24:G25 G28:G29 G32:G33 G36:G37 G40:G41 G44:G45 G8:G9 G12:G13" xr:uid="{2E6B75E1-AFA2-41C6-9E76-72D5C646ACBD}"/>
    <dataValidation type="list" allowBlank="1" showInputMessage="1" showErrorMessage="1" sqref="G10:G11 G76:G88 G46:G74 G38:G39 G14:G15 G18:G19 G22:G23 G26:G27 G30:G31 G34:G35 G42:G43 G7" xr:uid="{55BF7855-B724-482E-A613-54EFF77AC6B8}">
      <formula1>$B$117:$B$119</formula1>
    </dataValidation>
    <dataValidation type="list" allowBlank="1" showErrorMessage="1" promptTitle="Yes/No" prompt="Yes/No" sqref="C9 C85 C81 C77 C73 C69 C65 C61 C57 C53 C49 C45 C41 C37 C33 C29 C25 C21 C17 C13" xr:uid="{555A794C-EA95-4843-BC55-C1B20BA970D2}">
      <formula1>$C$116:$C$118</formula1>
    </dataValidation>
  </dataValidations>
  <hyperlinks>
    <hyperlink ref="H2:I2" location="'Title Page'!A24" display="Link back to Title Page" xr:uid="{60B0DEC7-7DE7-4079-B806-D47574BE118F}"/>
  </hyperlinks>
  <pageMargins left="0.7" right="0.7" top="0.75" bottom="0.75" header="0.3" footer="0.3"/>
  <pageSetup paperSize="9" orientation="portrait" horizontalDpi="300" verticalDpi="300" r:id="rId1"/>
  <legacy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56FB17-EFB0-43C7-BA49-CD76961E0E79}">
  <dimension ref="A1:CK144"/>
  <sheetViews>
    <sheetView topLeftCell="Z100" zoomScaleNormal="100" workbookViewId="0">
      <selection activeCell="M118" sqref="M118:AM133"/>
    </sheetView>
  </sheetViews>
  <sheetFormatPr defaultRowHeight="15" x14ac:dyDescent="0.25"/>
  <cols>
    <col min="1" max="1" width="4.42578125" customWidth="1"/>
    <col min="2" max="2" width="18.42578125" customWidth="1"/>
    <col min="3" max="3" width="20.42578125" customWidth="1"/>
    <col min="4" max="4" width="48.5703125" customWidth="1"/>
    <col min="5" max="5" width="34.5703125" customWidth="1"/>
    <col min="6" max="6" width="16.140625" customWidth="1"/>
    <col min="7" max="7" width="10.5703125" customWidth="1"/>
    <col min="8" max="8" width="9.5703125" customWidth="1"/>
    <col min="9" max="9" width="9.42578125" customWidth="1"/>
    <col min="10" max="10" width="9.5703125" customWidth="1"/>
    <col min="11" max="11" width="9.42578125" customWidth="1"/>
    <col min="12" max="12" width="10" customWidth="1"/>
    <col min="13" max="15" width="9.42578125" customWidth="1"/>
    <col min="16" max="20" width="9.5703125" customWidth="1"/>
    <col min="21" max="21" width="9.42578125" customWidth="1"/>
    <col min="22" max="26" width="9.5703125" customWidth="1"/>
    <col min="27" max="28" width="9.42578125" customWidth="1"/>
    <col min="29" max="29" width="9.85546875" customWidth="1"/>
    <col min="30" max="30" width="9.5703125" customWidth="1"/>
    <col min="31" max="35" width="9.42578125" customWidth="1"/>
    <col min="36" max="42" width="9.5703125" customWidth="1"/>
    <col min="43" max="44" width="9.42578125" customWidth="1"/>
    <col min="45" max="46" width="9.5703125" customWidth="1"/>
    <col min="47" max="47" width="9.42578125" customWidth="1"/>
    <col min="48" max="48" width="9.5703125" customWidth="1"/>
    <col min="49" max="49" width="9.85546875" customWidth="1"/>
    <col min="50" max="50" width="9.42578125" customWidth="1"/>
    <col min="51" max="51" width="9.5703125" customWidth="1"/>
    <col min="52" max="53" width="9.42578125" customWidth="1"/>
    <col min="87" max="87" width="9.85546875" bestFit="1" customWidth="1"/>
    <col min="88" max="88" width="11.140625" bestFit="1" customWidth="1"/>
  </cols>
  <sheetData>
    <row r="1" spans="2:6" ht="15.75" thickBot="1" x14ac:dyDescent="0.3"/>
    <row r="2" spans="2:6" ht="24" thickBot="1" x14ac:dyDescent="0.4">
      <c r="B2" s="451" t="s">
        <v>550</v>
      </c>
      <c r="E2" s="1157" t="s">
        <v>330</v>
      </c>
      <c r="F2" s="1158"/>
    </row>
    <row r="4" spans="2:6" x14ac:dyDescent="0.25">
      <c r="B4" s="171"/>
      <c r="E4" s="110"/>
    </row>
    <row r="8" spans="2:6" x14ac:dyDescent="0.25">
      <c r="B8" s="172"/>
      <c r="C8" s="172"/>
      <c r="D8" s="173"/>
    </row>
    <row r="9" spans="2:6" x14ac:dyDescent="0.25">
      <c r="B9" s="172"/>
      <c r="C9" s="172"/>
      <c r="D9" s="174"/>
    </row>
    <row r="10" spans="2:6" x14ac:dyDescent="0.25">
      <c r="B10" s="172"/>
      <c r="C10" s="175"/>
      <c r="D10" s="176"/>
    </row>
    <row r="11" spans="2:6" x14ac:dyDescent="0.25">
      <c r="B11" s="172"/>
      <c r="C11" s="172"/>
      <c r="D11" s="173"/>
    </row>
    <row r="12" spans="2:6" x14ac:dyDescent="0.25">
      <c r="B12" s="172"/>
      <c r="C12" s="172"/>
      <c r="D12" s="173"/>
    </row>
    <row r="28" spans="1:88" ht="18.75" thickBot="1" x14ac:dyDescent="0.3">
      <c r="A28" s="64"/>
      <c r="B28" s="82"/>
      <c r="C28" s="95" t="s">
        <v>378</v>
      </c>
      <c r="D28" s="96"/>
      <c r="E28" s="97"/>
      <c r="F28" s="98"/>
      <c r="G28" s="98"/>
      <c r="H28" s="98"/>
      <c r="I28" s="98"/>
      <c r="J28" s="71"/>
      <c r="K28" s="1159"/>
      <c r="L28" s="1159"/>
      <c r="M28" s="71"/>
      <c r="N28" s="589"/>
      <c r="O28" s="71"/>
      <c r="P28" s="98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98"/>
      <c r="AK28" s="71"/>
      <c r="AL28" s="71"/>
      <c r="AM28" s="71"/>
    </row>
    <row r="29" spans="1:88" ht="32.25" thickBot="1" x14ac:dyDescent="0.3">
      <c r="A29" s="100"/>
      <c r="B29" s="101"/>
      <c r="C29" s="73" t="s">
        <v>255</v>
      </c>
      <c r="D29" s="94" t="s">
        <v>57</v>
      </c>
      <c r="E29" s="588" t="s">
        <v>58</v>
      </c>
      <c r="F29" s="94" t="s">
        <v>59</v>
      </c>
      <c r="G29" s="94" t="s">
        <v>60</v>
      </c>
      <c r="H29" s="223" t="s">
        <v>61</v>
      </c>
      <c r="I29" s="224" t="s">
        <v>62</v>
      </c>
      <c r="J29" s="216" t="s">
        <v>63</v>
      </c>
      <c r="K29" s="218" t="s">
        <v>64</v>
      </c>
      <c r="L29" s="218" t="s">
        <v>65</v>
      </c>
      <c r="M29" s="219" t="s">
        <v>66</v>
      </c>
      <c r="N29" s="144" t="s">
        <v>67</v>
      </c>
      <c r="O29" s="144" t="s">
        <v>68</v>
      </c>
      <c r="P29" s="144" t="s">
        <v>69</v>
      </c>
      <c r="Q29" s="144" t="s">
        <v>70</v>
      </c>
      <c r="R29" s="144" t="s">
        <v>71</v>
      </c>
      <c r="S29" s="144" t="s">
        <v>72</v>
      </c>
      <c r="T29" s="144" t="s">
        <v>73</v>
      </c>
      <c r="U29" s="144" t="s">
        <v>74</v>
      </c>
      <c r="V29" s="144" t="s">
        <v>75</v>
      </c>
      <c r="W29" s="144" t="s">
        <v>76</v>
      </c>
      <c r="X29" s="144" t="s">
        <v>77</v>
      </c>
      <c r="Y29" s="144" t="s">
        <v>78</v>
      </c>
      <c r="Z29" s="144" t="s">
        <v>79</v>
      </c>
      <c r="AA29" s="144" t="s">
        <v>80</v>
      </c>
      <c r="AB29" s="144" t="s">
        <v>81</v>
      </c>
      <c r="AC29" s="144" t="s">
        <v>82</v>
      </c>
      <c r="AD29" s="144" t="s">
        <v>83</v>
      </c>
      <c r="AE29" s="144" t="s">
        <v>84</v>
      </c>
      <c r="AF29" s="144" t="s">
        <v>85</v>
      </c>
      <c r="AG29" s="144" t="s">
        <v>86</v>
      </c>
      <c r="AH29" s="144" t="s">
        <v>87</v>
      </c>
      <c r="AI29" s="144" t="s">
        <v>88</v>
      </c>
      <c r="AJ29" s="144" t="s">
        <v>89</v>
      </c>
      <c r="AK29" s="144" t="s">
        <v>90</v>
      </c>
      <c r="AL29" s="138" t="s">
        <v>91</v>
      </c>
      <c r="AM29" s="590" t="s">
        <v>92</v>
      </c>
      <c r="AN29" s="591" t="s">
        <v>93</v>
      </c>
      <c r="AO29" s="591" t="s">
        <v>94</v>
      </c>
      <c r="AP29" s="591" t="s">
        <v>95</v>
      </c>
      <c r="AQ29" s="591" t="s">
        <v>96</v>
      </c>
      <c r="AR29" s="591" t="s">
        <v>97</v>
      </c>
      <c r="AS29" s="591" t="s">
        <v>98</v>
      </c>
      <c r="AT29" s="591" t="s">
        <v>99</v>
      </c>
      <c r="AU29" s="591" t="s">
        <v>100</v>
      </c>
      <c r="AV29" s="591" t="s">
        <v>101</v>
      </c>
      <c r="AW29" s="591" t="s">
        <v>102</v>
      </c>
      <c r="AX29" s="591" t="s">
        <v>103</v>
      </c>
      <c r="AY29" s="591" t="s">
        <v>104</v>
      </c>
      <c r="AZ29" s="591" t="s">
        <v>105</v>
      </c>
      <c r="BA29" s="591" t="s">
        <v>106</v>
      </c>
      <c r="BB29" s="591" t="s">
        <v>107</v>
      </c>
      <c r="BC29" s="591" t="s">
        <v>108</v>
      </c>
      <c r="BD29" s="591" t="s">
        <v>109</v>
      </c>
      <c r="BE29" s="591" t="s">
        <v>110</v>
      </c>
      <c r="BF29" s="591" t="s">
        <v>111</v>
      </c>
      <c r="BG29" s="591" t="s">
        <v>112</v>
      </c>
      <c r="BH29" s="591" t="s">
        <v>113</v>
      </c>
      <c r="BI29" s="591" t="s">
        <v>114</v>
      </c>
      <c r="BJ29" s="591" t="s">
        <v>115</v>
      </c>
      <c r="BK29" s="591" t="s">
        <v>116</v>
      </c>
      <c r="BL29" s="591" t="s">
        <v>117</v>
      </c>
      <c r="BM29" s="591" t="s">
        <v>118</v>
      </c>
      <c r="BN29" s="591" t="s">
        <v>119</v>
      </c>
      <c r="BO29" s="591" t="s">
        <v>120</v>
      </c>
      <c r="BP29" s="591" t="s">
        <v>121</v>
      </c>
      <c r="BQ29" s="591" t="s">
        <v>122</v>
      </c>
      <c r="BR29" s="591" t="s">
        <v>123</v>
      </c>
      <c r="BS29" s="591" t="s">
        <v>124</v>
      </c>
      <c r="BT29" s="591" t="s">
        <v>125</v>
      </c>
      <c r="BU29" s="591" t="s">
        <v>126</v>
      </c>
      <c r="BV29" s="591" t="s">
        <v>127</v>
      </c>
      <c r="BW29" s="591" t="s">
        <v>128</v>
      </c>
      <c r="BX29" s="591" t="s">
        <v>129</v>
      </c>
      <c r="BY29" s="591" t="s">
        <v>130</v>
      </c>
      <c r="BZ29" s="591" t="s">
        <v>131</v>
      </c>
      <c r="CA29" s="591" t="s">
        <v>132</v>
      </c>
      <c r="CB29" s="591" t="s">
        <v>133</v>
      </c>
      <c r="CC29" s="591" t="s">
        <v>134</v>
      </c>
      <c r="CD29" s="591" t="s">
        <v>135</v>
      </c>
      <c r="CE29" s="591" t="s">
        <v>136</v>
      </c>
      <c r="CF29" s="591" t="s">
        <v>137</v>
      </c>
      <c r="CG29" s="591" t="s">
        <v>138</v>
      </c>
      <c r="CH29" s="591" t="s">
        <v>139</v>
      </c>
      <c r="CI29" s="591" t="s">
        <v>140</v>
      </c>
      <c r="CJ29" s="592" t="s">
        <v>141</v>
      </c>
    </row>
    <row r="30" spans="1:88" ht="15.75" x14ac:dyDescent="0.25">
      <c r="A30" s="100"/>
      <c r="B30" s="1160" t="s">
        <v>379</v>
      </c>
      <c r="C30" s="756" t="s">
        <v>380</v>
      </c>
      <c r="D30" s="738" t="s">
        <v>381</v>
      </c>
      <c r="E30" s="739"/>
      <c r="F30" s="739"/>
      <c r="G30" s="739"/>
      <c r="H30" s="739"/>
      <c r="I30" s="739"/>
      <c r="J30" s="740"/>
      <c r="K30" s="741"/>
      <c r="L30" s="742"/>
      <c r="M30" s="742"/>
      <c r="N30" s="740"/>
      <c r="O30" s="740"/>
      <c r="P30" s="740"/>
      <c r="Q30" s="740"/>
      <c r="R30" s="740"/>
      <c r="S30" s="740"/>
      <c r="T30" s="740"/>
      <c r="U30" s="740"/>
      <c r="V30" s="740"/>
      <c r="W30" s="740"/>
      <c r="X30" s="740"/>
      <c r="Y30" s="740"/>
      <c r="Z30" s="740"/>
      <c r="AA30" s="740"/>
      <c r="AB30" s="740"/>
      <c r="AC30" s="740"/>
      <c r="AD30" s="740"/>
      <c r="AE30" s="740"/>
      <c r="AF30" s="740"/>
      <c r="AG30" s="740"/>
      <c r="AH30" s="740"/>
      <c r="AI30" s="740"/>
      <c r="AJ30" s="740"/>
      <c r="AK30" s="740"/>
      <c r="AL30" s="743"/>
      <c r="AM30" s="744"/>
      <c r="AN30" s="745"/>
      <c r="AO30" s="745"/>
      <c r="AP30" s="745"/>
      <c r="AQ30" s="745"/>
      <c r="AR30" s="745"/>
      <c r="AS30" s="745"/>
      <c r="AT30" s="745"/>
      <c r="AU30" s="745"/>
      <c r="AV30" s="745"/>
      <c r="AW30" s="745"/>
      <c r="AX30" s="745"/>
      <c r="AY30" s="745"/>
      <c r="AZ30" s="745"/>
      <c r="BA30" s="745"/>
      <c r="BB30" s="745"/>
      <c r="BC30" s="745"/>
      <c r="BD30" s="745"/>
      <c r="BE30" s="745"/>
      <c r="BF30" s="745"/>
      <c r="BG30" s="745"/>
      <c r="BH30" s="745"/>
      <c r="BI30" s="745"/>
      <c r="BJ30" s="745"/>
      <c r="BK30" s="745"/>
      <c r="BL30" s="745"/>
      <c r="BM30" s="745"/>
      <c r="BN30" s="745"/>
      <c r="BO30" s="745"/>
      <c r="BP30" s="745"/>
      <c r="BQ30" s="745"/>
      <c r="BR30" s="745"/>
      <c r="BS30" s="745"/>
      <c r="BT30" s="745"/>
      <c r="BU30" s="745"/>
      <c r="BV30" s="745"/>
      <c r="BW30" s="745"/>
      <c r="BX30" s="745"/>
      <c r="BY30" s="745"/>
      <c r="BZ30" s="745"/>
      <c r="CA30" s="745"/>
      <c r="CB30" s="745"/>
      <c r="CC30" s="745"/>
      <c r="CD30" s="745"/>
      <c r="CE30" s="745"/>
      <c r="CF30" s="745"/>
      <c r="CG30" s="745"/>
      <c r="CH30" s="745"/>
      <c r="CI30" s="745"/>
      <c r="CJ30" s="746"/>
    </row>
    <row r="31" spans="1:88" x14ac:dyDescent="0.25">
      <c r="A31" s="88"/>
      <c r="B31" s="1161"/>
      <c r="C31" s="757" t="s">
        <v>382</v>
      </c>
      <c r="D31" s="754" t="s">
        <v>174</v>
      </c>
      <c r="E31" s="324" t="s">
        <v>383</v>
      </c>
      <c r="F31" s="333" t="s">
        <v>176</v>
      </c>
      <c r="G31" s="755">
        <v>2</v>
      </c>
      <c r="H31" s="493"/>
      <c r="I31" s="214"/>
      <c r="J31" s="214"/>
      <c r="K31" s="214"/>
      <c r="L31" s="214"/>
      <c r="M31" s="214"/>
      <c r="N31" s="1113">
        <v>28.87</v>
      </c>
      <c r="O31" s="1113">
        <v>28.87</v>
      </c>
      <c r="P31" s="1113">
        <v>28.87</v>
      </c>
      <c r="Q31" s="1113">
        <v>28.87</v>
      </c>
      <c r="R31" s="1113">
        <v>28.87</v>
      </c>
      <c r="S31" s="1113">
        <v>28.87</v>
      </c>
      <c r="T31" s="1113">
        <v>28.87</v>
      </c>
      <c r="U31" s="1113">
        <v>28.87</v>
      </c>
      <c r="V31" s="1113">
        <v>28.87</v>
      </c>
      <c r="W31" s="1113">
        <v>28.87</v>
      </c>
      <c r="X31" s="1113">
        <v>28.87</v>
      </c>
      <c r="Y31" s="1113">
        <v>28.87</v>
      </c>
      <c r="Z31" s="1113">
        <v>28.87</v>
      </c>
      <c r="AA31" s="1113">
        <v>28.87</v>
      </c>
      <c r="AB31" s="1113">
        <v>28.87</v>
      </c>
      <c r="AC31" s="1113">
        <v>28.87</v>
      </c>
      <c r="AD31" s="1113">
        <v>28.87</v>
      </c>
      <c r="AE31" s="1113">
        <v>28.87</v>
      </c>
      <c r="AF31" s="1113">
        <v>28.87</v>
      </c>
      <c r="AG31" s="1113">
        <v>28.87</v>
      </c>
      <c r="AH31" s="1113">
        <v>28.87</v>
      </c>
      <c r="AI31" s="1113">
        <v>28.87</v>
      </c>
      <c r="AJ31" s="1113">
        <v>28.87</v>
      </c>
      <c r="AK31" s="1113">
        <v>28.87</v>
      </c>
      <c r="AL31" s="1113">
        <v>28.87</v>
      </c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  <c r="BK31" s="92"/>
      <c r="BL31" s="92"/>
      <c r="BM31" s="92"/>
      <c r="BN31" s="92"/>
      <c r="BO31" s="92"/>
      <c r="BP31" s="92"/>
      <c r="BQ31" s="92"/>
      <c r="BR31" s="92"/>
      <c r="BS31" s="92"/>
      <c r="BT31" s="92"/>
      <c r="BU31" s="92"/>
      <c r="BV31" s="92"/>
      <c r="BW31" s="92"/>
      <c r="BX31" s="92"/>
      <c r="BY31" s="92"/>
      <c r="BZ31" s="92"/>
      <c r="CA31" s="92"/>
      <c r="CB31" s="92"/>
      <c r="CC31" s="92"/>
      <c r="CD31" s="92"/>
      <c r="CE31" s="92"/>
      <c r="CF31" s="92"/>
      <c r="CG31" s="92"/>
      <c r="CH31" s="92"/>
      <c r="CI31" s="92"/>
      <c r="CJ31" s="758"/>
    </row>
    <row r="32" spans="1:88" x14ac:dyDescent="0.25">
      <c r="A32" s="88"/>
      <c r="B32" s="1161"/>
      <c r="C32" s="757" t="s">
        <v>384</v>
      </c>
      <c r="D32" s="754" t="s">
        <v>385</v>
      </c>
      <c r="E32" s="324" t="s">
        <v>383</v>
      </c>
      <c r="F32" s="333" t="s">
        <v>176</v>
      </c>
      <c r="G32" s="755">
        <v>2</v>
      </c>
      <c r="H32" s="493"/>
      <c r="I32" s="214"/>
      <c r="J32" s="214"/>
      <c r="K32" s="214"/>
      <c r="L32" s="214"/>
      <c r="M32" s="214"/>
      <c r="N32" s="92">
        <v>0</v>
      </c>
      <c r="O32" s="92">
        <v>0</v>
      </c>
      <c r="P32" s="92">
        <v>0</v>
      </c>
      <c r="Q32" s="92">
        <v>0</v>
      </c>
      <c r="R32" s="92">
        <v>0</v>
      </c>
      <c r="S32" s="92">
        <v>0</v>
      </c>
      <c r="T32" s="92">
        <v>0</v>
      </c>
      <c r="U32" s="92">
        <v>0</v>
      </c>
      <c r="V32" s="92">
        <v>0</v>
      </c>
      <c r="W32" s="92">
        <v>0</v>
      </c>
      <c r="X32" s="92">
        <v>0</v>
      </c>
      <c r="Y32" s="92">
        <v>0</v>
      </c>
      <c r="Z32" s="92">
        <v>0</v>
      </c>
      <c r="AA32" s="92">
        <v>0</v>
      </c>
      <c r="AB32" s="92">
        <v>0</v>
      </c>
      <c r="AC32" s="92">
        <v>0</v>
      </c>
      <c r="AD32" s="92">
        <v>0</v>
      </c>
      <c r="AE32" s="92">
        <v>0</v>
      </c>
      <c r="AF32" s="92">
        <v>0</v>
      </c>
      <c r="AG32" s="92">
        <v>0</v>
      </c>
      <c r="AH32" s="92">
        <v>0</v>
      </c>
      <c r="AI32" s="92">
        <v>0</v>
      </c>
      <c r="AJ32" s="92">
        <v>0</v>
      </c>
      <c r="AK32" s="92">
        <v>0</v>
      </c>
      <c r="AL32" s="92">
        <v>0</v>
      </c>
      <c r="AM32" s="92"/>
      <c r="AN32" s="92"/>
      <c r="AO32" s="92"/>
      <c r="AP32" s="92"/>
      <c r="AQ32" s="92"/>
      <c r="AR32" s="92"/>
      <c r="AS32" s="92"/>
      <c r="AT32" s="92"/>
      <c r="AU32" s="92"/>
      <c r="AV32" s="92"/>
      <c r="AW32" s="92"/>
      <c r="AX32" s="92"/>
      <c r="AY32" s="92"/>
      <c r="AZ32" s="92"/>
      <c r="BA32" s="92"/>
      <c r="BB32" s="92"/>
      <c r="BC32" s="92"/>
      <c r="BD32" s="92"/>
      <c r="BE32" s="92"/>
      <c r="BF32" s="92"/>
      <c r="BG32" s="92"/>
      <c r="BH32" s="92"/>
      <c r="BI32" s="92"/>
      <c r="BJ32" s="92"/>
      <c r="BK32" s="92"/>
      <c r="BL32" s="92"/>
      <c r="BM32" s="92"/>
      <c r="BN32" s="92"/>
      <c r="BO32" s="92"/>
      <c r="BP32" s="92"/>
      <c r="BQ32" s="92"/>
      <c r="BR32" s="92"/>
      <c r="BS32" s="92"/>
      <c r="BT32" s="92"/>
      <c r="BU32" s="92"/>
      <c r="BV32" s="92"/>
      <c r="BW32" s="92"/>
      <c r="BX32" s="92"/>
      <c r="BY32" s="92"/>
      <c r="BZ32" s="92"/>
      <c r="CA32" s="92"/>
      <c r="CB32" s="92"/>
      <c r="CC32" s="92"/>
      <c r="CD32" s="92"/>
      <c r="CE32" s="92"/>
      <c r="CF32" s="92"/>
      <c r="CG32" s="92"/>
      <c r="CH32" s="92"/>
      <c r="CI32" s="92"/>
      <c r="CJ32" s="758"/>
    </row>
    <row r="33" spans="1:88" x14ac:dyDescent="0.25">
      <c r="A33" s="88"/>
      <c r="B33" s="1161"/>
      <c r="C33" s="759" t="s">
        <v>386</v>
      </c>
      <c r="D33" s="747" t="s">
        <v>181</v>
      </c>
      <c r="E33" s="748" t="s">
        <v>387</v>
      </c>
      <c r="F33" s="206" t="s">
        <v>176</v>
      </c>
      <c r="G33" s="748">
        <v>2</v>
      </c>
      <c r="H33" s="621"/>
      <c r="I33" s="622"/>
      <c r="J33" s="736"/>
      <c r="K33" s="749"/>
      <c r="L33" s="749"/>
      <c r="M33" s="749"/>
      <c r="N33" s="750">
        <v>0</v>
      </c>
      <c r="O33" s="750">
        <v>0</v>
      </c>
      <c r="P33" s="750">
        <v>0</v>
      </c>
      <c r="Q33" s="750">
        <v>0</v>
      </c>
      <c r="R33" s="750">
        <v>0</v>
      </c>
      <c r="S33" s="750">
        <v>0</v>
      </c>
      <c r="T33" s="750">
        <v>0</v>
      </c>
      <c r="U33" s="750">
        <v>0</v>
      </c>
      <c r="V33" s="750">
        <v>0</v>
      </c>
      <c r="W33" s="750">
        <v>0</v>
      </c>
      <c r="X33" s="750">
        <v>0</v>
      </c>
      <c r="Y33" s="750">
        <v>0</v>
      </c>
      <c r="Z33" s="750">
        <v>0</v>
      </c>
      <c r="AA33" s="750">
        <v>0</v>
      </c>
      <c r="AB33" s="750">
        <v>0</v>
      </c>
      <c r="AC33" s="750">
        <v>0</v>
      </c>
      <c r="AD33" s="750">
        <v>0</v>
      </c>
      <c r="AE33" s="750">
        <v>0</v>
      </c>
      <c r="AF33" s="750">
        <v>0</v>
      </c>
      <c r="AG33" s="750">
        <v>0</v>
      </c>
      <c r="AH33" s="750">
        <v>0</v>
      </c>
      <c r="AI33" s="750">
        <v>0</v>
      </c>
      <c r="AJ33" s="750">
        <v>0</v>
      </c>
      <c r="AK33" s="750">
        <v>0</v>
      </c>
      <c r="AL33" s="750">
        <v>0</v>
      </c>
      <c r="AM33" s="751"/>
      <c r="AN33" s="752"/>
      <c r="AO33" s="752"/>
      <c r="AP33" s="752"/>
      <c r="AQ33" s="752"/>
      <c r="AR33" s="752"/>
      <c r="AS33" s="752"/>
      <c r="AT33" s="752"/>
      <c r="AU33" s="752"/>
      <c r="AV33" s="752"/>
      <c r="AW33" s="752"/>
      <c r="AX33" s="752"/>
      <c r="AY33" s="752"/>
      <c r="AZ33" s="752"/>
      <c r="BA33" s="752"/>
      <c r="BB33" s="753"/>
      <c r="BC33" s="753"/>
      <c r="BD33" s="753"/>
      <c r="BE33" s="753"/>
      <c r="BF33" s="753"/>
      <c r="BG33" s="753"/>
      <c r="BH33" s="753"/>
      <c r="BI33" s="753"/>
      <c r="BJ33" s="753"/>
      <c r="BK33" s="753"/>
      <c r="BL33" s="753"/>
      <c r="BM33" s="753"/>
      <c r="BN33" s="753"/>
      <c r="BO33" s="753"/>
      <c r="BP33" s="753"/>
      <c r="BQ33" s="753"/>
      <c r="BR33" s="753"/>
      <c r="BS33" s="753"/>
      <c r="BT33" s="753"/>
      <c r="BU33" s="753"/>
      <c r="BV33" s="753"/>
      <c r="BW33" s="753"/>
      <c r="BX33" s="753"/>
      <c r="BY33" s="753"/>
      <c r="BZ33" s="753"/>
      <c r="CA33" s="753"/>
      <c r="CB33" s="753"/>
      <c r="CC33" s="753"/>
      <c r="CD33" s="753"/>
      <c r="CE33" s="753"/>
      <c r="CF33" s="753"/>
      <c r="CG33" s="753"/>
      <c r="CH33" s="753"/>
      <c r="CI33" s="753"/>
      <c r="CJ33" s="737"/>
    </row>
    <row r="34" spans="1:88" ht="15.75" thickBot="1" x14ac:dyDescent="0.3">
      <c r="A34" s="103"/>
      <c r="B34" s="1162"/>
      <c r="C34" s="760" t="s">
        <v>388</v>
      </c>
      <c r="D34" s="607" t="s">
        <v>389</v>
      </c>
      <c r="E34" s="436" t="s">
        <v>387</v>
      </c>
      <c r="F34" s="608" t="s">
        <v>176</v>
      </c>
      <c r="G34" s="609">
        <v>2</v>
      </c>
      <c r="H34" s="553"/>
      <c r="I34" s="554"/>
      <c r="J34" s="480"/>
      <c r="K34" s="555"/>
      <c r="L34" s="555"/>
      <c r="M34" s="555"/>
      <c r="N34" s="556">
        <v>0</v>
      </c>
      <c r="O34" s="556">
        <v>0</v>
      </c>
      <c r="P34" s="556">
        <v>0</v>
      </c>
      <c r="Q34" s="556">
        <v>0</v>
      </c>
      <c r="R34" s="556">
        <v>0</v>
      </c>
      <c r="S34" s="556">
        <v>0</v>
      </c>
      <c r="T34" s="556">
        <v>0</v>
      </c>
      <c r="U34" s="556">
        <v>0</v>
      </c>
      <c r="V34" s="556">
        <v>0</v>
      </c>
      <c r="W34" s="556">
        <v>0</v>
      </c>
      <c r="X34" s="556">
        <v>0</v>
      </c>
      <c r="Y34" s="556">
        <v>0</v>
      </c>
      <c r="Z34" s="556">
        <v>0</v>
      </c>
      <c r="AA34" s="556">
        <v>0</v>
      </c>
      <c r="AB34" s="556">
        <v>0</v>
      </c>
      <c r="AC34" s="556">
        <v>0</v>
      </c>
      <c r="AD34" s="556">
        <v>0</v>
      </c>
      <c r="AE34" s="556">
        <v>0</v>
      </c>
      <c r="AF34" s="556">
        <v>0</v>
      </c>
      <c r="AG34" s="556">
        <v>0</v>
      </c>
      <c r="AH34" s="556">
        <v>0</v>
      </c>
      <c r="AI34" s="556">
        <v>0</v>
      </c>
      <c r="AJ34" s="556">
        <v>0</v>
      </c>
      <c r="AK34" s="556">
        <v>0</v>
      </c>
      <c r="AL34" s="556">
        <v>0</v>
      </c>
      <c r="AM34" s="557"/>
      <c r="AN34" s="558"/>
      <c r="AO34" s="558"/>
      <c r="AP34" s="558"/>
      <c r="AQ34" s="558"/>
      <c r="AR34" s="558"/>
      <c r="AS34" s="558"/>
      <c r="AT34" s="558"/>
      <c r="AU34" s="558"/>
      <c r="AV34" s="558"/>
      <c r="AW34" s="558"/>
      <c r="AX34" s="558"/>
      <c r="AY34" s="558"/>
      <c r="AZ34" s="558"/>
      <c r="BA34" s="558"/>
      <c r="BB34" s="559"/>
      <c r="BC34" s="559"/>
      <c r="BD34" s="559"/>
      <c r="BE34" s="559"/>
      <c r="BF34" s="559"/>
      <c r="BG34" s="559"/>
      <c r="BH34" s="559"/>
      <c r="BI34" s="559"/>
      <c r="BJ34" s="559"/>
      <c r="BK34" s="559"/>
      <c r="BL34" s="559"/>
      <c r="BM34" s="559"/>
      <c r="BN34" s="559"/>
      <c r="BO34" s="559"/>
      <c r="BP34" s="559"/>
      <c r="BQ34" s="559"/>
      <c r="BR34" s="559"/>
      <c r="BS34" s="559"/>
      <c r="BT34" s="559"/>
      <c r="BU34" s="559"/>
      <c r="BV34" s="559"/>
      <c r="BW34" s="559"/>
      <c r="BX34" s="559"/>
      <c r="BY34" s="559"/>
      <c r="BZ34" s="559"/>
      <c r="CA34" s="559"/>
      <c r="CB34" s="559"/>
      <c r="CC34" s="559"/>
      <c r="CD34" s="559"/>
      <c r="CE34" s="559"/>
      <c r="CF34" s="559"/>
      <c r="CG34" s="559"/>
      <c r="CH34" s="559"/>
      <c r="CI34" s="559"/>
      <c r="CJ34" s="562"/>
    </row>
    <row r="35" spans="1:88" ht="15.75" thickBot="1" x14ac:dyDescent="0.3">
      <c r="A35" s="78"/>
      <c r="B35" s="106"/>
      <c r="C35" s="203"/>
      <c r="D35" s="107"/>
      <c r="E35" s="107"/>
      <c r="F35" s="107"/>
      <c r="G35" s="107"/>
      <c r="H35" s="107"/>
      <c r="I35" s="107"/>
      <c r="J35" s="109"/>
      <c r="K35" s="147"/>
      <c r="L35" s="147"/>
      <c r="M35" s="147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77"/>
      <c r="BB35" s="534"/>
      <c r="BC35" s="534"/>
      <c r="BD35" s="534"/>
      <c r="BE35" s="534"/>
      <c r="BF35" s="534"/>
      <c r="BG35" s="534"/>
      <c r="BH35" s="534"/>
      <c r="BI35" s="534"/>
      <c r="BJ35" s="534"/>
      <c r="BK35" s="534"/>
      <c r="BL35" s="534"/>
      <c r="BM35" s="534"/>
      <c r="BN35" s="534"/>
      <c r="BO35" s="534"/>
      <c r="BP35" s="534"/>
      <c r="BQ35" s="534"/>
      <c r="BR35" s="534"/>
      <c r="BS35" s="534"/>
      <c r="BT35" s="534"/>
      <c r="BU35" s="534"/>
      <c r="BV35" s="534"/>
      <c r="BW35" s="534"/>
      <c r="BX35" s="534"/>
      <c r="BY35" s="534"/>
      <c r="BZ35" s="534"/>
      <c r="CA35" s="534"/>
      <c r="CB35" s="534"/>
      <c r="CC35" s="534"/>
      <c r="CD35" s="534"/>
      <c r="CE35" s="534"/>
      <c r="CF35" s="534"/>
      <c r="CG35" s="534"/>
      <c r="CH35" s="534"/>
      <c r="CI35" s="534"/>
      <c r="CJ35" s="534"/>
    </row>
    <row r="36" spans="1:88" ht="16.5" thickBot="1" x14ac:dyDescent="0.3">
      <c r="A36" s="78"/>
      <c r="B36" s="106"/>
      <c r="C36" s="611" t="s">
        <v>390</v>
      </c>
      <c r="D36" s="731" t="s">
        <v>391</v>
      </c>
      <c r="E36" s="325"/>
      <c r="F36" s="612"/>
      <c r="G36" s="612"/>
      <c r="H36" s="612"/>
      <c r="I36" s="612"/>
      <c r="J36" s="613"/>
      <c r="K36" s="614"/>
      <c r="L36" s="614"/>
      <c r="M36" s="614"/>
      <c r="N36" s="613"/>
      <c r="O36" s="613"/>
      <c r="P36" s="613"/>
      <c r="Q36" s="613"/>
      <c r="R36" s="613"/>
      <c r="S36" s="613"/>
      <c r="T36" s="613"/>
      <c r="U36" s="613"/>
      <c r="V36" s="613"/>
      <c r="W36" s="613"/>
      <c r="X36" s="613"/>
      <c r="Y36" s="613"/>
      <c r="Z36" s="613"/>
      <c r="AA36" s="613"/>
      <c r="AB36" s="613"/>
      <c r="AC36" s="613"/>
      <c r="AD36" s="613"/>
      <c r="AE36" s="613"/>
      <c r="AF36" s="613"/>
      <c r="AG36" s="613"/>
      <c r="AH36" s="613"/>
      <c r="AI36" s="613"/>
      <c r="AJ36" s="613"/>
      <c r="AK36" s="613"/>
      <c r="AL36" s="613"/>
      <c r="AM36" s="615"/>
      <c r="AN36" s="602"/>
      <c r="AO36" s="602"/>
      <c r="AP36" s="602"/>
      <c r="AQ36" s="602"/>
      <c r="AR36" s="602"/>
      <c r="AS36" s="602"/>
      <c r="AT36" s="602"/>
      <c r="AU36" s="602"/>
      <c r="AV36" s="602"/>
      <c r="AW36" s="233"/>
      <c r="AX36" s="233"/>
      <c r="AY36" s="234"/>
      <c r="AZ36" s="235"/>
      <c r="BA36" s="239"/>
      <c r="BB36" s="616"/>
      <c r="BC36" s="616"/>
      <c r="BD36" s="616"/>
      <c r="BE36" s="616"/>
      <c r="BF36" s="616"/>
      <c r="BG36" s="616"/>
      <c r="BH36" s="616"/>
      <c r="BI36" s="616"/>
      <c r="BJ36" s="616"/>
      <c r="BK36" s="616"/>
      <c r="BL36" s="616"/>
      <c r="BM36" s="616"/>
      <c r="BN36" s="616"/>
      <c r="BO36" s="616"/>
      <c r="BP36" s="616"/>
      <c r="BQ36" s="616"/>
      <c r="BR36" s="616"/>
      <c r="BS36" s="616"/>
      <c r="BT36" s="616"/>
      <c r="BU36" s="616"/>
      <c r="BV36" s="616"/>
      <c r="BW36" s="616"/>
      <c r="BX36" s="616"/>
      <c r="BY36" s="616"/>
      <c r="BZ36" s="616"/>
      <c r="CA36" s="616"/>
      <c r="CB36" s="616"/>
      <c r="CC36" s="616"/>
      <c r="CD36" s="616"/>
      <c r="CE36" s="616"/>
      <c r="CF36" s="616"/>
      <c r="CG36" s="616"/>
      <c r="CH36" s="616"/>
      <c r="CI36" s="616"/>
      <c r="CJ36" s="617"/>
    </row>
    <row r="37" spans="1:88" ht="14.45" customHeight="1" x14ac:dyDescent="0.25">
      <c r="A37" s="78"/>
      <c r="B37" s="1163" t="s">
        <v>392</v>
      </c>
      <c r="C37" s="872" t="s">
        <v>393</v>
      </c>
      <c r="D37" s="873" t="s">
        <v>188</v>
      </c>
      <c r="E37" s="937" t="s">
        <v>387</v>
      </c>
      <c r="F37" s="938" t="s">
        <v>176</v>
      </c>
      <c r="G37" s="939">
        <v>2</v>
      </c>
      <c r="H37" s="940"/>
      <c r="I37" s="215"/>
      <c r="J37" s="215"/>
      <c r="K37" s="941"/>
      <c r="L37" s="941"/>
      <c r="M37" s="941"/>
      <c r="N37" s="117">
        <v>0</v>
      </c>
      <c r="O37" s="117">
        <v>0</v>
      </c>
      <c r="P37" s="117">
        <v>0</v>
      </c>
      <c r="Q37" s="117">
        <v>0</v>
      </c>
      <c r="R37" s="117">
        <v>0</v>
      </c>
      <c r="S37" s="117">
        <v>0</v>
      </c>
      <c r="T37" s="117">
        <v>0</v>
      </c>
      <c r="U37" s="117">
        <v>0</v>
      </c>
      <c r="V37" s="117">
        <v>0</v>
      </c>
      <c r="W37" s="117">
        <v>0</v>
      </c>
      <c r="X37" s="117">
        <v>0</v>
      </c>
      <c r="Y37" s="117">
        <v>0</v>
      </c>
      <c r="Z37" s="117">
        <v>0</v>
      </c>
      <c r="AA37" s="117">
        <v>0</v>
      </c>
      <c r="AB37" s="117">
        <v>0</v>
      </c>
      <c r="AC37" s="117">
        <v>0</v>
      </c>
      <c r="AD37" s="117">
        <v>0</v>
      </c>
      <c r="AE37" s="117">
        <v>0</v>
      </c>
      <c r="AF37" s="117">
        <v>0</v>
      </c>
      <c r="AG37" s="117">
        <v>0</v>
      </c>
      <c r="AH37" s="117">
        <v>0</v>
      </c>
      <c r="AI37" s="117">
        <v>0</v>
      </c>
      <c r="AJ37" s="117">
        <v>0</v>
      </c>
      <c r="AK37" s="117">
        <v>0</v>
      </c>
      <c r="AL37" s="117">
        <v>0</v>
      </c>
      <c r="AM37" s="942"/>
      <c r="AN37" s="943"/>
      <c r="AO37" s="943"/>
      <c r="AP37" s="943"/>
      <c r="AQ37" s="943"/>
      <c r="AR37" s="943"/>
      <c r="AS37" s="943"/>
      <c r="AT37" s="943"/>
      <c r="AU37" s="943"/>
      <c r="AV37" s="943"/>
      <c r="AW37" s="943"/>
      <c r="AX37" s="943"/>
      <c r="AY37" s="943"/>
      <c r="AZ37" s="943"/>
      <c r="BA37" s="943"/>
      <c r="BB37" s="944"/>
      <c r="BC37" s="944"/>
      <c r="BD37" s="944"/>
      <c r="BE37" s="944"/>
      <c r="BF37" s="944"/>
      <c r="BG37" s="944"/>
      <c r="BH37" s="944"/>
      <c r="BI37" s="944"/>
      <c r="BJ37" s="944"/>
      <c r="BK37" s="944"/>
      <c r="BL37" s="944"/>
      <c r="BM37" s="944"/>
      <c r="BN37" s="944"/>
      <c r="BO37" s="944"/>
      <c r="BP37" s="944"/>
      <c r="BQ37" s="944"/>
      <c r="BR37" s="944"/>
      <c r="BS37" s="944"/>
      <c r="BT37" s="944"/>
      <c r="BU37" s="944"/>
      <c r="BV37" s="944"/>
      <c r="BW37" s="944"/>
      <c r="BX37" s="944"/>
      <c r="BY37" s="944"/>
      <c r="BZ37" s="944"/>
      <c r="CA37" s="944"/>
      <c r="CB37" s="944"/>
      <c r="CC37" s="944"/>
      <c r="CD37" s="944"/>
      <c r="CE37" s="944"/>
      <c r="CF37" s="944"/>
      <c r="CG37" s="944"/>
      <c r="CH37" s="944"/>
      <c r="CI37" s="944"/>
      <c r="CJ37" s="898"/>
    </row>
    <row r="38" spans="1:88" ht="14.45" customHeight="1" x14ac:dyDescent="0.25">
      <c r="A38" s="78"/>
      <c r="B38" s="1164"/>
      <c r="C38" s="196" t="s">
        <v>394</v>
      </c>
      <c r="D38" s="139" t="s">
        <v>395</v>
      </c>
      <c r="E38" s="140" t="s">
        <v>387</v>
      </c>
      <c r="F38" s="206" t="s">
        <v>176</v>
      </c>
      <c r="G38" s="141">
        <v>2</v>
      </c>
      <c r="H38" s="492"/>
      <c r="I38" s="213"/>
      <c r="J38" s="213"/>
      <c r="K38" s="120"/>
      <c r="L38" s="120"/>
      <c r="M38" s="120"/>
      <c r="N38" s="486">
        <v>0</v>
      </c>
      <c r="O38" s="486">
        <v>0</v>
      </c>
      <c r="P38" s="486">
        <v>0</v>
      </c>
      <c r="Q38" s="486">
        <v>0</v>
      </c>
      <c r="R38" s="486">
        <v>0</v>
      </c>
      <c r="S38" s="486">
        <v>0</v>
      </c>
      <c r="T38" s="486">
        <v>0</v>
      </c>
      <c r="U38" s="486">
        <v>0</v>
      </c>
      <c r="V38" s="486">
        <v>0</v>
      </c>
      <c r="W38" s="486">
        <v>0</v>
      </c>
      <c r="X38" s="486">
        <v>0</v>
      </c>
      <c r="Y38" s="486">
        <v>0</v>
      </c>
      <c r="Z38" s="486">
        <v>0</v>
      </c>
      <c r="AA38" s="486">
        <v>0</v>
      </c>
      <c r="AB38" s="486">
        <v>0</v>
      </c>
      <c r="AC38" s="486">
        <v>0</v>
      </c>
      <c r="AD38" s="486">
        <v>0</v>
      </c>
      <c r="AE38" s="486">
        <v>0</v>
      </c>
      <c r="AF38" s="486">
        <v>0</v>
      </c>
      <c r="AG38" s="486">
        <v>0</v>
      </c>
      <c r="AH38" s="486">
        <v>0</v>
      </c>
      <c r="AI38" s="486">
        <v>0</v>
      </c>
      <c r="AJ38" s="486">
        <v>0</v>
      </c>
      <c r="AK38" s="486">
        <v>0</v>
      </c>
      <c r="AL38" s="486">
        <v>0</v>
      </c>
      <c r="AM38" s="486"/>
      <c r="AN38" s="486"/>
      <c r="AO38" s="486"/>
      <c r="AP38" s="486"/>
      <c r="AQ38" s="486"/>
      <c r="AR38" s="486"/>
      <c r="AS38" s="486"/>
      <c r="AT38" s="486"/>
      <c r="AU38" s="486"/>
      <c r="AV38" s="486"/>
      <c r="AW38" s="486"/>
      <c r="AX38" s="486"/>
      <c r="AY38" s="486"/>
      <c r="AZ38" s="486"/>
      <c r="BA38" s="487"/>
      <c r="BB38" s="595"/>
      <c r="BC38" s="595"/>
      <c r="BD38" s="595"/>
      <c r="BE38" s="595"/>
      <c r="BF38" s="595"/>
      <c r="BG38" s="595"/>
      <c r="BH38" s="595"/>
      <c r="BI38" s="595"/>
      <c r="BJ38" s="595"/>
      <c r="BK38" s="595"/>
      <c r="BL38" s="595"/>
      <c r="BM38" s="595"/>
      <c r="BN38" s="595"/>
      <c r="BO38" s="595"/>
      <c r="BP38" s="595"/>
      <c r="BQ38" s="595"/>
      <c r="BR38" s="595"/>
      <c r="BS38" s="595"/>
      <c r="BT38" s="595"/>
      <c r="BU38" s="595"/>
      <c r="BV38" s="595"/>
      <c r="BW38" s="595"/>
      <c r="BX38" s="595"/>
      <c r="BY38" s="595"/>
      <c r="BZ38" s="595"/>
      <c r="CA38" s="595"/>
      <c r="CB38" s="595"/>
      <c r="CC38" s="595"/>
      <c r="CD38" s="595"/>
      <c r="CE38" s="595"/>
      <c r="CF38" s="595"/>
      <c r="CG38" s="595"/>
      <c r="CH38" s="595"/>
      <c r="CI38" s="595"/>
      <c r="CJ38" s="596"/>
    </row>
    <row r="39" spans="1:88" x14ac:dyDescent="0.25">
      <c r="A39" s="78"/>
      <c r="B39" s="1164"/>
      <c r="C39" s="757" t="s">
        <v>396</v>
      </c>
      <c r="D39" s="129" t="s">
        <v>397</v>
      </c>
      <c r="E39" s="140" t="s">
        <v>387</v>
      </c>
      <c r="F39" s="180" t="s">
        <v>176</v>
      </c>
      <c r="G39" s="130">
        <v>2</v>
      </c>
      <c r="H39" s="493"/>
      <c r="I39" s="214"/>
      <c r="J39" s="214"/>
      <c r="K39" s="488"/>
      <c r="L39" s="488"/>
      <c r="M39" s="488"/>
      <c r="N39" s="489">
        <v>0</v>
      </c>
      <c r="O39" s="489">
        <v>0</v>
      </c>
      <c r="P39" s="489">
        <v>0</v>
      </c>
      <c r="Q39" s="489">
        <v>0</v>
      </c>
      <c r="R39" s="489">
        <v>0</v>
      </c>
      <c r="S39" s="489">
        <v>0</v>
      </c>
      <c r="T39" s="489">
        <v>0</v>
      </c>
      <c r="U39" s="489">
        <v>0</v>
      </c>
      <c r="V39" s="489">
        <v>0</v>
      </c>
      <c r="W39" s="489">
        <v>0</v>
      </c>
      <c r="X39" s="489">
        <v>0</v>
      </c>
      <c r="Y39" s="489">
        <v>0</v>
      </c>
      <c r="Z39" s="489">
        <v>0</v>
      </c>
      <c r="AA39" s="489">
        <v>0</v>
      </c>
      <c r="AB39" s="489">
        <v>0</v>
      </c>
      <c r="AC39" s="489">
        <v>0</v>
      </c>
      <c r="AD39" s="489">
        <v>0</v>
      </c>
      <c r="AE39" s="489">
        <v>0</v>
      </c>
      <c r="AF39" s="489">
        <v>0</v>
      </c>
      <c r="AG39" s="489">
        <v>0</v>
      </c>
      <c r="AH39" s="489">
        <v>0</v>
      </c>
      <c r="AI39" s="489">
        <v>0</v>
      </c>
      <c r="AJ39" s="489">
        <v>0</v>
      </c>
      <c r="AK39" s="489">
        <v>0</v>
      </c>
      <c r="AL39" s="489">
        <v>0</v>
      </c>
      <c r="AM39" s="490"/>
      <c r="AN39" s="490"/>
      <c r="AO39" s="490"/>
      <c r="AP39" s="490"/>
      <c r="AQ39" s="490"/>
      <c r="AR39" s="490"/>
      <c r="AS39" s="490"/>
      <c r="AT39" s="490"/>
      <c r="AU39" s="490"/>
      <c r="AV39" s="490"/>
      <c r="AW39" s="490"/>
      <c r="AX39" s="490"/>
      <c r="AY39" s="490"/>
      <c r="AZ39" s="490"/>
      <c r="BA39" s="491"/>
      <c r="BB39" s="532"/>
      <c r="BC39" s="532"/>
      <c r="BD39" s="532"/>
      <c r="BE39" s="532"/>
      <c r="BF39" s="532"/>
      <c r="BG39" s="532"/>
      <c r="BH39" s="532"/>
      <c r="BI39" s="532"/>
      <c r="BJ39" s="532"/>
      <c r="BK39" s="532"/>
      <c r="BL39" s="532"/>
      <c r="BM39" s="532"/>
      <c r="BN39" s="532"/>
      <c r="BO39" s="532"/>
      <c r="BP39" s="532"/>
      <c r="BQ39" s="532"/>
      <c r="BR39" s="532"/>
      <c r="BS39" s="532"/>
      <c r="BT39" s="532"/>
      <c r="BU39" s="532"/>
      <c r="BV39" s="532"/>
      <c r="BW39" s="532"/>
      <c r="BX39" s="532"/>
      <c r="BY39" s="532"/>
      <c r="BZ39" s="532"/>
      <c r="CA39" s="532"/>
      <c r="CB39" s="532"/>
      <c r="CC39" s="532"/>
      <c r="CD39" s="532"/>
      <c r="CE39" s="532"/>
      <c r="CF39" s="532"/>
      <c r="CG39" s="532"/>
      <c r="CH39" s="532"/>
      <c r="CI39" s="532"/>
      <c r="CJ39" s="560"/>
    </row>
    <row r="40" spans="1:88" x14ac:dyDescent="0.25">
      <c r="A40" s="78"/>
      <c r="B40" s="1164"/>
      <c r="C40" s="757" t="s">
        <v>398</v>
      </c>
      <c r="D40" s="129" t="s">
        <v>399</v>
      </c>
      <c r="E40" s="140" t="s">
        <v>387</v>
      </c>
      <c r="F40" s="180" t="s">
        <v>176</v>
      </c>
      <c r="G40" s="130">
        <v>2</v>
      </c>
      <c r="H40" s="492"/>
      <c r="I40" s="214"/>
      <c r="J40" s="214"/>
      <c r="K40" s="488"/>
      <c r="L40" s="488"/>
      <c r="M40" s="488"/>
      <c r="N40" s="1184">
        <f>SUM(N72*100*125/1000)</f>
        <v>3.54</v>
      </c>
      <c r="O40" s="1184">
        <f t="shared" ref="O40:AL40" si="0">SUM(O72*100*125/1000)</f>
        <v>13.865</v>
      </c>
      <c r="P40" s="1184">
        <f t="shared" si="0"/>
        <v>24.189999999999998</v>
      </c>
      <c r="Q40" s="1185">
        <f>SUM(P40-(2.9/22))</f>
        <v>24.058181818181815</v>
      </c>
      <c r="R40" s="1185">
        <f t="shared" ref="R40:AL40" si="1">SUM(Q40-(2.9/22))</f>
        <v>23.926363636363632</v>
      </c>
      <c r="S40" s="1185">
        <f t="shared" si="1"/>
        <v>23.79454545454545</v>
      </c>
      <c r="T40" s="1185">
        <f t="shared" si="1"/>
        <v>23.662727272727267</v>
      </c>
      <c r="U40" s="1185">
        <f t="shared" si="1"/>
        <v>23.530909090909084</v>
      </c>
      <c r="V40" s="1185">
        <f t="shared" si="1"/>
        <v>23.399090909090901</v>
      </c>
      <c r="W40" s="1185">
        <f t="shared" si="1"/>
        <v>23.267272727272719</v>
      </c>
      <c r="X40" s="1185">
        <f t="shared" si="1"/>
        <v>23.135454545454536</v>
      </c>
      <c r="Y40" s="1185">
        <f t="shared" si="1"/>
        <v>23.003636363636353</v>
      </c>
      <c r="Z40" s="1185">
        <f t="shared" si="1"/>
        <v>22.871818181818171</v>
      </c>
      <c r="AA40" s="1185">
        <f t="shared" si="1"/>
        <v>22.739999999999988</v>
      </c>
      <c r="AB40" s="1185">
        <f t="shared" si="1"/>
        <v>22.608181818181805</v>
      </c>
      <c r="AC40" s="1185">
        <f t="shared" si="1"/>
        <v>22.476363636363622</v>
      </c>
      <c r="AD40" s="1185">
        <f t="shared" si="1"/>
        <v>22.34454545454544</v>
      </c>
      <c r="AE40" s="1185">
        <f t="shared" si="1"/>
        <v>22.212727272727257</v>
      </c>
      <c r="AF40" s="1185">
        <f t="shared" si="1"/>
        <v>22.080909090909074</v>
      </c>
      <c r="AG40" s="1185">
        <f t="shared" si="1"/>
        <v>21.949090909090891</v>
      </c>
      <c r="AH40" s="1185">
        <f t="shared" si="1"/>
        <v>21.817272727272709</v>
      </c>
      <c r="AI40" s="1185">
        <f t="shared" si="1"/>
        <v>21.685454545454526</v>
      </c>
      <c r="AJ40" s="1185">
        <f t="shared" si="1"/>
        <v>21.553636363636343</v>
      </c>
      <c r="AK40" s="1185">
        <f t="shared" si="1"/>
        <v>21.421818181818161</v>
      </c>
      <c r="AL40" s="1185">
        <f t="shared" si="1"/>
        <v>21.289999999999978</v>
      </c>
      <c r="AM40" s="490"/>
      <c r="AN40" s="490"/>
      <c r="AO40" s="490"/>
      <c r="AP40" s="490"/>
      <c r="AQ40" s="490"/>
      <c r="AR40" s="490"/>
      <c r="AS40" s="490"/>
      <c r="AT40" s="490"/>
      <c r="AU40" s="490"/>
      <c r="AV40" s="490"/>
      <c r="AW40" s="490"/>
      <c r="AX40" s="490"/>
      <c r="AY40" s="490"/>
      <c r="AZ40" s="490"/>
      <c r="BA40" s="491"/>
      <c r="BB40" s="532"/>
      <c r="BC40" s="532"/>
      <c r="BD40" s="532"/>
      <c r="BE40" s="532"/>
      <c r="BF40" s="532"/>
      <c r="BG40" s="532"/>
      <c r="BH40" s="532"/>
      <c r="BI40" s="532"/>
      <c r="BJ40" s="532"/>
      <c r="BK40" s="532"/>
      <c r="BL40" s="532"/>
      <c r="BM40" s="532"/>
      <c r="BN40" s="532"/>
      <c r="BO40" s="532"/>
      <c r="BP40" s="532"/>
      <c r="BQ40" s="532"/>
      <c r="BR40" s="532"/>
      <c r="BS40" s="532"/>
      <c r="BT40" s="532"/>
      <c r="BU40" s="532"/>
      <c r="BV40" s="532"/>
      <c r="BW40" s="532"/>
      <c r="BX40" s="532"/>
      <c r="BY40" s="532"/>
      <c r="BZ40" s="532"/>
      <c r="CA40" s="532"/>
      <c r="CB40" s="532"/>
      <c r="CC40" s="532"/>
      <c r="CD40" s="532"/>
      <c r="CE40" s="532"/>
      <c r="CF40" s="532"/>
      <c r="CG40" s="532"/>
      <c r="CH40" s="532"/>
      <c r="CI40" s="532"/>
      <c r="CJ40" s="560"/>
    </row>
    <row r="41" spans="1:88" x14ac:dyDescent="0.25">
      <c r="A41" s="78"/>
      <c r="B41" s="1164"/>
      <c r="C41" s="757" t="s">
        <v>400</v>
      </c>
      <c r="D41" s="129" t="s">
        <v>401</v>
      </c>
      <c r="E41" s="140" t="s">
        <v>387</v>
      </c>
      <c r="F41" s="180" t="s">
        <v>176</v>
      </c>
      <c r="G41" s="130">
        <v>2</v>
      </c>
      <c r="H41" s="493"/>
      <c r="I41" s="214"/>
      <c r="J41" s="214"/>
      <c r="K41" s="488"/>
      <c r="L41" s="488"/>
      <c r="M41" s="488"/>
      <c r="N41" s="489">
        <v>0</v>
      </c>
      <c r="O41" s="489">
        <v>0</v>
      </c>
      <c r="P41" s="489">
        <v>0</v>
      </c>
      <c r="Q41" s="489">
        <v>0</v>
      </c>
      <c r="R41" s="489">
        <v>0</v>
      </c>
      <c r="S41" s="489">
        <v>0</v>
      </c>
      <c r="T41" s="489">
        <v>0</v>
      </c>
      <c r="U41" s="489">
        <v>0</v>
      </c>
      <c r="V41" s="489">
        <v>0</v>
      </c>
      <c r="W41" s="489">
        <v>0</v>
      </c>
      <c r="X41" s="489">
        <v>0</v>
      </c>
      <c r="Y41" s="489">
        <v>0</v>
      </c>
      <c r="Z41" s="489">
        <v>0</v>
      </c>
      <c r="AA41" s="489">
        <v>0</v>
      </c>
      <c r="AB41" s="489">
        <v>0</v>
      </c>
      <c r="AC41" s="489">
        <v>0</v>
      </c>
      <c r="AD41" s="489">
        <v>0</v>
      </c>
      <c r="AE41" s="489">
        <v>0</v>
      </c>
      <c r="AF41" s="489">
        <v>0</v>
      </c>
      <c r="AG41" s="489">
        <v>0</v>
      </c>
      <c r="AH41" s="489">
        <v>0</v>
      </c>
      <c r="AI41" s="489">
        <v>0</v>
      </c>
      <c r="AJ41" s="489">
        <v>0</v>
      </c>
      <c r="AK41" s="489">
        <v>0</v>
      </c>
      <c r="AL41" s="489">
        <v>0</v>
      </c>
      <c r="AM41" s="490"/>
      <c r="AN41" s="490"/>
      <c r="AO41" s="490"/>
      <c r="AP41" s="490"/>
      <c r="AQ41" s="490"/>
      <c r="AR41" s="490"/>
      <c r="AS41" s="490"/>
      <c r="AT41" s="490"/>
      <c r="AU41" s="490"/>
      <c r="AV41" s="490"/>
      <c r="AW41" s="490"/>
      <c r="AX41" s="490"/>
      <c r="AY41" s="490"/>
      <c r="AZ41" s="490"/>
      <c r="BA41" s="491"/>
      <c r="BB41" s="532"/>
      <c r="BC41" s="532"/>
      <c r="BD41" s="532"/>
      <c r="BE41" s="532"/>
      <c r="BF41" s="532"/>
      <c r="BG41" s="532"/>
      <c r="BH41" s="532"/>
      <c r="BI41" s="532"/>
      <c r="BJ41" s="532"/>
      <c r="BK41" s="532"/>
      <c r="BL41" s="532"/>
      <c r="BM41" s="532"/>
      <c r="BN41" s="532"/>
      <c r="BO41" s="532"/>
      <c r="BP41" s="532"/>
      <c r="BQ41" s="532"/>
      <c r="BR41" s="532"/>
      <c r="BS41" s="532"/>
      <c r="BT41" s="532"/>
      <c r="BU41" s="532"/>
      <c r="BV41" s="532"/>
      <c r="BW41" s="532"/>
      <c r="BX41" s="532"/>
      <c r="BY41" s="532"/>
      <c r="BZ41" s="532"/>
      <c r="CA41" s="532"/>
      <c r="CB41" s="532"/>
      <c r="CC41" s="532"/>
      <c r="CD41" s="532"/>
      <c r="CE41" s="532"/>
      <c r="CF41" s="532"/>
      <c r="CG41" s="532"/>
      <c r="CH41" s="532"/>
      <c r="CI41" s="532"/>
      <c r="CJ41" s="560"/>
    </row>
    <row r="42" spans="1:88" x14ac:dyDescent="0.25">
      <c r="A42" s="78"/>
      <c r="B42" s="1164"/>
      <c r="C42" s="904" t="s">
        <v>402</v>
      </c>
      <c r="D42" s="111" t="s">
        <v>403</v>
      </c>
      <c r="E42" s="197" t="s">
        <v>404</v>
      </c>
      <c r="F42" s="113" t="s">
        <v>202</v>
      </c>
      <c r="G42" s="113">
        <v>1</v>
      </c>
      <c r="H42" s="226" t="e">
        <f t="shared" ref="H42:BS43" si="2">ROUND((H40*1000)/(H72*100),1)</f>
        <v>#DIV/0!</v>
      </c>
      <c r="I42" s="226" t="e">
        <f t="shared" si="2"/>
        <v>#DIV/0!</v>
      </c>
      <c r="J42" s="226" t="e">
        <f t="shared" si="2"/>
        <v>#DIV/0!</v>
      </c>
      <c r="K42" s="226" t="e">
        <f t="shared" si="2"/>
        <v>#DIV/0!</v>
      </c>
      <c r="L42" s="226" t="e">
        <f t="shared" si="2"/>
        <v>#DIV/0!</v>
      </c>
      <c r="M42" s="226" t="e">
        <f t="shared" si="2"/>
        <v>#DIV/0!</v>
      </c>
      <c r="N42" s="226">
        <f t="shared" si="2"/>
        <v>125</v>
      </c>
      <c r="O42" s="226">
        <f t="shared" si="2"/>
        <v>125</v>
      </c>
      <c r="P42" s="226">
        <f t="shared" ref="P42:AL42" si="3">ROUND((P40*1000)/(P72*100),1)</f>
        <v>125</v>
      </c>
      <c r="Q42" s="226">
        <f t="shared" si="3"/>
        <v>124.3</v>
      </c>
      <c r="R42" s="226">
        <f t="shared" si="3"/>
        <v>123.6</v>
      </c>
      <c r="S42" s="226">
        <f t="shared" si="3"/>
        <v>123</v>
      </c>
      <c r="T42" s="226">
        <f t="shared" si="3"/>
        <v>122.3</v>
      </c>
      <c r="U42" s="226">
        <f t="shared" si="3"/>
        <v>121.6</v>
      </c>
      <c r="V42" s="226">
        <f t="shared" si="3"/>
        <v>120.9</v>
      </c>
      <c r="W42" s="226">
        <f t="shared" si="3"/>
        <v>120.2</v>
      </c>
      <c r="X42" s="226">
        <f t="shared" si="3"/>
        <v>119.6</v>
      </c>
      <c r="Y42" s="226">
        <f t="shared" si="3"/>
        <v>118.9</v>
      </c>
      <c r="Z42" s="226">
        <f t="shared" si="3"/>
        <v>118.2</v>
      </c>
      <c r="AA42" s="226">
        <f t="shared" si="3"/>
        <v>117.5</v>
      </c>
      <c r="AB42" s="226">
        <f t="shared" si="3"/>
        <v>116.8</v>
      </c>
      <c r="AC42" s="226">
        <f t="shared" si="3"/>
        <v>116.1</v>
      </c>
      <c r="AD42" s="226">
        <f t="shared" si="3"/>
        <v>115.5</v>
      </c>
      <c r="AE42" s="226">
        <f t="shared" si="3"/>
        <v>114.8</v>
      </c>
      <c r="AF42" s="226">
        <f t="shared" si="3"/>
        <v>114.1</v>
      </c>
      <c r="AG42" s="226">
        <f t="shared" si="3"/>
        <v>113.4</v>
      </c>
      <c r="AH42" s="226">
        <f t="shared" si="3"/>
        <v>112.7</v>
      </c>
      <c r="AI42" s="226">
        <f t="shared" si="3"/>
        <v>112.1</v>
      </c>
      <c r="AJ42" s="226">
        <f t="shared" si="3"/>
        <v>111.4</v>
      </c>
      <c r="AK42" s="226">
        <f t="shared" si="3"/>
        <v>110.7</v>
      </c>
      <c r="AL42" s="226">
        <f t="shared" si="3"/>
        <v>110</v>
      </c>
      <c r="AM42" s="226" t="e">
        <f t="shared" ref="P42:AM42" si="4">ROUND((AM40*1000)/(AM72*100),1)</f>
        <v>#DIV/0!</v>
      </c>
      <c r="AN42" s="226" t="e">
        <f t="shared" si="2"/>
        <v>#DIV/0!</v>
      </c>
      <c r="AO42" s="226" t="e">
        <f t="shared" si="2"/>
        <v>#DIV/0!</v>
      </c>
      <c r="AP42" s="226" t="e">
        <f t="shared" si="2"/>
        <v>#DIV/0!</v>
      </c>
      <c r="AQ42" s="226" t="e">
        <f t="shared" si="2"/>
        <v>#DIV/0!</v>
      </c>
      <c r="AR42" s="226" t="e">
        <f t="shared" si="2"/>
        <v>#DIV/0!</v>
      </c>
      <c r="AS42" s="226" t="e">
        <f t="shared" si="2"/>
        <v>#DIV/0!</v>
      </c>
      <c r="AT42" s="226" t="e">
        <f t="shared" si="2"/>
        <v>#DIV/0!</v>
      </c>
      <c r="AU42" s="226" t="e">
        <f t="shared" si="2"/>
        <v>#DIV/0!</v>
      </c>
      <c r="AV42" s="226" t="e">
        <f t="shared" si="2"/>
        <v>#DIV/0!</v>
      </c>
      <c r="AW42" s="226" t="e">
        <f t="shared" si="2"/>
        <v>#DIV/0!</v>
      </c>
      <c r="AX42" s="226" t="e">
        <f t="shared" si="2"/>
        <v>#DIV/0!</v>
      </c>
      <c r="AY42" s="226" t="e">
        <f t="shared" si="2"/>
        <v>#DIV/0!</v>
      </c>
      <c r="AZ42" s="226" t="e">
        <f t="shared" si="2"/>
        <v>#DIV/0!</v>
      </c>
      <c r="BA42" s="226" t="e">
        <f t="shared" si="2"/>
        <v>#DIV/0!</v>
      </c>
      <c r="BB42" s="226" t="e">
        <f t="shared" si="2"/>
        <v>#DIV/0!</v>
      </c>
      <c r="BC42" s="226" t="e">
        <f t="shared" si="2"/>
        <v>#DIV/0!</v>
      </c>
      <c r="BD42" s="226" t="e">
        <f t="shared" si="2"/>
        <v>#DIV/0!</v>
      </c>
      <c r="BE42" s="226" t="e">
        <f t="shared" si="2"/>
        <v>#DIV/0!</v>
      </c>
      <c r="BF42" s="226" t="e">
        <f t="shared" si="2"/>
        <v>#DIV/0!</v>
      </c>
      <c r="BG42" s="226" t="e">
        <f t="shared" si="2"/>
        <v>#DIV/0!</v>
      </c>
      <c r="BH42" s="226" t="e">
        <f t="shared" si="2"/>
        <v>#DIV/0!</v>
      </c>
      <c r="BI42" s="226" t="e">
        <f t="shared" si="2"/>
        <v>#DIV/0!</v>
      </c>
      <c r="BJ42" s="226" t="e">
        <f t="shared" si="2"/>
        <v>#DIV/0!</v>
      </c>
      <c r="BK42" s="226" t="e">
        <f t="shared" si="2"/>
        <v>#DIV/0!</v>
      </c>
      <c r="BL42" s="226" t="e">
        <f t="shared" si="2"/>
        <v>#DIV/0!</v>
      </c>
      <c r="BM42" s="226" t="e">
        <f t="shared" si="2"/>
        <v>#DIV/0!</v>
      </c>
      <c r="BN42" s="226" t="e">
        <f t="shared" si="2"/>
        <v>#DIV/0!</v>
      </c>
      <c r="BO42" s="226" t="e">
        <f t="shared" si="2"/>
        <v>#DIV/0!</v>
      </c>
      <c r="BP42" s="226" t="e">
        <f t="shared" si="2"/>
        <v>#DIV/0!</v>
      </c>
      <c r="BQ42" s="226" t="e">
        <f t="shared" si="2"/>
        <v>#DIV/0!</v>
      </c>
      <c r="BR42" s="226" t="e">
        <f t="shared" si="2"/>
        <v>#DIV/0!</v>
      </c>
      <c r="BS42" s="226" t="e">
        <f t="shared" si="2"/>
        <v>#DIV/0!</v>
      </c>
      <c r="BT42" s="226" t="e">
        <f t="shared" ref="BT42:CJ43" si="5">ROUND((BT40*1000)/(BT72*100),1)</f>
        <v>#DIV/0!</v>
      </c>
      <c r="BU42" s="226" t="e">
        <f t="shared" si="5"/>
        <v>#DIV/0!</v>
      </c>
      <c r="BV42" s="226" t="e">
        <f t="shared" si="5"/>
        <v>#DIV/0!</v>
      </c>
      <c r="BW42" s="226" t="e">
        <f t="shared" si="5"/>
        <v>#DIV/0!</v>
      </c>
      <c r="BX42" s="226" t="e">
        <f t="shared" si="5"/>
        <v>#DIV/0!</v>
      </c>
      <c r="BY42" s="226" t="e">
        <f t="shared" si="5"/>
        <v>#DIV/0!</v>
      </c>
      <c r="BZ42" s="226" t="e">
        <f t="shared" si="5"/>
        <v>#DIV/0!</v>
      </c>
      <c r="CA42" s="226" t="e">
        <f t="shared" si="5"/>
        <v>#DIV/0!</v>
      </c>
      <c r="CB42" s="226" t="e">
        <f t="shared" si="5"/>
        <v>#DIV/0!</v>
      </c>
      <c r="CC42" s="226" t="e">
        <f t="shared" si="5"/>
        <v>#DIV/0!</v>
      </c>
      <c r="CD42" s="226" t="e">
        <f t="shared" si="5"/>
        <v>#DIV/0!</v>
      </c>
      <c r="CE42" s="226" t="e">
        <f t="shared" si="5"/>
        <v>#DIV/0!</v>
      </c>
      <c r="CF42" s="226" t="e">
        <f t="shared" si="5"/>
        <v>#DIV/0!</v>
      </c>
      <c r="CG42" s="226" t="e">
        <f t="shared" si="5"/>
        <v>#DIV/0!</v>
      </c>
      <c r="CH42" s="226" t="e">
        <f t="shared" si="5"/>
        <v>#DIV/0!</v>
      </c>
      <c r="CI42" s="226" t="e">
        <f t="shared" si="5"/>
        <v>#DIV/0!</v>
      </c>
      <c r="CJ42" s="628" t="e">
        <f t="shared" si="5"/>
        <v>#DIV/0!</v>
      </c>
    </row>
    <row r="43" spans="1:88" x14ac:dyDescent="0.25">
      <c r="A43" s="78"/>
      <c r="B43" s="1164"/>
      <c r="C43" s="905" t="s">
        <v>405</v>
      </c>
      <c r="D43" s="205" t="s">
        <v>406</v>
      </c>
      <c r="E43" s="237" t="s">
        <v>407</v>
      </c>
      <c r="F43" s="204" t="s">
        <v>202</v>
      </c>
      <c r="G43" s="212">
        <v>1</v>
      </c>
      <c r="H43" s="226" t="e">
        <f t="shared" si="2"/>
        <v>#DIV/0!</v>
      </c>
      <c r="I43" s="229" t="e">
        <f t="shared" si="2"/>
        <v>#DIV/0!</v>
      </c>
      <c r="J43" s="229" t="e">
        <f t="shared" si="2"/>
        <v>#DIV/0!</v>
      </c>
      <c r="K43" s="229" t="e">
        <f t="shared" si="2"/>
        <v>#DIV/0!</v>
      </c>
      <c r="L43" s="229" t="e">
        <f t="shared" si="2"/>
        <v>#DIV/0!</v>
      </c>
      <c r="M43" s="229" t="e">
        <f t="shared" si="2"/>
        <v>#DIV/0!</v>
      </c>
      <c r="N43" s="229" t="e">
        <f t="shared" ref="N43:Q43" si="6">ROUND((N41*1000)/(N73*100),1)</f>
        <v>#DIV/0!</v>
      </c>
      <c r="O43" s="229" t="e">
        <f t="shared" si="6"/>
        <v>#DIV/0!</v>
      </c>
      <c r="P43" s="229" t="e">
        <f t="shared" ref="P43:AL43" si="7">ROUND((P41*1000)/(P73*100),1)</f>
        <v>#DIV/0!</v>
      </c>
      <c r="Q43" s="229" t="e">
        <f t="shared" si="7"/>
        <v>#DIV/0!</v>
      </c>
      <c r="R43" s="229" t="e">
        <f t="shared" si="7"/>
        <v>#DIV/0!</v>
      </c>
      <c r="S43" s="229" t="e">
        <f t="shared" si="7"/>
        <v>#DIV/0!</v>
      </c>
      <c r="T43" s="229" t="e">
        <f t="shared" si="7"/>
        <v>#DIV/0!</v>
      </c>
      <c r="U43" s="229" t="e">
        <f t="shared" si="7"/>
        <v>#DIV/0!</v>
      </c>
      <c r="V43" s="229" t="e">
        <f t="shared" si="7"/>
        <v>#DIV/0!</v>
      </c>
      <c r="W43" s="229" t="e">
        <f t="shared" si="7"/>
        <v>#DIV/0!</v>
      </c>
      <c r="X43" s="229" t="e">
        <f t="shared" si="7"/>
        <v>#DIV/0!</v>
      </c>
      <c r="Y43" s="229" t="e">
        <f t="shared" si="7"/>
        <v>#DIV/0!</v>
      </c>
      <c r="Z43" s="229" t="e">
        <f t="shared" si="7"/>
        <v>#DIV/0!</v>
      </c>
      <c r="AA43" s="229" t="e">
        <f t="shared" si="7"/>
        <v>#DIV/0!</v>
      </c>
      <c r="AB43" s="229" t="e">
        <f t="shared" si="7"/>
        <v>#DIV/0!</v>
      </c>
      <c r="AC43" s="229" t="e">
        <f t="shared" si="7"/>
        <v>#DIV/0!</v>
      </c>
      <c r="AD43" s="229" t="e">
        <f t="shared" si="7"/>
        <v>#DIV/0!</v>
      </c>
      <c r="AE43" s="229" t="e">
        <f t="shared" si="7"/>
        <v>#DIV/0!</v>
      </c>
      <c r="AF43" s="229" t="e">
        <f t="shared" si="7"/>
        <v>#DIV/0!</v>
      </c>
      <c r="AG43" s="229" t="e">
        <f t="shared" si="7"/>
        <v>#DIV/0!</v>
      </c>
      <c r="AH43" s="229" t="e">
        <f t="shared" si="7"/>
        <v>#DIV/0!</v>
      </c>
      <c r="AI43" s="229" t="e">
        <f t="shared" si="7"/>
        <v>#DIV/0!</v>
      </c>
      <c r="AJ43" s="229" t="e">
        <f t="shared" si="7"/>
        <v>#DIV/0!</v>
      </c>
      <c r="AK43" s="229" t="e">
        <f t="shared" si="7"/>
        <v>#DIV/0!</v>
      </c>
      <c r="AL43" s="229" t="e">
        <f t="shared" si="7"/>
        <v>#DIV/0!</v>
      </c>
      <c r="AM43" s="229" t="e">
        <f t="shared" ref="P43:AM43" si="8">ROUND((AM41*1000)/(AM73*100),1)</f>
        <v>#DIV/0!</v>
      </c>
      <c r="AN43" s="229" t="e">
        <f t="shared" si="2"/>
        <v>#DIV/0!</v>
      </c>
      <c r="AO43" s="229" t="e">
        <f t="shared" si="2"/>
        <v>#DIV/0!</v>
      </c>
      <c r="AP43" s="229" t="e">
        <f t="shared" si="2"/>
        <v>#DIV/0!</v>
      </c>
      <c r="AQ43" s="229" t="e">
        <f t="shared" si="2"/>
        <v>#DIV/0!</v>
      </c>
      <c r="AR43" s="229" t="e">
        <f t="shared" si="2"/>
        <v>#DIV/0!</v>
      </c>
      <c r="AS43" s="229" t="e">
        <f t="shared" si="2"/>
        <v>#DIV/0!</v>
      </c>
      <c r="AT43" s="229" t="e">
        <f t="shared" si="2"/>
        <v>#DIV/0!</v>
      </c>
      <c r="AU43" s="229" t="e">
        <f t="shared" si="2"/>
        <v>#DIV/0!</v>
      </c>
      <c r="AV43" s="229" t="e">
        <f t="shared" si="2"/>
        <v>#DIV/0!</v>
      </c>
      <c r="AW43" s="229" t="e">
        <f t="shared" si="2"/>
        <v>#DIV/0!</v>
      </c>
      <c r="AX43" s="229" t="e">
        <f t="shared" si="2"/>
        <v>#DIV/0!</v>
      </c>
      <c r="AY43" s="229" t="e">
        <f t="shared" si="2"/>
        <v>#DIV/0!</v>
      </c>
      <c r="AZ43" s="229" t="e">
        <f t="shared" si="2"/>
        <v>#DIV/0!</v>
      </c>
      <c r="BA43" s="229" t="e">
        <f t="shared" si="2"/>
        <v>#DIV/0!</v>
      </c>
      <c r="BB43" s="229" t="e">
        <f t="shared" si="2"/>
        <v>#DIV/0!</v>
      </c>
      <c r="BC43" s="229" t="e">
        <f t="shared" si="2"/>
        <v>#DIV/0!</v>
      </c>
      <c r="BD43" s="229" t="e">
        <f t="shared" si="2"/>
        <v>#DIV/0!</v>
      </c>
      <c r="BE43" s="229" t="e">
        <f t="shared" si="2"/>
        <v>#DIV/0!</v>
      </c>
      <c r="BF43" s="229" t="e">
        <f t="shared" si="2"/>
        <v>#DIV/0!</v>
      </c>
      <c r="BG43" s="229" t="e">
        <f t="shared" si="2"/>
        <v>#DIV/0!</v>
      </c>
      <c r="BH43" s="229" t="e">
        <f t="shared" si="2"/>
        <v>#DIV/0!</v>
      </c>
      <c r="BI43" s="229" t="e">
        <f t="shared" si="2"/>
        <v>#DIV/0!</v>
      </c>
      <c r="BJ43" s="229" t="e">
        <f t="shared" si="2"/>
        <v>#DIV/0!</v>
      </c>
      <c r="BK43" s="229" t="e">
        <f t="shared" si="2"/>
        <v>#DIV/0!</v>
      </c>
      <c r="BL43" s="229" t="e">
        <f t="shared" si="2"/>
        <v>#DIV/0!</v>
      </c>
      <c r="BM43" s="229" t="e">
        <f t="shared" si="2"/>
        <v>#DIV/0!</v>
      </c>
      <c r="BN43" s="229" t="e">
        <f t="shared" si="2"/>
        <v>#DIV/0!</v>
      </c>
      <c r="BO43" s="229" t="e">
        <f t="shared" si="2"/>
        <v>#DIV/0!</v>
      </c>
      <c r="BP43" s="229" t="e">
        <f t="shared" si="2"/>
        <v>#DIV/0!</v>
      </c>
      <c r="BQ43" s="229" t="e">
        <f t="shared" si="2"/>
        <v>#DIV/0!</v>
      </c>
      <c r="BR43" s="229" t="e">
        <f t="shared" si="2"/>
        <v>#DIV/0!</v>
      </c>
      <c r="BS43" s="229" t="e">
        <f t="shared" si="2"/>
        <v>#DIV/0!</v>
      </c>
      <c r="BT43" s="229" t="e">
        <f t="shared" si="5"/>
        <v>#DIV/0!</v>
      </c>
      <c r="BU43" s="229" t="e">
        <f t="shared" si="5"/>
        <v>#DIV/0!</v>
      </c>
      <c r="BV43" s="229" t="e">
        <f t="shared" si="5"/>
        <v>#DIV/0!</v>
      </c>
      <c r="BW43" s="229" t="e">
        <f t="shared" si="5"/>
        <v>#DIV/0!</v>
      </c>
      <c r="BX43" s="229" t="e">
        <f t="shared" si="5"/>
        <v>#DIV/0!</v>
      </c>
      <c r="BY43" s="229" t="e">
        <f t="shared" si="5"/>
        <v>#DIV/0!</v>
      </c>
      <c r="BZ43" s="229" t="e">
        <f t="shared" si="5"/>
        <v>#DIV/0!</v>
      </c>
      <c r="CA43" s="229" t="e">
        <f t="shared" si="5"/>
        <v>#DIV/0!</v>
      </c>
      <c r="CB43" s="229" t="e">
        <f t="shared" si="5"/>
        <v>#DIV/0!</v>
      </c>
      <c r="CC43" s="229" t="e">
        <f t="shared" si="5"/>
        <v>#DIV/0!</v>
      </c>
      <c r="CD43" s="229" t="e">
        <f t="shared" si="5"/>
        <v>#DIV/0!</v>
      </c>
      <c r="CE43" s="229" t="e">
        <f t="shared" si="5"/>
        <v>#DIV/0!</v>
      </c>
      <c r="CF43" s="229" t="e">
        <f t="shared" si="5"/>
        <v>#DIV/0!</v>
      </c>
      <c r="CG43" s="229" t="e">
        <f t="shared" si="5"/>
        <v>#DIV/0!</v>
      </c>
      <c r="CH43" s="229" t="e">
        <f t="shared" si="5"/>
        <v>#DIV/0!</v>
      </c>
      <c r="CI43" s="229" t="e">
        <f t="shared" si="5"/>
        <v>#DIV/0!</v>
      </c>
      <c r="CJ43" s="629" t="e">
        <f t="shared" si="5"/>
        <v>#DIV/0!</v>
      </c>
    </row>
    <row r="44" spans="1:88" ht="26.25" thickBot="1" x14ac:dyDescent="0.3">
      <c r="A44" s="78"/>
      <c r="B44" s="1164"/>
      <c r="C44" s="624" t="s">
        <v>408</v>
      </c>
      <c r="D44" s="625" t="s">
        <v>409</v>
      </c>
      <c r="E44" s="626" t="s">
        <v>410</v>
      </c>
      <c r="F44" s="627" t="s">
        <v>202</v>
      </c>
      <c r="G44" s="627">
        <v>1</v>
      </c>
      <c r="H44" s="227" t="e">
        <f t="shared" ref="H44:BS44" si="9">((H40+H41)*1000)/((H72+H73)*100)</f>
        <v>#DIV/0!</v>
      </c>
      <c r="I44" s="227" t="e">
        <f t="shared" si="9"/>
        <v>#DIV/0!</v>
      </c>
      <c r="J44" s="227" t="e">
        <f t="shared" si="9"/>
        <v>#DIV/0!</v>
      </c>
      <c r="K44" s="227" t="e">
        <f t="shared" si="9"/>
        <v>#DIV/0!</v>
      </c>
      <c r="L44" s="227" t="e">
        <f t="shared" si="9"/>
        <v>#DIV/0!</v>
      </c>
      <c r="M44" s="227" t="e">
        <f t="shared" si="9"/>
        <v>#DIV/0!</v>
      </c>
      <c r="N44" s="227">
        <f t="shared" si="9"/>
        <v>125</v>
      </c>
      <c r="O44" s="227">
        <f t="shared" si="9"/>
        <v>125</v>
      </c>
      <c r="P44" s="227">
        <f t="shared" ref="P44:AL44" si="10">((P40+P41)*1000)/((P72+P73)*100)</f>
        <v>125</v>
      </c>
      <c r="Q44" s="227">
        <f t="shared" si="10"/>
        <v>124.31883949039799</v>
      </c>
      <c r="R44" s="227">
        <f t="shared" si="10"/>
        <v>123.63767898079597</v>
      </c>
      <c r="S44" s="227">
        <f t="shared" si="10"/>
        <v>122.95651847119393</v>
      </c>
      <c r="T44" s="227">
        <f t="shared" si="10"/>
        <v>122.27535796159194</v>
      </c>
      <c r="U44" s="227">
        <f t="shared" si="10"/>
        <v>121.59419745198991</v>
      </c>
      <c r="V44" s="227">
        <f t="shared" si="10"/>
        <v>120.91303694238788</v>
      </c>
      <c r="W44" s="227">
        <f t="shared" si="10"/>
        <v>120.23187643278585</v>
      </c>
      <c r="X44" s="227">
        <f t="shared" si="10"/>
        <v>119.55071592318386</v>
      </c>
      <c r="Y44" s="227">
        <f t="shared" si="10"/>
        <v>118.86955541358182</v>
      </c>
      <c r="Z44" s="227">
        <f t="shared" si="10"/>
        <v>118.1883949039798</v>
      </c>
      <c r="AA44" s="227">
        <f t="shared" si="10"/>
        <v>117.5072343943778</v>
      </c>
      <c r="AB44" s="227">
        <f t="shared" si="10"/>
        <v>116.82607388477577</v>
      </c>
      <c r="AC44" s="227">
        <f t="shared" si="10"/>
        <v>116.14491337517374</v>
      </c>
      <c r="AD44" s="227">
        <f t="shared" si="10"/>
        <v>115.46375286557173</v>
      </c>
      <c r="AE44" s="227">
        <f t="shared" si="10"/>
        <v>114.78259235596971</v>
      </c>
      <c r="AF44" s="227">
        <f t="shared" si="10"/>
        <v>114.10143184636769</v>
      </c>
      <c r="AG44" s="227">
        <f t="shared" si="10"/>
        <v>113.42027133676567</v>
      </c>
      <c r="AH44" s="227">
        <f t="shared" si="10"/>
        <v>112.73911082716366</v>
      </c>
      <c r="AI44" s="227">
        <f t="shared" si="10"/>
        <v>112.05795031756163</v>
      </c>
      <c r="AJ44" s="227">
        <f t="shared" si="10"/>
        <v>111.37678980795961</v>
      </c>
      <c r="AK44" s="227">
        <f t="shared" si="10"/>
        <v>110.6956292983576</v>
      </c>
      <c r="AL44" s="227">
        <f t="shared" si="10"/>
        <v>110.01446878875558</v>
      </c>
      <c r="AM44" s="227" t="e">
        <f t="shared" ref="P44:AM44" si="11">((AM40+AM41)*1000)/((AM72+AM73)*100)</f>
        <v>#DIV/0!</v>
      </c>
      <c r="AN44" s="227" t="e">
        <f t="shared" si="9"/>
        <v>#DIV/0!</v>
      </c>
      <c r="AO44" s="227" t="e">
        <f t="shared" si="9"/>
        <v>#DIV/0!</v>
      </c>
      <c r="AP44" s="227" t="e">
        <f t="shared" si="9"/>
        <v>#DIV/0!</v>
      </c>
      <c r="AQ44" s="227" t="e">
        <f t="shared" si="9"/>
        <v>#DIV/0!</v>
      </c>
      <c r="AR44" s="227" t="e">
        <f t="shared" si="9"/>
        <v>#DIV/0!</v>
      </c>
      <c r="AS44" s="227" t="e">
        <f t="shared" si="9"/>
        <v>#DIV/0!</v>
      </c>
      <c r="AT44" s="227" t="e">
        <f t="shared" si="9"/>
        <v>#DIV/0!</v>
      </c>
      <c r="AU44" s="227" t="e">
        <f t="shared" si="9"/>
        <v>#DIV/0!</v>
      </c>
      <c r="AV44" s="227" t="e">
        <f t="shared" si="9"/>
        <v>#DIV/0!</v>
      </c>
      <c r="AW44" s="227" t="e">
        <f t="shared" si="9"/>
        <v>#DIV/0!</v>
      </c>
      <c r="AX44" s="227" t="e">
        <f t="shared" si="9"/>
        <v>#DIV/0!</v>
      </c>
      <c r="AY44" s="227" t="e">
        <f t="shared" si="9"/>
        <v>#DIV/0!</v>
      </c>
      <c r="AZ44" s="227" t="e">
        <f t="shared" si="9"/>
        <v>#DIV/0!</v>
      </c>
      <c r="BA44" s="227" t="e">
        <f t="shared" si="9"/>
        <v>#DIV/0!</v>
      </c>
      <c r="BB44" s="227" t="e">
        <f t="shared" si="9"/>
        <v>#DIV/0!</v>
      </c>
      <c r="BC44" s="227" t="e">
        <f t="shared" si="9"/>
        <v>#DIV/0!</v>
      </c>
      <c r="BD44" s="227" t="e">
        <f t="shared" si="9"/>
        <v>#DIV/0!</v>
      </c>
      <c r="BE44" s="227" t="e">
        <f t="shared" si="9"/>
        <v>#DIV/0!</v>
      </c>
      <c r="BF44" s="227" t="e">
        <f t="shared" si="9"/>
        <v>#DIV/0!</v>
      </c>
      <c r="BG44" s="227" t="e">
        <f t="shared" si="9"/>
        <v>#DIV/0!</v>
      </c>
      <c r="BH44" s="227" t="e">
        <f t="shared" si="9"/>
        <v>#DIV/0!</v>
      </c>
      <c r="BI44" s="227" t="e">
        <f t="shared" si="9"/>
        <v>#DIV/0!</v>
      </c>
      <c r="BJ44" s="227" t="e">
        <f t="shared" si="9"/>
        <v>#DIV/0!</v>
      </c>
      <c r="BK44" s="227" t="e">
        <f t="shared" si="9"/>
        <v>#DIV/0!</v>
      </c>
      <c r="BL44" s="227" t="e">
        <f t="shared" si="9"/>
        <v>#DIV/0!</v>
      </c>
      <c r="BM44" s="227" t="e">
        <f t="shared" si="9"/>
        <v>#DIV/0!</v>
      </c>
      <c r="BN44" s="227" t="e">
        <f t="shared" si="9"/>
        <v>#DIV/0!</v>
      </c>
      <c r="BO44" s="227" t="e">
        <f t="shared" si="9"/>
        <v>#DIV/0!</v>
      </c>
      <c r="BP44" s="227" t="e">
        <f t="shared" si="9"/>
        <v>#DIV/0!</v>
      </c>
      <c r="BQ44" s="227" t="e">
        <f t="shared" si="9"/>
        <v>#DIV/0!</v>
      </c>
      <c r="BR44" s="227" t="e">
        <f t="shared" si="9"/>
        <v>#DIV/0!</v>
      </c>
      <c r="BS44" s="227" t="e">
        <f t="shared" si="9"/>
        <v>#DIV/0!</v>
      </c>
      <c r="BT44" s="227" t="e">
        <f t="shared" ref="BT44:CJ44" si="12">((BT40+BT41)*1000)/((BT72+BT73)*100)</f>
        <v>#DIV/0!</v>
      </c>
      <c r="BU44" s="227" t="e">
        <f t="shared" si="12"/>
        <v>#DIV/0!</v>
      </c>
      <c r="BV44" s="227" t="e">
        <f t="shared" si="12"/>
        <v>#DIV/0!</v>
      </c>
      <c r="BW44" s="227" t="e">
        <f t="shared" si="12"/>
        <v>#DIV/0!</v>
      </c>
      <c r="BX44" s="227" t="e">
        <f t="shared" si="12"/>
        <v>#DIV/0!</v>
      </c>
      <c r="BY44" s="227" t="e">
        <f t="shared" si="12"/>
        <v>#DIV/0!</v>
      </c>
      <c r="BZ44" s="227" t="e">
        <f t="shared" si="12"/>
        <v>#DIV/0!</v>
      </c>
      <c r="CA44" s="227" t="e">
        <f t="shared" si="12"/>
        <v>#DIV/0!</v>
      </c>
      <c r="CB44" s="227" t="e">
        <f t="shared" si="12"/>
        <v>#DIV/0!</v>
      </c>
      <c r="CC44" s="227" t="e">
        <f t="shared" si="12"/>
        <v>#DIV/0!</v>
      </c>
      <c r="CD44" s="227" t="e">
        <f t="shared" si="12"/>
        <v>#DIV/0!</v>
      </c>
      <c r="CE44" s="227" t="e">
        <f t="shared" si="12"/>
        <v>#DIV/0!</v>
      </c>
      <c r="CF44" s="227" t="e">
        <f t="shared" si="12"/>
        <v>#DIV/0!</v>
      </c>
      <c r="CG44" s="227" t="e">
        <f t="shared" si="12"/>
        <v>#DIV/0!</v>
      </c>
      <c r="CH44" s="227" t="e">
        <f t="shared" si="12"/>
        <v>#DIV/0!</v>
      </c>
      <c r="CI44" s="227" t="e">
        <f t="shared" si="12"/>
        <v>#DIV/0!</v>
      </c>
      <c r="CJ44" s="630" t="e">
        <f t="shared" si="12"/>
        <v>#DIV/0!</v>
      </c>
    </row>
    <row r="45" spans="1:88" ht="78.75" customHeight="1" x14ac:dyDescent="0.25">
      <c r="A45" s="78"/>
      <c r="B45" s="1164"/>
      <c r="C45" s="945" t="s">
        <v>411</v>
      </c>
      <c r="D45" s="618" t="s">
        <v>412</v>
      </c>
      <c r="E45" s="619" t="s">
        <v>413</v>
      </c>
      <c r="F45" s="206" t="s">
        <v>176</v>
      </c>
      <c r="G45" s="620">
        <v>2</v>
      </c>
      <c r="H45" s="621"/>
      <c r="I45" s="622"/>
      <c r="J45" s="494"/>
      <c r="K45" s="120"/>
      <c r="L45" s="120"/>
      <c r="M45" s="120"/>
      <c r="N45" s="93">
        <v>0</v>
      </c>
      <c r="O45" s="93">
        <v>0</v>
      </c>
      <c r="P45" s="137">
        <v>0</v>
      </c>
      <c r="Q45" s="495">
        <v>0</v>
      </c>
      <c r="R45" s="495">
        <v>0</v>
      </c>
      <c r="S45" s="93">
        <v>0</v>
      </c>
      <c r="T45" s="117">
        <v>0</v>
      </c>
      <c r="U45" s="495">
        <v>0</v>
      </c>
      <c r="V45" s="495">
        <v>0</v>
      </c>
      <c r="W45" s="495">
        <v>0</v>
      </c>
      <c r="X45" s="495">
        <v>0</v>
      </c>
      <c r="Y45" s="495">
        <v>0</v>
      </c>
      <c r="Z45" s="495">
        <v>0</v>
      </c>
      <c r="AA45" s="93">
        <v>0</v>
      </c>
      <c r="AB45" s="137">
        <v>0</v>
      </c>
      <c r="AC45" s="495">
        <v>0</v>
      </c>
      <c r="AD45" s="93">
        <v>0</v>
      </c>
      <c r="AE45" s="93">
        <v>0</v>
      </c>
      <c r="AF45" s="93">
        <v>0</v>
      </c>
      <c r="AG45" s="478">
        <v>0</v>
      </c>
      <c r="AH45" s="137">
        <v>0</v>
      </c>
      <c r="AI45" s="495">
        <v>0</v>
      </c>
      <c r="AJ45" s="93">
        <v>0</v>
      </c>
      <c r="AK45" s="137">
        <v>0</v>
      </c>
      <c r="AL45" s="93">
        <v>0</v>
      </c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483"/>
      <c r="BA45" s="109"/>
      <c r="BB45" s="623"/>
      <c r="BC45" s="623"/>
      <c r="BD45" s="623"/>
      <c r="BE45" s="623"/>
      <c r="BF45" s="623"/>
      <c r="BG45" s="623"/>
      <c r="BH45" s="623"/>
      <c r="BI45" s="623"/>
      <c r="BJ45" s="623"/>
      <c r="BK45" s="623"/>
      <c r="BL45" s="623"/>
      <c r="BM45" s="623"/>
      <c r="BN45" s="623"/>
      <c r="BO45" s="623"/>
      <c r="BP45" s="623"/>
      <c r="BQ45" s="623"/>
      <c r="BR45" s="623"/>
      <c r="BS45" s="623"/>
      <c r="BT45" s="623"/>
      <c r="BU45" s="623"/>
      <c r="BV45" s="623"/>
      <c r="BW45" s="623"/>
      <c r="BX45" s="623"/>
      <c r="BY45" s="623"/>
      <c r="BZ45" s="623"/>
      <c r="CA45" s="623"/>
      <c r="CB45" s="623"/>
      <c r="CC45" s="623"/>
      <c r="CD45" s="623"/>
      <c r="CE45" s="623"/>
      <c r="CF45" s="623"/>
      <c r="CG45" s="623"/>
      <c r="CH45" s="623"/>
      <c r="CI45" s="623"/>
      <c r="CJ45" s="640"/>
    </row>
    <row r="46" spans="1:88" x14ac:dyDescent="0.25">
      <c r="A46" s="78"/>
      <c r="B46" s="1164"/>
      <c r="C46" s="632" t="s">
        <v>414</v>
      </c>
      <c r="D46" s="633" t="s">
        <v>415</v>
      </c>
      <c r="E46" s="634" t="s">
        <v>416</v>
      </c>
      <c r="F46" s="635" t="s">
        <v>417</v>
      </c>
      <c r="G46" s="635">
        <v>2</v>
      </c>
      <c r="H46" s="230" t="e">
        <f>(H45*1000)/(H69*100)</f>
        <v>#DIV/0!</v>
      </c>
      <c r="I46" s="230" t="e">
        <f t="shared" ref="I46:BT46" si="13">(I45*1000)/(I69*100)</f>
        <v>#DIV/0!</v>
      </c>
      <c r="J46" s="230" t="e">
        <f t="shared" si="13"/>
        <v>#DIV/0!</v>
      </c>
      <c r="K46" s="230" t="e">
        <f t="shared" si="13"/>
        <v>#DIV/0!</v>
      </c>
      <c r="L46" s="230" t="e">
        <f t="shared" si="13"/>
        <v>#DIV/0!</v>
      </c>
      <c r="M46" s="230" t="e">
        <f t="shared" si="13"/>
        <v>#DIV/0!</v>
      </c>
      <c r="N46" s="230">
        <f t="shared" si="13"/>
        <v>0</v>
      </c>
      <c r="O46" s="230">
        <f t="shared" si="13"/>
        <v>0</v>
      </c>
      <c r="P46" s="230">
        <f t="shared" si="13"/>
        <v>0</v>
      </c>
      <c r="Q46" s="230">
        <f t="shared" si="13"/>
        <v>0</v>
      </c>
      <c r="R46" s="230">
        <f t="shared" si="13"/>
        <v>0</v>
      </c>
      <c r="S46" s="230">
        <f t="shared" si="13"/>
        <v>0</v>
      </c>
      <c r="T46" s="230">
        <f t="shared" si="13"/>
        <v>0</v>
      </c>
      <c r="U46" s="230">
        <f t="shared" si="13"/>
        <v>0</v>
      </c>
      <c r="V46" s="230">
        <f t="shared" si="13"/>
        <v>0</v>
      </c>
      <c r="W46" s="230">
        <f t="shared" si="13"/>
        <v>0</v>
      </c>
      <c r="X46" s="230">
        <f t="shared" si="13"/>
        <v>0</v>
      </c>
      <c r="Y46" s="230">
        <f t="shared" si="13"/>
        <v>0</v>
      </c>
      <c r="Z46" s="230">
        <f t="shared" si="13"/>
        <v>0</v>
      </c>
      <c r="AA46" s="230">
        <f t="shared" si="13"/>
        <v>0</v>
      </c>
      <c r="AB46" s="230">
        <f t="shared" si="13"/>
        <v>0</v>
      </c>
      <c r="AC46" s="230">
        <f t="shared" si="13"/>
        <v>0</v>
      </c>
      <c r="AD46" s="230">
        <f t="shared" si="13"/>
        <v>0</v>
      </c>
      <c r="AE46" s="230">
        <f t="shared" si="13"/>
        <v>0</v>
      </c>
      <c r="AF46" s="230">
        <f t="shared" si="13"/>
        <v>0</v>
      </c>
      <c r="AG46" s="230">
        <f t="shared" si="13"/>
        <v>0</v>
      </c>
      <c r="AH46" s="230">
        <f t="shared" si="13"/>
        <v>0</v>
      </c>
      <c r="AI46" s="230">
        <f t="shared" si="13"/>
        <v>0</v>
      </c>
      <c r="AJ46" s="230">
        <f t="shared" si="13"/>
        <v>0</v>
      </c>
      <c r="AK46" s="230">
        <f t="shared" si="13"/>
        <v>0</v>
      </c>
      <c r="AL46" s="230">
        <f t="shared" si="13"/>
        <v>0</v>
      </c>
      <c r="AM46" s="230">
        <f t="shared" si="13"/>
        <v>0</v>
      </c>
      <c r="AN46" s="230">
        <f t="shared" si="13"/>
        <v>0</v>
      </c>
      <c r="AO46" s="230">
        <f t="shared" si="13"/>
        <v>0</v>
      </c>
      <c r="AP46" s="230">
        <f t="shared" si="13"/>
        <v>0</v>
      </c>
      <c r="AQ46" s="230">
        <f t="shared" si="13"/>
        <v>0</v>
      </c>
      <c r="AR46" s="230">
        <f t="shared" si="13"/>
        <v>0</v>
      </c>
      <c r="AS46" s="230">
        <f t="shared" si="13"/>
        <v>0</v>
      </c>
      <c r="AT46" s="230">
        <f t="shared" si="13"/>
        <v>0</v>
      </c>
      <c r="AU46" s="230">
        <f t="shared" si="13"/>
        <v>0</v>
      </c>
      <c r="AV46" s="230">
        <f t="shared" si="13"/>
        <v>0</v>
      </c>
      <c r="AW46" s="230">
        <f t="shared" si="13"/>
        <v>0</v>
      </c>
      <c r="AX46" s="230">
        <f t="shared" si="13"/>
        <v>0</v>
      </c>
      <c r="AY46" s="230">
        <f t="shared" si="13"/>
        <v>0</v>
      </c>
      <c r="AZ46" s="230">
        <f t="shared" si="13"/>
        <v>0</v>
      </c>
      <c r="BA46" s="230">
        <f t="shared" si="13"/>
        <v>0</v>
      </c>
      <c r="BB46" s="230">
        <f t="shared" si="13"/>
        <v>0</v>
      </c>
      <c r="BC46" s="230">
        <f t="shared" si="13"/>
        <v>0</v>
      </c>
      <c r="BD46" s="230">
        <f t="shared" si="13"/>
        <v>0</v>
      </c>
      <c r="BE46" s="230">
        <f t="shared" si="13"/>
        <v>0</v>
      </c>
      <c r="BF46" s="230">
        <f t="shared" si="13"/>
        <v>0</v>
      </c>
      <c r="BG46" s="230">
        <f t="shared" si="13"/>
        <v>0</v>
      </c>
      <c r="BH46" s="230">
        <f t="shared" si="13"/>
        <v>0</v>
      </c>
      <c r="BI46" s="230">
        <f t="shared" si="13"/>
        <v>0</v>
      </c>
      <c r="BJ46" s="230">
        <f t="shared" si="13"/>
        <v>0</v>
      </c>
      <c r="BK46" s="230">
        <f t="shared" si="13"/>
        <v>0</v>
      </c>
      <c r="BL46" s="230">
        <f t="shared" si="13"/>
        <v>0</v>
      </c>
      <c r="BM46" s="230">
        <f t="shared" si="13"/>
        <v>0</v>
      </c>
      <c r="BN46" s="230">
        <f t="shared" si="13"/>
        <v>0</v>
      </c>
      <c r="BO46" s="230">
        <f t="shared" si="13"/>
        <v>0</v>
      </c>
      <c r="BP46" s="230">
        <f t="shared" si="13"/>
        <v>0</v>
      </c>
      <c r="BQ46" s="230">
        <f t="shared" si="13"/>
        <v>0</v>
      </c>
      <c r="BR46" s="230">
        <f t="shared" si="13"/>
        <v>0</v>
      </c>
      <c r="BS46" s="230">
        <f t="shared" si="13"/>
        <v>0</v>
      </c>
      <c r="BT46" s="230">
        <f t="shared" si="13"/>
        <v>0</v>
      </c>
      <c r="BU46" s="230">
        <f t="shared" ref="BU46:CJ46" si="14">(BU45*1000)/(BU69*100)</f>
        <v>0</v>
      </c>
      <c r="BV46" s="230">
        <f t="shared" si="14"/>
        <v>0</v>
      </c>
      <c r="BW46" s="230">
        <f t="shared" si="14"/>
        <v>0</v>
      </c>
      <c r="BX46" s="230">
        <f t="shared" si="14"/>
        <v>0</v>
      </c>
      <c r="BY46" s="230">
        <f t="shared" si="14"/>
        <v>0</v>
      </c>
      <c r="BZ46" s="230">
        <f t="shared" si="14"/>
        <v>0</v>
      </c>
      <c r="CA46" s="230">
        <f t="shared" si="14"/>
        <v>0</v>
      </c>
      <c r="CB46" s="230">
        <f t="shared" si="14"/>
        <v>0</v>
      </c>
      <c r="CC46" s="230">
        <f t="shared" si="14"/>
        <v>0</v>
      </c>
      <c r="CD46" s="230">
        <f t="shared" si="14"/>
        <v>0</v>
      </c>
      <c r="CE46" s="230">
        <f t="shared" si="14"/>
        <v>0</v>
      </c>
      <c r="CF46" s="230">
        <f t="shared" si="14"/>
        <v>0</v>
      </c>
      <c r="CG46" s="230">
        <f t="shared" si="14"/>
        <v>0</v>
      </c>
      <c r="CH46" s="230">
        <f t="shared" si="14"/>
        <v>0</v>
      </c>
      <c r="CI46" s="230">
        <f t="shared" si="14"/>
        <v>0</v>
      </c>
      <c r="CJ46" s="230">
        <f t="shared" si="14"/>
        <v>0</v>
      </c>
    </row>
    <row r="47" spans="1:88" x14ac:dyDescent="0.25">
      <c r="A47" s="78"/>
      <c r="B47" s="1164"/>
      <c r="C47" s="636" t="s">
        <v>418</v>
      </c>
      <c r="D47" s="637" t="s">
        <v>419</v>
      </c>
      <c r="E47" s="638" t="s">
        <v>387</v>
      </c>
      <c r="F47" s="631" t="s">
        <v>176</v>
      </c>
      <c r="G47" s="228">
        <v>2</v>
      </c>
      <c r="H47" s="497"/>
      <c r="I47" s="498"/>
      <c r="J47" s="499"/>
      <c r="K47" s="479"/>
      <c r="L47" s="479"/>
      <c r="M47" s="479"/>
      <c r="N47" s="500">
        <v>0</v>
      </c>
      <c r="O47" s="500">
        <v>0</v>
      </c>
      <c r="P47" s="500">
        <v>0</v>
      </c>
      <c r="Q47" s="500">
        <v>0</v>
      </c>
      <c r="R47" s="500">
        <v>0</v>
      </c>
      <c r="S47" s="500">
        <v>0</v>
      </c>
      <c r="T47" s="500">
        <v>0</v>
      </c>
      <c r="U47" s="500">
        <v>0</v>
      </c>
      <c r="V47" s="500">
        <v>0</v>
      </c>
      <c r="W47" s="500">
        <v>0</v>
      </c>
      <c r="X47" s="500">
        <v>0</v>
      </c>
      <c r="Y47" s="500">
        <v>0</v>
      </c>
      <c r="Z47" s="500">
        <v>0</v>
      </c>
      <c r="AA47" s="500">
        <v>0</v>
      </c>
      <c r="AB47" s="500">
        <v>0</v>
      </c>
      <c r="AC47" s="500">
        <v>0</v>
      </c>
      <c r="AD47" s="500">
        <v>0</v>
      </c>
      <c r="AE47" s="500">
        <v>0</v>
      </c>
      <c r="AF47" s="500">
        <v>0</v>
      </c>
      <c r="AG47" s="500">
        <v>0</v>
      </c>
      <c r="AH47" s="500">
        <v>0</v>
      </c>
      <c r="AI47" s="500">
        <v>0</v>
      </c>
      <c r="AJ47" s="500">
        <v>0</v>
      </c>
      <c r="AK47" s="500">
        <v>0</v>
      </c>
      <c r="AL47" s="500">
        <v>0</v>
      </c>
      <c r="AM47" s="500"/>
      <c r="AN47" s="500"/>
      <c r="AO47" s="500"/>
      <c r="AP47" s="500"/>
      <c r="AQ47" s="500"/>
      <c r="AR47" s="500"/>
      <c r="AS47" s="500"/>
      <c r="AT47" s="500"/>
      <c r="AU47" s="500"/>
      <c r="AV47" s="500"/>
      <c r="AW47" s="500"/>
      <c r="AX47" s="500"/>
      <c r="AY47" s="500"/>
      <c r="AZ47" s="500"/>
      <c r="BA47" s="501"/>
      <c r="BB47" s="532"/>
      <c r="BC47" s="532"/>
      <c r="BD47" s="532"/>
      <c r="BE47" s="532"/>
      <c r="BF47" s="532"/>
      <c r="BG47" s="532"/>
      <c r="BH47" s="532"/>
      <c r="BI47" s="532"/>
      <c r="BJ47" s="532"/>
      <c r="BK47" s="532"/>
      <c r="BL47" s="532"/>
      <c r="BM47" s="532"/>
      <c r="BN47" s="532"/>
      <c r="BO47" s="532"/>
      <c r="BP47" s="532"/>
      <c r="BQ47" s="532"/>
      <c r="BR47" s="532"/>
      <c r="BS47" s="532"/>
      <c r="BT47" s="532"/>
      <c r="BU47" s="532"/>
      <c r="BV47" s="532"/>
      <c r="BW47" s="532"/>
      <c r="BX47" s="532"/>
      <c r="BY47" s="532"/>
      <c r="BZ47" s="532"/>
      <c r="CA47" s="532"/>
      <c r="CB47" s="532"/>
      <c r="CC47" s="532"/>
      <c r="CD47" s="532"/>
      <c r="CE47" s="532"/>
      <c r="CF47" s="532"/>
      <c r="CG47" s="532"/>
      <c r="CH47" s="532"/>
      <c r="CI47" s="532"/>
      <c r="CJ47" s="560"/>
    </row>
    <row r="48" spans="1:88" x14ac:dyDescent="0.25">
      <c r="A48" s="78"/>
      <c r="B48" s="1164"/>
      <c r="C48" s="636" t="s">
        <v>420</v>
      </c>
      <c r="D48" s="637" t="s">
        <v>421</v>
      </c>
      <c r="E48" s="638" t="s">
        <v>387</v>
      </c>
      <c r="F48" s="437" t="s">
        <v>176</v>
      </c>
      <c r="G48" s="228">
        <v>2</v>
      </c>
      <c r="H48" s="497"/>
      <c r="I48" s="498"/>
      <c r="J48" s="499"/>
      <c r="K48" s="479"/>
      <c r="L48" s="479"/>
      <c r="M48" s="479"/>
      <c r="N48" s="500">
        <v>0</v>
      </c>
      <c r="O48" s="500">
        <v>0</v>
      </c>
      <c r="P48" s="500">
        <v>0</v>
      </c>
      <c r="Q48" s="500">
        <v>0</v>
      </c>
      <c r="R48" s="500">
        <v>0</v>
      </c>
      <c r="S48" s="500">
        <v>0</v>
      </c>
      <c r="T48" s="500">
        <v>0</v>
      </c>
      <c r="U48" s="500">
        <v>0</v>
      </c>
      <c r="V48" s="500">
        <v>0</v>
      </c>
      <c r="W48" s="500">
        <v>0</v>
      </c>
      <c r="X48" s="500">
        <v>0</v>
      </c>
      <c r="Y48" s="500">
        <v>0</v>
      </c>
      <c r="Z48" s="500">
        <v>0</v>
      </c>
      <c r="AA48" s="500">
        <v>0</v>
      </c>
      <c r="AB48" s="500">
        <v>0</v>
      </c>
      <c r="AC48" s="500">
        <v>0</v>
      </c>
      <c r="AD48" s="500">
        <v>0</v>
      </c>
      <c r="AE48" s="500">
        <v>0</v>
      </c>
      <c r="AF48" s="500">
        <v>0</v>
      </c>
      <c r="AG48" s="500">
        <v>0</v>
      </c>
      <c r="AH48" s="500">
        <v>0</v>
      </c>
      <c r="AI48" s="500">
        <v>0</v>
      </c>
      <c r="AJ48" s="500">
        <v>0</v>
      </c>
      <c r="AK48" s="500">
        <v>0</v>
      </c>
      <c r="AL48" s="500">
        <v>0</v>
      </c>
      <c r="AM48" s="500"/>
      <c r="AN48" s="500"/>
      <c r="AO48" s="500"/>
      <c r="AP48" s="500"/>
      <c r="AQ48" s="500"/>
      <c r="AR48" s="500"/>
      <c r="AS48" s="500"/>
      <c r="AT48" s="500"/>
      <c r="AU48" s="500"/>
      <c r="AV48" s="500"/>
      <c r="AW48" s="500"/>
      <c r="AX48" s="500"/>
      <c r="AY48" s="500"/>
      <c r="AZ48" s="500"/>
      <c r="BA48" s="501"/>
      <c r="BB48" s="532"/>
      <c r="BC48" s="532"/>
      <c r="BD48" s="532"/>
      <c r="BE48" s="532"/>
      <c r="BF48" s="532"/>
      <c r="BG48" s="532"/>
      <c r="BH48" s="532"/>
      <c r="BI48" s="532"/>
      <c r="BJ48" s="532"/>
      <c r="BK48" s="532"/>
      <c r="BL48" s="532"/>
      <c r="BM48" s="532"/>
      <c r="BN48" s="532"/>
      <c r="BO48" s="532"/>
      <c r="BP48" s="532"/>
      <c r="BQ48" s="532"/>
      <c r="BR48" s="532"/>
      <c r="BS48" s="532"/>
      <c r="BT48" s="532"/>
      <c r="BU48" s="532"/>
      <c r="BV48" s="532"/>
      <c r="BW48" s="532"/>
      <c r="BX48" s="532"/>
      <c r="BY48" s="532"/>
      <c r="BZ48" s="532"/>
      <c r="CA48" s="532"/>
      <c r="CB48" s="532"/>
      <c r="CC48" s="532"/>
      <c r="CD48" s="532"/>
      <c r="CE48" s="532"/>
      <c r="CF48" s="532"/>
      <c r="CG48" s="532"/>
      <c r="CH48" s="532"/>
      <c r="CI48" s="532"/>
      <c r="CJ48" s="560"/>
    </row>
    <row r="49" spans="1:88" x14ac:dyDescent="0.25">
      <c r="A49" s="78"/>
      <c r="B49" s="1164"/>
      <c r="C49" s="636" t="s">
        <v>422</v>
      </c>
      <c r="D49" s="637" t="s">
        <v>423</v>
      </c>
      <c r="E49" s="638" t="s">
        <v>387</v>
      </c>
      <c r="F49" s="437" t="s">
        <v>176</v>
      </c>
      <c r="G49" s="228">
        <v>2</v>
      </c>
      <c r="H49" s="497"/>
      <c r="I49" s="498"/>
      <c r="J49" s="499"/>
      <c r="K49" s="479"/>
      <c r="L49" s="479"/>
      <c r="M49" s="479"/>
      <c r="N49" s="500">
        <v>0</v>
      </c>
      <c r="O49" s="500">
        <v>0</v>
      </c>
      <c r="P49" s="500">
        <v>0</v>
      </c>
      <c r="Q49" s="500">
        <v>0</v>
      </c>
      <c r="R49" s="500">
        <v>0</v>
      </c>
      <c r="S49" s="500">
        <v>0</v>
      </c>
      <c r="T49" s="500">
        <v>0</v>
      </c>
      <c r="U49" s="500">
        <v>0</v>
      </c>
      <c r="V49" s="500">
        <v>0</v>
      </c>
      <c r="W49" s="500">
        <v>0</v>
      </c>
      <c r="X49" s="500">
        <v>0</v>
      </c>
      <c r="Y49" s="500">
        <v>0</v>
      </c>
      <c r="Z49" s="500">
        <v>0</v>
      </c>
      <c r="AA49" s="500">
        <v>0</v>
      </c>
      <c r="AB49" s="500">
        <v>0</v>
      </c>
      <c r="AC49" s="500">
        <v>0</v>
      </c>
      <c r="AD49" s="500">
        <v>0</v>
      </c>
      <c r="AE49" s="500">
        <v>0</v>
      </c>
      <c r="AF49" s="500">
        <v>0</v>
      </c>
      <c r="AG49" s="500">
        <v>0</v>
      </c>
      <c r="AH49" s="500">
        <v>0</v>
      </c>
      <c r="AI49" s="500">
        <v>0</v>
      </c>
      <c r="AJ49" s="500">
        <v>0</v>
      </c>
      <c r="AK49" s="500">
        <v>0</v>
      </c>
      <c r="AL49" s="500">
        <v>0</v>
      </c>
      <c r="AM49" s="500"/>
      <c r="AN49" s="500"/>
      <c r="AO49" s="500"/>
      <c r="AP49" s="500"/>
      <c r="AQ49" s="500"/>
      <c r="AR49" s="500"/>
      <c r="AS49" s="500"/>
      <c r="AT49" s="500"/>
      <c r="AU49" s="500"/>
      <c r="AV49" s="500"/>
      <c r="AW49" s="500"/>
      <c r="AX49" s="500"/>
      <c r="AY49" s="500"/>
      <c r="AZ49" s="500"/>
      <c r="BA49" s="501"/>
      <c r="BB49" s="532"/>
      <c r="BC49" s="532"/>
      <c r="BD49" s="532"/>
      <c r="BE49" s="532"/>
      <c r="BF49" s="532"/>
      <c r="BG49" s="532"/>
      <c r="BH49" s="532"/>
      <c r="BI49" s="532"/>
      <c r="BJ49" s="532"/>
      <c r="BK49" s="532"/>
      <c r="BL49" s="532"/>
      <c r="BM49" s="532"/>
      <c r="BN49" s="532"/>
      <c r="BO49" s="532"/>
      <c r="BP49" s="532"/>
      <c r="BQ49" s="532"/>
      <c r="BR49" s="532"/>
      <c r="BS49" s="532"/>
      <c r="BT49" s="532"/>
      <c r="BU49" s="532"/>
      <c r="BV49" s="532"/>
      <c r="BW49" s="532"/>
      <c r="BX49" s="532"/>
      <c r="BY49" s="532"/>
      <c r="BZ49" s="532"/>
      <c r="CA49" s="532"/>
      <c r="CB49" s="532"/>
      <c r="CC49" s="532"/>
      <c r="CD49" s="532"/>
      <c r="CE49" s="532"/>
      <c r="CF49" s="532"/>
      <c r="CG49" s="532"/>
      <c r="CH49" s="532"/>
      <c r="CI49" s="532"/>
      <c r="CJ49" s="560"/>
    </row>
    <row r="50" spans="1:88" x14ac:dyDescent="0.25">
      <c r="A50" s="78"/>
      <c r="B50" s="1164"/>
      <c r="C50" s="636" t="s">
        <v>424</v>
      </c>
      <c r="D50" s="637" t="s">
        <v>425</v>
      </c>
      <c r="E50" s="638" t="s">
        <v>387</v>
      </c>
      <c r="F50" s="437" t="s">
        <v>176</v>
      </c>
      <c r="G50" s="228">
        <v>2</v>
      </c>
      <c r="H50" s="497"/>
      <c r="I50" s="498"/>
      <c r="J50" s="499"/>
      <c r="K50" s="479"/>
      <c r="L50" s="479"/>
      <c r="M50" s="479"/>
      <c r="N50" s="500">
        <v>0</v>
      </c>
      <c r="O50" s="500">
        <v>0</v>
      </c>
      <c r="P50" s="500">
        <v>0</v>
      </c>
      <c r="Q50" s="500">
        <v>0</v>
      </c>
      <c r="R50" s="500">
        <v>0</v>
      </c>
      <c r="S50" s="500">
        <v>0</v>
      </c>
      <c r="T50" s="500">
        <v>0</v>
      </c>
      <c r="U50" s="500">
        <v>0</v>
      </c>
      <c r="V50" s="500">
        <v>0</v>
      </c>
      <c r="W50" s="500">
        <v>0</v>
      </c>
      <c r="X50" s="500">
        <v>0</v>
      </c>
      <c r="Y50" s="500">
        <v>0</v>
      </c>
      <c r="Z50" s="500">
        <v>0</v>
      </c>
      <c r="AA50" s="500">
        <v>0</v>
      </c>
      <c r="AB50" s="500">
        <v>0</v>
      </c>
      <c r="AC50" s="500">
        <v>0</v>
      </c>
      <c r="AD50" s="500">
        <v>0</v>
      </c>
      <c r="AE50" s="500">
        <v>0</v>
      </c>
      <c r="AF50" s="500">
        <v>0</v>
      </c>
      <c r="AG50" s="500">
        <v>0</v>
      </c>
      <c r="AH50" s="500">
        <v>0</v>
      </c>
      <c r="AI50" s="500">
        <v>0</v>
      </c>
      <c r="AJ50" s="500">
        <v>0</v>
      </c>
      <c r="AK50" s="500">
        <v>0</v>
      </c>
      <c r="AL50" s="500">
        <v>0</v>
      </c>
      <c r="AM50" s="500"/>
      <c r="AN50" s="500"/>
      <c r="AO50" s="500"/>
      <c r="AP50" s="500"/>
      <c r="AQ50" s="500"/>
      <c r="AR50" s="500"/>
      <c r="AS50" s="500"/>
      <c r="AT50" s="500"/>
      <c r="AU50" s="500"/>
      <c r="AV50" s="500"/>
      <c r="AW50" s="500"/>
      <c r="AX50" s="500"/>
      <c r="AY50" s="500"/>
      <c r="AZ50" s="500"/>
      <c r="BA50" s="501"/>
      <c r="BB50" s="532"/>
      <c r="BC50" s="532"/>
      <c r="BD50" s="532"/>
      <c r="BE50" s="532"/>
      <c r="BF50" s="532"/>
      <c r="BG50" s="532"/>
      <c r="BH50" s="532"/>
      <c r="BI50" s="532"/>
      <c r="BJ50" s="532"/>
      <c r="BK50" s="532"/>
      <c r="BL50" s="532"/>
      <c r="BM50" s="532"/>
      <c r="BN50" s="532"/>
      <c r="BO50" s="532"/>
      <c r="BP50" s="532"/>
      <c r="BQ50" s="532"/>
      <c r="BR50" s="532"/>
      <c r="BS50" s="532"/>
      <c r="BT50" s="532"/>
      <c r="BU50" s="532"/>
      <c r="BV50" s="532"/>
      <c r="BW50" s="532"/>
      <c r="BX50" s="532"/>
      <c r="BY50" s="532"/>
      <c r="BZ50" s="532"/>
      <c r="CA50" s="532"/>
      <c r="CB50" s="532"/>
      <c r="CC50" s="532"/>
      <c r="CD50" s="532"/>
      <c r="CE50" s="532"/>
      <c r="CF50" s="532"/>
      <c r="CG50" s="532"/>
      <c r="CH50" s="532"/>
      <c r="CI50" s="532"/>
      <c r="CJ50" s="560"/>
    </row>
    <row r="51" spans="1:88" x14ac:dyDescent="0.25">
      <c r="A51" s="78"/>
      <c r="B51" s="1164"/>
      <c r="C51" s="636" t="s">
        <v>426</v>
      </c>
      <c r="D51" s="637" t="s">
        <v>427</v>
      </c>
      <c r="E51" s="638" t="s">
        <v>387</v>
      </c>
      <c r="F51" s="437" t="s">
        <v>176</v>
      </c>
      <c r="G51" s="228">
        <v>2</v>
      </c>
      <c r="H51" s="497"/>
      <c r="I51" s="498"/>
      <c r="J51" s="499"/>
      <c r="K51" s="479"/>
      <c r="L51" s="479"/>
      <c r="M51" s="479"/>
      <c r="N51" s="500">
        <v>0</v>
      </c>
      <c r="O51" s="500">
        <v>0</v>
      </c>
      <c r="P51" s="500">
        <v>0</v>
      </c>
      <c r="Q51" s="500">
        <v>0</v>
      </c>
      <c r="R51" s="500">
        <v>0</v>
      </c>
      <c r="S51" s="500">
        <v>0</v>
      </c>
      <c r="T51" s="500">
        <v>0</v>
      </c>
      <c r="U51" s="500">
        <v>0</v>
      </c>
      <c r="V51" s="500">
        <v>0</v>
      </c>
      <c r="W51" s="500">
        <v>0</v>
      </c>
      <c r="X51" s="500">
        <v>0</v>
      </c>
      <c r="Y51" s="500">
        <v>0</v>
      </c>
      <c r="Z51" s="500">
        <v>0</v>
      </c>
      <c r="AA51" s="500">
        <v>0</v>
      </c>
      <c r="AB51" s="500">
        <v>0</v>
      </c>
      <c r="AC51" s="500">
        <v>0</v>
      </c>
      <c r="AD51" s="500">
        <v>0</v>
      </c>
      <c r="AE51" s="500">
        <v>0</v>
      </c>
      <c r="AF51" s="500">
        <v>0</v>
      </c>
      <c r="AG51" s="500">
        <v>0</v>
      </c>
      <c r="AH51" s="500">
        <v>0</v>
      </c>
      <c r="AI51" s="500">
        <v>0</v>
      </c>
      <c r="AJ51" s="500">
        <v>0</v>
      </c>
      <c r="AK51" s="500">
        <v>0</v>
      </c>
      <c r="AL51" s="500">
        <v>0</v>
      </c>
      <c r="AM51" s="500"/>
      <c r="AN51" s="500"/>
      <c r="AO51" s="500"/>
      <c r="AP51" s="500"/>
      <c r="AQ51" s="500"/>
      <c r="AR51" s="500"/>
      <c r="AS51" s="500"/>
      <c r="AT51" s="500"/>
      <c r="AU51" s="500"/>
      <c r="AV51" s="500"/>
      <c r="AW51" s="500"/>
      <c r="AX51" s="500"/>
      <c r="AY51" s="500"/>
      <c r="AZ51" s="500"/>
      <c r="BA51" s="501"/>
      <c r="BB51" s="532"/>
      <c r="BC51" s="532"/>
      <c r="BD51" s="532"/>
      <c r="BE51" s="532"/>
      <c r="BF51" s="532"/>
      <c r="BG51" s="532"/>
      <c r="BH51" s="532"/>
      <c r="BI51" s="532"/>
      <c r="BJ51" s="532"/>
      <c r="BK51" s="532"/>
      <c r="BL51" s="532"/>
      <c r="BM51" s="532"/>
      <c r="BN51" s="532"/>
      <c r="BO51" s="532"/>
      <c r="BP51" s="532"/>
      <c r="BQ51" s="532"/>
      <c r="BR51" s="532"/>
      <c r="BS51" s="532"/>
      <c r="BT51" s="532"/>
      <c r="BU51" s="532"/>
      <c r="BV51" s="532"/>
      <c r="BW51" s="532"/>
      <c r="BX51" s="532"/>
      <c r="BY51" s="532"/>
      <c r="BZ51" s="532"/>
      <c r="CA51" s="532"/>
      <c r="CB51" s="532"/>
      <c r="CC51" s="532"/>
      <c r="CD51" s="532"/>
      <c r="CE51" s="532"/>
      <c r="CF51" s="532"/>
      <c r="CG51" s="532"/>
      <c r="CH51" s="532"/>
      <c r="CI51" s="532"/>
      <c r="CJ51" s="560"/>
    </row>
    <row r="52" spans="1:88" x14ac:dyDescent="0.25">
      <c r="A52" s="78"/>
      <c r="B52" s="1164"/>
      <c r="C52" s="946" t="s">
        <v>428</v>
      </c>
      <c r="D52" s="947" t="s">
        <v>429</v>
      </c>
      <c r="E52" s="639" t="s">
        <v>387</v>
      </c>
      <c r="F52" s="437" t="s">
        <v>176</v>
      </c>
      <c r="G52" s="228">
        <v>2</v>
      </c>
      <c r="H52" s="497"/>
      <c r="I52" s="502"/>
      <c r="J52" s="503"/>
      <c r="K52" s="504"/>
      <c r="L52" s="504"/>
      <c r="M52" s="504"/>
      <c r="N52" s="1114">
        <f>SUM(N40*0.025625)</f>
        <v>9.0712500000000001E-2</v>
      </c>
      <c r="O52" s="1114">
        <f t="shared" ref="O52:AK52" si="15">SUM(O40*0.025625)</f>
        <v>0.35529062499999997</v>
      </c>
      <c r="P52" s="1114">
        <f t="shared" si="15"/>
        <v>0.61986874999999986</v>
      </c>
      <c r="Q52" s="1114">
        <f>SUM(R40*0.025625)</f>
        <v>0.61311306818181799</v>
      </c>
      <c r="R52" s="1114">
        <f t="shared" ref="R52:S52" si="16">SUM(S40*0.025625)</f>
        <v>0.60973522727272711</v>
      </c>
      <c r="S52" s="1114">
        <f t="shared" si="16"/>
        <v>0.60635738636363623</v>
      </c>
      <c r="T52" s="1114">
        <f t="shared" si="15"/>
        <v>0.60635738636363623</v>
      </c>
      <c r="U52" s="1114">
        <f t="shared" si="15"/>
        <v>0.60297954545454524</v>
      </c>
      <c r="V52" s="1114">
        <f t="shared" si="15"/>
        <v>0.59960170454545436</v>
      </c>
      <c r="W52" s="1114">
        <f t="shared" si="15"/>
        <v>0.59622386363636337</v>
      </c>
      <c r="X52" s="1114">
        <f t="shared" si="15"/>
        <v>0.59284602272727249</v>
      </c>
      <c r="Y52" s="1114">
        <f t="shared" si="15"/>
        <v>0.5894681818181815</v>
      </c>
      <c r="Z52" s="1114">
        <f t="shared" si="15"/>
        <v>0.58609034090909062</v>
      </c>
      <c r="AA52" s="1114">
        <f t="shared" si="15"/>
        <v>0.58271249999999963</v>
      </c>
      <c r="AB52" s="1114">
        <f t="shared" si="15"/>
        <v>0.57933465909090875</v>
      </c>
      <c r="AC52" s="1114">
        <f t="shared" si="15"/>
        <v>0.57595681818181776</v>
      </c>
      <c r="AD52" s="1114">
        <f t="shared" si="15"/>
        <v>0.57257897727272689</v>
      </c>
      <c r="AE52" s="1114">
        <f t="shared" si="15"/>
        <v>0.5692011363636359</v>
      </c>
      <c r="AF52" s="1114">
        <f t="shared" si="15"/>
        <v>0.56582329545454502</v>
      </c>
      <c r="AG52" s="1114">
        <f t="shared" si="15"/>
        <v>0.56244545454545403</v>
      </c>
      <c r="AH52" s="1114">
        <f t="shared" si="15"/>
        <v>0.55906761363636315</v>
      </c>
      <c r="AI52" s="1114">
        <f t="shared" si="15"/>
        <v>0.55568977272727216</v>
      </c>
      <c r="AJ52" s="1114">
        <f t="shared" si="15"/>
        <v>0.55231193181818128</v>
      </c>
      <c r="AK52" s="1114">
        <f t="shared" si="15"/>
        <v>0.54893409090909029</v>
      </c>
      <c r="AL52" s="1114">
        <f t="shared" ref="AL52" si="17">SUM(AL40*0.025625)</f>
        <v>0.54555624999999941</v>
      </c>
      <c r="AM52" s="505"/>
      <c r="AN52" s="505"/>
      <c r="AO52" s="505"/>
      <c r="AP52" s="505"/>
      <c r="AQ52" s="505"/>
      <c r="AR52" s="505"/>
      <c r="AS52" s="505"/>
      <c r="AT52" s="505"/>
      <c r="AU52" s="505"/>
      <c r="AV52" s="505"/>
      <c r="AW52" s="505"/>
      <c r="AX52" s="505"/>
      <c r="AY52" s="505"/>
      <c r="AZ52" s="505"/>
      <c r="BA52" s="506"/>
      <c r="BB52" s="532"/>
      <c r="BC52" s="532"/>
      <c r="BD52" s="532"/>
      <c r="BE52" s="532"/>
      <c r="BF52" s="532"/>
      <c r="BG52" s="532"/>
      <c r="BH52" s="532"/>
      <c r="BI52" s="532"/>
      <c r="BJ52" s="532"/>
      <c r="BK52" s="532"/>
      <c r="BL52" s="532"/>
      <c r="BM52" s="532"/>
      <c r="BN52" s="532"/>
      <c r="BO52" s="532"/>
      <c r="BP52" s="532"/>
      <c r="BQ52" s="532"/>
      <c r="BR52" s="532"/>
      <c r="BS52" s="532"/>
      <c r="BT52" s="532"/>
      <c r="BU52" s="532"/>
      <c r="BV52" s="532"/>
      <c r="BW52" s="532"/>
      <c r="BX52" s="532"/>
      <c r="BY52" s="532"/>
      <c r="BZ52" s="532"/>
      <c r="CA52" s="532"/>
      <c r="CB52" s="532"/>
      <c r="CC52" s="532"/>
      <c r="CD52" s="532"/>
      <c r="CE52" s="532"/>
      <c r="CF52" s="532"/>
      <c r="CG52" s="532"/>
      <c r="CH52" s="532"/>
      <c r="CI52" s="532"/>
      <c r="CJ52" s="560"/>
    </row>
    <row r="53" spans="1:88" x14ac:dyDescent="0.25">
      <c r="A53" s="78"/>
      <c r="B53" s="1164"/>
      <c r="C53" s="811" t="s">
        <v>430</v>
      </c>
      <c r="D53" s="441" t="s">
        <v>204</v>
      </c>
      <c r="E53" s="442" t="s">
        <v>431</v>
      </c>
      <c r="F53" s="783" t="s">
        <v>176</v>
      </c>
      <c r="G53" s="782">
        <v>2</v>
      </c>
      <c r="H53" s="787">
        <f>SUM(H47:H52)+H45</f>
        <v>0</v>
      </c>
      <c r="I53" s="787">
        <f t="shared" ref="I53" si="18">SUM(I47:I52)+I45</f>
        <v>0</v>
      </c>
      <c r="J53" s="787">
        <f>SUM(J47:J52)+J45</f>
        <v>0</v>
      </c>
      <c r="K53" s="787">
        <f t="shared" ref="K53:BV53" si="19">SUM(K47:K52)+K45</f>
        <v>0</v>
      </c>
      <c r="L53" s="787">
        <f t="shared" si="19"/>
        <v>0</v>
      </c>
      <c r="M53" s="787">
        <f t="shared" si="19"/>
        <v>0</v>
      </c>
      <c r="N53" s="787">
        <f t="shared" si="19"/>
        <v>9.0712500000000001E-2</v>
      </c>
      <c r="O53" s="787">
        <f t="shared" si="19"/>
        <v>0.35529062499999997</v>
      </c>
      <c r="P53" s="787">
        <f t="shared" si="19"/>
        <v>0.61986874999999986</v>
      </c>
      <c r="Q53" s="787">
        <f t="shared" si="19"/>
        <v>0.61311306818181799</v>
      </c>
      <c r="R53" s="787">
        <f t="shared" ref="R53:S53" si="20">SUM(R47:R52)+R45</f>
        <v>0.60973522727272711</v>
      </c>
      <c r="S53" s="787">
        <f t="shared" si="20"/>
        <v>0.60635738636363623</v>
      </c>
      <c r="T53" s="787">
        <f t="shared" si="19"/>
        <v>0.60635738636363623</v>
      </c>
      <c r="U53" s="787">
        <f t="shared" si="19"/>
        <v>0.60297954545454524</v>
      </c>
      <c r="V53" s="787">
        <f t="shared" si="19"/>
        <v>0.59960170454545436</v>
      </c>
      <c r="W53" s="787">
        <f t="shared" si="19"/>
        <v>0.59622386363636337</v>
      </c>
      <c r="X53" s="787">
        <f t="shared" si="19"/>
        <v>0.59284602272727249</v>
      </c>
      <c r="Y53" s="787">
        <f t="shared" si="19"/>
        <v>0.5894681818181815</v>
      </c>
      <c r="Z53" s="787">
        <f t="shared" si="19"/>
        <v>0.58609034090909062</v>
      </c>
      <c r="AA53" s="787">
        <f t="shared" si="19"/>
        <v>0.58271249999999963</v>
      </c>
      <c r="AB53" s="787">
        <f t="shared" si="19"/>
        <v>0.57933465909090875</v>
      </c>
      <c r="AC53" s="787">
        <f t="shared" si="19"/>
        <v>0.57595681818181776</v>
      </c>
      <c r="AD53" s="787">
        <f t="shared" si="19"/>
        <v>0.57257897727272689</v>
      </c>
      <c r="AE53" s="787">
        <f t="shared" si="19"/>
        <v>0.5692011363636359</v>
      </c>
      <c r="AF53" s="787">
        <f t="shared" si="19"/>
        <v>0.56582329545454502</v>
      </c>
      <c r="AG53" s="787">
        <f t="shared" si="19"/>
        <v>0.56244545454545403</v>
      </c>
      <c r="AH53" s="787">
        <f t="shared" si="19"/>
        <v>0.55906761363636315</v>
      </c>
      <c r="AI53" s="787">
        <f t="shared" si="19"/>
        <v>0.55568977272727216</v>
      </c>
      <c r="AJ53" s="787">
        <f t="shared" si="19"/>
        <v>0.55231193181818128</v>
      </c>
      <c r="AK53" s="787">
        <f t="shared" si="19"/>
        <v>0.54893409090909029</v>
      </c>
      <c r="AL53" s="787">
        <f t="shared" ref="AL53" si="21">SUM(AL47:AL52)+AL45</f>
        <v>0.54555624999999941</v>
      </c>
      <c r="AM53" s="787">
        <f t="shared" si="19"/>
        <v>0</v>
      </c>
      <c r="AN53" s="787">
        <f t="shared" si="19"/>
        <v>0</v>
      </c>
      <c r="AO53" s="787">
        <f t="shared" si="19"/>
        <v>0</v>
      </c>
      <c r="AP53" s="787">
        <f t="shared" si="19"/>
        <v>0</v>
      </c>
      <c r="AQ53" s="787">
        <f t="shared" si="19"/>
        <v>0</v>
      </c>
      <c r="AR53" s="787">
        <f t="shared" si="19"/>
        <v>0</v>
      </c>
      <c r="AS53" s="787">
        <f t="shared" si="19"/>
        <v>0</v>
      </c>
      <c r="AT53" s="787">
        <f t="shared" si="19"/>
        <v>0</v>
      </c>
      <c r="AU53" s="787">
        <f t="shared" si="19"/>
        <v>0</v>
      </c>
      <c r="AV53" s="787">
        <f t="shared" si="19"/>
        <v>0</v>
      </c>
      <c r="AW53" s="787">
        <f t="shared" si="19"/>
        <v>0</v>
      </c>
      <c r="AX53" s="787">
        <f t="shared" si="19"/>
        <v>0</v>
      </c>
      <c r="AY53" s="787">
        <f t="shared" si="19"/>
        <v>0</v>
      </c>
      <c r="AZ53" s="787">
        <f t="shared" si="19"/>
        <v>0</v>
      </c>
      <c r="BA53" s="788">
        <f t="shared" si="19"/>
        <v>0</v>
      </c>
      <c r="BB53" s="788">
        <f t="shared" si="19"/>
        <v>0</v>
      </c>
      <c r="BC53" s="788">
        <f t="shared" si="19"/>
        <v>0</v>
      </c>
      <c r="BD53" s="788">
        <f t="shared" si="19"/>
        <v>0</v>
      </c>
      <c r="BE53" s="788">
        <f t="shared" si="19"/>
        <v>0</v>
      </c>
      <c r="BF53" s="788">
        <f t="shared" si="19"/>
        <v>0</v>
      </c>
      <c r="BG53" s="788">
        <f t="shared" si="19"/>
        <v>0</v>
      </c>
      <c r="BH53" s="788">
        <f t="shared" si="19"/>
        <v>0</v>
      </c>
      <c r="BI53" s="788">
        <f t="shared" si="19"/>
        <v>0</v>
      </c>
      <c r="BJ53" s="788">
        <f t="shared" si="19"/>
        <v>0</v>
      </c>
      <c r="BK53" s="788">
        <f t="shared" si="19"/>
        <v>0</v>
      </c>
      <c r="BL53" s="788">
        <f t="shared" si="19"/>
        <v>0</v>
      </c>
      <c r="BM53" s="788">
        <f t="shared" si="19"/>
        <v>0</v>
      </c>
      <c r="BN53" s="788">
        <f t="shared" si="19"/>
        <v>0</v>
      </c>
      <c r="BO53" s="788">
        <f t="shared" si="19"/>
        <v>0</v>
      </c>
      <c r="BP53" s="788">
        <f t="shared" si="19"/>
        <v>0</v>
      </c>
      <c r="BQ53" s="788">
        <f t="shared" si="19"/>
        <v>0</v>
      </c>
      <c r="BR53" s="788">
        <f t="shared" si="19"/>
        <v>0</v>
      </c>
      <c r="BS53" s="788">
        <f t="shared" si="19"/>
        <v>0</v>
      </c>
      <c r="BT53" s="788">
        <f t="shared" si="19"/>
        <v>0</v>
      </c>
      <c r="BU53" s="788">
        <f t="shared" si="19"/>
        <v>0</v>
      </c>
      <c r="BV53" s="788">
        <f t="shared" si="19"/>
        <v>0</v>
      </c>
      <c r="BW53" s="788">
        <f t="shared" ref="BW53:CJ53" si="22">SUM(BW47:BW52)+BW45</f>
        <v>0</v>
      </c>
      <c r="BX53" s="788">
        <f t="shared" si="22"/>
        <v>0</v>
      </c>
      <c r="BY53" s="788">
        <f t="shared" si="22"/>
        <v>0</v>
      </c>
      <c r="BZ53" s="788">
        <f t="shared" si="22"/>
        <v>0</v>
      </c>
      <c r="CA53" s="788">
        <f t="shared" si="22"/>
        <v>0</v>
      </c>
      <c r="CB53" s="788">
        <f t="shared" si="22"/>
        <v>0</v>
      </c>
      <c r="CC53" s="788">
        <f t="shared" si="22"/>
        <v>0</v>
      </c>
      <c r="CD53" s="788">
        <f t="shared" si="22"/>
        <v>0</v>
      </c>
      <c r="CE53" s="788">
        <f t="shared" si="22"/>
        <v>0</v>
      </c>
      <c r="CF53" s="788">
        <f t="shared" si="22"/>
        <v>0</v>
      </c>
      <c r="CG53" s="788">
        <f t="shared" si="22"/>
        <v>0</v>
      </c>
      <c r="CH53" s="788">
        <f t="shared" si="22"/>
        <v>0</v>
      </c>
      <c r="CI53" s="788">
        <f t="shared" si="22"/>
        <v>0</v>
      </c>
      <c r="CJ53" s="789">
        <f t="shared" si="22"/>
        <v>0</v>
      </c>
    </row>
    <row r="54" spans="1:88" x14ac:dyDescent="0.25">
      <c r="A54" s="78"/>
      <c r="B54" s="1164"/>
      <c r="C54" s="902" t="s">
        <v>432</v>
      </c>
      <c r="D54" s="791" t="s">
        <v>207</v>
      </c>
      <c r="E54" s="792" t="s">
        <v>433</v>
      </c>
      <c r="F54" s="793" t="s">
        <v>209</v>
      </c>
      <c r="G54" s="794">
        <v>2</v>
      </c>
      <c r="H54" s="784" t="e">
        <f t="shared" ref="H54:BS54" si="23">H53/H83</f>
        <v>#DIV/0!</v>
      </c>
      <c r="I54" s="784" t="e">
        <f t="shared" si="23"/>
        <v>#DIV/0!</v>
      </c>
      <c r="J54" s="784" t="e">
        <f t="shared" si="23"/>
        <v>#DIV/0!</v>
      </c>
      <c r="K54" s="784" t="e">
        <f t="shared" si="23"/>
        <v>#DIV/0!</v>
      </c>
      <c r="L54" s="784" t="e">
        <f t="shared" si="23"/>
        <v>#DIV/0!</v>
      </c>
      <c r="M54" s="784" t="e">
        <f t="shared" si="23"/>
        <v>#DIV/0!</v>
      </c>
      <c r="N54" s="784">
        <f t="shared" si="23"/>
        <v>2.4984765386959172E-2</v>
      </c>
      <c r="O54" s="784">
        <f t="shared" si="23"/>
        <v>2.4984765386959169E-2</v>
      </c>
      <c r="P54" s="784">
        <f t="shared" si="23"/>
        <v>2.4984765386959169E-2</v>
      </c>
      <c r="Q54" s="784">
        <f t="shared" si="23"/>
        <v>2.4851272339203364E-2</v>
      </c>
      <c r="R54" s="784">
        <f t="shared" ref="R54:S54" si="24">R53/R83</f>
        <v>2.4850536780986938E-2</v>
      </c>
      <c r="S54" s="784">
        <f t="shared" si="24"/>
        <v>2.4849793071879862E-2</v>
      </c>
      <c r="T54" s="784">
        <f t="shared" si="23"/>
        <v>2.4984765386959172E-2</v>
      </c>
      <c r="U54" s="784">
        <f t="shared" si="23"/>
        <v>2.4984765386959169E-2</v>
      </c>
      <c r="V54" s="784">
        <f t="shared" si="23"/>
        <v>2.4984765386959172E-2</v>
      </c>
      <c r="W54" s="784">
        <f t="shared" si="23"/>
        <v>2.4984765386959169E-2</v>
      </c>
      <c r="X54" s="784">
        <f t="shared" si="23"/>
        <v>2.4984765386959172E-2</v>
      </c>
      <c r="Y54" s="784">
        <f t="shared" si="23"/>
        <v>2.4984765386959172E-2</v>
      </c>
      <c r="Z54" s="784">
        <f t="shared" si="23"/>
        <v>2.4984765386959169E-2</v>
      </c>
      <c r="AA54" s="784">
        <f t="shared" si="23"/>
        <v>2.4984765386959169E-2</v>
      </c>
      <c r="AB54" s="784">
        <f t="shared" si="23"/>
        <v>2.4984765386959172E-2</v>
      </c>
      <c r="AC54" s="784">
        <f t="shared" si="23"/>
        <v>2.4984765386959169E-2</v>
      </c>
      <c r="AD54" s="784">
        <f t="shared" si="23"/>
        <v>2.4984765386959172E-2</v>
      </c>
      <c r="AE54" s="784">
        <f t="shared" si="23"/>
        <v>2.4984765386959169E-2</v>
      </c>
      <c r="AF54" s="784">
        <f t="shared" si="23"/>
        <v>2.4984765386959169E-2</v>
      </c>
      <c r="AG54" s="784">
        <f t="shared" si="23"/>
        <v>2.4984765386959169E-2</v>
      </c>
      <c r="AH54" s="784">
        <f t="shared" si="23"/>
        <v>2.4984765386959172E-2</v>
      </c>
      <c r="AI54" s="784">
        <f t="shared" si="23"/>
        <v>2.4984765386959165E-2</v>
      </c>
      <c r="AJ54" s="784">
        <f t="shared" si="23"/>
        <v>2.4984765386959172E-2</v>
      </c>
      <c r="AK54" s="784">
        <f t="shared" si="23"/>
        <v>2.4984765386959169E-2</v>
      </c>
      <c r="AL54" s="784">
        <f t="shared" ref="AL54" si="25">AL53/AL83</f>
        <v>2.4984765386959169E-2</v>
      </c>
      <c r="AM54" s="784" t="e">
        <f t="shared" si="23"/>
        <v>#DIV/0!</v>
      </c>
      <c r="AN54" s="784" t="e">
        <f t="shared" si="23"/>
        <v>#DIV/0!</v>
      </c>
      <c r="AO54" s="784" t="e">
        <f t="shared" si="23"/>
        <v>#DIV/0!</v>
      </c>
      <c r="AP54" s="784" t="e">
        <f t="shared" si="23"/>
        <v>#DIV/0!</v>
      </c>
      <c r="AQ54" s="784" t="e">
        <f t="shared" si="23"/>
        <v>#DIV/0!</v>
      </c>
      <c r="AR54" s="784" t="e">
        <f t="shared" si="23"/>
        <v>#DIV/0!</v>
      </c>
      <c r="AS54" s="784" t="e">
        <f t="shared" si="23"/>
        <v>#DIV/0!</v>
      </c>
      <c r="AT54" s="784" t="e">
        <f t="shared" si="23"/>
        <v>#DIV/0!</v>
      </c>
      <c r="AU54" s="784" t="e">
        <f t="shared" si="23"/>
        <v>#DIV/0!</v>
      </c>
      <c r="AV54" s="784" t="e">
        <f t="shared" si="23"/>
        <v>#DIV/0!</v>
      </c>
      <c r="AW54" s="784" t="e">
        <f t="shared" si="23"/>
        <v>#DIV/0!</v>
      </c>
      <c r="AX54" s="784" t="e">
        <f t="shared" si="23"/>
        <v>#DIV/0!</v>
      </c>
      <c r="AY54" s="784" t="e">
        <f t="shared" si="23"/>
        <v>#DIV/0!</v>
      </c>
      <c r="AZ54" s="784" t="e">
        <f t="shared" si="23"/>
        <v>#DIV/0!</v>
      </c>
      <c r="BA54" s="784" t="e">
        <f t="shared" si="23"/>
        <v>#DIV/0!</v>
      </c>
      <c r="BB54" s="784" t="e">
        <f t="shared" si="23"/>
        <v>#DIV/0!</v>
      </c>
      <c r="BC54" s="784" t="e">
        <f t="shared" si="23"/>
        <v>#DIV/0!</v>
      </c>
      <c r="BD54" s="784" t="e">
        <f t="shared" si="23"/>
        <v>#DIV/0!</v>
      </c>
      <c r="BE54" s="784" t="e">
        <f t="shared" si="23"/>
        <v>#DIV/0!</v>
      </c>
      <c r="BF54" s="784" t="e">
        <f t="shared" si="23"/>
        <v>#DIV/0!</v>
      </c>
      <c r="BG54" s="784" t="e">
        <f t="shared" si="23"/>
        <v>#DIV/0!</v>
      </c>
      <c r="BH54" s="784" t="e">
        <f t="shared" si="23"/>
        <v>#DIV/0!</v>
      </c>
      <c r="BI54" s="784" t="e">
        <f t="shared" si="23"/>
        <v>#DIV/0!</v>
      </c>
      <c r="BJ54" s="784" t="e">
        <f t="shared" si="23"/>
        <v>#DIV/0!</v>
      </c>
      <c r="BK54" s="784" t="e">
        <f t="shared" si="23"/>
        <v>#DIV/0!</v>
      </c>
      <c r="BL54" s="784" t="e">
        <f t="shared" si="23"/>
        <v>#DIV/0!</v>
      </c>
      <c r="BM54" s="784" t="e">
        <f t="shared" si="23"/>
        <v>#DIV/0!</v>
      </c>
      <c r="BN54" s="784" t="e">
        <f t="shared" si="23"/>
        <v>#DIV/0!</v>
      </c>
      <c r="BO54" s="784" t="e">
        <f t="shared" si="23"/>
        <v>#DIV/0!</v>
      </c>
      <c r="BP54" s="784" t="e">
        <f t="shared" si="23"/>
        <v>#DIV/0!</v>
      </c>
      <c r="BQ54" s="784" t="e">
        <f t="shared" si="23"/>
        <v>#DIV/0!</v>
      </c>
      <c r="BR54" s="784" t="e">
        <f t="shared" si="23"/>
        <v>#DIV/0!</v>
      </c>
      <c r="BS54" s="784" t="e">
        <f t="shared" si="23"/>
        <v>#DIV/0!</v>
      </c>
      <c r="BT54" s="784" t="e">
        <f t="shared" ref="BT54:CJ54" si="26">BT53/BT83</f>
        <v>#DIV/0!</v>
      </c>
      <c r="BU54" s="784" t="e">
        <f t="shared" si="26"/>
        <v>#DIV/0!</v>
      </c>
      <c r="BV54" s="784" t="e">
        <f t="shared" si="26"/>
        <v>#DIV/0!</v>
      </c>
      <c r="BW54" s="784" t="e">
        <f t="shared" si="26"/>
        <v>#DIV/0!</v>
      </c>
      <c r="BX54" s="784" t="e">
        <f t="shared" si="26"/>
        <v>#DIV/0!</v>
      </c>
      <c r="BY54" s="784" t="e">
        <f t="shared" si="26"/>
        <v>#DIV/0!</v>
      </c>
      <c r="BZ54" s="784" t="e">
        <f t="shared" si="26"/>
        <v>#DIV/0!</v>
      </c>
      <c r="CA54" s="784" t="e">
        <f t="shared" si="26"/>
        <v>#DIV/0!</v>
      </c>
      <c r="CB54" s="784" t="e">
        <f t="shared" si="26"/>
        <v>#DIV/0!</v>
      </c>
      <c r="CC54" s="784" t="e">
        <f t="shared" si="26"/>
        <v>#DIV/0!</v>
      </c>
      <c r="CD54" s="784" t="e">
        <f t="shared" si="26"/>
        <v>#DIV/0!</v>
      </c>
      <c r="CE54" s="784" t="e">
        <f t="shared" si="26"/>
        <v>#DIV/0!</v>
      </c>
      <c r="CF54" s="784" t="e">
        <f t="shared" si="26"/>
        <v>#DIV/0!</v>
      </c>
      <c r="CG54" s="784" t="e">
        <f t="shared" si="26"/>
        <v>#DIV/0!</v>
      </c>
      <c r="CH54" s="784" t="e">
        <f t="shared" si="26"/>
        <v>#DIV/0!</v>
      </c>
      <c r="CI54" s="784" t="e">
        <f t="shared" si="26"/>
        <v>#DIV/0!</v>
      </c>
      <c r="CJ54" s="875" t="e">
        <f t="shared" si="26"/>
        <v>#DIV/0!</v>
      </c>
    </row>
    <row r="55" spans="1:88" ht="15.75" thickBot="1" x14ac:dyDescent="0.3">
      <c r="A55" s="78"/>
      <c r="B55" s="1164"/>
      <c r="C55" s="948" t="s">
        <v>434</v>
      </c>
      <c r="D55" s="443" t="s">
        <v>435</v>
      </c>
      <c r="E55" s="201" t="s">
        <v>436</v>
      </c>
      <c r="F55" s="444" t="s">
        <v>417</v>
      </c>
      <c r="G55" s="445">
        <v>2</v>
      </c>
      <c r="H55" s="310" t="e">
        <f t="shared" ref="H55:BS55" si="27">(H53*1000)/(H69*100)</f>
        <v>#DIV/0!</v>
      </c>
      <c r="I55" s="310" t="e">
        <f t="shared" si="27"/>
        <v>#DIV/0!</v>
      </c>
      <c r="J55" s="310" t="e">
        <f t="shared" si="27"/>
        <v>#DIV/0!</v>
      </c>
      <c r="K55" s="310" t="e">
        <f t="shared" si="27"/>
        <v>#DIV/0!</v>
      </c>
      <c r="L55" s="310" t="e">
        <f t="shared" si="27"/>
        <v>#DIV/0!</v>
      </c>
      <c r="M55" s="310" t="e">
        <f t="shared" si="27"/>
        <v>#DIV/0!</v>
      </c>
      <c r="N55" s="310">
        <f t="shared" si="27"/>
        <v>7.5593750000000002</v>
      </c>
      <c r="O55" s="310">
        <f t="shared" si="27"/>
        <v>7.5593749999999993</v>
      </c>
      <c r="P55" s="310">
        <f t="shared" si="27"/>
        <v>7.5593749999999984</v>
      </c>
      <c r="Q55" s="310">
        <f t="shared" si="27"/>
        <v>7.4769886363636342</v>
      </c>
      <c r="R55" s="310">
        <f t="shared" ref="R55:S55" si="28">(R53*1000)/(R69*100)</f>
        <v>7.4357954545454525</v>
      </c>
      <c r="S55" s="310">
        <f t="shared" si="28"/>
        <v>7.3946022727272709</v>
      </c>
      <c r="T55" s="310">
        <f t="shared" si="27"/>
        <v>7.3946022727272709</v>
      </c>
      <c r="U55" s="310">
        <f t="shared" si="27"/>
        <v>7.3534090909090883</v>
      </c>
      <c r="V55" s="310">
        <f t="shared" si="27"/>
        <v>7.3122159090909067</v>
      </c>
      <c r="W55" s="310">
        <f t="shared" si="27"/>
        <v>7.2710227272727241</v>
      </c>
      <c r="X55" s="310">
        <f t="shared" si="27"/>
        <v>7.2298295454545425</v>
      </c>
      <c r="Y55" s="310">
        <f t="shared" si="27"/>
        <v>7.1886363636363599</v>
      </c>
      <c r="Z55" s="310">
        <f t="shared" si="27"/>
        <v>7.1474431818181783</v>
      </c>
      <c r="AA55" s="310">
        <f t="shared" si="27"/>
        <v>7.1062499999999957</v>
      </c>
      <c r="AB55" s="310">
        <f t="shared" si="27"/>
        <v>7.0650568181818141</v>
      </c>
      <c r="AC55" s="310">
        <f t="shared" si="27"/>
        <v>7.0238636363636315</v>
      </c>
      <c r="AD55" s="310">
        <f t="shared" si="27"/>
        <v>6.9826704545454499</v>
      </c>
      <c r="AE55" s="310">
        <f t="shared" si="27"/>
        <v>6.9414772727272673</v>
      </c>
      <c r="AF55" s="310">
        <f t="shared" si="27"/>
        <v>6.9002840909090857</v>
      </c>
      <c r="AG55" s="310">
        <f t="shared" si="27"/>
        <v>6.8590909090909031</v>
      </c>
      <c r="AH55" s="310">
        <f t="shared" si="27"/>
        <v>6.8178977272727215</v>
      </c>
      <c r="AI55" s="310">
        <f t="shared" si="27"/>
        <v>6.7767045454545389</v>
      </c>
      <c r="AJ55" s="310">
        <f t="shared" si="27"/>
        <v>6.7355113636363573</v>
      </c>
      <c r="AK55" s="310">
        <f t="shared" si="27"/>
        <v>6.6943181818181738</v>
      </c>
      <c r="AL55" s="310">
        <f t="shared" ref="AL55" si="29">(AL53*1000)/(AL69*100)</f>
        <v>6.6531249999999931</v>
      </c>
      <c r="AM55" s="310">
        <f t="shared" si="27"/>
        <v>0</v>
      </c>
      <c r="AN55" s="310">
        <f t="shared" si="27"/>
        <v>0</v>
      </c>
      <c r="AO55" s="310">
        <f t="shared" si="27"/>
        <v>0</v>
      </c>
      <c r="AP55" s="310">
        <f t="shared" si="27"/>
        <v>0</v>
      </c>
      <c r="AQ55" s="310">
        <f t="shared" si="27"/>
        <v>0</v>
      </c>
      <c r="AR55" s="310">
        <f t="shared" si="27"/>
        <v>0</v>
      </c>
      <c r="AS55" s="310">
        <f t="shared" si="27"/>
        <v>0</v>
      </c>
      <c r="AT55" s="310">
        <f t="shared" si="27"/>
        <v>0</v>
      </c>
      <c r="AU55" s="310">
        <f t="shared" si="27"/>
        <v>0</v>
      </c>
      <c r="AV55" s="310">
        <f t="shared" si="27"/>
        <v>0</v>
      </c>
      <c r="AW55" s="310">
        <f t="shared" si="27"/>
        <v>0</v>
      </c>
      <c r="AX55" s="310">
        <f t="shared" si="27"/>
        <v>0</v>
      </c>
      <c r="AY55" s="310">
        <f t="shared" si="27"/>
        <v>0</v>
      </c>
      <c r="AZ55" s="310">
        <f t="shared" si="27"/>
        <v>0</v>
      </c>
      <c r="BA55" s="310">
        <f t="shared" si="27"/>
        <v>0</v>
      </c>
      <c r="BB55" s="310">
        <f t="shared" si="27"/>
        <v>0</v>
      </c>
      <c r="BC55" s="310">
        <f t="shared" si="27"/>
        <v>0</v>
      </c>
      <c r="BD55" s="310">
        <f t="shared" si="27"/>
        <v>0</v>
      </c>
      <c r="BE55" s="310">
        <f t="shared" si="27"/>
        <v>0</v>
      </c>
      <c r="BF55" s="310">
        <f t="shared" si="27"/>
        <v>0</v>
      </c>
      <c r="BG55" s="310">
        <f t="shared" si="27"/>
        <v>0</v>
      </c>
      <c r="BH55" s="310">
        <f t="shared" si="27"/>
        <v>0</v>
      </c>
      <c r="BI55" s="310">
        <f t="shared" si="27"/>
        <v>0</v>
      </c>
      <c r="BJ55" s="310">
        <f t="shared" si="27"/>
        <v>0</v>
      </c>
      <c r="BK55" s="310">
        <f t="shared" si="27"/>
        <v>0</v>
      </c>
      <c r="BL55" s="310">
        <f t="shared" si="27"/>
        <v>0</v>
      </c>
      <c r="BM55" s="310">
        <f t="shared" si="27"/>
        <v>0</v>
      </c>
      <c r="BN55" s="310">
        <f t="shared" si="27"/>
        <v>0</v>
      </c>
      <c r="BO55" s="310">
        <f t="shared" si="27"/>
        <v>0</v>
      </c>
      <c r="BP55" s="310">
        <f t="shared" si="27"/>
        <v>0</v>
      </c>
      <c r="BQ55" s="310">
        <f t="shared" si="27"/>
        <v>0</v>
      </c>
      <c r="BR55" s="310">
        <f t="shared" si="27"/>
        <v>0</v>
      </c>
      <c r="BS55" s="310">
        <f t="shared" si="27"/>
        <v>0</v>
      </c>
      <c r="BT55" s="310">
        <f t="shared" ref="BT55:CJ55" si="30">(BT53*1000)/(BT69*100)</f>
        <v>0</v>
      </c>
      <c r="BU55" s="310">
        <f t="shared" si="30"/>
        <v>0</v>
      </c>
      <c r="BV55" s="310">
        <f t="shared" si="30"/>
        <v>0</v>
      </c>
      <c r="BW55" s="310">
        <f t="shared" si="30"/>
        <v>0</v>
      </c>
      <c r="BX55" s="310">
        <f t="shared" si="30"/>
        <v>0</v>
      </c>
      <c r="BY55" s="310">
        <f t="shared" si="30"/>
        <v>0</v>
      </c>
      <c r="BZ55" s="310">
        <f t="shared" si="30"/>
        <v>0</v>
      </c>
      <c r="CA55" s="310">
        <f t="shared" si="30"/>
        <v>0</v>
      </c>
      <c r="CB55" s="310">
        <f t="shared" si="30"/>
        <v>0</v>
      </c>
      <c r="CC55" s="310">
        <f t="shared" si="30"/>
        <v>0</v>
      </c>
      <c r="CD55" s="310">
        <f t="shared" si="30"/>
        <v>0</v>
      </c>
      <c r="CE55" s="310">
        <f t="shared" si="30"/>
        <v>0</v>
      </c>
      <c r="CF55" s="310">
        <f t="shared" si="30"/>
        <v>0</v>
      </c>
      <c r="CG55" s="310">
        <f t="shared" si="30"/>
        <v>0</v>
      </c>
      <c r="CH55" s="310">
        <f t="shared" si="30"/>
        <v>0</v>
      </c>
      <c r="CI55" s="310">
        <f t="shared" si="30"/>
        <v>0</v>
      </c>
      <c r="CJ55" s="641">
        <f t="shared" si="30"/>
        <v>0</v>
      </c>
    </row>
    <row r="56" spans="1:88" x14ac:dyDescent="0.25">
      <c r="A56" s="78"/>
      <c r="B56" s="1164"/>
      <c r="C56" s="949" t="s">
        <v>437</v>
      </c>
      <c r="D56" s="115" t="s">
        <v>438</v>
      </c>
      <c r="E56" s="326" t="s">
        <v>439</v>
      </c>
      <c r="F56" s="116" t="s">
        <v>146</v>
      </c>
      <c r="G56" s="116">
        <v>2</v>
      </c>
      <c r="H56" s="507"/>
      <c r="I56" s="509"/>
      <c r="J56" s="213"/>
      <c r="K56" s="448"/>
      <c r="L56" s="448"/>
      <c r="M56" s="448"/>
      <c r="N56" s="93">
        <v>0</v>
      </c>
      <c r="O56" s="93">
        <v>0</v>
      </c>
      <c r="P56" s="93">
        <v>0</v>
      </c>
      <c r="Q56" s="93">
        <v>0</v>
      </c>
      <c r="R56" s="93">
        <v>0</v>
      </c>
      <c r="S56" s="93">
        <v>0</v>
      </c>
      <c r="T56" s="93">
        <v>0</v>
      </c>
      <c r="U56" s="93">
        <v>0</v>
      </c>
      <c r="V56" s="93">
        <v>0</v>
      </c>
      <c r="W56" s="93">
        <v>0</v>
      </c>
      <c r="X56" s="93">
        <v>0</v>
      </c>
      <c r="Y56" s="93">
        <v>0</v>
      </c>
      <c r="Z56" s="93">
        <v>0</v>
      </c>
      <c r="AA56" s="93">
        <v>0</v>
      </c>
      <c r="AB56" s="93">
        <v>0</v>
      </c>
      <c r="AC56" s="93">
        <v>0</v>
      </c>
      <c r="AD56" s="93">
        <v>0</v>
      </c>
      <c r="AE56" s="93">
        <v>0</v>
      </c>
      <c r="AF56" s="93">
        <v>0</v>
      </c>
      <c r="AG56" s="93">
        <v>0</v>
      </c>
      <c r="AH56" s="93">
        <v>0</v>
      </c>
      <c r="AI56" s="93">
        <v>0</v>
      </c>
      <c r="AJ56" s="93">
        <v>0</v>
      </c>
      <c r="AK56" s="93">
        <v>0</v>
      </c>
      <c r="AL56" s="93">
        <v>0</v>
      </c>
      <c r="AM56" s="93"/>
      <c r="AN56" s="93"/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137"/>
      <c r="BB56" s="535"/>
      <c r="BC56" s="535"/>
      <c r="BD56" s="535"/>
      <c r="BE56" s="535"/>
      <c r="BF56" s="535"/>
      <c r="BG56" s="535"/>
      <c r="BH56" s="535"/>
      <c r="BI56" s="535"/>
      <c r="BJ56" s="535"/>
      <c r="BK56" s="535"/>
      <c r="BL56" s="535"/>
      <c r="BM56" s="535"/>
      <c r="BN56" s="535"/>
      <c r="BO56" s="535"/>
      <c r="BP56" s="535"/>
      <c r="BQ56" s="535"/>
      <c r="BR56" s="535"/>
      <c r="BS56" s="535"/>
      <c r="BT56" s="535"/>
      <c r="BU56" s="535"/>
      <c r="BV56" s="535"/>
      <c r="BW56" s="535"/>
      <c r="BX56" s="535"/>
      <c r="BY56" s="535"/>
      <c r="BZ56" s="535"/>
      <c r="CA56" s="535"/>
      <c r="CB56" s="535"/>
      <c r="CC56" s="535"/>
      <c r="CD56" s="535"/>
      <c r="CE56" s="535"/>
      <c r="CF56" s="535"/>
      <c r="CG56" s="535"/>
      <c r="CH56" s="535"/>
      <c r="CI56" s="535"/>
      <c r="CJ56" s="642"/>
    </row>
    <row r="57" spans="1:88" x14ac:dyDescent="0.25">
      <c r="A57" s="78"/>
      <c r="B57" s="1164"/>
      <c r="C57" s="950" t="s">
        <v>440</v>
      </c>
      <c r="D57" s="118" t="s">
        <v>441</v>
      </c>
      <c r="E57" s="324" t="s">
        <v>439</v>
      </c>
      <c r="F57" s="119" t="s">
        <v>146</v>
      </c>
      <c r="G57" s="119">
        <v>2</v>
      </c>
      <c r="H57" s="508"/>
      <c r="I57" s="510"/>
      <c r="J57" s="214"/>
      <c r="K57" s="220"/>
      <c r="L57" s="220"/>
      <c r="M57" s="220"/>
      <c r="N57" s="92">
        <v>0</v>
      </c>
      <c r="O57" s="92">
        <v>0</v>
      </c>
      <c r="P57" s="92">
        <v>0</v>
      </c>
      <c r="Q57" s="92">
        <v>0</v>
      </c>
      <c r="R57" s="92">
        <v>0</v>
      </c>
      <c r="S57" s="92">
        <v>0</v>
      </c>
      <c r="T57" s="92">
        <v>0</v>
      </c>
      <c r="U57" s="92">
        <v>0</v>
      </c>
      <c r="V57" s="92">
        <v>0</v>
      </c>
      <c r="W57" s="92">
        <v>0</v>
      </c>
      <c r="X57" s="92">
        <v>0</v>
      </c>
      <c r="Y57" s="92">
        <v>0</v>
      </c>
      <c r="Z57" s="92">
        <v>0</v>
      </c>
      <c r="AA57" s="92">
        <v>0</v>
      </c>
      <c r="AB57" s="92">
        <v>0</v>
      </c>
      <c r="AC57" s="92">
        <v>0</v>
      </c>
      <c r="AD57" s="92">
        <v>0</v>
      </c>
      <c r="AE57" s="92">
        <v>0</v>
      </c>
      <c r="AF57" s="92">
        <v>0</v>
      </c>
      <c r="AG57" s="92">
        <v>0</v>
      </c>
      <c r="AH57" s="92">
        <v>0</v>
      </c>
      <c r="AI57" s="92">
        <v>0</v>
      </c>
      <c r="AJ57" s="92">
        <v>0</v>
      </c>
      <c r="AK57" s="92">
        <v>0</v>
      </c>
      <c r="AL57" s="92">
        <v>0</v>
      </c>
      <c r="AM57" s="92"/>
      <c r="AN57" s="92"/>
      <c r="AO57" s="92"/>
      <c r="AP57" s="92"/>
      <c r="AQ57" s="92"/>
      <c r="AR57" s="92"/>
      <c r="AS57" s="92"/>
      <c r="AT57" s="92"/>
      <c r="AU57" s="92"/>
      <c r="AV57" s="92"/>
      <c r="AW57" s="92"/>
      <c r="AX57" s="92"/>
      <c r="AY57" s="92"/>
      <c r="AZ57" s="92"/>
      <c r="BA57" s="240"/>
      <c r="BB57" s="529"/>
      <c r="BC57" s="529"/>
      <c r="BD57" s="529"/>
      <c r="BE57" s="529"/>
      <c r="BF57" s="529"/>
      <c r="BG57" s="529"/>
      <c r="BH57" s="529"/>
      <c r="BI57" s="529"/>
      <c r="BJ57" s="529"/>
      <c r="BK57" s="529"/>
      <c r="BL57" s="529"/>
      <c r="BM57" s="529"/>
      <c r="BN57" s="529"/>
      <c r="BO57" s="529"/>
      <c r="BP57" s="529"/>
      <c r="BQ57" s="529"/>
      <c r="BR57" s="529"/>
      <c r="BS57" s="529"/>
      <c r="BT57" s="529"/>
      <c r="BU57" s="529"/>
      <c r="BV57" s="529"/>
      <c r="BW57" s="529"/>
      <c r="BX57" s="529"/>
      <c r="BY57" s="529"/>
      <c r="BZ57" s="529"/>
      <c r="CA57" s="529"/>
      <c r="CB57" s="529"/>
      <c r="CC57" s="529"/>
      <c r="CD57" s="529"/>
      <c r="CE57" s="529"/>
      <c r="CF57" s="529"/>
      <c r="CG57" s="529"/>
      <c r="CH57" s="529"/>
      <c r="CI57" s="529"/>
      <c r="CJ57" s="643"/>
    </row>
    <row r="58" spans="1:88" x14ac:dyDescent="0.25">
      <c r="A58" s="78"/>
      <c r="B58" s="1164"/>
      <c r="C58" s="950" t="s">
        <v>442</v>
      </c>
      <c r="D58" s="118" t="s">
        <v>443</v>
      </c>
      <c r="E58" s="324" t="s">
        <v>444</v>
      </c>
      <c r="F58" s="119" t="s">
        <v>146</v>
      </c>
      <c r="G58" s="119">
        <v>2</v>
      </c>
      <c r="H58" s="515"/>
      <c r="I58" s="514"/>
      <c r="J58" s="213"/>
      <c r="K58" s="220"/>
      <c r="L58" s="220"/>
      <c r="M58" s="220"/>
      <c r="N58" s="92">
        <v>0</v>
      </c>
      <c r="O58" s="92">
        <v>0</v>
      </c>
      <c r="P58" s="92">
        <v>0</v>
      </c>
      <c r="Q58" s="92">
        <v>0</v>
      </c>
      <c r="R58" s="92">
        <v>0</v>
      </c>
      <c r="S58" s="92">
        <v>0</v>
      </c>
      <c r="T58" s="92">
        <v>0</v>
      </c>
      <c r="U58" s="92">
        <v>0</v>
      </c>
      <c r="V58" s="92">
        <v>0</v>
      </c>
      <c r="W58" s="92">
        <v>0</v>
      </c>
      <c r="X58" s="92">
        <v>0</v>
      </c>
      <c r="Y58" s="92">
        <v>0</v>
      </c>
      <c r="Z58" s="92">
        <v>0</v>
      </c>
      <c r="AA58" s="92">
        <v>0</v>
      </c>
      <c r="AB58" s="92">
        <v>0</v>
      </c>
      <c r="AC58" s="92">
        <v>0</v>
      </c>
      <c r="AD58" s="92">
        <v>0</v>
      </c>
      <c r="AE58" s="92">
        <v>0</v>
      </c>
      <c r="AF58" s="92">
        <v>0</v>
      </c>
      <c r="AG58" s="92">
        <v>0</v>
      </c>
      <c r="AH58" s="92">
        <v>0</v>
      </c>
      <c r="AI58" s="92">
        <v>0</v>
      </c>
      <c r="AJ58" s="92">
        <v>0</v>
      </c>
      <c r="AK58" s="92">
        <v>0</v>
      </c>
      <c r="AL58" s="92">
        <v>0</v>
      </c>
      <c r="AM58" s="92"/>
      <c r="AN58" s="92"/>
      <c r="AO58" s="92"/>
      <c r="AP58" s="92"/>
      <c r="AQ58" s="92"/>
      <c r="AR58" s="92"/>
      <c r="AS58" s="92"/>
      <c r="AT58" s="92"/>
      <c r="AU58" s="92"/>
      <c r="AV58" s="92"/>
      <c r="AW58" s="92"/>
      <c r="AX58" s="92"/>
      <c r="AY58" s="92"/>
      <c r="AZ58" s="92"/>
      <c r="BA58" s="240"/>
      <c r="BB58" s="529"/>
      <c r="BC58" s="529"/>
      <c r="BD58" s="529"/>
      <c r="BE58" s="529"/>
      <c r="BF58" s="529"/>
      <c r="BG58" s="529"/>
      <c r="BH58" s="529"/>
      <c r="BI58" s="529"/>
      <c r="BJ58" s="529"/>
      <c r="BK58" s="529"/>
      <c r="BL58" s="529"/>
      <c r="BM58" s="529"/>
      <c r="BN58" s="529"/>
      <c r="BO58" s="529"/>
      <c r="BP58" s="529"/>
      <c r="BQ58" s="529"/>
      <c r="BR58" s="529"/>
      <c r="BS58" s="529"/>
      <c r="BT58" s="529"/>
      <c r="BU58" s="529"/>
      <c r="BV58" s="529"/>
      <c r="BW58" s="529"/>
      <c r="BX58" s="529"/>
      <c r="BY58" s="529"/>
      <c r="BZ58" s="529"/>
      <c r="CA58" s="529"/>
      <c r="CB58" s="529"/>
      <c r="CC58" s="529"/>
      <c r="CD58" s="529"/>
      <c r="CE58" s="529"/>
      <c r="CF58" s="529"/>
      <c r="CG58" s="529"/>
      <c r="CH58" s="529"/>
      <c r="CI58" s="529"/>
      <c r="CJ58" s="643"/>
    </row>
    <row r="59" spans="1:88" ht="27" customHeight="1" x14ac:dyDescent="0.25">
      <c r="A59" s="78"/>
      <c r="B59" s="1164"/>
      <c r="C59" s="951" t="s">
        <v>445</v>
      </c>
      <c r="D59" s="208" t="s">
        <v>446</v>
      </c>
      <c r="E59" s="327" t="s">
        <v>447</v>
      </c>
      <c r="F59" s="209" t="s">
        <v>146</v>
      </c>
      <c r="G59" s="209">
        <v>2</v>
      </c>
      <c r="H59" s="511">
        <v>0</v>
      </c>
      <c r="I59" s="207">
        <f>SUM(I60:I65)+H59</f>
        <v>0</v>
      </c>
      <c r="J59" s="207">
        <f t="shared" ref="J59" si="31">SUM(J60:J65)+I59</f>
        <v>0</v>
      </c>
      <c r="K59" s="207">
        <f>SUM(K60:K65)+J59</f>
        <v>0</v>
      </c>
      <c r="L59" s="207">
        <f t="shared" ref="L59:BW59" si="32">SUM(L60:L65)+K59</f>
        <v>0</v>
      </c>
      <c r="M59" s="207">
        <f t="shared" si="32"/>
        <v>0</v>
      </c>
      <c r="N59" s="207">
        <f>SUM(N60:N65)+M59</f>
        <v>0.12</v>
      </c>
      <c r="O59" s="207">
        <f t="shared" si="32"/>
        <v>0.47</v>
      </c>
      <c r="P59" s="207">
        <f t="shared" si="32"/>
        <v>0.82</v>
      </c>
      <c r="Q59" s="207">
        <f t="shared" si="32"/>
        <v>0.82</v>
      </c>
      <c r="R59" s="207">
        <f t="shared" si="32"/>
        <v>0.82</v>
      </c>
      <c r="S59" s="207">
        <f t="shared" si="32"/>
        <v>0.82</v>
      </c>
      <c r="T59" s="207">
        <f t="shared" si="32"/>
        <v>0.82</v>
      </c>
      <c r="U59" s="207">
        <f t="shared" si="32"/>
        <v>0.82</v>
      </c>
      <c r="V59" s="207">
        <f t="shared" si="32"/>
        <v>0.82</v>
      </c>
      <c r="W59" s="207">
        <f t="shared" si="32"/>
        <v>0.82</v>
      </c>
      <c r="X59" s="207">
        <f t="shared" si="32"/>
        <v>0.82</v>
      </c>
      <c r="Y59" s="207">
        <f t="shared" si="32"/>
        <v>0.82</v>
      </c>
      <c r="Z59" s="207">
        <f t="shared" si="32"/>
        <v>0.82</v>
      </c>
      <c r="AA59" s="207">
        <f t="shared" si="32"/>
        <v>0.82</v>
      </c>
      <c r="AB59" s="207">
        <f t="shared" si="32"/>
        <v>0.82</v>
      </c>
      <c r="AC59" s="207">
        <f t="shared" si="32"/>
        <v>0.82</v>
      </c>
      <c r="AD59" s="207">
        <f t="shared" si="32"/>
        <v>0.82</v>
      </c>
      <c r="AE59" s="207">
        <f t="shared" si="32"/>
        <v>0.82</v>
      </c>
      <c r="AF59" s="207">
        <f t="shared" si="32"/>
        <v>0.82</v>
      </c>
      <c r="AG59" s="207">
        <f t="shared" si="32"/>
        <v>0.82</v>
      </c>
      <c r="AH59" s="207">
        <f t="shared" si="32"/>
        <v>0.82</v>
      </c>
      <c r="AI59" s="207">
        <f t="shared" si="32"/>
        <v>0.82</v>
      </c>
      <c r="AJ59" s="207">
        <f t="shared" si="32"/>
        <v>0.82</v>
      </c>
      <c r="AK59" s="207">
        <f t="shared" si="32"/>
        <v>0.82</v>
      </c>
      <c r="AL59" s="207">
        <f t="shared" si="32"/>
        <v>0.82</v>
      </c>
      <c r="AM59" s="207">
        <f t="shared" si="32"/>
        <v>0.82</v>
      </c>
      <c r="AN59" s="207">
        <f t="shared" si="32"/>
        <v>0.82</v>
      </c>
      <c r="AO59" s="207">
        <f t="shared" si="32"/>
        <v>0.82</v>
      </c>
      <c r="AP59" s="207">
        <f t="shared" si="32"/>
        <v>0.82</v>
      </c>
      <c r="AQ59" s="207">
        <f t="shared" si="32"/>
        <v>0.82</v>
      </c>
      <c r="AR59" s="207">
        <f t="shared" si="32"/>
        <v>0.82</v>
      </c>
      <c r="AS59" s="207">
        <f t="shared" si="32"/>
        <v>0.82</v>
      </c>
      <c r="AT59" s="207">
        <f t="shared" si="32"/>
        <v>0.82</v>
      </c>
      <c r="AU59" s="207">
        <f t="shared" si="32"/>
        <v>0.82</v>
      </c>
      <c r="AV59" s="207">
        <f t="shared" si="32"/>
        <v>0.82</v>
      </c>
      <c r="AW59" s="207">
        <f t="shared" si="32"/>
        <v>0.82</v>
      </c>
      <c r="AX59" s="207">
        <f t="shared" si="32"/>
        <v>0.82</v>
      </c>
      <c r="AY59" s="207">
        <f t="shared" si="32"/>
        <v>0.82</v>
      </c>
      <c r="AZ59" s="207">
        <f t="shared" si="32"/>
        <v>0.82</v>
      </c>
      <c r="BA59" s="241">
        <f t="shared" si="32"/>
        <v>0.82</v>
      </c>
      <c r="BB59" s="241">
        <f t="shared" si="32"/>
        <v>0.82</v>
      </c>
      <c r="BC59" s="241">
        <f t="shared" si="32"/>
        <v>0.82</v>
      </c>
      <c r="BD59" s="241">
        <f t="shared" si="32"/>
        <v>0.82</v>
      </c>
      <c r="BE59" s="241">
        <f t="shared" si="32"/>
        <v>0.82</v>
      </c>
      <c r="BF59" s="241">
        <f t="shared" si="32"/>
        <v>0.82</v>
      </c>
      <c r="BG59" s="241">
        <f t="shared" si="32"/>
        <v>0.82</v>
      </c>
      <c r="BH59" s="241">
        <f t="shared" si="32"/>
        <v>0.82</v>
      </c>
      <c r="BI59" s="241">
        <f t="shared" si="32"/>
        <v>0.82</v>
      </c>
      <c r="BJ59" s="241">
        <f t="shared" si="32"/>
        <v>0.82</v>
      </c>
      <c r="BK59" s="241">
        <f t="shared" si="32"/>
        <v>0.82</v>
      </c>
      <c r="BL59" s="241">
        <f t="shared" si="32"/>
        <v>0.82</v>
      </c>
      <c r="BM59" s="241">
        <f t="shared" si="32"/>
        <v>0.82</v>
      </c>
      <c r="BN59" s="241">
        <f t="shared" si="32"/>
        <v>0.82</v>
      </c>
      <c r="BO59" s="241">
        <f t="shared" si="32"/>
        <v>0.82</v>
      </c>
      <c r="BP59" s="241">
        <f t="shared" si="32"/>
        <v>0.82</v>
      </c>
      <c r="BQ59" s="241">
        <f t="shared" si="32"/>
        <v>0.82</v>
      </c>
      <c r="BR59" s="241">
        <f t="shared" si="32"/>
        <v>0.82</v>
      </c>
      <c r="BS59" s="241">
        <f t="shared" si="32"/>
        <v>0.82</v>
      </c>
      <c r="BT59" s="241">
        <f t="shared" si="32"/>
        <v>0.82</v>
      </c>
      <c r="BU59" s="241">
        <f t="shared" si="32"/>
        <v>0.82</v>
      </c>
      <c r="BV59" s="241">
        <f t="shared" si="32"/>
        <v>0.82</v>
      </c>
      <c r="BW59" s="241">
        <f t="shared" si="32"/>
        <v>0.82</v>
      </c>
      <c r="BX59" s="241">
        <f t="shared" ref="BX59:CJ59" si="33">SUM(BX60:BX65)+BW59</f>
        <v>0.82</v>
      </c>
      <c r="BY59" s="241">
        <f t="shared" si="33"/>
        <v>0.82</v>
      </c>
      <c r="BZ59" s="241">
        <f t="shared" si="33"/>
        <v>0.82</v>
      </c>
      <c r="CA59" s="241">
        <f t="shared" si="33"/>
        <v>0.82</v>
      </c>
      <c r="CB59" s="241">
        <f t="shared" si="33"/>
        <v>0.82</v>
      </c>
      <c r="CC59" s="241">
        <f t="shared" si="33"/>
        <v>0.82</v>
      </c>
      <c r="CD59" s="241">
        <f t="shared" si="33"/>
        <v>0.82</v>
      </c>
      <c r="CE59" s="241">
        <f t="shared" si="33"/>
        <v>0.82</v>
      </c>
      <c r="CF59" s="241">
        <f t="shared" si="33"/>
        <v>0.82</v>
      </c>
      <c r="CG59" s="241">
        <f t="shared" si="33"/>
        <v>0.82</v>
      </c>
      <c r="CH59" s="241">
        <f t="shared" si="33"/>
        <v>0.82</v>
      </c>
      <c r="CI59" s="241">
        <f t="shared" si="33"/>
        <v>0.82</v>
      </c>
      <c r="CJ59" s="644">
        <f t="shared" si="33"/>
        <v>0.82</v>
      </c>
    </row>
    <row r="60" spans="1:88" x14ac:dyDescent="0.25">
      <c r="A60" s="78"/>
      <c r="B60" s="1164"/>
      <c r="C60" s="952" t="s">
        <v>448</v>
      </c>
      <c r="D60" s="439" t="s">
        <v>449</v>
      </c>
      <c r="E60" s="440" t="s">
        <v>450</v>
      </c>
      <c r="F60" s="228" t="s">
        <v>146</v>
      </c>
      <c r="G60" s="228">
        <v>2</v>
      </c>
      <c r="H60" s="512"/>
      <c r="I60" s="514"/>
      <c r="J60" s="213"/>
      <c r="K60" s="120"/>
      <c r="L60" s="120"/>
      <c r="M60" s="120"/>
      <c r="N60" s="1112">
        <v>0.12</v>
      </c>
      <c r="O60" s="1112">
        <v>0.35</v>
      </c>
      <c r="P60" s="1112">
        <v>0.35</v>
      </c>
      <c r="Q60" s="1113">
        <v>0</v>
      </c>
      <c r="R60" s="1112">
        <v>0</v>
      </c>
      <c r="S60" s="1112">
        <v>0</v>
      </c>
      <c r="T60" s="1112">
        <v>0</v>
      </c>
      <c r="U60" s="1112">
        <v>0</v>
      </c>
      <c r="V60" s="1112">
        <v>0</v>
      </c>
      <c r="W60" s="1112">
        <v>0</v>
      </c>
      <c r="X60" s="1112">
        <v>0</v>
      </c>
      <c r="Y60" s="1112">
        <v>0</v>
      </c>
      <c r="Z60" s="1112">
        <v>0</v>
      </c>
      <c r="AA60" s="1112">
        <v>0</v>
      </c>
      <c r="AB60" s="1112">
        <v>0</v>
      </c>
      <c r="AC60" s="1112">
        <v>0</v>
      </c>
      <c r="AD60" s="1112">
        <v>0</v>
      </c>
      <c r="AE60" s="1112">
        <v>0</v>
      </c>
      <c r="AF60" s="1112">
        <v>0</v>
      </c>
      <c r="AG60" s="1112">
        <v>0</v>
      </c>
      <c r="AH60" s="1112">
        <v>0</v>
      </c>
      <c r="AI60" s="1112">
        <v>0</v>
      </c>
      <c r="AJ60" s="1112">
        <v>0</v>
      </c>
      <c r="AK60" s="1112">
        <v>0</v>
      </c>
      <c r="AL60" s="1112">
        <v>0</v>
      </c>
      <c r="AM60" s="177"/>
      <c r="AN60" s="177"/>
      <c r="AO60" s="177"/>
      <c r="AP60" s="177"/>
      <c r="AQ60" s="177"/>
      <c r="AR60" s="177"/>
      <c r="AS60" s="177"/>
      <c r="AT60" s="177"/>
      <c r="AU60" s="177"/>
      <c r="AV60" s="177"/>
      <c r="AW60" s="177"/>
      <c r="AX60" s="177"/>
      <c r="AY60" s="177"/>
      <c r="AZ60" s="177"/>
      <c r="BA60" s="210"/>
      <c r="BB60" s="529"/>
      <c r="BC60" s="529"/>
      <c r="BD60" s="529"/>
      <c r="BE60" s="529"/>
      <c r="BF60" s="529"/>
      <c r="BG60" s="529"/>
      <c r="BH60" s="529"/>
      <c r="BI60" s="529"/>
      <c r="BJ60" s="529"/>
      <c r="BK60" s="529"/>
      <c r="BL60" s="529"/>
      <c r="BM60" s="529"/>
      <c r="BN60" s="529"/>
      <c r="BO60" s="529"/>
      <c r="BP60" s="529"/>
      <c r="BQ60" s="529"/>
      <c r="BR60" s="529"/>
      <c r="BS60" s="529"/>
      <c r="BT60" s="529"/>
      <c r="BU60" s="529"/>
      <c r="BV60" s="529"/>
      <c r="BW60" s="529"/>
      <c r="BX60" s="529"/>
      <c r="BY60" s="529"/>
      <c r="BZ60" s="529"/>
      <c r="CA60" s="529"/>
      <c r="CB60" s="529"/>
      <c r="CC60" s="529"/>
      <c r="CD60" s="529"/>
      <c r="CE60" s="529"/>
      <c r="CF60" s="529"/>
      <c r="CG60" s="529"/>
      <c r="CH60" s="529"/>
      <c r="CI60" s="529"/>
      <c r="CJ60" s="643"/>
    </row>
    <row r="61" spans="1:88" x14ac:dyDescent="0.25">
      <c r="A61" s="78"/>
      <c r="B61" s="1164"/>
      <c r="C61" s="952" t="s">
        <v>451</v>
      </c>
      <c r="D61" s="439" t="s">
        <v>452</v>
      </c>
      <c r="E61" s="440" t="s">
        <v>453</v>
      </c>
      <c r="F61" s="228" t="s">
        <v>146</v>
      </c>
      <c r="G61" s="228">
        <v>2</v>
      </c>
      <c r="H61" s="512"/>
      <c r="I61" s="513"/>
      <c r="J61" s="213"/>
      <c r="K61" s="120"/>
      <c r="L61" s="120"/>
      <c r="M61" s="120"/>
      <c r="N61" s="177">
        <v>0</v>
      </c>
      <c r="O61" s="177">
        <v>0</v>
      </c>
      <c r="P61" s="177">
        <v>0</v>
      </c>
      <c r="Q61" s="151">
        <v>0</v>
      </c>
      <c r="R61" s="177">
        <v>0</v>
      </c>
      <c r="S61" s="177">
        <v>0</v>
      </c>
      <c r="T61" s="177">
        <v>0</v>
      </c>
      <c r="U61" s="177">
        <v>0</v>
      </c>
      <c r="V61" s="177">
        <v>0</v>
      </c>
      <c r="W61" s="177">
        <v>0</v>
      </c>
      <c r="X61" s="177">
        <v>0</v>
      </c>
      <c r="Y61" s="177">
        <v>0</v>
      </c>
      <c r="Z61" s="177">
        <v>0</v>
      </c>
      <c r="AA61" s="177">
        <v>0</v>
      </c>
      <c r="AB61" s="177">
        <v>0</v>
      </c>
      <c r="AC61" s="177">
        <v>0</v>
      </c>
      <c r="AD61" s="177">
        <v>0</v>
      </c>
      <c r="AE61" s="177">
        <v>0</v>
      </c>
      <c r="AF61" s="177">
        <v>0</v>
      </c>
      <c r="AG61" s="177">
        <v>0</v>
      </c>
      <c r="AH61" s="177">
        <v>0</v>
      </c>
      <c r="AI61" s="177">
        <v>0</v>
      </c>
      <c r="AJ61" s="177">
        <v>0</v>
      </c>
      <c r="AK61" s="177">
        <v>0</v>
      </c>
      <c r="AL61" s="177">
        <v>0</v>
      </c>
      <c r="AM61" s="177"/>
      <c r="AN61" s="177"/>
      <c r="AO61" s="177"/>
      <c r="AP61" s="177"/>
      <c r="AQ61" s="177"/>
      <c r="AR61" s="177"/>
      <c r="AS61" s="177"/>
      <c r="AT61" s="177"/>
      <c r="AU61" s="177"/>
      <c r="AV61" s="177"/>
      <c r="AW61" s="177"/>
      <c r="AX61" s="177"/>
      <c r="AY61" s="177"/>
      <c r="AZ61" s="177"/>
      <c r="BA61" s="210"/>
      <c r="BB61" s="529"/>
      <c r="BC61" s="529"/>
      <c r="BD61" s="529"/>
      <c r="BE61" s="529"/>
      <c r="BF61" s="529"/>
      <c r="BG61" s="529"/>
      <c r="BH61" s="529"/>
      <c r="BI61" s="529"/>
      <c r="BJ61" s="529"/>
      <c r="BK61" s="529"/>
      <c r="BL61" s="529"/>
      <c r="BM61" s="529"/>
      <c r="BN61" s="529"/>
      <c r="BO61" s="529"/>
      <c r="BP61" s="529"/>
      <c r="BQ61" s="529"/>
      <c r="BR61" s="529"/>
      <c r="BS61" s="529"/>
      <c r="BT61" s="529"/>
      <c r="BU61" s="529"/>
      <c r="BV61" s="529"/>
      <c r="BW61" s="529"/>
      <c r="BX61" s="529"/>
      <c r="BY61" s="529"/>
      <c r="BZ61" s="529"/>
      <c r="CA61" s="529"/>
      <c r="CB61" s="529"/>
      <c r="CC61" s="529"/>
      <c r="CD61" s="529"/>
      <c r="CE61" s="529"/>
      <c r="CF61" s="529"/>
      <c r="CG61" s="529"/>
      <c r="CH61" s="529"/>
      <c r="CI61" s="529"/>
      <c r="CJ61" s="643"/>
    </row>
    <row r="62" spans="1:88" x14ac:dyDescent="0.25">
      <c r="A62" s="78"/>
      <c r="B62" s="1164"/>
      <c r="C62" s="952" t="s">
        <v>454</v>
      </c>
      <c r="D62" s="439" t="s">
        <v>455</v>
      </c>
      <c r="E62" s="440" t="s">
        <v>456</v>
      </c>
      <c r="F62" s="228" t="s">
        <v>146</v>
      </c>
      <c r="G62" s="228">
        <v>2</v>
      </c>
      <c r="H62" s="512"/>
      <c r="I62" s="514"/>
      <c r="J62" s="213"/>
      <c r="K62" s="120"/>
      <c r="L62" s="120"/>
      <c r="M62" s="120"/>
      <c r="N62" s="177">
        <v>0</v>
      </c>
      <c r="O62" s="177">
        <v>0</v>
      </c>
      <c r="P62" s="177">
        <v>0</v>
      </c>
      <c r="Q62" s="177">
        <v>0</v>
      </c>
      <c r="R62" s="177">
        <v>0</v>
      </c>
      <c r="S62" s="177">
        <v>0</v>
      </c>
      <c r="T62" s="177">
        <v>0</v>
      </c>
      <c r="U62" s="177">
        <v>0</v>
      </c>
      <c r="V62" s="177">
        <v>0</v>
      </c>
      <c r="W62" s="177">
        <v>0</v>
      </c>
      <c r="X62" s="177">
        <v>0</v>
      </c>
      <c r="Y62" s="177">
        <v>0</v>
      </c>
      <c r="Z62" s="177">
        <v>0</v>
      </c>
      <c r="AA62" s="177">
        <v>0</v>
      </c>
      <c r="AB62" s="177">
        <v>0</v>
      </c>
      <c r="AC62" s="177">
        <v>0</v>
      </c>
      <c r="AD62" s="177">
        <v>0</v>
      </c>
      <c r="AE62" s="177">
        <v>0</v>
      </c>
      <c r="AF62" s="177">
        <v>0</v>
      </c>
      <c r="AG62" s="177">
        <v>0</v>
      </c>
      <c r="AH62" s="177">
        <v>0</v>
      </c>
      <c r="AI62" s="177">
        <v>0</v>
      </c>
      <c r="AJ62" s="177">
        <v>0</v>
      </c>
      <c r="AK62" s="177">
        <v>0</v>
      </c>
      <c r="AL62" s="177">
        <v>0</v>
      </c>
      <c r="AM62" s="177"/>
      <c r="AN62" s="177"/>
      <c r="AO62" s="177"/>
      <c r="AP62" s="177"/>
      <c r="AQ62" s="177"/>
      <c r="AR62" s="177"/>
      <c r="AS62" s="177"/>
      <c r="AT62" s="177"/>
      <c r="AU62" s="177"/>
      <c r="AV62" s="177"/>
      <c r="AW62" s="177"/>
      <c r="AX62" s="177"/>
      <c r="AY62" s="177"/>
      <c r="AZ62" s="177"/>
      <c r="BA62" s="210"/>
      <c r="BB62" s="529"/>
      <c r="BC62" s="529"/>
      <c r="BD62" s="529"/>
      <c r="BE62" s="529"/>
      <c r="BF62" s="529"/>
      <c r="BG62" s="529"/>
      <c r="BH62" s="529"/>
      <c r="BI62" s="529"/>
      <c r="BJ62" s="529"/>
      <c r="BK62" s="529"/>
      <c r="BL62" s="529"/>
      <c r="BM62" s="529"/>
      <c r="BN62" s="529"/>
      <c r="BO62" s="529"/>
      <c r="BP62" s="529"/>
      <c r="BQ62" s="529"/>
      <c r="BR62" s="529"/>
      <c r="BS62" s="529"/>
      <c r="BT62" s="529"/>
      <c r="BU62" s="529"/>
      <c r="BV62" s="529"/>
      <c r="BW62" s="529"/>
      <c r="BX62" s="529"/>
      <c r="BY62" s="529"/>
      <c r="BZ62" s="529"/>
      <c r="CA62" s="529"/>
      <c r="CB62" s="529"/>
      <c r="CC62" s="529"/>
      <c r="CD62" s="529"/>
      <c r="CE62" s="529"/>
      <c r="CF62" s="529"/>
      <c r="CG62" s="529"/>
      <c r="CH62" s="529"/>
      <c r="CI62" s="529"/>
      <c r="CJ62" s="643"/>
    </row>
    <row r="63" spans="1:88" ht="25.5" x14ac:dyDescent="0.25">
      <c r="A63" s="78"/>
      <c r="B63" s="1164"/>
      <c r="C63" s="952" t="s">
        <v>457</v>
      </c>
      <c r="D63" s="439" t="s">
        <v>458</v>
      </c>
      <c r="E63" s="440" t="s">
        <v>459</v>
      </c>
      <c r="F63" s="228" t="s">
        <v>146</v>
      </c>
      <c r="G63" s="228">
        <v>2</v>
      </c>
      <c r="H63" s="512"/>
      <c r="I63" s="513"/>
      <c r="J63" s="213"/>
      <c r="K63" s="120"/>
      <c r="L63" s="120"/>
      <c r="M63" s="120"/>
      <c r="N63" s="177">
        <v>0</v>
      </c>
      <c r="O63" s="177">
        <v>0</v>
      </c>
      <c r="P63" s="177">
        <v>0</v>
      </c>
      <c r="Q63" s="177">
        <v>0</v>
      </c>
      <c r="R63" s="177">
        <v>0</v>
      </c>
      <c r="S63" s="177">
        <v>0</v>
      </c>
      <c r="T63" s="177">
        <v>0</v>
      </c>
      <c r="U63" s="177">
        <v>0</v>
      </c>
      <c r="V63" s="177">
        <v>0</v>
      </c>
      <c r="W63" s="177">
        <v>0</v>
      </c>
      <c r="X63" s="177">
        <v>0</v>
      </c>
      <c r="Y63" s="177">
        <v>0</v>
      </c>
      <c r="Z63" s="177">
        <v>0</v>
      </c>
      <c r="AA63" s="177">
        <v>0</v>
      </c>
      <c r="AB63" s="177">
        <v>0</v>
      </c>
      <c r="AC63" s="177">
        <v>0</v>
      </c>
      <c r="AD63" s="177">
        <v>0</v>
      </c>
      <c r="AE63" s="177">
        <v>0</v>
      </c>
      <c r="AF63" s="177">
        <v>0</v>
      </c>
      <c r="AG63" s="177">
        <v>0</v>
      </c>
      <c r="AH63" s="177">
        <v>0</v>
      </c>
      <c r="AI63" s="177">
        <v>0</v>
      </c>
      <c r="AJ63" s="177">
        <v>0</v>
      </c>
      <c r="AK63" s="177">
        <v>0</v>
      </c>
      <c r="AL63" s="177">
        <v>0</v>
      </c>
      <c r="AM63" s="177"/>
      <c r="AN63" s="177"/>
      <c r="AO63" s="177"/>
      <c r="AP63" s="177"/>
      <c r="AQ63" s="177"/>
      <c r="AR63" s="177"/>
      <c r="AS63" s="177"/>
      <c r="AT63" s="177"/>
      <c r="AU63" s="177"/>
      <c r="AV63" s="177"/>
      <c r="AW63" s="177"/>
      <c r="AX63" s="177"/>
      <c r="AY63" s="177"/>
      <c r="AZ63" s="177"/>
      <c r="BA63" s="210"/>
      <c r="BB63" s="529"/>
      <c r="BC63" s="529"/>
      <c r="BD63" s="529"/>
      <c r="BE63" s="529"/>
      <c r="BF63" s="529"/>
      <c r="BG63" s="529"/>
      <c r="BH63" s="529"/>
      <c r="BI63" s="529"/>
      <c r="BJ63" s="529"/>
      <c r="BK63" s="529"/>
      <c r="BL63" s="529"/>
      <c r="BM63" s="529"/>
      <c r="BN63" s="529"/>
      <c r="BO63" s="529"/>
      <c r="BP63" s="529"/>
      <c r="BQ63" s="529"/>
      <c r="BR63" s="529"/>
      <c r="BS63" s="529"/>
      <c r="BT63" s="529"/>
      <c r="BU63" s="529"/>
      <c r="BV63" s="529"/>
      <c r="BW63" s="529"/>
      <c r="BX63" s="529"/>
      <c r="BY63" s="529"/>
      <c r="BZ63" s="529"/>
      <c r="CA63" s="529"/>
      <c r="CB63" s="529"/>
      <c r="CC63" s="529"/>
      <c r="CD63" s="529"/>
      <c r="CE63" s="529"/>
      <c r="CF63" s="529"/>
      <c r="CG63" s="529"/>
      <c r="CH63" s="529"/>
      <c r="CI63" s="529"/>
      <c r="CJ63" s="643"/>
    </row>
    <row r="64" spans="1:88" x14ac:dyDescent="0.25">
      <c r="A64" s="78"/>
      <c r="B64" s="1164"/>
      <c r="C64" s="952" t="s">
        <v>460</v>
      </c>
      <c r="D64" s="439" t="s">
        <v>461</v>
      </c>
      <c r="E64" s="440" t="s">
        <v>462</v>
      </c>
      <c r="F64" s="228" t="s">
        <v>146</v>
      </c>
      <c r="G64" s="228">
        <v>2</v>
      </c>
      <c r="H64" s="512"/>
      <c r="I64" s="514"/>
      <c r="J64" s="213"/>
      <c r="K64" s="120"/>
      <c r="L64" s="120"/>
      <c r="M64" s="120"/>
      <c r="N64" s="177">
        <v>0</v>
      </c>
      <c r="O64" s="177">
        <v>0</v>
      </c>
      <c r="P64" s="177">
        <v>0</v>
      </c>
      <c r="Q64" s="177">
        <v>0</v>
      </c>
      <c r="R64" s="177">
        <v>0</v>
      </c>
      <c r="S64" s="177">
        <v>0</v>
      </c>
      <c r="T64" s="177">
        <v>0</v>
      </c>
      <c r="U64" s="177">
        <v>0</v>
      </c>
      <c r="V64" s="177">
        <v>0</v>
      </c>
      <c r="W64" s="177">
        <v>0</v>
      </c>
      <c r="X64" s="177">
        <v>0</v>
      </c>
      <c r="Y64" s="177">
        <v>0</v>
      </c>
      <c r="Z64" s="177">
        <v>0</v>
      </c>
      <c r="AA64" s="177">
        <v>0</v>
      </c>
      <c r="AB64" s="177">
        <v>0</v>
      </c>
      <c r="AC64" s="177">
        <v>0</v>
      </c>
      <c r="AD64" s="177">
        <v>0</v>
      </c>
      <c r="AE64" s="177">
        <v>0</v>
      </c>
      <c r="AF64" s="177">
        <v>0</v>
      </c>
      <c r="AG64" s="177">
        <v>0</v>
      </c>
      <c r="AH64" s="177">
        <v>0</v>
      </c>
      <c r="AI64" s="177">
        <v>0</v>
      </c>
      <c r="AJ64" s="177">
        <v>0</v>
      </c>
      <c r="AK64" s="177">
        <v>0</v>
      </c>
      <c r="AL64" s="177">
        <v>0</v>
      </c>
      <c r="AM64" s="177"/>
      <c r="AN64" s="177"/>
      <c r="AO64" s="177"/>
      <c r="AP64" s="177"/>
      <c r="AQ64" s="177"/>
      <c r="AR64" s="177"/>
      <c r="AS64" s="177"/>
      <c r="AT64" s="177"/>
      <c r="AU64" s="177"/>
      <c r="AV64" s="177"/>
      <c r="AW64" s="177"/>
      <c r="AX64" s="177"/>
      <c r="AY64" s="177"/>
      <c r="AZ64" s="177"/>
      <c r="BA64" s="210"/>
      <c r="BB64" s="529"/>
      <c r="BC64" s="529"/>
      <c r="BD64" s="529"/>
      <c r="BE64" s="529"/>
      <c r="BF64" s="529"/>
      <c r="BG64" s="529"/>
      <c r="BH64" s="529"/>
      <c r="BI64" s="529"/>
      <c r="BJ64" s="529"/>
      <c r="BK64" s="529"/>
      <c r="BL64" s="529"/>
      <c r="BM64" s="529"/>
      <c r="BN64" s="529"/>
      <c r="BO64" s="529"/>
      <c r="BP64" s="529"/>
      <c r="BQ64" s="529"/>
      <c r="BR64" s="529"/>
      <c r="BS64" s="529"/>
      <c r="BT64" s="529"/>
      <c r="BU64" s="529"/>
      <c r="BV64" s="529"/>
      <c r="BW64" s="529"/>
      <c r="BX64" s="529"/>
      <c r="BY64" s="529"/>
      <c r="BZ64" s="529"/>
      <c r="CA64" s="529"/>
      <c r="CB64" s="529"/>
      <c r="CC64" s="529"/>
      <c r="CD64" s="529"/>
      <c r="CE64" s="529"/>
      <c r="CF64" s="529"/>
      <c r="CG64" s="529"/>
      <c r="CH64" s="529"/>
      <c r="CI64" s="529"/>
      <c r="CJ64" s="643"/>
    </row>
    <row r="65" spans="1:88" ht="25.5" x14ac:dyDescent="0.25">
      <c r="A65" s="78"/>
      <c r="B65" s="1164"/>
      <c r="C65" s="952" t="s">
        <v>463</v>
      </c>
      <c r="D65" s="439" t="s">
        <v>464</v>
      </c>
      <c r="E65" s="440" t="s">
        <v>465</v>
      </c>
      <c r="F65" s="228" t="s">
        <v>146</v>
      </c>
      <c r="G65" s="228">
        <v>2</v>
      </c>
      <c r="H65" s="512"/>
      <c r="I65" s="513"/>
      <c r="J65" s="213"/>
      <c r="K65" s="120"/>
      <c r="L65" s="120"/>
      <c r="M65" s="120"/>
      <c r="N65" s="177">
        <v>0</v>
      </c>
      <c r="O65" s="177">
        <v>0</v>
      </c>
      <c r="P65" s="177">
        <v>0</v>
      </c>
      <c r="Q65" s="177">
        <v>0</v>
      </c>
      <c r="R65" s="177">
        <v>0</v>
      </c>
      <c r="S65" s="177">
        <v>0</v>
      </c>
      <c r="T65" s="177">
        <v>0</v>
      </c>
      <c r="U65" s="177">
        <v>0</v>
      </c>
      <c r="V65" s="177">
        <v>0</v>
      </c>
      <c r="W65" s="177">
        <v>0</v>
      </c>
      <c r="X65" s="177">
        <v>0</v>
      </c>
      <c r="Y65" s="177">
        <v>0</v>
      </c>
      <c r="Z65" s="177">
        <v>0</v>
      </c>
      <c r="AA65" s="177">
        <v>0</v>
      </c>
      <c r="AB65" s="177">
        <v>0</v>
      </c>
      <c r="AC65" s="177">
        <v>0</v>
      </c>
      <c r="AD65" s="177">
        <v>0</v>
      </c>
      <c r="AE65" s="177">
        <v>0</v>
      </c>
      <c r="AF65" s="177">
        <v>0</v>
      </c>
      <c r="AG65" s="177">
        <v>0</v>
      </c>
      <c r="AH65" s="177">
        <v>0</v>
      </c>
      <c r="AI65" s="177">
        <v>0</v>
      </c>
      <c r="AJ65" s="177">
        <v>0</v>
      </c>
      <c r="AK65" s="177">
        <v>0</v>
      </c>
      <c r="AL65" s="177">
        <v>0</v>
      </c>
      <c r="AM65" s="177"/>
      <c r="AN65" s="177"/>
      <c r="AO65" s="177"/>
      <c r="AP65" s="177"/>
      <c r="AQ65" s="177"/>
      <c r="AR65" s="177"/>
      <c r="AS65" s="177"/>
      <c r="AT65" s="177"/>
      <c r="AU65" s="177"/>
      <c r="AV65" s="177"/>
      <c r="AW65" s="177"/>
      <c r="AX65" s="177"/>
      <c r="AY65" s="177"/>
      <c r="AZ65" s="177"/>
      <c r="BA65" s="210"/>
      <c r="BB65" s="529"/>
      <c r="BC65" s="529"/>
      <c r="BD65" s="529"/>
      <c r="BE65" s="529"/>
      <c r="BF65" s="529"/>
      <c r="BG65" s="529"/>
      <c r="BH65" s="529"/>
      <c r="BI65" s="529"/>
      <c r="BJ65" s="529"/>
      <c r="BK65" s="529"/>
      <c r="BL65" s="529"/>
      <c r="BM65" s="529"/>
      <c r="BN65" s="529"/>
      <c r="BO65" s="529"/>
      <c r="BP65" s="529"/>
      <c r="BQ65" s="529"/>
      <c r="BR65" s="529"/>
      <c r="BS65" s="529"/>
      <c r="BT65" s="529"/>
      <c r="BU65" s="529"/>
      <c r="BV65" s="529"/>
      <c r="BW65" s="529"/>
      <c r="BX65" s="529"/>
      <c r="BY65" s="529"/>
      <c r="BZ65" s="529"/>
      <c r="CA65" s="529"/>
      <c r="CB65" s="529"/>
      <c r="CC65" s="529"/>
      <c r="CD65" s="529"/>
      <c r="CE65" s="529"/>
      <c r="CF65" s="529"/>
      <c r="CG65" s="529"/>
      <c r="CH65" s="529"/>
      <c r="CI65" s="529"/>
      <c r="CJ65" s="643"/>
    </row>
    <row r="66" spans="1:88" x14ac:dyDescent="0.25">
      <c r="A66" s="78"/>
      <c r="B66" s="1164"/>
      <c r="C66" s="950" t="s">
        <v>466</v>
      </c>
      <c r="D66" s="118" t="s">
        <v>467</v>
      </c>
      <c r="E66" s="324" t="s">
        <v>468</v>
      </c>
      <c r="F66" s="119" t="s">
        <v>146</v>
      </c>
      <c r="G66" s="121">
        <v>2</v>
      </c>
      <c r="H66" s="512"/>
      <c r="I66" s="514"/>
      <c r="J66" s="213"/>
      <c r="K66" s="120"/>
      <c r="L66" s="120"/>
      <c r="M66" s="120"/>
      <c r="N66" s="177">
        <v>0</v>
      </c>
      <c r="O66" s="177">
        <v>0</v>
      </c>
      <c r="P66" s="177">
        <v>0</v>
      </c>
      <c r="Q66" s="177">
        <v>0</v>
      </c>
      <c r="R66" s="177">
        <v>0</v>
      </c>
      <c r="S66" s="177">
        <v>0</v>
      </c>
      <c r="T66" s="177">
        <v>0</v>
      </c>
      <c r="U66" s="177">
        <v>0</v>
      </c>
      <c r="V66" s="177">
        <v>0</v>
      </c>
      <c r="W66" s="177">
        <v>0</v>
      </c>
      <c r="X66" s="177">
        <v>0</v>
      </c>
      <c r="Y66" s="177">
        <v>0</v>
      </c>
      <c r="Z66" s="177">
        <v>0</v>
      </c>
      <c r="AA66" s="177">
        <v>0</v>
      </c>
      <c r="AB66" s="177">
        <v>0</v>
      </c>
      <c r="AC66" s="177">
        <v>0</v>
      </c>
      <c r="AD66" s="177">
        <v>0</v>
      </c>
      <c r="AE66" s="177">
        <v>0</v>
      </c>
      <c r="AF66" s="177">
        <v>0</v>
      </c>
      <c r="AG66" s="177">
        <v>0</v>
      </c>
      <c r="AH66" s="177">
        <v>0</v>
      </c>
      <c r="AI66" s="177">
        <v>0</v>
      </c>
      <c r="AJ66" s="177">
        <v>0</v>
      </c>
      <c r="AK66" s="177">
        <v>0</v>
      </c>
      <c r="AL66" s="177">
        <v>0</v>
      </c>
      <c r="AM66" s="177"/>
      <c r="AN66" s="177"/>
      <c r="AO66" s="177"/>
      <c r="AP66" s="177"/>
      <c r="AQ66" s="177"/>
      <c r="AR66" s="177"/>
      <c r="AS66" s="177"/>
      <c r="AT66" s="177"/>
      <c r="AU66" s="177"/>
      <c r="AV66" s="177"/>
      <c r="AW66" s="177"/>
      <c r="AX66" s="177"/>
      <c r="AY66" s="177"/>
      <c r="AZ66" s="177"/>
      <c r="BA66" s="202"/>
      <c r="BB66" s="529"/>
      <c r="BC66" s="529"/>
      <c r="BD66" s="529"/>
      <c r="BE66" s="529"/>
      <c r="BF66" s="529"/>
      <c r="BG66" s="529"/>
      <c r="BH66" s="529"/>
      <c r="BI66" s="529"/>
      <c r="BJ66" s="529"/>
      <c r="BK66" s="529"/>
      <c r="BL66" s="529"/>
      <c r="BM66" s="529"/>
      <c r="BN66" s="529"/>
      <c r="BO66" s="529"/>
      <c r="BP66" s="529"/>
      <c r="BQ66" s="529"/>
      <c r="BR66" s="529"/>
      <c r="BS66" s="529"/>
      <c r="BT66" s="529"/>
      <c r="BU66" s="529"/>
      <c r="BV66" s="529"/>
      <c r="BW66" s="529"/>
      <c r="BX66" s="529"/>
      <c r="BY66" s="529"/>
      <c r="BZ66" s="529"/>
      <c r="CA66" s="529"/>
      <c r="CB66" s="529"/>
      <c r="CC66" s="529"/>
      <c r="CD66" s="529"/>
      <c r="CE66" s="529"/>
      <c r="CF66" s="529"/>
      <c r="CG66" s="529"/>
      <c r="CH66" s="529"/>
      <c r="CI66" s="529"/>
      <c r="CJ66" s="643"/>
    </row>
    <row r="67" spans="1:88" x14ac:dyDescent="0.25">
      <c r="A67" s="78"/>
      <c r="B67" s="1164"/>
      <c r="C67" s="950" t="s">
        <v>469</v>
      </c>
      <c r="D67" s="910" t="s">
        <v>470</v>
      </c>
      <c r="E67" s="911" t="s">
        <v>444</v>
      </c>
      <c r="F67" s="912" t="s">
        <v>146</v>
      </c>
      <c r="G67" s="913">
        <v>2</v>
      </c>
      <c r="H67" s="888"/>
      <c r="I67" s="889"/>
      <c r="J67" s="485"/>
      <c r="K67" s="890"/>
      <c r="L67" s="890"/>
      <c r="M67" s="890"/>
      <c r="N67" s="885">
        <v>0</v>
      </c>
      <c r="O67" s="885">
        <v>0</v>
      </c>
      <c r="P67" s="885">
        <v>0</v>
      </c>
      <c r="Q67" s="885">
        <v>0</v>
      </c>
      <c r="R67" s="885">
        <v>0</v>
      </c>
      <c r="S67" s="885">
        <v>0</v>
      </c>
      <c r="T67" s="885">
        <v>0</v>
      </c>
      <c r="U67" s="885">
        <v>0</v>
      </c>
      <c r="V67" s="885">
        <v>0</v>
      </c>
      <c r="W67" s="885">
        <v>0</v>
      </c>
      <c r="X67" s="885">
        <v>0</v>
      </c>
      <c r="Y67" s="885">
        <v>0</v>
      </c>
      <c r="Z67" s="885">
        <v>0</v>
      </c>
      <c r="AA67" s="885">
        <v>0</v>
      </c>
      <c r="AB67" s="885">
        <v>0</v>
      </c>
      <c r="AC67" s="885">
        <v>0</v>
      </c>
      <c r="AD67" s="885">
        <v>0</v>
      </c>
      <c r="AE67" s="885">
        <v>0</v>
      </c>
      <c r="AF67" s="885">
        <v>0</v>
      </c>
      <c r="AG67" s="885">
        <v>0</v>
      </c>
      <c r="AH67" s="885">
        <v>0</v>
      </c>
      <c r="AI67" s="885">
        <v>0</v>
      </c>
      <c r="AJ67" s="885">
        <v>0</v>
      </c>
      <c r="AK67" s="885">
        <v>0</v>
      </c>
      <c r="AL67" s="885">
        <v>0</v>
      </c>
      <c r="AM67" s="885"/>
      <c r="AN67" s="885"/>
      <c r="AO67" s="885"/>
      <c r="AP67" s="885"/>
      <c r="AQ67" s="885"/>
      <c r="AR67" s="885"/>
      <c r="AS67" s="885"/>
      <c r="AT67" s="885"/>
      <c r="AU67" s="885"/>
      <c r="AV67" s="885"/>
      <c r="AW67" s="885"/>
      <c r="AX67" s="885"/>
      <c r="AY67" s="885"/>
      <c r="AZ67" s="885"/>
      <c r="BA67" s="891"/>
      <c r="BB67" s="914"/>
      <c r="BC67" s="914"/>
      <c r="BD67" s="914"/>
      <c r="BE67" s="914"/>
      <c r="BF67" s="914"/>
      <c r="BG67" s="914"/>
      <c r="BH67" s="914"/>
      <c r="BI67" s="914"/>
      <c r="BJ67" s="914"/>
      <c r="BK67" s="914"/>
      <c r="BL67" s="914"/>
      <c r="BM67" s="914"/>
      <c r="BN67" s="914"/>
      <c r="BO67" s="914"/>
      <c r="BP67" s="914"/>
      <c r="BQ67" s="914"/>
      <c r="BR67" s="914"/>
      <c r="BS67" s="914"/>
      <c r="BT67" s="914"/>
      <c r="BU67" s="914"/>
      <c r="BV67" s="914"/>
      <c r="BW67" s="914"/>
      <c r="BX67" s="914"/>
      <c r="BY67" s="914"/>
      <c r="BZ67" s="914"/>
      <c r="CA67" s="914"/>
      <c r="CB67" s="914"/>
      <c r="CC67" s="914"/>
      <c r="CD67" s="914"/>
      <c r="CE67" s="914"/>
      <c r="CF67" s="914"/>
      <c r="CG67" s="914"/>
      <c r="CH67" s="914"/>
      <c r="CI67" s="914"/>
      <c r="CJ67" s="643"/>
    </row>
    <row r="68" spans="1:88" ht="25.5" x14ac:dyDescent="0.25">
      <c r="A68" s="78"/>
      <c r="B68" s="1164"/>
      <c r="C68" s="953" t="s">
        <v>471</v>
      </c>
      <c r="D68" s="919" t="s">
        <v>215</v>
      </c>
      <c r="E68" s="920" t="s">
        <v>472</v>
      </c>
      <c r="F68" s="794" t="s">
        <v>209</v>
      </c>
      <c r="G68" s="794">
        <v>2</v>
      </c>
      <c r="H68" s="936" t="e">
        <f>H67/(H59+H66+H67)</f>
        <v>#DIV/0!</v>
      </c>
      <c r="I68" s="936" t="e">
        <f t="shared" ref="I68:BT68" si="34">I67/(I59+I66+I67)</f>
        <v>#DIV/0!</v>
      </c>
      <c r="J68" s="936" t="e">
        <f t="shared" si="34"/>
        <v>#DIV/0!</v>
      </c>
      <c r="K68" s="936" t="e">
        <f t="shared" si="34"/>
        <v>#DIV/0!</v>
      </c>
      <c r="L68" s="936" t="e">
        <f t="shared" si="34"/>
        <v>#DIV/0!</v>
      </c>
      <c r="M68" s="936" t="e">
        <f t="shared" si="34"/>
        <v>#DIV/0!</v>
      </c>
      <c r="N68" s="936">
        <f t="shared" si="34"/>
        <v>0</v>
      </c>
      <c r="O68" s="936">
        <f t="shared" si="34"/>
        <v>0</v>
      </c>
      <c r="P68" s="936">
        <f t="shared" si="34"/>
        <v>0</v>
      </c>
      <c r="Q68" s="936">
        <f t="shared" si="34"/>
        <v>0</v>
      </c>
      <c r="R68" s="936">
        <f t="shared" si="34"/>
        <v>0</v>
      </c>
      <c r="S68" s="936">
        <f t="shared" si="34"/>
        <v>0</v>
      </c>
      <c r="T68" s="936">
        <f t="shared" si="34"/>
        <v>0</v>
      </c>
      <c r="U68" s="936">
        <f t="shared" si="34"/>
        <v>0</v>
      </c>
      <c r="V68" s="936">
        <f t="shared" si="34"/>
        <v>0</v>
      </c>
      <c r="W68" s="936">
        <f t="shared" si="34"/>
        <v>0</v>
      </c>
      <c r="X68" s="936">
        <f t="shared" si="34"/>
        <v>0</v>
      </c>
      <c r="Y68" s="936">
        <f t="shared" si="34"/>
        <v>0</v>
      </c>
      <c r="Z68" s="936">
        <f t="shared" si="34"/>
        <v>0</v>
      </c>
      <c r="AA68" s="936">
        <f t="shared" si="34"/>
        <v>0</v>
      </c>
      <c r="AB68" s="936">
        <f t="shared" si="34"/>
        <v>0</v>
      </c>
      <c r="AC68" s="936">
        <f t="shared" si="34"/>
        <v>0</v>
      </c>
      <c r="AD68" s="936">
        <f t="shared" si="34"/>
        <v>0</v>
      </c>
      <c r="AE68" s="936">
        <f t="shared" si="34"/>
        <v>0</v>
      </c>
      <c r="AF68" s="936">
        <f t="shared" si="34"/>
        <v>0</v>
      </c>
      <c r="AG68" s="936">
        <f t="shared" si="34"/>
        <v>0</v>
      </c>
      <c r="AH68" s="936">
        <f t="shared" si="34"/>
        <v>0</v>
      </c>
      <c r="AI68" s="936">
        <f t="shared" si="34"/>
        <v>0</v>
      </c>
      <c r="AJ68" s="936">
        <f t="shared" si="34"/>
        <v>0</v>
      </c>
      <c r="AK68" s="936">
        <f t="shared" si="34"/>
        <v>0</v>
      </c>
      <c r="AL68" s="936">
        <f t="shared" si="34"/>
        <v>0</v>
      </c>
      <c r="AM68" s="936">
        <f t="shared" si="34"/>
        <v>0</v>
      </c>
      <c r="AN68" s="936">
        <f t="shared" si="34"/>
        <v>0</v>
      </c>
      <c r="AO68" s="936">
        <f t="shared" si="34"/>
        <v>0</v>
      </c>
      <c r="AP68" s="936">
        <f t="shared" si="34"/>
        <v>0</v>
      </c>
      <c r="AQ68" s="936">
        <f t="shared" si="34"/>
        <v>0</v>
      </c>
      <c r="AR68" s="936">
        <f t="shared" si="34"/>
        <v>0</v>
      </c>
      <c r="AS68" s="936">
        <f t="shared" si="34"/>
        <v>0</v>
      </c>
      <c r="AT68" s="936">
        <f t="shared" si="34"/>
        <v>0</v>
      </c>
      <c r="AU68" s="936">
        <f t="shared" si="34"/>
        <v>0</v>
      </c>
      <c r="AV68" s="936">
        <f t="shared" si="34"/>
        <v>0</v>
      </c>
      <c r="AW68" s="936">
        <f t="shared" si="34"/>
        <v>0</v>
      </c>
      <c r="AX68" s="936">
        <f t="shared" si="34"/>
        <v>0</v>
      </c>
      <c r="AY68" s="936">
        <f t="shared" si="34"/>
        <v>0</v>
      </c>
      <c r="AZ68" s="936">
        <f t="shared" si="34"/>
        <v>0</v>
      </c>
      <c r="BA68" s="936">
        <f t="shared" si="34"/>
        <v>0</v>
      </c>
      <c r="BB68" s="936">
        <f t="shared" si="34"/>
        <v>0</v>
      </c>
      <c r="BC68" s="936">
        <f t="shared" si="34"/>
        <v>0</v>
      </c>
      <c r="BD68" s="936">
        <f t="shared" si="34"/>
        <v>0</v>
      </c>
      <c r="BE68" s="936">
        <f t="shared" si="34"/>
        <v>0</v>
      </c>
      <c r="BF68" s="936">
        <f t="shared" si="34"/>
        <v>0</v>
      </c>
      <c r="BG68" s="936">
        <f t="shared" si="34"/>
        <v>0</v>
      </c>
      <c r="BH68" s="936">
        <f t="shared" si="34"/>
        <v>0</v>
      </c>
      <c r="BI68" s="936">
        <f t="shared" si="34"/>
        <v>0</v>
      </c>
      <c r="BJ68" s="936">
        <f t="shared" si="34"/>
        <v>0</v>
      </c>
      <c r="BK68" s="936">
        <f t="shared" si="34"/>
        <v>0</v>
      </c>
      <c r="BL68" s="936">
        <f t="shared" si="34"/>
        <v>0</v>
      </c>
      <c r="BM68" s="936">
        <f t="shared" si="34"/>
        <v>0</v>
      </c>
      <c r="BN68" s="936">
        <f t="shared" si="34"/>
        <v>0</v>
      </c>
      <c r="BO68" s="936">
        <f t="shared" si="34"/>
        <v>0</v>
      </c>
      <c r="BP68" s="936">
        <f t="shared" si="34"/>
        <v>0</v>
      </c>
      <c r="BQ68" s="936">
        <f t="shared" si="34"/>
        <v>0</v>
      </c>
      <c r="BR68" s="936">
        <f t="shared" si="34"/>
        <v>0</v>
      </c>
      <c r="BS68" s="936">
        <f t="shared" si="34"/>
        <v>0</v>
      </c>
      <c r="BT68" s="936">
        <f t="shared" si="34"/>
        <v>0</v>
      </c>
      <c r="BU68" s="936">
        <f t="shared" ref="BU68:CJ68" si="35">BU67/(BU59+BU66+BU67)</f>
        <v>0</v>
      </c>
      <c r="BV68" s="936">
        <f t="shared" si="35"/>
        <v>0</v>
      </c>
      <c r="BW68" s="936">
        <f t="shared" si="35"/>
        <v>0</v>
      </c>
      <c r="BX68" s="936">
        <f t="shared" si="35"/>
        <v>0</v>
      </c>
      <c r="BY68" s="936">
        <f t="shared" si="35"/>
        <v>0</v>
      </c>
      <c r="BZ68" s="936">
        <f t="shared" si="35"/>
        <v>0</v>
      </c>
      <c r="CA68" s="936">
        <f t="shared" si="35"/>
        <v>0</v>
      </c>
      <c r="CB68" s="936">
        <f t="shared" si="35"/>
        <v>0</v>
      </c>
      <c r="CC68" s="936">
        <f t="shared" si="35"/>
        <v>0</v>
      </c>
      <c r="CD68" s="936">
        <f t="shared" si="35"/>
        <v>0</v>
      </c>
      <c r="CE68" s="936">
        <f t="shared" si="35"/>
        <v>0</v>
      </c>
      <c r="CF68" s="936">
        <f t="shared" si="35"/>
        <v>0</v>
      </c>
      <c r="CG68" s="936">
        <f t="shared" si="35"/>
        <v>0</v>
      </c>
      <c r="CH68" s="936">
        <f t="shared" si="35"/>
        <v>0</v>
      </c>
      <c r="CI68" s="936">
        <f t="shared" si="35"/>
        <v>0</v>
      </c>
      <c r="CJ68" s="954">
        <f t="shared" si="35"/>
        <v>0</v>
      </c>
    </row>
    <row r="69" spans="1:88" ht="30" customHeight="1" thickBot="1" x14ac:dyDescent="0.3">
      <c r="A69" s="78"/>
      <c r="B69" s="1164"/>
      <c r="C69" s="955" t="s">
        <v>473</v>
      </c>
      <c r="D69" s="122" t="s">
        <v>218</v>
      </c>
      <c r="E69" s="915" t="s">
        <v>474</v>
      </c>
      <c r="F69" s="123" t="s">
        <v>146</v>
      </c>
      <c r="G69" s="123">
        <v>2</v>
      </c>
      <c r="H69" s="916">
        <f>SUM(H56:H59)+H66+H67</f>
        <v>0</v>
      </c>
      <c r="I69" s="916">
        <f>SUM(I56:I59)+I66+I67</f>
        <v>0</v>
      </c>
      <c r="J69" s="916">
        <f>SUM(J56:J59)+J66+J67</f>
        <v>0</v>
      </c>
      <c r="K69" s="917">
        <f t="shared" ref="K69:BV69" si="36">SUM(K56:K59)+K66+K67</f>
        <v>0</v>
      </c>
      <c r="L69" s="917">
        <f t="shared" si="36"/>
        <v>0</v>
      </c>
      <c r="M69" s="917">
        <f t="shared" si="36"/>
        <v>0</v>
      </c>
      <c r="N69" s="916">
        <f t="shared" si="36"/>
        <v>0.12</v>
      </c>
      <c r="O69" s="916">
        <f t="shared" si="36"/>
        <v>0.47</v>
      </c>
      <c r="P69" s="916">
        <f t="shared" si="36"/>
        <v>0.82</v>
      </c>
      <c r="Q69" s="916">
        <f t="shared" si="36"/>
        <v>0.82</v>
      </c>
      <c r="R69" s="916">
        <f t="shared" si="36"/>
        <v>0.82</v>
      </c>
      <c r="S69" s="916">
        <f t="shared" si="36"/>
        <v>0.82</v>
      </c>
      <c r="T69" s="916">
        <f t="shared" si="36"/>
        <v>0.82</v>
      </c>
      <c r="U69" s="916">
        <f t="shared" si="36"/>
        <v>0.82</v>
      </c>
      <c r="V69" s="916">
        <f t="shared" si="36"/>
        <v>0.82</v>
      </c>
      <c r="W69" s="916">
        <f t="shared" si="36"/>
        <v>0.82</v>
      </c>
      <c r="X69" s="916">
        <f t="shared" si="36"/>
        <v>0.82</v>
      </c>
      <c r="Y69" s="916">
        <f t="shared" si="36"/>
        <v>0.82</v>
      </c>
      <c r="Z69" s="916">
        <f t="shared" si="36"/>
        <v>0.82</v>
      </c>
      <c r="AA69" s="916">
        <f t="shared" si="36"/>
        <v>0.82</v>
      </c>
      <c r="AB69" s="916">
        <f t="shared" si="36"/>
        <v>0.82</v>
      </c>
      <c r="AC69" s="916">
        <f t="shared" si="36"/>
        <v>0.82</v>
      </c>
      <c r="AD69" s="916">
        <f t="shared" si="36"/>
        <v>0.82</v>
      </c>
      <c r="AE69" s="916">
        <f t="shared" si="36"/>
        <v>0.82</v>
      </c>
      <c r="AF69" s="916">
        <f t="shared" si="36"/>
        <v>0.82</v>
      </c>
      <c r="AG69" s="916">
        <f t="shared" si="36"/>
        <v>0.82</v>
      </c>
      <c r="AH69" s="916">
        <f t="shared" si="36"/>
        <v>0.82</v>
      </c>
      <c r="AI69" s="916">
        <f t="shared" si="36"/>
        <v>0.82</v>
      </c>
      <c r="AJ69" s="916">
        <f t="shared" si="36"/>
        <v>0.82</v>
      </c>
      <c r="AK69" s="916">
        <f t="shared" si="36"/>
        <v>0.82</v>
      </c>
      <c r="AL69" s="916">
        <f t="shared" si="36"/>
        <v>0.82</v>
      </c>
      <c r="AM69" s="916">
        <f t="shared" si="36"/>
        <v>0.82</v>
      </c>
      <c r="AN69" s="916">
        <f t="shared" si="36"/>
        <v>0.82</v>
      </c>
      <c r="AO69" s="916">
        <f t="shared" si="36"/>
        <v>0.82</v>
      </c>
      <c r="AP69" s="916">
        <f t="shared" si="36"/>
        <v>0.82</v>
      </c>
      <c r="AQ69" s="916">
        <f t="shared" si="36"/>
        <v>0.82</v>
      </c>
      <c r="AR69" s="916">
        <f t="shared" si="36"/>
        <v>0.82</v>
      </c>
      <c r="AS69" s="916">
        <f t="shared" si="36"/>
        <v>0.82</v>
      </c>
      <c r="AT69" s="916">
        <f t="shared" si="36"/>
        <v>0.82</v>
      </c>
      <c r="AU69" s="916">
        <f t="shared" si="36"/>
        <v>0.82</v>
      </c>
      <c r="AV69" s="916">
        <f t="shared" si="36"/>
        <v>0.82</v>
      </c>
      <c r="AW69" s="916">
        <f t="shared" si="36"/>
        <v>0.82</v>
      </c>
      <c r="AX69" s="916">
        <f t="shared" si="36"/>
        <v>0.82</v>
      </c>
      <c r="AY69" s="916">
        <f t="shared" si="36"/>
        <v>0.82</v>
      </c>
      <c r="AZ69" s="916">
        <f t="shared" si="36"/>
        <v>0.82</v>
      </c>
      <c r="BA69" s="918">
        <f t="shared" si="36"/>
        <v>0.82</v>
      </c>
      <c r="BB69" s="918">
        <f t="shared" si="36"/>
        <v>0.82</v>
      </c>
      <c r="BC69" s="918">
        <f t="shared" si="36"/>
        <v>0.82</v>
      </c>
      <c r="BD69" s="918">
        <f t="shared" si="36"/>
        <v>0.82</v>
      </c>
      <c r="BE69" s="918">
        <f t="shared" si="36"/>
        <v>0.82</v>
      </c>
      <c r="BF69" s="918">
        <f t="shared" si="36"/>
        <v>0.82</v>
      </c>
      <c r="BG69" s="918">
        <f t="shared" si="36"/>
        <v>0.82</v>
      </c>
      <c r="BH69" s="918">
        <f t="shared" si="36"/>
        <v>0.82</v>
      </c>
      <c r="BI69" s="918">
        <f t="shared" si="36"/>
        <v>0.82</v>
      </c>
      <c r="BJ69" s="918">
        <f t="shared" si="36"/>
        <v>0.82</v>
      </c>
      <c r="BK69" s="918">
        <f t="shared" si="36"/>
        <v>0.82</v>
      </c>
      <c r="BL69" s="918">
        <f t="shared" si="36"/>
        <v>0.82</v>
      </c>
      <c r="BM69" s="918">
        <f t="shared" si="36"/>
        <v>0.82</v>
      </c>
      <c r="BN69" s="918">
        <f t="shared" si="36"/>
        <v>0.82</v>
      </c>
      <c r="BO69" s="918">
        <f t="shared" si="36"/>
        <v>0.82</v>
      </c>
      <c r="BP69" s="918">
        <f t="shared" si="36"/>
        <v>0.82</v>
      </c>
      <c r="BQ69" s="918">
        <f t="shared" si="36"/>
        <v>0.82</v>
      </c>
      <c r="BR69" s="918">
        <f t="shared" si="36"/>
        <v>0.82</v>
      </c>
      <c r="BS69" s="918">
        <f t="shared" si="36"/>
        <v>0.82</v>
      </c>
      <c r="BT69" s="918">
        <f t="shared" si="36"/>
        <v>0.82</v>
      </c>
      <c r="BU69" s="918">
        <f t="shared" si="36"/>
        <v>0.82</v>
      </c>
      <c r="BV69" s="918">
        <f t="shared" si="36"/>
        <v>0.82</v>
      </c>
      <c r="BW69" s="918">
        <f t="shared" ref="BW69:CJ69" si="37">SUM(BW56:BW59)+BW66+BW67</f>
        <v>0.82</v>
      </c>
      <c r="BX69" s="918">
        <f t="shared" si="37"/>
        <v>0.82</v>
      </c>
      <c r="BY69" s="918">
        <f t="shared" si="37"/>
        <v>0.82</v>
      </c>
      <c r="BZ69" s="918">
        <f t="shared" si="37"/>
        <v>0.82</v>
      </c>
      <c r="CA69" s="918">
        <f t="shared" si="37"/>
        <v>0.82</v>
      </c>
      <c r="CB69" s="918">
        <f t="shared" si="37"/>
        <v>0.82</v>
      </c>
      <c r="CC69" s="918">
        <f t="shared" si="37"/>
        <v>0.82</v>
      </c>
      <c r="CD69" s="918">
        <f t="shared" si="37"/>
        <v>0.82</v>
      </c>
      <c r="CE69" s="918">
        <f t="shared" si="37"/>
        <v>0.82</v>
      </c>
      <c r="CF69" s="918">
        <f t="shared" si="37"/>
        <v>0.82</v>
      </c>
      <c r="CG69" s="918">
        <f t="shared" si="37"/>
        <v>0.82</v>
      </c>
      <c r="CH69" s="918">
        <f t="shared" si="37"/>
        <v>0.82</v>
      </c>
      <c r="CI69" s="918">
        <f t="shared" si="37"/>
        <v>0.82</v>
      </c>
      <c r="CJ69" s="645">
        <f t="shared" si="37"/>
        <v>0.82</v>
      </c>
    </row>
    <row r="70" spans="1:88" x14ac:dyDescent="0.25">
      <c r="A70" s="78"/>
      <c r="B70" s="1164"/>
      <c r="C70" s="956" t="s">
        <v>475</v>
      </c>
      <c r="D70" s="124" t="s">
        <v>476</v>
      </c>
      <c r="E70" s="324" t="s">
        <v>468</v>
      </c>
      <c r="F70" s="116" t="s">
        <v>146</v>
      </c>
      <c r="G70" s="116">
        <v>2</v>
      </c>
      <c r="H70" s="507"/>
      <c r="I70" s="509"/>
      <c r="J70" s="215"/>
      <c r="K70" s="231"/>
      <c r="L70" s="231"/>
      <c r="M70" s="231"/>
      <c r="N70" s="117">
        <v>0</v>
      </c>
      <c r="O70" s="117">
        <v>0</v>
      </c>
      <c r="P70" s="117">
        <v>0</v>
      </c>
      <c r="Q70" s="117">
        <v>0</v>
      </c>
      <c r="R70" s="117">
        <v>0</v>
      </c>
      <c r="S70" s="117">
        <v>0</v>
      </c>
      <c r="T70" s="117">
        <v>0</v>
      </c>
      <c r="U70" s="117">
        <v>0</v>
      </c>
      <c r="V70" s="117">
        <v>0</v>
      </c>
      <c r="W70" s="117">
        <v>0</v>
      </c>
      <c r="X70" s="117">
        <v>0</v>
      </c>
      <c r="Y70" s="117">
        <v>0</v>
      </c>
      <c r="Z70" s="117">
        <v>0</v>
      </c>
      <c r="AA70" s="117">
        <v>0</v>
      </c>
      <c r="AB70" s="117">
        <v>0</v>
      </c>
      <c r="AC70" s="117">
        <v>0</v>
      </c>
      <c r="AD70" s="117">
        <v>0</v>
      </c>
      <c r="AE70" s="117">
        <v>0</v>
      </c>
      <c r="AF70" s="117">
        <v>0</v>
      </c>
      <c r="AG70" s="117">
        <v>0</v>
      </c>
      <c r="AH70" s="117">
        <v>0</v>
      </c>
      <c r="AI70" s="117">
        <v>0</v>
      </c>
      <c r="AJ70" s="117">
        <v>0</v>
      </c>
      <c r="AK70" s="117">
        <v>0</v>
      </c>
      <c r="AL70" s="117">
        <v>0</v>
      </c>
      <c r="AM70" s="117"/>
      <c r="AN70" s="117"/>
      <c r="AO70" s="117"/>
      <c r="AP70" s="117"/>
      <c r="AQ70" s="117"/>
      <c r="AR70" s="117"/>
      <c r="AS70" s="117"/>
      <c r="AT70" s="117"/>
      <c r="AU70" s="117"/>
      <c r="AV70" s="117"/>
      <c r="AW70" s="117"/>
      <c r="AX70" s="117"/>
      <c r="AY70" s="117"/>
      <c r="AZ70" s="117"/>
      <c r="BA70" s="243"/>
      <c r="BB70" s="529"/>
      <c r="BC70" s="529"/>
      <c r="BD70" s="529"/>
      <c r="BE70" s="529"/>
      <c r="BF70" s="529"/>
      <c r="BG70" s="529"/>
      <c r="BH70" s="529"/>
      <c r="BI70" s="529"/>
      <c r="BJ70" s="529"/>
      <c r="BK70" s="529"/>
      <c r="BL70" s="529"/>
      <c r="BM70" s="529"/>
      <c r="BN70" s="529"/>
      <c r="BO70" s="529"/>
      <c r="BP70" s="529"/>
      <c r="BQ70" s="529"/>
      <c r="BR70" s="529"/>
      <c r="BS70" s="529"/>
      <c r="BT70" s="529"/>
      <c r="BU70" s="529"/>
      <c r="BV70" s="529"/>
      <c r="BW70" s="529"/>
      <c r="BX70" s="529"/>
      <c r="BY70" s="529"/>
      <c r="BZ70" s="529"/>
      <c r="CA70" s="529"/>
      <c r="CB70" s="529"/>
      <c r="CC70" s="529"/>
      <c r="CD70" s="529"/>
      <c r="CE70" s="529"/>
      <c r="CF70" s="529"/>
      <c r="CG70" s="529"/>
      <c r="CH70" s="529"/>
      <c r="CI70" s="529"/>
      <c r="CJ70" s="646"/>
    </row>
    <row r="71" spans="1:88" ht="16.350000000000001" customHeight="1" x14ac:dyDescent="0.25">
      <c r="A71" s="78"/>
      <c r="B71" s="1164"/>
      <c r="C71" s="950" t="s">
        <v>477</v>
      </c>
      <c r="D71" s="125" t="s">
        <v>478</v>
      </c>
      <c r="E71" s="324" t="s">
        <v>468</v>
      </c>
      <c r="F71" s="119" t="s">
        <v>146</v>
      </c>
      <c r="G71" s="119">
        <v>2</v>
      </c>
      <c r="H71" s="508"/>
      <c r="I71" s="510"/>
      <c r="J71" s="214"/>
      <c r="K71" s="220"/>
      <c r="L71" s="220"/>
      <c r="M71" s="220"/>
      <c r="N71" s="92">
        <v>0</v>
      </c>
      <c r="O71" s="92">
        <v>0</v>
      </c>
      <c r="P71" s="92">
        <v>0</v>
      </c>
      <c r="Q71" s="92">
        <v>0</v>
      </c>
      <c r="R71" s="92">
        <v>0</v>
      </c>
      <c r="S71" s="92">
        <v>0</v>
      </c>
      <c r="T71" s="92">
        <v>0</v>
      </c>
      <c r="U71" s="92">
        <v>0</v>
      </c>
      <c r="V71" s="92">
        <v>0</v>
      </c>
      <c r="W71" s="92">
        <v>0</v>
      </c>
      <c r="X71" s="92">
        <v>0</v>
      </c>
      <c r="Y71" s="92">
        <v>0</v>
      </c>
      <c r="Z71" s="92">
        <v>0</v>
      </c>
      <c r="AA71" s="92">
        <v>0</v>
      </c>
      <c r="AB71" s="92">
        <v>0</v>
      </c>
      <c r="AC71" s="92">
        <v>0</v>
      </c>
      <c r="AD71" s="92">
        <v>0</v>
      </c>
      <c r="AE71" s="92">
        <v>0</v>
      </c>
      <c r="AF71" s="92">
        <v>0</v>
      </c>
      <c r="AG71" s="92">
        <v>0</v>
      </c>
      <c r="AH71" s="92">
        <v>0</v>
      </c>
      <c r="AI71" s="92">
        <v>0</v>
      </c>
      <c r="AJ71" s="92">
        <v>0</v>
      </c>
      <c r="AK71" s="92">
        <v>0</v>
      </c>
      <c r="AL71" s="92">
        <v>0</v>
      </c>
      <c r="AM71" s="92"/>
      <c r="AN71" s="92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92"/>
      <c r="AZ71" s="92"/>
      <c r="BA71" s="240"/>
      <c r="BB71" s="529"/>
      <c r="BC71" s="529"/>
      <c r="BD71" s="529"/>
      <c r="BE71" s="529"/>
      <c r="BF71" s="529"/>
      <c r="BG71" s="529"/>
      <c r="BH71" s="529"/>
      <c r="BI71" s="529"/>
      <c r="BJ71" s="529"/>
      <c r="BK71" s="529"/>
      <c r="BL71" s="529"/>
      <c r="BM71" s="529"/>
      <c r="BN71" s="529"/>
      <c r="BO71" s="529"/>
      <c r="BP71" s="529"/>
      <c r="BQ71" s="529"/>
      <c r="BR71" s="529"/>
      <c r="BS71" s="529"/>
      <c r="BT71" s="529"/>
      <c r="BU71" s="529"/>
      <c r="BV71" s="529"/>
      <c r="BW71" s="529"/>
      <c r="BX71" s="529"/>
      <c r="BY71" s="529"/>
      <c r="BZ71" s="529"/>
      <c r="CA71" s="529"/>
      <c r="CB71" s="529"/>
      <c r="CC71" s="529"/>
      <c r="CD71" s="529"/>
      <c r="CE71" s="529"/>
      <c r="CF71" s="529"/>
      <c r="CG71" s="529"/>
      <c r="CH71" s="529"/>
      <c r="CI71" s="529"/>
      <c r="CJ71" s="643"/>
    </row>
    <row r="72" spans="1:88" x14ac:dyDescent="0.25">
      <c r="A72" s="78"/>
      <c r="B72" s="1164"/>
      <c r="C72" s="950" t="s">
        <v>479</v>
      </c>
      <c r="D72" s="125" t="s">
        <v>480</v>
      </c>
      <c r="E72" s="324" t="s">
        <v>468</v>
      </c>
      <c r="F72" s="119" t="s">
        <v>146</v>
      </c>
      <c r="G72" s="119">
        <v>2</v>
      </c>
      <c r="H72" s="515"/>
      <c r="I72" s="514"/>
      <c r="J72" s="213"/>
      <c r="K72" s="220"/>
      <c r="L72" s="220"/>
      <c r="M72" s="220"/>
      <c r="N72" s="1113">
        <f>SUM(N59*100*2.36)/100</f>
        <v>0.28320000000000001</v>
      </c>
      <c r="O72" s="1113">
        <f t="shared" ref="O72:AL72" si="38">SUM(O59*100*2.36)/100</f>
        <v>1.1092</v>
      </c>
      <c r="P72" s="1113">
        <f t="shared" si="38"/>
        <v>1.9351999999999998</v>
      </c>
      <c r="Q72" s="1113">
        <f t="shared" si="38"/>
        <v>1.9351999999999998</v>
      </c>
      <c r="R72" s="1113">
        <f t="shared" si="38"/>
        <v>1.9351999999999998</v>
      </c>
      <c r="S72" s="1113">
        <f t="shared" si="38"/>
        <v>1.9351999999999998</v>
      </c>
      <c r="T72" s="1113">
        <f t="shared" si="38"/>
        <v>1.9351999999999998</v>
      </c>
      <c r="U72" s="1113">
        <f t="shared" si="38"/>
        <v>1.9351999999999998</v>
      </c>
      <c r="V72" s="1113">
        <f t="shared" si="38"/>
        <v>1.9351999999999998</v>
      </c>
      <c r="W72" s="1113">
        <f t="shared" si="38"/>
        <v>1.9351999999999998</v>
      </c>
      <c r="X72" s="1113">
        <f t="shared" si="38"/>
        <v>1.9351999999999998</v>
      </c>
      <c r="Y72" s="1113">
        <f t="shared" si="38"/>
        <v>1.9351999999999998</v>
      </c>
      <c r="Z72" s="1113">
        <f t="shared" si="38"/>
        <v>1.9351999999999998</v>
      </c>
      <c r="AA72" s="1113">
        <f t="shared" si="38"/>
        <v>1.9351999999999998</v>
      </c>
      <c r="AB72" s="1113">
        <f t="shared" si="38"/>
        <v>1.9351999999999998</v>
      </c>
      <c r="AC72" s="1113">
        <f t="shared" si="38"/>
        <v>1.9351999999999998</v>
      </c>
      <c r="AD72" s="1113">
        <f t="shared" si="38"/>
        <v>1.9351999999999998</v>
      </c>
      <c r="AE72" s="1113">
        <f t="shared" si="38"/>
        <v>1.9351999999999998</v>
      </c>
      <c r="AF72" s="1113">
        <f t="shared" si="38"/>
        <v>1.9351999999999998</v>
      </c>
      <c r="AG72" s="1113">
        <f t="shared" si="38"/>
        <v>1.9351999999999998</v>
      </c>
      <c r="AH72" s="1113">
        <f t="shared" si="38"/>
        <v>1.9351999999999998</v>
      </c>
      <c r="AI72" s="1113">
        <f t="shared" si="38"/>
        <v>1.9351999999999998</v>
      </c>
      <c r="AJ72" s="1113">
        <f t="shared" si="38"/>
        <v>1.9351999999999998</v>
      </c>
      <c r="AK72" s="1113">
        <f t="shared" si="38"/>
        <v>1.9351999999999998</v>
      </c>
      <c r="AL72" s="1113">
        <f t="shared" si="38"/>
        <v>1.9351999999999998</v>
      </c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92"/>
      <c r="AZ72" s="92"/>
      <c r="BA72" s="240"/>
      <c r="BB72" s="529"/>
      <c r="BC72" s="529"/>
      <c r="BD72" s="529"/>
      <c r="BE72" s="529"/>
      <c r="BF72" s="529"/>
      <c r="BG72" s="529"/>
      <c r="BH72" s="529"/>
      <c r="BI72" s="529"/>
      <c r="BJ72" s="529"/>
      <c r="BK72" s="529"/>
      <c r="BL72" s="529"/>
      <c r="BM72" s="529"/>
      <c r="BN72" s="529"/>
      <c r="BO72" s="529"/>
      <c r="BP72" s="529"/>
      <c r="BQ72" s="529"/>
      <c r="BR72" s="529"/>
      <c r="BS72" s="529"/>
      <c r="BT72" s="529"/>
      <c r="BU72" s="529"/>
      <c r="BV72" s="529"/>
      <c r="BW72" s="529"/>
      <c r="BX72" s="529"/>
      <c r="BY72" s="529"/>
      <c r="BZ72" s="529"/>
      <c r="CA72" s="529"/>
      <c r="CB72" s="529"/>
      <c r="CC72" s="529"/>
      <c r="CD72" s="529"/>
      <c r="CE72" s="529"/>
      <c r="CF72" s="529"/>
      <c r="CG72" s="529"/>
      <c r="CH72" s="529"/>
      <c r="CI72" s="529"/>
      <c r="CJ72" s="643"/>
    </row>
    <row r="73" spans="1:88" x14ac:dyDescent="0.25">
      <c r="A73" s="78"/>
      <c r="B73" s="1164"/>
      <c r="C73" s="950" t="s">
        <v>481</v>
      </c>
      <c r="D73" s="118" t="s">
        <v>482</v>
      </c>
      <c r="E73" s="324" t="s">
        <v>468</v>
      </c>
      <c r="F73" s="119" t="s">
        <v>146</v>
      </c>
      <c r="G73" s="119">
        <v>2</v>
      </c>
      <c r="H73" s="508"/>
      <c r="I73" s="510"/>
      <c r="J73" s="214"/>
      <c r="K73" s="220"/>
      <c r="L73" s="220"/>
      <c r="M73" s="220"/>
      <c r="N73" s="92">
        <v>0</v>
      </c>
      <c r="O73" s="92">
        <v>0</v>
      </c>
      <c r="P73" s="92">
        <v>0</v>
      </c>
      <c r="Q73" s="92">
        <v>0</v>
      </c>
      <c r="R73" s="92">
        <v>0</v>
      </c>
      <c r="S73" s="92">
        <v>0</v>
      </c>
      <c r="T73" s="92">
        <v>0</v>
      </c>
      <c r="U73" s="92">
        <v>0</v>
      </c>
      <c r="V73" s="92">
        <v>0</v>
      </c>
      <c r="W73" s="92">
        <v>0</v>
      </c>
      <c r="X73" s="92">
        <v>0</v>
      </c>
      <c r="Y73" s="92">
        <v>0</v>
      </c>
      <c r="Z73" s="92">
        <v>0</v>
      </c>
      <c r="AA73" s="92">
        <v>0</v>
      </c>
      <c r="AB73" s="92">
        <v>0</v>
      </c>
      <c r="AC73" s="92">
        <v>0</v>
      </c>
      <c r="AD73" s="92">
        <v>0</v>
      </c>
      <c r="AE73" s="92">
        <v>0</v>
      </c>
      <c r="AF73" s="92">
        <v>0</v>
      </c>
      <c r="AG73" s="92">
        <v>0</v>
      </c>
      <c r="AH73" s="92">
        <v>0</v>
      </c>
      <c r="AI73" s="92">
        <v>0</v>
      </c>
      <c r="AJ73" s="92">
        <v>0</v>
      </c>
      <c r="AK73" s="92">
        <v>0</v>
      </c>
      <c r="AL73" s="92">
        <v>0</v>
      </c>
      <c r="AM73" s="92"/>
      <c r="AN73" s="92"/>
      <c r="AO73" s="92"/>
      <c r="AP73" s="92"/>
      <c r="AQ73" s="92"/>
      <c r="AR73" s="92"/>
      <c r="AS73" s="92"/>
      <c r="AT73" s="92"/>
      <c r="AU73" s="92"/>
      <c r="AV73" s="92"/>
      <c r="AW73" s="92"/>
      <c r="AX73" s="92"/>
      <c r="AY73" s="92"/>
      <c r="AZ73" s="92"/>
      <c r="BA73" s="240"/>
      <c r="BB73" s="529"/>
      <c r="BC73" s="529"/>
      <c r="BD73" s="529"/>
      <c r="BE73" s="529"/>
      <c r="BF73" s="529"/>
      <c r="BG73" s="529"/>
      <c r="BH73" s="529"/>
      <c r="BI73" s="529"/>
      <c r="BJ73" s="529"/>
      <c r="BK73" s="529"/>
      <c r="BL73" s="529"/>
      <c r="BM73" s="529"/>
      <c r="BN73" s="529"/>
      <c r="BO73" s="529"/>
      <c r="BP73" s="529"/>
      <c r="BQ73" s="529"/>
      <c r="BR73" s="529"/>
      <c r="BS73" s="529"/>
      <c r="BT73" s="529"/>
      <c r="BU73" s="529"/>
      <c r="BV73" s="529"/>
      <c r="BW73" s="529"/>
      <c r="BX73" s="529"/>
      <c r="BY73" s="529"/>
      <c r="BZ73" s="529"/>
      <c r="CA73" s="529"/>
      <c r="CB73" s="529"/>
      <c r="CC73" s="529"/>
      <c r="CD73" s="529"/>
      <c r="CE73" s="529"/>
      <c r="CF73" s="529"/>
      <c r="CG73" s="529"/>
      <c r="CH73" s="529"/>
      <c r="CI73" s="529"/>
      <c r="CJ73" s="643"/>
    </row>
    <row r="74" spans="1:88" x14ac:dyDescent="0.25">
      <c r="A74" s="78"/>
      <c r="B74" s="1164"/>
      <c r="C74" s="957" t="s">
        <v>483</v>
      </c>
      <c r="D74" s="126" t="s">
        <v>211</v>
      </c>
      <c r="E74" s="200" t="s">
        <v>484</v>
      </c>
      <c r="F74" s="659" t="s">
        <v>146</v>
      </c>
      <c r="G74" s="127">
        <v>2</v>
      </c>
      <c r="H74" s="181">
        <f>SUM(H70:H73)</f>
        <v>0</v>
      </c>
      <c r="I74" s="181">
        <f t="shared" ref="I74" si="39">SUM(I70:I73)</f>
        <v>0</v>
      </c>
      <c r="J74" s="181">
        <f>SUM(J70:J73)</f>
        <v>0</v>
      </c>
      <c r="K74" s="232">
        <f t="shared" ref="K74:BV74" si="40">SUM(K70:K73)</f>
        <v>0</v>
      </c>
      <c r="L74" s="232">
        <f t="shared" si="40"/>
        <v>0</v>
      </c>
      <c r="M74" s="232">
        <f t="shared" si="40"/>
        <v>0</v>
      </c>
      <c r="N74" s="232">
        <f t="shared" ref="N74:AL74" si="41">SUM(N70:N73)</f>
        <v>0.28320000000000001</v>
      </c>
      <c r="O74" s="232">
        <f t="shared" si="41"/>
        <v>1.1092</v>
      </c>
      <c r="P74" s="232">
        <f t="shared" si="41"/>
        <v>1.9351999999999998</v>
      </c>
      <c r="Q74" s="232">
        <f t="shared" si="41"/>
        <v>1.9351999999999998</v>
      </c>
      <c r="R74" s="232">
        <f t="shared" si="41"/>
        <v>1.9351999999999998</v>
      </c>
      <c r="S74" s="232">
        <f t="shared" si="41"/>
        <v>1.9351999999999998</v>
      </c>
      <c r="T74" s="232">
        <f t="shared" si="41"/>
        <v>1.9351999999999998</v>
      </c>
      <c r="U74" s="232">
        <f t="shared" si="41"/>
        <v>1.9351999999999998</v>
      </c>
      <c r="V74" s="232">
        <f t="shared" si="41"/>
        <v>1.9351999999999998</v>
      </c>
      <c r="W74" s="232">
        <f t="shared" si="41"/>
        <v>1.9351999999999998</v>
      </c>
      <c r="X74" s="232">
        <f t="shared" si="41"/>
        <v>1.9351999999999998</v>
      </c>
      <c r="Y74" s="232">
        <f t="shared" si="41"/>
        <v>1.9351999999999998</v>
      </c>
      <c r="Z74" s="232">
        <f t="shared" si="41"/>
        <v>1.9351999999999998</v>
      </c>
      <c r="AA74" s="232">
        <f t="shared" si="41"/>
        <v>1.9351999999999998</v>
      </c>
      <c r="AB74" s="232">
        <f t="shared" si="41"/>
        <v>1.9351999999999998</v>
      </c>
      <c r="AC74" s="232">
        <f t="shared" si="41"/>
        <v>1.9351999999999998</v>
      </c>
      <c r="AD74" s="232">
        <f t="shared" si="41"/>
        <v>1.9351999999999998</v>
      </c>
      <c r="AE74" s="232">
        <f t="shared" si="41"/>
        <v>1.9351999999999998</v>
      </c>
      <c r="AF74" s="232">
        <f t="shared" si="41"/>
        <v>1.9351999999999998</v>
      </c>
      <c r="AG74" s="232">
        <f t="shared" si="41"/>
        <v>1.9351999999999998</v>
      </c>
      <c r="AH74" s="232">
        <f t="shared" si="41"/>
        <v>1.9351999999999998</v>
      </c>
      <c r="AI74" s="232">
        <f t="shared" si="41"/>
        <v>1.9351999999999998</v>
      </c>
      <c r="AJ74" s="232">
        <f t="shared" si="41"/>
        <v>1.9351999999999998</v>
      </c>
      <c r="AK74" s="232">
        <f t="shared" si="41"/>
        <v>1.9351999999999998</v>
      </c>
      <c r="AL74" s="232">
        <f t="shared" si="41"/>
        <v>1.9351999999999998</v>
      </c>
      <c r="AM74" s="181">
        <f t="shared" si="40"/>
        <v>0</v>
      </c>
      <c r="AN74" s="181">
        <f t="shared" si="40"/>
        <v>0</v>
      </c>
      <c r="AO74" s="181">
        <f t="shared" si="40"/>
        <v>0</v>
      </c>
      <c r="AP74" s="181">
        <f t="shared" si="40"/>
        <v>0</v>
      </c>
      <c r="AQ74" s="181">
        <f t="shared" si="40"/>
        <v>0</v>
      </c>
      <c r="AR74" s="181">
        <f t="shared" si="40"/>
        <v>0</v>
      </c>
      <c r="AS74" s="181">
        <f t="shared" si="40"/>
        <v>0</v>
      </c>
      <c r="AT74" s="181">
        <f t="shared" si="40"/>
        <v>0</v>
      </c>
      <c r="AU74" s="181">
        <f t="shared" si="40"/>
        <v>0</v>
      </c>
      <c r="AV74" s="181">
        <f t="shared" si="40"/>
        <v>0</v>
      </c>
      <c r="AW74" s="181">
        <f t="shared" si="40"/>
        <v>0</v>
      </c>
      <c r="AX74" s="181">
        <f t="shared" si="40"/>
        <v>0</v>
      </c>
      <c r="AY74" s="181">
        <f t="shared" si="40"/>
        <v>0</v>
      </c>
      <c r="AZ74" s="181">
        <f t="shared" si="40"/>
        <v>0</v>
      </c>
      <c r="BA74" s="657">
        <f t="shared" si="40"/>
        <v>0</v>
      </c>
      <c r="BB74" s="530">
        <f t="shared" si="40"/>
        <v>0</v>
      </c>
      <c r="BC74" s="656">
        <f t="shared" si="40"/>
        <v>0</v>
      </c>
      <c r="BD74" s="530">
        <f t="shared" si="40"/>
        <v>0</v>
      </c>
      <c r="BE74" s="656">
        <f t="shared" si="40"/>
        <v>0</v>
      </c>
      <c r="BF74" s="656">
        <f t="shared" si="40"/>
        <v>0</v>
      </c>
      <c r="BG74" s="656">
        <f t="shared" si="40"/>
        <v>0</v>
      </c>
      <c r="BH74" s="656">
        <f t="shared" si="40"/>
        <v>0</v>
      </c>
      <c r="BI74" s="656">
        <f t="shared" si="40"/>
        <v>0</v>
      </c>
      <c r="BJ74" s="656">
        <f t="shared" si="40"/>
        <v>0</v>
      </c>
      <c r="BK74" s="656">
        <f t="shared" si="40"/>
        <v>0</v>
      </c>
      <c r="BL74" s="656">
        <f t="shared" si="40"/>
        <v>0</v>
      </c>
      <c r="BM74" s="656">
        <f t="shared" si="40"/>
        <v>0</v>
      </c>
      <c r="BN74" s="656">
        <f t="shared" si="40"/>
        <v>0</v>
      </c>
      <c r="BO74" s="655">
        <f t="shared" si="40"/>
        <v>0</v>
      </c>
      <c r="BP74" s="530">
        <f t="shared" si="40"/>
        <v>0</v>
      </c>
      <c r="BQ74" s="656">
        <f t="shared" si="40"/>
        <v>0</v>
      </c>
      <c r="BR74" s="530">
        <f t="shared" si="40"/>
        <v>0</v>
      </c>
      <c r="BS74" s="656">
        <f t="shared" si="40"/>
        <v>0</v>
      </c>
      <c r="BT74" s="530">
        <f t="shared" si="40"/>
        <v>0</v>
      </c>
      <c r="BU74" s="656">
        <f t="shared" si="40"/>
        <v>0</v>
      </c>
      <c r="BV74" s="656">
        <f t="shared" si="40"/>
        <v>0</v>
      </c>
      <c r="BW74" s="656">
        <f t="shared" ref="BW74:CJ74" si="42">SUM(BW70:BW73)</f>
        <v>0</v>
      </c>
      <c r="BX74" s="656">
        <f t="shared" si="42"/>
        <v>0</v>
      </c>
      <c r="BY74" s="530">
        <f t="shared" si="42"/>
        <v>0</v>
      </c>
      <c r="BZ74" s="656">
        <f t="shared" si="42"/>
        <v>0</v>
      </c>
      <c r="CA74" s="656">
        <f t="shared" si="42"/>
        <v>0</v>
      </c>
      <c r="CB74" s="530">
        <f t="shared" si="42"/>
        <v>0</v>
      </c>
      <c r="CC74" s="656">
        <f t="shared" si="42"/>
        <v>0</v>
      </c>
      <c r="CD74" s="656">
        <f t="shared" si="42"/>
        <v>0</v>
      </c>
      <c r="CE74" s="656">
        <f t="shared" si="42"/>
        <v>0</v>
      </c>
      <c r="CF74" s="656">
        <f t="shared" si="42"/>
        <v>0</v>
      </c>
      <c r="CG74" s="656">
        <f t="shared" si="42"/>
        <v>0</v>
      </c>
      <c r="CH74" s="656">
        <f t="shared" si="42"/>
        <v>0</v>
      </c>
      <c r="CI74" s="530">
        <f t="shared" si="42"/>
        <v>0</v>
      </c>
      <c r="CJ74" s="654">
        <f t="shared" si="42"/>
        <v>0</v>
      </c>
    </row>
    <row r="75" spans="1:88" ht="18" customHeight="1" thickBot="1" x14ac:dyDescent="0.3">
      <c r="A75" s="78"/>
      <c r="B75" s="1164"/>
      <c r="C75" s="647" t="s">
        <v>485</v>
      </c>
      <c r="D75" s="648" t="s">
        <v>221</v>
      </c>
      <c r="E75" s="626" t="s">
        <v>486</v>
      </c>
      <c r="F75" s="658" t="s">
        <v>223</v>
      </c>
      <c r="G75" s="649">
        <v>1</v>
      </c>
      <c r="H75" s="650" t="e">
        <f t="shared" ref="H75:I75" si="43">(H72+H73)/(H59+H66)</f>
        <v>#DIV/0!</v>
      </c>
      <c r="I75" s="650" t="e">
        <f t="shared" si="43"/>
        <v>#DIV/0!</v>
      </c>
      <c r="J75" s="650" t="e">
        <f>(J72+J73)/(J59+J66)</f>
        <v>#DIV/0!</v>
      </c>
      <c r="K75" s="651" t="e">
        <f t="shared" ref="K75:BV75" si="44">(K72+K73)/(K59+K66)</f>
        <v>#DIV/0!</v>
      </c>
      <c r="L75" s="651" t="e">
        <f t="shared" si="44"/>
        <v>#DIV/0!</v>
      </c>
      <c r="M75" s="651" t="e">
        <f t="shared" si="44"/>
        <v>#DIV/0!</v>
      </c>
      <c r="N75" s="651">
        <f t="shared" ref="N75:AL75" si="45">(N72+N73)/(N59+N66)</f>
        <v>2.3600000000000003</v>
      </c>
      <c r="O75" s="651">
        <f t="shared" si="45"/>
        <v>2.36</v>
      </c>
      <c r="P75" s="651">
        <f t="shared" si="45"/>
        <v>2.36</v>
      </c>
      <c r="Q75" s="651">
        <f t="shared" si="45"/>
        <v>2.36</v>
      </c>
      <c r="R75" s="651">
        <f t="shared" si="45"/>
        <v>2.36</v>
      </c>
      <c r="S75" s="651">
        <f t="shared" si="45"/>
        <v>2.36</v>
      </c>
      <c r="T75" s="651">
        <f t="shared" si="45"/>
        <v>2.36</v>
      </c>
      <c r="U75" s="651">
        <f t="shared" si="45"/>
        <v>2.36</v>
      </c>
      <c r="V75" s="651">
        <f t="shared" si="45"/>
        <v>2.36</v>
      </c>
      <c r="W75" s="651">
        <f t="shared" si="45"/>
        <v>2.36</v>
      </c>
      <c r="X75" s="651">
        <f t="shared" si="45"/>
        <v>2.36</v>
      </c>
      <c r="Y75" s="651">
        <f t="shared" si="45"/>
        <v>2.36</v>
      </c>
      <c r="Z75" s="651">
        <f t="shared" si="45"/>
        <v>2.36</v>
      </c>
      <c r="AA75" s="651">
        <f t="shared" si="45"/>
        <v>2.36</v>
      </c>
      <c r="AB75" s="651">
        <f t="shared" si="45"/>
        <v>2.36</v>
      </c>
      <c r="AC75" s="651">
        <f t="shared" si="45"/>
        <v>2.36</v>
      </c>
      <c r="AD75" s="651">
        <f t="shared" si="45"/>
        <v>2.36</v>
      </c>
      <c r="AE75" s="651">
        <f t="shared" si="45"/>
        <v>2.36</v>
      </c>
      <c r="AF75" s="651">
        <f t="shared" si="45"/>
        <v>2.36</v>
      </c>
      <c r="AG75" s="651">
        <f t="shared" si="45"/>
        <v>2.36</v>
      </c>
      <c r="AH75" s="651">
        <f t="shared" si="45"/>
        <v>2.36</v>
      </c>
      <c r="AI75" s="651">
        <f t="shared" si="45"/>
        <v>2.36</v>
      </c>
      <c r="AJ75" s="651">
        <f t="shared" si="45"/>
        <v>2.36</v>
      </c>
      <c r="AK75" s="651">
        <f t="shared" si="45"/>
        <v>2.36</v>
      </c>
      <c r="AL75" s="651">
        <f t="shared" si="45"/>
        <v>2.36</v>
      </c>
      <c r="AM75" s="650">
        <f t="shared" si="44"/>
        <v>0</v>
      </c>
      <c r="AN75" s="650">
        <f t="shared" si="44"/>
        <v>0</v>
      </c>
      <c r="AO75" s="650">
        <f t="shared" si="44"/>
        <v>0</v>
      </c>
      <c r="AP75" s="650">
        <f t="shared" si="44"/>
        <v>0</v>
      </c>
      <c r="AQ75" s="650">
        <f t="shared" si="44"/>
        <v>0</v>
      </c>
      <c r="AR75" s="650">
        <f t="shared" si="44"/>
        <v>0</v>
      </c>
      <c r="AS75" s="650">
        <f t="shared" si="44"/>
        <v>0</v>
      </c>
      <c r="AT75" s="650">
        <f t="shared" si="44"/>
        <v>0</v>
      </c>
      <c r="AU75" s="650">
        <f t="shared" si="44"/>
        <v>0</v>
      </c>
      <c r="AV75" s="650">
        <f t="shared" si="44"/>
        <v>0</v>
      </c>
      <c r="AW75" s="650">
        <f t="shared" si="44"/>
        <v>0</v>
      </c>
      <c r="AX75" s="650">
        <f t="shared" si="44"/>
        <v>0</v>
      </c>
      <c r="AY75" s="650">
        <f t="shared" si="44"/>
        <v>0</v>
      </c>
      <c r="AZ75" s="650">
        <f t="shared" si="44"/>
        <v>0</v>
      </c>
      <c r="BA75" s="652">
        <f t="shared" si="44"/>
        <v>0</v>
      </c>
      <c r="BB75" s="652">
        <f t="shared" si="44"/>
        <v>0</v>
      </c>
      <c r="BC75" s="652">
        <f t="shared" si="44"/>
        <v>0</v>
      </c>
      <c r="BD75" s="652">
        <f t="shared" si="44"/>
        <v>0</v>
      </c>
      <c r="BE75" s="652">
        <f t="shared" si="44"/>
        <v>0</v>
      </c>
      <c r="BF75" s="652">
        <f t="shared" si="44"/>
        <v>0</v>
      </c>
      <c r="BG75" s="652">
        <f t="shared" si="44"/>
        <v>0</v>
      </c>
      <c r="BH75" s="652">
        <f t="shared" si="44"/>
        <v>0</v>
      </c>
      <c r="BI75" s="652">
        <f t="shared" si="44"/>
        <v>0</v>
      </c>
      <c r="BJ75" s="652">
        <f t="shared" si="44"/>
        <v>0</v>
      </c>
      <c r="BK75" s="652">
        <f t="shared" si="44"/>
        <v>0</v>
      </c>
      <c r="BL75" s="652">
        <f t="shared" si="44"/>
        <v>0</v>
      </c>
      <c r="BM75" s="652">
        <f t="shared" si="44"/>
        <v>0</v>
      </c>
      <c r="BN75" s="652">
        <f t="shared" si="44"/>
        <v>0</v>
      </c>
      <c r="BO75" s="652">
        <f t="shared" si="44"/>
        <v>0</v>
      </c>
      <c r="BP75" s="652">
        <f t="shared" si="44"/>
        <v>0</v>
      </c>
      <c r="BQ75" s="652">
        <f t="shared" si="44"/>
        <v>0</v>
      </c>
      <c r="BR75" s="652">
        <f t="shared" si="44"/>
        <v>0</v>
      </c>
      <c r="BS75" s="652">
        <f t="shared" si="44"/>
        <v>0</v>
      </c>
      <c r="BT75" s="652">
        <f t="shared" si="44"/>
        <v>0</v>
      </c>
      <c r="BU75" s="652">
        <f t="shared" si="44"/>
        <v>0</v>
      </c>
      <c r="BV75" s="652">
        <f t="shared" si="44"/>
        <v>0</v>
      </c>
      <c r="BW75" s="652">
        <f t="shared" ref="BW75:CJ75" si="46">(BW72+BW73)/(BW59+BW66)</f>
        <v>0</v>
      </c>
      <c r="BX75" s="652">
        <f t="shared" si="46"/>
        <v>0</v>
      </c>
      <c r="BY75" s="652">
        <f t="shared" si="46"/>
        <v>0</v>
      </c>
      <c r="BZ75" s="652">
        <f t="shared" si="46"/>
        <v>0</v>
      </c>
      <c r="CA75" s="652">
        <f t="shared" si="46"/>
        <v>0</v>
      </c>
      <c r="CB75" s="652">
        <f t="shared" si="46"/>
        <v>0</v>
      </c>
      <c r="CC75" s="652">
        <f t="shared" si="46"/>
        <v>0</v>
      </c>
      <c r="CD75" s="652">
        <f t="shared" si="46"/>
        <v>0</v>
      </c>
      <c r="CE75" s="652">
        <f t="shared" si="46"/>
        <v>0</v>
      </c>
      <c r="CF75" s="652">
        <f t="shared" si="46"/>
        <v>0</v>
      </c>
      <c r="CG75" s="652">
        <f t="shared" si="46"/>
        <v>0</v>
      </c>
      <c r="CH75" s="652">
        <f t="shared" si="46"/>
        <v>0</v>
      </c>
      <c r="CI75" s="652">
        <f t="shared" si="46"/>
        <v>0</v>
      </c>
      <c r="CJ75" s="653">
        <f t="shared" si="46"/>
        <v>0</v>
      </c>
    </row>
    <row r="76" spans="1:88" x14ac:dyDescent="0.25">
      <c r="A76" s="78"/>
      <c r="B76" s="1165"/>
      <c r="C76" s="927" t="s">
        <v>487</v>
      </c>
      <c r="D76" s="928" t="s">
        <v>488</v>
      </c>
      <c r="E76" s="929" t="s">
        <v>489</v>
      </c>
      <c r="F76" s="930" t="s">
        <v>209</v>
      </c>
      <c r="G76" s="930">
        <v>0</v>
      </c>
      <c r="H76" s="931" t="e">
        <f t="shared" ref="H76" si="47">H59/(H59+H66)</f>
        <v>#DIV/0!</v>
      </c>
      <c r="I76" s="931" t="e">
        <f>I59/(I59+I66)</f>
        <v>#DIV/0!</v>
      </c>
      <c r="J76" s="931" t="e">
        <f>J59/(J59+J66)</f>
        <v>#DIV/0!</v>
      </c>
      <c r="K76" s="932" t="e">
        <f t="shared" ref="K76:BV76" si="48">K59/(K59+K66)</f>
        <v>#DIV/0!</v>
      </c>
      <c r="L76" s="932" t="e">
        <f t="shared" si="48"/>
        <v>#DIV/0!</v>
      </c>
      <c r="M76" s="932" t="e">
        <f t="shared" si="48"/>
        <v>#DIV/0!</v>
      </c>
      <c r="N76" s="932">
        <f t="shared" ref="N76:AL76" si="49">N59/(N59+N66)</f>
        <v>1</v>
      </c>
      <c r="O76" s="932">
        <f t="shared" si="49"/>
        <v>1</v>
      </c>
      <c r="P76" s="932">
        <f t="shared" si="49"/>
        <v>1</v>
      </c>
      <c r="Q76" s="932">
        <f t="shared" si="49"/>
        <v>1</v>
      </c>
      <c r="R76" s="932">
        <f t="shared" si="49"/>
        <v>1</v>
      </c>
      <c r="S76" s="932">
        <f t="shared" si="49"/>
        <v>1</v>
      </c>
      <c r="T76" s="932">
        <f t="shared" si="49"/>
        <v>1</v>
      </c>
      <c r="U76" s="932">
        <f t="shared" si="49"/>
        <v>1</v>
      </c>
      <c r="V76" s="932">
        <f t="shared" si="49"/>
        <v>1</v>
      </c>
      <c r="W76" s="932">
        <f t="shared" si="49"/>
        <v>1</v>
      </c>
      <c r="X76" s="932">
        <f t="shared" si="49"/>
        <v>1</v>
      </c>
      <c r="Y76" s="932">
        <f t="shared" si="49"/>
        <v>1</v>
      </c>
      <c r="Z76" s="932">
        <f t="shared" si="49"/>
        <v>1</v>
      </c>
      <c r="AA76" s="932">
        <f t="shared" si="49"/>
        <v>1</v>
      </c>
      <c r="AB76" s="932">
        <f t="shared" si="49"/>
        <v>1</v>
      </c>
      <c r="AC76" s="932">
        <f t="shared" si="49"/>
        <v>1</v>
      </c>
      <c r="AD76" s="932">
        <f t="shared" si="49"/>
        <v>1</v>
      </c>
      <c r="AE76" s="932">
        <f t="shared" si="49"/>
        <v>1</v>
      </c>
      <c r="AF76" s="932">
        <f t="shared" si="49"/>
        <v>1</v>
      </c>
      <c r="AG76" s="932">
        <f t="shared" si="49"/>
        <v>1</v>
      </c>
      <c r="AH76" s="932">
        <f t="shared" si="49"/>
        <v>1</v>
      </c>
      <c r="AI76" s="932">
        <f t="shared" si="49"/>
        <v>1</v>
      </c>
      <c r="AJ76" s="932">
        <f t="shared" si="49"/>
        <v>1</v>
      </c>
      <c r="AK76" s="932">
        <f t="shared" si="49"/>
        <v>1</v>
      </c>
      <c r="AL76" s="932">
        <f t="shared" si="49"/>
        <v>1</v>
      </c>
      <c r="AM76" s="931">
        <f t="shared" si="48"/>
        <v>1</v>
      </c>
      <c r="AN76" s="931">
        <f t="shared" si="48"/>
        <v>1</v>
      </c>
      <c r="AO76" s="931">
        <f t="shared" si="48"/>
        <v>1</v>
      </c>
      <c r="AP76" s="931">
        <f t="shared" si="48"/>
        <v>1</v>
      </c>
      <c r="AQ76" s="931">
        <f t="shared" si="48"/>
        <v>1</v>
      </c>
      <c r="AR76" s="931">
        <f t="shared" si="48"/>
        <v>1</v>
      </c>
      <c r="AS76" s="931">
        <f t="shared" si="48"/>
        <v>1</v>
      </c>
      <c r="AT76" s="931">
        <f t="shared" si="48"/>
        <v>1</v>
      </c>
      <c r="AU76" s="931">
        <f t="shared" si="48"/>
        <v>1</v>
      </c>
      <c r="AV76" s="931">
        <f t="shared" si="48"/>
        <v>1</v>
      </c>
      <c r="AW76" s="931">
        <f t="shared" si="48"/>
        <v>1</v>
      </c>
      <c r="AX76" s="931">
        <f t="shared" si="48"/>
        <v>1</v>
      </c>
      <c r="AY76" s="931">
        <f t="shared" si="48"/>
        <v>1</v>
      </c>
      <c r="AZ76" s="931">
        <f t="shared" si="48"/>
        <v>1</v>
      </c>
      <c r="BA76" s="933">
        <f t="shared" si="48"/>
        <v>1</v>
      </c>
      <c r="BB76" s="933">
        <f t="shared" si="48"/>
        <v>1</v>
      </c>
      <c r="BC76" s="933">
        <f t="shared" si="48"/>
        <v>1</v>
      </c>
      <c r="BD76" s="933">
        <f t="shared" si="48"/>
        <v>1</v>
      </c>
      <c r="BE76" s="933">
        <f t="shared" si="48"/>
        <v>1</v>
      </c>
      <c r="BF76" s="933">
        <f t="shared" si="48"/>
        <v>1</v>
      </c>
      <c r="BG76" s="933">
        <f t="shared" si="48"/>
        <v>1</v>
      </c>
      <c r="BH76" s="933">
        <f t="shared" si="48"/>
        <v>1</v>
      </c>
      <c r="BI76" s="933">
        <f t="shared" si="48"/>
        <v>1</v>
      </c>
      <c r="BJ76" s="933">
        <f t="shared" si="48"/>
        <v>1</v>
      </c>
      <c r="BK76" s="933">
        <f t="shared" si="48"/>
        <v>1</v>
      </c>
      <c r="BL76" s="933">
        <f t="shared" si="48"/>
        <v>1</v>
      </c>
      <c r="BM76" s="933">
        <f t="shared" si="48"/>
        <v>1</v>
      </c>
      <c r="BN76" s="933">
        <f t="shared" si="48"/>
        <v>1</v>
      </c>
      <c r="BO76" s="933">
        <f t="shared" si="48"/>
        <v>1</v>
      </c>
      <c r="BP76" s="933">
        <f t="shared" si="48"/>
        <v>1</v>
      </c>
      <c r="BQ76" s="933">
        <f t="shared" si="48"/>
        <v>1</v>
      </c>
      <c r="BR76" s="933">
        <f t="shared" si="48"/>
        <v>1</v>
      </c>
      <c r="BS76" s="933">
        <f t="shared" si="48"/>
        <v>1</v>
      </c>
      <c r="BT76" s="933">
        <f t="shared" si="48"/>
        <v>1</v>
      </c>
      <c r="BU76" s="933">
        <f t="shared" si="48"/>
        <v>1</v>
      </c>
      <c r="BV76" s="933">
        <f t="shared" si="48"/>
        <v>1</v>
      </c>
      <c r="BW76" s="933">
        <f t="shared" ref="BW76:CJ76" si="50">BW59/(BW59+BW66)</f>
        <v>1</v>
      </c>
      <c r="BX76" s="933">
        <f t="shared" si="50"/>
        <v>1</v>
      </c>
      <c r="BY76" s="933">
        <f t="shared" si="50"/>
        <v>1</v>
      </c>
      <c r="BZ76" s="933">
        <f t="shared" si="50"/>
        <v>1</v>
      </c>
      <c r="CA76" s="933">
        <f t="shared" si="50"/>
        <v>1</v>
      </c>
      <c r="CB76" s="933">
        <f t="shared" si="50"/>
        <v>1</v>
      </c>
      <c r="CC76" s="933">
        <f t="shared" si="50"/>
        <v>1</v>
      </c>
      <c r="CD76" s="933">
        <f t="shared" si="50"/>
        <v>1</v>
      </c>
      <c r="CE76" s="933">
        <f t="shared" si="50"/>
        <v>1</v>
      </c>
      <c r="CF76" s="933">
        <f t="shared" si="50"/>
        <v>1</v>
      </c>
      <c r="CG76" s="933">
        <f t="shared" si="50"/>
        <v>1</v>
      </c>
      <c r="CH76" s="933">
        <f t="shared" si="50"/>
        <v>1</v>
      </c>
      <c r="CI76" s="933">
        <f t="shared" si="50"/>
        <v>1</v>
      </c>
      <c r="CJ76" s="934">
        <f t="shared" si="50"/>
        <v>1</v>
      </c>
    </row>
    <row r="77" spans="1:88" x14ac:dyDescent="0.25">
      <c r="A77" s="169"/>
      <c r="B77" s="1165"/>
      <c r="C77" s="921" t="s">
        <v>490</v>
      </c>
      <c r="D77" s="922" t="s">
        <v>491</v>
      </c>
      <c r="E77" s="442" t="s">
        <v>492</v>
      </c>
      <c r="F77" s="794" t="s">
        <v>209</v>
      </c>
      <c r="G77" s="794">
        <v>0</v>
      </c>
      <c r="H77" s="923" t="e">
        <f t="shared" ref="H77:BS77" si="51">H59/(H59+H67+H66)</f>
        <v>#DIV/0!</v>
      </c>
      <c r="I77" s="923" t="e">
        <f t="shared" si="51"/>
        <v>#DIV/0!</v>
      </c>
      <c r="J77" s="923" t="e">
        <f t="shared" si="51"/>
        <v>#DIV/0!</v>
      </c>
      <c r="K77" s="924" t="e">
        <f t="shared" si="51"/>
        <v>#DIV/0!</v>
      </c>
      <c r="L77" s="924" t="e">
        <f t="shared" si="51"/>
        <v>#DIV/0!</v>
      </c>
      <c r="M77" s="924" t="e">
        <f t="shared" si="51"/>
        <v>#DIV/0!</v>
      </c>
      <c r="N77" s="924">
        <f t="shared" ref="N77:AL77" si="52">N59/(N59+N67+N66)</f>
        <v>1</v>
      </c>
      <c r="O77" s="924">
        <f t="shared" si="52"/>
        <v>1</v>
      </c>
      <c r="P77" s="924">
        <f t="shared" si="52"/>
        <v>1</v>
      </c>
      <c r="Q77" s="924">
        <f t="shared" si="52"/>
        <v>1</v>
      </c>
      <c r="R77" s="924">
        <f t="shared" si="52"/>
        <v>1</v>
      </c>
      <c r="S77" s="924">
        <f t="shared" si="52"/>
        <v>1</v>
      </c>
      <c r="T77" s="924">
        <f t="shared" si="52"/>
        <v>1</v>
      </c>
      <c r="U77" s="924">
        <f t="shared" si="52"/>
        <v>1</v>
      </c>
      <c r="V77" s="924">
        <f t="shared" si="52"/>
        <v>1</v>
      </c>
      <c r="W77" s="924">
        <f t="shared" si="52"/>
        <v>1</v>
      </c>
      <c r="X77" s="924">
        <f t="shared" si="52"/>
        <v>1</v>
      </c>
      <c r="Y77" s="924">
        <f t="shared" si="52"/>
        <v>1</v>
      </c>
      <c r="Z77" s="924">
        <f t="shared" si="52"/>
        <v>1</v>
      </c>
      <c r="AA77" s="924">
        <f t="shared" si="52"/>
        <v>1</v>
      </c>
      <c r="AB77" s="924">
        <f t="shared" si="52"/>
        <v>1</v>
      </c>
      <c r="AC77" s="924">
        <f t="shared" si="52"/>
        <v>1</v>
      </c>
      <c r="AD77" s="924">
        <f t="shared" si="52"/>
        <v>1</v>
      </c>
      <c r="AE77" s="924">
        <f t="shared" si="52"/>
        <v>1</v>
      </c>
      <c r="AF77" s="924">
        <f t="shared" si="52"/>
        <v>1</v>
      </c>
      <c r="AG77" s="924">
        <f t="shared" si="52"/>
        <v>1</v>
      </c>
      <c r="AH77" s="924">
        <f t="shared" si="52"/>
        <v>1</v>
      </c>
      <c r="AI77" s="924">
        <f t="shared" si="52"/>
        <v>1</v>
      </c>
      <c r="AJ77" s="924">
        <f t="shared" si="52"/>
        <v>1</v>
      </c>
      <c r="AK77" s="924">
        <f t="shared" si="52"/>
        <v>1</v>
      </c>
      <c r="AL77" s="924">
        <f t="shared" si="52"/>
        <v>1</v>
      </c>
      <c r="AM77" s="923">
        <f t="shared" si="51"/>
        <v>1</v>
      </c>
      <c r="AN77" s="923">
        <f t="shared" si="51"/>
        <v>1</v>
      </c>
      <c r="AO77" s="923">
        <f t="shared" si="51"/>
        <v>1</v>
      </c>
      <c r="AP77" s="923">
        <f t="shared" si="51"/>
        <v>1</v>
      </c>
      <c r="AQ77" s="923">
        <f t="shared" si="51"/>
        <v>1</v>
      </c>
      <c r="AR77" s="923">
        <f t="shared" si="51"/>
        <v>1</v>
      </c>
      <c r="AS77" s="923">
        <f t="shared" si="51"/>
        <v>1</v>
      </c>
      <c r="AT77" s="923">
        <f t="shared" si="51"/>
        <v>1</v>
      </c>
      <c r="AU77" s="923">
        <f t="shared" si="51"/>
        <v>1</v>
      </c>
      <c r="AV77" s="923">
        <f t="shared" si="51"/>
        <v>1</v>
      </c>
      <c r="AW77" s="923">
        <f t="shared" si="51"/>
        <v>1</v>
      </c>
      <c r="AX77" s="923">
        <f t="shared" si="51"/>
        <v>1</v>
      </c>
      <c r="AY77" s="923">
        <f t="shared" si="51"/>
        <v>1</v>
      </c>
      <c r="AZ77" s="923">
        <f t="shared" si="51"/>
        <v>1</v>
      </c>
      <c r="BA77" s="925">
        <f t="shared" si="51"/>
        <v>1</v>
      </c>
      <c r="BB77" s="925">
        <f t="shared" si="51"/>
        <v>1</v>
      </c>
      <c r="BC77" s="925">
        <f t="shared" si="51"/>
        <v>1</v>
      </c>
      <c r="BD77" s="925">
        <f t="shared" si="51"/>
        <v>1</v>
      </c>
      <c r="BE77" s="925">
        <f t="shared" si="51"/>
        <v>1</v>
      </c>
      <c r="BF77" s="925">
        <f t="shared" si="51"/>
        <v>1</v>
      </c>
      <c r="BG77" s="925">
        <f t="shared" si="51"/>
        <v>1</v>
      </c>
      <c r="BH77" s="925">
        <f t="shared" si="51"/>
        <v>1</v>
      </c>
      <c r="BI77" s="925">
        <f t="shared" si="51"/>
        <v>1</v>
      </c>
      <c r="BJ77" s="925">
        <f t="shared" si="51"/>
        <v>1</v>
      </c>
      <c r="BK77" s="925">
        <f t="shared" si="51"/>
        <v>1</v>
      </c>
      <c r="BL77" s="925">
        <f t="shared" si="51"/>
        <v>1</v>
      </c>
      <c r="BM77" s="925">
        <f t="shared" si="51"/>
        <v>1</v>
      </c>
      <c r="BN77" s="925">
        <f t="shared" si="51"/>
        <v>1</v>
      </c>
      <c r="BO77" s="925">
        <f t="shared" si="51"/>
        <v>1</v>
      </c>
      <c r="BP77" s="925">
        <f t="shared" si="51"/>
        <v>1</v>
      </c>
      <c r="BQ77" s="925">
        <f t="shared" si="51"/>
        <v>1</v>
      </c>
      <c r="BR77" s="925">
        <f t="shared" si="51"/>
        <v>1</v>
      </c>
      <c r="BS77" s="925">
        <f t="shared" si="51"/>
        <v>1</v>
      </c>
      <c r="BT77" s="925">
        <f t="shared" ref="BT77:CJ77" si="53">BT59/(BT59+BT67+BT66)</f>
        <v>1</v>
      </c>
      <c r="BU77" s="925">
        <f t="shared" si="53"/>
        <v>1</v>
      </c>
      <c r="BV77" s="925">
        <f t="shared" si="53"/>
        <v>1</v>
      </c>
      <c r="BW77" s="925">
        <f t="shared" si="53"/>
        <v>1</v>
      </c>
      <c r="BX77" s="925">
        <f t="shared" si="53"/>
        <v>1</v>
      </c>
      <c r="BY77" s="925">
        <f t="shared" si="53"/>
        <v>1</v>
      </c>
      <c r="BZ77" s="925">
        <f t="shared" si="53"/>
        <v>1</v>
      </c>
      <c r="CA77" s="925">
        <f t="shared" si="53"/>
        <v>1</v>
      </c>
      <c r="CB77" s="925">
        <f t="shared" si="53"/>
        <v>1</v>
      </c>
      <c r="CC77" s="925">
        <f t="shared" si="53"/>
        <v>1</v>
      </c>
      <c r="CD77" s="925">
        <f t="shared" si="53"/>
        <v>1</v>
      </c>
      <c r="CE77" s="925">
        <f t="shared" si="53"/>
        <v>1</v>
      </c>
      <c r="CF77" s="925">
        <f t="shared" si="53"/>
        <v>1</v>
      </c>
      <c r="CG77" s="925">
        <f t="shared" si="53"/>
        <v>1</v>
      </c>
      <c r="CH77" s="925">
        <f t="shared" si="53"/>
        <v>1</v>
      </c>
      <c r="CI77" s="925">
        <f t="shared" si="53"/>
        <v>1</v>
      </c>
      <c r="CJ77" s="926">
        <f t="shared" si="53"/>
        <v>1</v>
      </c>
    </row>
    <row r="78" spans="1:88" ht="15.75" thickBot="1" x14ac:dyDescent="0.3">
      <c r="A78" s="169"/>
      <c r="B78" s="1166"/>
      <c r="C78" s="935" t="s">
        <v>493</v>
      </c>
      <c r="D78" s="892" t="s">
        <v>231</v>
      </c>
      <c r="E78" s="201" t="s">
        <v>494</v>
      </c>
      <c r="F78" s="170" t="s">
        <v>209</v>
      </c>
      <c r="G78" s="170">
        <v>0</v>
      </c>
      <c r="H78" s="958" t="e">
        <f>H77+H68</f>
        <v>#DIV/0!</v>
      </c>
      <c r="I78" s="958" t="e">
        <f t="shared" ref="I78:BT78" si="54">I77+I68</f>
        <v>#DIV/0!</v>
      </c>
      <c r="J78" s="958" t="e">
        <f t="shared" si="54"/>
        <v>#DIV/0!</v>
      </c>
      <c r="K78" s="958" t="e">
        <f t="shared" si="54"/>
        <v>#DIV/0!</v>
      </c>
      <c r="L78" s="958" t="e">
        <f t="shared" si="54"/>
        <v>#DIV/0!</v>
      </c>
      <c r="M78" s="958" t="e">
        <f t="shared" si="54"/>
        <v>#DIV/0!</v>
      </c>
      <c r="N78" s="958">
        <f t="shared" ref="N78:AL78" si="55">N77+N68</f>
        <v>1</v>
      </c>
      <c r="O78" s="958">
        <f t="shared" si="55"/>
        <v>1</v>
      </c>
      <c r="P78" s="958">
        <f t="shared" si="55"/>
        <v>1</v>
      </c>
      <c r="Q78" s="958">
        <f t="shared" si="55"/>
        <v>1</v>
      </c>
      <c r="R78" s="958">
        <f t="shared" si="55"/>
        <v>1</v>
      </c>
      <c r="S78" s="958">
        <f t="shared" si="55"/>
        <v>1</v>
      </c>
      <c r="T78" s="958">
        <f t="shared" si="55"/>
        <v>1</v>
      </c>
      <c r="U78" s="958">
        <f t="shared" si="55"/>
        <v>1</v>
      </c>
      <c r="V78" s="958">
        <f t="shared" si="55"/>
        <v>1</v>
      </c>
      <c r="W78" s="958">
        <f t="shared" si="55"/>
        <v>1</v>
      </c>
      <c r="X78" s="958">
        <f t="shared" si="55"/>
        <v>1</v>
      </c>
      <c r="Y78" s="958">
        <f t="shared" si="55"/>
        <v>1</v>
      </c>
      <c r="Z78" s="958">
        <f t="shared" si="55"/>
        <v>1</v>
      </c>
      <c r="AA78" s="958">
        <f t="shared" si="55"/>
        <v>1</v>
      </c>
      <c r="AB78" s="958">
        <f t="shared" si="55"/>
        <v>1</v>
      </c>
      <c r="AC78" s="958">
        <f t="shared" si="55"/>
        <v>1</v>
      </c>
      <c r="AD78" s="958">
        <f t="shared" si="55"/>
        <v>1</v>
      </c>
      <c r="AE78" s="958">
        <f t="shared" si="55"/>
        <v>1</v>
      </c>
      <c r="AF78" s="958">
        <f t="shared" si="55"/>
        <v>1</v>
      </c>
      <c r="AG78" s="958">
        <f t="shared" si="55"/>
        <v>1</v>
      </c>
      <c r="AH78" s="958">
        <f t="shared" si="55"/>
        <v>1</v>
      </c>
      <c r="AI78" s="958">
        <f t="shared" si="55"/>
        <v>1</v>
      </c>
      <c r="AJ78" s="958">
        <f t="shared" si="55"/>
        <v>1</v>
      </c>
      <c r="AK78" s="958">
        <f t="shared" si="55"/>
        <v>1</v>
      </c>
      <c r="AL78" s="958">
        <f t="shared" si="55"/>
        <v>1</v>
      </c>
      <c r="AM78" s="958">
        <f t="shared" si="54"/>
        <v>1</v>
      </c>
      <c r="AN78" s="958">
        <f t="shared" si="54"/>
        <v>1</v>
      </c>
      <c r="AO78" s="958">
        <f t="shared" si="54"/>
        <v>1</v>
      </c>
      <c r="AP78" s="958">
        <f t="shared" si="54"/>
        <v>1</v>
      </c>
      <c r="AQ78" s="958">
        <f t="shared" si="54"/>
        <v>1</v>
      </c>
      <c r="AR78" s="958">
        <f t="shared" si="54"/>
        <v>1</v>
      </c>
      <c r="AS78" s="958">
        <f t="shared" si="54"/>
        <v>1</v>
      </c>
      <c r="AT78" s="958">
        <f t="shared" si="54"/>
        <v>1</v>
      </c>
      <c r="AU78" s="958">
        <f t="shared" si="54"/>
        <v>1</v>
      </c>
      <c r="AV78" s="958">
        <f t="shared" si="54"/>
        <v>1</v>
      </c>
      <c r="AW78" s="958">
        <f t="shared" si="54"/>
        <v>1</v>
      </c>
      <c r="AX78" s="958">
        <f t="shared" si="54"/>
        <v>1</v>
      </c>
      <c r="AY78" s="958">
        <f t="shared" si="54"/>
        <v>1</v>
      </c>
      <c r="AZ78" s="958">
        <f t="shared" si="54"/>
        <v>1</v>
      </c>
      <c r="BA78" s="958">
        <f t="shared" si="54"/>
        <v>1</v>
      </c>
      <c r="BB78" s="958">
        <f t="shared" si="54"/>
        <v>1</v>
      </c>
      <c r="BC78" s="958">
        <f t="shared" si="54"/>
        <v>1</v>
      </c>
      <c r="BD78" s="958">
        <f t="shared" si="54"/>
        <v>1</v>
      </c>
      <c r="BE78" s="958">
        <f t="shared" si="54"/>
        <v>1</v>
      </c>
      <c r="BF78" s="958">
        <f t="shared" si="54"/>
        <v>1</v>
      </c>
      <c r="BG78" s="958">
        <f t="shared" si="54"/>
        <v>1</v>
      </c>
      <c r="BH78" s="958">
        <f t="shared" si="54"/>
        <v>1</v>
      </c>
      <c r="BI78" s="958">
        <f t="shared" si="54"/>
        <v>1</v>
      </c>
      <c r="BJ78" s="958">
        <f t="shared" si="54"/>
        <v>1</v>
      </c>
      <c r="BK78" s="958">
        <f t="shared" si="54"/>
        <v>1</v>
      </c>
      <c r="BL78" s="958">
        <f t="shared" si="54"/>
        <v>1</v>
      </c>
      <c r="BM78" s="958">
        <f t="shared" si="54"/>
        <v>1</v>
      </c>
      <c r="BN78" s="958">
        <f t="shared" si="54"/>
        <v>1</v>
      </c>
      <c r="BO78" s="958">
        <f t="shared" si="54"/>
        <v>1</v>
      </c>
      <c r="BP78" s="958">
        <f t="shared" si="54"/>
        <v>1</v>
      </c>
      <c r="BQ78" s="958">
        <f t="shared" si="54"/>
        <v>1</v>
      </c>
      <c r="BR78" s="958">
        <f t="shared" si="54"/>
        <v>1</v>
      </c>
      <c r="BS78" s="958">
        <f t="shared" si="54"/>
        <v>1</v>
      </c>
      <c r="BT78" s="958">
        <f t="shared" si="54"/>
        <v>1</v>
      </c>
      <c r="BU78" s="958">
        <f t="shared" ref="BU78:CJ78" si="56">BU77+BU68</f>
        <v>1</v>
      </c>
      <c r="BV78" s="958">
        <f t="shared" si="56"/>
        <v>1</v>
      </c>
      <c r="BW78" s="958">
        <f t="shared" si="56"/>
        <v>1</v>
      </c>
      <c r="BX78" s="958">
        <f t="shared" si="56"/>
        <v>1</v>
      </c>
      <c r="BY78" s="958">
        <f t="shared" si="56"/>
        <v>1</v>
      </c>
      <c r="BZ78" s="958">
        <f t="shared" si="56"/>
        <v>1</v>
      </c>
      <c r="CA78" s="958">
        <f t="shared" si="56"/>
        <v>1</v>
      </c>
      <c r="CB78" s="958">
        <f t="shared" si="56"/>
        <v>1</v>
      </c>
      <c r="CC78" s="958">
        <f t="shared" si="56"/>
        <v>1</v>
      </c>
      <c r="CD78" s="958">
        <f t="shared" si="56"/>
        <v>1</v>
      </c>
      <c r="CE78" s="958">
        <f t="shared" si="56"/>
        <v>1</v>
      </c>
      <c r="CF78" s="958">
        <f t="shared" si="56"/>
        <v>1</v>
      </c>
      <c r="CG78" s="958">
        <f t="shared" si="56"/>
        <v>1</v>
      </c>
      <c r="CH78" s="958">
        <f t="shared" si="56"/>
        <v>1</v>
      </c>
      <c r="CI78" s="958">
        <f t="shared" si="56"/>
        <v>1</v>
      </c>
      <c r="CJ78" s="971">
        <f t="shared" si="56"/>
        <v>1</v>
      </c>
    </row>
    <row r="79" spans="1:88" s="107" customFormat="1" ht="12.75" x14ac:dyDescent="0.25"/>
    <row r="80" spans="1:88" x14ac:dyDescent="0.25">
      <c r="A80" s="78"/>
      <c r="B80" s="106"/>
      <c r="C80" s="107"/>
      <c r="D80" s="107"/>
      <c r="E80" s="108"/>
      <c r="F80" s="107"/>
      <c r="G80" s="107"/>
      <c r="H80" s="107"/>
      <c r="I80" s="107"/>
      <c r="J80" s="109"/>
      <c r="K80" s="147"/>
      <c r="L80" s="147"/>
      <c r="M80" s="147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77"/>
    </row>
    <row r="81" spans="1:88" ht="18.75" thickBot="1" x14ac:dyDescent="0.3">
      <c r="A81" s="78"/>
      <c r="B81" s="82"/>
      <c r="C81" s="95" t="s">
        <v>495</v>
      </c>
      <c r="D81" s="96"/>
      <c r="E81" s="97"/>
      <c r="F81" s="98"/>
      <c r="G81" s="98"/>
      <c r="H81" s="98"/>
      <c r="I81" s="98"/>
      <c r="J81" s="71"/>
      <c r="K81" s="1159"/>
      <c r="L81" s="1167"/>
      <c r="M81" s="71"/>
      <c r="N81" s="99"/>
      <c r="O81" s="71"/>
      <c r="P81" s="98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98"/>
      <c r="AK81" s="71"/>
      <c r="AL81" s="71"/>
      <c r="BB81" s="165"/>
      <c r="BC81" s="165"/>
      <c r="BD81" s="165"/>
      <c r="BE81" s="165"/>
      <c r="BF81" s="165"/>
      <c r="BG81" s="165"/>
      <c r="BH81" s="165"/>
      <c r="BI81" s="165"/>
      <c r="BJ81" s="165"/>
      <c r="BK81" s="165"/>
      <c r="BL81" s="165"/>
      <c r="BM81" s="165"/>
      <c r="BN81" s="165"/>
      <c r="BO81" s="165"/>
      <c r="BP81" s="165"/>
      <c r="BQ81" s="165"/>
      <c r="BR81" s="165"/>
      <c r="BS81" s="165"/>
      <c r="BT81" s="165"/>
      <c r="BU81" s="165"/>
      <c r="BV81" s="165"/>
      <c r="BW81" s="165"/>
      <c r="BX81" s="165"/>
      <c r="BY81" s="165"/>
      <c r="BZ81" s="165"/>
      <c r="CA81" s="165"/>
      <c r="CB81" s="165"/>
      <c r="CC81" s="165"/>
      <c r="CD81" s="165"/>
      <c r="CE81" s="165"/>
      <c r="CF81" s="165"/>
      <c r="CG81" s="165"/>
      <c r="CH81" s="165"/>
      <c r="CI81" s="165"/>
      <c r="CJ81" s="165"/>
    </row>
    <row r="82" spans="1:88" ht="32.25" thickBot="1" x14ac:dyDescent="0.3">
      <c r="A82" s="78"/>
      <c r="B82" s="101"/>
      <c r="C82" s="73" t="s">
        <v>255</v>
      </c>
      <c r="D82" s="94" t="s">
        <v>57</v>
      </c>
      <c r="E82" s="102" t="s">
        <v>58</v>
      </c>
      <c r="F82" s="94" t="s">
        <v>59</v>
      </c>
      <c r="G82" s="94" t="s">
        <v>60</v>
      </c>
      <c r="H82" s="223" t="s">
        <v>61</v>
      </c>
      <c r="I82" s="224" t="s">
        <v>62</v>
      </c>
      <c r="J82" s="216" t="s">
        <v>63</v>
      </c>
      <c r="K82" s="219" t="s">
        <v>64</v>
      </c>
      <c r="L82" s="219" t="s">
        <v>65</v>
      </c>
      <c r="M82" s="218" t="s">
        <v>66</v>
      </c>
      <c r="N82" s="144" t="s">
        <v>67</v>
      </c>
      <c r="O82" s="144" t="s">
        <v>68</v>
      </c>
      <c r="P82" s="144" t="s">
        <v>69</v>
      </c>
      <c r="Q82" s="144" t="s">
        <v>70</v>
      </c>
      <c r="R82" s="144" t="s">
        <v>71</v>
      </c>
      <c r="S82" s="144" t="s">
        <v>72</v>
      </c>
      <c r="T82" s="144" t="s">
        <v>73</v>
      </c>
      <c r="U82" s="144" t="s">
        <v>74</v>
      </c>
      <c r="V82" s="144" t="s">
        <v>75</v>
      </c>
      <c r="W82" s="144" t="s">
        <v>76</v>
      </c>
      <c r="X82" s="144" t="s">
        <v>77</v>
      </c>
      <c r="Y82" s="144" t="s">
        <v>78</v>
      </c>
      <c r="Z82" s="144" t="s">
        <v>79</v>
      </c>
      <c r="AA82" s="144" t="s">
        <v>80</v>
      </c>
      <c r="AB82" s="144" t="s">
        <v>81</v>
      </c>
      <c r="AC82" s="144" t="s">
        <v>82</v>
      </c>
      <c r="AD82" s="144" t="s">
        <v>83</v>
      </c>
      <c r="AE82" s="144" t="s">
        <v>84</v>
      </c>
      <c r="AF82" s="144" t="s">
        <v>85</v>
      </c>
      <c r="AG82" s="144" t="s">
        <v>86</v>
      </c>
      <c r="AH82" s="144" t="s">
        <v>87</v>
      </c>
      <c r="AI82" s="144" t="s">
        <v>88</v>
      </c>
      <c r="AJ82" s="144" t="s">
        <v>89</v>
      </c>
      <c r="AK82" s="144" t="s">
        <v>90</v>
      </c>
      <c r="AL82" s="138" t="s">
        <v>91</v>
      </c>
      <c r="AM82" s="144" t="s">
        <v>92</v>
      </c>
      <c r="AN82" s="144" t="s">
        <v>93</v>
      </c>
      <c r="AO82" s="145" t="s">
        <v>94</v>
      </c>
      <c r="AP82" s="144" t="s">
        <v>95</v>
      </c>
      <c r="AQ82" s="144" t="s">
        <v>96</v>
      </c>
      <c r="AR82" s="144" t="s">
        <v>97</v>
      </c>
      <c r="AS82" s="145" t="s">
        <v>98</v>
      </c>
      <c r="AT82" s="144" t="s">
        <v>99</v>
      </c>
      <c r="AU82" s="145" t="s">
        <v>100</v>
      </c>
      <c r="AV82" s="138" t="s">
        <v>101</v>
      </c>
      <c r="AW82" s="138" t="s">
        <v>102</v>
      </c>
      <c r="AX82" s="138" t="s">
        <v>103</v>
      </c>
      <c r="AY82" s="138" t="s">
        <v>104</v>
      </c>
      <c r="AZ82" s="144" t="s">
        <v>105</v>
      </c>
      <c r="BA82" s="145" t="s">
        <v>106</v>
      </c>
      <c r="BB82" s="591" t="s">
        <v>107</v>
      </c>
      <c r="BC82" s="591" t="s">
        <v>108</v>
      </c>
      <c r="BD82" s="591" t="s">
        <v>109</v>
      </c>
      <c r="BE82" s="591" t="s">
        <v>110</v>
      </c>
      <c r="BF82" s="591" t="s">
        <v>111</v>
      </c>
      <c r="BG82" s="591" t="s">
        <v>112</v>
      </c>
      <c r="BH82" s="591" t="s">
        <v>113</v>
      </c>
      <c r="BI82" s="591" t="s">
        <v>114</v>
      </c>
      <c r="BJ82" s="591" t="s">
        <v>115</v>
      </c>
      <c r="BK82" s="591" t="s">
        <v>116</v>
      </c>
      <c r="BL82" s="591" t="s">
        <v>117</v>
      </c>
      <c r="BM82" s="591" t="s">
        <v>118</v>
      </c>
      <c r="BN82" s="591" t="s">
        <v>119</v>
      </c>
      <c r="BO82" s="591" t="s">
        <v>120</v>
      </c>
      <c r="BP82" s="591" t="s">
        <v>121</v>
      </c>
      <c r="BQ82" s="591" t="s">
        <v>122</v>
      </c>
      <c r="BR82" s="591" t="s">
        <v>123</v>
      </c>
      <c r="BS82" s="591" t="s">
        <v>124</v>
      </c>
      <c r="BT82" s="591" t="s">
        <v>125</v>
      </c>
      <c r="BU82" s="591" t="s">
        <v>126</v>
      </c>
      <c r="BV82" s="591" t="s">
        <v>127</v>
      </c>
      <c r="BW82" s="591" t="s">
        <v>128</v>
      </c>
      <c r="BX82" s="591" t="s">
        <v>129</v>
      </c>
      <c r="BY82" s="591" t="s">
        <v>130</v>
      </c>
      <c r="BZ82" s="591" t="s">
        <v>131</v>
      </c>
      <c r="CA82" s="591" t="s">
        <v>132</v>
      </c>
      <c r="CB82" s="591" t="s">
        <v>133</v>
      </c>
      <c r="CC82" s="591" t="s">
        <v>134</v>
      </c>
      <c r="CD82" s="591" t="s">
        <v>135</v>
      </c>
      <c r="CE82" s="591" t="s">
        <v>136</v>
      </c>
      <c r="CF82" s="591" t="s">
        <v>137</v>
      </c>
      <c r="CG82" s="591" t="s">
        <v>138</v>
      </c>
      <c r="CH82" s="591" t="s">
        <v>139</v>
      </c>
      <c r="CI82" s="591" t="s">
        <v>140</v>
      </c>
      <c r="CJ82" s="592" t="s">
        <v>141</v>
      </c>
    </row>
    <row r="83" spans="1:88" x14ac:dyDescent="0.25">
      <c r="A83" s="78"/>
      <c r="B83" s="1168" t="s">
        <v>496</v>
      </c>
      <c r="C83" s="972" t="s">
        <v>497</v>
      </c>
      <c r="D83" s="146" t="s">
        <v>498</v>
      </c>
      <c r="E83" s="328" t="s">
        <v>499</v>
      </c>
      <c r="F83" s="973" t="s">
        <v>176</v>
      </c>
      <c r="G83" s="974">
        <v>2</v>
      </c>
      <c r="H83" s="975">
        <f t="shared" ref="H83:BS83" si="57">SUM(H38:H41)+H53</f>
        <v>0</v>
      </c>
      <c r="I83" s="975">
        <f t="shared" si="57"/>
        <v>0</v>
      </c>
      <c r="J83" s="975">
        <f t="shared" si="57"/>
        <v>0</v>
      </c>
      <c r="K83" s="975">
        <f t="shared" si="57"/>
        <v>0</v>
      </c>
      <c r="L83" s="975">
        <f t="shared" si="57"/>
        <v>0</v>
      </c>
      <c r="M83" s="975">
        <f t="shared" si="57"/>
        <v>0</v>
      </c>
      <c r="N83" s="975">
        <f t="shared" ref="N83:AL83" si="58">SUM(N38:N40)+N53</f>
        <v>3.6307125</v>
      </c>
      <c r="O83" s="975">
        <f t="shared" si="58"/>
        <v>14.220290625000001</v>
      </c>
      <c r="P83" s="975">
        <f t="shared" si="58"/>
        <v>24.809868749999996</v>
      </c>
      <c r="Q83" s="975">
        <f t="shared" si="58"/>
        <v>24.671294886363633</v>
      </c>
      <c r="R83" s="975">
        <f t="shared" ref="R83:S83" si="59">SUM(R38:R40)+R53</f>
        <v>24.536098863636358</v>
      </c>
      <c r="S83" s="975">
        <f t="shared" si="59"/>
        <v>24.400902840909087</v>
      </c>
      <c r="T83" s="975">
        <f t="shared" si="58"/>
        <v>24.269084659090904</v>
      </c>
      <c r="U83" s="975">
        <f t="shared" si="58"/>
        <v>24.133888636363629</v>
      </c>
      <c r="V83" s="975">
        <f t="shared" si="58"/>
        <v>23.998692613636354</v>
      </c>
      <c r="W83" s="975">
        <f t="shared" si="58"/>
        <v>23.863496590909083</v>
      </c>
      <c r="X83" s="975">
        <f t="shared" si="58"/>
        <v>23.728300568181808</v>
      </c>
      <c r="Y83" s="975">
        <f t="shared" si="58"/>
        <v>23.593104545454533</v>
      </c>
      <c r="Z83" s="975">
        <f t="shared" si="58"/>
        <v>23.457908522727262</v>
      </c>
      <c r="AA83" s="975">
        <f t="shared" si="58"/>
        <v>23.322712499999987</v>
      </c>
      <c r="AB83" s="975">
        <f t="shared" si="58"/>
        <v>23.187516477272712</v>
      </c>
      <c r="AC83" s="975">
        <f t="shared" si="58"/>
        <v>23.052320454545441</v>
      </c>
      <c r="AD83" s="975">
        <f t="shared" si="58"/>
        <v>22.917124431818166</v>
      </c>
      <c r="AE83" s="975">
        <f t="shared" si="58"/>
        <v>22.781928409090892</v>
      </c>
      <c r="AF83" s="975">
        <f t="shared" si="58"/>
        <v>22.64673238636362</v>
      </c>
      <c r="AG83" s="975">
        <f t="shared" si="58"/>
        <v>22.511536363636345</v>
      </c>
      <c r="AH83" s="975">
        <f t="shared" si="58"/>
        <v>22.376340340909071</v>
      </c>
      <c r="AI83" s="975">
        <f t="shared" si="58"/>
        <v>22.241144318181799</v>
      </c>
      <c r="AJ83" s="975">
        <f t="shared" si="58"/>
        <v>22.105948295454525</v>
      </c>
      <c r="AK83" s="975">
        <f t="shared" ref="AK83:AL83" si="60">SUM(AK38:AK40)+AK53</f>
        <v>21.97075227272725</v>
      </c>
      <c r="AL83" s="975">
        <f t="shared" si="60"/>
        <v>21.835556249999978</v>
      </c>
      <c r="AM83" s="975">
        <f t="shared" si="57"/>
        <v>0</v>
      </c>
      <c r="AN83" s="975">
        <f t="shared" si="57"/>
        <v>0</v>
      </c>
      <c r="AO83" s="975">
        <f t="shared" si="57"/>
        <v>0</v>
      </c>
      <c r="AP83" s="975">
        <f t="shared" si="57"/>
        <v>0</v>
      </c>
      <c r="AQ83" s="975">
        <f t="shared" si="57"/>
        <v>0</v>
      </c>
      <c r="AR83" s="975">
        <f t="shared" si="57"/>
        <v>0</v>
      </c>
      <c r="AS83" s="975">
        <f t="shared" si="57"/>
        <v>0</v>
      </c>
      <c r="AT83" s="975">
        <f t="shared" si="57"/>
        <v>0</v>
      </c>
      <c r="AU83" s="975">
        <f t="shared" si="57"/>
        <v>0</v>
      </c>
      <c r="AV83" s="975">
        <f t="shared" si="57"/>
        <v>0</v>
      </c>
      <c r="AW83" s="975">
        <f t="shared" si="57"/>
        <v>0</v>
      </c>
      <c r="AX83" s="975">
        <f t="shared" si="57"/>
        <v>0</v>
      </c>
      <c r="AY83" s="975">
        <f t="shared" si="57"/>
        <v>0</v>
      </c>
      <c r="AZ83" s="975">
        <f t="shared" si="57"/>
        <v>0</v>
      </c>
      <c r="BA83" s="975">
        <f t="shared" si="57"/>
        <v>0</v>
      </c>
      <c r="BB83" s="975">
        <f t="shared" si="57"/>
        <v>0</v>
      </c>
      <c r="BC83" s="975">
        <f t="shared" si="57"/>
        <v>0</v>
      </c>
      <c r="BD83" s="975">
        <f t="shared" si="57"/>
        <v>0</v>
      </c>
      <c r="BE83" s="975">
        <f t="shared" si="57"/>
        <v>0</v>
      </c>
      <c r="BF83" s="975">
        <f t="shared" si="57"/>
        <v>0</v>
      </c>
      <c r="BG83" s="975">
        <f t="shared" si="57"/>
        <v>0</v>
      </c>
      <c r="BH83" s="975">
        <f t="shared" si="57"/>
        <v>0</v>
      </c>
      <c r="BI83" s="975">
        <f t="shared" si="57"/>
        <v>0</v>
      </c>
      <c r="BJ83" s="975">
        <f t="shared" si="57"/>
        <v>0</v>
      </c>
      <c r="BK83" s="975">
        <f t="shared" si="57"/>
        <v>0</v>
      </c>
      <c r="BL83" s="975">
        <f t="shared" si="57"/>
        <v>0</v>
      </c>
      <c r="BM83" s="975">
        <f t="shared" si="57"/>
        <v>0</v>
      </c>
      <c r="BN83" s="975">
        <f t="shared" si="57"/>
        <v>0</v>
      </c>
      <c r="BO83" s="975">
        <f t="shared" si="57"/>
        <v>0</v>
      </c>
      <c r="BP83" s="975">
        <f t="shared" si="57"/>
        <v>0</v>
      </c>
      <c r="BQ83" s="975">
        <f t="shared" si="57"/>
        <v>0</v>
      </c>
      <c r="BR83" s="975">
        <f t="shared" si="57"/>
        <v>0</v>
      </c>
      <c r="BS83" s="975">
        <f t="shared" si="57"/>
        <v>0</v>
      </c>
      <c r="BT83" s="975">
        <f t="shared" ref="BT83:CJ83" si="61">SUM(BT38:BT41)+BT53</f>
        <v>0</v>
      </c>
      <c r="BU83" s="975">
        <f t="shared" si="61"/>
        <v>0</v>
      </c>
      <c r="BV83" s="975">
        <f t="shared" si="61"/>
        <v>0</v>
      </c>
      <c r="BW83" s="975">
        <f t="shared" si="61"/>
        <v>0</v>
      </c>
      <c r="BX83" s="975">
        <f t="shared" si="61"/>
        <v>0</v>
      </c>
      <c r="BY83" s="975">
        <f t="shared" si="61"/>
        <v>0</v>
      </c>
      <c r="BZ83" s="975">
        <f t="shared" si="61"/>
        <v>0</v>
      </c>
      <c r="CA83" s="975">
        <f t="shared" si="61"/>
        <v>0</v>
      </c>
      <c r="CB83" s="975">
        <f t="shared" si="61"/>
        <v>0</v>
      </c>
      <c r="CC83" s="975">
        <f t="shared" si="61"/>
        <v>0</v>
      </c>
      <c r="CD83" s="975">
        <f t="shared" si="61"/>
        <v>0</v>
      </c>
      <c r="CE83" s="975">
        <f t="shared" si="61"/>
        <v>0</v>
      </c>
      <c r="CF83" s="975">
        <f t="shared" si="61"/>
        <v>0</v>
      </c>
      <c r="CG83" s="975">
        <f t="shared" si="61"/>
        <v>0</v>
      </c>
      <c r="CH83" s="975">
        <f t="shared" si="61"/>
        <v>0</v>
      </c>
      <c r="CI83" s="975">
        <f t="shared" si="61"/>
        <v>0</v>
      </c>
      <c r="CJ83" s="976">
        <f t="shared" si="61"/>
        <v>0</v>
      </c>
    </row>
    <row r="84" spans="1:88" x14ac:dyDescent="0.25">
      <c r="A84" s="78"/>
      <c r="B84" s="1169"/>
      <c r="C84" s="195" t="s">
        <v>500</v>
      </c>
      <c r="D84" s="131" t="s">
        <v>238</v>
      </c>
      <c r="E84" s="329" t="s">
        <v>501</v>
      </c>
      <c r="F84" s="159" t="s">
        <v>176</v>
      </c>
      <c r="G84" s="112">
        <v>2</v>
      </c>
      <c r="H84" s="152">
        <f>H33</f>
        <v>0</v>
      </c>
      <c r="I84" s="152">
        <f t="shared" ref="I84:BT84" si="62">I33-I34</f>
        <v>0</v>
      </c>
      <c r="J84" s="152">
        <f t="shared" si="62"/>
        <v>0</v>
      </c>
      <c r="K84" s="152">
        <f t="shared" si="62"/>
        <v>0</v>
      </c>
      <c r="L84" s="152">
        <f t="shared" si="62"/>
        <v>0</v>
      </c>
      <c r="M84" s="152">
        <f t="shared" si="62"/>
        <v>0</v>
      </c>
      <c r="N84" s="152">
        <f t="shared" si="62"/>
        <v>0</v>
      </c>
      <c r="O84" s="152">
        <f t="shared" si="62"/>
        <v>0</v>
      </c>
      <c r="P84" s="152">
        <f t="shared" si="62"/>
        <v>0</v>
      </c>
      <c r="Q84" s="152">
        <f t="shared" si="62"/>
        <v>0</v>
      </c>
      <c r="R84" s="152">
        <f t="shared" ref="R84:S84" si="63">R33-R34</f>
        <v>0</v>
      </c>
      <c r="S84" s="152">
        <f t="shared" si="63"/>
        <v>0</v>
      </c>
      <c r="T84" s="152">
        <f t="shared" si="62"/>
        <v>0</v>
      </c>
      <c r="U84" s="152">
        <f t="shared" si="62"/>
        <v>0</v>
      </c>
      <c r="V84" s="152">
        <f t="shared" si="62"/>
        <v>0</v>
      </c>
      <c r="W84" s="152">
        <f t="shared" si="62"/>
        <v>0</v>
      </c>
      <c r="X84" s="152">
        <f t="shared" si="62"/>
        <v>0</v>
      </c>
      <c r="Y84" s="152">
        <f t="shared" si="62"/>
        <v>0</v>
      </c>
      <c r="Z84" s="152">
        <f t="shared" si="62"/>
        <v>0</v>
      </c>
      <c r="AA84" s="152">
        <f t="shared" si="62"/>
        <v>0</v>
      </c>
      <c r="AB84" s="152">
        <f t="shared" si="62"/>
        <v>0</v>
      </c>
      <c r="AC84" s="152">
        <f t="shared" si="62"/>
        <v>0</v>
      </c>
      <c r="AD84" s="152">
        <f t="shared" si="62"/>
        <v>0</v>
      </c>
      <c r="AE84" s="152">
        <f t="shared" si="62"/>
        <v>0</v>
      </c>
      <c r="AF84" s="152">
        <f t="shared" si="62"/>
        <v>0</v>
      </c>
      <c r="AG84" s="152">
        <f t="shared" si="62"/>
        <v>0</v>
      </c>
      <c r="AH84" s="152">
        <f t="shared" si="62"/>
        <v>0</v>
      </c>
      <c r="AI84" s="152">
        <f t="shared" si="62"/>
        <v>0</v>
      </c>
      <c r="AJ84" s="152">
        <f t="shared" si="62"/>
        <v>0</v>
      </c>
      <c r="AK84" s="152">
        <f t="shared" ref="AK84:AL84" si="64">AK33-AK34</f>
        <v>0</v>
      </c>
      <c r="AL84" s="152">
        <f t="shared" si="64"/>
        <v>0</v>
      </c>
      <c r="AM84" s="152">
        <f t="shared" si="62"/>
        <v>0</v>
      </c>
      <c r="AN84" s="152">
        <f t="shared" si="62"/>
        <v>0</v>
      </c>
      <c r="AO84" s="152">
        <f t="shared" si="62"/>
        <v>0</v>
      </c>
      <c r="AP84" s="152">
        <f t="shared" si="62"/>
        <v>0</v>
      </c>
      <c r="AQ84" s="152">
        <f t="shared" si="62"/>
        <v>0</v>
      </c>
      <c r="AR84" s="152">
        <f t="shared" si="62"/>
        <v>0</v>
      </c>
      <c r="AS84" s="152">
        <f t="shared" si="62"/>
        <v>0</v>
      </c>
      <c r="AT84" s="152">
        <f t="shared" si="62"/>
        <v>0</v>
      </c>
      <c r="AU84" s="152">
        <f t="shared" si="62"/>
        <v>0</v>
      </c>
      <c r="AV84" s="152">
        <f t="shared" si="62"/>
        <v>0</v>
      </c>
      <c r="AW84" s="152">
        <f t="shared" si="62"/>
        <v>0</v>
      </c>
      <c r="AX84" s="152">
        <f t="shared" si="62"/>
        <v>0</v>
      </c>
      <c r="AY84" s="152">
        <f t="shared" si="62"/>
        <v>0</v>
      </c>
      <c r="AZ84" s="152">
        <f t="shared" si="62"/>
        <v>0</v>
      </c>
      <c r="BA84" s="152">
        <f t="shared" si="62"/>
        <v>0</v>
      </c>
      <c r="BB84" s="152">
        <f t="shared" si="62"/>
        <v>0</v>
      </c>
      <c r="BC84" s="152">
        <f t="shared" si="62"/>
        <v>0</v>
      </c>
      <c r="BD84" s="152">
        <f t="shared" si="62"/>
        <v>0</v>
      </c>
      <c r="BE84" s="152">
        <f t="shared" si="62"/>
        <v>0</v>
      </c>
      <c r="BF84" s="152">
        <f t="shared" si="62"/>
        <v>0</v>
      </c>
      <c r="BG84" s="152">
        <f t="shared" si="62"/>
        <v>0</v>
      </c>
      <c r="BH84" s="152">
        <f t="shared" si="62"/>
        <v>0</v>
      </c>
      <c r="BI84" s="152">
        <f t="shared" si="62"/>
        <v>0</v>
      </c>
      <c r="BJ84" s="152">
        <f t="shared" si="62"/>
        <v>0</v>
      </c>
      <c r="BK84" s="152">
        <f t="shared" si="62"/>
        <v>0</v>
      </c>
      <c r="BL84" s="152">
        <f t="shared" si="62"/>
        <v>0</v>
      </c>
      <c r="BM84" s="152">
        <f t="shared" si="62"/>
        <v>0</v>
      </c>
      <c r="BN84" s="152">
        <f t="shared" si="62"/>
        <v>0</v>
      </c>
      <c r="BO84" s="152">
        <f t="shared" si="62"/>
        <v>0</v>
      </c>
      <c r="BP84" s="152">
        <f t="shared" si="62"/>
        <v>0</v>
      </c>
      <c r="BQ84" s="152">
        <f t="shared" si="62"/>
        <v>0</v>
      </c>
      <c r="BR84" s="152">
        <f t="shared" si="62"/>
        <v>0</v>
      </c>
      <c r="BS84" s="152">
        <f t="shared" si="62"/>
        <v>0</v>
      </c>
      <c r="BT84" s="152">
        <f t="shared" si="62"/>
        <v>0</v>
      </c>
      <c r="BU84" s="152">
        <f t="shared" ref="BU84:CJ84" si="65">BU33-BU34</f>
        <v>0</v>
      </c>
      <c r="BV84" s="152">
        <f t="shared" si="65"/>
        <v>0</v>
      </c>
      <c r="BW84" s="152">
        <f t="shared" si="65"/>
        <v>0</v>
      </c>
      <c r="BX84" s="152">
        <f t="shared" si="65"/>
        <v>0</v>
      </c>
      <c r="BY84" s="152">
        <f t="shared" si="65"/>
        <v>0</v>
      </c>
      <c r="BZ84" s="152">
        <f t="shared" si="65"/>
        <v>0</v>
      </c>
      <c r="CA84" s="152">
        <f t="shared" si="65"/>
        <v>0</v>
      </c>
      <c r="CB84" s="152">
        <f t="shared" si="65"/>
        <v>0</v>
      </c>
      <c r="CC84" s="152">
        <f t="shared" si="65"/>
        <v>0</v>
      </c>
      <c r="CD84" s="152">
        <f t="shared" si="65"/>
        <v>0</v>
      </c>
      <c r="CE84" s="152">
        <f t="shared" si="65"/>
        <v>0</v>
      </c>
      <c r="CF84" s="152">
        <f t="shared" si="65"/>
        <v>0</v>
      </c>
      <c r="CG84" s="152">
        <f t="shared" si="65"/>
        <v>0</v>
      </c>
      <c r="CH84" s="152">
        <f t="shared" si="65"/>
        <v>0</v>
      </c>
      <c r="CI84" s="152">
        <f t="shared" si="65"/>
        <v>0</v>
      </c>
      <c r="CJ84" s="661">
        <f t="shared" si="65"/>
        <v>0</v>
      </c>
    </row>
    <row r="85" spans="1:88" x14ac:dyDescent="0.25">
      <c r="A85" s="78"/>
      <c r="B85" s="1169"/>
      <c r="C85" s="195" t="s">
        <v>502</v>
      </c>
      <c r="D85" s="131" t="s">
        <v>503</v>
      </c>
      <c r="E85" s="819" t="s">
        <v>504</v>
      </c>
      <c r="F85" s="734" t="s">
        <v>176</v>
      </c>
      <c r="G85" s="821">
        <v>2</v>
      </c>
      <c r="H85" s="152">
        <f t="shared" ref="H85:BS85" si="66">(SUM(H31+H33))-H34</f>
        <v>0</v>
      </c>
      <c r="I85" s="152">
        <f t="shared" si="66"/>
        <v>0</v>
      </c>
      <c r="J85" s="152">
        <f t="shared" si="66"/>
        <v>0</v>
      </c>
      <c r="K85" s="152">
        <f t="shared" si="66"/>
        <v>0</v>
      </c>
      <c r="L85" s="152">
        <f t="shared" si="66"/>
        <v>0</v>
      </c>
      <c r="M85" s="152">
        <f t="shared" si="66"/>
        <v>0</v>
      </c>
      <c r="N85" s="152">
        <f t="shared" si="66"/>
        <v>28.87</v>
      </c>
      <c r="O85" s="152">
        <f t="shared" si="66"/>
        <v>28.87</v>
      </c>
      <c r="P85" s="152">
        <f t="shared" si="66"/>
        <v>28.87</v>
      </c>
      <c r="Q85" s="152">
        <f t="shared" si="66"/>
        <v>28.87</v>
      </c>
      <c r="R85" s="152">
        <f t="shared" ref="R85:S85" si="67">(SUM(R31+R33))-R34</f>
        <v>28.87</v>
      </c>
      <c r="S85" s="152">
        <f t="shared" si="67"/>
        <v>28.87</v>
      </c>
      <c r="T85" s="152">
        <f t="shared" si="66"/>
        <v>28.87</v>
      </c>
      <c r="U85" s="152">
        <f t="shared" si="66"/>
        <v>28.87</v>
      </c>
      <c r="V85" s="152">
        <f t="shared" si="66"/>
        <v>28.87</v>
      </c>
      <c r="W85" s="152">
        <f t="shared" si="66"/>
        <v>28.87</v>
      </c>
      <c r="X85" s="152">
        <f t="shared" si="66"/>
        <v>28.87</v>
      </c>
      <c r="Y85" s="152">
        <f t="shared" si="66"/>
        <v>28.87</v>
      </c>
      <c r="Z85" s="152">
        <f t="shared" si="66"/>
        <v>28.87</v>
      </c>
      <c r="AA85" s="152">
        <f t="shared" si="66"/>
        <v>28.87</v>
      </c>
      <c r="AB85" s="152">
        <f t="shared" si="66"/>
        <v>28.87</v>
      </c>
      <c r="AC85" s="152">
        <f t="shared" si="66"/>
        <v>28.87</v>
      </c>
      <c r="AD85" s="152">
        <f t="shared" si="66"/>
        <v>28.87</v>
      </c>
      <c r="AE85" s="152">
        <f t="shared" si="66"/>
        <v>28.87</v>
      </c>
      <c r="AF85" s="152">
        <f t="shared" si="66"/>
        <v>28.87</v>
      </c>
      <c r="AG85" s="152">
        <f t="shared" si="66"/>
        <v>28.87</v>
      </c>
      <c r="AH85" s="152">
        <f t="shared" si="66"/>
        <v>28.87</v>
      </c>
      <c r="AI85" s="152">
        <f t="shared" si="66"/>
        <v>28.87</v>
      </c>
      <c r="AJ85" s="152">
        <f t="shared" si="66"/>
        <v>28.87</v>
      </c>
      <c r="AK85" s="152">
        <f t="shared" ref="AK85:AL85" si="68">(SUM(AK31+AK33))-AK34</f>
        <v>28.87</v>
      </c>
      <c r="AL85" s="152">
        <f t="shared" si="68"/>
        <v>28.87</v>
      </c>
      <c r="AM85" s="152">
        <f t="shared" si="66"/>
        <v>0</v>
      </c>
      <c r="AN85" s="152">
        <f t="shared" si="66"/>
        <v>0</v>
      </c>
      <c r="AO85" s="152">
        <f t="shared" si="66"/>
        <v>0</v>
      </c>
      <c r="AP85" s="152">
        <f t="shared" si="66"/>
        <v>0</v>
      </c>
      <c r="AQ85" s="152">
        <f t="shared" si="66"/>
        <v>0</v>
      </c>
      <c r="AR85" s="152">
        <f t="shared" si="66"/>
        <v>0</v>
      </c>
      <c r="AS85" s="152">
        <f t="shared" si="66"/>
        <v>0</v>
      </c>
      <c r="AT85" s="152">
        <f t="shared" si="66"/>
        <v>0</v>
      </c>
      <c r="AU85" s="152">
        <f t="shared" si="66"/>
        <v>0</v>
      </c>
      <c r="AV85" s="152">
        <f t="shared" si="66"/>
        <v>0</v>
      </c>
      <c r="AW85" s="152">
        <f t="shared" si="66"/>
        <v>0</v>
      </c>
      <c r="AX85" s="152">
        <f t="shared" si="66"/>
        <v>0</v>
      </c>
      <c r="AY85" s="152">
        <f t="shared" si="66"/>
        <v>0</v>
      </c>
      <c r="AZ85" s="152">
        <f t="shared" si="66"/>
        <v>0</v>
      </c>
      <c r="BA85" s="152">
        <f t="shared" si="66"/>
        <v>0</v>
      </c>
      <c r="BB85" s="152">
        <f t="shared" si="66"/>
        <v>0</v>
      </c>
      <c r="BC85" s="152">
        <f t="shared" si="66"/>
        <v>0</v>
      </c>
      <c r="BD85" s="152">
        <f t="shared" si="66"/>
        <v>0</v>
      </c>
      <c r="BE85" s="152">
        <f t="shared" si="66"/>
        <v>0</v>
      </c>
      <c r="BF85" s="152">
        <f t="shared" si="66"/>
        <v>0</v>
      </c>
      <c r="BG85" s="152">
        <f t="shared" si="66"/>
        <v>0</v>
      </c>
      <c r="BH85" s="152">
        <f t="shared" si="66"/>
        <v>0</v>
      </c>
      <c r="BI85" s="152">
        <f t="shared" si="66"/>
        <v>0</v>
      </c>
      <c r="BJ85" s="152">
        <f t="shared" si="66"/>
        <v>0</v>
      </c>
      <c r="BK85" s="152">
        <f t="shared" si="66"/>
        <v>0</v>
      </c>
      <c r="BL85" s="152">
        <f t="shared" si="66"/>
        <v>0</v>
      </c>
      <c r="BM85" s="152">
        <f t="shared" si="66"/>
        <v>0</v>
      </c>
      <c r="BN85" s="152">
        <f t="shared" si="66"/>
        <v>0</v>
      </c>
      <c r="BO85" s="152">
        <f t="shared" si="66"/>
        <v>0</v>
      </c>
      <c r="BP85" s="152">
        <f t="shared" si="66"/>
        <v>0</v>
      </c>
      <c r="BQ85" s="152">
        <f t="shared" si="66"/>
        <v>0</v>
      </c>
      <c r="BR85" s="152">
        <f t="shared" si="66"/>
        <v>0</v>
      </c>
      <c r="BS85" s="152">
        <f t="shared" si="66"/>
        <v>0</v>
      </c>
      <c r="BT85" s="152">
        <f t="shared" ref="BT85:CJ85" si="69">(SUM(BT31+BT33))-BT34</f>
        <v>0</v>
      </c>
      <c r="BU85" s="152">
        <f t="shared" si="69"/>
        <v>0</v>
      </c>
      <c r="BV85" s="152">
        <f t="shared" si="69"/>
        <v>0</v>
      </c>
      <c r="BW85" s="152">
        <f t="shared" si="69"/>
        <v>0</v>
      </c>
      <c r="BX85" s="152">
        <f t="shared" si="69"/>
        <v>0</v>
      </c>
      <c r="BY85" s="152">
        <f t="shared" si="69"/>
        <v>0</v>
      </c>
      <c r="BZ85" s="152">
        <f t="shared" si="69"/>
        <v>0</v>
      </c>
      <c r="CA85" s="152">
        <f t="shared" si="69"/>
        <v>0</v>
      </c>
      <c r="CB85" s="152">
        <f t="shared" si="69"/>
        <v>0</v>
      </c>
      <c r="CC85" s="152">
        <f t="shared" si="69"/>
        <v>0</v>
      </c>
      <c r="CD85" s="152">
        <f t="shared" si="69"/>
        <v>0</v>
      </c>
      <c r="CE85" s="152">
        <f t="shared" si="69"/>
        <v>0</v>
      </c>
      <c r="CF85" s="152">
        <f t="shared" si="69"/>
        <v>0</v>
      </c>
      <c r="CG85" s="152">
        <f t="shared" si="69"/>
        <v>0</v>
      </c>
      <c r="CH85" s="152">
        <f t="shared" si="69"/>
        <v>0</v>
      </c>
      <c r="CI85" s="152">
        <f t="shared" si="69"/>
        <v>0</v>
      </c>
      <c r="CJ85" s="661">
        <f t="shared" si="69"/>
        <v>0</v>
      </c>
    </row>
    <row r="86" spans="1:88" x14ac:dyDescent="0.25">
      <c r="A86" s="78"/>
      <c r="B86" s="1169"/>
      <c r="C86" s="196" t="s">
        <v>505</v>
      </c>
      <c r="D86" s="149" t="s">
        <v>506</v>
      </c>
      <c r="E86" s="331" t="s">
        <v>387</v>
      </c>
      <c r="F86" s="180" t="s">
        <v>176</v>
      </c>
      <c r="G86" s="150">
        <v>2</v>
      </c>
      <c r="H86" s="493">
        <v>0</v>
      </c>
      <c r="I86" s="217">
        <v>0</v>
      </c>
      <c r="J86" s="217">
        <v>0</v>
      </c>
      <c r="K86" s="217">
        <v>0</v>
      </c>
      <c r="L86" s="217">
        <v>0</v>
      </c>
      <c r="M86" s="217">
        <v>0</v>
      </c>
      <c r="N86" s="151">
        <f>SUM(N40*0.1)</f>
        <v>0.35400000000000004</v>
      </c>
      <c r="O86" s="151">
        <f t="shared" ref="O86:AK86" si="70">SUM(O40*0.1)</f>
        <v>1.3865000000000001</v>
      </c>
      <c r="P86" s="151">
        <f t="shared" si="70"/>
        <v>2.419</v>
      </c>
      <c r="Q86" s="151">
        <f>SUM(R40*0.1)</f>
        <v>2.3926363636363632</v>
      </c>
      <c r="R86" s="151">
        <f t="shared" ref="R86:S86" si="71">SUM(S40*0.1)</f>
        <v>2.379454545454545</v>
      </c>
      <c r="S86" s="151">
        <f t="shared" si="71"/>
        <v>2.3662727272727269</v>
      </c>
      <c r="T86" s="151">
        <f t="shared" si="70"/>
        <v>2.3662727272727269</v>
      </c>
      <c r="U86" s="151">
        <f t="shared" si="70"/>
        <v>2.3530909090909087</v>
      </c>
      <c r="V86" s="151">
        <f t="shared" si="70"/>
        <v>2.3399090909090901</v>
      </c>
      <c r="W86" s="151">
        <f t="shared" si="70"/>
        <v>2.3267272727272719</v>
      </c>
      <c r="X86" s="151">
        <f t="shared" si="70"/>
        <v>2.3135454545454537</v>
      </c>
      <c r="Y86" s="151">
        <f t="shared" si="70"/>
        <v>2.3003636363636355</v>
      </c>
      <c r="Z86" s="151">
        <f t="shared" si="70"/>
        <v>2.2871818181818173</v>
      </c>
      <c r="AA86" s="151">
        <f t="shared" si="70"/>
        <v>2.2739999999999987</v>
      </c>
      <c r="AB86" s="151">
        <f t="shared" si="70"/>
        <v>2.2608181818181805</v>
      </c>
      <c r="AC86" s="151">
        <f t="shared" si="70"/>
        <v>2.2476363636363623</v>
      </c>
      <c r="AD86" s="151">
        <f t="shared" si="70"/>
        <v>2.2344545454545441</v>
      </c>
      <c r="AE86" s="151">
        <f t="shared" si="70"/>
        <v>2.221272727272726</v>
      </c>
      <c r="AF86" s="151">
        <f t="shared" si="70"/>
        <v>2.2080909090909073</v>
      </c>
      <c r="AG86" s="151">
        <f t="shared" si="70"/>
        <v>2.1949090909090891</v>
      </c>
      <c r="AH86" s="151">
        <f t="shared" si="70"/>
        <v>2.181727272727271</v>
      </c>
      <c r="AI86" s="151">
        <f t="shared" si="70"/>
        <v>2.1685454545454528</v>
      </c>
      <c r="AJ86" s="151">
        <f t="shared" si="70"/>
        <v>2.1553636363636346</v>
      </c>
      <c r="AK86" s="151">
        <f t="shared" ref="AK86:AL86" si="72">SUM(AK40*0.1)</f>
        <v>2.142181818181816</v>
      </c>
      <c r="AL86" s="151">
        <f t="shared" si="72"/>
        <v>2.1289999999999978</v>
      </c>
      <c r="AM86" s="151"/>
      <c r="AN86" s="151"/>
      <c r="AO86" s="151"/>
      <c r="AP86" s="151"/>
      <c r="AQ86" s="151"/>
      <c r="AR86" s="151"/>
      <c r="AS86" s="151"/>
      <c r="AT86" s="151"/>
      <c r="AU86" s="151"/>
      <c r="AV86" s="151"/>
      <c r="AW86" s="151"/>
      <c r="AX86" s="151"/>
      <c r="AY86" s="151"/>
      <c r="AZ86" s="151"/>
      <c r="BA86" s="202"/>
      <c r="BB86" s="529"/>
      <c r="BC86" s="529"/>
      <c r="BD86" s="529"/>
      <c r="BE86" s="529"/>
      <c r="BF86" s="529"/>
      <c r="BG86" s="529"/>
      <c r="BH86" s="529"/>
      <c r="BI86" s="529"/>
      <c r="BJ86" s="529"/>
      <c r="BK86" s="529"/>
      <c r="BL86" s="529"/>
      <c r="BM86" s="529"/>
      <c r="BN86" s="529"/>
      <c r="BO86" s="529"/>
      <c r="BP86" s="529"/>
      <c r="BQ86" s="529"/>
      <c r="BR86" s="529"/>
      <c r="BS86" s="529"/>
      <c r="BT86" s="529"/>
      <c r="BU86" s="529"/>
      <c r="BV86" s="529"/>
      <c r="BW86" s="529"/>
      <c r="BX86" s="529"/>
      <c r="BY86" s="529"/>
      <c r="BZ86" s="529"/>
      <c r="CA86" s="529"/>
      <c r="CB86" s="529"/>
      <c r="CC86" s="529"/>
      <c r="CD86" s="529"/>
      <c r="CE86" s="529"/>
      <c r="CF86" s="529"/>
      <c r="CG86" s="529"/>
      <c r="CH86" s="529"/>
      <c r="CI86" s="529"/>
      <c r="CJ86" s="643"/>
    </row>
    <row r="87" spans="1:88" x14ac:dyDescent="0.25">
      <c r="A87" s="78"/>
      <c r="B87" s="1169"/>
      <c r="C87" s="195" t="s">
        <v>507</v>
      </c>
      <c r="D87" s="131" t="s">
        <v>508</v>
      </c>
      <c r="E87" s="332" t="s">
        <v>509</v>
      </c>
      <c r="F87" s="159" t="s">
        <v>176</v>
      </c>
      <c r="G87" s="112">
        <v>2</v>
      </c>
      <c r="H87" s="152">
        <f t="shared" ref="H87:BU87" si="73">H85-H83</f>
        <v>0</v>
      </c>
      <c r="I87" s="152">
        <f t="shared" si="73"/>
        <v>0</v>
      </c>
      <c r="J87" s="152">
        <f t="shared" si="73"/>
        <v>0</v>
      </c>
      <c r="K87" s="221">
        <f t="shared" si="73"/>
        <v>0</v>
      </c>
      <c r="L87" s="221">
        <f t="shared" si="73"/>
        <v>0</v>
      </c>
      <c r="M87" s="221">
        <f t="shared" si="73"/>
        <v>0</v>
      </c>
      <c r="N87" s="91">
        <f t="shared" si="73"/>
        <v>25.2392875</v>
      </c>
      <c r="O87" s="91">
        <f t="shared" si="73"/>
        <v>14.649709375</v>
      </c>
      <c r="P87" s="91">
        <f t="shared" si="73"/>
        <v>4.0601312500000049</v>
      </c>
      <c r="Q87" s="91">
        <f t="shared" si="73"/>
        <v>4.1987051136363682</v>
      </c>
      <c r="R87" s="91">
        <f t="shared" ref="R87:S87" si="74">R85-R83</f>
        <v>4.333901136363643</v>
      </c>
      <c r="S87" s="91">
        <f t="shared" si="74"/>
        <v>4.4690971590909143</v>
      </c>
      <c r="T87" s="91">
        <f t="shared" si="73"/>
        <v>4.600915340909097</v>
      </c>
      <c r="U87" s="91">
        <f t="shared" si="73"/>
        <v>4.7361113636363719</v>
      </c>
      <c r="V87" s="91">
        <f t="shared" si="73"/>
        <v>4.8713073863636467</v>
      </c>
      <c r="W87" s="91">
        <f t="shared" si="73"/>
        <v>5.006503409090918</v>
      </c>
      <c r="X87" s="91">
        <f t="shared" si="73"/>
        <v>5.1416994318181928</v>
      </c>
      <c r="Y87" s="91">
        <f t="shared" si="73"/>
        <v>5.2768954545454676</v>
      </c>
      <c r="Z87" s="91">
        <f t="shared" si="73"/>
        <v>5.4120914772727389</v>
      </c>
      <c r="AA87" s="91">
        <f t="shared" si="73"/>
        <v>5.5472875000000137</v>
      </c>
      <c r="AB87" s="91">
        <f t="shared" si="73"/>
        <v>5.6824835227272885</v>
      </c>
      <c r="AC87" s="91">
        <f t="shared" si="73"/>
        <v>5.8176795454545598</v>
      </c>
      <c r="AD87" s="91">
        <f t="shared" si="73"/>
        <v>5.9528755681818346</v>
      </c>
      <c r="AE87" s="91">
        <f t="shared" si="73"/>
        <v>6.0880715909091094</v>
      </c>
      <c r="AF87" s="91">
        <f t="shared" si="73"/>
        <v>6.2232676136363807</v>
      </c>
      <c r="AG87" s="91">
        <f t="shared" si="73"/>
        <v>6.3584636363636555</v>
      </c>
      <c r="AH87" s="91">
        <f t="shared" si="73"/>
        <v>6.4936596590909303</v>
      </c>
      <c r="AI87" s="91">
        <f t="shared" si="73"/>
        <v>6.6288556818182016</v>
      </c>
      <c r="AJ87" s="91">
        <f t="shared" si="73"/>
        <v>6.7640517045454764</v>
      </c>
      <c r="AK87" s="91">
        <f t="shared" ref="AK87:AL87" si="75">AK85-AK83</f>
        <v>6.8992477272727513</v>
      </c>
      <c r="AL87" s="91">
        <f t="shared" si="75"/>
        <v>7.0344437500000225</v>
      </c>
      <c r="AM87" s="91">
        <f t="shared" si="73"/>
        <v>0</v>
      </c>
      <c r="AN87" s="91">
        <f t="shared" si="73"/>
        <v>0</v>
      </c>
      <c r="AO87" s="91">
        <f t="shared" si="73"/>
        <v>0</v>
      </c>
      <c r="AP87" s="91">
        <f t="shared" si="73"/>
        <v>0</v>
      </c>
      <c r="AQ87" s="91">
        <f t="shared" si="73"/>
        <v>0</v>
      </c>
      <c r="AR87" s="91">
        <f t="shared" si="73"/>
        <v>0</v>
      </c>
      <c r="AS87" s="91">
        <f t="shared" si="73"/>
        <v>0</v>
      </c>
      <c r="AT87" s="91">
        <f t="shared" si="73"/>
        <v>0</v>
      </c>
      <c r="AU87" s="91">
        <f t="shared" si="73"/>
        <v>0</v>
      </c>
      <c r="AV87" s="91">
        <f t="shared" si="73"/>
        <v>0</v>
      </c>
      <c r="AW87" s="91">
        <f t="shared" si="73"/>
        <v>0</v>
      </c>
      <c r="AX87" s="91">
        <f t="shared" si="73"/>
        <v>0</v>
      </c>
      <c r="AY87" s="91">
        <f t="shared" si="73"/>
        <v>0</v>
      </c>
      <c r="AZ87" s="91">
        <f t="shared" si="73"/>
        <v>0</v>
      </c>
      <c r="BA87" s="244">
        <f t="shared" si="73"/>
        <v>0</v>
      </c>
      <c r="BB87" s="244">
        <f t="shared" si="73"/>
        <v>0</v>
      </c>
      <c r="BC87" s="244">
        <f t="shared" si="73"/>
        <v>0</v>
      </c>
      <c r="BD87" s="244">
        <f t="shared" si="73"/>
        <v>0</v>
      </c>
      <c r="BE87" s="244">
        <f t="shared" si="73"/>
        <v>0</v>
      </c>
      <c r="BF87" s="244">
        <f t="shared" si="73"/>
        <v>0</v>
      </c>
      <c r="BG87" s="244">
        <f t="shared" si="73"/>
        <v>0</v>
      </c>
      <c r="BH87" s="244">
        <f t="shared" si="73"/>
        <v>0</v>
      </c>
      <c r="BI87" s="244">
        <f t="shared" si="73"/>
        <v>0</v>
      </c>
      <c r="BJ87" s="244">
        <f t="shared" si="73"/>
        <v>0</v>
      </c>
      <c r="BK87" s="244">
        <f t="shared" si="73"/>
        <v>0</v>
      </c>
      <c r="BL87" s="244">
        <f t="shared" si="73"/>
        <v>0</v>
      </c>
      <c r="BM87" s="244">
        <f t="shared" si="73"/>
        <v>0</v>
      </c>
      <c r="BN87" s="244">
        <f t="shared" si="73"/>
        <v>0</v>
      </c>
      <c r="BO87" s="244">
        <f t="shared" si="73"/>
        <v>0</v>
      </c>
      <c r="BP87" s="244">
        <f t="shared" si="73"/>
        <v>0</v>
      </c>
      <c r="BQ87" s="244">
        <f t="shared" si="73"/>
        <v>0</v>
      </c>
      <c r="BR87" s="244">
        <f t="shared" si="73"/>
        <v>0</v>
      </c>
      <c r="BS87" s="244">
        <f t="shared" si="73"/>
        <v>0</v>
      </c>
      <c r="BT87" s="244">
        <f t="shared" si="73"/>
        <v>0</v>
      </c>
      <c r="BU87" s="244">
        <f t="shared" si="73"/>
        <v>0</v>
      </c>
      <c r="BV87" s="244">
        <f t="shared" ref="BV87:CJ87" si="76">BV85-BV83</f>
        <v>0</v>
      </c>
      <c r="BW87" s="244">
        <f t="shared" si="76"/>
        <v>0</v>
      </c>
      <c r="BX87" s="244">
        <f t="shared" si="76"/>
        <v>0</v>
      </c>
      <c r="BY87" s="244">
        <f t="shared" si="76"/>
        <v>0</v>
      </c>
      <c r="BZ87" s="244">
        <f t="shared" si="76"/>
        <v>0</v>
      </c>
      <c r="CA87" s="244">
        <f t="shared" si="76"/>
        <v>0</v>
      </c>
      <c r="CB87" s="244">
        <f t="shared" si="76"/>
        <v>0</v>
      </c>
      <c r="CC87" s="244">
        <f t="shared" si="76"/>
        <v>0</v>
      </c>
      <c r="CD87" s="244">
        <f t="shared" si="76"/>
        <v>0</v>
      </c>
      <c r="CE87" s="244">
        <f t="shared" si="76"/>
        <v>0</v>
      </c>
      <c r="CF87" s="244">
        <f t="shared" si="76"/>
        <v>0</v>
      </c>
      <c r="CG87" s="244">
        <f t="shared" si="76"/>
        <v>0</v>
      </c>
      <c r="CH87" s="244">
        <f t="shared" si="76"/>
        <v>0</v>
      </c>
      <c r="CI87" s="244">
        <f t="shared" si="76"/>
        <v>0</v>
      </c>
      <c r="CJ87" s="662">
        <f t="shared" si="76"/>
        <v>0</v>
      </c>
    </row>
    <row r="88" spans="1:88" x14ac:dyDescent="0.25">
      <c r="A88" s="78"/>
      <c r="B88" s="1169"/>
      <c r="C88" s="841" t="s">
        <v>248</v>
      </c>
      <c r="D88" s="843" t="s">
        <v>249</v>
      </c>
      <c r="E88" s="842" t="s">
        <v>510</v>
      </c>
      <c r="F88" s="159" t="s">
        <v>176</v>
      </c>
      <c r="G88" s="112">
        <v>2</v>
      </c>
      <c r="H88" s="230">
        <f>H32-H37</f>
        <v>0</v>
      </c>
      <c r="I88" s="230">
        <f t="shared" ref="I88:BT88" si="77">I32-I37</f>
        <v>0</v>
      </c>
      <c r="J88" s="230">
        <f t="shared" si="77"/>
        <v>0</v>
      </c>
      <c r="K88" s="230">
        <f t="shared" si="77"/>
        <v>0</v>
      </c>
      <c r="L88" s="230">
        <f t="shared" si="77"/>
        <v>0</v>
      </c>
      <c r="M88" s="230">
        <f t="shared" si="77"/>
        <v>0</v>
      </c>
      <c r="N88" s="230">
        <f t="shared" si="77"/>
        <v>0</v>
      </c>
      <c r="O88" s="230">
        <f t="shared" si="77"/>
        <v>0</v>
      </c>
      <c r="P88" s="230">
        <f t="shared" si="77"/>
        <v>0</v>
      </c>
      <c r="Q88" s="230">
        <f t="shared" si="77"/>
        <v>0</v>
      </c>
      <c r="R88" s="230">
        <f t="shared" ref="R88:S88" si="78">R32-R37</f>
        <v>0</v>
      </c>
      <c r="S88" s="230">
        <f t="shared" si="78"/>
        <v>0</v>
      </c>
      <c r="T88" s="230">
        <f t="shared" si="77"/>
        <v>0</v>
      </c>
      <c r="U88" s="230">
        <f t="shared" si="77"/>
        <v>0</v>
      </c>
      <c r="V88" s="230">
        <f t="shared" si="77"/>
        <v>0</v>
      </c>
      <c r="W88" s="230">
        <f t="shared" si="77"/>
        <v>0</v>
      </c>
      <c r="X88" s="230">
        <f t="shared" si="77"/>
        <v>0</v>
      </c>
      <c r="Y88" s="230">
        <f t="shared" si="77"/>
        <v>0</v>
      </c>
      <c r="Z88" s="230">
        <f t="shared" si="77"/>
        <v>0</v>
      </c>
      <c r="AA88" s="230">
        <f t="shared" si="77"/>
        <v>0</v>
      </c>
      <c r="AB88" s="230">
        <f t="shared" si="77"/>
        <v>0</v>
      </c>
      <c r="AC88" s="230">
        <f t="shared" si="77"/>
        <v>0</v>
      </c>
      <c r="AD88" s="230">
        <f t="shared" si="77"/>
        <v>0</v>
      </c>
      <c r="AE88" s="230">
        <f t="shared" si="77"/>
        <v>0</v>
      </c>
      <c r="AF88" s="230">
        <f t="shared" si="77"/>
        <v>0</v>
      </c>
      <c r="AG88" s="230">
        <f t="shared" si="77"/>
        <v>0</v>
      </c>
      <c r="AH88" s="230">
        <f t="shared" si="77"/>
        <v>0</v>
      </c>
      <c r="AI88" s="230">
        <f t="shared" si="77"/>
        <v>0</v>
      </c>
      <c r="AJ88" s="230">
        <f t="shared" si="77"/>
        <v>0</v>
      </c>
      <c r="AK88" s="230">
        <f t="shared" ref="AK88:AL88" si="79">AK32-AK37</f>
        <v>0</v>
      </c>
      <c r="AL88" s="230">
        <f t="shared" si="79"/>
        <v>0</v>
      </c>
      <c r="AM88" s="230">
        <f t="shared" si="77"/>
        <v>0</v>
      </c>
      <c r="AN88" s="230">
        <f t="shared" si="77"/>
        <v>0</v>
      </c>
      <c r="AO88" s="230">
        <f t="shared" si="77"/>
        <v>0</v>
      </c>
      <c r="AP88" s="230">
        <f t="shared" si="77"/>
        <v>0</v>
      </c>
      <c r="AQ88" s="230">
        <f t="shared" si="77"/>
        <v>0</v>
      </c>
      <c r="AR88" s="230">
        <f t="shared" si="77"/>
        <v>0</v>
      </c>
      <c r="AS88" s="230">
        <f t="shared" si="77"/>
        <v>0</v>
      </c>
      <c r="AT88" s="230">
        <f t="shared" si="77"/>
        <v>0</v>
      </c>
      <c r="AU88" s="230">
        <f t="shared" si="77"/>
        <v>0</v>
      </c>
      <c r="AV88" s="230">
        <f t="shared" si="77"/>
        <v>0</v>
      </c>
      <c r="AW88" s="230">
        <f t="shared" si="77"/>
        <v>0</v>
      </c>
      <c r="AX88" s="230">
        <f t="shared" si="77"/>
        <v>0</v>
      </c>
      <c r="AY88" s="230">
        <f t="shared" si="77"/>
        <v>0</v>
      </c>
      <c r="AZ88" s="230">
        <f t="shared" si="77"/>
        <v>0</v>
      </c>
      <c r="BA88" s="230">
        <f t="shared" si="77"/>
        <v>0</v>
      </c>
      <c r="BB88" s="230">
        <f t="shared" si="77"/>
        <v>0</v>
      </c>
      <c r="BC88" s="230">
        <f t="shared" si="77"/>
        <v>0</v>
      </c>
      <c r="BD88" s="230">
        <f t="shared" si="77"/>
        <v>0</v>
      </c>
      <c r="BE88" s="230">
        <f t="shared" si="77"/>
        <v>0</v>
      </c>
      <c r="BF88" s="230">
        <f t="shared" si="77"/>
        <v>0</v>
      </c>
      <c r="BG88" s="230">
        <f t="shared" si="77"/>
        <v>0</v>
      </c>
      <c r="BH88" s="230">
        <f t="shared" si="77"/>
        <v>0</v>
      </c>
      <c r="BI88" s="230">
        <f t="shared" si="77"/>
        <v>0</v>
      </c>
      <c r="BJ88" s="230">
        <f t="shared" si="77"/>
        <v>0</v>
      </c>
      <c r="BK88" s="230">
        <f t="shared" si="77"/>
        <v>0</v>
      </c>
      <c r="BL88" s="230">
        <f t="shared" si="77"/>
        <v>0</v>
      </c>
      <c r="BM88" s="230">
        <f t="shared" si="77"/>
        <v>0</v>
      </c>
      <c r="BN88" s="230">
        <f t="shared" si="77"/>
        <v>0</v>
      </c>
      <c r="BO88" s="230">
        <f t="shared" si="77"/>
        <v>0</v>
      </c>
      <c r="BP88" s="230">
        <f t="shared" si="77"/>
        <v>0</v>
      </c>
      <c r="BQ88" s="230">
        <f t="shared" si="77"/>
        <v>0</v>
      </c>
      <c r="BR88" s="230">
        <f t="shared" si="77"/>
        <v>0</v>
      </c>
      <c r="BS88" s="230">
        <f t="shared" si="77"/>
        <v>0</v>
      </c>
      <c r="BT88" s="230">
        <f t="shared" si="77"/>
        <v>0</v>
      </c>
      <c r="BU88" s="230">
        <f t="shared" ref="BU88:CJ88" si="80">BU32-BU37</f>
        <v>0</v>
      </c>
      <c r="BV88" s="230">
        <f t="shared" si="80"/>
        <v>0</v>
      </c>
      <c r="BW88" s="230">
        <f t="shared" si="80"/>
        <v>0</v>
      </c>
      <c r="BX88" s="230">
        <f t="shared" si="80"/>
        <v>0</v>
      </c>
      <c r="BY88" s="230">
        <f t="shared" si="80"/>
        <v>0</v>
      </c>
      <c r="BZ88" s="230">
        <f t="shared" si="80"/>
        <v>0</v>
      </c>
      <c r="CA88" s="230">
        <f t="shared" si="80"/>
        <v>0</v>
      </c>
      <c r="CB88" s="230">
        <f t="shared" si="80"/>
        <v>0</v>
      </c>
      <c r="CC88" s="230">
        <f t="shared" si="80"/>
        <v>0</v>
      </c>
      <c r="CD88" s="230">
        <f t="shared" si="80"/>
        <v>0</v>
      </c>
      <c r="CE88" s="230">
        <f t="shared" si="80"/>
        <v>0</v>
      </c>
      <c r="CF88" s="230">
        <f t="shared" si="80"/>
        <v>0</v>
      </c>
      <c r="CG88" s="230">
        <f t="shared" si="80"/>
        <v>0</v>
      </c>
      <c r="CH88" s="230">
        <f t="shared" si="80"/>
        <v>0</v>
      </c>
      <c r="CI88" s="230">
        <f t="shared" si="80"/>
        <v>0</v>
      </c>
      <c r="CJ88" s="230">
        <f t="shared" si="80"/>
        <v>0</v>
      </c>
    </row>
    <row r="89" spans="1:88" ht="15.75" thickBot="1" x14ac:dyDescent="0.3">
      <c r="A89" s="78"/>
      <c r="B89" s="1170"/>
      <c r="C89" s="190" t="s">
        <v>511</v>
      </c>
      <c r="D89" s="132" t="s">
        <v>252</v>
      </c>
      <c r="E89" s="198" t="s">
        <v>512</v>
      </c>
      <c r="F89" s="660" t="s">
        <v>176</v>
      </c>
      <c r="G89" s="133">
        <v>2</v>
      </c>
      <c r="H89" s="225">
        <f t="shared" ref="H89:I89" si="81">H87-H86</f>
        <v>0</v>
      </c>
      <c r="I89" s="225">
        <f t="shared" si="81"/>
        <v>0</v>
      </c>
      <c r="J89" s="225">
        <f>J87-J86</f>
        <v>0</v>
      </c>
      <c r="K89" s="222">
        <f>K87-K86</f>
        <v>0</v>
      </c>
      <c r="L89" s="222">
        <f>L87-L86</f>
        <v>0</v>
      </c>
      <c r="M89" s="222">
        <f>M87-M86</f>
        <v>0</v>
      </c>
      <c r="N89" s="114">
        <f>N87-N86</f>
        <v>24.8852875</v>
      </c>
      <c r="O89" s="114">
        <f t="shared" ref="O89:BZ89" si="82">O87-O86</f>
        <v>13.263209375000001</v>
      </c>
      <c r="P89" s="114">
        <f t="shared" si="82"/>
        <v>1.6411312500000048</v>
      </c>
      <c r="Q89" s="114">
        <f t="shared" si="82"/>
        <v>1.806068750000005</v>
      </c>
      <c r="R89" s="114">
        <f t="shared" ref="R89:S89" si="83">R87-R86</f>
        <v>1.954446590909098</v>
      </c>
      <c r="S89" s="114">
        <f t="shared" si="83"/>
        <v>2.1028244318181875</v>
      </c>
      <c r="T89" s="114">
        <f t="shared" si="82"/>
        <v>2.2346426136363702</v>
      </c>
      <c r="U89" s="114">
        <f t="shared" si="82"/>
        <v>2.3830204545454632</v>
      </c>
      <c r="V89" s="114">
        <f t="shared" si="82"/>
        <v>2.5313982954545566</v>
      </c>
      <c r="W89" s="114">
        <f t="shared" si="82"/>
        <v>2.6797761363636461</v>
      </c>
      <c r="X89" s="114">
        <f t="shared" si="82"/>
        <v>2.8281539772727391</v>
      </c>
      <c r="Y89" s="114">
        <f t="shared" si="82"/>
        <v>2.9765318181818321</v>
      </c>
      <c r="Z89" s="114">
        <f t="shared" si="82"/>
        <v>3.1249096590909216</v>
      </c>
      <c r="AA89" s="114">
        <f t="shared" si="82"/>
        <v>3.273287500000015</v>
      </c>
      <c r="AB89" s="114">
        <f t="shared" si="82"/>
        <v>3.421665340909108</v>
      </c>
      <c r="AC89" s="114">
        <f t="shared" si="82"/>
        <v>3.5700431818181975</v>
      </c>
      <c r="AD89" s="114">
        <f t="shared" si="82"/>
        <v>3.7184210227272905</v>
      </c>
      <c r="AE89" s="114">
        <f t="shared" si="82"/>
        <v>3.8667988636363835</v>
      </c>
      <c r="AF89" s="114">
        <f t="shared" si="82"/>
        <v>4.0151767045454729</v>
      </c>
      <c r="AG89" s="114">
        <f t="shared" si="82"/>
        <v>4.1635545454545664</v>
      </c>
      <c r="AH89" s="114">
        <f t="shared" si="82"/>
        <v>4.3119323863636598</v>
      </c>
      <c r="AI89" s="114">
        <f t="shared" si="82"/>
        <v>4.4603102272727488</v>
      </c>
      <c r="AJ89" s="114">
        <f t="shared" si="82"/>
        <v>4.6086880681818414</v>
      </c>
      <c r="AK89" s="114">
        <f t="shared" ref="AK89:AL89" si="84">AK87-AK86</f>
        <v>4.7570659090909349</v>
      </c>
      <c r="AL89" s="114">
        <f t="shared" si="84"/>
        <v>4.9054437500000247</v>
      </c>
      <c r="AM89" s="114">
        <f t="shared" si="82"/>
        <v>0</v>
      </c>
      <c r="AN89" s="114">
        <f t="shared" si="82"/>
        <v>0</v>
      </c>
      <c r="AO89" s="114">
        <f t="shared" si="82"/>
        <v>0</v>
      </c>
      <c r="AP89" s="114">
        <f t="shared" si="82"/>
        <v>0</v>
      </c>
      <c r="AQ89" s="114">
        <f t="shared" si="82"/>
        <v>0</v>
      </c>
      <c r="AR89" s="114">
        <f t="shared" si="82"/>
        <v>0</v>
      </c>
      <c r="AS89" s="114">
        <f t="shared" si="82"/>
        <v>0</v>
      </c>
      <c r="AT89" s="114">
        <f t="shared" si="82"/>
        <v>0</v>
      </c>
      <c r="AU89" s="114">
        <f t="shared" si="82"/>
        <v>0</v>
      </c>
      <c r="AV89" s="114">
        <f t="shared" si="82"/>
        <v>0</v>
      </c>
      <c r="AW89" s="114">
        <f t="shared" si="82"/>
        <v>0</v>
      </c>
      <c r="AX89" s="114">
        <f t="shared" si="82"/>
        <v>0</v>
      </c>
      <c r="AY89" s="114">
        <f t="shared" si="82"/>
        <v>0</v>
      </c>
      <c r="AZ89" s="114">
        <f t="shared" si="82"/>
        <v>0</v>
      </c>
      <c r="BA89" s="245">
        <f t="shared" si="82"/>
        <v>0</v>
      </c>
      <c r="BB89" s="348">
        <f t="shared" si="82"/>
        <v>0</v>
      </c>
      <c r="BC89" s="114">
        <f t="shared" si="82"/>
        <v>0</v>
      </c>
      <c r="BD89" s="114">
        <f t="shared" si="82"/>
        <v>0</v>
      </c>
      <c r="BE89" s="114">
        <f t="shared" si="82"/>
        <v>0</v>
      </c>
      <c r="BF89" s="245">
        <f t="shared" si="82"/>
        <v>0</v>
      </c>
      <c r="BG89" s="348">
        <f t="shared" si="82"/>
        <v>0</v>
      </c>
      <c r="BH89" s="348">
        <f t="shared" si="82"/>
        <v>0</v>
      </c>
      <c r="BI89" s="114">
        <f t="shared" si="82"/>
        <v>0</v>
      </c>
      <c r="BJ89" s="114">
        <f t="shared" si="82"/>
        <v>0</v>
      </c>
      <c r="BK89" s="348">
        <f t="shared" si="82"/>
        <v>0</v>
      </c>
      <c r="BL89" s="348">
        <f t="shared" si="82"/>
        <v>0</v>
      </c>
      <c r="BM89" s="348">
        <f t="shared" si="82"/>
        <v>0</v>
      </c>
      <c r="BN89" s="348">
        <f t="shared" si="82"/>
        <v>0</v>
      </c>
      <c r="BO89" s="348">
        <f t="shared" si="82"/>
        <v>0</v>
      </c>
      <c r="BP89" s="245">
        <f t="shared" si="82"/>
        <v>0</v>
      </c>
      <c r="BQ89" s="348">
        <f t="shared" si="82"/>
        <v>0</v>
      </c>
      <c r="BR89" s="348">
        <f t="shared" si="82"/>
        <v>0</v>
      </c>
      <c r="BS89" s="664">
        <f t="shared" si="82"/>
        <v>0</v>
      </c>
      <c r="BT89" s="348">
        <f t="shared" si="82"/>
        <v>0</v>
      </c>
      <c r="BU89" s="348">
        <f t="shared" si="82"/>
        <v>0</v>
      </c>
      <c r="BV89" s="348">
        <f t="shared" si="82"/>
        <v>0</v>
      </c>
      <c r="BW89" s="348">
        <f t="shared" si="82"/>
        <v>0</v>
      </c>
      <c r="BX89" s="245">
        <f t="shared" si="82"/>
        <v>0</v>
      </c>
      <c r="BY89" s="348">
        <f t="shared" si="82"/>
        <v>0</v>
      </c>
      <c r="BZ89" s="348">
        <f t="shared" si="82"/>
        <v>0</v>
      </c>
      <c r="CA89" s="348">
        <f t="shared" ref="CA89:CJ89" si="85">CA87-CA86</f>
        <v>0</v>
      </c>
      <c r="CB89" s="348">
        <f t="shared" si="85"/>
        <v>0</v>
      </c>
      <c r="CC89" s="348">
        <f t="shared" si="85"/>
        <v>0</v>
      </c>
      <c r="CD89" s="348">
        <f t="shared" si="85"/>
        <v>0</v>
      </c>
      <c r="CE89" s="348">
        <f t="shared" si="85"/>
        <v>0</v>
      </c>
      <c r="CF89" s="348">
        <f t="shared" si="85"/>
        <v>0</v>
      </c>
      <c r="CG89" s="348">
        <f t="shared" si="85"/>
        <v>0</v>
      </c>
      <c r="CH89" s="348">
        <f t="shared" si="85"/>
        <v>0</v>
      </c>
      <c r="CI89" s="245">
        <f t="shared" si="85"/>
        <v>0</v>
      </c>
      <c r="CJ89" s="663">
        <f t="shared" si="85"/>
        <v>0</v>
      </c>
    </row>
    <row r="90" spans="1:88" x14ac:dyDescent="0.25">
      <c r="A90" s="78"/>
      <c r="B90" s="106"/>
      <c r="C90" s="107"/>
      <c r="D90" s="107"/>
      <c r="E90" s="108"/>
      <c r="F90" s="107"/>
      <c r="G90" s="107"/>
      <c r="H90" s="107"/>
      <c r="I90" s="107"/>
      <c r="J90" s="109"/>
      <c r="K90" s="147"/>
      <c r="L90" s="147"/>
      <c r="M90" s="147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77"/>
    </row>
    <row r="91" spans="1:88" ht="18.75" thickBot="1" x14ac:dyDescent="0.3">
      <c r="A91" s="78"/>
      <c r="B91" s="106"/>
      <c r="C91" s="1151" t="s">
        <v>254</v>
      </c>
      <c r="D91" s="1151"/>
      <c r="E91" s="108"/>
      <c r="F91" s="107"/>
      <c r="G91" s="107"/>
      <c r="H91" s="107"/>
      <c r="I91" s="107"/>
      <c r="J91" s="109"/>
      <c r="K91" s="147"/>
      <c r="L91" s="147"/>
      <c r="M91" s="147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77"/>
      <c r="BB91" s="165"/>
      <c r="BC91" s="165"/>
      <c r="BD91" s="165"/>
      <c r="BE91" s="165"/>
      <c r="BF91" s="165"/>
      <c r="BG91" s="165"/>
      <c r="BH91" s="165"/>
      <c r="BI91" s="165"/>
      <c r="BJ91" s="165"/>
      <c r="BK91" s="165"/>
      <c r="BL91" s="165"/>
      <c r="BM91" s="165"/>
      <c r="BN91" s="165"/>
      <c r="BO91" s="165"/>
      <c r="BP91" s="165"/>
      <c r="BQ91" s="165"/>
      <c r="BR91" s="165"/>
      <c r="BS91" s="165"/>
      <c r="BT91" s="165"/>
      <c r="BU91" s="165"/>
      <c r="BV91" s="165"/>
      <c r="BW91" s="165"/>
      <c r="BX91" s="165"/>
      <c r="BY91" s="165"/>
      <c r="BZ91" s="165"/>
      <c r="CA91" s="165"/>
      <c r="CB91" s="165"/>
      <c r="CC91" s="165"/>
      <c r="CD91" s="165"/>
      <c r="CE91" s="165"/>
      <c r="CF91" s="165"/>
      <c r="CG91" s="165"/>
      <c r="CH91" s="165"/>
      <c r="CI91" s="165"/>
      <c r="CJ91" s="165"/>
    </row>
    <row r="92" spans="1:88" ht="32.25" thickBot="1" x14ac:dyDescent="0.3">
      <c r="A92" s="78"/>
      <c r="B92" s="106"/>
      <c r="C92" s="323" t="s">
        <v>255</v>
      </c>
      <c r="D92" s="143" t="s">
        <v>256</v>
      </c>
      <c r="E92" s="665" t="s">
        <v>58</v>
      </c>
      <c r="F92" s="94" t="s">
        <v>59</v>
      </c>
      <c r="G92" s="94" t="s">
        <v>60</v>
      </c>
      <c r="H92" s="223" t="s">
        <v>61</v>
      </c>
      <c r="I92" s="224" t="s">
        <v>62</v>
      </c>
      <c r="J92" s="216" t="s">
        <v>63</v>
      </c>
      <c r="K92" s="219" t="s">
        <v>64</v>
      </c>
      <c r="L92" s="219" t="s">
        <v>65</v>
      </c>
      <c r="M92" s="218" t="s">
        <v>66</v>
      </c>
      <c r="N92" s="144" t="s">
        <v>67</v>
      </c>
      <c r="O92" s="144" t="s">
        <v>68</v>
      </c>
      <c r="P92" s="144" t="s">
        <v>69</v>
      </c>
      <c r="Q92" s="144" t="s">
        <v>70</v>
      </c>
      <c r="R92" s="144" t="s">
        <v>71</v>
      </c>
      <c r="S92" s="144" t="s">
        <v>72</v>
      </c>
      <c r="T92" s="144" t="s">
        <v>73</v>
      </c>
      <c r="U92" s="144" t="s">
        <v>74</v>
      </c>
      <c r="V92" s="144" t="s">
        <v>75</v>
      </c>
      <c r="W92" s="144" t="s">
        <v>76</v>
      </c>
      <c r="X92" s="144" t="s">
        <v>77</v>
      </c>
      <c r="Y92" s="144" t="s">
        <v>78</v>
      </c>
      <c r="Z92" s="144" t="s">
        <v>79</v>
      </c>
      <c r="AA92" s="144" t="s">
        <v>80</v>
      </c>
      <c r="AB92" s="144" t="s">
        <v>81</v>
      </c>
      <c r="AC92" s="144" t="s">
        <v>82</v>
      </c>
      <c r="AD92" s="144" t="s">
        <v>83</v>
      </c>
      <c r="AE92" s="144" t="s">
        <v>84</v>
      </c>
      <c r="AF92" s="144" t="s">
        <v>85</v>
      </c>
      <c r="AG92" s="144" t="s">
        <v>86</v>
      </c>
      <c r="AH92" s="144" t="s">
        <v>87</v>
      </c>
      <c r="AI92" s="144" t="s">
        <v>88</v>
      </c>
      <c r="AJ92" s="144" t="s">
        <v>89</v>
      </c>
      <c r="AK92" s="144" t="s">
        <v>90</v>
      </c>
      <c r="AL92" s="138" t="s">
        <v>91</v>
      </c>
      <c r="AM92" s="144" t="s">
        <v>92</v>
      </c>
      <c r="AN92" s="144" t="s">
        <v>93</v>
      </c>
      <c r="AO92" s="145" t="s">
        <v>94</v>
      </c>
      <c r="AP92" s="144" t="s">
        <v>95</v>
      </c>
      <c r="AQ92" s="144" t="s">
        <v>96</v>
      </c>
      <c r="AR92" s="144" t="s">
        <v>97</v>
      </c>
      <c r="AS92" s="145" t="s">
        <v>98</v>
      </c>
      <c r="AT92" s="144" t="s">
        <v>99</v>
      </c>
      <c r="AU92" s="145" t="s">
        <v>100</v>
      </c>
      <c r="AV92" s="138" t="s">
        <v>101</v>
      </c>
      <c r="AW92" s="138" t="s">
        <v>102</v>
      </c>
      <c r="AX92" s="138" t="s">
        <v>103</v>
      </c>
      <c r="AY92" s="138" t="s">
        <v>104</v>
      </c>
      <c r="AZ92" s="144" t="s">
        <v>105</v>
      </c>
      <c r="BA92" s="145" t="s">
        <v>106</v>
      </c>
      <c r="BB92" s="591" t="s">
        <v>107</v>
      </c>
      <c r="BC92" s="591" t="s">
        <v>108</v>
      </c>
      <c r="BD92" s="591" t="s">
        <v>109</v>
      </c>
      <c r="BE92" s="591" t="s">
        <v>110</v>
      </c>
      <c r="BF92" s="591" t="s">
        <v>111</v>
      </c>
      <c r="BG92" s="591" t="s">
        <v>112</v>
      </c>
      <c r="BH92" s="591" t="s">
        <v>113</v>
      </c>
      <c r="BI92" s="591" t="s">
        <v>114</v>
      </c>
      <c r="BJ92" s="591" t="s">
        <v>115</v>
      </c>
      <c r="BK92" s="591" t="s">
        <v>116</v>
      </c>
      <c r="BL92" s="591" t="s">
        <v>117</v>
      </c>
      <c r="BM92" s="591" t="s">
        <v>118</v>
      </c>
      <c r="BN92" s="591" t="s">
        <v>119</v>
      </c>
      <c r="BO92" s="591" t="s">
        <v>120</v>
      </c>
      <c r="BP92" s="591" t="s">
        <v>121</v>
      </c>
      <c r="BQ92" s="591" t="s">
        <v>122</v>
      </c>
      <c r="BR92" s="591" t="s">
        <v>123</v>
      </c>
      <c r="BS92" s="591" t="s">
        <v>124</v>
      </c>
      <c r="BT92" s="591" t="s">
        <v>125</v>
      </c>
      <c r="BU92" s="591" t="s">
        <v>126</v>
      </c>
      <c r="BV92" s="591" t="s">
        <v>127</v>
      </c>
      <c r="BW92" s="591" t="s">
        <v>128</v>
      </c>
      <c r="BX92" s="591" t="s">
        <v>129</v>
      </c>
      <c r="BY92" s="591" t="s">
        <v>130</v>
      </c>
      <c r="BZ92" s="591" t="s">
        <v>131</v>
      </c>
      <c r="CA92" s="591" t="s">
        <v>132</v>
      </c>
      <c r="CB92" s="591" t="s">
        <v>133</v>
      </c>
      <c r="CC92" s="591" t="s">
        <v>134</v>
      </c>
      <c r="CD92" s="591" t="s">
        <v>135</v>
      </c>
      <c r="CE92" s="591" t="s">
        <v>136</v>
      </c>
      <c r="CF92" s="591" t="s">
        <v>137</v>
      </c>
      <c r="CG92" s="591" t="s">
        <v>138</v>
      </c>
      <c r="CH92" s="591" t="s">
        <v>139</v>
      </c>
      <c r="CI92" s="591" t="s">
        <v>140</v>
      </c>
      <c r="CJ92" s="592" t="s">
        <v>141</v>
      </c>
    </row>
    <row r="93" spans="1:88" ht="14.45" customHeight="1" x14ac:dyDescent="0.25">
      <c r="A93" s="78"/>
      <c r="B93" s="1171" t="s">
        <v>257</v>
      </c>
      <c r="C93" s="897" t="s">
        <v>513</v>
      </c>
      <c r="D93" s="339" t="s">
        <v>259</v>
      </c>
      <c r="E93" s="337" t="s">
        <v>387</v>
      </c>
      <c r="F93" s="337" t="s">
        <v>176</v>
      </c>
      <c r="G93" s="338">
        <v>2</v>
      </c>
      <c r="H93" s="517">
        <v>0</v>
      </c>
      <c r="I93" s="518">
        <v>0</v>
      </c>
      <c r="J93" s="518">
        <v>0</v>
      </c>
      <c r="K93" s="518">
        <v>0</v>
      </c>
      <c r="L93" s="518">
        <v>0</v>
      </c>
      <c r="M93" s="518">
        <v>0</v>
      </c>
      <c r="N93" s="518">
        <v>0</v>
      </c>
      <c r="O93" s="518">
        <v>0</v>
      </c>
      <c r="P93" s="518">
        <v>0</v>
      </c>
      <c r="Q93" s="518">
        <v>0</v>
      </c>
      <c r="R93" s="518">
        <v>0</v>
      </c>
      <c r="S93" s="518">
        <v>0</v>
      </c>
      <c r="T93" s="518">
        <v>0</v>
      </c>
      <c r="U93" s="518">
        <v>0</v>
      </c>
      <c r="V93" s="518">
        <v>0</v>
      </c>
      <c r="W93" s="518">
        <v>0</v>
      </c>
      <c r="X93" s="518">
        <v>0</v>
      </c>
      <c r="Y93" s="518">
        <v>0</v>
      </c>
      <c r="Z93" s="518">
        <v>0</v>
      </c>
      <c r="AA93" s="518">
        <v>0</v>
      </c>
      <c r="AB93" s="518">
        <v>0</v>
      </c>
      <c r="AC93" s="518">
        <v>0</v>
      </c>
      <c r="AD93" s="518">
        <v>0</v>
      </c>
      <c r="AE93" s="518">
        <v>0</v>
      </c>
      <c r="AF93" s="518">
        <v>0</v>
      </c>
      <c r="AG93" s="518">
        <v>0</v>
      </c>
      <c r="AH93" s="518">
        <v>0</v>
      </c>
      <c r="AI93" s="518">
        <v>0</v>
      </c>
      <c r="AJ93" s="518">
        <v>0</v>
      </c>
      <c r="AK93" s="518">
        <v>0</v>
      </c>
      <c r="AL93" s="518">
        <v>0</v>
      </c>
      <c r="AM93" s="528"/>
      <c r="AN93" s="527"/>
      <c r="AO93" s="527"/>
      <c r="AP93" s="527"/>
      <c r="AQ93" s="527"/>
      <c r="AR93" s="527"/>
      <c r="AS93" s="527"/>
      <c r="AT93" s="527"/>
      <c r="AU93" s="527"/>
      <c r="AV93" s="527"/>
      <c r="AW93" s="527"/>
      <c r="AX93" s="527"/>
      <c r="AY93" s="527"/>
      <c r="AZ93" s="527"/>
      <c r="BA93" s="527"/>
      <c r="BB93" s="527"/>
      <c r="BC93" s="527"/>
      <c r="BD93" s="527"/>
      <c r="BE93" s="527"/>
      <c r="BF93" s="527"/>
      <c r="BG93" s="527"/>
      <c r="BH93" s="527"/>
      <c r="BI93" s="527"/>
      <c r="BJ93" s="527"/>
      <c r="BK93" s="527"/>
      <c r="BL93" s="527"/>
      <c r="BM93" s="527"/>
      <c r="BN93" s="527"/>
      <c r="BO93" s="527"/>
      <c r="BP93" s="527"/>
      <c r="BQ93" s="527"/>
      <c r="BR93" s="527"/>
      <c r="BS93" s="527"/>
      <c r="BT93" s="527"/>
      <c r="BU93" s="527"/>
      <c r="BV93" s="527"/>
      <c r="BW93" s="527"/>
      <c r="BX93" s="527"/>
      <c r="BY93" s="527"/>
      <c r="BZ93" s="527"/>
      <c r="CA93" s="527"/>
      <c r="CB93" s="527"/>
      <c r="CC93" s="527"/>
      <c r="CD93" s="527"/>
      <c r="CE93" s="527"/>
      <c r="CF93" s="527"/>
      <c r="CG93" s="527"/>
      <c r="CH93" s="527"/>
      <c r="CI93" s="527"/>
      <c r="CJ93" s="667"/>
    </row>
    <row r="94" spans="1:88" ht="28.5" customHeight="1" x14ac:dyDescent="0.25">
      <c r="A94" s="78"/>
      <c r="B94" s="1172"/>
      <c r="C94" s="895" t="s">
        <v>514</v>
      </c>
      <c r="D94" s="322" t="s">
        <v>262</v>
      </c>
      <c r="E94" s="551" t="s">
        <v>387</v>
      </c>
      <c r="F94" s="551" t="s">
        <v>176</v>
      </c>
      <c r="G94" s="334">
        <v>2</v>
      </c>
      <c r="H94" s="876">
        <v>0</v>
      </c>
      <c r="I94" s="519">
        <v>0</v>
      </c>
      <c r="J94" s="519">
        <v>0</v>
      </c>
      <c r="K94" s="519">
        <v>0</v>
      </c>
      <c r="L94" s="519">
        <v>0</v>
      </c>
      <c r="M94" s="519">
        <v>0</v>
      </c>
      <c r="N94" s="519">
        <v>0</v>
      </c>
      <c r="O94" s="519">
        <v>0</v>
      </c>
      <c r="P94" s="519">
        <v>0</v>
      </c>
      <c r="Q94" s="519">
        <v>0</v>
      </c>
      <c r="R94" s="519">
        <v>0</v>
      </c>
      <c r="S94" s="519">
        <v>0</v>
      </c>
      <c r="T94" s="519">
        <v>0</v>
      </c>
      <c r="U94" s="519">
        <v>0</v>
      </c>
      <c r="V94" s="519">
        <v>0</v>
      </c>
      <c r="W94" s="519">
        <v>0</v>
      </c>
      <c r="X94" s="519">
        <v>0</v>
      </c>
      <c r="Y94" s="519">
        <v>0</v>
      </c>
      <c r="Z94" s="519">
        <v>0</v>
      </c>
      <c r="AA94" s="519">
        <v>0</v>
      </c>
      <c r="AB94" s="519">
        <v>0</v>
      </c>
      <c r="AC94" s="519">
        <v>0</v>
      </c>
      <c r="AD94" s="519">
        <v>0</v>
      </c>
      <c r="AE94" s="519">
        <v>0</v>
      </c>
      <c r="AF94" s="519">
        <v>0</v>
      </c>
      <c r="AG94" s="519">
        <v>0</v>
      </c>
      <c r="AH94" s="519">
        <v>0</v>
      </c>
      <c r="AI94" s="519">
        <v>0</v>
      </c>
      <c r="AJ94" s="519">
        <v>0</v>
      </c>
      <c r="AK94" s="519">
        <v>0</v>
      </c>
      <c r="AL94" s="519">
        <v>0</v>
      </c>
      <c r="AM94" s="523"/>
      <c r="AN94" s="525"/>
      <c r="AO94" s="525"/>
      <c r="AP94" s="525"/>
      <c r="AQ94" s="525"/>
      <c r="AR94" s="525"/>
      <c r="AS94" s="525"/>
      <c r="AT94" s="525"/>
      <c r="AU94" s="525"/>
      <c r="AV94" s="525"/>
      <c r="AW94" s="525"/>
      <c r="AX94" s="525"/>
      <c r="AY94" s="525"/>
      <c r="AZ94" s="525"/>
      <c r="BA94" s="525"/>
      <c r="BB94" s="525"/>
      <c r="BC94" s="525"/>
      <c r="BD94" s="525"/>
      <c r="BE94" s="525"/>
      <c r="BF94" s="525"/>
      <c r="BG94" s="525"/>
      <c r="BH94" s="525"/>
      <c r="BI94" s="525"/>
      <c r="BJ94" s="525"/>
      <c r="BK94" s="525"/>
      <c r="BL94" s="525"/>
      <c r="BM94" s="525"/>
      <c r="BN94" s="525"/>
      <c r="BO94" s="525"/>
      <c r="BP94" s="525"/>
      <c r="BQ94" s="525"/>
      <c r="BR94" s="525"/>
      <c r="BS94" s="525"/>
      <c r="BT94" s="525"/>
      <c r="BU94" s="525"/>
      <c r="BV94" s="525"/>
      <c r="BW94" s="525"/>
      <c r="BX94" s="525"/>
      <c r="BY94" s="525"/>
      <c r="BZ94" s="525"/>
      <c r="CA94" s="525"/>
      <c r="CB94" s="525"/>
      <c r="CC94" s="525"/>
      <c r="CD94" s="525"/>
      <c r="CE94" s="525"/>
      <c r="CF94" s="525"/>
      <c r="CG94" s="525"/>
      <c r="CH94" s="525"/>
      <c r="CI94" s="525"/>
      <c r="CJ94" s="668"/>
    </row>
    <row r="95" spans="1:88" ht="25.5" x14ac:dyDescent="0.25">
      <c r="A95" s="78"/>
      <c r="B95" s="1172"/>
      <c r="C95" s="895" t="s">
        <v>515</v>
      </c>
      <c r="D95" s="322" t="s">
        <v>265</v>
      </c>
      <c r="E95" s="551" t="s">
        <v>387</v>
      </c>
      <c r="F95" s="551" t="s">
        <v>176</v>
      </c>
      <c r="G95" s="334">
        <v>2</v>
      </c>
      <c r="H95" s="876">
        <v>0</v>
      </c>
      <c r="I95" s="519">
        <v>0</v>
      </c>
      <c r="J95" s="519">
        <v>0</v>
      </c>
      <c r="K95" s="519">
        <v>0</v>
      </c>
      <c r="L95" s="519">
        <v>0</v>
      </c>
      <c r="M95" s="519">
        <v>0</v>
      </c>
      <c r="N95" s="519">
        <v>0</v>
      </c>
      <c r="O95" s="519">
        <v>0</v>
      </c>
      <c r="P95" s="519">
        <v>0</v>
      </c>
      <c r="Q95" s="519">
        <v>0</v>
      </c>
      <c r="R95" s="519">
        <v>0</v>
      </c>
      <c r="S95" s="519">
        <v>0</v>
      </c>
      <c r="T95" s="519">
        <v>0</v>
      </c>
      <c r="U95" s="519">
        <v>0</v>
      </c>
      <c r="V95" s="519">
        <v>0</v>
      </c>
      <c r="W95" s="519">
        <v>0</v>
      </c>
      <c r="X95" s="519">
        <v>0</v>
      </c>
      <c r="Y95" s="519">
        <v>0</v>
      </c>
      <c r="Z95" s="519">
        <v>0</v>
      </c>
      <c r="AA95" s="519">
        <v>0</v>
      </c>
      <c r="AB95" s="519">
        <v>0</v>
      </c>
      <c r="AC95" s="519">
        <v>0</v>
      </c>
      <c r="AD95" s="519">
        <v>0</v>
      </c>
      <c r="AE95" s="519">
        <v>0</v>
      </c>
      <c r="AF95" s="519">
        <v>0</v>
      </c>
      <c r="AG95" s="519">
        <v>0</v>
      </c>
      <c r="AH95" s="519">
        <v>0</v>
      </c>
      <c r="AI95" s="519">
        <v>0</v>
      </c>
      <c r="AJ95" s="519">
        <v>0</v>
      </c>
      <c r="AK95" s="519">
        <v>0</v>
      </c>
      <c r="AL95" s="519">
        <v>0</v>
      </c>
      <c r="AM95" s="523"/>
      <c r="AN95" s="525"/>
      <c r="AO95" s="525"/>
      <c r="AP95" s="525"/>
      <c r="AQ95" s="525"/>
      <c r="AR95" s="525"/>
      <c r="AS95" s="525"/>
      <c r="AT95" s="525"/>
      <c r="AU95" s="525"/>
      <c r="AV95" s="525"/>
      <c r="AW95" s="525"/>
      <c r="AX95" s="525"/>
      <c r="AY95" s="525"/>
      <c r="AZ95" s="525"/>
      <c r="BA95" s="525"/>
      <c r="BB95" s="525"/>
      <c r="BC95" s="525"/>
      <c r="BD95" s="525"/>
      <c r="BE95" s="525"/>
      <c r="BF95" s="525"/>
      <c r="BG95" s="525"/>
      <c r="BH95" s="525"/>
      <c r="BI95" s="525"/>
      <c r="BJ95" s="525"/>
      <c r="BK95" s="525"/>
      <c r="BL95" s="525"/>
      <c r="BM95" s="525"/>
      <c r="BN95" s="525"/>
      <c r="BO95" s="525"/>
      <c r="BP95" s="525"/>
      <c r="BQ95" s="525"/>
      <c r="BR95" s="525"/>
      <c r="BS95" s="525"/>
      <c r="BT95" s="525"/>
      <c r="BU95" s="525"/>
      <c r="BV95" s="525"/>
      <c r="BW95" s="525"/>
      <c r="BX95" s="525"/>
      <c r="BY95" s="525"/>
      <c r="BZ95" s="525"/>
      <c r="CA95" s="525"/>
      <c r="CB95" s="525"/>
      <c r="CC95" s="525"/>
      <c r="CD95" s="525"/>
      <c r="CE95" s="525"/>
      <c r="CF95" s="525"/>
      <c r="CG95" s="525"/>
      <c r="CH95" s="525"/>
      <c r="CI95" s="525"/>
      <c r="CJ95" s="668"/>
    </row>
    <row r="96" spans="1:88" x14ac:dyDescent="0.25">
      <c r="A96" s="78"/>
      <c r="B96" s="1172"/>
      <c r="C96" s="895" t="s">
        <v>516</v>
      </c>
      <c r="D96" s="322" t="s">
        <v>268</v>
      </c>
      <c r="E96" s="333" t="s">
        <v>387</v>
      </c>
      <c r="F96" s="551" t="s">
        <v>176</v>
      </c>
      <c r="G96" s="334">
        <v>2</v>
      </c>
      <c r="H96" s="517">
        <v>0</v>
      </c>
      <c r="I96" s="519">
        <v>0</v>
      </c>
      <c r="J96" s="519">
        <v>0</v>
      </c>
      <c r="K96" s="519">
        <v>0</v>
      </c>
      <c r="L96" s="519">
        <v>0</v>
      </c>
      <c r="M96" s="519">
        <v>0</v>
      </c>
      <c r="N96" s="519">
        <v>0</v>
      </c>
      <c r="O96" s="519">
        <v>0</v>
      </c>
      <c r="P96" s="519">
        <v>0</v>
      </c>
      <c r="Q96" s="519">
        <v>0</v>
      </c>
      <c r="R96" s="519">
        <v>0</v>
      </c>
      <c r="S96" s="519">
        <v>0</v>
      </c>
      <c r="T96" s="519">
        <v>0</v>
      </c>
      <c r="U96" s="519">
        <v>0</v>
      </c>
      <c r="V96" s="519">
        <v>0</v>
      </c>
      <c r="W96" s="519">
        <v>0</v>
      </c>
      <c r="X96" s="519">
        <v>0</v>
      </c>
      <c r="Y96" s="519">
        <v>0</v>
      </c>
      <c r="Z96" s="519">
        <v>0</v>
      </c>
      <c r="AA96" s="519">
        <v>0</v>
      </c>
      <c r="AB96" s="519">
        <v>0</v>
      </c>
      <c r="AC96" s="519">
        <v>0</v>
      </c>
      <c r="AD96" s="519">
        <v>0</v>
      </c>
      <c r="AE96" s="519">
        <v>0</v>
      </c>
      <c r="AF96" s="519">
        <v>0</v>
      </c>
      <c r="AG96" s="519">
        <v>0</v>
      </c>
      <c r="AH96" s="519">
        <v>0</v>
      </c>
      <c r="AI96" s="519">
        <v>0</v>
      </c>
      <c r="AJ96" s="519">
        <v>0</v>
      </c>
      <c r="AK96" s="519">
        <v>0</v>
      </c>
      <c r="AL96" s="519">
        <v>0</v>
      </c>
      <c r="AM96" s="523"/>
      <c r="AN96" s="525"/>
      <c r="AO96" s="525"/>
      <c r="AP96" s="525"/>
      <c r="AQ96" s="525"/>
      <c r="AR96" s="525"/>
      <c r="AS96" s="525"/>
      <c r="AT96" s="525"/>
      <c r="AU96" s="525"/>
      <c r="AV96" s="525"/>
      <c r="AW96" s="525"/>
      <c r="AX96" s="525"/>
      <c r="AY96" s="525"/>
      <c r="AZ96" s="525"/>
      <c r="BA96" s="525"/>
      <c r="BB96" s="525"/>
      <c r="BC96" s="525"/>
      <c r="BD96" s="525"/>
      <c r="BE96" s="525"/>
      <c r="BF96" s="525"/>
      <c r="BG96" s="525"/>
      <c r="BH96" s="525"/>
      <c r="BI96" s="525"/>
      <c r="BJ96" s="525"/>
      <c r="BK96" s="525"/>
      <c r="BL96" s="525"/>
      <c r="BM96" s="525"/>
      <c r="BN96" s="525"/>
      <c r="BO96" s="525"/>
      <c r="BP96" s="525"/>
      <c r="BQ96" s="525"/>
      <c r="BR96" s="525"/>
      <c r="BS96" s="525"/>
      <c r="BT96" s="525"/>
      <c r="BU96" s="525"/>
      <c r="BV96" s="525"/>
      <c r="BW96" s="525"/>
      <c r="BX96" s="525"/>
      <c r="BY96" s="525"/>
      <c r="BZ96" s="525"/>
      <c r="CA96" s="525"/>
      <c r="CB96" s="525"/>
      <c r="CC96" s="525"/>
      <c r="CD96" s="525"/>
      <c r="CE96" s="525"/>
      <c r="CF96" s="525"/>
      <c r="CG96" s="525"/>
      <c r="CH96" s="525"/>
      <c r="CI96" s="525"/>
      <c r="CJ96" s="668"/>
    </row>
    <row r="97" spans="1:88" ht="15.75" thickBot="1" x14ac:dyDescent="0.3">
      <c r="A97" s="78"/>
      <c r="B97" s="1173"/>
      <c r="C97" s="340" t="s">
        <v>517</v>
      </c>
      <c r="D97" s="341" t="s">
        <v>271</v>
      </c>
      <c r="E97" s="552" t="s">
        <v>387</v>
      </c>
      <c r="F97" s="552" t="s">
        <v>176</v>
      </c>
      <c r="G97" s="342">
        <v>2</v>
      </c>
      <c r="H97" s="896">
        <v>0</v>
      </c>
      <c r="I97" s="520">
        <v>0</v>
      </c>
      <c r="J97" s="520">
        <v>0</v>
      </c>
      <c r="K97" s="520">
        <v>0</v>
      </c>
      <c r="L97" s="520">
        <v>0</v>
      </c>
      <c r="M97" s="520">
        <v>0</v>
      </c>
      <c r="N97" s="520">
        <v>0</v>
      </c>
      <c r="O97" s="520">
        <v>0</v>
      </c>
      <c r="P97" s="520">
        <v>0</v>
      </c>
      <c r="Q97" s="520">
        <v>0</v>
      </c>
      <c r="R97" s="520">
        <v>0</v>
      </c>
      <c r="S97" s="520">
        <v>0</v>
      </c>
      <c r="T97" s="520">
        <v>0</v>
      </c>
      <c r="U97" s="520">
        <v>0</v>
      </c>
      <c r="V97" s="520">
        <v>0</v>
      </c>
      <c r="W97" s="520">
        <v>0</v>
      </c>
      <c r="X97" s="520">
        <v>0</v>
      </c>
      <c r="Y97" s="520">
        <v>0</v>
      </c>
      <c r="Z97" s="520">
        <v>0</v>
      </c>
      <c r="AA97" s="520">
        <v>0</v>
      </c>
      <c r="AB97" s="520">
        <v>0</v>
      </c>
      <c r="AC97" s="520">
        <v>0</v>
      </c>
      <c r="AD97" s="520">
        <v>0</v>
      </c>
      <c r="AE97" s="520">
        <v>0</v>
      </c>
      <c r="AF97" s="520">
        <v>0</v>
      </c>
      <c r="AG97" s="520">
        <v>0</v>
      </c>
      <c r="AH97" s="520">
        <v>0</v>
      </c>
      <c r="AI97" s="520">
        <v>0</v>
      </c>
      <c r="AJ97" s="520">
        <v>0</v>
      </c>
      <c r="AK97" s="520">
        <v>0</v>
      </c>
      <c r="AL97" s="520">
        <v>0</v>
      </c>
      <c r="AM97" s="524"/>
      <c r="AN97" s="526"/>
      <c r="AO97" s="526"/>
      <c r="AP97" s="526"/>
      <c r="AQ97" s="526"/>
      <c r="AR97" s="526"/>
      <c r="AS97" s="526"/>
      <c r="AT97" s="526"/>
      <c r="AU97" s="526"/>
      <c r="AV97" s="526"/>
      <c r="AW97" s="526"/>
      <c r="AX97" s="526"/>
      <c r="AY97" s="526"/>
      <c r="AZ97" s="526"/>
      <c r="BA97" s="526"/>
      <c r="BB97" s="526"/>
      <c r="BC97" s="526"/>
      <c r="BD97" s="526"/>
      <c r="BE97" s="526"/>
      <c r="BF97" s="526"/>
      <c r="BG97" s="526"/>
      <c r="BH97" s="526"/>
      <c r="BI97" s="526"/>
      <c r="BJ97" s="526"/>
      <c r="BK97" s="526"/>
      <c r="BL97" s="526"/>
      <c r="BM97" s="526"/>
      <c r="BN97" s="526"/>
      <c r="BO97" s="526"/>
      <c r="BP97" s="526"/>
      <c r="BQ97" s="526"/>
      <c r="BR97" s="526"/>
      <c r="BS97" s="526"/>
      <c r="BT97" s="526"/>
      <c r="BU97" s="526"/>
      <c r="BV97" s="526"/>
      <c r="BW97" s="526"/>
      <c r="BX97" s="526"/>
      <c r="BY97" s="526"/>
      <c r="BZ97" s="526"/>
      <c r="CA97" s="526"/>
      <c r="CB97" s="526"/>
      <c r="CC97" s="526"/>
      <c r="CD97" s="526"/>
      <c r="CE97" s="526"/>
      <c r="CF97" s="526"/>
      <c r="CG97" s="526"/>
      <c r="CH97" s="526"/>
      <c r="CI97" s="526"/>
      <c r="CJ97" s="669"/>
    </row>
    <row r="98" spans="1:88" x14ac:dyDescent="0.25">
      <c r="A98" s="78"/>
      <c r="B98" s="894"/>
      <c r="C98" s="107"/>
      <c r="D98" s="107"/>
      <c r="E98" s="108"/>
      <c r="F98" s="107"/>
      <c r="G98" s="107"/>
      <c r="H98" s="107"/>
      <c r="I98" s="107"/>
      <c r="J98" s="109"/>
      <c r="K98" s="147"/>
      <c r="L98" s="147"/>
      <c r="M98" s="147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77"/>
    </row>
    <row r="99" spans="1:88" ht="18.75" thickBot="1" x14ac:dyDescent="0.3">
      <c r="A99" s="78"/>
      <c r="B99" s="82"/>
      <c r="C99" s="674" t="s">
        <v>518</v>
      </c>
      <c r="D99" s="675"/>
      <c r="E99" s="676"/>
      <c r="F99" s="673"/>
      <c r="G99" s="673"/>
      <c r="H99" s="673"/>
      <c r="I99" s="673"/>
      <c r="J99" s="672"/>
      <c r="K99" s="1167"/>
      <c r="L99" s="1167"/>
      <c r="M99" s="672"/>
      <c r="N99" s="99"/>
      <c r="O99" s="672"/>
      <c r="P99" s="673"/>
      <c r="Q99" s="672"/>
      <c r="R99" s="672"/>
      <c r="S99" s="672"/>
      <c r="T99" s="672"/>
      <c r="U99" s="672"/>
      <c r="V99" s="672"/>
      <c r="W99" s="672"/>
      <c r="X99" s="672"/>
      <c r="Y99" s="672"/>
      <c r="Z99" s="672"/>
      <c r="AA99" s="672"/>
      <c r="AB99" s="672"/>
      <c r="AC99" s="672"/>
      <c r="AD99" s="672"/>
      <c r="AE99" s="672"/>
      <c r="AF99" s="672"/>
      <c r="AG99" s="672"/>
      <c r="AH99" s="672"/>
      <c r="AI99" s="672"/>
      <c r="AJ99" s="673"/>
      <c r="AK99" s="672"/>
      <c r="AL99" s="672"/>
      <c r="AM99" s="165"/>
      <c r="AN99" s="165"/>
      <c r="AO99" s="165"/>
      <c r="AP99" s="165"/>
      <c r="AQ99" s="165"/>
      <c r="AR99" s="165"/>
      <c r="AS99" s="165"/>
      <c r="AT99" s="165"/>
      <c r="AU99" s="165"/>
      <c r="AV99" s="165"/>
      <c r="AW99" s="165"/>
      <c r="AX99" s="165"/>
      <c r="AY99" s="165"/>
      <c r="AZ99" s="165"/>
      <c r="BA99" s="165"/>
      <c r="BB99" s="165"/>
      <c r="BC99" s="165"/>
      <c r="BD99" s="165"/>
      <c r="BE99" s="165"/>
      <c r="BF99" s="165"/>
      <c r="BG99" s="165"/>
      <c r="BH99" s="165"/>
      <c r="BI99" s="165"/>
      <c r="BJ99" s="165"/>
      <c r="BK99" s="165"/>
      <c r="BL99" s="165"/>
      <c r="BM99" s="165"/>
      <c r="BN99" s="165"/>
      <c r="BO99" s="165"/>
      <c r="BP99" s="165"/>
      <c r="BQ99" s="165"/>
      <c r="BR99" s="165"/>
      <c r="BS99" s="165"/>
      <c r="BT99" s="165"/>
      <c r="BU99" s="165"/>
      <c r="BV99" s="165"/>
      <c r="BW99" s="165"/>
      <c r="BX99" s="165"/>
      <c r="BY99" s="165"/>
      <c r="BZ99" s="165"/>
      <c r="CA99" s="165"/>
      <c r="CB99" s="165"/>
      <c r="CC99" s="165"/>
      <c r="CD99" s="165"/>
      <c r="CE99" s="165"/>
      <c r="CF99" s="165"/>
      <c r="CG99" s="165"/>
      <c r="CH99" s="165"/>
      <c r="CI99" s="165"/>
      <c r="CJ99" s="165"/>
    </row>
    <row r="100" spans="1:88" ht="62.45" customHeight="1" thickBot="1" x14ac:dyDescent="0.3">
      <c r="A100" s="78"/>
      <c r="B100" s="101"/>
      <c r="C100" s="73" t="s">
        <v>255</v>
      </c>
      <c r="D100" s="94" t="s">
        <v>57</v>
      </c>
      <c r="E100" s="102" t="s">
        <v>58</v>
      </c>
      <c r="F100" s="94" t="s">
        <v>59</v>
      </c>
      <c r="G100" s="94" t="s">
        <v>60</v>
      </c>
      <c r="H100" s="223" t="s">
        <v>61</v>
      </c>
      <c r="I100" s="224" t="s">
        <v>62</v>
      </c>
      <c r="J100" s="216" t="s">
        <v>63</v>
      </c>
      <c r="K100" s="219" t="s">
        <v>64</v>
      </c>
      <c r="L100" s="219" t="s">
        <v>65</v>
      </c>
      <c r="M100" s="218" t="s">
        <v>66</v>
      </c>
      <c r="N100" s="144" t="s">
        <v>67</v>
      </c>
      <c r="O100" s="144" t="s">
        <v>68</v>
      </c>
      <c r="P100" s="144" t="s">
        <v>69</v>
      </c>
      <c r="Q100" s="144" t="s">
        <v>70</v>
      </c>
      <c r="R100" s="144" t="s">
        <v>71</v>
      </c>
      <c r="S100" s="144" t="s">
        <v>72</v>
      </c>
      <c r="T100" s="144" t="s">
        <v>73</v>
      </c>
      <c r="U100" s="144" t="s">
        <v>74</v>
      </c>
      <c r="V100" s="144" t="s">
        <v>75</v>
      </c>
      <c r="W100" s="144" t="s">
        <v>76</v>
      </c>
      <c r="X100" s="144" t="s">
        <v>77</v>
      </c>
      <c r="Y100" s="144" t="s">
        <v>78</v>
      </c>
      <c r="Z100" s="144" t="s">
        <v>79</v>
      </c>
      <c r="AA100" s="144" t="s">
        <v>80</v>
      </c>
      <c r="AB100" s="144" t="s">
        <v>81</v>
      </c>
      <c r="AC100" s="144" t="s">
        <v>82</v>
      </c>
      <c r="AD100" s="144" t="s">
        <v>83</v>
      </c>
      <c r="AE100" s="144" t="s">
        <v>84</v>
      </c>
      <c r="AF100" s="144" t="s">
        <v>85</v>
      </c>
      <c r="AG100" s="144" t="s">
        <v>86</v>
      </c>
      <c r="AH100" s="144" t="s">
        <v>87</v>
      </c>
      <c r="AI100" s="144" t="s">
        <v>88</v>
      </c>
      <c r="AJ100" s="144" t="s">
        <v>89</v>
      </c>
      <c r="AK100" s="144" t="s">
        <v>90</v>
      </c>
      <c r="AL100" s="138" t="s">
        <v>91</v>
      </c>
      <c r="AM100" s="144" t="s">
        <v>92</v>
      </c>
      <c r="AN100" s="144" t="s">
        <v>93</v>
      </c>
      <c r="AO100" s="145" t="s">
        <v>94</v>
      </c>
      <c r="AP100" s="144" t="s">
        <v>95</v>
      </c>
      <c r="AQ100" s="144" t="s">
        <v>96</v>
      </c>
      <c r="AR100" s="144" t="s">
        <v>97</v>
      </c>
      <c r="AS100" s="145" t="s">
        <v>98</v>
      </c>
      <c r="AT100" s="144" t="s">
        <v>99</v>
      </c>
      <c r="AU100" s="145" t="s">
        <v>100</v>
      </c>
      <c r="AV100" s="138" t="s">
        <v>101</v>
      </c>
      <c r="AW100" s="138" t="s">
        <v>102</v>
      </c>
      <c r="AX100" s="138" t="s">
        <v>103</v>
      </c>
      <c r="AY100" s="138" t="s">
        <v>104</v>
      </c>
      <c r="AZ100" s="144" t="s">
        <v>105</v>
      </c>
      <c r="BA100" s="145" t="s">
        <v>106</v>
      </c>
      <c r="BB100" s="591" t="s">
        <v>107</v>
      </c>
      <c r="BC100" s="591" t="s">
        <v>108</v>
      </c>
      <c r="BD100" s="591" t="s">
        <v>109</v>
      </c>
      <c r="BE100" s="591" t="s">
        <v>110</v>
      </c>
      <c r="BF100" s="591" t="s">
        <v>111</v>
      </c>
      <c r="BG100" s="591" t="s">
        <v>112</v>
      </c>
      <c r="BH100" s="591" t="s">
        <v>113</v>
      </c>
      <c r="BI100" s="591" t="s">
        <v>114</v>
      </c>
      <c r="BJ100" s="591" t="s">
        <v>115</v>
      </c>
      <c r="BK100" s="591" t="s">
        <v>116</v>
      </c>
      <c r="BL100" s="591" t="s">
        <v>117</v>
      </c>
      <c r="BM100" s="591" t="s">
        <v>118</v>
      </c>
      <c r="BN100" s="591" t="s">
        <v>119</v>
      </c>
      <c r="BO100" s="591" t="s">
        <v>120</v>
      </c>
      <c r="BP100" s="591" t="s">
        <v>121</v>
      </c>
      <c r="BQ100" s="591" t="s">
        <v>122</v>
      </c>
      <c r="BR100" s="591" t="s">
        <v>123</v>
      </c>
      <c r="BS100" s="591" t="s">
        <v>124</v>
      </c>
      <c r="BT100" s="591" t="s">
        <v>125</v>
      </c>
      <c r="BU100" s="591" t="s">
        <v>126</v>
      </c>
      <c r="BV100" s="591" t="s">
        <v>127</v>
      </c>
      <c r="BW100" s="591" t="s">
        <v>128</v>
      </c>
      <c r="BX100" s="591" t="s">
        <v>129</v>
      </c>
      <c r="BY100" s="591" t="s">
        <v>130</v>
      </c>
      <c r="BZ100" s="591" t="s">
        <v>131</v>
      </c>
      <c r="CA100" s="591" t="s">
        <v>132</v>
      </c>
      <c r="CB100" s="591" t="s">
        <v>133</v>
      </c>
      <c r="CC100" s="591" t="s">
        <v>134</v>
      </c>
      <c r="CD100" s="591" t="s">
        <v>135</v>
      </c>
      <c r="CE100" s="591" t="s">
        <v>136</v>
      </c>
      <c r="CF100" s="591" t="s">
        <v>137</v>
      </c>
      <c r="CG100" s="591" t="s">
        <v>138</v>
      </c>
      <c r="CH100" s="591" t="s">
        <v>139</v>
      </c>
      <c r="CI100" s="591" t="s">
        <v>140</v>
      </c>
      <c r="CJ100" s="592" t="s">
        <v>141</v>
      </c>
    </row>
    <row r="101" spans="1:88" ht="20.45" customHeight="1" thickBot="1" x14ac:dyDescent="0.3">
      <c r="A101" s="169"/>
      <c r="B101" s="1174" t="s">
        <v>519</v>
      </c>
      <c r="C101" s="844"/>
      <c r="D101" s="850" t="s">
        <v>186</v>
      </c>
      <c r="E101" s="845"/>
      <c r="F101" s="597"/>
      <c r="G101" s="597"/>
      <c r="H101" s="597"/>
      <c r="I101" s="597"/>
      <c r="J101" s="598"/>
      <c r="K101" s="846"/>
      <c r="L101" s="846"/>
      <c r="M101" s="846"/>
      <c r="N101" s="598"/>
      <c r="O101" s="598"/>
      <c r="P101" s="598"/>
      <c r="Q101" s="598"/>
      <c r="R101" s="598"/>
      <c r="S101" s="598"/>
      <c r="T101" s="598"/>
      <c r="U101" s="598"/>
      <c r="V101" s="598"/>
      <c r="W101" s="598"/>
      <c r="X101" s="598"/>
      <c r="Y101" s="598"/>
      <c r="Z101" s="598"/>
      <c r="AA101" s="598"/>
      <c r="AB101" s="598"/>
      <c r="AC101" s="598"/>
      <c r="AD101" s="598"/>
      <c r="AE101" s="598"/>
      <c r="AF101" s="598"/>
      <c r="AG101" s="598"/>
      <c r="AH101" s="598"/>
      <c r="AI101" s="598"/>
      <c r="AJ101" s="598"/>
      <c r="AK101" s="598"/>
      <c r="AL101" s="238"/>
      <c r="AM101" s="598"/>
      <c r="AN101" s="598"/>
      <c r="AO101" s="847"/>
      <c r="AP101" s="598"/>
      <c r="AQ101" s="598"/>
      <c r="AR101" s="598"/>
      <c r="AS101" s="847"/>
      <c r="AT101" s="598"/>
      <c r="AU101" s="847"/>
      <c r="AV101" s="238"/>
      <c r="AW101" s="238"/>
      <c r="AX101" s="238"/>
      <c r="AY101" s="238"/>
      <c r="AZ101" s="598"/>
      <c r="BA101" s="847"/>
      <c r="BB101" s="848"/>
      <c r="BC101" s="848"/>
      <c r="BD101" s="848"/>
      <c r="BE101" s="848"/>
      <c r="BF101" s="848"/>
      <c r="BG101" s="848"/>
      <c r="BH101" s="848"/>
      <c r="BI101" s="848"/>
      <c r="BJ101" s="848"/>
      <c r="BK101" s="848"/>
      <c r="BL101" s="848"/>
      <c r="BM101" s="848"/>
      <c r="BN101" s="848"/>
      <c r="BO101" s="848"/>
      <c r="BP101" s="848"/>
      <c r="BQ101" s="848"/>
      <c r="BR101" s="848"/>
      <c r="BS101" s="848"/>
      <c r="BT101" s="848"/>
      <c r="BU101" s="848"/>
      <c r="BV101" s="848"/>
      <c r="BW101" s="848"/>
      <c r="BX101" s="848"/>
      <c r="BY101" s="848"/>
      <c r="BZ101" s="848"/>
      <c r="CA101" s="848"/>
      <c r="CB101" s="848"/>
      <c r="CC101" s="848"/>
      <c r="CD101" s="848"/>
      <c r="CE101" s="848"/>
      <c r="CF101" s="848"/>
      <c r="CG101" s="848"/>
      <c r="CH101" s="848"/>
      <c r="CI101" s="848"/>
      <c r="CJ101" s="849"/>
    </row>
    <row r="102" spans="1:88" ht="15.6" customHeight="1" thickBot="1" x14ac:dyDescent="0.3">
      <c r="A102" s="78"/>
      <c r="B102" s="1175"/>
      <c r="C102" s="899" t="s">
        <v>520</v>
      </c>
      <c r="D102" s="900" t="s">
        <v>188</v>
      </c>
      <c r="E102" s="337" t="s">
        <v>387</v>
      </c>
      <c r="F102" s="552" t="s">
        <v>176</v>
      </c>
      <c r="G102" s="851">
        <v>2</v>
      </c>
      <c r="H102" s="906">
        <v>0</v>
      </c>
      <c r="I102" s="908">
        <v>0</v>
      </c>
      <c r="J102" s="908">
        <v>0</v>
      </c>
      <c r="K102" s="908">
        <v>0</v>
      </c>
      <c r="L102" s="908">
        <v>0</v>
      </c>
      <c r="M102" s="908">
        <v>0</v>
      </c>
      <c r="N102" s="907">
        <v>0</v>
      </c>
      <c r="O102" s="907">
        <v>0</v>
      </c>
      <c r="P102" s="907">
        <v>0</v>
      </c>
      <c r="Q102" s="907">
        <v>0</v>
      </c>
      <c r="R102" s="907">
        <v>0</v>
      </c>
      <c r="S102" s="907">
        <v>0</v>
      </c>
      <c r="T102" s="907">
        <v>0</v>
      </c>
      <c r="U102" s="907">
        <v>0</v>
      </c>
      <c r="V102" s="907">
        <v>0</v>
      </c>
      <c r="W102" s="907">
        <v>0</v>
      </c>
      <c r="X102" s="907">
        <v>0</v>
      </c>
      <c r="Y102" s="907">
        <v>0</v>
      </c>
      <c r="Z102" s="907">
        <v>0</v>
      </c>
      <c r="AA102" s="907">
        <v>0</v>
      </c>
      <c r="AB102" s="907">
        <v>0</v>
      </c>
      <c r="AC102" s="907">
        <v>0</v>
      </c>
      <c r="AD102" s="907">
        <v>0</v>
      </c>
      <c r="AE102" s="907">
        <v>0</v>
      </c>
      <c r="AF102" s="907">
        <v>0</v>
      </c>
      <c r="AG102" s="907">
        <v>0</v>
      </c>
      <c r="AH102" s="907">
        <v>0</v>
      </c>
      <c r="AI102" s="907">
        <v>0</v>
      </c>
      <c r="AJ102" s="907">
        <v>0</v>
      </c>
      <c r="AK102" s="907">
        <v>0</v>
      </c>
      <c r="AL102" s="907">
        <v>0</v>
      </c>
      <c r="AM102" s="907"/>
      <c r="AN102" s="907"/>
      <c r="AO102" s="907"/>
      <c r="AP102" s="907"/>
      <c r="AQ102" s="907"/>
      <c r="AR102" s="907"/>
      <c r="AS102" s="907"/>
      <c r="AT102" s="907"/>
      <c r="AU102" s="907"/>
      <c r="AV102" s="907"/>
      <c r="AW102" s="907"/>
      <c r="AX102" s="907"/>
      <c r="AY102" s="907"/>
      <c r="AZ102" s="907"/>
      <c r="BA102" s="907"/>
      <c r="BB102" s="907"/>
      <c r="BC102" s="907"/>
      <c r="BD102" s="907"/>
      <c r="BE102" s="907"/>
      <c r="BF102" s="907"/>
      <c r="BG102" s="907"/>
      <c r="BH102" s="907"/>
      <c r="BI102" s="907"/>
      <c r="BJ102" s="907"/>
      <c r="BK102" s="907"/>
      <c r="BL102" s="907"/>
      <c r="BM102" s="907"/>
      <c r="BN102" s="907"/>
      <c r="BO102" s="907"/>
      <c r="BP102" s="907"/>
      <c r="BQ102" s="907"/>
      <c r="BR102" s="907"/>
      <c r="BS102" s="907"/>
      <c r="BT102" s="907"/>
      <c r="BU102" s="907"/>
      <c r="BV102" s="907"/>
      <c r="BW102" s="907"/>
      <c r="BX102" s="907"/>
      <c r="BY102" s="907"/>
      <c r="BZ102" s="907"/>
      <c r="CA102" s="907"/>
      <c r="CB102" s="907"/>
      <c r="CC102" s="907"/>
      <c r="CD102" s="907"/>
      <c r="CE102" s="907"/>
      <c r="CF102" s="907"/>
      <c r="CG102" s="907"/>
      <c r="CH102" s="907"/>
      <c r="CI102" s="907"/>
      <c r="CJ102" s="909"/>
    </row>
    <row r="103" spans="1:88" ht="15.6" customHeight="1" thickBot="1" x14ac:dyDescent="0.3">
      <c r="A103" s="169"/>
      <c r="B103" s="1175"/>
      <c r="C103" s="844"/>
      <c r="D103" s="827" t="s">
        <v>233</v>
      </c>
      <c r="E103" s="845"/>
      <c r="F103" s="597"/>
      <c r="G103" s="597"/>
      <c r="H103" s="597"/>
      <c r="I103" s="597"/>
      <c r="J103" s="598"/>
      <c r="K103" s="846"/>
      <c r="L103" s="846"/>
      <c r="M103" s="846"/>
      <c r="N103" s="598"/>
      <c r="O103" s="598"/>
      <c r="P103" s="598"/>
      <c r="Q103" s="598"/>
      <c r="R103" s="598"/>
      <c r="S103" s="598"/>
      <c r="T103" s="598"/>
      <c r="U103" s="598"/>
      <c r="V103" s="598"/>
      <c r="W103" s="598"/>
      <c r="X103" s="598"/>
      <c r="Y103" s="598"/>
      <c r="Z103" s="598"/>
      <c r="AA103" s="598"/>
      <c r="AB103" s="598"/>
      <c r="AC103" s="598"/>
      <c r="AD103" s="598"/>
      <c r="AE103" s="598"/>
      <c r="AF103" s="598"/>
      <c r="AG103" s="598"/>
      <c r="AH103" s="598"/>
      <c r="AI103" s="598"/>
      <c r="AJ103" s="598"/>
      <c r="AK103" s="598"/>
      <c r="AL103" s="238"/>
      <c r="AM103" s="598"/>
      <c r="AN103" s="598"/>
      <c r="AO103" s="847"/>
      <c r="AP103" s="598"/>
      <c r="AQ103" s="598"/>
      <c r="AR103" s="598"/>
      <c r="AS103" s="847"/>
      <c r="AT103" s="598"/>
      <c r="AU103" s="847"/>
      <c r="AV103" s="238"/>
      <c r="AW103" s="238"/>
      <c r="AX103" s="238"/>
      <c r="AY103" s="238"/>
      <c r="AZ103" s="598"/>
      <c r="BA103" s="847"/>
      <c r="BB103" s="848"/>
      <c r="BC103" s="848"/>
      <c r="BD103" s="848"/>
      <c r="BE103" s="848"/>
      <c r="BF103" s="848"/>
      <c r="BG103" s="848"/>
      <c r="BH103" s="848"/>
      <c r="BI103" s="848"/>
      <c r="BJ103" s="848"/>
      <c r="BK103" s="848"/>
      <c r="BL103" s="848"/>
      <c r="BM103" s="848"/>
      <c r="BN103" s="848"/>
      <c r="BO103" s="848"/>
      <c r="BP103" s="848"/>
      <c r="BQ103" s="848"/>
      <c r="BR103" s="848"/>
      <c r="BS103" s="848"/>
      <c r="BT103" s="848"/>
      <c r="BU103" s="848"/>
      <c r="BV103" s="848"/>
      <c r="BW103" s="848"/>
      <c r="BX103" s="848"/>
      <c r="BY103" s="848"/>
      <c r="BZ103" s="848"/>
      <c r="CA103" s="848"/>
      <c r="CB103" s="848"/>
      <c r="CC103" s="848"/>
      <c r="CD103" s="848"/>
      <c r="CE103" s="848"/>
      <c r="CF103" s="848"/>
      <c r="CG103" s="848"/>
      <c r="CH103" s="848"/>
      <c r="CI103" s="848"/>
      <c r="CJ103" s="849"/>
    </row>
    <row r="104" spans="1:88" s="473" customFormat="1" ht="15" customHeight="1" x14ac:dyDescent="0.2">
      <c r="A104" s="87"/>
      <c r="B104" s="1175"/>
      <c r="C104" s="901" t="s">
        <v>521</v>
      </c>
      <c r="D104" s="472" t="s">
        <v>522</v>
      </c>
      <c r="E104" s="471" t="s">
        <v>523</v>
      </c>
      <c r="F104" s="345" t="s">
        <v>176</v>
      </c>
      <c r="G104" s="471">
        <v>2</v>
      </c>
      <c r="H104" s="521">
        <f t="shared" ref="H104:BS104" si="86">H53-H93</f>
        <v>0</v>
      </c>
      <c r="I104" s="521">
        <f t="shared" si="86"/>
        <v>0</v>
      </c>
      <c r="J104" s="521">
        <f t="shared" si="86"/>
        <v>0</v>
      </c>
      <c r="K104" s="521">
        <f t="shared" si="86"/>
        <v>0</v>
      </c>
      <c r="L104" s="521">
        <f t="shared" si="86"/>
        <v>0</v>
      </c>
      <c r="M104" s="521">
        <f t="shared" si="86"/>
        <v>0</v>
      </c>
      <c r="N104" s="521">
        <f t="shared" si="86"/>
        <v>9.0712500000000001E-2</v>
      </c>
      <c r="O104" s="521">
        <f t="shared" si="86"/>
        <v>0.35529062499999997</v>
      </c>
      <c r="P104" s="521">
        <f t="shared" si="86"/>
        <v>0.61986874999999986</v>
      </c>
      <c r="Q104" s="521">
        <f t="shared" si="86"/>
        <v>0.61311306818181799</v>
      </c>
      <c r="R104" s="521">
        <f t="shared" si="86"/>
        <v>0.60973522727272711</v>
      </c>
      <c r="S104" s="521">
        <f t="shared" si="86"/>
        <v>0.60635738636363623</v>
      </c>
      <c r="T104" s="521">
        <f t="shared" si="86"/>
        <v>0.60635738636363623</v>
      </c>
      <c r="U104" s="521">
        <f t="shared" si="86"/>
        <v>0.60297954545454524</v>
      </c>
      <c r="V104" s="521">
        <f t="shared" si="86"/>
        <v>0.59960170454545436</v>
      </c>
      <c r="W104" s="521">
        <f t="shared" si="86"/>
        <v>0.59622386363636337</v>
      </c>
      <c r="X104" s="521">
        <f t="shared" si="86"/>
        <v>0.59284602272727249</v>
      </c>
      <c r="Y104" s="521">
        <f t="shared" si="86"/>
        <v>0.5894681818181815</v>
      </c>
      <c r="Z104" s="521">
        <f t="shared" si="86"/>
        <v>0.58609034090909062</v>
      </c>
      <c r="AA104" s="521">
        <f t="shared" si="86"/>
        <v>0.58271249999999963</v>
      </c>
      <c r="AB104" s="521">
        <f t="shared" si="86"/>
        <v>0.57933465909090875</v>
      </c>
      <c r="AC104" s="521">
        <f t="shared" si="86"/>
        <v>0.57595681818181776</v>
      </c>
      <c r="AD104" s="521">
        <f t="shared" si="86"/>
        <v>0.57257897727272689</v>
      </c>
      <c r="AE104" s="521">
        <f t="shared" si="86"/>
        <v>0.5692011363636359</v>
      </c>
      <c r="AF104" s="521">
        <f t="shared" si="86"/>
        <v>0.56582329545454502</v>
      </c>
      <c r="AG104" s="521">
        <f t="shared" si="86"/>
        <v>0.56244545454545403</v>
      </c>
      <c r="AH104" s="521">
        <f t="shared" si="86"/>
        <v>0.55906761363636315</v>
      </c>
      <c r="AI104" s="521">
        <f t="shared" si="86"/>
        <v>0.55568977272727216</v>
      </c>
      <c r="AJ104" s="521">
        <f t="shared" si="86"/>
        <v>0.55231193181818128</v>
      </c>
      <c r="AK104" s="521">
        <f t="shared" si="86"/>
        <v>0.54893409090909029</v>
      </c>
      <c r="AL104" s="521">
        <f t="shared" si="86"/>
        <v>0.54555624999999941</v>
      </c>
      <c r="AM104" s="521">
        <f t="shared" si="86"/>
        <v>0</v>
      </c>
      <c r="AN104" s="521">
        <f t="shared" si="86"/>
        <v>0</v>
      </c>
      <c r="AO104" s="521">
        <f t="shared" si="86"/>
        <v>0</v>
      </c>
      <c r="AP104" s="521">
        <f t="shared" si="86"/>
        <v>0</v>
      </c>
      <c r="AQ104" s="521">
        <f t="shared" si="86"/>
        <v>0</v>
      </c>
      <c r="AR104" s="521">
        <f t="shared" si="86"/>
        <v>0</v>
      </c>
      <c r="AS104" s="521">
        <f t="shared" si="86"/>
        <v>0</v>
      </c>
      <c r="AT104" s="521">
        <f t="shared" si="86"/>
        <v>0</v>
      </c>
      <c r="AU104" s="521">
        <f t="shared" si="86"/>
        <v>0</v>
      </c>
      <c r="AV104" s="521">
        <f t="shared" si="86"/>
        <v>0</v>
      </c>
      <c r="AW104" s="521">
        <f t="shared" si="86"/>
        <v>0</v>
      </c>
      <c r="AX104" s="521">
        <f t="shared" si="86"/>
        <v>0</v>
      </c>
      <c r="AY104" s="521">
        <f t="shared" si="86"/>
        <v>0</v>
      </c>
      <c r="AZ104" s="521">
        <f t="shared" si="86"/>
        <v>0</v>
      </c>
      <c r="BA104" s="521">
        <f t="shared" si="86"/>
        <v>0</v>
      </c>
      <c r="BB104" s="521">
        <f t="shared" si="86"/>
        <v>0</v>
      </c>
      <c r="BC104" s="521">
        <f t="shared" si="86"/>
        <v>0</v>
      </c>
      <c r="BD104" s="521">
        <f t="shared" si="86"/>
        <v>0</v>
      </c>
      <c r="BE104" s="521">
        <f t="shared" si="86"/>
        <v>0</v>
      </c>
      <c r="BF104" s="521">
        <f t="shared" si="86"/>
        <v>0</v>
      </c>
      <c r="BG104" s="521">
        <f t="shared" si="86"/>
        <v>0</v>
      </c>
      <c r="BH104" s="521">
        <f t="shared" si="86"/>
        <v>0</v>
      </c>
      <c r="BI104" s="521">
        <f t="shared" si="86"/>
        <v>0</v>
      </c>
      <c r="BJ104" s="521">
        <f t="shared" si="86"/>
        <v>0</v>
      </c>
      <c r="BK104" s="521">
        <f t="shared" si="86"/>
        <v>0</v>
      </c>
      <c r="BL104" s="521">
        <f t="shared" si="86"/>
        <v>0</v>
      </c>
      <c r="BM104" s="521">
        <f t="shared" si="86"/>
        <v>0</v>
      </c>
      <c r="BN104" s="521">
        <f t="shared" si="86"/>
        <v>0</v>
      </c>
      <c r="BO104" s="521">
        <f t="shared" si="86"/>
        <v>0</v>
      </c>
      <c r="BP104" s="521">
        <f t="shared" si="86"/>
        <v>0</v>
      </c>
      <c r="BQ104" s="521">
        <f t="shared" si="86"/>
        <v>0</v>
      </c>
      <c r="BR104" s="521">
        <f t="shared" si="86"/>
        <v>0</v>
      </c>
      <c r="BS104" s="521">
        <f t="shared" si="86"/>
        <v>0</v>
      </c>
      <c r="BT104" s="521">
        <f t="shared" ref="BT104:CJ104" si="87">BT53-BT93</f>
        <v>0</v>
      </c>
      <c r="BU104" s="521">
        <f t="shared" si="87"/>
        <v>0</v>
      </c>
      <c r="BV104" s="521">
        <f t="shared" si="87"/>
        <v>0</v>
      </c>
      <c r="BW104" s="521">
        <f t="shared" si="87"/>
        <v>0</v>
      </c>
      <c r="BX104" s="521">
        <f t="shared" si="87"/>
        <v>0</v>
      </c>
      <c r="BY104" s="521">
        <f t="shared" si="87"/>
        <v>0</v>
      </c>
      <c r="BZ104" s="521">
        <f t="shared" si="87"/>
        <v>0</v>
      </c>
      <c r="CA104" s="521">
        <f t="shared" si="87"/>
        <v>0</v>
      </c>
      <c r="CB104" s="521">
        <f t="shared" si="87"/>
        <v>0</v>
      </c>
      <c r="CC104" s="521">
        <f t="shared" si="87"/>
        <v>0</v>
      </c>
      <c r="CD104" s="521">
        <f t="shared" si="87"/>
        <v>0</v>
      </c>
      <c r="CE104" s="521">
        <f t="shared" si="87"/>
        <v>0</v>
      </c>
      <c r="CF104" s="521">
        <f t="shared" si="87"/>
        <v>0</v>
      </c>
      <c r="CG104" s="521">
        <f t="shared" si="87"/>
        <v>0</v>
      </c>
      <c r="CH104" s="521">
        <f t="shared" si="87"/>
        <v>0</v>
      </c>
      <c r="CI104" s="521">
        <f t="shared" si="87"/>
        <v>0</v>
      </c>
      <c r="CJ104" s="670">
        <f t="shared" si="87"/>
        <v>0</v>
      </c>
    </row>
    <row r="105" spans="1:88" s="473" customFormat="1" ht="15" customHeight="1" x14ac:dyDescent="0.2">
      <c r="A105" s="87"/>
      <c r="B105" s="1175"/>
      <c r="C105" s="902" t="s">
        <v>524</v>
      </c>
      <c r="D105" s="791" t="s">
        <v>207</v>
      </c>
      <c r="E105" s="792" t="s">
        <v>525</v>
      </c>
      <c r="F105" s="793" t="s">
        <v>209</v>
      </c>
      <c r="G105" s="794">
        <v>2</v>
      </c>
      <c r="H105" s="784" t="e">
        <f>H104/H107</f>
        <v>#DIV/0!</v>
      </c>
      <c r="I105" s="784" t="e">
        <f t="shared" ref="I105:BT105" si="88">I104/I107</f>
        <v>#DIV/0!</v>
      </c>
      <c r="J105" s="784" t="e">
        <f t="shared" si="88"/>
        <v>#DIV/0!</v>
      </c>
      <c r="K105" s="784" t="e">
        <f t="shared" si="88"/>
        <v>#DIV/0!</v>
      </c>
      <c r="L105" s="784" t="e">
        <f t="shared" si="88"/>
        <v>#DIV/0!</v>
      </c>
      <c r="M105" s="784" t="e">
        <f t="shared" si="88"/>
        <v>#DIV/0!</v>
      </c>
      <c r="N105" s="784">
        <f t="shared" si="88"/>
        <v>2.4984765386959172E-2</v>
      </c>
      <c r="O105" s="784">
        <f t="shared" si="88"/>
        <v>2.4984765386959169E-2</v>
      </c>
      <c r="P105" s="784">
        <f t="shared" si="88"/>
        <v>2.4984765386959169E-2</v>
      </c>
      <c r="Q105" s="784">
        <f t="shared" si="88"/>
        <v>2.4851272339203364E-2</v>
      </c>
      <c r="R105" s="784">
        <f t="shared" si="88"/>
        <v>2.4850536780986938E-2</v>
      </c>
      <c r="S105" s="784">
        <f t="shared" si="88"/>
        <v>2.4849793071879862E-2</v>
      </c>
      <c r="T105" s="784">
        <f t="shared" si="88"/>
        <v>2.4984765386959172E-2</v>
      </c>
      <c r="U105" s="784">
        <f t="shared" si="88"/>
        <v>2.4984765386959169E-2</v>
      </c>
      <c r="V105" s="784">
        <f t="shared" si="88"/>
        <v>2.4984765386959172E-2</v>
      </c>
      <c r="W105" s="784">
        <f t="shared" si="88"/>
        <v>2.4984765386959169E-2</v>
      </c>
      <c r="X105" s="784">
        <f t="shared" si="88"/>
        <v>2.4984765386959172E-2</v>
      </c>
      <c r="Y105" s="784">
        <f t="shared" si="88"/>
        <v>2.4984765386959172E-2</v>
      </c>
      <c r="Z105" s="784">
        <f t="shared" si="88"/>
        <v>2.4984765386959169E-2</v>
      </c>
      <c r="AA105" s="784">
        <f t="shared" si="88"/>
        <v>2.4984765386959169E-2</v>
      </c>
      <c r="AB105" s="784">
        <f t="shared" si="88"/>
        <v>2.4984765386959172E-2</v>
      </c>
      <c r="AC105" s="784">
        <f t="shared" si="88"/>
        <v>2.4984765386959169E-2</v>
      </c>
      <c r="AD105" s="784">
        <f t="shared" si="88"/>
        <v>2.4984765386959172E-2</v>
      </c>
      <c r="AE105" s="784">
        <f t="shared" si="88"/>
        <v>2.4984765386959169E-2</v>
      </c>
      <c r="AF105" s="784">
        <f t="shared" si="88"/>
        <v>2.4984765386959169E-2</v>
      </c>
      <c r="AG105" s="784">
        <f t="shared" si="88"/>
        <v>2.4984765386959169E-2</v>
      </c>
      <c r="AH105" s="784">
        <f t="shared" si="88"/>
        <v>2.4984765386959172E-2</v>
      </c>
      <c r="AI105" s="784">
        <f t="shared" si="88"/>
        <v>2.4984765386959165E-2</v>
      </c>
      <c r="AJ105" s="784">
        <f t="shared" si="88"/>
        <v>2.4984765386959172E-2</v>
      </c>
      <c r="AK105" s="784">
        <f t="shared" si="88"/>
        <v>2.4984765386959169E-2</v>
      </c>
      <c r="AL105" s="784">
        <f t="shared" si="88"/>
        <v>2.4984765386959169E-2</v>
      </c>
      <c r="AM105" s="784" t="e">
        <f t="shared" si="88"/>
        <v>#DIV/0!</v>
      </c>
      <c r="AN105" s="784" t="e">
        <f t="shared" si="88"/>
        <v>#DIV/0!</v>
      </c>
      <c r="AO105" s="784" t="e">
        <f t="shared" si="88"/>
        <v>#DIV/0!</v>
      </c>
      <c r="AP105" s="784" t="e">
        <f t="shared" si="88"/>
        <v>#DIV/0!</v>
      </c>
      <c r="AQ105" s="784" t="e">
        <f t="shared" si="88"/>
        <v>#DIV/0!</v>
      </c>
      <c r="AR105" s="784" t="e">
        <f t="shared" si="88"/>
        <v>#DIV/0!</v>
      </c>
      <c r="AS105" s="784" t="e">
        <f t="shared" si="88"/>
        <v>#DIV/0!</v>
      </c>
      <c r="AT105" s="784" t="e">
        <f t="shared" si="88"/>
        <v>#DIV/0!</v>
      </c>
      <c r="AU105" s="784" t="e">
        <f t="shared" si="88"/>
        <v>#DIV/0!</v>
      </c>
      <c r="AV105" s="784" t="e">
        <f t="shared" si="88"/>
        <v>#DIV/0!</v>
      </c>
      <c r="AW105" s="784" t="e">
        <f t="shared" si="88"/>
        <v>#DIV/0!</v>
      </c>
      <c r="AX105" s="784" t="e">
        <f t="shared" si="88"/>
        <v>#DIV/0!</v>
      </c>
      <c r="AY105" s="784" t="e">
        <f t="shared" si="88"/>
        <v>#DIV/0!</v>
      </c>
      <c r="AZ105" s="784" t="e">
        <f t="shared" si="88"/>
        <v>#DIV/0!</v>
      </c>
      <c r="BA105" s="784" t="e">
        <f t="shared" si="88"/>
        <v>#DIV/0!</v>
      </c>
      <c r="BB105" s="784" t="e">
        <f t="shared" si="88"/>
        <v>#DIV/0!</v>
      </c>
      <c r="BC105" s="784" t="e">
        <f t="shared" si="88"/>
        <v>#DIV/0!</v>
      </c>
      <c r="BD105" s="784" t="e">
        <f t="shared" si="88"/>
        <v>#DIV/0!</v>
      </c>
      <c r="BE105" s="784" t="e">
        <f t="shared" si="88"/>
        <v>#DIV/0!</v>
      </c>
      <c r="BF105" s="784" t="e">
        <f t="shared" si="88"/>
        <v>#DIV/0!</v>
      </c>
      <c r="BG105" s="784" t="e">
        <f t="shared" si="88"/>
        <v>#DIV/0!</v>
      </c>
      <c r="BH105" s="784" t="e">
        <f t="shared" si="88"/>
        <v>#DIV/0!</v>
      </c>
      <c r="BI105" s="784" t="e">
        <f t="shared" si="88"/>
        <v>#DIV/0!</v>
      </c>
      <c r="BJ105" s="784" t="e">
        <f t="shared" si="88"/>
        <v>#DIV/0!</v>
      </c>
      <c r="BK105" s="784" t="e">
        <f t="shared" si="88"/>
        <v>#DIV/0!</v>
      </c>
      <c r="BL105" s="784" t="e">
        <f t="shared" si="88"/>
        <v>#DIV/0!</v>
      </c>
      <c r="BM105" s="784" t="e">
        <f t="shared" si="88"/>
        <v>#DIV/0!</v>
      </c>
      <c r="BN105" s="784" t="e">
        <f t="shared" si="88"/>
        <v>#DIV/0!</v>
      </c>
      <c r="BO105" s="784" t="e">
        <f t="shared" si="88"/>
        <v>#DIV/0!</v>
      </c>
      <c r="BP105" s="784" t="e">
        <f t="shared" si="88"/>
        <v>#DIV/0!</v>
      </c>
      <c r="BQ105" s="784" t="e">
        <f t="shared" si="88"/>
        <v>#DIV/0!</v>
      </c>
      <c r="BR105" s="784" t="e">
        <f t="shared" si="88"/>
        <v>#DIV/0!</v>
      </c>
      <c r="BS105" s="784" t="e">
        <f t="shared" si="88"/>
        <v>#DIV/0!</v>
      </c>
      <c r="BT105" s="784" t="e">
        <f t="shared" si="88"/>
        <v>#DIV/0!</v>
      </c>
      <c r="BU105" s="784" t="e">
        <f t="shared" ref="BU105:CJ105" si="89">BU104/BU107</f>
        <v>#DIV/0!</v>
      </c>
      <c r="BV105" s="784" t="e">
        <f t="shared" si="89"/>
        <v>#DIV/0!</v>
      </c>
      <c r="BW105" s="784" t="e">
        <f t="shared" si="89"/>
        <v>#DIV/0!</v>
      </c>
      <c r="BX105" s="784" t="e">
        <f t="shared" si="89"/>
        <v>#DIV/0!</v>
      </c>
      <c r="BY105" s="784" t="e">
        <f t="shared" si="89"/>
        <v>#DIV/0!</v>
      </c>
      <c r="BZ105" s="784" t="e">
        <f t="shared" si="89"/>
        <v>#DIV/0!</v>
      </c>
      <c r="CA105" s="784" t="e">
        <f t="shared" si="89"/>
        <v>#DIV/0!</v>
      </c>
      <c r="CB105" s="784" t="e">
        <f t="shared" si="89"/>
        <v>#DIV/0!</v>
      </c>
      <c r="CC105" s="784" t="e">
        <f t="shared" si="89"/>
        <v>#DIV/0!</v>
      </c>
      <c r="CD105" s="784" t="e">
        <f t="shared" si="89"/>
        <v>#DIV/0!</v>
      </c>
      <c r="CE105" s="784" t="e">
        <f t="shared" si="89"/>
        <v>#DIV/0!</v>
      </c>
      <c r="CF105" s="784" t="e">
        <f t="shared" si="89"/>
        <v>#DIV/0!</v>
      </c>
      <c r="CG105" s="784" t="e">
        <f t="shared" si="89"/>
        <v>#DIV/0!</v>
      </c>
      <c r="CH105" s="784" t="e">
        <f t="shared" si="89"/>
        <v>#DIV/0!</v>
      </c>
      <c r="CI105" s="784" t="e">
        <f t="shared" si="89"/>
        <v>#DIV/0!</v>
      </c>
      <c r="CJ105" s="875" t="e">
        <f t="shared" si="89"/>
        <v>#DIV/0!</v>
      </c>
    </row>
    <row r="106" spans="1:88" s="473" customFormat="1" ht="37.5" customHeight="1" x14ac:dyDescent="0.2">
      <c r="A106" s="87"/>
      <c r="B106" s="1175"/>
      <c r="C106" s="903" t="s">
        <v>526</v>
      </c>
      <c r="D106" s="111" t="s">
        <v>409</v>
      </c>
      <c r="E106" s="475" t="s">
        <v>527</v>
      </c>
      <c r="F106" s="470" t="s">
        <v>176</v>
      </c>
      <c r="G106" s="474">
        <v>2</v>
      </c>
      <c r="H106" s="522" t="e">
        <f t="shared" ref="H106:BS106" si="90">(((H40+H41)-(H96+H97))*1000)/((H72+H73)*100)</f>
        <v>#DIV/0!</v>
      </c>
      <c r="I106" s="522" t="e">
        <f t="shared" si="90"/>
        <v>#DIV/0!</v>
      </c>
      <c r="J106" s="522" t="e">
        <f t="shared" si="90"/>
        <v>#DIV/0!</v>
      </c>
      <c r="K106" s="522" t="e">
        <f t="shared" si="90"/>
        <v>#DIV/0!</v>
      </c>
      <c r="L106" s="522" t="e">
        <f t="shared" si="90"/>
        <v>#DIV/0!</v>
      </c>
      <c r="M106" s="522" t="e">
        <f t="shared" si="90"/>
        <v>#DIV/0!</v>
      </c>
      <c r="N106" s="522">
        <f t="shared" si="90"/>
        <v>125</v>
      </c>
      <c r="O106" s="522">
        <f t="shared" si="90"/>
        <v>125</v>
      </c>
      <c r="P106" s="522">
        <f t="shared" si="90"/>
        <v>125</v>
      </c>
      <c r="Q106" s="522">
        <f t="shared" si="90"/>
        <v>124.31883949039799</v>
      </c>
      <c r="R106" s="522">
        <f t="shared" si="90"/>
        <v>123.63767898079597</v>
      </c>
      <c r="S106" s="522">
        <f t="shared" si="90"/>
        <v>122.95651847119393</v>
      </c>
      <c r="T106" s="522">
        <f t="shared" si="90"/>
        <v>122.27535796159194</v>
      </c>
      <c r="U106" s="522">
        <f t="shared" si="90"/>
        <v>121.59419745198991</v>
      </c>
      <c r="V106" s="522">
        <f t="shared" si="90"/>
        <v>120.91303694238788</v>
      </c>
      <c r="W106" s="522">
        <f t="shared" si="90"/>
        <v>120.23187643278585</v>
      </c>
      <c r="X106" s="522">
        <f t="shared" si="90"/>
        <v>119.55071592318386</v>
      </c>
      <c r="Y106" s="522">
        <f t="shared" si="90"/>
        <v>118.86955541358182</v>
      </c>
      <c r="Z106" s="522">
        <f t="shared" si="90"/>
        <v>118.1883949039798</v>
      </c>
      <c r="AA106" s="522">
        <f t="shared" si="90"/>
        <v>117.5072343943778</v>
      </c>
      <c r="AB106" s="522">
        <f t="shared" si="90"/>
        <v>116.82607388477577</v>
      </c>
      <c r="AC106" s="522">
        <f t="shared" si="90"/>
        <v>116.14491337517374</v>
      </c>
      <c r="AD106" s="522">
        <f t="shared" si="90"/>
        <v>115.46375286557173</v>
      </c>
      <c r="AE106" s="522">
        <f t="shared" si="90"/>
        <v>114.78259235596971</v>
      </c>
      <c r="AF106" s="522">
        <f t="shared" si="90"/>
        <v>114.10143184636769</v>
      </c>
      <c r="AG106" s="522">
        <f t="shared" si="90"/>
        <v>113.42027133676567</v>
      </c>
      <c r="AH106" s="522">
        <f t="shared" si="90"/>
        <v>112.73911082716366</v>
      </c>
      <c r="AI106" s="522">
        <f t="shared" si="90"/>
        <v>112.05795031756163</v>
      </c>
      <c r="AJ106" s="522">
        <f t="shared" si="90"/>
        <v>111.37678980795961</v>
      </c>
      <c r="AK106" s="522">
        <f t="shared" si="90"/>
        <v>110.6956292983576</v>
      </c>
      <c r="AL106" s="522">
        <f t="shared" si="90"/>
        <v>110.01446878875558</v>
      </c>
      <c r="AM106" s="522" t="e">
        <f t="shared" si="90"/>
        <v>#DIV/0!</v>
      </c>
      <c r="AN106" s="522" t="e">
        <f t="shared" si="90"/>
        <v>#DIV/0!</v>
      </c>
      <c r="AO106" s="522" t="e">
        <f t="shared" si="90"/>
        <v>#DIV/0!</v>
      </c>
      <c r="AP106" s="522" t="e">
        <f t="shared" si="90"/>
        <v>#DIV/0!</v>
      </c>
      <c r="AQ106" s="522" t="e">
        <f t="shared" si="90"/>
        <v>#DIV/0!</v>
      </c>
      <c r="AR106" s="522" t="e">
        <f t="shared" si="90"/>
        <v>#DIV/0!</v>
      </c>
      <c r="AS106" s="522" t="e">
        <f t="shared" si="90"/>
        <v>#DIV/0!</v>
      </c>
      <c r="AT106" s="522" t="e">
        <f t="shared" si="90"/>
        <v>#DIV/0!</v>
      </c>
      <c r="AU106" s="522" t="e">
        <f t="shared" si="90"/>
        <v>#DIV/0!</v>
      </c>
      <c r="AV106" s="522" t="e">
        <f t="shared" si="90"/>
        <v>#DIV/0!</v>
      </c>
      <c r="AW106" s="522" t="e">
        <f t="shared" si="90"/>
        <v>#DIV/0!</v>
      </c>
      <c r="AX106" s="522" t="e">
        <f t="shared" si="90"/>
        <v>#DIV/0!</v>
      </c>
      <c r="AY106" s="522" t="e">
        <f t="shared" si="90"/>
        <v>#DIV/0!</v>
      </c>
      <c r="AZ106" s="522" t="e">
        <f t="shared" si="90"/>
        <v>#DIV/0!</v>
      </c>
      <c r="BA106" s="522" t="e">
        <f t="shared" si="90"/>
        <v>#DIV/0!</v>
      </c>
      <c r="BB106" s="522" t="e">
        <f t="shared" si="90"/>
        <v>#DIV/0!</v>
      </c>
      <c r="BC106" s="522" t="e">
        <f t="shared" si="90"/>
        <v>#DIV/0!</v>
      </c>
      <c r="BD106" s="522" t="e">
        <f t="shared" si="90"/>
        <v>#DIV/0!</v>
      </c>
      <c r="BE106" s="522" t="e">
        <f t="shared" si="90"/>
        <v>#DIV/0!</v>
      </c>
      <c r="BF106" s="522" t="e">
        <f t="shared" si="90"/>
        <v>#DIV/0!</v>
      </c>
      <c r="BG106" s="522" t="e">
        <f t="shared" si="90"/>
        <v>#DIV/0!</v>
      </c>
      <c r="BH106" s="522" t="e">
        <f t="shared" si="90"/>
        <v>#DIV/0!</v>
      </c>
      <c r="BI106" s="522" t="e">
        <f t="shared" si="90"/>
        <v>#DIV/0!</v>
      </c>
      <c r="BJ106" s="522" t="e">
        <f t="shared" si="90"/>
        <v>#DIV/0!</v>
      </c>
      <c r="BK106" s="522" t="e">
        <f t="shared" si="90"/>
        <v>#DIV/0!</v>
      </c>
      <c r="BL106" s="522" t="e">
        <f t="shared" si="90"/>
        <v>#DIV/0!</v>
      </c>
      <c r="BM106" s="522" t="e">
        <f t="shared" si="90"/>
        <v>#DIV/0!</v>
      </c>
      <c r="BN106" s="522" t="e">
        <f t="shared" si="90"/>
        <v>#DIV/0!</v>
      </c>
      <c r="BO106" s="522" t="e">
        <f t="shared" si="90"/>
        <v>#DIV/0!</v>
      </c>
      <c r="BP106" s="522" t="e">
        <f t="shared" si="90"/>
        <v>#DIV/0!</v>
      </c>
      <c r="BQ106" s="522" t="e">
        <f t="shared" si="90"/>
        <v>#DIV/0!</v>
      </c>
      <c r="BR106" s="522" t="e">
        <f t="shared" si="90"/>
        <v>#DIV/0!</v>
      </c>
      <c r="BS106" s="522" t="e">
        <f t="shared" si="90"/>
        <v>#DIV/0!</v>
      </c>
      <c r="BT106" s="522" t="e">
        <f t="shared" ref="BT106:CJ106" si="91">(((BT40+BT41)-(BT96+BT97))*1000)/((BT72+BT73)*100)</f>
        <v>#DIV/0!</v>
      </c>
      <c r="BU106" s="522" t="e">
        <f t="shared" si="91"/>
        <v>#DIV/0!</v>
      </c>
      <c r="BV106" s="522" t="e">
        <f t="shared" si="91"/>
        <v>#DIV/0!</v>
      </c>
      <c r="BW106" s="522" t="e">
        <f t="shared" si="91"/>
        <v>#DIV/0!</v>
      </c>
      <c r="BX106" s="522" t="e">
        <f t="shared" si="91"/>
        <v>#DIV/0!</v>
      </c>
      <c r="BY106" s="522" t="e">
        <f t="shared" si="91"/>
        <v>#DIV/0!</v>
      </c>
      <c r="BZ106" s="522" t="e">
        <f t="shared" si="91"/>
        <v>#DIV/0!</v>
      </c>
      <c r="CA106" s="522" t="e">
        <f t="shared" si="91"/>
        <v>#DIV/0!</v>
      </c>
      <c r="CB106" s="522" t="e">
        <f t="shared" si="91"/>
        <v>#DIV/0!</v>
      </c>
      <c r="CC106" s="522" t="e">
        <f t="shared" si="91"/>
        <v>#DIV/0!</v>
      </c>
      <c r="CD106" s="522" t="e">
        <f t="shared" si="91"/>
        <v>#DIV/0!</v>
      </c>
      <c r="CE106" s="522" t="e">
        <f t="shared" si="91"/>
        <v>#DIV/0!</v>
      </c>
      <c r="CF106" s="522" t="e">
        <f t="shared" si="91"/>
        <v>#DIV/0!</v>
      </c>
      <c r="CG106" s="522" t="e">
        <f t="shared" si="91"/>
        <v>#DIV/0!</v>
      </c>
      <c r="CH106" s="522" t="e">
        <f t="shared" si="91"/>
        <v>#DIV/0!</v>
      </c>
      <c r="CI106" s="522" t="e">
        <f t="shared" si="91"/>
        <v>#DIV/0!</v>
      </c>
      <c r="CJ106" s="671" t="e">
        <f t="shared" si="91"/>
        <v>#DIV/0!</v>
      </c>
    </row>
    <row r="107" spans="1:88" ht="26.45" customHeight="1" x14ac:dyDescent="0.25">
      <c r="A107" s="78"/>
      <c r="B107" s="1175"/>
      <c r="C107" s="904" t="s">
        <v>528</v>
      </c>
      <c r="D107" s="344" t="s">
        <v>498</v>
      </c>
      <c r="E107" s="349" t="s">
        <v>529</v>
      </c>
      <c r="F107" s="470" t="s">
        <v>176</v>
      </c>
      <c r="G107" s="112">
        <v>2</v>
      </c>
      <c r="H107" s="91">
        <f t="shared" ref="H107:AM107" si="92">(SUM(H38:H41)-SUM(H94:H97))+H104</f>
        <v>0</v>
      </c>
      <c r="I107" s="91">
        <f t="shared" si="92"/>
        <v>0</v>
      </c>
      <c r="J107" s="91">
        <f t="shared" si="92"/>
        <v>0</v>
      </c>
      <c r="K107" s="91">
        <f t="shared" si="92"/>
        <v>0</v>
      </c>
      <c r="L107" s="91">
        <f t="shared" si="92"/>
        <v>0</v>
      </c>
      <c r="M107" s="91">
        <f t="shared" si="92"/>
        <v>0</v>
      </c>
      <c r="N107" s="91">
        <f t="shared" si="92"/>
        <v>3.6307125</v>
      </c>
      <c r="O107" s="91">
        <f t="shared" si="92"/>
        <v>14.220290625000001</v>
      </c>
      <c r="P107" s="91">
        <f t="shared" si="92"/>
        <v>24.809868749999996</v>
      </c>
      <c r="Q107" s="91">
        <f t="shared" si="92"/>
        <v>24.671294886363633</v>
      </c>
      <c r="R107" s="91">
        <f t="shared" si="92"/>
        <v>24.536098863636358</v>
      </c>
      <c r="S107" s="91">
        <f t="shared" si="92"/>
        <v>24.400902840909087</v>
      </c>
      <c r="T107" s="91">
        <f t="shared" si="92"/>
        <v>24.269084659090904</v>
      </c>
      <c r="U107" s="91">
        <f t="shared" si="92"/>
        <v>24.133888636363629</v>
      </c>
      <c r="V107" s="91">
        <f t="shared" si="92"/>
        <v>23.998692613636354</v>
      </c>
      <c r="W107" s="91">
        <f t="shared" si="92"/>
        <v>23.863496590909083</v>
      </c>
      <c r="X107" s="91">
        <f t="shared" si="92"/>
        <v>23.728300568181808</v>
      </c>
      <c r="Y107" s="91">
        <f t="shared" si="92"/>
        <v>23.593104545454533</v>
      </c>
      <c r="Z107" s="91">
        <f t="shared" si="92"/>
        <v>23.457908522727262</v>
      </c>
      <c r="AA107" s="91">
        <f t="shared" si="92"/>
        <v>23.322712499999987</v>
      </c>
      <c r="AB107" s="91">
        <f t="shared" si="92"/>
        <v>23.187516477272712</v>
      </c>
      <c r="AC107" s="91">
        <f t="shared" si="92"/>
        <v>23.052320454545441</v>
      </c>
      <c r="AD107" s="91">
        <f t="shared" si="92"/>
        <v>22.917124431818166</v>
      </c>
      <c r="AE107" s="91">
        <f t="shared" si="92"/>
        <v>22.781928409090892</v>
      </c>
      <c r="AF107" s="91">
        <f t="shared" si="92"/>
        <v>22.64673238636362</v>
      </c>
      <c r="AG107" s="91">
        <f t="shared" si="92"/>
        <v>22.511536363636345</v>
      </c>
      <c r="AH107" s="91">
        <f t="shared" si="92"/>
        <v>22.376340340909071</v>
      </c>
      <c r="AI107" s="91">
        <f t="shared" si="92"/>
        <v>22.241144318181799</v>
      </c>
      <c r="AJ107" s="91">
        <f t="shared" si="92"/>
        <v>22.105948295454525</v>
      </c>
      <c r="AK107" s="91">
        <f t="shared" si="92"/>
        <v>21.97075227272725</v>
      </c>
      <c r="AL107" s="91">
        <f t="shared" si="92"/>
        <v>21.835556249999978</v>
      </c>
      <c r="AM107" s="91">
        <f t="shared" si="92"/>
        <v>0</v>
      </c>
      <c r="AN107" s="91">
        <f t="shared" ref="AN107:BS107" si="93">(SUM(AN38:AN41)-SUM(AN94:AN97))+AN104</f>
        <v>0</v>
      </c>
      <c r="AO107" s="91">
        <f t="shared" si="93"/>
        <v>0</v>
      </c>
      <c r="AP107" s="91">
        <f t="shared" si="93"/>
        <v>0</v>
      </c>
      <c r="AQ107" s="91">
        <f t="shared" si="93"/>
        <v>0</v>
      </c>
      <c r="AR107" s="91">
        <f t="shared" si="93"/>
        <v>0</v>
      </c>
      <c r="AS107" s="91">
        <f t="shared" si="93"/>
        <v>0</v>
      </c>
      <c r="AT107" s="91">
        <f t="shared" si="93"/>
        <v>0</v>
      </c>
      <c r="AU107" s="91">
        <f t="shared" si="93"/>
        <v>0</v>
      </c>
      <c r="AV107" s="91">
        <f t="shared" si="93"/>
        <v>0</v>
      </c>
      <c r="AW107" s="91">
        <f t="shared" si="93"/>
        <v>0</v>
      </c>
      <c r="AX107" s="91">
        <f t="shared" si="93"/>
        <v>0</v>
      </c>
      <c r="AY107" s="91">
        <f t="shared" si="93"/>
        <v>0</v>
      </c>
      <c r="AZ107" s="91">
        <f t="shared" si="93"/>
        <v>0</v>
      </c>
      <c r="BA107" s="91">
        <f t="shared" si="93"/>
        <v>0</v>
      </c>
      <c r="BB107" s="91">
        <f t="shared" si="93"/>
        <v>0</v>
      </c>
      <c r="BC107" s="91">
        <f t="shared" si="93"/>
        <v>0</v>
      </c>
      <c r="BD107" s="91">
        <f t="shared" si="93"/>
        <v>0</v>
      </c>
      <c r="BE107" s="91">
        <f t="shared" si="93"/>
        <v>0</v>
      </c>
      <c r="BF107" s="91">
        <f t="shared" si="93"/>
        <v>0</v>
      </c>
      <c r="BG107" s="91">
        <f t="shared" si="93"/>
        <v>0</v>
      </c>
      <c r="BH107" s="91">
        <f t="shared" si="93"/>
        <v>0</v>
      </c>
      <c r="BI107" s="91">
        <f t="shared" si="93"/>
        <v>0</v>
      </c>
      <c r="BJ107" s="91">
        <f t="shared" si="93"/>
        <v>0</v>
      </c>
      <c r="BK107" s="91">
        <f t="shared" si="93"/>
        <v>0</v>
      </c>
      <c r="BL107" s="91">
        <f t="shared" si="93"/>
        <v>0</v>
      </c>
      <c r="BM107" s="91">
        <f t="shared" si="93"/>
        <v>0</v>
      </c>
      <c r="BN107" s="91">
        <f t="shared" si="93"/>
        <v>0</v>
      </c>
      <c r="BO107" s="91">
        <f t="shared" si="93"/>
        <v>0</v>
      </c>
      <c r="BP107" s="91">
        <f t="shared" si="93"/>
        <v>0</v>
      </c>
      <c r="BQ107" s="91">
        <f t="shared" si="93"/>
        <v>0</v>
      </c>
      <c r="BR107" s="91">
        <f t="shared" si="93"/>
        <v>0</v>
      </c>
      <c r="BS107" s="91">
        <f t="shared" si="93"/>
        <v>0</v>
      </c>
      <c r="BT107" s="91">
        <f t="shared" ref="BT107:CJ107" si="94">(SUM(BT38:BT41)-SUM(BT94:BT97))+BT104</f>
        <v>0</v>
      </c>
      <c r="BU107" s="91">
        <f t="shared" si="94"/>
        <v>0</v>
      </c>
      <c r="BV107" s="91">
        <f t="shared" si="94"/>
        <v>0</v>
      </c>
      <c r="BW107" s="91">
        <f t="shared" si="94"/>
        <v>0</v>
      </c>
      <c r="BX107" s="91">
        <f t="shared" si="94"/>
        <v>0</v>
      </c>
      <c r="BY107" s="91">
        <f t="shared" si="94"/>
        <v>0</v>
      </c>
      <c r="BZ107" s="91">
        <f t="shared" si="94"/>
        <v>0</v>
      </c>
      <c r="CA107" s="91">
        <f t="shared" si="94"/>
        <v>0</v>
      </c>
      <c r="CB107" s="91">
        <f t="shared" si="94"/>
        <v>0</v>
      </c>
      <c r="CC107" s="91">
        <f t="shared" si="94"/>
        <v>0</v>
      </c>
      <c r="CD107" s="91">
        <f t="shared" si="94"/>
        <v>0</v>
      </c>
      <c r="CE107" s="91">
        <f t="shared" si="94"/>
        <v>0</v>
      </c>
      <c r="CF107" s="91">
        <f t="shared" si="94"/>
        <v>0</v>
      </c>
      <c r="CG107" s="91">
        <f t="shared" si="94"/>
        <v>0</v>
      </c>
      <c r="CH107" s="91">
        <f t="shared" si="94"/>
        <v>0</v>
      </c>
      <c r="CI107" s="91">
        <f t="shared" si="94"/>
        <v>0</v>
      </c>
      <c r="CJ107" s="662">
        <f t="shared" si="94"/>
        <v>0</v>
      </c>
    </row>
    <row r="108" spans="1:88" ht="14.45" customHeight="1" x14ac:dyDescent="0.25">
      <c r="A108" s="78"/>
      <c r="B108" s="1175"/>
      <c r="C108" s="904" t="s">
        <v>530</v>
      </c>
      <c r="D108" s="344" t="s">
        <v>238</v>
      </c>
      <c r="E108" s="329" t="s">
        <v>386</v>
      </c>
      <c r="F108" s="343" t="s">
        <v>176</v>
      </c>
      <c r="G108" s="112">
        <v>2</v>
      </c>
      <c r="H108" s="152">
        <f>H33</f>
        <v>0</v>
      </c>
      <c r="I108" s="152">
        <f t="shared" ref="I108:BT108" si="95">I33-I34</f>
        <v>0</v>
      </c>
      <c r="J108" s="152">
        <f t="shared" si="95"/>
        <v>0</v>
      </c>
      <c r="K108" s="152">
        <f t="shared" si="95"/>
        <v>0</v>
      </c>
      <c r="L108" s="152">
        <f t="shared" si="95"/>
        <v>0</v>
      </c>
      <c r="M108" s="152">
        <f t="shared" si="95"/>
        <v>0</v>
      </c>
      <c r="N108" s="152">
        <f>N33-N34</f>
        <v>0</v>
      </c>
      <c r="O108" s="152">
        <f t="shared" si="95"/>
        <v>0</v>
      </c>
      <c r="P108" s="152">
        <f t="shared" si="95"/>
        <v>0</v>
      </c>
      <c r="Q108" s="152">
        <f t="shared" si="95"/>
        <v>0</v>
      </c>
      <c r="R108" s="152">
        <f t="shared" si="95"/>
        <v>0</v>
      </c>
      <c r="S108" s="152">
        <f t="shared" si="95"/>
        <v>0</v>
      </c>
      <c r="T108" s="152">
        <f t="shared" si="95"/>
        <v>0</v>
      </c>
      <c r="U108" s="152">
        <f t="shared" si="95"/>
        <v>0</v>
      </c>
      <c r="V108" s="152">
        <f t="shared" si="95"/>
        <v>0</v>
      </c>
      <c r="W108" s="152">
        <f t="shared" si="95"/>
        <v>0</v>
      </c>
      <c r="X108" s="152">
        <f t="shared" si="95"/>
        <v>0</v>
      </c>
      <c r="Y108" s="152">
        <f t="shared" si="95"/>
        <v>0</v>
      </c>
      <c r="Z108" s="152">
        <f t="shared" si="95"/>
        <v>0</v>
      </c>
      <c r="AA108" s="152">
        <f t="shared" si="95"/>
        <v>0</v>
      </c>
      <c r="AB108" s="152">
        <f t="shared" si="95"/>
        <v>0</v>
      </c>
      <c r="AC108" s="152">
        <f t="shared" si="95"/>
        <v>0</v>
      </c>
      <c r="AD108" s="152">
        <f t="shared" si="95"/>
        <v>0</v>
      </c>
      <c r="AE108" s="152">
        <f t="shared" si="95"/>
        <v>0</v>
      </c>
      <c r="AF108" s="152">
        <f t="shared" si="95"/>
        <v>0</v>
      </c>
      <c r="AG108" s="152">
        <f t="shared" si="95"/>
        <v>0</v>
      </c>
      <c r="AH108" s="152">
        <f t="shared" si="95"/>
        <v>0</v>
      </c>
      <c r="AI108" s="152">
        <f t="shared" si="95"/>
        <v>0</v>
      </c>
      <c r="AJ108" s="152">
        <f t="shared" si="95"/>
        <v>0</v>
      </c>
      <c r="AK108" s="152">
        <f t="shared" si="95"/>
        <v>0</v>
      </c>
      <c r="AL108" s="152">
        <f t="shared" si="95"/>
        <v>0</v>
      </c>
      <c r="AM108" s="152">
        <f t="shared" si="95"/>
        <v>0</v>
      </c>
      <c r="AN108" s="152">
        <f t="shared" si="95"/>
        <v>0</v>
      </c>
      <c r="AO108" s="152">
        <f t="shared" si="95"/>
        <v>0</v>
      </c>
      <c r="AP108" s="152">
        <f t="shared" si="95"/>
        <v>0</v>
      </c>
      <c r="AQ108" s="152">
        <f t="shared" si="95"/>
        <v>0</v>
      </c>
      <c r="AR108" s="152">
        <f t="shared" si="95"/>
        <v>0</v>
      </c>
      <c r="AS108" s="152">
        <f t="shared" si="95"/>
        <v>0</v>
      </c>
      <c r="AT108" s="152">
        <f t="shared" si="95"/>
        <v>0</v>
      </c>
      <c r="AU108" s="152">
        <f t="shared" si="95"/>
        <v>0</v>
      </c>
      <c r="AV108" s="152">
        <f t="shared" si="95"/>
        <v>0</v>
      </c>
      <c r="AW108" s="152">
        <f t="shared" si="95"/>
        <v>0</v>
      </c>
      <c r="AX108" s="152">
        <f t="shared" si="95"/>
        <v>0</v>
      </c>
      <c r="AY108" s="152">
        <f t="shared" si="95"/>
        <v>0</v>
      </c>
      <c r="AZ108" s="152">
        <f t="shared" si="95"/>
        <v>0</v>
      </c>
      <c r="BA108" s="152">
        <f t="shared" si="95"/>
        <v>0</v>
      </c>
      <c r="BB108" s="152">
        <f t="shared" si="95"/>
        <v>0</v>
      </c>
      <c r="BC108" s="152">
        <f t="shared" si="95"/>
        <v>0</v>
      </c>
      <c r="BD108" s="152">
        <f t="shared" si="95"/>
        <v>0</v>
      </c>
      <c r="BE108" s="152">
        <f t="shared" si="95"/>
        <v>0</v>
      </c>
      <c r="BF108" s="152">
        <f t="shared" si="95"/>
        <v>0</v>
      </c>
      <c r="BG108" s="152">
        <f t="shared" si="95"/>
        <v>0</v>
      </c>
      <c r="BH108" s="152">
        <f t="shared" si="95"/>
        <v>0</v>
      </c>
      <c r="BI108" s="152">
        <f t="shared" si="95"/>
        <v>0</v>
      </c>
      <c r="BJ108" s="152">
        <f t="shared" si="95"/>
        <v>0</v>
      </c>
      <c r="BK108" s="152">
        <f t="shared" si="95"/>
        <v>0</v>
      </c>
      <c r="BL108" s="152">
        <f t="shared" si="95"/>
        <v>0</v>
      </c>
      <c r="BM108" s="152">
        <f t="shared" si="95"/>
        <v>0</v>
      </c>
      <c r="BN108" s="152">
        <f t="shared" si="95"/>
        <v>0</v>
      </c>
      <c r="BO108" s="152">
        <f t="shared" si="95"/>
        <v>0</v>
      </c>
      <c r="BP108" s="152">
        <f t="shared" si="95"/>
        <v>0</v>
      </c>
      <c r="BQ108" s="152">
        <f t="shared" si="95"/>
        <v>0</v>
      </c>
      <c r="BR108" s="152">
        <f t="shared" si="95"/>
        <v>0</v>
      </c>
      <c r="BS108" s="152">
        <f t="shared" si="95"/>
        <v>0</v>
      </c>
      <c r="BT108" s="152">
        <f t="shared" si="95"/>
        <v>0</v>
      </c>
      <c r="BU108" s="152">
        <f t="shared" ref="BU108:CJ108" si="96">BU33-BU34</f>
        <v>0</v>
      </c>
      <c r="BV108" s="152">
        <f t="shared" si="96"/>
        <v>0</v>
      </c>
      <c r="BW108" s="152">
        <f t="shared" si="96"/>
        <v>0</v>
      </c>
      <c r="BX108" s="152">
        <f t="shared" si="96"/>
        <v>0</v>
      </c>
      <c r="BY108" s="152">
        <f t="shared" si="96"/>
        <v>0</v>
      </c>
      <c r="BZ108" s="152">
        <f t="shared" si="96"/>
        <v>0</v>
      </c>
      <c r="CA108" s="152">
        <f t="shared" si="96"/>
        <v>0</v>
      </c>
      <c r="CB108" s="152">
        <f t="shared" si="96"/>
        <v>0</v>
      </c>
      <c r="CC108" s="152">
        <f t="shared" si="96"/>
        <v>0</v>
      </c>
      <c r="CD108" s="152">
        <f t="shared" si="96"/>
        <v>0</v>
      </c>
      <c r="CE108" s="152">
        <f t="shared" si="96"/>
        <v>0</v>
      </c>
      <c r="CF108" s="152">
        <f t="shared" si="96"/>
        <v>0</v>
      </c>
      <c r="CG108" s="152">
        <f t="shared" si="96"/>
        <v>0</v>
      </c>
      <c r="CH108" s="152">
        <f t="shared" si="96"/>
        <v>0</v>
      </c>
      <c r="CI108" s="152">
        <f t="shared" si="96"/>
        <v>0</v>
      </c>
      <c r="CJ108" s="661">
        <f t="shared" si="96"/>
        <v>0</v>
      </c>
    </row>
    <row r="109" spans="1:88" ht="14.45" customHeight="1" x14ac:dyDescent="0.25">
      <c r="A109" s="78"/>
      <c r="B109" s="1175"/>
      <c r="C109" s="904" t="s">
        <v>531</v>
      </c>
      <c r="D109" s="818" t="s">
        <v>503</v>
      </c>
      <c r="E109" s="819" t="s">
        <v>532</v>
      </c>
      <c r="F109" s="785" t="s">
        <v>176</v>
      </c>
      <c r="G109" s="112">
        <v>2</v>
      </c>
      <c r="H109" s="91">
        <f t="shared" ref="H109:BS109" si="97">(H31+H33)-H34</f>
        <v>0</v>
      </c>
      <c r="I109" s="91">
        <f t="shared" si="97"/>
        <v>0</v>
      </c>
      <c r="J109" s="91">
        <f t="shared" si="97"/>
        <v>0</v>
      </c>
      <c r="K109" s="91">
        <f t="shared" si="97"/>
        <v>0</v>
      </c>
      <c r="L109" s="91">
        <f t="shared" si="97"/>
        <v>0</v>
      </c>
      <c r="M109" s="91">
        <f t="shared" si="97"/>
        <v>0</v>
      </c>
      <c r="N109" s="91">
        <f>(N31+N33)-N34</f>
        <v>28.87</v>
      </c>
      <c r="O109" s="91">
        <f t="shared" si="97"/>
        <v>28.87</v>
      </c>
      <c r="P109" s="91">
        <f t="shared" si="97"/>
        <v>28.87</v>
      </c>
      <c r="Q109" s="91">
        <f t="shared" si="97"/>
        <v>28.87</v>
      </c>
      <c r="R109" s="91">
        <f t="shared" si="97"/>
        <v>28.87</v>
      </c>
      <c r="S109" s="91">
        <f t="shared" si="97"/>
        <v>28.87</v>
      </c>
      <c r="T109" s="91">
        <f t="shared" si="97"/>
        <v>28.87</v>
      </c>
      <c r="U109" s="91">
        <f t="shared" si="97"/>
        <v>28.87</v>
      </c>
      <c r="V109" s="91">
        <f t="shared" si="97"/>
        <v>28.87</v>
      </c>
      <c r="W109" s="91">
        <f t="shared" si="97"/>
        <v>28.87</v>
      </c>
      <c r="X109" s="91">
        <f t="shared" si="97"/>
        <v>28.87</v>
      </c>
      <c r="Y109" s="91">
        <f t="shared" si="97"/>
        <v>28.87</v>
      </c>
      <c r="Z109" s="91">
        <f t="shared" si="97"/>
        <v>28.87</v>
      </c>
      <c r="AA109" s="91">
        <f t="shared" si="97"/>
        <v>28.87</v>
      </c>
      <c r="AB109" s="91">
        <f t="shared" si="97"/>
        <v>28.87</v>
      </c>
      <c r="AC109" s="91">
        <f t="shared" si="97"/>
        <v>28.87</v>
      </c>
      <c r="AD109" s="91">
        <f t="shared" si="97"/>
        <v>28.87</v>
      </c>
      <c r="AE109" s="91">
        <f t="shared" si="97"/>
        <v>28.87</v>
      </c>
      <c r="AF109" s="91">
        <f t="shared" si="97"/>
        <v>28.87</v>
      </c>
      <c r="AG109" s="91">
        <f t="shared" si="97"/>
        <v>28.87</v>
      </c>
      <c r="AH109" s="91">
        <f t="shared" si="97"/>
        <v>28.87</v>
      </c>
      <c r="AI109" s="91">
        <f t="shared" si="97"/>
        <v>28.87</v>
      </c>
      <c r="AJ109" s="91">
        <f t="shared" si="97"/>
        <v>28.87</v>
      </c>
      <c r="AK109" s="91">
        <f t="shared" si="97"/>
        <v>28.87</v>
      </c>
      <c r="AL109" s="91">
        <f t="shared" si="97"/>
        <v>28.87</v>
      </c>
      <c r="AM109" s="91">
        <f t="shared" si="97"/>
        <v>0</v>
      </c>
      <c r="AN109" s="91">
        <f t="shared" si="97"/>
        <v>0</v>
      </c>
      <c r="AO109" s="91">
        <f t="shared" si="97"/>
        <v>0</v>
      </c>
      <c r="AP109" s="91">
        <f t="shared" si="97"/>
        <v>0</v>
      </c>
      <c r="AQ109" s="91">
        <f t="shared" si="97"/>
        <v>0</v>
      </c>
      <c r="AR109" s="91">
        <f t="shared" si="97"/>
        <v>0</v>
      </c>
      <c r="AS109" s="91">
        <f t="shared" si="97"/>
        <v>0</v>
      </c>
      <c r="AT109" s="91">
        <f t="shared" si="97"/>
        <v>0</v>
      </c>
      <c r="AU109" s="91">
        <f t="shared" si="97"/>
        <v>0</v>
      </c>
      <c r="AV109" s="91">
        <f t="shared" si="97"/>
        <v>0</v>
      </c>
      <c r="AW109" s="91">
        <f t="shared" si="97"/>
        <v>0</v>
      </c>
      <c r="AX109" s="91">
        <f t="shared" si="97"/>
        <v>0</v>
      </c>
      <c r="AY109" s="91">
        <f t="shared" si="97"/>
        <v>0</v>
      </c>
      <c r="AZ109" s="91">
        <f t="shared" si="97"/>
        <v>0</v>
      </c>
      <c r="BA109" s="91">
        <f t="shared" si="97"/>
        <v>0</v>
      </c>
      <c r="BB109" s="91">
        <f t="shared" si="97"/>
        <v>0</v>
      </c>
      <c r="BC109" s="91">
        <f t="shared" si="97"/>
        <v>0</v>
      </c>
      <c r="BD109" s="91">
        <f t="shared" si="97"/>
        <v>0</v>
      </c>
      <c r="BE109" s="91">
        <f t="shared" si="97"/>
        <v>0</v>
      </c>
      <c r="BF109" s="91">
        <f t="shared" si="97"/>
        <v>0</v>
      </c>
      <c r="BG109" s="91">
        <f t="shared" si="97"/>
        <v>0</v>
      </c>
      <c r="BH109" s="91">
        <f t="shared" si="97"/>
        <v>0</v>
      </c>
      <c r="BI109" s="91">
        <f t="shared" si="97"/>
        <v>0</v>
      </c>
      <c r="BJ109" s="91">
        <f t="shared" si="97"/>
        <v>0</v>
      </c>
      <c r="BK109" s="91">
        <f t="shared" si="97"/>
        <v>0</v>
      </c>
      <c r="BL109" s="91">
        <f t="shared" si="97"/>
        <v>0</v>
      </c>
      <c r="BM109" s="91">
        <f t="shared" si="97"/>
        <v>0</v>
      </c>
      <c r="BN109" s="91">
        <f t="shared" si="97"/>
        <v>0</v>
      </c>
      <c r="BO109" s="91">
        <f t="shared" si="97"/>
        <v>0</v>
      </c>
      <c r="BP109" s="91">
        <f t="shared" si="97"/>
        <v>0</v>
      </c>
      <c r="BQ109" s="91">
        <f t="shared" si="97"/>
        <v>0</v>
      </c>
      <c r="BR109" s="91">
        <f t="shared" si="97"/>
        <v>0</v>
      </c>
      <c r="BS109" s="91">
        <f t="shared" si="97"/>
        <v>0</v>
      </c>
      <c r="BT109" s="91">
        <f t="shared" ref="BT109:CJ109" si="98">(BT31+BT33)-BT34</f>
        <v>0</v>
      </c>
      <c r="BU109" s="91">
        <f t="shared" si="98"/>
        <v>0</v>
      </c>
      <c r="BV109" s="91">
        <f t="shared" si="98"/>
        <v>0</v>
      </c>
      <c r="BW109" s="91">
        <f t="shared" si="98"/>
        <v>0</v>
      </c>
      <c r="BX109" s="91">
        <f t="shared" si="98"/>
        <v>0</v>
      </c>
      <c r="BY109" s="91">
        <f t="shared" si="98"/>
        <v>0</v>
      </c>
      <c r="BZ109" s="91">
        <f t="shared" si="98"/>
        <v>0</v>
      </c>
      <c r="CA109" s="91">
        <f t="shared" si="98"/>
        <v>0</v>
      </c>
      <c r="CB109" s="91">
        <f t="shared" si="98"/>
        <v>0</v>
      </c>
      <c r="CC109" s="91">
        <f t="shared" si="98"/>
        <v>0</v>
      </c>
      <c r="CD109" s="91">
        <f t="shared" si="98"/>
        <v>0</v>
      </c>
      <c r="CE109" s="91">
        <f t="shared" si="98"/>
        <v>0</v>
      </c>
      <c r="CF109" s="91">
        <f t="shared" si="98"/>
        <v>0</v>
      </c>
      <c r="CG109" s="91">
        <f t="shared" si="98"/>
        <v>0</v>
      </c>
      <c r="CH109" s="91">
        <f t="shared" si="98"/>
        <v>0</v>
      </c>
      <c r="CI109" s="91">
        <f t="shared" si="98"/>
        <v>0</v>
      </c>
      <c r="CJ109" s="662">
        <f t="shared" si="98"/>
        <v>0</v>
      </c>
    </row>
    <row r="110" spans="1:88" ht="14.45" customHeight="1" x14ac:dyDescent="0.25">
      <c r="A110" s="78"/>
      <c r="B110" s="1175"/>
      <c r="C110" s="811" t="s">
        <v>533</v>
      </c>
      <c r="D110" s="351" t="s">
        <v>506</v>
      </c>
      <c r="E110" s="330" t="s">
        <v>505</v>
      </c>
      <c r="F110" s="343" t="s">
        <v>176</v>
      </c>
      <c r="G110" s="350">
        <v>2</v>
      </c>
      <c r="H110" s="152">
        <f t="shared" ref="H110:BS110" si="99">H86</f>
        <v>0</v>
      </c>
      <c r="I110" s="152">
        <f t="shared" si="99"/>
        <v>0</v>
      </c>
      <c r="J110" s="152">
        <f t="shared" si="99"/>
        <v>0</v>
      </c>
      <c r="K110" s="152">
        <f t="shared" si="99"/>
        <v>0</v>
      </c>
      <c r="L110" s="152">
        <f t="shared" si="99"/>
        <v>0</v>
      </c>
      <c r="M110" s="152">
        <f t="shared" si="99"/>
        <v>0</v>
      </c>
      <c r="N110" s="152">
        <f t="shared" si="99"/>
        <v>0.35400000000000004</v>
      </c>
      <c r="O110" s="152">
        <f t="shared" si="99"/>
        <v>1.3865000000000001</v>
      </c>
      <c r="P110" s="152">
        <f t="shared" si="99"/>
        <v>2.419</v>
      </c>
      <c r="Q110" s="152">
        <f t="shared" si="99"/>
        <v>2.3926363636363632</v>
      </c>
      <c r="R110" s="152">
        <f t="shared" si="99"/>
        <v>2.379454545454545</v>
      </c>
      <c r="S110" s="152">
        <f t="shared" si="99"/>
        <v>2.3662727272727269</v>
      </c>
      <c r="T110" s="152">
        <f t="shared" si="99"/>
        <v>2.3662727272727269</v>
      </c>
      <c r="U110" s="152">
        <f t="shared" si="99"/>
        <v>2.3530909090909087</v>
      </c>
      <c r="V110" s="152">
        <f t="shared" si="99"/>
        <v>2.3399090909090901</v>
      </c>
      <c r="W110" s="152">
        <f t="shared" si="99"/>
        <v>2.3267272727272719</v>
      </c>
      <c r="X110" s="152">
        <f t="shared" si="99"/>
        <v>2.3135454545454537</v>
      </c>
      <c r="Y110" s="152">
        <f t="shared" si="99"/>
        <v>2.3003636363636355</v>
      </c>
      <c r="Z110" s="152">
        <f t="shared" si="99"/>
        <v>2.2871818181818173</v>
      </c>
      <c r="AA110" s="152">
        <f t="shared" si="99"/>
        <v>2.2739999999999987</v>
      </c>
      <c r="AB110" s="152">
        <f t="shared" si="99"/>
        <v>2.2608181818181805</v>
      </c>
      <c r="AC110" s="152">
        <f t="shared" si="99"/>
        <v>2.2476363636363623</v>
      </c>
      <c r="AD110" s="152">
        <f t="shared" si="99"/>
        <v>2.2344545454545441</v>
      </c>
      <c r="AE110" s="152">
        <f t="shared" si="99"/>
        <v>2.221272727272726</v>
      </c>
      <c r="AF110" s="152">
        <f t="shared" si="99"/>
        <v>2.2080909090909073</v>
      </c>
      <c r="AG110" s="152">
        <f t="shared" si="99"/>
        <v>2.1949090909090891</v>
      </c>
      <c r="AH110" s="152">
        <f t="shared" si="99"/>
        <v>2.181727272727271</v>
      </c>
      <c r="AI110" s="152">
        <f t="shared" si="99"/>
        <v>2.1685454545454528</v>
      </c>
      <c r="AJ110" s="152">
        <f t="shared" si="99"/>
        <v>2.1553636363636346</v>
      </c>
      <c r="AK110" s="152">
        <f t="shared" si="99"/>
        <v>2.142181818181816</v>
      </c>
      <c r="AL110" s="152">
        <f t="shared" si="99"/>
        <v>2.1289999999999978</v>
      </c>
      <c r="AM110" s="152">
        <f t="shared" si="99"/>
        <v>0</v>
      </c>
      <c r="AN110" s="152">
        <f t="shared" si="99"/>
        <v>0</v>
      </c>
      <c r="AO110" s="152">
        <f t="shared" si="99"/>
        <v>0</v>
      </c>
      <c r="AP110" s="152">
        <f t="shared" si="99"/>
        <v>0</v>
      </c>
      <c r="AQ110" s="152">
        <f t="shared" si="99"/>
        <v>0</v>
      </c>
      <c r="AR110" s="152">
        <f t="shared" si="99"/>
        <v>0</v>
      </c>
      <c r="AS110" s="152">
        <f t="shared" si="99"/>
        <v>0</v>
      </c>
      <c r="AT110" s="152">
        <f t="shared" si="99"/>
        <v>0</v>
      </c>
      <c r="AU110" s="152">
        <f t="shared" si="99"/>
        <v>0</v>
      </c>
      <c r="AV110" s="152">
        <f t="shared" si="99"/>
        <v>0</v>
      </c>
      <c r="AW110" s="152">
        <f t="shared" si="99"/>
        <v>0</v>
      </c>
      <c r="AX110" s="152">
        <f t="shared" si="99"/>
        <v>0</v>
      </c>
      <c r="AY110" s="152">
        <f t="shared" si="99"/>
        <v>0</v>
      </c>
      <c r="AZ110" s="152">
        <f t="shared" si="99"/>
        <v>0</v>
      </c>
      <c r="BA110" s="152">
        <f t="shared" si="99"/>
        <v>0</v>
      </c>
      <c r="BB110" s="152">
        <f t="shared" si="99"/>
        <v>0</v>
      </c>
      <c r="BC110" s="152">
        <f t="shared" si="99"/>
        <v>0</v>
      </c>
      <c r="BD110" s="152">
        <f t="shared" si="99"/>
        <v>0</v>
      </c>
      <c r="BE110" s="152">
        <f t="shared" si="99"/>
        <v>0</v>
      </c>
      <c r="BF110" s="152">
        <f t="shared" si="99"/>
        <v>0</v>
      </c>
      <c r="BG110" s="152">
        <f t="shared" si="99"/>
        <v>0</v>
      </c>
      <c r="BH110" s="152">
        <f t="shared" si="99"/>
        <v>0</v>
      </c>
      <c r="BI110" s="152">
        <f t="shared" si="99"/>
        <v>0</v>
      </c>
      <c r="BJ110" s="152">
        <f t="shared" si="99"/>
        <v>0</v>
      </c>
      <c r="BK110" s="152">
        <f t="shared" si="99"/>
        <v>0</v>
      </c>
      <c r="BL110" s="152">
        <f t="shared" si="99"/>
        <v>0</v>
      </c>
      <c r="BM110" s="152">
        <f t="shared" si="99"/>
        <v>0</v>
      </c>
      <c r="BN110" s="152">
        <f t="shared" si="99"/>
        <v>0</v>
      </c>
      <c r="BO110" s="152">
        <f t="shared" si="99"/>
        <v>0</v>
      </c>
      <c r="BP110" s="152">
        <f t="shared" si="99"/>
        <v>0</v>
      </c>
      <c r="BQ110" s="152">
        <f t="shared" si="99"/>
        <v>0</v>
      </c>
      <c r="BR110" s="152">
        <f t="shared" si="99"/>
        <v>0</v>
      </c>
      <c r="BS110" s="152">
        <f t="shared" si="99"/>
        <v>0</v>
      </c>
      <c r="BT110" s="152">
        <f t="shared" ref="BT110:CJ110" si="100">BT86</f>
        <v>0</v>
      </c>
      <c r="BU110" s="152">
        <f t="shared" si="100"/>
        <v>0</v>
      </c>
      <c r="BV110" s="152">
        <f t="shared" si="100"/>
        <v>0</v>
      </c>
      <c r="BW110" s="152">
        <f t="shared" si="100"/>
        <v>0</v>
      </c>
      <c r="BX110" s="152">
        <f t="shared" si="100"/>
        <v>0</v>
      </c>
      <c r="BY110" s="152">
        <f t="shared" si="100"/>
        <v>0</v>
      </c>
      <c r="BZ110" s="152">
        <f t="shared" si="100"/>
        <v>0</v>
      </c>
      <c r="CA110" s="152">
        <f t="shared" si="100"/>
        <v>0</v>
      </c>
      <c r="CB110" s="152">
        <f t="shared" si="100"/>
        <v>0</v>
      </c>
      <c r="CC110" s="152">
        <f t="shared" si="100"/>
        <v>0</v>
      </c>
      <c r="CD110" s="152">
        <f t="shared" si="100"/>
        <v>0</v>
      </c>
      <c r="CE110" s="152">
        <f t="shared" si="100"/>
        <v>0</v>
      </c>
      <c r="CF110" s="152">
        <f t="shared" si="100"/>
        <v>0</v>
      </c>
      <c r="CG110" s="152">
        <f t="shared" si="100"/>
        <v>0</v>
      </c>
      <c r="CH110" s="152">
        <f t="shared" si="100"/>
        <v>0</v>
      </c>
      <c r="CI110" s="152">
        <f t="shared" si="100"/>
        <v>0</v>
      </c>
      <c r="CJ110" s="661">
        <f t="shared" si="100"/>
        <v>0</v>
      </c>
    </row>
    <row r="111" spans="1:88" ht="14.45" customHeight="1" x14ac:dyDescent="0.25">
      <c r="A111" s="78"/>
      <c r="B111" s="1175"/>
      <c r="C111" s="904" t="s">
        <v>534</v>
      </c>
      <c r="D111" s="344" t="s">
        <v>508</v>
      </c>
      <c r="E111" s="352" t="s">
        <v>535</v>
      </c>
      <c r="F111" s="343" t="s">
        <v>176</v>
      </c>
      <c r="G111" s="112">
        <v>2</v>
      </c>
      <c r="H111" s="91">
        <f>H109-H107</f>
        <v>0</v>
      </c>
      <c r="I111" s="91">
        <f t="shared" ref="I111:BT111" si="101">I109-I107</f>
        <v>0</v>
      </c>
      <c r="J111" s="91">
        <f t="shared" si="101"/>
        <v>0</v>
      </c>
      <c r="K111" s="91">
        <f t="shared" si="101"/>
        <v>0</v>
      </c>
      <c r="L111" s="91">
        <f t="shared" si="101"/>
        <v>0</v>
      </c>
      <c r="M111" s="91">
        <f t="shared" si="101"/>
        <v>0</v>
      </c>
      <c r="N111" s="91">
        <f t="shared" si="101"/>
        <v>25.2392875</v>
      </c>
      <c r="O111" s="91">
        <f t="shared" si="101"/>
        <v>14.649709375</v>
      </c>
      <c r="P111" s="91">
        <f t="shared" si="101"/>
        <v>4.0601312500000049</v>
      </c>
      <c r="Q111" s="91">
        <f t="shared" si="101"/>
        <v>4.1987051136363682</v>
      </c>
      <c r="R111" s="91">
        <f t="shared" si="101"/>
        <v>4.333901136363643</v>
      </c>
      <c r="S111" s="91">
        <f t="shared" si="101"/>
        <v>4.4690971590909143</v>
      </c>
      <c r="T111" s="91">
        <f t="shared" si="101"/>
        <v>4.600915340909097</v>
      </c>
      <c r="U111" s="91">
        <f t="shared" si="101"/>
        <v>4.7361113636363719</v>
      </c>
      <c r="V111" s="91">
        <f t="shared" si="101"/>
        <v>4.8713073863636467</v>
      </c>
      <c r="W111" s="91">
        <f t="shared" si="101"/>
        <v>5.006503409090918</v>
      </c>
      <c r="X111" s="91">
        <f t="shared" si="101"/>
        <v>5.1416994318181928</v>
      </c>
      <c r="Y111" s="91">
        <f t="shared" si="101"/>
        <v>5.2768954545454676</v>
      </c>
      <c r="Z111" s="91">
        <f t="shared" si="101"/>
        <v>5.4120914772727389</v>
      </c>
      <c r="AA111" s="91">
        <f t="shared" si="101"/>
        <v>5.5472875000000137</v>
      </c>
      <c r="AB111" s="91">
        <f t="shared" si="101"/>
        <v>5.6824835227272885</v>
      </c>
      <c r="AC111" s="91">
        <f t="shared" si="101"/>
        <v>5.8176795454545598</v>
      </c>
      <c r="AD111" s="91">
        <f t="shared" si="101"/>
        <v>5.9528755681818346</v>
      </c>
      <c r="AE111" s="91">
        <f t="shared" si="101"/>
        <v>6.0880715909091094</v>
      </c>
      <c r="AF111" s="91">
        <f t="shared" si="101"/>
        <v>6.2232676136363807</v>
      </c>
      <c r="AG111" s="91">
        <f t="shared" si="101"/>
        <v>6.3584636363636555</v>
      </c>
      <c r="AH111" s="91">
        <f t="shared" si="101"/>
        <v>6.4936596590909303</v>
      </c>
      <c r="AI111" s="91">
        <f t="shared" si="101"/>
        <v>6.6288556818182016</v>
      </c>
      <c r="AJ111" s="91">
        <f t="shared" si="101"/>
        <v>6.7640517045454764</v>
      </c>
      <c r="AK111" s="91">
        <f t="shared" si="101"/>
        <v>6.8992477272727513</v>
      </c>
      <c r="AL111" s="91">
        <f t="shared" si="101"/>
        <v>7.0344437500000225</v>
      </c>
      <c r="AM111" s="91">
        <f t="shared" si="101"/>
        <v>0</v>
      </c>
      <c r="AN111" s="91">
        <f t="shared" si="101"/>
        <v>0</v>
      </c>
      <c r="AO111" s="91">
        <f t="shared" si="101"/>
        <v>0</v>
      </c>
      <c r="AP111" s="91">
        <f t="shared" si="101"/>
        <v>0</v>
      </c>
      <c r="AQ111" s="91">
        <f t="shared" si="101"/>
        <v>0</v>
      </c>
      <c r="AR111" s="91">
        <f t="shared" si="101"/>
        <v>0</v>
      </c>
      <c r="AS111" s="91">
        <f t="shared" si="101"/>
        <v>0</v>
      </c>
      <c r="AT111" s="91">
        <f t="shared" si="101"/>
        <v>0</v>
      </c>
      <c r="AU111" s="91">
        <f t="shared" si="101"/>
        <v>0</v>
      </c>
      <c r="AV111" s="91">
        <f t="shared" si="101"/>
        <v>0</v>
      </c>
      <c r="AW111" s="91">
        <f t="shared" si="101"/>
        <v>0</v>
      </c>
      <c r="AX111" s="91">
        <f t="shared" si="101"/>
        <v>0</v>
      </c>
      <c r="AY111" s="91">
        <f t="shared" si="101"/>
        <v>0</v>
      </c>
      <c r="AZ111" s="91">
        <f t="shared" si="101"/>
        <v>0</v>
      </c>
      <c r="BA111" s="91">
        <f t="shared" si="101"/>
        <v>0</v>
      </c>
      <c r="BB111" s="91">
        <f t="shared" si="101"/>
        <v>0</v>
      </c>
      <c r="BC111" s="91">
        <f t="shared" si="101"/>
        <v>0</v>
      </c>
      <c r="BD111" s="91">
        <f t="shared" si="101"/>
        <v>0</v>
      </c>
      <c r="BE111" s="91">
        <f t="shared" si="101"/>
        <v>0</v>
      </c>
      <c r="BF111" s="91">
        <f t="shared" si="101"/>
        <v>0</v>
      </c>
      <c r="BG111" s="91">
        <f t="shared" si="101"/>
        <v>0</v>
      </c>
      <c r="BH111" s="91">
        <f t="shared" si="101"/>
        <v>0</v>
      </c>
      <c r="BI111" s="91">
        <f t="shared" si="101"/>
        <v>0</v>
      </c>
      <c r="BJ111" s="91">
        <f t="shared" si="101"/>
        <v>0</v>
      </c>
      <c r="BK111" s="91">
        <f t="shared" si="101"/>
        <v>0</v>
      </c>
      <c r="BL111" s="91">
        <f t="shared" si="101"/>
        <v>0</v>
      </c>
      <c r="BM111" s="91">
        <f t="shared" si="101"/>
        <v>0</v>
      </c>
      <c r="BN111" s="91">
        <f t="shared" si="101"/>
        <v>0</v>
      </c>
      <c r="BO111" s="91">
        <f t="shared" si="101"/>
        <v>0</v>
      </c>
      <c r="BP111" s="91">
        <f t="shared" si="101"/>
        <v>0</v>
      </c>
      <c r="BQ111" s="91">
        <f t="shared" si="101"/>
        <v>0</v>
      </c>
      <c r="BR111" s="91">
        <f t="shared" si="101"/>
        <v>0</v>
      </c>
      <c r="BS111" s="91">
        <f t="shared" si="101"/>
        <v>0</v>
      </c>
      <c r="BT111" s="91">
        <f t="shared" si="101"/>
        <v>0</v>
      </c>
      <c r="BU111" s="91">
        <f t="shared" ref="BU111:CJ111" si="102">BU109-BU107</f>
        <v>0</v>
      </c>
      <c r="BV111" s="91">
        <f t="shared" si="102"/>
        <v>0</v>
      </c>
      <c r="BW111" s="91">
        <f t="shared" si="102"/>
        <v>0</v>
      </c>
      <c r="BX111" s="91">
        <f t="shared" si="102"/>
        <v>0</v>
      </c>
      <c r="BY111" s="91">
        <f t="shared" si="102"/>
        <v>0</v>
      </c>
      <c r="BZ111" s="91">
        <f t="shared" si="102"/>
        <v>0</v>
      </c>
      <c r="CA111" s="91">
        <f t="shared" si="102"/>
        <v>0</v>
      </c>
      <c r="CB111" s="91">
        <f t="shared" si="102"/>
        <v>0</v>
      </c>
      <c r="CC111" s="91">
        <f t="shared" si="102"/>
        <v>0</v>
      </c>
      <c r="CD111" s="91">
        <f t="shared" si="102"/>
        <v>0</v>
      </c>
      <c r="CE111" s="91">
        <f t="shared" si="102"/>
        <v>0</v>
      </c>
      <c r="CF111" s="91">
        <f t="shared" si="102"/>
        <v>0</v>
      </c>
      <c r="CG111" s="91">
        <f t="shared" si="102"/>
        <v>0</v>
      </c>
      <c r="CH111" s="91">
        <f t="shared" si="102"/>
        <v>0</v>
      </c>
      <c r="CI111" s="91">
        <f t="shared" si="102"/>
        <v>0</v>
      </c>
      <c r="CJ111" s="662">
        <f t="shared" si="102"/>
        <v>0</v>
      </c>
    </row>
    <row r="112" spans="1:88" ht="14.45" customHeight="1" x14ac:dyDescent="0.25">
      <c r="A112" s="78"/>
      <c r="B112" s="1175"/>
      <c r="C112" s="905" t="s">
        <v>536</v>
      </c>
      <c r="D112" s="843" t="s">
        <v>249</v>
      </c>
      <c r="E112" s="893" t="s">
        <v>537</v>
      </c>
      <c r="F112" s="343" t="s">
        <v>176</v>
      </c>
      <c r="G112" s="839">
        <v>2</v>
      </c>
      <c r="H112" s="840">
        <f>H32-H37-(H37-H102)</f>
        <v>0</v>
      </c>
      <c r="I112" s="840">
        <f t="shared" ref="I112:BT112" si="103">I32-I37-(I37-I102)</f>
        <v>0</v>
      </c>
      <c r="J112" s="840">
        <f t="shared" si="103"/>
        <v>0</v>
      </c>
      <c r="K112" s="840">
        <f t="shared" si="103"/>
        <v>0</v>
      </c>
      <c r="L112" s="840">
        <f t="shared" si="103"/>
        <v>0</v>
      </c>
      <c r="M112" s="840">
        <f t="shared" si="103"/>
        <v>0</v>
      </c>
      <c r="N112" s="840">
        <f t="shared" si="103"/>
        <v>0</v>
      </c>
      <c r="O112" s="840">
        <f t="shared" si="103"/>
        <v>0</v>
      </c>
      <c r="P112" s="840">
        <f t="shared" si="103"/>
        <v>0</v>
      </c>
      <c r="Q112" s="840">
        <f t="shared" si="103"/>
        <v>0</v>
      </c>
      <c r="R112" s="840">
        <f t="shared" si="103"/>
        <v>0</v>
      </c>
      <c r="S112" s="840">
        <f t="shared" si="103"/>
        <v>0</v>
      </c>
      <c r="T112" s="840">
        <f t="shared" si="103"/>
        <v>0</v>
      </c>
      <c r="U112" s="840">
        <f t="shared" si="103"/>
        <v>0</v>
      </c>
      <c r="V112" s="840">
        <f t="shared" si="103"/>
        <v>0</v>
      </c>
      <c r="W112" s="840">
        <f t="shared" si="103"/>
        <v>0</v>
      </c>
      <c r="X112" s="840">
        <f t="shared" si="103"/>
        <v>0</v>
      </c>
      <c r="Y112" s="840">
        <f t="shared" si="103"/>
        <v>0</v>
      </c>
      <c r="Z112" s="840">
        <f t="shared" si="103"/>
        <v>0</v>
      </c>
      <c r="AA112" s="840">
        <f t="shared" si="103"/>
        <v>0</v>
      </c>
      <c r="AB112" s="840">
        <f t="shared" si="103"/>
        <v>0</v>
      </c>
      <c r="AC112" s="840">
        <f t="shared" si="103"/>
        <v>0</v>
      </c>
      <c r="AD112" s="840">
        <f t="shared" si="103"/>
        <v>0</v>
      </c>
      <c r="AE112" s="840">
        <f t="shared" si="103"/>
        <v>0</v>
      </c>
      <c r="AF112" s="840">
        <f t="shared" si="103"/>
        <v>0</v>
      </c>
      <c r="AG112" s="840">
        <f t="shared" si="103"/>
        <v>0</v>
      </c>
      <c r="AH112" s="840">
        <f t="shared" si="103"/>
        <v>0</v>
      </c>
      <c r="AI112" s="840">
        <f t="shared" si="103"/>
        <v>0</v>
      </c>
      <c r="AJ112" s="840">
        <f t="shared" si="103"/>
        <v>0</v>
      </c>
      <c r="AK112" s="840">
        <f t="shared" si="103"/>
        <v>0</v>
      </c>
      <c r="AL112" s="840">
        <f t="shared" si="103"/>
        <v>0</v>
      </c>
      <c r="AM112" s="840">
        <f t="shared" si="103"/>
        <v>0</v>
      </c>
      <c r="AN112" s="840">
        <f t="shared" si="103"/>
        <v>0</v>
      </c>
      <c r="AO112" s="840">
        <f t="shared" si="103"/>
        <v>0</v>
      </c>
      <c r="AP112" s="840">
        <f t="shared" si="103"/>
        <v>0</v>
      </c>
      <c r="AQ112" s="840">
        <f t="shared" si="103"/>
        <v>0</v>
      </c>
      <c r="AR112" s="840">
        <f t="shared" si="103"/>
        <v>0</v>
      </c>
      <c r="AS112" s="840">
        <f t="shared" si="103"/>
        <v>0</v>
      </c>
      <c r="AT112" s="840">
        <f t="shared" si="103"/>
        <v>0</v>
      </c>
      <c r="AU112" s="840">
        <f t="shared" si="103"/>
        <v>0</v>
      </c>
      <c r="AV112" s="840">
        <f t="shared" si="103"/>
        <v>0</v>
      </c>
      <c r="AW112" s="840">
        <f t="shared" si="103"/>
        <v>0</v>
      </c>
      <c r="AX112" s="840">
        <f t="shared" si="103"/>
        <v>0</v>
      </c>
      <c r="AY112" s="840">
        <f t="shared" si="103"/>
        <v>0</v>
      </c>
      <c r="AZ112" s="840">
        <f t="shared" si="103"/>
        <v>0</v>
      </c>
      <c r="BA112" s="840">
        <f t="shared" si="103"/>
        <v>0</v>
      </c>
      <c r="BB112" s="840">
        <f t="shared" si="103"/>
        <v>0</v>
      </c>
      <c r="BC112" s="840">
        <f t="shared" si="103"/>
        <v>0</v>
      </c>
      <c r="BD112" s="840">
        <f t="shared" si="103"/>
        <v>0</v>
      </c>
      <c r="BE112" s="840">
        <f t="shared" si="103"/>
        <v>0</v>
      </c>
      <c r="BF112" s="840">
        <f t="shared" si="103"/>
        <v>0</v>
      </c>
      <c r="BG112" s="840">
        <f t="shared" si="103"/>
        <v>0</v>
      </c>
      <c r="BH112" s="840">
        <f t="shared" si="103"/>
        <v>0</v>
      </c>
      <c r="BI112" s="840">
        <f t="shared" si="103"/>
        <v>0</v>
      </c>
      <c r="BJ112" s="840">
        <f t="shared" si="103"/>
        <v>0</v>
      </c>
      <c r="BK112" s="840">
        <f t="shared" si="103"/>
        <v>0</v>
      </c>
      <c r="BL112" s="840">
        <f t="shared" si="103"/>
        <v>0</v>
      </c>
      <c r="BM112" s="840">
        <f t="shared" si="103"/>
        <v>0</v>
      </c>
      <c r="BN112" s="840">
        <f t="shared" si="103"/>
        <v>0</v>
      </c>
      <c r="BO112" s="840">
        <f t="shared" si="103"/>
        <v>0</v>
      </c>
      <c r="BP112" s="840">
        <f t="shared" si="103"/>
        <v>0</v>
      </c>
      <c r="BQ112" s="840">
        <f t="shared" si="103"/>
        <v>0</v>
      </c>
      <c r="BR112" s="840">
        <f t="shared" si="103"/>
        <v>0</v>
      </c>
      <c r="BS112" s="840">
        <f t="shared" si="103"/>
        <v>0</v>
      </c>
      <c r="BT112" s="840">
        <f t="shared" si="103"/>
        <v>0</v>
      </c>
      <c r="BU112" s="840">
        <f t="shared" ref="BU112:CJ112" si="104">BU32-BU37-(BU37-BU102)</f>
        <v>0</v>
      </c>
      <c r="BV112" s="840">
        <f t="shared" si="104"/>
        <v>0</v>
      </c>
      <c r="BW112" s="840">
        <f t="shared" si="104"/>
        <v>0</v>
      </c>
      <c r="BX112" s="840">
        <f t="shared" si="104"/>
        <v>0</v>
      </c>
      <c r="BY112" s="840">
        <f t="shared" si="104"/>
        <v>0</v>
      </c>
      <c r="BZ112" s="840">
        <f t="shared" si="104"/>
        <v>0</v>
      </c>
      <c r="CA112" s="840">
        <f t="shared" si="104"/>
        <v>0</v>
      </c>
      <c r="CB112" s="840">
        <f t="shared" si="104"/>
        <v>0</v>
      </c>
      <c r="CC112" s="840">
        <f t="shared" si="104"/>
        <v>0</v>
      </c>
      <c r="CD112" s="840">
        <f t="shared" si="104"/>
        <v>0</v>
      </c>
      <c r="CE112" s="840">
        <f t="shared" si="104"/>
        <v>0</v>
      </c>
      <c r="CF112" s="840">
        <f t="shared" si="104"/>
        <v>0</v>
      </c>
      <c r="CG112" s="840">
        <f t="shared" si="104"/>
        <v>0</v>
      </c>
      <c r="CH112" s="840">
        <f t="shared" si="104"/>
        <v>0</v>
      </c>
      <c r="CI112" s="840">
        <f t="shared" si="104"/>
        <v>0</v>
      </c>
      <c r="CJ112" s="874">
        <f t="shared" si="104"/>
        <v>0</v>
      </c>
    </row>
    <row r="113" spans="1:89" ht="15" customHeight="1" thickBot="1" x14ac:dyDescent="0.3">
      <c r="A113" s="78"/>
      <c r="B113" s="1176"/>
      <c r="C113" s="190" t="s">
        <v>538</v>
      </c>
      <c r="D113" s="132" t="s">
        <v>252</v>
      </c>
      <c r="E113" s="353" t="s">
        <v>539</v>
      </c>
      <c r="F113" s="347" t="s">
        <v>176</v>
      </c>
      <c r="G113" s="346">
        <v>2</v>
      </c>
      <c r="H113" s="348">
        <f>H111-H110</f>
        <v>0</v>
      </c>
      <c r="I113" s="348">
        <f t="shared" ref="I113:BT113" si="105">I111-I110</f>
        <v>0</v>
      </c>
      <c r="J113" s="348">
        <f t="shared" si="105"/>
        <v>0</v>
      </c>
      <c r="K113" s="348">
        <f t="shared" si="105"/>
        <v>0</v>
      </c>
      <c r="L113" s="348">
        <f t="shared" si="105"/>
        <v>0</v>
      </c>
      <c r="M113" s="348">
        <f t="shared" si="105"/>
        <v>0</v>
      </c>
      <c r="N113" s="348">
        <f t="shared" si="105"/>
        <v>24.8852875</v>
      </c>
      <c r="O113" s="348">
        <f t="shared" si="105"/>
        <v>13.263209375000001</v>
      </c>
      <c r="P113" s="348">
        <f t="shared" si="105"/>
        <v>1.6411312500000048</v>
      </c>
      <c r="Q113" s="348">
        <f t="shared" si="105"/>
        <v>1.806068750000005</v>
      </c>
      <c r="R113" s="348">
        <f t="shared" si="105"/>
        <v>1.954446590909098</v>
      </c>
      <c r="S113" s="348">
        <f t="shared" si="105"/>
        <v>2.1028244318181875</v>
      </c>
      <c r="T113" s="348">
        <f t="shared" si="105"/>
        <v>2.2346426136363702</v>
      </c>
      <c r="U113" s="348">
        <f t="shared" si="105"/>
        <v>2.3830204545454632</v>
      </c>
      <c r="V113" s="348">
        <f t="shared" si="105"/>
        <v>2.5313982954545566</v>
      </c>
      <c r="W113" s="348">
        <f t="shared" si="105"/>
        <v>2.6797761363636461</v>
      </c>
      <c r="X113" s="348">
        <f t="shared" si="105"/>
        <v>2.8281539772727391</v>
      </c>
      <c r="Y113" s="348">
        <f t="shared" si="105"/>
        <v>2.9765318181818321</v>
      </c>
      <c r="Z113" s="348">
        <f t="shared" si="105"/>
        <v>3.1249096590909216</v>
      </c>
      <c r="AA113" s="348">
        <f t="shared" si="105"/>
        <v>3.273287500000015</v>
      </c>
      <c r="AB113" s="348">
        <f t="shared" si="105"/>
        <v>3.421665340909108</v>
      </c>
      <c r="AC113" s="348">
        <f t="shared" si="105"/>
        <v>3.5700431818181975</v>
      </c>
      <c r="AD113" s="348">
        <f t="shared" si="105"/>
        <v>3.7184210227272905</v>
      </c>
      <c r="AE113" s="348">
        <f t="shared" si="105"/>
        <v>3.8667988636363835</v>
      </c>
      <c r="AF113" s="348">
        <f t="shared" si="105"/>
        <v>4.0151767045454729</v>
      </c>
      <c r="AG113" s="348">
        <f t="shared" si="105"/>
        <v>4.1635545454545664</v>
      </c>
      <c r="AH113" s="348">
        <f t="shared" si="105"/>
        <v>4.3119323863636598</v>
      </c>
      <c r="AI113" s="348">
        <f t="shared" si="105"/>
        <v>4.4603102272727488</v>
      </c>
      <c r="AJ113" s="348">
        <f t="shared" si="105"/>
        <v>4.6086880681818414</v>
      </c>
      <c r="AK113" s="348">
        <f t="shared" si="105"/>
        <v>4.7570659090909349</v>
      </c>
      <c r="AL113" s="348">
        <f t="shared" si="105"/>
        <v>4.9054437500000247</v>
      </c>
      <c r="AM113" s="348">
        <f t="shared" si="105"/>
        <v>0</v>
      </c>
      <c r="AN113" s="348">
        <f t="shared" si="105"/>
        <v>0</v>
      </c>
      <c r="AO113" s="348">
        <f t="shared" si="105"/>
        <v>0</v>
      </c>
      <c r="AP113" s="348">
        <f t="shared" si="105"/>
        <v>0</v>
      </c>
      <c r="AQ113" s="348">
        <f t="shared" si="105"/>
        <v>0</v>
      </c>
      <c r="AR113" s="348">
        <f t="shared" si="105"/>
        <v>0</v>
      </c>
      <c r="AS113" s="348">
        <f t="shared" si="105"/>
        <v>0</v>
      </c>
      <c r="AT113" s="348">
        <f t="shared" si="105"/>
        <v>0</v>
      </c>
      <c r="AU113" s="348">
        <f t="shared" si="105"/>
        <v>0</v>
      </c>
      <c r="AV113" s="348">
        <f t="shared" si="105"/>
        <v>0</v>
      </c>
      <c r="AW113" s="348">
        <f t="shared" si="105"/>
        <v>0</v>
      </c>
      <c r="AX113" s="348">
        <f t="shared" si="105"/>
        <v>0</v>
      </c>
      <c r="AY113" s="348">
        <f t="shared" si="105"/>
        <v>0</v>
      </c>
      <c r="AZ113" s="348">
        <f t="shared" si="105"/>
        <v>0</v>
      </c>
      <c r="BA113" s="348">
        <f t="shared" si="105"/>
        <v>0</v>
      </c>
      <c r="BB113" s="348">
        <f t="shared" si="105"/>
        <v>0</v>
      </c>
      <c r="BC113" s="348">
        <f t="shared" si="105"/>
        <v>0</v>
      </c>
      <c r="BD113" s="348">
        <f t="shared" si="105"/>
        <v>0</v>
      </c>
      <c r="BE113" s="348">
        <f t="shared" si="105"/>
        <v>0</v>
      </c>
      <c r="BF113" s="348">
        <f t="shared" si="105"/>
        <v>0</v>
      </c>
      <c r="BG113" s="348">
        <f t="shared" si="105"/>
        <v>0</v>
      </c>
      <c r="BH113" s="348">
        <f t="shared" si="105"/>
        <v>0</v>
      </c>
      <c r="BI113" s="348">
        <f t="shared" si="105"/>
        <v>0</v>
      </c>
      <c r="BJ113" s="348">
        <f t="shared" si="105"/>
        <v>0</v>
      </c>
      <c r="BK113" s="348">
        <f t="shared" si="105"/>
        <v>0</v>
      </c>
      <c r="BL113" s="348">
        <f t="shared" si="105"/>
        <v>0</v>
      </c>
      <c r="BM113" s="348">
        <f t="shared" si="105"/>
        <v>0</v>
      </c>
      <c r="BN113" s="348">
        <f t="shared" si="105"/>
        <v>0</v>
      </c>
      <c r="BO113" s="348">
        <f t="shared" si="105"/>
        <v>0</v>
      </c>
      <c r="BP113" s="348">
        <f t="shared" si="105"/>
        <v>0</v>
      </c>
      <c r="BQ113" s="348">
        <f t="shared" si="105"/>
        <v>0</v>
      </c>
      <c r="BR113" s="348">
        <f t="shared" si="105"/>
        <v>0</v>
      </c>
      <c r="BS113" s="348">
        <f t="shared" si="105"/>
        <v>0</v>
      </c>
      <c r="BT113" s="348">
        <f t="shared" si="105"/>
        <v>0</v>
      </c>
      <c r="BU113" s="348">
        <f t="shared" ref="BU113:CJ113" si="106">BU111-BU110</f>
        <v>0</v>
      </c>
      <c r="BV113" s="348">
        <f t="shared" si="106"/>
        <v>0</v>
      </c>
      <c r="BW113" s="348">
        <f t="shared" si="106"/>
        <v>0</v>
      </c>
      <c r="BX113" s="348">
        <f t="shared" si="106"/>
        <v>0</v>
      </c>
      <c r="BY113" s="348">
        <f t="shared" si="106"/>
        <v>0</v>
      </c>
      <c r="BZ113" s="348">
        <f t="shared" si="106"/>
        <v>0</v>
      </c>
      <c r="CA113" s="348">
        <f t="shared" si="106"/>
        <v>0</v>
      </c>
      <c r="CB113" s="348">
        <f t="shared" si="106"/>
        <v>0</v>
      </c>
      <c r="CC113" s="348">
        <f t="shared" si="106"/>
        <v>0</v>
      </c>
      <c r="CD113" s="348">
        <f t="shared" si="106"/>
        <v>0</v>
      </c>
      <c r="CE113" s="348">
        <f t="shared" si="106"/>
        <v>0</v>
      </c>
      <c r="CF113" s="348">
        <f t="shared" si="106"/>
        <v>0</v>
      </c>
      <c r="CG113" s="348">
        <f t="shared" si="106"/>
        <v>0</v>
      </c>
      <c r="CH113" s="348">
        <f t="shared" si="106"/>
        <v>0</v>
      </c>
      <c r="CI113" s="348">
        <f t="shared" si="106"/>
        <v>0</v>
      </c>
      <c r="CJ113" s="663">
        <f t="shared" si="106"/>
        <v>0</v>
      </c>
    </row>
    <row r="114" spans="1:89" ht="15.75" thickBot="1" x14ac:dyDescent="0.3">
      <c r="A114" s="78"/>
      <c r="B114" s="106"/>
      <c r="C114" s="315"/>
      <c r="D114" s="315"/>
      <c r="E114" s="316"/>
      <c r="F114" s="315"/>
      <c r="G114" s="317"/>
      <c r="H114" s="317"/>
      <c r="I114" s="317"/>
      <c r="J114" s="109"/>
      <c r="K114" s="147"/>
      <c r="L114" s="147"/>
      <c r="M114" s="147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77"/>
    </row>
    <row r="115" spans="1:89" x14ac:dyDescent="0.25">
      <c r="A115" s="78"/>
      <c r="B115" s="855" t="s">
        <v>314</v>
      </c>
      <c r="C115" s="856" t="s">
        <v>315</v>
      </c>
      <c r="D115" s="856" t="s">
        <v>315</v>
      </c>
      <c r="E115" s="856" t="s">
        <v>315</v>
      </c>
      <c r="F115" s="856" t="s">
        <v>315</v>
      </c>
      <c r="G115" s="856"/>
      <c r="H115" s="856"/>
      <c r="I115" s="856" t="s">
        <v>315</v>
      </c>
      <c r="J115" s="856" t="s">
        <v>315</v>
      </c>
      <c r="K115" s="856" t="s">
        <v>315</v>
      </c>
      <c r="L115" s="856" t="s">
        <v>315</v>
      </c>
      <c r="M115" s="856" t="s">
        <v>315</v>
      </c>
      <c r="N115" s="856" t="s">
        <v>315</v>
      </c>
      <c r="O115" s="856" t="s">
        <v>315</v>
      </c>
      <c r="P115" s="856" t="s">
        <v>315</v>
      </c>
      <c r="Q115" s="856" t="s">
        <v>315</v>
      </c>
      <c r="R115" s="856" t="s">
        <v>315</v>
      </c>
      <c r="S115" s="856" t="s">
        <v>315</v>
      </c>
      <c r="T115" s="856" t="s">
        <v>315</v>
      </c>
      <c r="U115" s="856" t="s">
        <v>315</v>
      </c>
      <c r="V115" s="856" t="s">
        <v>315</v>
      </c>
      <c r="W115" s="856" t="s">
        <v>315</v>
      </c>
      <c r="X115" s="856" t="s">
        <v>315</v>
      </c>
      <c r="Y115" s="856" t="s">
        <v>315</v>
      </c>
      <c r="Z115" s="856" t="s">
        <v>315</v>
      </c>
      <c r="AA115" s="856" t="s">
        <v>315</v>
      </c>
      <c r="AB115" s="856" t="s">
        <v>315</v>
      </c>
      <c r="AC115" s="856" t="s">
        <v>315</v>
      </c>
      <c r="AD115" s="856" t="s">
        <v>315</v>
      </c>
      <c r="AE115" s="856" t="s">
        <v>315</v>
      </c>
      <c r="AF115" s="856" t="s">
        <v>315</v>
      </c>
      <c r="AG115" s="856" t="s">
        <v>315</v>
      </c>
      <c r="AH115" s="856" t="s">
        <v>315</v>
      </c>
      <c r="AI115" s="856" t="s">
        <v>315</v>
      </c>
      <c r="AJ115" s="856" t="s">
        <v>315</v>
      </c>
      <c r="AK115" s="856" t="s">
        <v>315</v>
      </c>
      <c r="AL115" s="856" t="s">
        <v>315</v>
      </c>
      <c r="AM115" s="856" t="s">
        <v>315</v>
      </c>
      <c r="AN115" s="856" t="s">
        <v>315</v>
      </c>
      <c r="AO115" s="857"/>
      <c r="AP115" s="857"/>
      <c r="AQ115" s="857"/>
      <c r="AR115" s="857"/>
      <c r="AS115" s="857"/>
      <c r="AT115" s="857"/>
      <c r="AU115" s="857"/>
      <c r="AV115" s="857"/>
      <c r="AW115" s="857"/>
      <c r="AX115" s="857"/>
      <c r="AY115" s="857"/>
      <c r="AZ115" s="857"/>
      <c r="BA115" s="857"/>
      <c r="BB115" s="857"/>
      <c r="BC115" s="857"/>
      <c r="BD115" s="857"/>
      <c r="BE115" s="857"/>
      <c r="BF115" s="857"/>
      <c r="BG115" s="857"/>
      <c r="BH115" s="857"/>
      <c r="BI115" s="857"/>
      <c r="BJ115" s="857"/>
      <c r="BK115" s="857"/>
      <c r="BL115" s="857"/>
      <c r="BM115" s="857"/>
      <c r="BN115" s="857"/>
      <c r="BO115" s="857"/>
      <c r="BP115" s="857"/>
      <c r="BQ115" s="857"/>
      <c r="BR115" s="857"/>
      <c r="BS115" s="857"/>
      <c r="BT115" s="857"/>
      <c r="BU115" s="857"/>
      <c r="BV115" s="857"/>
      <c r="BW115" s="857"/>
      <c r="BX115" s="857"/>
      <c r="BY115" s="857"/>
      <c r="BZ115" s="857"/>
      <c r="CA115" s="857"/>
      <c r="CB115" s="857"/>
      <c r="CC115" s="857"/>
      <c r="CD115" s="857"/>
      <c r="CE115" s="857"/>
      <c r="CF115" s="857"/>
      <c r="CG115" s="857"/>
      <c r="CH115" s="857"/>
      <c r="CI115" s="857"/>
      <c r="CJ115" s="857"/>
      <c r="CK115" s="858"/>
    </row>
    <row r="116" spans="1:89" x14ac:dyDescent="0.25">
      <c r="A116" s="78"/>
      <c r="B116" s="859" t="s">
        <v>315</v>
      </c>
      <c r="C116" s="359" t="s">
        <v>315</v>
      </c>
      <c r="D116" s="359" t="s">
        <v>315</v>
      </c>
      <c r="E116" s="359" t="s">
        <v>315</v>
      </c>
      <c r="F116" s="359" t="s">
        <v>315</v>
      </c>
      <c r="G116" s="359"/>
      <c r="H116" s="359"/>
      <c r="I116" s="359" t="s">
        <v>315</v>
      </c>
      <c r="J116" s="359" t="s">
        <v>315</v>
      </c>
      <c r="K116" s="359" t="s">
        <v>315</v>
      </c>
      <c r="L116" s="359" t="s">
        <v>315</v>
      </c>
      <c r="M116" s="359" t="s">
        <v>315</v>
      </c>
      <c r="N116" s="359" t="s">
        <v>315</v>
      </c>
      <c r="O116" s="359" t="s">
        <v>315</v>
      </c>
      <c r="P116" s="359" t="s">
        <v>315</v>
      </c>
      <c r="Q116" s="359" t="s">
        <v>315</v>
      </c>
      <c r="R116" s="359" t="s">
        <v>315</v>
      </c>
      <c r="S116" s="359" t="s">
        <v>315</v>
      </c>
      <c r="T116" s="359" t="s">
        <v>315</v>
      </c>
      <c r="U116" s="359" t="s">
        <v>315</v>
      </c>
      <c r="V116" s="359" t="s">
        <v>315</v>
      </c>
      <c r="W116" s="359" t="s">
        <v>315</v>
      </c>
      <c r="X116" s="359" t="s">
        <v>315</v>
      </c>
      <c r="Y116" s="359" t="s">
        <v>315</v>
      </c>
      <c r="Z116" s="359" t="s">
        <v>315</v>
      </c>
      <c r="AA116" s="359" t="s">
        <v>315</v>
      </c>
      <c r="AB116" s="359" t="s">
        <v>315</v>
      </c>
      <c r="AC116" s="359" t="s">
        <v>315</v>
      </c>
      <c r="AD116" s="359" t="s">
        <v>315</v>
      </c>
      <c r="AE116" s="359" t="s">
        <v>315</v>
      </c>
      <c r="AF116" s="359" t="s">
        <v>315</v>
      </c>
      <c r="AG116" s="359" t="s">
        <v>315</v>
      </c>
      <c r="AH116" s="359" t="s">
        <v>315</v>
      </c>
      <c r="AI116" s="359" t="s">
        <v>315</v>
      </c>
      <c r="AJ116" s="359" t="s">
        <v>315</v>
      </c>
      <c r="AK116" s="359" t="s">
        <v>315</v>
      </c>
      <c r="AL116" s="359" t="s">
        <v>315</v>
      </c>
      <c r="AM116" s="359" t="s">
        <v>315</v>
      </c>
      <c r="AN116" s="355" t="s">
        <v>315</v>
      </c>
      <c r="AO116" s="356"/>
      <c r="AP116" s="356"/>
      <c r="AQ116" s="356"/>
      <c r="AR116" s="356"/>
      <c r="AS116" s="356"/>
      <c r="AT116" s="356"/>
      <c r="AU116" s="356"/>
      <c r="AV116" s="356"/>
      <c r="AW116" s="356"/>
      <c r="AX116" s="356"/>
      <c r="AY116" s="356"/>
      <c r="AZ116" s="356"/>
      <c r="BA116" s="356"/>
      <c r="BB116" s="356"/>
      <c r="BC116" s="356"/>
      <c r="BD116" s="356"/>
      <c r="BE116" s="356"/>
      <c r="BF116" s="356"/>
      <c r="BG116" s="356"/>
      <c r="BH116" s="356"/>
      <c r="BI116" s="356"/>
      <c r="BJ116" s="356"/>
      <c r="BK116" s="356"/>
      <c r="BL116" s="356"/>
      <c r="BM116" s="356"/>
      <c r="BN116" s="356"/>
      <c r="BO116" s="356"/>
      <c r="BP116" s="356"/>
      <c r="BQ116" s="356"/>
      <c r="BR116" s="356"/>
      <c r="BS116" s="356"/>
      <c r="BT116" s="356"/>
      <c r="BU116" s="356"/>
      <c r="BV116" s="356"/>
      <c r="BW116" s="356"/>
      <c r="BX116" s="356"/>
      <c r="BY116" s="356"/>
      <c r="BZ116" s="356"/>
      <c r="CA116" s="356"/>
      <c r="CB116" s="356"/>
      <c r="CC116" s="356"/>
      <c r="CD116" s="356"/>
      <c r="CE116" s="356"/>
      <c r="CF116" s="356"/>
      <c r="CG116" s="356"/>
      <c r="CH116" s="356"/>
      <c r="CI116" s="356"/>
      <c r="CJ116" s="356"/>
      <c r="CK116" s="860"/>
    </row>
    <row r="117" spans="1:89" x14ac:dyDescent="0.25">
      <c r="A117" s="78"/>
      <c r="B117" s="1177" t="s">
        <v>540</v>
      </c>
      <c r="C117" s="1178"/>
      <c r="D117" s="359" t="s">
        <v>315</v>
      </c>
      <c r="E117" s="359" t="s">
        <v>315</v>
      </c>
      <c r="F117" s="359" t="s">
        <v>315</v>
      </c>
      <c r="G117" s="359"/>
      <c r="H117" s="360" t="s">
        <v>61</v>
      </c>
      <c r="I117" s="360" t="s">
        <v>62</v>
      </c>
      <c r="J117" s="360" t="s">
        <v>63</v>
      </c>
      <c r="K117" s="360" t="s">
        <v>64</v>
      </c>
      <c r="L117" s="360" t="s">
        <v>65</v>
      </c>
      <c r="M117" s="360" t="s">
        <v>66</v>
      </c>
      <c r="N117" s="360" t="s">
        <v>67</v>
      </c>
      <c r="O117" s="360" t="s">
        <v>68</v>
      </c>
      <c r="P117" s="360" t="s">
        <v>69</v>
      </c>
      <c r="Q117" s="360" t="s">
        <v>70</v>
      </c>
      <c r="R117" s="360" t="s">
        <v>71</v>
      </c>
      <c r="S117" s="360" t="s">
        <v>72</v>
      </c>
      <c r="T117" s="360" t="s">
        <v>73</v>
      </c>
      <c r="U117" s="360" t="s">
        <v>74</v>
      </c>
      <c r="V117" s="360" t="s">
        <v>75</v>
      </c>
      <c r="W117" s="360" t="s">
        <v>76</v>
      </c>
      <c r="X117" s="360" t="s">
        <v>77</v>
      </c>
      <c r="Y117" s="360" t="s">
        <v>78</v>
      </c>
      <c r="Z117" s="360" t="s">
        <v>79</v>
      </c>
      <c r="AA117" s="360" t="s">
        <v>80</v>
      </c>
      <c r="AB117" s="360" t="s">
        <v>81</v>
      </c>
      <c r="AC117" s="360" t="s">
        <v>82</v>
      </c>
      <c r="AD117" s="360" t="s">
        <v>83</v>
      </c>
      <c r="AE117" s="360" t="s">
        <v>84</v>
      </c>
      <c r="AF117" s="360" t="s">
        <v>85</v>
      </c>
      <c r="AG117" s="360" t="s">
        <v>86</v>
      </c>
      <c r="AH117" s="360" t="s">
        <v>87</v>
      </c>
      <c r="AI117" s="360" t="s">
        <v>88</v>
      </c>
      <c r="AJ117" s="360" t="s">
        <v>89</v>
      </c>
      <c r="AK117" s="360" t="s">
        <v>90</v>
      </c>
      <c r="AL117" s="360" t="s">
        <v>91</v>
      </c>
      <c r="AM117" s="360" t="s">
        <v>92</v>
      </c>
      <c r="AN117" s="360" t="s">
        <v>93</v>
      </c>
      <c r="AO117" s="360" t="s">
        <v>94</v>
      </c>
      <c r="AP117" s="360" t="s">
        <v>95</v>
      </c>
      <c r="AQ117" s="360" t="s">
        <v>96</v>
      </c>
      <c r="AR117" s="360" t="s">
        <v>97</v>
      </c>
      <c r="AS117" s="360" t="s">
        <v>98</v>
      </c>
      <c r="AT117" s="360" t="s">
        <v>99</v>
      </c>
      <c r="AU117" s="360" t="s">
        <v>100</v>
      </c>
      <c r="AV117" s="360" t="s">
        <v>101</v>
      </c>
      <c r="AW117" s="360" t="s">
        <v>102</v>
      </c>
      <c r="AX117" s="360" t="s">
        <v>103</v>
      </c>
      <c r="AY117" s="360" t="s">
        <v>104</v>
      </c>
      <c r="AZ117" s="360" t="s">
        <v>105</v>
      </c>
      <c r="BA117" s="360" t="s">
        <v>106</v>
      </c>
      <c r="BB117" s="360" t="s">
        <v>107</v>
      </c>
      <c r="BC117" s="360" t="s">
        <v>108</v>
      </c>
      <c r="BD117" s="360" t="s">
        <v>109</v>
      </c>
      <c r="BE117" s="360" t="s">
        <v>110</v>
      </c>
      <c r="BF117" s="360" t="s">
        <v>111</v>
      </c>
      <c r="BG117" s="360" t="s">
        <v>112</v>
      </c>
      <c r="BH117" s="360" t="s">
        <v>113</v>
      </c>
      <c r="BI117" s="360" t="s">
        <v>114</v>
      </c>
      <c r="BJ117" s="360" t="s">
        <v>115</v>
      </c>
      <c r="BK117" s="360" t="s">
        <v>116</v>
      </c>
      <c r="BL117" s="360" t="s">
        <v>117</v>
      </c>
      <c r="BM117" s="360" t="s">
        <v>118</v>
      </c>
      <c r="BN117" s="360" t="s">
        <v>119</v>
      </c>
      <c r="BO117" s="360" t="s">
        <v>120</v>
      </c>
      <c r="BP117" s="360" t="s">
        <v>121</v>
      </c>
      <c r="BQ117" s="360" t="s">
        <v>122</v>
      </c>
      <c r="BR117" s="360" t="s">
        <v>123</v>
      </c>
      <c r="BS117" s="360" t="s">
        <v>124</v>
      </c>
      <c r="BT117" s="360" t="s">
        <v>125</v>
      </c>
      <c r="BU117" s="360" t="s">
        <v>126</v>
      </c>
      <c r="BV117" s="360" t="s">
        <v>127</v>
      </c>
      <c r="BW117" s="360" t="s">
        <v>128</v>
      </c>
      <c r="BX117" s="360" t="s">
        <v>129</v>
      </c>
      <c r="BY117" s="360" t="s">
        <v>130</v>
      </c>
      <c r="BZ117" s="360" t="s">
        <v>131</v>
      </c>
      <c r="CA117" s="360" t="s">
        <v>132</v>
      </c>
      <c r="CB117" s="360" t="s">
        <v>133</v>
      </c>
      <c r="CC117" s="360" t="s">
        <v>134</v>
      </c>
      <c r="CD117" s="360" t="s">
        <v>135</v>
      </c>
      <c r="CE117" s="360" t="s">
        <v>136</v>
      </c>
      <c r="CF117" s="360" t="s">
        <v>137</v>
      </c>
      <c r="CG117" s="360" t="s">
        <v>138</v>
      </c>
      <c r="CH117" s="360" t="s">
        <v>139</v>
      </c>
      <c r="CI117" s="360" t="s">
        <v>140</v>
      </c>
      <c r="CJ117" s="360" t="s">
        <v>141</v>
      </c>
      <c r="CK117" s="860"/>
    </row>
    <row r="118" spans="1:89" x14ac:dyDescent="0.25">
      <c r="A118" s="78"/>
      <c r="B118" s="859" t="s">
        <v>315</v>
      </c>
      <c r="C118" s="1142" t="s">
        <v>317</v>
      </c>
      <c r="D118" s="1142"/>
      <c r="E118" s="359" t="s">
        <v>318</v>
      </c>
      <c r="F118" s="359">
        <v>2</v>
      </c>
      <c r="G118" s="359"/>
      <c r="H118" s="361">
        <f t="shared" ref="H118:BS119" si="107">H40</f>
        <v>0</v>
      </c>
      <c r="I118" s="361">
        <f t="shared" si="107"/>
        <v>0</v>
      </c>
      <c r="J118" s="361">
        <f t="shared" si="107"/>
        <v>0</v>
      </c>
      <c r="K118" s="361">
        <f t="shared" si="107"/>
        <v>0</v>
      </c>
      <c r="L118" s="361">
        <f t="shared" si="107"/>
        <v>0</v>
      </c>
      <c r="M118" s="361">
        <f t="shared" si="107"/>
        <v>0</v>
      </c>
      <c r="N118" s="361">
        <f t="shared" ref="N118:P118" si="108">N40</f>
        <v>3.54</v>
      </c>
      <c r="O118" s="361">
        <f t="shared" si="108"/>
        <v>13.865</v>
      </c>
      <c r="P118" s="361">
        <f t="shared" si="108"/>
        <v>24.189999999999998</v>
      </c>
      <c r="Q118" s="361">
        <f t="shared" ref="Q118:AM118" si="109">Q40</f>
        <v>24.058181818181815</v>
      </c>
      <c r="R118" s="361">
        <f t="shared" si="109"/>
        <v>23.926363636363632</v>
      </c>
      <c r="S118" s="361">
        <f t="shared" si="109"/>
        <v>23.79454545454545</v>
      </c>
      <c r="T118" s="361">
        <f t="shared" si="109"/>
        <v>23.662727272727267</v>
      </c>
      <c r="U118" s="361">
        <f t="shared" si="109"/>
        <v>23.530909090909084</v>
      </c>
      <c r="V118" s="361">
        <f t="shared" si="109"/>
        <v>23.399090909090901</v>
      </c>
      <c r="W118" s="361">
        <f t="shared" si="109"/>
        <v>23.267272727272719</v>
      </c>
      <c r="X118" s="361">
        <f t="shared" si="109"/>
        <v>23.135454545454536</v>
      </c>
      <c r="Y118" s="361">
        <f t="shared" si="109"/>
        <v>23.003636363636353</v>
      </c>
      <c r="Z118" s="361">
        <f t="shared" si="109"/>
        <v>22.871818181818171</v>
      </c>
      <c r="AA118" s="361">
        <f t="shared" si="109"/>
        <v>22.739999999999988</v>
      </c>
      <c r="AB118" s="361">
        <f t="shared" si="109"/>
        <v>22.608181818181805</v>
      </c>
      <c r="AC118" s="361">
        <f t="shared" si="109"/>
        <v>22.476363636363622</v>
      </c>
      <c r="AD118" s="361">
        <f t="shared" si="109"/>
        <v>22.34454545454544</v>
      </c>
      <c r="AE118" s="361">
        <f t="shared" si="109"/>
        <v>22.212727272727257</v>
      </c>
      <c r="AF118" s="361">
        <f t="shared" si="109"/>
        <v>22.080909090909074</v>
      </c>
      <c r="AG118" s="361">
        <f t="shared" si="109"/>
        <v>21.949090909090891</v>
      </c>
      <c r="AH118" s="361">
        <f t="shared" si="109"/>
        <v>21.817272727272709</v>
      </c>
      <c r="AI118" s="361">
        <f t="shared" si="109"/>
        <v>21.685454545454526</v>
      </c>
      <c r="AJ118" s="361">
        <f t="shared" si="109"/>
        <v>21.553636363636343</v>
      </c>
      <c r="AK118" s="361">
        <f t="shared" si="109"/>
        <v>21.421818181818161</v>
      </c>
      <c r="AL118" s="361">
        <f t="shared" si="109"/>
        <v>21.289999999999978</v>
      </c>
      <c r="AM118" s="361">
        <f t="shared" si="109"/>
        <v>0</v>
      </c>
      <c r="AN118" s="361">
        <f t="shared" si="107"/>
        <v>0</v>
      </c>
      <c r="AO118" s="361">
        <f t="shared" si="107"/>
        <v>0</v>
      </c>
      <c r="AP118" s="361">
        <f t="shared" si="107"/>
        <v>0</v>
      </c>
      <c r="AQ118" s="361">
        <f t="shared" si="107"/>
        <v>0</v>
      </c>
      <c r="AR118" s="361">
        <f t="shared" si="107"/>
        <v>0</v>
      </c>
      <c r="AS118" s="361">
        <f t="shared" si="107"/>
        <v>0</v>
      </c>
      <c r="AT118" s="361">
        <f t="shared" si="107"/>
        <v>0</v>
      </c>
      <c r="AU118" s="361">
        <f t="shared" si="107"/>
        <v>0</v>
      </c>
      <c r="AV118" s="361">
        <f t="shared" si="107"/>
        <v>0</v>
      </c>
      <c r="AW118" s="361">
        <f t="shared" si="107"/>
        <v>0</v>
      </c>
      <c r="AX118" s="361">
        <f t="shared" si="107"/>
        <v>0</v>
      </c>
      <c r="AY118" s="361">
        <f t="shared" si="107"/>
        <v>0</v>
      </c>
      <c r="AZ118" s="361">
        <f t="shared" si="107"/>
        <v>0</v>
      </c>
      <c r="BA118" s="361">
        <f t="shared" si="107"/>
        <v>0</v>
      </c>
      <c r="BB118" s="361">
        <f t="shared" si="107"/>
        <v>0</v>
      </c>
      <c r="BC118" s="361">
        <f t="shared" si="107"/>
        <v>0</v>
      </c>
      <c r="BD118" s="361">
        <f t="shared" si="107"/>
        <v>0</v>
      </c>
      <c r="BE118" s="361">
        <f t="shared" si="107"/>
        <v>0</v>
      </c>
      <c r="BF118" s="361">
        <f t="shared" si="107"/>
        <v>0</v>
      </c>
      <c r="BG118" s="361">
        <f t="shared" si="107"/>
        <v>0</v>
      </c>
      <c r="BH118" s="361">
        <f t="shared" si="107"/>
        <v>0</v>
      </c>
      <c r="BI118" s="361">
        <f t="shared" si="107"/>
        <v>0</v>
      </c>
      <c r="BJ118" s="361">
        <f t="shared" si="107"/>
        <v>0</v>
      </c>
      <c r="BK118" s="361">
        <f t="shared" si="107"/>
        <v>0</v>
      </c>
      <c r="BL118" s="361">
        <f t="shared" si="107"/>
        <v>0</v>
      </c>
      <c r="BM118" s="361">
        <f t="shared" si="107"/>
        <v>0</v>
      </c>
      <c r="BN118" s="361">
        <f t="shared" si="107"/>
        <v>0</v>
      </c>
      <c r="BO118" s="361">
        <f t="shared" si="107"/>
        <v>0</v>
      </c>
      <c r="BP118" s="361">
        <f t="shared" si="107"/>
        <v>0</v>
      </c>
      <c r="BQ118" s="361">
        <f t="shared" si="107"/>
        <v>0</v>
      </c>
      <c r="BR118" s="361">
        <f t="shared" si="107"/>
        <v>0</v>
      </c>
      <c r="BS118" s="361">
        <f t="shared" si="107"/>
        <v>0</v>
      </c>
      <c r="BT118" s="361">
        <f t="shared" ref="BT118:CJ119" si="110">BT40</f>
        <v>0</v>
      </c>
      <c r="BU118" s="361">
        <f t="shared" si="110"/>
        <v>0</v>
      </c>
      <c r="BV118" s="361">
        <f t="shared" si="110"/>
        <v>0</v>
      </c>
      <c r="BW118" s="361">
        <f t="shared" si="110"/>
        <v>0</v>
      </c>
      <c r="BX118" s="361">
        <f t="shared" si="110"/>
        <v>0</v>
      </c>
      <c r="BY118" s="361">
        <f t="shared" si="110"/>
        <v>0</v>
      </c>
      <c r="BZ118" s="361">
        <f t="shared" si="110"/>
        <v>0</v>
      </c>
      <c r="CA118" s="361">
        <f t="shared" si="110"/>
        <v>0</v>
      </c>
      <c r="CB118" s="361">
        <f t="shared" si="110"/>
        <v>0</v>
      </c>
      <c r="CC118" s="361">
        <f t="shared" si="110"/>
        <v>0</v>
      </c>
      <c r="CD118" s="361">
        <f t="shared" si="110"/>
        <v>0</v>
      </c>
      <c r="CE118" s="361">
        <f t="shared" si="110"/>
        <v>0</v>
      </c>
      <c r="CF118" s="361">
        <f t="shared" si="110"/>
        <v>0</v>
      </c>
      <c r="CG118" s="361">
        <f t="shared" si="110"/>
        <v>0</v>
      </c>
      <c r="CH118" s="361">
        <f t="shared" si="110"/>
        <v>0</v>
      </c>
      <c r="CI118" s="361">
        <f t="shared" si="110"/>
        <v>0</v>
      </c>
      <c r="CJ118" s="361">
        <f t="shared" si="110"/>
        <v>0</v>
      </c>
      <c r="CK118" s="860"/>
    </row>
    <row r="119" spans="1:89" x14ac:dyDescent="0.25">
      <c r="A119" s="78"/>
      <c r="B119" s="859" t="s">
        <v>315</v>
      </c>
      <c r="C119" s="1140" t="s">
        <v>319</v>
      </c>
      <c r="D119" s="1140"/>
      <c r="E119" s="359" t="s">
        <v>318</v>
      </c>
      <c r="F119" s="359">
        <v>2</v>
      </c>
      <c r="G119" s="359"/>
      <c r="H119" s="361">
        <f t="shared" si="107"/>
        <v>0</v>
      </c>
      <c r="I119" s="361">
        <f t="shared" si="107"/>
        <v>0</v>
      </c>
      <c r="J119" s="361">
        <f t="shared" si="107"/>
        <v>0</v>
      </c>
      <c r="K119" s="361">
        <f t="shared" si="107"/>
        <v>0</v>
      </c>
      <c r="L119" s="361">
        <f t="shared" si="107"/>
        <v>0</v>
      </c>
      <c r="M119" s="361">
        <f t="shared" si="107"/>
        <v>0</v>
      </c>
      <c r="N119" s="361">
        <f t="shared" ref="N119:P119" si="111">N41</f>
        <v>0</v>
      </c>
      <c r="O119" s="361">
        <f t="shared" si="111"/>
        <v>0</v>
      </c>
      <c r="P119" s="361">
        <f t="shared" si="111"/>
        <v>0</v>
      </c>
      <c r="Q119" s="361">
        <f t="shared" ref="Q119:AM119" si="112">Q41</f>
        <v>0</v>
      </c>
      <c r="R119" s="361">
        <f t="shared" si="112"/>
        <v>0</v>
      </c>
      <c r="S119" s="361">
        <f t="shared" si="112"/>
        <v>0</v>
      </c>
      <c r="T119" s="361">
        <f t="shared" si="112"/>
        <v>0</v>
      </c>
      <c r="U119" s="361">
        <f t="shared" si="112"/>
        <v>0</v>
      </c>
      <c r="V119" s="361">
        <f t="shared" si="112"/>
        <v>0</v>
      </c>
      <c r="W119" s="361">
        <f t="shared" si="112"/>
        <v>0</v>
      </c>
      <c r="X119" s="361">
        <f t="shared" si="112"/>
        <v>0</v>
      </c>
      <c r="Y119" s="361">
        <f t="shared" si="112"/>
        <v>0</v>
      </c>
      <c r="Z119" s="361">
        <f t="shared" si="112"/>
        <v>0</v>
      </c>
      <c r="AA119" s="361">
        <f t="shared" si="112"/>
        <v>0</v>
      </c>
      <c r="AB119" s="361">
        <f t="shared" si="112"/>
        <v>0</v>
      </c>
      <c r="AC119" s="361">
        <f t="shared" si="112"/>
        <v>0</v>
      </c>
      <c r="AD119" s="361">
        <f t="shared" si="112"/>
        <v>0</v>
      </c>
      <c r="AE119" s="361">
        <f t="shared" si="112"/>
        <v>0</v>
      </c>
      <c r="AF119" s="361">
        <f t="shared" si="112"/>
        <v>0</v>
      </c>
      <c r="AG119" s="361">
        <f t="shared" si="112"/>
        <v>0</v>
      </c>
      <c r="AH119" s="361">
        <f t="shared" si="112"/>
        <v>0</v>
      </c>
      <c r="AI119" s="361">
        <f t="shared" si="112"/>
        <v>0</v>
      </c>
      <c r="AJ119" s="361">
        <f t="shared" si="112"/>
        <v>0</v>
      </c>
      <c r="AK119" s="361">
        <f t="shared" si="112"/>
        <v>0</v>
      </c>
      <c r="AL119" s="361">
        <f t="shared" si="112"/>
        <v>0</v>
      </c>
      <c r="AM119" s="361">
        <f t="shared" si="112"/>
        <v>0</v>
      </c>
      <c r="AN119" s="361">
        <f t="shared" si="107"/>
        <v>0</v>
      </c>
      <c r="AO119" s="361">
        <f t="shared" si="107"/>
        <v>0</v>
      </c>
      <c r="AP119" s="361">
        <f t="shared" si="107"/>
        <v>0</v>
      </c>
      <c r="AQ119" s="361">
        <f t="shared" si="107"/>
        <v>0</v>
      </c>
      <c r="AR119" s="361">
        <f t="shared" si="107"/>
        <v>0</v>
      </c>
      <c r="AS119" s="361">
        <f t="shared" si="107"/>
        <v>0</v>
      </c>
      <c r="AT119" s="361">
        <f t="shared" si="107"/>
        <v>0</v>
      </c>
      <c r="AU119" s="361">
        <f t="shared" si="107"/>
        <v>0</v>
      </c>
      <c r="AV119" s="361">
        <f t="shared" si="107"/>
        <v>0</v>
      </c>
      <c r="AW119" s="361">
        <f t="shared" si="107"/>
        <v>0</v>
      </c>
      <c r="AX119" s="361">
        <f t="shared" si="107"/>
        <v>0</v>
      </c>
      <c r="AY119" s="361">
        <f t="shared" si="107"/>
        <v>0</v>
      </c>
      <c r="AZ119" s="361">
        <f t="shared" si="107"/>
        <v>0</v>
      </c>
      <c r="BA119" s="361">
        <f t="shared" si="107"/>
        <v>0</v>
      </c>
      <c r="BB119" s="361">
        <f t="shared" si="107"/>
        <v>0</v>
      </c>
      <c r="BC119" s="361">
        <f t="shared" si="107"/>
        <v>0</v>
      </c>
      <c r="BD119" s="361">
        <f t="shared" si="107"/>
        <v>0</v>
      </c>
      <c r="BE119" s="361">
        <f t="shared" si="107"/>
        <v>0</v>
      </c>
      <c r="BF119" s="361">
        <f t="shared" si="107"/>
        <v>0</v>
      </c>
      <c r="BG119" s="361">
        <f t="shared" si="107"/>
        <v>0</v>
      </c>
      <c r="BH119" s="361">
        <f t="shared" si="107"/>
        <v>0</v>
      </c>
      <c r="BI119" s="361">
        <f t="shared" si="107"/>
        <v>0</v>
      </c>
      <c r="BJ119" s="361">
        <f t="shared" si="107"/>
        <v>0</v>
      </c>
      <c r="BK119" s="361">
        <f t="shared" si="107"/>
        <v>0</v>
      </c>
      <c r="BL119" s="361">
        <f t="shared" si="107"/>
        <v>0</v>
      </c>
      <c r="BM119" s="361">
        <f t="shared" si="107"/>
        <v>0</v>
      </c>
      <c r="BN119" s="361">
        <f t="shared" si="107"/>
        <v>0</v>
      </c>
      <c r="BO119" s="361">
        <f t="shared" si="107"/>
        <v>0</v>
      </c>
      <c r="BP119" s="361">
        <f t="shared" si="107"/>
        <v>0</v>
      </c>
      <c r="BQ119" s="361">
        <f t="shared" si="107"/>
        <v>0</v>
      </c>
      <c r="BR119" s="361">
        <f t="shared" si="107"/>
        <v>0</v>
      </c>
      <c r="BS119" s="361">
        <f t="shared" si="107"/>
        <v>0</v>
      </c>
      <c r="BT119" s="361">
        <f t="shared" si="110"/>
        <v>0</v>
      </c>
      <c r="BU119" s="361">
        <f t="shared" si="110"/>
        <v>0</v>
      </c>
      <c r="BV119" s="361">
        <f t="shared" si="110"/>
        <v>0</v>
      </c>
      <c r="BW119" s="361">
        <f t="shared" si="110"/>
        <v>0</v>
      </c>
      <c r="BX119" s="361">
        <f t="shared" si="110"/>
        <v>0</v>
      </c>
      <c r="BY119" s="361">
        <f t="shared" si="110"/>
        <v>0</v>
      </c>
      <c r="BZ119" s="361">
        <f t="shared" si="110"/>
        <v>0</v>
      </c>
      <c r="CA119" s="361">
        <f t="shared" si="110"/>
        <v>0</v>
      </c>
      <c r="CB119" s="361">
        <f t="shared" si="110"/>
        <v>0</v>
      </c>
      <c r="CC119" s="361">
        <f t="shared" si="110"/>
        <v>0</v>
      </c>
      <c r="CD119" s="361">
        <f t="shared" si="110"/>
        <v>0</v>
      </c>
      <c r="CE119" s="361">
        <f t="shared" si="110"/>
        <v>0</v>
      </c>
      <c r="CF119" s="361">
        <f t="shared" si="110"/>
        <v>0</v>
      </c>
      <c r="CG119" s="361">
        <f t="shared" si="110"/>
        <v>0</v>
      </c>
      <c r="CH119" s="361">
        <f t="shared" si="110"/>
        <v>0</v>
      </c>
      <c r="CI119" s="361">
        <f t="shared" si="110"/>
        <v>0</v>
      </c>
      <c r="CJ119" s="361">
        <f t="shared" si="110"/>
        <v>0</v>
      </c>
      <c r="CK119" s="860"/>
    </row>
    <row r="120" spans="1:89" x14ac:dyDescent="0.25">
      <c r="A120" s="78"/>
      <c r="B120" s="859" t="s">
        <v>315</v>
      </c>
      <c r="C120" s="1140" t="s">
        <v>320</v>
      </c>
      <c r="D120" s="1140"/>
      <c r="E120" s="359" t="s">
        <v>318</v>
      </c>
      <c r="F120" s="359">
        <v>2</v>
      </c>
      <c r="G120" s="359"/>
      <c r="H120" s="361">
        <f t="shared" ref="H120:AM120" si="113">H38+H39</f>
        <v>0</v>
      </c>
      <c r="I120" s="361">
        <f t="shared" si="113"/>
        <v>0</v>
      </c>
      <c r="J120" s="361">
        <f t="shared" si="113"/>
        <v>0</v>
      </c>
      <c r="K120" s="361">
        <f t="shared" si="113"/>
        <v>0</v>
      </c>
      <c r="L120" s="361">
        <f t="shared" si="113"/>
        <v>0</v>
      </c>
      <c r="M120" s="361">
        <f t="shared" si="113"/>
        <v>0</v>
      </c>
      <c r="N120" s="361">
        <f t="shared" ref="N120:P120" si="114">N38+N39</f>
        <v>0</v>
      </c>
      <c r="O120" s="361">
        <f t="shared" si="114"/>
        <v>0</v>
      </c>
      <c r="P120" s="361">
        <f t="shared" si="114"/>
        <v>0</v>
      </c>
      <c r="Q120" s="361">
        <f t="shared" ref="Q120:AM120" si="115">Q38+Q39</f>
        <v>0</v>
      </c>
      <c r="R120" s="361">
        <f t="shared" si="115"/>
        <v>0</v>
      </c>
      <c r="S120" s="361">
        <f t="shared" si="115"/>
        <v>0</v>
      </c>
      <c r="T120" s="361">
        <f t="shared" si="115"/>
        <v>0</v>
      </c>
      <c r="U120" s="361">
        <f t="shared" si="115"/>
        <v>0</v>
      </c>
      <c r="V120" s="361">
        <f t="shared" si="115"/>
        <v>0</v>
      </c>
      <c r="W120" s="361">
        <f t="shared" si="115"/>
        <v>0</v>
      </c>
      <c r="X120" s="361">
        <f t="shared" si="115"/>
        <v>0</v>
      </c>
      <c r="Y120" s="361">
        <f t="shared" si="115"/>
        <v>0</v>
      </c>
      <c r="Z120" s="361">
        <f t="shared" si="115"/>
        <v>0</v>
      </c>
      <c r="AA120" s="361">
        <f t="shared" si="115"/>
        <v>0</v>
      </c>
      <c r="AB120" s="361">
        <f t="shared" si="115"/>
        <v>0</v>
      </c>
      <c r="AC120" s="361">
        <f t="shared" si="115"/>
        <v>0</v>
      </c>
      <c r="AD120" s="361">
        <f t="shared" si="115"/>
        <v>0</v>
      </c>
      <c r="AE120" s="361">
        <f t="shared" si="115"/>
        <v>0</v>
      </c>
      <c r="AF120" s="361">
        <f t="shared" si="115"/>
        <v>0</v>
      </c>
      <c r="AG120" s="361">
        <f t="shared" si="115"/>
        <v>0</v>
      </c>
      <c r="AH120" s="361">
        <f t="shared" si="115"/>
        <v>0</v>
      </c>
      <c r="AI120" s="361">
        <f t="shared" si="115"/>
        <v>0</v>
      </c>
      <c r="AJ120" s="361">
        <f t="shared" si="115"/>
        <v>0</v>
      </c>
      <c r="AK120" s="361">
        <f t="shared" si="115"/>
        <v>0</v>
      </c>
      <c r="AL120" s="361">
        <f t="shared" si="115"/>
        <v>0</v>
      </c>
      <c r="AM120" s="361">
        <f t="shared" si="115"/>
        <v>0</v>
      </c>
      <c r="AN120" s="361">
        <f t="shared" ref="AN120:BS120" si="116">AN38+AN39</f>
        <v>0</v>
      </c>
      <c r="AO120" s="361">
        <f t="shared" si="116"/>
        <v>0</v>
      </c>
      <c r="AP120" s="361">
        <f t="shared" si="116"/>
        <v>0</v>
      </c>
      <c r="AQ120" s="361">
        <f t="shared" si="116"/>
        <v>0</v>
      </c>
      <c r="AR120" s="361">
        <f t="shared" si="116"/>
        <v>0</v>
      </c>
      <c r="AS120" s="361">
        <f t="shared" si="116"/>
        <v>0</v>
      </c>
      <c r="AT120" s="361">
        <f t="shared" si="116"/>
        <v>0</v>
      </c>
      <c r="AU120" s="361">
        <f t="shared" si="116"/>
        <v>0</v>
      </c>
      <c r="AV120" s="361">
        <f t="shared" si="116"/>
        <v>0</v>
      </c>
      <c r="AW120" s="361">
        <f t="shared" si="116"/>
        <v>0</v>
      </c>
      <c r="AX120" s="361">
        <f t="shared" si="116"/>
        <v>0</v>
      </c>
      <c r="AY120" s="361">
        <f t="shared" si="116"/>
        <v>0</v>
      </c>
      <c r="AZ120" s="361">
        <f t="shared" si="116"/>
        <v>0</v>
      </c>
      <c r="BA120" s="361">
        <f t="shared" si="116"/>
        <v>0</v>
      </c>
      <c r="BB120" s="361">
        <f t="shared" si="116"/>
        <v>0</v>
      </c>
      <c r="BC120" s="361">
        <f t="shared" si="116"/>
        <v>0</v>
      </c>
      <c r="BD120" s="361">
        <f t="shared" si="116"/>
        <v>0</v>
      </c>
      <c r="BE120" s="361">
        <f t="shared" si="116"/>
        <v>0</v>
      </c>
      <c r="BF120" s="361">
        <f t="shared" si="116"/>
        <v>0</v>
      </c>
      <c r="BG120" s="361">
        <f t="shared" si="116"/>
        <v>0</v>
      </c>
      <c r="BH120" s="361">
        <f t="shared" si="116"/>
        <v>0</v>
      </c>
      <c r="BI120" s="361">
        <f t="shared" si="116"/>
        <v>0</v>
      </c>
      <c r="BJ120" s="361">
        <f t="shared" si="116"/>
        <v>0</v>
      </c>
      <c r="BK120" s="361">
        <f t="shared" si="116"/>
        <v>0</v>
      </c>
      <c r="BL120" s="361">
        <f t="shared" si="116"/>
        <v>0</v>
      </c>
      <c r="BM120" s="361">
        <f t="shared" si="116"/>
        <v>0</v>
      </c>
      <c r="BN120" s="361">
        <f t="shared" si="116"/>
        <v>0</v>
      </c>
      <c r="BO120" s="361">
        <f t="shared" si="116"/>
        <v>0</v>
      </c>
      <c r="BP120" s="361">
        <f t="shared" si="116"/>
        <v>0</v>
      </c>
      <c r="BQ120" s="361">
        <f t="shared" si="116"/>
        <v>0</v>
      </c>
      <c r="BR120" s="361">
        <f t="shared" si="116"/>
        <v>0</v>
      </c>
      <c r="BS120" s="361">
        <f t="shared" si="116"/>
        <v>0</v>
      </c>
      <c r="BT120" s="361">
        <f t="shared" ref="BT120:CJ120" si="117">BT38+BT39</f>
        <v>0</v>
      </c>
      <c r="BU120" s="361">
        <f t="shared" si="117"/>
        <v>0</v>
      </c>
      <c r="BV120" s="361">
        <f t="shared" si="117"/>
        <v>0</v>
      </c>
      <c r="BW120" s="361">
        <f t="shared" si="117"/>
        <v>0</v>
      </c>
      <c r="BX120" s="361">
        <f t="shared" si="117"/>
        <v>0</v>
      </c>
      <c r="BY120" s="361">
        <f t="shared" si="117"/>
        <v>0</v>
      </c>
      <c r="BZ120" s="361">
        <f t="shared" si="117"/>
        <v>0</v>
      </c>
      <c r="CA120" s="361">
        <f t="shared" si="117"/>
        <v>0</v>
      </c>
      <c r="CB120" s="361">
        <f t="shared" si="117"/>
        <v>0</v>
      </c>
      <c r="CC120" s="361">
        <f t="shared" si="117"/>
        <v>0</v>
      </c>
      <c r="CD120" s="361">
        <f t="shared" si="117"/>
        <v>0</v>
      </c>
      <c r="CE120" s="361">
        <f t="shared" si="117"/>
        <v>0</v>
      </c>
      <c r="CF120" s="361">
        <f t="shared" si="117"/>
        <v>0</v>
      </c>
      <c r="CG120" s="361">
        <f t="shared" si="117"/>
        <v>0</v>
      </c>
      <c r="CH120" s="361">
        <f t="shared" si="117"/>
        <v>0</v>
      </c>
      <c r="CI120" s="361">
        <f t="shared" si="117"/>
        <v>0</v>
      </c>
      <c r="CJ120" s="361">
        <f t="shared" si="117"/>
        <v>0</v>
      </c>
      <c r="CK120" s="860"/>
    </row>
    <row r="121" spans="1:89" x14ac:dyDescent="0.25">
      <c r="A121" s="78"/>
      <c r="B121" s="859" t="s">
        <v>315</v>
      </c>
      <c r="C121" s="1140" t="s">
        <v>204</v>
      </c>
      <c r="D121" s="1140"/>
      <c r="E121" s="359" t="s">
        <v>318</v>
      </c>
      <c r="F121" s="359">
        <v>2</v>
      </c>
      <c r="G121" s="359"/>
      <c r="H121" s="361">
        <f t="shared" ref="H121:BS121" si="118">H53</f>
        <v>0</v>
      </c>
      <c r="I121" s="361">
        <f t="shared" si="118"/>
        <v>0</v>
      </c>
      <c r="J121" s="361">
        <f t="shared" si="118"/>
        <v>0</v>
      </c>
      <c r="K121" s="361">
        <f t="shared" si="118"/>
        <v>0</v>
      </c>
      <c r="L121" s="361">
        <f t="shared" si="118"/>
        <v>0</v>
      </c>
      <c r="M121" s="361">
        <f t="shared" si="118"/>
        <v>0</v>
      </c>
      <c r="N121" s="361">
        <f t="shared" ref="N121:P121" si="119">N53</f>
        <v>9.0712500000000001E-2</v>
      </c>
      <c r="O121" s="361">
        <f t="shared" si="119"/>
        <v>0.35529062499999997</v>
      </c>
      <c r="P121" s="361">
        <f t="shared" si="119"/>
        <v>0.61986874999999986</v>
      </c>
      <c r="Q121" s="361">
        <f t="shared" ref="Q121:AM121" si="120">Q53</f>
        <v>0.61311306818181799</v>
      </c>
      <c r="R121" s="361">
        <f t="shared" si="120"/>
        <v>0.60973522727272711</v>
      </c>
      <c r="S121" s="361">
        <f t="shared" si="120"/>
        <v>0.60635738636363623</v>
      </c>
      <c r="T121" s="361">
        <f t="shared" si="120"/>
        <v>0.60635738636363623</v>
      </c>
      <c r="U121" s="361">
        <f t="shared" si="120"/>
        <v>0.60297954545454524</v>
      </c>
      <c r="V121" s="361">
        <f t="shared" si="120"/>
        <v>0.59960170454545436</v>
      </c>
      <c r="W121" s="361">
        <f t="shared" si="120"/>
        <v>0.59622386363636337</v>
      </c>
      <c r="X121" s="361">
        <f t="shared" si="120"/>
        <v>0.59284602272727249</v>
      </c>
      <c r="Y121" s="361">
        <f t="shared" si="120"/>
        <v>0.5894681818181815</v>
      </c>
      <c r="Z121" s="361">
        <f t="shared" si="120"/>
        <v>0.58609034090909062</v>
      </c>
      <c r="AA121" s="361">
        <f t="shared" si="120"/>
        <v>0.58271249999999963</v>
      </c>
      <c r="AB121" s="361">
        <f t="shared" si="120"/>
        <v>0.57933465909090875</v>
      </c>
      <c r="AC121" s="361">
        <f t="shared" si="120"/>
        <v>0.57595681818181776</v>
      </c>
      <c r="AD121" s="361">
        <f t="shared" si="120"/>
        <v>0.57257897727272689</v>
      </c>
      <c r="AE121" s="361">
        <f t="shared" si="120"/>
        <v>0.5692011363636359</v>
      </c>
      <c r="AF121" s="361">
        <f t="shared" si="120"/>
        <v>0.56582329545454502</v>
      </c>
      <c r="AG121" s="361">
        <f t="shared" si="120"/>
        <v>0.56244545454545403</v>
      </c>
      <c r="AH121" s="361">
        <f t="shared" si="120"/>
        <v>0.55906761363636315</v>
      </c>
      <c r="AI121" s="361">
        <f t="shared" si="120"/>
        <v>0.55568977272727216</v>
      </c>
      <c r="AJ121" s="361">
        <f t="shared" si="120"/>
        <v>0.55231193181818128</v>
      </c>
      <c r="AK121" s="361">
        <f t="shared" si="120"/>
        <v>0.54893409090909029</v>
      </c>
      <c r="AL121" s="361">
        <f t="shared" si="120"/>
        <v>0.54555624999999941</v>
      </c>
      <c r="AM121" s="361">
        <f t="shared" si="120"/>
        <v>0</v>
      </c>
      <c r="AN121" s="361">
        <f t="shared" si="118"/>
        <v>0</v>
      </c>
      <c r="AO121" s="361">
        <f t="shared" si="118"/>
        <v>0</v>
      </c>
      <c r="AP121" s="361">
        <f t="shared" si="118"/>
        <v>0</v>
      </c>
      <c r="AQ121" s="361">
        <f t="shared" si="118"/>
        <v>0</v>
      </c>
      <c r="AR121" s="361">
        <f t="shared" si="118"/>
        <v>0</v>
      </c>
      <c r="AS121" s="361">
        <f t="shared" si="118"/>
        <v>0</v>
      </c>
      <c r="AT121" s="361">
        <f t="shared" si="118"/>
        <v>0</v>
      </c>
      <c r="AU121" s="361">
        <f t="shared" si="118"/>
        <v>0</v>
      </c>
      <c r="AV121" s="361">
        <f t="shared" si="118"/>
        <v>0</v>
      </c>
      <c r="AW121" s="361">
        <f t="shared" si="118"/>
        <v>0</v>
      </c>
      <c r="AX121" s="361">
        <f t="shared" si="118"/>
        <v>0</v>
      </c>
      <c r="AY121" s="361">
        <f t="shared" si="118"/>
        <v>0</v>
      </c>
      <c r="AZ121" s="361">
        <f t="shared" si="118"/>
        <v>0</v>
      </c>
      <c r="BA121" s="361">
        <f t="shared" si="118"/>
        <v>0</v>
      </c>
      <c r="BB121" s="361">
        <f t="shared" si="118"/>
        <v>0</v>
      </c>
      <c r="BC121" s="361">
        <f t="shared" si="118"/>
        <v>0</v>
      </c>
      <c r="BD121" s="361">
        <f t="shared" si="118"/>
        <v>0</v>
      </c>
      <c r="BE121" s="361">
        <f t="shared" si="118"/>
        <v>0</v>
      </c>
      <c r="BF121" s="361">
        <f t="shared" si="118"/>
        <v>0</v>
      </c>
      <c r="BG121" s="361">
        <f t="shared" si="118"/>
        <v>0</v>
      </c>
      <c r="BH121" s="361">
        <f t="shared" si="118"/>
        <v>0</v>
      </c>
      <c r="BI121" s="361">
        <f t="shared" si="118"/>
        <v>0</v>
      </c>
      <c r="BJ121" s="361">
        <f t="shared" si="118"/>
        <v>0</v>
      </c>
      <c r="BK121" s="361">
        <f t="shared" si="118"/>
        <v>0</v>
      </c>
      <c r="BL121" s="361">
        <f t="shared" si="118"/>
        <v>0</v>
      </c>
      <c r="BM121" s="361">
        <f t="shared" si="118"/>
        <v>0</v>
      </c>
      <c r="BN121" s="361">
        <f t="shared" si="118"/>
        <v>0</v>
      </c>
      <c r="BO121" s="361">
        <f t="shared" si="118"/>
        <v>0</v>
      </c>
      <c r="BP121" s="361">
        <f t="shared" si="118"/>
        <v>0</v>
      </c>
      <c r="BQ121" s="361">
        <f t="shared" si="118"/>
        <v>0</v>
      </c>
      <c r="BR121" s="361">
        <f t="shared" si="118"/>
        <v>0</v>
      </c>
      <c r="BS121" s="361">
        <f t="shared" si="118"/>
        <v>0</v>
      </c>
      <c r="BT121" s="361">
        <f t="shared" ref="BT121:CJ121" si="121">BT53</f>
        <v>0</v>
      </c>
      <c r="BU121" s="361">
        <f t="shared" si="121"/>
        <v>0</v>
      </c>
      <c r="BV121" s="361">
        <f t="shared" si="121"/>
        <v>0</v>
      </c>
      <c r="BW121" s="361">
        <f t="shared" si="121"/>
        <v>0</v>
      </c>
      <c r="BX121" s="361">
        <f t="shared" si="121"/>
        <v>0</v>
      </c>
      <c r="BY121" s="361">
        <f t="shared" si="121"/>
        <v>0</v>
      </c>
      <c r="BZ121" s="361">
        <f t="shared" si="121"/>
        <v>0</v>
      </c>
      <c r="CA121" s="361">
        <f t="shared" si="121"/>
        <v>0</v>
      </c>
      <c r="CB121" s="361">
        <f t="shared" si="121"/>
        <v>0</v>
      </c>
      <c r="CC121" s="361">
        <f t="shared" si="121"/>
        <v>0</v>
      </c>
      <c r="CD121" s="361">
        <f t="shared" si="121"/>
        <v>0</v>
      </c>
      <c r="CE121" s="361">
        <f t="shared" si="121"/>
        <v>0</v>
      </c>
      <c r="CF121" s="361">
        <f t="shared" si="121"/>
        <v>0</v>
      </c>
      <c r="CG121" s="361">
        <f t="shared" si="121"/>
        <v>0</v>
      </c>
      <c r="CH121" s="361">
        <f t="shared" si="121"/>
        <v>0</v>
      </c>
      <c r="CI121" s="361">
        <f t="shared" si="121"/>
        <v>0</v>
      </c>
      <c r="CJ121" s="361">
        <f t="shared" si="121"/>
        <v>0</v>
      </c>
      <c r="CK121" s="860"/>
    </row>
    <row r="122" spans="1:89" x14ac:dyDescent="0.25">
      <c r="A122" s="78"/>
      <c r="B122" s="859"/>
      <c r="C122" s="374" t="s">
        <v>321</v>
      </c>
      <c r="D122" s="453"/>
      <c r="E122" s="359" t="s">
        <v>318</v>
      </c>
      <c r="F122" s="359">
        <v>2</v>
      </c>
      <c r="G122" s="359"/>
      <c r="H122" s="361">
        <f t="shared" ref="H122:AM122" si="122">H85-H33</f>
        <v>0</v>
      </c>
      <c r="I122" s="361">
        <f t="shared" si="122"/>
        <v>0</v>
      </c>
      <c r="J122" s="361">
        <f t="shared" si="122"/>
        <v>0</v>
      </c>
      <c r="K122" s="361">
        <f t="shared" si="122"/>
        <v>0</v>
      </c>
      <c r="L122" s="361">
        <f t="shared" si="122"/>
        <v>0</v>
      </c>
      <c r="M122" s="361">
        <f t="shared" si="122"/>
        <v>0</v>
      </c>
      <c r="N122" s="361">
        <f t="shared" ref="N122:P122" si="123">N85-N33</f>
        <v>28.87</v>
      </c>
      <c r="O122" s="361">
        <f t="shared" si="123"/>
        <v>28.87</v>
      </c>
      <c r="P122" s="361">
        <f t="shared" si="123"/>
        <v>28.87</v>
      </c>
      <c r="Q122" s="361">
        <f t="shared" ref="Q122:AM122" si="124">Q85-Q33</f>
        <v>28.87</v>
      </c>
      <c r="R122" s="361">
        <f t="shared" si="124"/>
        <v>28.87</v>
      </c>
      <c r="S122" s="361">
        <f t="shared" si="124"/>
        <v>28.87</v>
      </c>
      <c r="T122" s="361">
        <f t="shared" si="124"/>
        <v>28.87</v>
      </c>
      <c r="U122" s="361">
        <f t="shared" si="124"/>
        <v>28.87</v>
      </c>
      <c r="V122" s="361">
        <f t="shared" si="124"/>
        <v>28.87</v>
      </c>
      <c r="W122" s="361">
        <f t="shared" si="124"/>
        <v>28.87</v>
      </c>
      <c r="X122" s="361">
        <f t="shared" si="124"/>
        <v>28.87</v>
      </c>
      <c r="Y122" s="361">
        <f t="shared" si="124"/>
        <v>28.87</v>
      </c>
      <c r="Z122" s="361">
        <f t="shared" si="124"/>
        <v>28.87</v>
      </c>
      <c r="AA122" s="361">
        <f t="shared" si="124"/>
        <v>28.87</v>
      </c>
      <c r="AB122" s="361">
        <f t="shared" si="124"/>
        <v>28.87</v>
      </c>
      <c r="AC122" s="361">
        <f t="shared" si="124"/>
        <v>28.87</v>
      </c>
      <c r="AD122" s="361">
        <f t="shared" si="124"/>
        <v>28.87</v>
      </c>
      <c r="AE122" s="361">
        <f t="shared" si="124"/>
        <v>28.87</v>
      </c>
      <c r="AF122" s="361">
        <f t="shared" si="124"/>
        <v>28.87</v>
      </c>
      <c r="AG122" s="361">
        <f t="shared" si="124"/>
        <v>28.87</v>
      </c>
      <c r="AH122" s="361">
        <f t="shared" si="124"/>
        <v>28.87</v>
      </c>
      <c r="AI122" s="361">
        <f t="shared" si="124"/>
        <v>28.87</v>
      </c>
      <c r="AJ122" s="361">
        <f t="shared" si="124"/>
        <v>28.87</v>
      </c>
      <c r="AK122" s="361">
        <f t="shared" si="124"/>
        <v>28.87</v>
      </c>
      <c r="AL122" s="361">
        <f t="shared" si="124"/>
        <v>28.87</v>
      </c>
      <c r="AM122" s="361">
        <f t="shared" si="124"/>
        <v>0</v>
      </c>
      <c r="AN122" s="361">
        <f t="shared" ref="AN122:BS122" si="125">AN85-AN33</f>
        <v>0</v>
      </c>
      <c r="AO122" s="361">
        <f t="shared" si="125"/>
        <v>0</v>
      </c>
      <c r="AP122" s="361">
        <f t="shared" si="125"/>
        <v>0</v>
      </c>
      <c r="AQ122" s="361">
        <f t="shared" si="125"/>
        <v>0</v>
      </c>
      <c r="AR122" s="361">
        <f t="shared" si="125"/>
        <v>0</v>
      </c>
      <c r="AS122" s="361">
        <f t="shared" si="125"/>
        <v>0</v>
      </c>
      <c r="AT122" s="361">
        <f t="shared" si="125"/>
        <v>0</v>
      </c>
      <c r="AU122" s="361">
        <f t="shared" si="125"/>
        <v>0</v>
      </c>
      <c r="AV122" s="361">
        <f t="shared" si="125"/>
        <v>0</v>
      </c>
      <c r="AW122" s="361">
        <f t="shared" si="125"/>
        <v>0</v>
      </c>
      <c r="AX122" s="361">
        <f t="shared" si="125"/>
        <v>0</v>
      </c>
      <c r="AY122" s="361">
        <f t="shared" si="125"/>
        <v>0</v>
      </c>
      <c r="AZ122" s="361">
        <f t="shared" si="125"/>
        <v>0</v>
      </c>
      <c r="BA122" s="361">
        <f t="shared" si="125"/>
        <v>0</v>
      </c>
      <c r="BB122" s="361">
        <f t="shared" si="125"/>
        <v>0</v>
      </c>
      <c r="BC122" s="361">
        <f t="shared" si="125"/>
        <v>0</v>
      </c>
      <c r="BD122" s="361">
        <f t="shared" si="125"/>
        <v>0</v>
      </c>
      <c r="BE122" s="361">
        <f t="shared" si="125"/>
        <v>0</v>
      </c>
      <c r="BF122" s="361">
        <f t="shared" si="125"/>
        <v>0</v>
      </c>
      <c r="BG122" s="361">
        <f t="shared" si="125"/>
        <v>0</v>
      </c>
      <c r="BH122" s="361">
        <f t="shared" si="125"/>
        <v>0</v>
      </c>
      <c r="BI122" s="361">
        <f t="shared" si="125"/>
        <v>0</v>
      </c>
      <c r="BJ122" s="361">
        <f t="shared" si="125"/>
        <v>0</v>
      </c>
      <c r="BK122" s="361">
        <f t="shared" si="125"/>
        <v>0</v>
      </c>
      <c r="BL122" s="361">
        <f t="shared" si="125"/>
        <v>0</v>
      </c>
      <c r="BM122" s="361">
        <f t="shared" si="125"/>
        <v>0</v>
      </c>
      <c r="BN122" s="361">
        <f t="shared" si="125"/>
        <v>0</v>
      </c>
      <c r="BO122" s="361">
        <f t="shared" si="125"/>
        <v>0</v>
      </c>
      <c r="BP122" s="361">
        <f t="shared" si="125"/>
        <v>0</v>
      </c>
      <c r="BQ122" s="361">
        <f t="shared" si="125"/>
        <v>0</v>
      </c>
      <c r="BR122" s="361">
        <f t="shared" si="125"/>
        <v>0</v>
      </c>
      <c r="BS122" s="361">
        <f t="shared" si="125"/>
        <v>0</v>
      </c>
      <c r="BT122" s="361">
        <f t="shared" ref="BT122:CJ122" si="126">BT85-BT33</f>
        <v>0</v>
      </c>
      <c r="BU122" s="361">
        <f t="shared" si="126"/>
        <v>0</v>
      </c>
      <c r="BV122" s="361">
        <f t="shared" si="126"/>
        <v>0</v>
      </c>
      <c r="BW122" s="361">
        <f t="shared" si="126"/>
        <v>0</v>
      </c>
      <c r="BX122" s="361">
        <f t="shared" si="126"/>
        <v>0</v>
      </c>
      <c r="BY122" s="361">
        <f t="shared" si="126"/>
        <v>0</v>
      </c>
      <c r="BZ122" s="361">
        <f t="shared" si="126"/>
        <v>0</v>
      </c>
      <c r="CA122" s="361">
        <f t="shared" si="126"/>
        <v>0</v>
      </c>
      <c r="CB122" s="361">
        <f t="shared" si="126"/>
        <v>0</v>
      </c>
      <c r="CC122" s="361">
        <f t="shared" si="126"/>
        <v>0</v>
      </c>
      <c r="CD122" s="361">
        <f t="shared" si="126"/>
        <v>0</v>
      </c>
      <c r="CE122" s="361">
        <f t="shared" si="126"/>
        <v>0</v>
      </c>
      <c r="CF122" s="361">
        <f t="shared" si="126"/>
        <v>0</v>
      </c>
      <c r="CG122" s="361">
        <f t="shared" si="126"/>
        <v>0</v>
      </c>
      <c r="CH122" s="361">
        <f t="shared" si="126"/>
        <v>0</v>
      </c>
      <c r="CI122" s="361">
        <f t="shared" si="126"/>
        <v>0</v>
      </c>
      <c r="CJ122" s="361">
        <f t="shared" si="126"/>
        <v>0</v>
      </c>
      <c r="CK122" s="860"/>
    </row>
    <row r="123" spans="1:89" x14ac:dyDescent="0.25">
      <c r="A123" s="78"/>
      <c r="B123" s="859" t="s">
        <v>315</v>
      </c>
      <c r="C123" s="1140" t="s">
        <v>240</v>
      </c>
      <c r="D123" s="1140"/>
      <c r="E123" s="359" t="s">
        <v>318</v>
      </c>
      <c r="F123" s="359">
        <v>2</v>
      </c>
      <c r="G123" s="359"/>
      <c r="H123" s="361">
        <f t="shared" ref="H123:AM123" si="127">H85</f>
        <v>0</v>
      </c>
      <c r="I123" s="361">
        <f t="shared" si="127"/>
        <v>0</v>
      </c>
      <c r="J123" s="361">
        <f t="shared" si="127"/>
        <v>0</v>
      </c>
      <c r="K123" s="361">
        <f t="shared" si="127"/>
        <v>0</v>
      </c>
      <c r="L123" s="361">
        <f t="shared" si="127"/>
        <v>0</v>
      </c>
      <c r="M123" s="361">
        <f t="shared" si="127"/>
        <v>0</v>
      </c>
      <c r="N123" s="361">
        <f t="shared" ref="N123:P123" si="128">N85</f>
        <v>28.87</v>
      </c>
      <c r="O123" s="361">
        <f t="shared" si="128"/>
        <v>28.87</v>
      </c>
      <c r="P123" s="361">
        <f t="shared" si="128"/>
        <v>28.87</v>
      </c>
      <c r="Q123" s="361">
        <f t="shared" ref="Q123:AM123" si="129">Q85</f>
        <v>28.87</v>
      </c>
      <c r="R123" s="361">
        <f t="shared" si="129"/>
        <v>28.87</v>
      </c>
      <c r="S123" s="361">
        <f t="shared" si="129"/>
        <v>28.87</v>
      </c>
      <c r="T123" s="361">
        <f t="shared" si="129"/>
        <v>28.87</v>
      </c>
      <c r="U123" s="361">
        <f t="shared" si="129"/>
        <v>28.87</v>
      </c>
      <c r="V123" s="361">
        <f t="shared" si="129"/>
        <v>28.87</v>
      </c>
      <c r="W123" s="361">
        <f t="shared" si="129"/>
        <v>28.87</v>
      </c>
      <c r="X123" s="361">
        <f t="shared" si="129"/>
        <v>28.87</v>
      </c>
      <c r="Y123" s="361">
        <f t="shared" si="129"/>
        <v>28.87</v>
      </c>
      <c r="Z123" s="361">
        <f t="shared" si="129"/>
        <v>28.87</v>
      </c>
      <c r="AA123" s="361">
        <f t="shared" si="129"/>
        <v>28.87</v>
      </c>
      <c r="AB123" s="361">
        <f t="shared" si="129"/>
        <v>28.87</v>
      </c>
      <c r="AC123" s="361">
        <f t="shared" si="129"/>
        <v>28.87</v>
      </c>
      <c r="AD123" s="361">
        <f t="shared" si="129"/>
        <v>28.87</v>
      </c>
      <c r="AE123" s="361">
        <f t="shared" si="129"/>
        <v>28.87</v>
      </c>
      <c r="AF123" s="361">
        <f t="shared" si="129"/>
        <v>28.87</v>
      </c>
      <c r="AG123" s="361">
        <f t="shared" si="129"/>
        <v>28.87</v>
      </c>
      <c r="AH123" s="361">
        <f t="shared" si="129"/>
        <v>28.87</v>
      </c>
      <c r="AI123" s="361">
        <f t="shared" si="129"/>
        <v>28.87</v>
      </c>
      <c r="AJ123" s="361">
        <f t="shared" si="129"/>
        <v>28.87</v>
      </c>
      <c r="AK123" s="361">
        <f t="shared" si="129"/>
        <v>28.87</v>
      </c>
      <c r="AL123" s="361">
        <f t="shared" si="129"/>
        <v>28.87</v>
      </c>
      <c r="AM123" s="361">
        <f t="shared" si="129"/>
        <v>0</v>
      </c>
      <c r="AN123" s="361">
        <f t="shared" ref="AN123:BS123" si="130">AN85</f>
        <v>0</v>
      </c>
      <c r="AO123" s="361">
        <f t="shared" si="130"/>
        <v>0</v>
      </c>
      <c r="AP123" s="361">
        <f t="shared" si="130"/>
        <v>0</v>
      </c>
      <c r="AQ123" s="361">
        <f t="shared" si="130"/>
        <v>0</v>
      </c>
      <c r="AR123" s="361">
        <f t="shared" si="130"/>
        <v>0</v>
      </c>
      <c r="AS123" s="361">
        <f t="shared" si="130"/>
        <v>0</v>
      </c>
      <c r="AT123" s="361">
        <f t="shared" si="130"/>
        <v>0</v>
      </c>
      <c r="AU123" s="361">
        <f t="shared" si="130"/>
        <v>0</v>
      </c>
      <c r="AV123" s="361">
        <f t="shared" si="130"/>
        <v>0</v>
      </c>
      <c r="AW123" s="361">
        <f t="shared" si="130"/>
        <v>0</v>
      </c>
      <c r="AX123" s="361">
        <f t="shared" si="130"/>
        <v>0</v>
      </c>
      <c r="AY123" s="361">
        <f t="shared" si="130"/>
        <v>0</v>
      </c>
      <c r="AZ123" s="361">
        <f t="shared" si="130"/>
        <v>0</v>
      </c>
      <c r="BA123" s="361">
        <f t="shared" si="130"/>
        <v>0</v>
      </c>
      <c r="BB123" s="361">
        <f t="shared" si="130"/>
        <v>0</v>
      </c>
      <c r="BC123" s="361">
        <f t="shared" si="130"/>
        <v>0</v>
      </c>
      <c r="BD123" s="361">
        <f t="shared" si="130"/>
        <v>0</v>
      </c>
      <c r="BE123" s="361">
        <f t="shared" si="130"/>
        <v>0</v>
      </c>
      <c r="BF123" s="361">
        <f t="shared" si="130"/>
        <v>0</v>
      </c>
      <c r="BG123" s="361">
        <f t="shared" si="130"/>
        <v>0</v>
      </c>
      <c r="BH123" s="361">
        <f t="shared" si="130"/>
        <v>0</v>
      </c>
      <c r="BI123" s="361">
        <f t="shared" si="130"/>
        <v>0</v>
      </c>
      <c r="BJ123" s="361">
        <f t="shared" si="130"/>
        <v>0</v>
      </c>
      <c r="BK123" s="361">
        <f t="shared" si="130"/>
        <v>0</v>
      </c>
      <c r="BL123" s="361">
        <f t="shared" si="130"/>
        <v>0</v>
      </c>
      <c r="BM123" s="361">
        <f t="shared" si="130"/>
        <v>0</v>
      </c>
      <c r="BN123" s="361">
        <f t="shared" si="130"/>
        <v>0</v>
      </c>
      <c r="BO123" s="361">
        <f t="shared" si="130"/>
        <v>0</v>
      </c>
      <c r="BP123" s="361">
        <f t="shared" si="130"/>
        <v>0</v>
      </c>
      <c r="BQ123" s="361">
        <f t="shared" si="130"/>
        <v>0</v>
      </c>
      <c r="BR123" s="361">
        <f t="shared" si="130"/>
        <v>0</v>
      </c>
      <c r="BS123" s="361">
        <f t="shared" si="130"/>
        <v>0</v>
      </c>
      <c r="BT123" s="361">
        <f t="shared" ref="BT123:CJ123" si="131">BT85</f>
        <v>0</v>
      </c>
      <c r="BU123" s="361">
        <f t="shared" si="131"/>
        <v>0</v>
      </c>
      <c r="BV123" s="361">
        <f t="shared" si="131"/>
        <v>0</v>
      </c>
      <c r="BW123" s="361">
        <f t="shared" si="131"/>
        <v>0</v>
      </c>
      <c r="BX123" s="361">
        <f t="shared" si="131"/>
        <v>0</v>
      </c>
      <c r="BY123" s="361">
        <f t="shared" si="131"/>
        <v>0</v>
      </c>
      <c r="BZ123" s="361">
        <f t="shared" si="131"/>
        <v>0</v>
      </c>
      <c r="CA123" s="361">
        <f t="shared" si="131"/>
        <v>0</v>
      </c>
      <c r="CB123" s="361">
        <f t="shared" si="131"/>
        <v>0</v>
      </c>
      <c r="CC123" s="361">
        <f t="shared" si="131"/>
        <v>0</v>
      </c>
      <c r="CD123" s="361">
        <f t="shared" si="131"/>
        <v>0</v>
      </c>
      <c r="CE123" s="361">
        <f t="shared" si="131"/>
        <v>0</v>
      </c>
      <c r="CF123" s="361">
        <f t="shared" si="131"/>
        <v>0</v>
      </c>
      <c r="CG123" s="361">
        <f t="shared" si="131"/>
        <v>0</v>
      </c>
      <c r="CH123" s="361">
        <f t="shared" si="131"/>
        <v>0</v>
      </c>
      <c r="CI123" s="361">
        <f t="shared" si="131"/>
        <v>0</v>
      </c>
      <c r="CJ123" s="361">
        <f t="shared" si="131"/>
        <v>0</v>
      </c>
      <c r="CK123" s="860"/>
    </row>
    <row r="124" spans="1:89" x14ac:dyDescent="0.25">
      <c r="A124" s="78"/>
      <c r="B124" s="859" t="s">
        <v>315</v>
      </c>
      <c r="C124" s="1140" t="s">
        <v>322</v>
      </c>
      <c r="D124" s="1140"/>
      <c r="E124" s="359" t="s">
        <v>318</v>
      </c>
      <c r="F124" s="359">
        <v>2</v>
      </c>
      <c r="G124" s="359"/>
      <c r="H124" s="361">
        <f t="shared" ref="H124:AM124" si="132">SUM(H118:H121)+H86</f>
        <v>0</v>
      </c>
      <c r="I124" s="361">
        <f t="shared" si="132"/>
        <v>0</v>
      </c>
      <c r="J124" s="361">
        <f t="shared" si="132"/>
        <v>0</v>
      </c>
      <c r="K124" s="361">
        <f t="shared" si="132"/>
        <v>0</v>
      </c>
      <c r="L124" s="361">
        <f t="shared" si="132"/>
        <v>0</v>
      </c>
      <c r="M124" s="361">
        <f t="shared" si="132"/>
        <v>0</v>
      </c>
      <c r="N124" s="361">
        <f t="shared" ref="N124:P124" si="133">SUM(N118:N121)+N86</f>
        <v>3.9847125000000001</v>
      </c>
      <c r="O124" s="361">
        <f t="shared" si="133"/>
        <v>15.606790625</v>
      </c>
      <c r="P124" s="361">
        <f t="shared" si="133"/>
        <v>27.228868749999997</v>
      </c>
      <c r="Q124" s="361">
        <f t="shared" ref="Q124:AM124" si="134">SUM(Q118:Q121)+Q86</f>
        <v>27.063931249999996</v>
      </c>
      <c r="R124" s="361">
        <f t="shared" si="134"/>
        <v>26.915553409090904</v>
      </c>
      <c r="S124" s="361">
        <f t="shared" si="134"/>
        <v>26.767175568181813</v>
      </c>
      <c r="T124" s="361">
        <f t="shared" si="134"/>
        <v>26.63535738636363</v>
      </c>
      <c r="U124" s="361">
        <f t="shared" si="134"/>
        <v>26.486979545454538</v>
      </c>
      <c r="V124" s="361">
        <f t="shared" si="134"/>
        <v>26.338601704545443</v>
      </c>
      <c r="W124" s="361">
        <f t="shared" si="134"/>
        <v>26.190223863636355</v>
      </c>
      <c r="X124" s="361">
        <f t="shared" si="134"/>
        <v>26.041846022727263</v>
      </c>
      <c r="Y124" s="361">
        <f t="shared" si="134"/>
        <v>25.893468181818168</v>
      </c>
      <c r="Z124" s="361">
        <f t="shared" si="134"/>
        <v>25.74509034090908</v>
      </c>
      <c r="AA124" s="361">
        <f t="shared" si="134"/>
        <v>25.596712499999985</v>
      </c>
      <c r="AB124" s="361">
        <f t="shared" si="134"/>
        <v>25.448334659090893</v>
      </c>
      <c r="AC124" s="361">
        <f t="shared" si="134"/>
        <v>25.299956818181805</v>
      </c>
      <c r="AD124" s="361">
        <f t="shared" si="134"/>
        <v>25.15157897727271</v>
      </c>
      <c r="AE124" s="361">
        <f t="shared" si="134"/>
        <v>25.003201136363618</v>
      </c>
      <c r="AF124" s="361">
        <f t="shared" si="134"/>
        <v>24.854823295454526</v>
      </c>
      <c r="AG124" s="361">
        <f t="shared" si="134"/>
        <v>24.706445454545435</v>
      </c>
      <c r="AH124" s="361">
        <f t="shared" si="134"/>
        <v>24.558067613636343</v>
      </c>
      <c r="AI124" s="361">
        <f t="shared" si="134"/>
        <v>24.409689772727251</v>
      </c>
      <c r="AJ124" s="361">
        <f t="shared" si="134"/>
        <v>24.26131193181816</v>
      </c>
      <c r="AK124" s="361">
        <f t="shared" si="134"/>
        <v>24.112934090909064</v>
      </c>
      <c r="AL124" s="361">
        <f t="shared" si="134"/>
        <v>23.964556249999976</v>
      </c>
      <c r="AM124" s="361">
        <f t="shared" si="134"/>
        <v>0</v>
      </c>
      <c r="AN124" s="361">
        <f t="shared" ref="AN124:BS124" si="135">SUM(AN118:AN121)+AN86</f>
        <v>0</v>
      </c>
      <c r="AO124" s="361">
        <f t="shared" si="135"/>
        <v>0</v>
      </c>
      <c r="AP124" s="361">
        <f t="shared" si="135"/>
        <v>0</v>
      </c>
      <c r="AQ124" s="361">
        <f t="shared" si="135"/>
        <v>0</v>
      </c>
      <c r="AR124" s="361">
        <f t="shared" si="135"/>
        <v>0</v>
      </c>
      <c r="AS124" s="361">
        <f t="shared" si="135"/>
        <v>0</v>
      </c>
      <c r="AT124" s="361">
        <f t="shared" si="135"/>
        <v>0</v>
      </c>
      <c r="AU124" s="361">
        <f t="shared" si="135"/>
        <v>0</v>
      </c>
      <c r="AV124" s="361">
        <f t="shared" si="135"/>
        <v>0</v>
      </c>
      <c r="AW124" s="361">
        <f t="shared" si="135"/>
        <v>0</v>
      </c>
      <c r="AX124" s="361">
        <f t="shared" si="135"/>
        <v>0</v>
      </c>
      <c r="AY124" s="361">
        <f t="shared" si="135"/>
        <v>0</v>
      </c>
      <c r="AZ124" s="361">
        <f t="shared" si="135"/>
        <v>0</v>
      </c>
      <c r="BA124" s="361">
        <f t="shared" si="135"/>
        <v>0</v>
      </c>
      <c r="BB124" s="361">
        <f t="shared" si="135"/>
        <v>0</v>
      </c>
      <c r="BC124" s="361">
        <f t="shared" si="135"/>
        <v>0</v>
      </c>
      <c r="BD124" s="361">
        <f t="shared" si="135"/>
        <v>0</v>
      </c>
      <c r="BE124" s="361">
        <f t="shared" si="135"/>
        <v>0</v>
      </c>
      <c r="BF124" s="361">
        <f t="shared" si="135"/>
        <v>0</v>
      </c>
      <c r="BG124" s="361">
        <f t="shared" si="135"/>
        <v>0</v>
      </c>
      <c r="BH124" s="361">
        <f t="shared" si="135"/>
        <v>0</v>
      </c>
      <c r="BI124" s="361">
        <f t="shared" si="135"/>
        <v>0</v>
      </c>
      <c r="BJ124" s="361">
        <f t="shared" si="135"/>
        <v>0</v>
      </c>
      <c r="BK124" s="361">
        <f t="shared" si="135"/>
        <v>0</v>
      </c>
      <c r="BL124" s="361">
        <f t="shared" si="135"/>
        <v>0</v>
      </c>
      <c r="BM124" s="361">
        <f t="shared" si="135"/>
        <v>0</v>
      </c>
      <c r="BN124" s="361">
        <f t="shared" si="135"/>
        <v>0</v>
      </c>
      <c r="BO124" s="361">
        <f t="shared" si="135"/>
        <v>0</v>
      </c>
      <c r="BP124" s="361">
        <f t="shared" si="135"/>
        <v>0</v>
      </c>
      <c r="BQ124" s="361">
        <f t="shared" si="135"/>
        <v>0</v>
      </c>
      <c r="BR124" s="361">
        <f t="shared" si="135"/>
        <v>0</v>
      </c>
      <c r="BS124" s="361">
        <f t="shared" si="135"/>
        <v>0</v>
      </c>
      <c r="BT124" s="361">
        <f t="shared" ref="BT124:CJ124" si="136">SUM(BT118:BT121)+BT86</f>
        <v>0</v>
      </c>
      <c r="BU124" s="361">
        <f t="shared" si="136"/>
        <v>0</v>
      </c>
      <c r="BV124" s="361">
        <f t="shared" si="136"/>
        <v>0</v>
      </c>
      <c r="BW124" s="361">
        <f t="shared" si="136"/>
        <v>0</v>
      </c>
      <c r="BX124" s="361">
        <f t="shared" si="136"/>
        <v>0</v>
      </c>
      <c r="BY124" s="361">
        <f t="shared" si="136"/>
        <v>0</v>
      </c>
      <c r="BZ124" s="361">
        <f t="shared" si="136"/>
        <v>0</v>
      </c>
      <c r="CA124" s="361">
        <f t="shared" si="136"/>
        <v>0</v>
      </c>
      <c r="CB124" s="361">
        <f t="shared" si="136"/>
        <v>0</v>
      </c>
      <c r="CC124" s="361">
        <f t="shared" si="136"/>
        <v>0</v>
      </c>
      <c r="CD124" s="361">
        <f t="shared" si="136"/>
        <v>0</v>
      </c>
      <c r="CE124" s="361">
        <f t="shared" si="136"/>
        <v>0</v>
      </c>
      <c r="CF124" s="361">
        <f t="shared" si="136"/>
        <v>0</v>
      </c>
      <c r="CG124" s="361">
        <f t="shared" si="136"/>
        <v>0</v>
      </c>
      <c r="CH124" s="361">
        <f t="shared" si="136"/>
        <v>0</v>
      </c>
      <c r="CI124" s="361">
        <f t="shared" si="136"/>
        <v>0</v>
      </c>
      <c r="CJ124" s="361">
        <f t="shared" si="136"/>
        <v>0</v>
      </c>
      <c r="CK124" s="860"/>
    </row>
    <row r="125" spans="1:89" x14ac:dyDescent="0.25">
      <c r="A125" s="78"/>
      <c r="B125" s="859"/>
      <c r="C125" s="359"/>
      <c r="D125" s="359"/>
      <c r="E125" s="359"/>
      <c r="F125" s="359"/>
      <c r="G125" s="359"/>
      <c r="H125" s="359"/>
      <c r="I125" s="362"/>
      <c r="J125" s="362"/>
      <c r="K125" s="362"/>
      <c r="L125" s="362"/>
      <c r="M125" s="362"/>
      <c r="N125" s="362"/>
      <c r="O125" s="362"/>
      <c r="P125" s="362"/>
      <c r="Q125" s="362"/>
      <c r="R125" s="362"/>
      <c r="S125" s="362"/>
      <c r="T125" s="362"/>
      <c r="U125" s="362"/>
      <c r="V125" s="362"/>
      <c r="W125" s="362"/>
      <c r="X125" s="362"/>
      <c r="Y125" s="362"/>
      <c r="Z125" s="362"/>
      <c r="AA125" s="362"/>
      <c r="AB125" s="362"/>
      <c r="AC125" s="362"/>
      <c r="AD125" s="362"/>
      <c r="AE125" s="362"/>
      <c r="AF125" s="362"/>
      <c r="AG125" s="362"/>
      <c r="AH125" s="362"/>
      <c r="AI125" s="362"/>
      <c r="AJ125" s="362"/>
      <c r="AK125" s="362"/>
      <c r="AL125" s="362"/>
      <c r="AM125" s="362"/>
      <c r="AN125" s="357"/>
      <c r="AO125" s="356"/>
      <c r="AP125" s="356"/>
      <c r="AQ125" s="356"/>
      <c r="AR125" s="356"/>
      <c r="AS125" s="356"/>
      <c r="AT125" s="356"/>
      <c r="AU125" s="356"/>
      <c r="AV125" s="356"/>
      <c r="AW125" s="356"/>
      <c r="AX125" s="356"/>
      <c r="AY125" s="356"/>
      <c r="AZ125" s="356"/>
      <c r="BA125" s="356"/>
      <c r="BB125" s="356"/>
      <c r="BC125" s="356"/>
      <c r="BD125" s="356"/>
      <c r="BE125" s="356"/>
      <c r="BF125" s="356"/>
      <c r="BG125" s="356"/>
      <c r="BH125" s="356"/>
      <c r="BI125" s="356"/>
      <c r="BJ125" s="356"/>
      <c r="BK125" s="356"/>
      <c r="BL125" s="356"/>
      <c r="BM125" s="356"/>
      <c r="BN125" s="356"/>
      <c r="BO125" s="356"/>
      <c r="BP125" s="356"/>
      <c r="BQ125" s="356"/>
      <c r="BR125" s="356"/>
      <c r="BS125" s="356"/>
      <c r="BT125" s="356"/>
      <c r="BU125" s="356"/>
      <c r="BV125" s="356"/>
      <c r="BW125" s="356"/>
      <c r="BX125" s="356"/>
      <c r="BY125" s="356"/>
      <c r="BZ125" s="356"/>
      <c r="CA125" s="356"/>
      <c r="CB125" s="356"/>
      <c r="CC125" s="356"/>
      <c r="CD125" s="356"/>
      <c r="CE125" s="356"/>
      <c r="CF125" s="356"/>
      <c r="CG125" s="356"/>
      <c r="CH125" s="356"/>
      <c r="CI125" s="356"/>
      <c r="CJ125" s="356"/>
      <c r="CK125" s="860"/>
    </row>
    <row r="126" spans="1:89" x14ac:dyDescent="0.25">
      <c r="A126" s="78"/>
      <c r="B126" s="1179" t="s">
        <v>541</v>
      </c>
      <c r="C126" s="1142"/>
      <c r="D126" s="359"/>
      <c r="E126" s="359"/>
      <c r="F126" s="359"/>
      <c r="G126" s="359"/>
      <c r="H126" s="360" t="s">
        <v>61</v>
      </c>
      <c r="I126" s="360" t="s">
        <v>62</v>
      </c>
      <c r="J126" s="360" t="s">
        <v>63</v>
      </c>
      <c r="K126" s="360" t="s">
        <v>64</v>
      </c>
      <c r="L126" s="360" t="s">
        <v>65</v>
      </c>
      <c r="M126" s="360" t="s">
        <v>66</v>
      </c>
      <c r="N126" s="360" t="s">
        <v>581</v>
      </c>
      <c r="O126" s="360" t="s">
        <v>582</v>
      </c>
      <c r="P126" s="360" t="s">
        <v>583</v>
      </c>
      <c r="Q126" s="360" t="s">
        <v>584</v>
      </c>
      <c r="R126" s="360" t="s">
        <v>585</v>
      </c>
      <c r="S126" s="360" t="s">
        <v>586</v>
      </c>
      <c r="T126" s="360" t="s">
        <v>587</v>
      </c>
      <c r="U126" s="360" t="s">
        <v>588</v>
      </c>
      <c r="V126" s="360" t="s">
        <v>589</v>
      </c>
      <c r="W126" s="360" t="s">
        <v>590</v>
      </c>
      <c r="X126" s="360" t="s">
        <v>591</v>
      </c>
      <c r="Y126" s="360" t="s">
        <v>592</v>
      </c>
      <c r="Z126" s="360" t="s">
        <v>593</v>
      </c>
      <c r="AA126" s="360" t="s">
        <v>594</v>
      </c>
      <c r="AB126" s="360" t="s">
        <v>595</v>
      </c>
      <c r="AC126" s="360" t="s">
        <v>596</v>
      </c>
      <c r="AD126" s="360" t="s">
        <v>597</v>
      </c>
      <c r="AE126" s="360" t="s">
        <v>598</v>
      </c>
      <c r="AF126" s="360" t="s">
        <v>599</v>
      </c>
      <c r="AG126" s="360" t="s">
        <v>600</v>
      </c>
      <c r="AH126" s="360" t="s">
        <v>601</v>
      </c>
      <c r="AI126" s="360" t="s">
        <v>602</v>
      </c>
      <c r="AJ126" s="360" t="s">
        <v>603</v>
      </c>
      <c r="AK126" s="360" t="s">
        <v>604</v>
      </c>
      <c r="AL126" s="360" t="s">
        <v>605</v>
      </c>
      <c r="AM126" s="360" t="s">
        <v>606</v>
      </c>
      <c r="AN126" s="360" t="s">
        <v>93</v>
      </c>
      <c r="AO126" s="360" t="s">
        <v>94</v>
      </c>
      <c r="AP126" s="360" t="s">
        <v>95</v>
      </c>
      <c r="AQ126" s="360" t="s">
        <v>96</v>
      </c>
      <c r="AR126" s="360" t="s">
        <v>97</v>
      </c>
      <c r="AS126" s="360" t="s">
        <v>98</v>
      </c>
      <c r="AT126" s="360" t="s">
        <v>99</v>
      </c>
      <c r="AU126" s="360" t="s">
        <v>100</v>
      </c>
      <c r="AV126" s="360" t="s">
        <v>101</v>
      </c>
      <c r="AW126" s="360" t="s">
        <v>102</v>
      </c>
      <c r="AX126" s="360" t="s">
        <v>103</v>
      </c>
      <c r="AY126" s="360" t="s">
        <v>104</v>
      </c>
      <c r="AZ126" s="360" t="s">
        <v>105</v>
      </c>
      <c r="BA126" s="360" t="s">
        <v>106</v>
      </c>
      <c r="BB126" s="360" t="s">
        <v>107</v>
      </c>
      <c r="BC126" s="360" t="s">
        <v>108</v>
      </c>
      <c r="BD126" s="360" t="s">
        <v>109</v>
      </c>
      <c r="BE126" s="360" t="s">
        <v>110</v>
      </c>
      <c r="BF126" s="360" t="s">
        <v>111</v>
      </c>
      <c r="BG126" s="360" t="s">
        <v>112</v>
      </c>
      <c r="BH126" s="360" t="s">
        <v>113</v>
      </c>
      <c r="BI126" s="360" t="s">
        <v>114</v>
      </c>
      <c r="BJ126" s="360" t="s">
        <v>115</v>
      </c>
      <c r="BK126" s="360" t="s">
        <v>116</v>
      </c>
      <c r="BL126" s="360" t="s">
        <v>117</v>
      </c>
      <c r="BM126" s="360" t="s">
        <v>118</v>
      </c>
      <c r="BN126" s="360" t="s">
        <v>119</v>
      </c>
      <c r="BO126" s="360" t="s">
        <v>120</v>
      </c>
      <c r="BP126" s="360" t="s">
        <v>121</v>
      </c>
      <c r="BQ126" s="360" t="s">
        <v>122</v>
      </c>
      <c r="BR126" s="360" t="s">
        <v>123</v>
      </c>
      <c r="BS126" s="360" t="s">
        <v>124</v>
      </c>
      <c r="BT126" s="360" t="s">
        <v>125</v>
      </c>
      <c r="BU126" s="360" t="s">
        <v>126</v>
      </c>
      <c r="BV126" s="360" t="s">
        <v>127</v>
      </c>
      <c r="BW126" s="360" t="s">
        <v>128</v>
      </c>
      <c r="BX126" s="360" t="s">
        <v>129</v>
      </c>
      <c r="BY126" s="360" t="s">
        <v>130</v>
      </c>
      <c r="BZ126" s="360" t="s">
        <v>131</v>
      </c>
      <c r="CA126" s="360" t="s">
        <v>132</v>
      </c>
      <c r="CB126" s="360" t="s">
        <v>133</v>
      </c>
      <c r="CC126" s="360" t="s">
        <v>134</v>
      </c>
      <c r="CD126" s="360" t="s">
        <v>135</v>
      </c>
      <c r="CE126" s="360" t="s">
        <v>136</v>
      </c>
      <c r="CF126" s="360" t="s">
        <v>137</v>
      </c>
      <c r="CG126" s="360" t="s">
        <v>138</v>
      </c>
      <c r="CH126" s="360" t="s">
        <v>139</v>
      </c>
      <c r="CI126" s="360" t="s">
        <v>140</v>
      </c>
      <c r="CJ126" s="360" t="s">
        <v>141</v>
      </c>
      <c r="CK126" s="861"/>
    </row>
    <row r="127" spans="1:89" x14ac:dyDescent="0.25">
      <c r="A127" s="78"/>
      <c r="B127" s="859"/>
      <c r="C127" s="1142" t="s">
        <v>317</v>
      </c>
      <c r="D127" s="1142"/>
      <c r="E127" s="359" t="s">
        <v>318</v>
      </c>
      <c r="F127" s="359">
        <v>2</v>
      </c>
      <c r="G127" s="359"/>
      <c r="H127" s="361">
        <f>H40-H96</f>
        <v>0</v>
      </c>
      <c r="I127" s="361">
        <f>I40-I96</f>
        <v>0</v>
      </c>
      <c r="J127" s="361">
        <f t="shared" ref="J127:BU127" si="137">J40-J96</f>
        <v>0</v>
      </c>
      <c r="K127" s="361">
        <f t="shared" si="137"/>
        <v>0</v>
      </c>
      <c r="L127" s="361">
        <f t="shared" si="137"/>
        <v>0</v>
      </c>
      <c r="M127" s="361">
        <f t="shared" si="137"/>
        <v>0</v>
      </c>
      <c r="N127" s="361">
        <f t="shared" ref="N127:P127" si="138">N40-N96</f>
        <v>3.54</v>
      </c>
      <c r="O127" s="361">
        <f t="shared" si="138"/>
        <v>13.865</v>
      </c>
      <c r="P127" s="361">
        <f t="shared" si="138"/>
        <v>24.189999999999998</v>
      </c>
      <c r="Q127" s="361">
        <f t="shared" ref="Q127:AM127" si="139">Q40-Q96</f>
        <v>24.058181818181815</v>
      </c>
      <c r="R127" s="361">
        <f t="shared" si="139"/>
        <v>23.926363636363632</v>
      </c>
      <c r="S127" s="361">
        <f t="shared" si="139"/>
        <v>23.79454545454545</v>
      </c>
      <c r="T127" s="361">
        <f t="shared" si="139"/>
        <v>23.662727272727267</v>
      </c>
      <c r="U127" s="361">
        <f t="shared" si="139"/>
        <v>23.530909090909084</v>
      </c>
      <c r="V127" s="361">
        <f t="shared" si="139"/>
        <v>23.399090909090901</v>
      </c>
      <c r="W127" s="361">
        <f t="shared" si="139"/>
        <v>23.267272727272719</v>
      </c>
      <c r="X127" s="361">
        <f t="shared" si="139"/>
        <v>23.135454545454536</v>
      </c>
      <c r="Y127" s="361">
        <f t="shared" si="139"/>
        <v>23.003636363636353</v>
      </c>
      <c r="Z127" s="361">
        <f t="shared" si="139"/>
        <v>22.871818181818171</v>
      </c>
      <c r="AA127" s="361">
        <f t="shared" si="139"/>
        <v>22.739999999999988</v>
      </c>
      <c r="AB127" s="361">
        <f t="shared" si="139"/>
        <v>22.608181818181805</v>
      </c>
      <c r="AC127" s="361">
        <f t="shared" si="139"/>
        <v>22.476363636363622</v>
      </c>
      <c r="AD127" s="361">
        <f t="shared" si="139"/>
        <v>22.34454545454544</v>
      </c>
      <c r="AE127" s="361">
        <f t="shared" si="139"/>
        <v>22.212727272727257</v>
      </c>
      <c r="AF127" s="361">
        <f t="shared" si="139"/>
        <v>22.080909090909074</v>
      </c>
      <c r="AG127" s="361">
        <f t="shared" si="139"/>
        <v>21.949090909090891</v>
      </c>
      <c r="AH127" s="361">
        <f t="shared" si="139"/>
        <v>21.817272727272709</v>
      </c>
      <c r="AI127" s="361">
        <f t="shared" si="139"/>
        <v>21.685454545454526</v>
      </c>
      <c r="AJ127" s="361">
        <f t="shared" si="139"/>
        <v>21.553636363636343</v>
      </c>
      <c r="AK127" s="361">
        <f t="shared" si="139"/>
        <v>21.421818181818161</v>
      </c>
      <c r="AL127" s="361">
        <f t="shared" si="139"/>
        <v>21.289999999999978</v>
      </c>
      <c r="AM127" s="361">
        <f t="shared" si="139"/>
        <v>0</v>
      </c>
      <c r="AN127" s="361">
        <f t="shared" si="137"/>
        <v>0</v>
      </c>
      <c r="AO127" s="361">
        <f t="shared" si="137"/>
        <v>0</v>
      </c>
      <c r="AP127" s="361">
        <f t="shared" si="137"/>
        <v>0</v>
      </c>
      <c r="AQ127" s="361">
        <f t="shared" si="137"/>
        <v>0</v>
      </c>
      <c r="AR127" s="361">
        <f t="shared" si="137"/>
        <v>0</v>
      </c>
      <c r="AS127" s="361">
        <f t="shared" si="137"/>
        <v>0</v>
      </c>
      <c r="AT127" s="361">
        <f t="shared" si="137"/>
        <v>0</v>
      </c>
      <c r="AU127" s="361">
        <f t="shared" si="137"/>
        <v>0</v>
      </c>
      <c r="AV127" s="361">
        <f t="shared" si="137"/>
        <v>0</v>
      </c>
      <c r="AW127" s="361">
        <f t="shared" si="137"/>
        <v>0</v>
      </c>
      <c r="AX127" s="361">
        <f t="shared" si="137"/>
        <v>0</v>
      </c>
      <c r="AY127" s="361">
        <f t="shared" si="137"/>
        <v>0</v>
      </c>
      <c r="AZ127" s="361">
        <f t="shared" si="137"/>
        <v>0</v>
      </c>
      <c r="BA127" s="361">
        <f t="shared" si="137"/>
        <v>0</v>
      </c>
      <c r="BB127" s="361">
        <f t="shared" si="137"/>
        <v>0</v>
      </c>
      <c r="BC127" s="361">
        <f t="shared" si="137"/>
        <v>0</v>
      </c>
      <c r="BD127" s="361">
        <f t="shared" si="137"/>
        <v>0</v>
      </c>
      <c r="BE127" s="361">
        <f t="shared" si="137"/>
        <v>0</v>
      </c>
      <c r="BF127" s="361">
        <f t="shared" si="137"/>
        <v>0</v>
      </c>
      <c r="BG127" s="361">
        <f t="shared" si="137"/>
        <v>0</v>
      </c>
      <c r="BH127" s="361">
        <f t="shared" si="137"/>
        <v>0</v>
      </c>
      <c r="BI127" s="361">
        <f t="shared" si="137"/>
        <v>0</v>
      </c>
      <c r="BJ127" s="361">
        <f t="shared" si="137"/>
        <v>0</v>
      </c>
      <c r="BK127" s="361">
        <f t="shared" si="137"/>
        <v>0</v>
      </c>
      <c r="BL127" s="361">
        <f t="shared" si="137"/>
        <v>0</v>
      </c>
      <c r="BM127" s="361">
        <f t="shared" si="137"/>
        <v>0</v>
      </c>
      <c r="BN127" s="361">
        <f t="shared" si="137"/>
        <v>0</v>
      </c>
      <c r="BO127" s="361">
        <f t="shared" si="137"/>
        <v>0</v>
      </c>
      <c r="BP127" s="361">
        <f t="shared" si="137"/>
        <v>0</v>
      </c>
      <c r="BQ127" s="361">
        <f t="shared" si="137"/>
        <v>0</v>
      </c>
      <c r="BR127" s="361">
        <f t="shared" si="137"/>
        <v>0</v>
      </c>
      <c r="BS127" s="361">
        <f t="shared" si="137"/>
        <v>0</v>
      </c>
      <c r="BT127" s="361">
        <f t="shared" si="137"/>
        <v>0</v>
      </c>
      <c r="BU127" s="361">
        <f t="shared" si="137"/>
        <v>0</v>
      </c>
      <c r="BV127" s="361">
        <f t="shared" ref="BV127:CJ127" si="140">BV40-BV96</f>
        <v>0</v>
      </c>
      <c r="BW127" s="361">
        <f t="shared" si="140"/>
        <v>0</v>
      </c>
      <c r="BX127" s="361">
        <f t="shared" si="140"/>
        <v>0</v>
      </c>
      <c r="BY127" s="361">
        <f t="shared" si="140"/>
        <v>0</v>
      </c>
      <c r="BZ127" s="361">
        <f t="shared" si="140"/>
        <v>0</v>
      </c>
      <c r="CA127" s="361">
        <f t="shared" si="140"/>
        <v>0</v>
      </c>
      <c r="CB127" s="361">
        <f t="shared" si="140"/>
        <v>0</v>
      </c>
      <c r="CC127" s="361">
        <f t="shared" si="140"/>
        <v>0</v>
      </c>
      <c r="CD127" s="361">
        <f t="shared" si="140"/>
        <v>0</v>
      </c>
      <c r="CE127" s="361">
        <f t="shared" si="140"/>
        <v>0</v>
      </c>
      <c r="CF127" s="361">
        <f t="shared" si="140"/>
        <v>0</v>
      </c>
      <c r="CG127" s="361">
        <f t="shared" si="140"/>
        <v>0</v>
      </c>
      <c r="CH127" s="361">
        <f t="shared" si="140"/>
        <v>0</v>
      </c>
      <c r="CI127" s="361">
        <f t="shared" si="140"/>
        <v>0</v>
      </c>
      <c r="CJ127" s="361">
        <f t="shared" si="140"/>
        <v>0</v>
      </c>
      <c r="CK127" s="860"/>
    </row>
    <row r="128" spans="1:89" x14ac:dyDescent="0.25">
      <c r="A128" s="78"/>
      <c r="B128" s="859"/>
      <c r="C128" s="1140" t="s">
        <v>319</v>
      </c>
      <c r="D128" s="1140"/>
      <c r="E128" s="359" t="s">
        <v>318</v>
      </c>
      <c r="F128" s="359">
        <v>2</v>
      </c>
      <c r="G128" s="359"/>
      <c r="H128" s="361">
        <f>H41-H97</f>
        <v>0</v>
      </c>
      <c r="I128" s="361">
        <f>I41-I97</f>
        <v>0</v>
      </c>
      <c r="J128" s="361">
        <f t="shared" ref="J128:BU128" si="141">J41-J97</f>
        <v>0</v>
      </c>
      <c r="K128" s="361">
        <f t="shared" si="141"/>
        <v>0</v>
      </c>
      <c r="L128" s="361">
        <f t="shared" si="141"/>
        <v>0</v>
      </c>
      <c r="M128" s="361">
        <f t="shared" si="141"/>
        <v>0</v>
      </c>
      <c r="N128" s="361">
        <f t="shared" ref="N128:P128" si="142">N41-N97</f>
        <v>0</v>
      </c>
      <c r="O128" s="361">
        <f t="shared" si="142"/>
        <v>0</v>
      </c>
      <c r="P128" s="361">
        <f t="shared" si="142"/>
        <v>0</v>
      </c>
      <c r="Q128" s="361">
        <f t="shared" ref="Q128:AM128" si="143">Q41-Q97</f>
        <v>0</v>
      </c>
      <c r="R128" s="361">
        <f t="shared" si="143"/>
        <v>0</v>
      </c>
      <c r="S128" s="361">
        <f t="shared" si="143"/>
        <v>0</v>
      </c>
      <c r="T128" s="361">
        <f t="shared" si="143"/>
        <v>0</v>
      </c>
      <c r="U128" s="361">
        <f t="shared" si="143"/>
        <v>0</v>
      </c>
      <c r="V128" s="361">
        <f t="shared" si="143"/>
        <v>0</v>
      </c>
      <c r="W128" s="361">
        <f t="shared" si="143"/>
        <v>0</v>
      </c>
      <c r="X128" s="361">
        <f t="shared" si="143"/>
        <v>0</v>
      </c>
      <c r="Y128" s="361">
        <f t="shared" si="143"/>
        <v>0</v>
      </c>
      <c r="Z128" s="361">
        <f t="shared" si="143"/>
        <v>0</v>
      </c>
      <c r="AA128" s="361">
        <f t="shared" si="143"/>
        <v>0</v>
      </c>
      <c r="AB128" s="361">
        <f t="shared" si="143"/>
        <v>0</v>
      </c>
      <c r="AC128" s="361">
        <f t="shared" si="143"/>
        <v>0</v>
      </c>
      <c r="AD128" s="361">
        <f t="shared" si="143"/>
        <v>0</v>
      </c>
      <c r="AE128" s="361">
        <f t="shared" si="143"/>
        <v>0</v>
      </c>
      <c r="AF128" s="361">
        <f t="shared" si="143"/>
        <v>0</v>
      </c>
      <c r="AG128" s="361">
        <f t="shared" si="143"/>
        <v>0</v>
      </c>
      <c r="AH128" s="361">
        <f t="shared" si="143"/>
        <v>0</v>
      </c>
      <c r="AI128" s="361">
        <f t="shared" si="143"/>
        <v>0</v>
      </c>
      <c r="AJ128" s="361">
        <f t="shared" si="143"/>
        <v>0</v>
      </c>
      <c r="AK128" s="361">
        <f t="shared" si="143"/>
        <v>0</v>
      </c>
      <c r="AL128" s="361">
        <f t="shared" si="143"/>
        <v>0</v>
      </c>
      <c r="AM128" s="361">
        <f t="shared" si="143"/>
        <v>0</v>
      </c>
      <c r="AN128" s="361">
        <f t="shared" si="141"/>
        <v>0</v>
      </c>
      <c r="AO128" s="361">
        <f t="shared" si="141"/>
        <v>0</v>
      </c>
      <c r="AP128" s="361">
        <f t="shared" si="141"/>
        <v>0</v>
      </c>
      <c r="AQ128" s="361">
        <f t="shared" si="141"/>
        <v>0</v>
      </c>
      <c r="AR128" s="361">
        <f t="shared" si="141"/>
        <v>0</v>
      </c>
      <c r="AS128" s="361">
        <f t="shared" si="141"/>
        <v>0</v>
      </c>
      <c r="AT128" s="361">
        <f t="shared" si="141"/>
        <v>0</v>
      </c>
      <c r="AU128" s="361">
        <f t="shared" si="141"/>
        <v>0</v>
      </c>
      <c r="AV128" s="361">
        <f t="shared" si="141"/>
        <v>0</v>
      </c>
      <c r="AW128" s="361">
        <f t="shared" si="141"/>
        <v>0</v>
      </c>
      <c r="AX128" s="361">
        <f t="shared" si="141"/>
        <v>0</v>
      </c>
      <c r="AY128" s="361">
        <f t="shared" si="141"/>
        <v>0</v>
      </c>
      <c r="AZ128" s="361">
        <f t="shared" si="141"/>
        <v>0</v>
      </c>
      <c r="BA128" s="361">
        <f t="shared" si="141"/>
        <v>0</v>
      </c>
      <c r="BB128" s="361">
        <f t="shared" si="141"/>
        <v>0</v>
      </c>
      <c r="BC128" s="361">
        <f t="shared" si="141"/>
        <v>0</v>
      </c>
      <c r="BD128" s="361">
        <f t="shared" si="141"/>
        <v>0</v>
      </c>
      <c r="BE128" s="361">
        <f t="shared" si="141"/>
        <v>0</v>
      </c>
      <c r="BF128" s="361">
        <f t="shared" si="141"/>
        <v>0</v>
      </c>
      <c r="BG128" s="361">
        <f t="shared" si="141"/>
        <v>0</v>
      </c>
      <c r="BH128" s="361">
        <f t="shared" si="141"/>
        <v>0</v>
      </c>
      <c r="BI128" s="361">
        <f t="shared" si="141"/>
        <v>0</v>
      </c>
      <c r="BJ128" s="361">
        <f t="shared" si="141"/>
        <v>0</v>
      </c>
      <c r="BK128" s="361">
        <f t="shared" si="141"/>
        <v>0</v>
      </c>
      <c r="BL128" s="361">
        <f t="shared" si="141"/>
        <v>0</v>
      </c>
      <c r="BM128" s="361">
        <f t="shared" si="141"/>
        <v>0</v>
      </c>
      <c r="BN128" s="361">
        <f t="shared" si="141"/>
        <v>0</v>
      </c>
      <c r="BO128" s="361">
        <f t="shared" si="141"/>
        <v>0</v>
      </c>
      <c r="BP128" s="361">
        <f t="shared" si="141"/>
        <v>0</v>
      </c>
      <c r="BQ128" s="361">
        <f t="shared" si="141"/>
        <v>0</v>
      </c>
      <c r="BR128" s="361">
        <f t="shared" si="141"/>
        <v>0</v>
      </c>
      <c r="BS128" s="361">
        <f t="shared" si="141"/>
        <v>0</v>
      </c>
      <c r="BT128" s="361">
        <f t="shared" si="141"/>
        <v>0</v>
      </c>
      <c r="BU128" s="361">
        <f t="shared" si="141"/>
        <v>0</v>
      </c>
      <c r="BV128" s="361">
        <f t="shared" ref="BV128:CJ128" si="144">BV41-BV97</f>
        <v>0</v>
      </c>
      <c r="BW128" s="361">
        <f t="shared" si="144"/>
        <v>0</v>
      </c>
      <c r="BX128" s="361">
        <f t="shared" si="144"/>
        <v>0</v>
      </c>
      <c r="BY128" s="361">
        <f t="shared" si="144"/>
        <v>0</v>
      </c>
      <c r="BZ128" s="361">
        <f t="shared" si="144"/>
        <v>0</v>
      </c>
      <c r="CA128" s="361">
        <f t="shared" si="144"/>
        <v>0</v>
      </c>
      <c r="CB128" s="361">
        <f t="shared" si="144"/>
        <v>0</v>
      </c>
      <c r="CC128" s="361">
        <f t="shared" si="144"/>
        <v>0</v>
      </c>
      <c r="CD128" s="361">
        <f t="shared" si="144"/>
        <v>0</v>
      </c>
      <c r="CE128" s="361">
        <f t="shared" si="144"/>
        <v>0</v>
      </c>
      <c r="CF128" s="361">
        <f t="shared" si="144"/>
        <v>0</v>
      </c>
      <c r="CG128" s="361">
        <f t="shared" si="144"/>
        <v>0</v>
      </c>
      <c r="CH128" s="361">
        <f t="shared" si="144"/>
        <v>0</v>
      </c>
      <c r="CI128" s="361">
        <f t="shared" si="144"/>
        <v>0</v>
      </c>
      <c r="CJ128" s="361">
        <f t="shared" si="144"/>
        <v>0</v>
      </c>
      <c r="CK128" s="860"/>
    </row>
    <row r="129" spans="1:89" x14ac:dyDescent="0.25">
      <c r="A129" s="78"/>
      <c r="B129" s="859"/>
      <c r="C129" s="1140" t="s">
        <v>320</v>
      </c>
      <c r="D129" s="1140"/>
      <c r="E129" s="359" t="s">
        <v>318</v>
      </c>
      <c r="F129" s="359">
        <v>2</v>
      </c>
      <c r="G129" s="359"/>
      <c r="H129" s="361">
        <f t="shared" ref="H129:AM129" si="145">(H38+H39)-(H94+H95)</f>
        <v>0</v>
      </c>
      <c r="I129" s="361">
        <f t="shared" si="145"/>
        <v>0</v>
      </c>
      <c r="J129" s="361">
        <f t="shared" si="145"/>
        <v>0</v>
      </c>
      <c r="K129" s="361">
        <f t="shared" si="145"/>
        <v>0</v>
      </c>
      <c r="L129" s="361">
        <f t="shared" si="145"/>
        <v>0</v>
      </c>
      <c r="M129" s="361">
        <f t="shared" si="145"/>
        <v>0</v>
      </c>
      <c r="N129" s="361">
        <f t="shared" ref="N129:P129" si="146">(N38+N39)-(N94+N95)</f>
        <v>0</v>
      </c>
      <c r="O129" s="361">
        <f t="shared" si="146"/>
        <v>0</v>
      </c>
      <c r="P129" s="361">
        <f t="shared" si="146"/>
        <v>0</v>
      </c>
      <c r="Q129" s="361">
        <f t="shared" ref="Q129:AM129" si="147">(Q38+Q39)-(Q94+Q95)</f>
        <v>0</v>
      </c>
      <c r="R129" s="361">
        <f t="shared" si="147"/>
        <v>0</v>
      </c>
      <c r="S129" s="361">
        <f t="shared" si="147"/>
        <v>0</v>
      </c>
      <c r="T129" s="361">
        <f t="shared" si="147"/>
        <v>0</v>
      </c>
      <c r="U129" s="361">
        <f t="shared" si="147"/>
        <v>0</v>
      </c>
      <c r="V129" s="361">
        <f t="shared" si="147"/>
        <v>0</v>
      </c>
      <c r="W129" s="361">
        <f t="shared" si="147"/>
        <v>0</v>
      </c>
      <c r="X129" s="361">
        <f t="shared" si="147"/>
        <v>0</v>
      </c>
      <c r="Y129" s="361">
        <f t="shared" si="147"/>
        <v>0</v>
      </c>
      <c r="Z129" s="361">
        <f t="shared" si="147"/>
        <v>0</v>
      </c>
      <c r="AA129" s="361">
        <f t="shared" si="147"/>
        <v>0</v>
      </c>
      <c r="AB129" s="361">
        <f t="shared" si="147"/>
        <v>0</v>
      </c>
      <c r="AC129" s="361">
        <f t="shared" si="147"/>
        <v>0</v>
      </c>
      <c r="AD129" s="361">
        <f t="shared" si="147"/>
        <v>0</v>
      </c>
      <c r="AE129" s="361">
        <f t="shared" si="147"/>
        <v>0</v>
      </c>
      <c r="AF129" s="361">
        <f t="shared" si="147"/>
        <v>0</v>
      </c>
      <c r="AG129" s="361">
        <f t="shared" si="147"/>
        <v>0</v>
      </c>
      <c r="AH129" s="361">
        <f t="shared" si="147"/>
        <v>0</v>
      </c>
      <c r="AI129" s="361">
        <f t="shared" si="147"/>
        <v>0</v>
      </c>
      <c r="AJ129" s="361">
        <f t="shared" si="147"/>
        <v>0</v>
      </c>
      <c r="AK129" s="361">
        <f t="shared" si="147"/>
        <v>0</v>
      </c>
      <c r="AL129" s="361">
        <f t="shared" si="147"/>
        <v>0</v>
      </c>
      <c r="AM129" s="361">
        <f t="shared" si="147"/>
        <v>0</v>
      </c>
      <c r="AN129" s="361">
        <f t="shared" ref="AN129:BS129" si="148">(AN38+AN39)-(AN94+AN95)</f>
        <v>0</v>
      </c>
      <c r="AO129" s="361">
        <f t="shared" si="148"/>
        <v>0</v>
      </c>
      <c r="AP129" s="361">
        <f t="shared" si="148"/>
        <v>0</v>
      </c>
      <c r="AQ129" s="361">
        <f t="shared" si="148"/>
        <v>0</v>
      </c>
      <c r="AR129" s="361">
        <f t="shared" si="148"/>
        <v>0</v>
      </c>
      <c r="AS129" s="361">
        <f t="shared" si="148"/>
        <v>0</v>
      </c>
      <c r="AT129" s="361">
        <f t="shared" si="148"/>
        <v>0</v>
      </c>
      <c r="AU129" s="361">
        <f t="shared" si="148"/>
        <v>0</v>
      </c>
      <c r="AV129" s="361">
        <f t="shared" si="148"/>
        <v>0</v>
      </c>
      <c r="AW129" s="361">
        <f t="shared" si="148"/>
        <v>0</v>
      </c>
      <c r="AX129" s="361">
        <f t="shared" si="148"/>
        <v>0</v>
      </c>
      <c r="AY129" s="361">
        <f t="shared" si="148"/>
        <v>0</v>
      </c>
      <c r="AZ129" s="361">
        <f t="shared" si="148"/>
        <v>0</v>
      </c>
      <c r="BA129" s="361">
        <f t="shared" si="148"/>
        <v>0</v>
      </c>
      <c r="BB129" s="361">
        <f t="shared" si="148"/>
        <v>0</v>
      </c>
      <c r="BC129" s="361">
        <f t="shared" si="148"/>
        <v>0</v>
      </c>
      <c r="BD129" s="361">
        <f t="shared" si="148"/>
        <v>0</v>
      </c>
      <c r="BE129" s="361">
        <f t="shared" si="148"/>
        <v>0</v>
      </c>
      <c r="BF129" s="361">
        <f t="shared" si="148"/>
        <v>0</v>
      </c>
      <c r="BG129" s="361">
        <f t="shared" si="148"/>
        <v>0</v>
      </c>
      <c r="BH129" s="361">
        <f t="shared" si="148"/>
        <v>0</v>
      </c>
      <c r="BI129" s="361">
        <f t="shared" si="148"/>
        <v>0</v>
      </c>
      <c r="BJ129" s="361">
        <f t="shared" si="148"/>
        <v>0</v>
      </c>
      <c r="BK129" s="361">
        <f t="shared" si="148"/>
        <v>0</v>
      </c>
      <c r="BL129" s="361">
        <f t="shared" si="148"/>
        <v>0</v>
      </c>
      <c r="BM129" s="361">
        <f t="shared" si="148"/>
        <v>0</v>
      </c>
      <c r="BN129" s="361">
        <f t="shared" si="148"/>
        <v>0</v>
      </c>
      <c r="BO129" s="361">
        <f t="shared" si="148"/>
        <v>0</v>
      </c>
      <c r="BP129" s="361">
        <f t="shared" si="148"/>
        <v>0</v>
      </c>
      <c r="BQ129" s="361">
        <f t="shared" si="148"/>
        <v>0</v>
      </c>
      <c r="BR129" s="361">
        <f t="shared" si="148"/>
        <v>0</v>
      </c>
      <c r="BS129" s="361">
        <f t="shared" si="148"/>
        <v>0</v>
      </c>
      <c r="BT129" s="361">
        <f t="shared" ref="BT129:CJ129" si="149">(BT38+BT39)-(BT94+BT95)</f>
        <v>0</v>
      </c>
      <c r="BU129" s="361">
        <f t="shared" si="149"/>
        <v>0</v>
      </c>
      <c r="BV129" s="361">
        <f t="shared" si="149"/>
        <v>0</v>
      </c>
      <c r="BW129" s="361">
        <f t="shared" si="149"/>
        <v>0</v>
      </c>
      <c r="BX129" s="361">
        <f t="shared" si="149"/>
        <v>0</v>
      </c>
      <c r="BY129" s="361">
        <f t="shared" si="149"/>
        <v>0</v>
      </c>
      <c r="BZ129" s="361">
        <f t="shared" si="149"/>
        <v>0</v>
      </c>
      <c r="CA129" s="361">
        <f t="shared" si="149"/>
        <v>0</v>
      </c>
      <c r="CB129" s="361">
        <f t="shared" si="149"/>
        <v>0</v>
      </c>
      <c r="CC129" s="361">
        <f t="shared" si="149"/>
        <v>0</v>
      </c>
      <c r="CD129" s="361">
        <f t="shared" si="149"/>
        <v>0</v>
      </c>
      <c r="CE129" s="361">
        <f t="shared" si="149"/>
        <v>0</v>
      </c>
      <c r="CF129" s="361">
        <f t="shared" si="149"/>
        <v>0</v>
      </c>
      <c r="CG129" s="361">
        <f t="shared" si="149"/>
        <v>0</v>
      </c>
      <c r="CH129" s="361">
        <f t="shared" si="149"/>
        <v>0</v>
      </c>
      <c r="CI129" s="361">
        <f t="shared" si="149"/>
        <v>0</v>
      </c>
      <c r="CJ129" s="361">
        <f t="shared" si="149"/>
        <v>0</v>
      </c>
      <c r="CK129" s="860"/>
    </row>
    <row r="130" spans="1:89" x14ac:dyDescent="0.25">
      <c r="A130" s="78"/>
      <c r="B130" s="859"/>
      <c r="C130" s="1140" t="s">
        <v>204</v>
      </c>
      <c r="D130" s="1140"/>
      <c r="E130" s="359" t="s">
        <v>318</v>
      </c>
      <c r="F130" s="359">
        <v>2</v>
      </c>
      <c r="G130" s="359"/>
      <c r="H130" s="361">
        <f t="shared" ref="H130:AM130" si="150">H53-H93</f>
        <v>0</v>
      </c>
      <c r="I130" s="361">
        <f t="shared" si="150"/>
        <v>0</v>
      </c>
      <c r="J130" s="361">
        <f t="shared" si="150"/>
        <v>0</v>
      </c>
      <c r="K130" s="361">
        <f t="shared" si="150"/>
        <v>0</v>
      </c>
      <c r="L130" s="361">
        <f t="shared" si="150"/>
        <v>0</v>
      </c>
      <c r="M130" s="361">
        <f t="shared" si="150"/>
        <v>0</v>
      </c>
      <c r="N130" s="361">
        <f t="shared" ref="N130:P130" si="151">N53-N93</f>
        <v>9.0712500000000001E-2</v>
      </c>
      <c r="O130" s="361">
        <f t="shared" si="151"/>
        <v>0.35529062499999997</v>
      </c>
      <c r="P130" s="361">
        <f t="shared" si="151"/>
        <v>0.61986874999999986</v>
      </c>
      <c r="Q130" s="361">
        <f t="shared" ref="Q130:AM130" si="152">Q53-Q93</f>
        <v>0.61311306818181799</v>
      </c>
      <c r="R130" s="361">
        <f t="shared" si="152"/>
        <v>0.60973522727272711</v>
      </c>
      <c r="S130" s="361">
        <f t="shared" si="152"/>
        <v>0.60635738636363623</v>
      </c>
      <c r="T130" s="361">
        <f t="shared" si="152"/>
        <v>0.60635738636363623</v>
      </c>
      <c r="U130" s="361">
        <f t="shared" si="152"/>
        <v>0.60297954545454524</v>
      </c>
      <c r="V130" s="361">
        <f t="shared" si="152"/>
        <v>0.59960170454545436</v>
      </c>
      <c r="W130" s="361">
        <f t="shared" si="152"/>
        <v>0.59622386363636337</v>
      </c>
      <c r="X130" s="361">
        <f t="shared" si="152"/>
        <v>0.59284602272727249</v>
      </c>
      <c r="Y130" s="361">
        <f t="shared" si="152"/>
        <v>0.5894681818181815</v>
      </c>
      <c r="Z130" s="361">
        <f t="shared" si="152"/>
        <v>0.58609034090909062</v>
      </c>
      <c r="AA130" s="361">
        <f t="shared" si="152"/>
        <v>0.58271249999999963</v>
      </c>
      <c r="AB130" s="361">
        <f t="shared" si="152"/>
        <v>0.57933465909090875</v>
      </c>
      <c r="AC130" s="361">
        <f t="shared" si="152"/>
        <v>0.57595681818181776</v>
      </c>
      <c r="AD130" s="361">
        <f t="shared" si="152"/>
        <v>0.57257897727272689</v>
      </c>
      <c r="AE130" s="361">
        <f t="shared" si="152"/>
        <v>0.5692011363636359</v>
      </c>
      <c r="AF130" s="361">
        <f t="shared" si="152"/>
        <v>0.56582329545454502</v>
      </c>
      <c r="AG130" s="361">
        <f t="shared" si="152"/>
        <v>0.56244545454545403</v>
      </c>
      <c r="AH130" s="361">
        <f t="shared" si="152"/>
        <v>0.55906761363636315</v>
      </c>
      <c r="AI130" s="361">
        <f t="shared" si="152"/>
        <v>0.55568977272727216</v>
      </c>
      <c r="AJ130" s="361">
        <f t="shared" si="152"/>
        <v>0.55231193181818128</v>
      </c>
      <c r="AK130" s="361">
        <f t="shared" si="152"/>
        <v>0.54893409090909029</v>
      </c>
      <c r="AL130" s="361">
        <f t="shared" si="152"/>
        <v>0.54555624999999941</v>
      </c>
      <c r="AM130" s="361">
        <f t="shared" si="152"/>
        <v>0</v>
      </c>
      <c r="AN130" s="361">
        <f t="shared" ref="AN130:BS130" si="153">AN53-AN93</f>
        <v>0</v>
      </c>
      <c r="AO130" s="361">
        <f t="shared" si="153"/>
        <v>0</v>
      </c>
      <c r="AP130" s="361">
        <f t="shared" si="153"/>
        <v>0</v>
      </c>
      <c r="AQ130" s="361">
        <f t="shared" si="153"/>
        <v>0</v>
      </c>
      <c r="AR130" s="361">
        <f t="shared" si="153"/>
        <v>0</v>
      </c>
      <c r="AS130" s="361">
        <f t="shared" si="153"/>
        <v>0</v>
      </c>
      <c r="AT130" s="361">
        <f t="shared" si="153"/>
        <v>0</v>
      </c>
      <c r="AU130" s="361">
        <f t="shared" si="153"/>
        <v>0</v>
      </c>
      <c r="AV130" s="361">
        <f t="shared" si="153"/>
        <v>0</v>
      </c>
      <c r="AW130" s="361">
        <f t="shared" si="153"/>
        <v>0</v>
      </c>
      <c r="AX130" s="361">
        <f t="shared" si="153"/>
        <v>0</v>
      </c>
      <c r="AY130" s="361">
        <f t="shared" si="153"/>
        <v>0</v>
      </c>
      <c r="AZ130" s="361">
        <f t="shared" si="153"/>
        <v>0</v>
      </c>
      <c r="BA130" s="361">
        <f t="shared" si="153"/>
        <v>0</v>
      </c>
      <c r="BB130" s="361">
        <f t="shared" si="153"/>
        <v>0</v>
      </c>
      <c r="BC130" s="361">
        <f t="shared" si="153"/>
        <v>0</v>
      </c>
      <c r="BD130" s="361">
        <f t="shared" si="153"/>
        <v>0</v>
      </c>
      <c r="BE130" s="361">
        <f t="shared" si="153"/>
        <v>0</v>
      </c>
      <c r="BF130" s="361">
        <f t="shared" si="153"/>
        <v>0</v>
      </c>
      <c r="BG130" s="361">
        <f t="shared" si="153"/>
        <v>0</v>
      </c>
      <c r="BH130" s="361">
        <f t="shared" si="153"/>
        <v>0</v>
      </c>
      <c r="BI130" s="361">
        <f t="shared" si="153"/>
        <v>0</v>
      </c>
      <c r="BJ130" s="361">
        <f t="shared" si="153"/>
        <v>0</v>
      </c>
      <c r="BK130" s="361">
        <f t="shared" si="153"/>
        <v>0</v>
      </c>
      <c r="BL130" s="361">
        <f t="shared" si="153"/>
        <v>0</v>
      </c>
      <c r="BM130" s="361">
        <f t="shared" si="153"/>
        <v>0</v>
      </c>
      <c r="BN130" s="361">
        <f t="shared" si="153"/>
        <v>0</v>
      </c>
      <c r="BO130" s="361">
        <f t="shared" si="153"/>
        <v>0</v>
      </c>
      <c r="BP130" s="361">
        <f t="shared" si="153"/>
        <v>0</v>
      </c>
      <c r="BQ130" s="361">
        <f t="shared" si="153"/>
        <v>0</v>
      </c>
      <c r="BR130" s="361">
        <f t="shared" si="153"/>
        <v>0</v>
      </c>
      <c r="BS130" s="361">
        <f t="shared" si="153"/>
        <v>0</v>
      </c>
      <c r="BT130" s="361">
        <f t="shared" ref="BT130:CJ130" si="154">BT53-BT93</f>
        <v>0</v>
      </c>
      <c r="BU130" s="361">
        <f t="shared" si="154"/>
        <v>0</v>
      </c>
      <c r="BV130" s="361">
        <f t="shared" si="154"/>
        <v>0</v>
      </c>
      <c r="BW130" s="361">
        <f t="shared" si="154"/>
        <v>0</v>
      </c>
      <c r="BX130" s="361">
        <f t="shared" si="154"/>
        <v>0</v>
      </c>
      <c r="BY130" s="361">
        <f t="shared" si="154"/>
        <v>0</v>
      </c>
      <c r="BZ130" s="361">
        <f t="shared" si="154"/>
        <v>0</v>
      </c>
      <c r="CA130" s="361">
        <f t="shared" si="154"/>
        <v>0</v>
      </c>
      <c r="CB130" s="361">
        <f t="shared" si="154"/>
        <v>0</v>
      </c>
      <c r="CC130" s="361">
        <f t="shared" si="154"/>
        <v>0</v>
      </c>
      <c r="CD130" s="361">
        <f t="shared" si="154"/>
        <v>0</v>
      </c>
      <c r="CE130" s="361">
        <f t="shared" si="154"/>
        <v>0</v>
      </c>
      <c r="CF130" s="361">
        <f t="shared" si="154"/>
        <v>0</v>
      </c>
      <c r="CG130" s="361">
        <f t="shared" si="154"/>
        <v>0</v>
      </c>
      <c r="CH130" s="361">
        <f t="shared" si="154"/>
        <v>0</v>
      </c>
      <c r="CI130" s="361">
        <f t="shared" si="154"/>
        <v>0</v>
      </c>
      <c r="CJ130" s="361">
        <f t="shared" si="154"/>
        <v>0</v>
      </c>
      <c r="CK130" s="860"/>
    </row>
    <row r="131" spans="1:89" x14ac:dyDescent="0.25">
      <c r="A131" s="78"/>
      <c r="B131" s="859"/>
      <c r="C131" s="374" t="s">
        <v>321</v>
      </c>
      <c r="D131" s="453"/>
      <c r="E131" s="359" t="s">
        <v>318</v>
      </c>
      <c r="F131" s="359">
        <v>2</v>
      </c>
      <c r="G131" s="359"/>
      <c r="H131" s="361">
        <f t="shared" ref="H131:AM131" si="155">H85-H33</f>
        <v>0</v>
      </c>
      <c r="I131" s="361">
        <f t="shared" si="155"/>
        <v>0</v>
      </c>
      <c r="J131" s="361">
        <f t="shared" si="155"/>
        <v>0</v>
      </c>
      <c r="K131" s="361">
        <f t="shared" si="155"/>
        <v>0</v>
      </c>
      <c r="L131" s="361">
        <f t="shared" si="155"/>
        <v>0</v>
      </c>
      <c r="M131" s="361">
        <f t="shared" si="155"/>
        <v>0</v>
      </c>
      <c r="N131" s="361">
        <f t="shared" ref="N131:P131" si="156">N85-N33</f>
        <v>28.87</v>
      </c>
      <c r="O131" s="361">
        <f t="shared" si="156"/>
        <v>28.87</v>
      </c>
      <c r="P131" s="361">
        <f t="shared" si="156"/>
        <v>28.87</v>
      </c>
      <c r="Q131" s="361">
        <f t="shared" ref="Q131:AM131" si="157">Q85-Q33</f>
        <v>28.87</v>
      </c>
      <c r="R131" s="361">
        <f t="shared" si="157"/>
        <v>28.87</v>
      </c>
      <c r="S131" s="361">
        <f t="shared" si="157"/>
        <v>28.87</v>
      </c>
      <c r="T131" s="361">
        <f t="shared" si="157"/>
        <v>28.87</v>
      </c>
      <c r="U131" s="361">
        <f t="shared" si="157"/>
        <v>28.87</v>
      </c>
      <c r="V131" s="361">
        <f t="shared" si="157"/>
        <v>28.87</v>
      </c>
      <c r="W131" s="361">
        <f t="shared" si="157"/>
        <v>28.87</v>
      </c>
      <c r="X131" s="361">
        <f t="shared" si="157"/>
        <v>28.87</v>
      </c>
      <c r="Y131" s="361">
        <f t="shared" si="157"/>
        <v>28.87</v>
      </c>
      <c r="Z131" s="361">
        <f t="shared" si="157"/>
        <v>28.87</v>
      </c>
      <c r="AA131" s="361">
        <f t="shared" si="157"/>
        <v>28.87</v>
      </c>
      <c r="AB131" s="361">
        <f t="shared" si="157"/>
        <v>28.87</v>
      </c>
      <c r="AC131" s="361">
        <f t="shared" si="157"/>
        <v>28.87</v>
      </c>
      <c r="AD131" s="361">
        <f t="shared" si="157"/>
        <v>28.87</v>
      </c>
      <c r="AE131" s="361">
        <f t="shared" si="157"/>
        <v>28.87</v>
      </c>
      <c r="AF131" s="361">
        <f t="shared" si="157"/>
        <v>28.87</v>
      </c>
      <c r="AG131" s="361">
        <f t="shared" si="157"/>
        <v>28.87</v>
      </c>
      <c r="AH131" s="361">
        <f t="shared" si="157"/>
        <v>28.87</v>
      </c>
      <c r="AI131" s="361">
        <f t="shared" si="157"/>
        <v>28.87</v>
      </c>
      <c r="AJ131" s="361">
        <f t="shared" si="157"/>
        <v>28.87</v>
      </c>
      <c r="AK131" s="361">
        <f t="shared" si="157"/>
        <v>28.87</v>
      </c>
      <c r="AL131" s="361">
        <f t="shared" si="157"/>
        <v>28.87</v>
      </c>
      <c r="AM131" s="361">
        <f t="shared" si="157"/>
        <v>0</v>
      </c>
      <c r="AN131" s="361">
        <f t="shared" ref="AN131:BS131" si="158">AN85-AN33</f>
        <v>0</v>
      </c>
      <c r="AO131" s="361">
        <f t="shared" si="158"/>
        <v>0</v>
      </c>
      <c r="AP131" s="361">
        <f t="shared" si="158"/>
        <v>0</v>
      </c>
      <c r="AQ131" s="361">
        <f t="shared" si="158"/>
        <v>0</v>
      </c>
      <c r="AR131" s="361">
        <f t="shared" si="158"/>
        <v>0</v>
      </c>
      <c r="AS131" s="361">
        <f t="shared" si="158"/>
        <v>0</v>
      </c>
      <c r="AT131" s="361">
        <f t="shared" si="158"/>
        <v>0</v>
      </c>
      <c r="AU131" s="361">
        <f t="shared" si="158"/>
        <v>0</v>
      </c>
      <c r="AV131" s="361">
        <f t="shared" si="158"/>
        <v>0</v>
      </c>
      <c r="AW131" s="361">
        <f t="shared" si="158"/>
        <v>0</v>
      </c>
      <c r="AX131" s="361">
        <f t="shared" si="158"/>
        <v>0</v>
      </c>
      <c r="AY131" s="361">
        <f t="shared" si="158"/>
        <v>0</v>
      </c>
      <c r="AZ131" s="361">
        <f t="shared" si="158"/>
        <v>0</v>
      </c>
      <c r="BA131" s="361">
        <f t="shared" si="158"/>
        <v>0</v>
      </c>
      <c r="BB131" s="361">
        <f t="shared" si="158"/>
        <v>0</v>
      </c>
      <c r="BC131" s="361">
        <f t="shared" si="158"/>
        <v>0</v>
      </c>
      <c r="BD131" s="361">
        <f t="shared" si="158"/>
        <v>0</v>
      </c>
      <c r="BE131" s="361">
        <f t="shared" si="158"/>
        <v>0</v>
      </c>
      <c r="BF131" s="361">
        <f t="shared" si="158"/>
        <v>0</v>
      </c>
      <c r="BG131" s="361">
        <f t="shared" si="158"/>
        <v>0</v>
      </c>
      <c r="BH131" s="361">
        <f t="shared" si="158"/>
        <v>0</v>
      </c>
      <c r="BI131" s="361">
        <f t="shared" si="158"/>
        <v>0</v>
      </c>
      <c r="BJ131" s="361">
        <f t="shared" si="158"/>
        <v>0</v>
      </c>
      <c r="BK131" s="361">
        <f t="shared" si="158"/>
        <v>0</v>
      </c>
      <c r="BL131" s="361">
        <f t="shared" si="158"/>
        <v>0</v>
      </c>
      <c r="BM131" s="361">
        <f t="shared" si="158"/>
        <v>0</v>
      </c>
      <c r="BN131" s="361">
        <f t="shared" si="158"/>
        <v>0</v>
      </c>
      <c r="BO131" s="361">
        <f t="shared" si="158"/>
        <v>0</v>
      </c>
      <c r="BP131" s="361">
        <f t="shared" si="158"/>
        <v>0</v>
      </c>
      <c r="BQ131" s="361">
        <f t="shared" si="158"/>
        <v>0</v>
      </c>
      <c r="BR131" s="361">
        <f t="shared" si="158"/>
        <v>0</v>
      </c>
      <c r="BS131" s="361">
        <f t="shared" si="158"/>
        <v>0</v>
      </c>
      <c r="BT131" s="361">
        <f t="shared" ref="BT131:CJ131" si="159">BT85-BT33</f>
        <v>0</v>
      </c>
      <c r="BU131" s="361">
        <f t="shared" si="159"/>
        <v>0</v>
      </c>
      <c r="BV131" s="361">
        <f t="shared" si="159"/>
        <v>0</v>
      </c>
      <c r="BW131" s="361">
        <f t="shared" si="159"/>
        <v>0</v>
      </c>
      <c r="BX131" s="361">
        <f t="shared" si="159"/>
        <v>0</v>
      </c>
      <c r="BY131" s="361">
        <f t="shared" si="159"/>
        <v>0</v>
      </c>
      <c r="BZ131" s="361">
        <f t="shared" si="159"/>
        <v>0</v>
      </c>
      <c r="CA131" s="361">
        <f t="shared" si="159"/>
        <v>0</v>
      </c>
      <c r="CB131" s="361">
        <f t="shared" si="159"/>
        <v>0</v>
      </c>
      <c r="CC131" s="361">
        <f t="shared" si="159"/>
        <v>0</v>
      </c>
      <c r="CD131" s="361">
        <f t="shared" si="159"/>
        <v>0</v>
      </c>
      <c r="CE131" s="361">
        <f t="shared" si="159"/>
        <v>0</v>
      </c>
      <c r="CF131" s="361">
        <f t="shared" si="159"/>
        <v>0</v>
      </c>
      <c r="CG131" s="361">
        <f t="shared" si="159"/>
        <v>0</v>
      </c>
      <c r="CH131" s="361">
        <f t="shared" si="159"/>
        <v>0</v>
      </c>
      <c r="CI131" s="361">
        <f t="shared" si="159"/>
        <v>0</v>
      </c>
      <c r="CJ131" s="361">
        <f t="shared" si="159"/>
        <v>0</v>
      </c>
      <c r="CK131" s="860"/>
    </row>
    <row r="132" spans="1:89" x14ac:dyDescent="0.25">
      <c r="A132" s="78"/>
      <c r="B132" s="859"/>
      <c r="C132" s="1140" t="s">
        <v>240</v>
      </c>
      <c r="D132" s="1140"/>
      <c r="E132" s="359" t="s">
        <v>318</v>
      </c>
      <c r="F132" s="359">
        <v>2</v>
      </c>
      <c r="G132" s="359"/>
      <c r="H132" s="361">
        <f>H109</f>
        <v>0</v>
      </c>
      <c r="I132" s="361">
        <f>I109</f>
        <v>0</v>
      </c>
      <c r="J132" s="361">
        <f t="shared" ref="J132:BU132" si="160">J109</f>
        <v>0</v>
      </c>
      <c r="K132" s="361">
        <f t="shared" si="160"/>
        <v>0</v>
      </c>
      <c r="L132" s="361">
        <f t="shared" si="160"/>
        <v>0</v>
      </c>
      <c r="M132" s="361">
        <f t="shared" si="160"/>
        <v>0</v>
      </c>
      <c r="N132" s="361">
        <f t="shared" ref="N132:P132" si="161">N109</f>
        <v>28.87</v>
      </c>
      <c r="O132" s="361">
        <f t="shared" si="161"/>
        <v>28.87</v>
      </c>
      <c r="P132" s="361">
        <f t="shared" si="161"/>
        <v>28.87</v>
      </c>
      <c r="Q132" s="361">
        <f t="shared" ref="Q132:AM132" si="162">Q109</f>
        <v>28.87</v>
      </c>
      <c r="R132" s="361">
        <f t="shared" si="162"/>
        <v>28.87</v>
      </c>
      <c r="S132" s="361">
        <f t="shared" si="162"/>
        <v>28.87</v>
      </c>
      <c r="T132" s="361">
        <f t="shared" si="162"/>
        <v>28.87</v>
      </c>
      <c r="U132" s="361">
        <f t="shared" si="162"/>
        <v>28.87</v>
      </c>
      <c r="V132" s="361">
        <f t="shared" si="162"/>
        <v>28.87</v>
      </c>
      <c r="W132" s="361">
        <f t="shared" si="162"/>
        <v>28.87</v>
      </c>
      <c r="X132" s="361">
        <f t="shared" si="162"/>
        <v>28.87</v>
      </c>
      <c r="Y132" s="361">
        <f t="shared" si="162"/>
        <v>28.87</v>
      </c>
      <c r="Z132" s="361">
        <f t="shared" si="162"/>
        <v>28.87</v>
      </c>
      <c r="AA132" s="361">
        <f t="shared" si="162"/>
        <v>28.87</v>
      </c>
      <c r="AB132" s="361">
        <f t="shared" si="162"/>
        <v>28.87</v>
      </c>
      <c r="AC132" s="361">
        <f t="shared" si="162"/>
        <v>28.87</v>
      </c>
      <c r="AD132" s="361">
        <f t="shared" si="162"/>
        <v>28.87</v>
      </c>
      <c r="AE132" s="361">
        <f t="shared" si="162"/>
        <v>28.87</v>
      </c>
      <c r="AF132" s="361">
        <f t="shared" si="162"/>
        <v>28.87</v>
      </c>
      <c r="AG132" s="361">
        <f t="shared" si="162"/>
        <v>28.87</v>
      </c>
      <c r="AH132" s="361">
        <f t="shared" si="162"/>
        <v>28.87</v>
      </c>
      <c r="AI132" s="361">
        <f t="shared" si="162"/>
        <v>28.87</v>
      </c>
      <c r="AJ132" s="361">
        <f t="shared" si="162"/>
        <v>28.87</v>
      </c>
      <c r="AK132" s="361">
        <f t="shared" si="162"/>
        <v>28.87</v>
      </c>
      <c r="AL132" s="361">
        <f t="shared" si="162"/>
        <v>28.87</v>
      </c>
      <c r="AM132" s="361">
        <f t="shared" si="162"/>
        <v>0</v>
      </c>
      <c r="AN132" s="361">
        <f t="shared" si="160"/>
        <v>0</v>
      </c>
      <c r="AO132" s="361">
        <f t="shared" si="160"/>
        <v>0</v>
      </c>
      <c r="AP132" s="361">
        <f t="shared" si="160"/>
        <v>0</v>
      </c>
      <c r="AQ132" s="361">
        <f t="shared" si="160"/>
        <v>0</v>
      </c>
      <c r="AR132" s="361">
        <f t="shared" si="160"/>
        <v>0</v>
      </c>
      <c r="AS132" s="361">
        <f t="shared" si="160"/>
        <v>0</v>
      </c>
      <c r="AT132" s="361">
        <f t="shared" si="160"/>
        <v>0</v>
      </c>
      <c r="AU132" s="361">
        <f t="shared" si="160"/>
        <v>0</v>
      </c>
      <c r="AV132" s="361">
        <f t="shared" si="160"/>
        <v>0</v>
      </c>
      <c r="AW132" s="361">
        <f t="shared" si="160"/>
        <v>0</v>
      </c>
      <c r="AX132" s="361">
        <f t="shared" si="160"/>
        <v>0</v>
      </c>
      <c r="AY132" s="361">
        <f t="shared" si="160"/>
        <v>0</v>
      </c>
      <c r="AZ132" s="361">
        <f t="shared" si="160"/>
        <v>0</v>
      </c>
      <c r="BA132" s="361">
        <f t="shared" si="160"/>
        <v>0</v>
      </c>
      <c r="BB132" s="361">
        <f t="shared" si="160"/>
        <v>0</v>
      </c>
      <c r="BC132" s="361">
        <f t="shared" si="160"/>
        <v>0</v>
      </c>
      <c r="BD132" s="361">
        <f t="shared" si="160"/>
        <v>0</v>
      </c>
      <c r="BE132" s="361">
        <f t="shared" si="160"/>
        <v>0</v>
      </c>
      <c r="BF132" s="361">
        <f t="shared" si="160"/>
        <v>0</v>
      </c>
      <c r="BG132" s="361">
        <f t="shared" si="160"/>
        <v>0</v>
      </c>
      <c r="BH132" s="361">
        <f t="shared" si="160"/>
        <v>0</v>
      </c>
      <c r="BI132" s="361">
        <f t="shared" si="160"/>
        <v>0</v>
      </c>
      <c r="BJ132" s="361">
        <f t="shared" si="160"/>
        <v>0</v>
      </c>
      <c r="BK132" s="361">
        <f t="shared" si="160"/>
        <v>0</v>
      </c>
      <c r="BL132" s="361">
        <f t="shared" si="160"/>
        <v>0</v>
      </c>
      <c r="BM132" s="361">
        <f t="shared" si="160"/>
        <v>0</v>
      </c>
      <c r="BN132" s="361">
        <f t="shared" si="160"/>
        <v>0</v>
      </c>
      <c r="BO132" s="361">
        <f t="shared" si="160"/>
        <v>0</v>
      </c>
      <c r="BP132" s="361">
        <f t="shared" si="160"/>
        <v>0</v>
      </c>
      <c r="BQ132" s="361">
        <f t="shared" si="160"/>
        <v>0</v>
      </c>
      <c r="BR132" s="361">
        <f t="shared" si="160"/>
        <v>0</v>
      </c>
      <c r="BS132" s="361">
        <f t="shared" si="160"/>
        <v>0</v>
      </c>
      <c r="BT132" s="361">
        <f t="shared" si="160"/>
        <v>0</v>
      </c>
      <c r="BU132" s="361">
        <f t="shared" si="160"/>
        <v>0</v>
      </c>
      <c r="BV132" s="361">
        <f t="shared" ref="BV132:CJ132" si="163">BV109</f>
        <v>0</v>
      </c>
      <c r="BW132" s="361">
        <f t="shared" si="163"/>
        <v>0</v>
      </c>
      <c r="BX132" s="361">
        <f t="shared" si="163"/>
        <v>0</v>
      </c>
      <c r="BY132" s="361">
        <f t="shared" si="163"/>
        <v>0</v>
      </c>
      <c r="BZ132" s="361">
        <f t="shared" si="163"/>
        <v>0</v>
      </c>
      <c r="CA132" s="361">
        <f t="shared" si="163"/>
        <v>0</v>
      </c>
      <c r="CB132" s="361">
        <f t="shared" si="163"/>
        <v>0</v>
      </c>
      <c r="CC132" s="361">
        <f t="shared" si="163"/>
        <v>0</v>
      </c>
      <c r="CD132" s="361">
        <f t="shared" si="163"/>
        <v>0</v>
      </c>
      <c r="CE132" s="361">
        <f t="shared" si="163"/>
        <v>0</v>
      </c>
      <c r="CF132" s="361">
        <f t="shared" si="163"/>
        <v>0</v>
      </c>
      <c r="CG132" s="361">
        <f t="shared" si="163"/>
        <v>0</v>
      </c>
      <c r="CH132" s="361">
        <f t="shared" si="163"/>
        <v>0</v>
      </c>
      <c r="CI132" s="361">
        <f t="shared" si="163"/>
        <v>0</v>
      </c>
      <c r="CJ132" s="361">
        <f t="shared" si="163"/>
        <v>0</v>
      </c>
      <c r="CK132" s="860"/>
    </row>
    <row r="133" spans="1:89" x14ac:dyDescent="0.25">
      <c r="A133" s="78"/>
      <c r="B133" s="859"/>
      <c r="C133" s="1140" t="s">
        <v>322</v>
      </c>
      <c r="D133" s="1140"/>
      <c r="E133" s="359" t="s">
        <v>318</v>
      </c>
      <c r="F133" s="359">
        <v>2</v>
      </c>
      <c r="G133" s="359"/>
      <c r="H133" s="361">
        <f>SUM(H127:H130)+H110</f>
        <v>0</v>
      </c>
      <c r="I133" s="361">
        <f>SUM(I127:I130)+I110</f>
        <v>0</v>
      </c>
      <c r="J133" s="361">
        <f t="shared" ref="J133:BU133" si="164">SUM(J127:J130)+J110</f>
        <v>0</v>
      </c>
      <c r="K133" s="361">
        <f t="shared" si="164"/>
        <v>0</v>
      </c>
      <c r="L133" s="361">
        <f t="shared" si="164"/>
        <v>0</v>
      </c>
      <c r="M133" s="361">
        <f t="shared" si="164"/>
        <v>0</v>
      </c>
      <c r="N133" s="361">
        <f t="shared" ref="N133:P133" si="165">SUM(N127:N130)+N110</f>
        <v>3.9847125000000001</v>
      </c>
      <c r="O133" s="361">
        <f t="shared" si="165"/>
        <v>15.606790625</v>
      </c>
      <c r="P133" s="361">
        <f t="shared" si="165"/>
        <v>27.228868749999997</v>
      </c>
      <c r="Q133" s="361">
        <f t="shared" ref="Q133:AM133" si="166">SUM(Q127:Q130)+Q110</f>
        <v>27.063931249999996</v>
      </c>
      <c r="R133" s="361">
        <f t="shared" si="166"/>
        <v>26.915553409090904</v>
      </c>
      <c r="S133" s="361">
        <f t="shared" si="166"/>
        <v>26.767175568181813</v>
      </c>
      <c r="T133" s="361">
        <f t="shared" si="166"/>
        <v>26.63535738636363</v>
      </c>
      <c r="U133" s="361">
        <f t="shared" si="166"/>
        <v>26.486979545454538</v>
      </c>
      <c r="V133" s="361">
        <f t="shared" si="166"/>
        <v>26.338601704545443</v>
      </c>
      <c r="W133" s="361">
        <f t="shared" si="166"/>
        <v>26.190223863636355</v>
      </c>
      <c r="X133" s="361">
        <f t="shared" si="166"/>
        <v>26.041846022727263</v>
      </c>
      <c r="Y133" s="361">
        <f t="shared" si="166"/>
        <v>25.893468181818168</v>
      </c>
      <c r="Z133" s="361">
        <f t="shared" si="166"/>
        <v>25.74509034090908</v>
      </c>
      <c r="AA133" s="361">
        <f t="shared" si="166"/>
        <v>25.596712499999985</v>
      </c>
      <c r="AB133" s="361">
        <f t="shared" si="166"/>
        <v>25.448334659090893</v>
      </c>
      <c r="AC133" s="361">
        <f t="shared" si="166"/>
        <v>25.299956818181805</v>
      </c>
      <c r="AD133" s="361">
        <f t="shared" si="166"/>
        <v>25.15157897727271</v>
      </c>
      <c r="AE133" s="361">
        <f t="shared" si="166"/>
        <v>25.003201136363618</v>
      </c>
      <c r="AF133" s="361">
        <f t="shared" si="166"/>
        <v>24.854823295454526</v>
      </c>
      <c r="AG133" s="361">
        <f t="shared" si="166"/>
        <v>24.706445454545435</v>
      </c>
      <c r="AH133" s="361">
        <f t="shared" si="166"/>
        <v>24.558067613636343</v>
      </c>
      <c r="AI133" s="361">
        <f t="shared" si="166"/>
        <v>24.409689772727251</v>
      </c>
      <c r="AJ133" s="361">
        <f t="shared" si="166"/>
        <v>24.26131193181816</v>
      </c>
      <c r="AK133" s="361">
        <f t="shared" si="166"/>
        <v>24.112934090909064</v>
      </c>
      <c r="AL133" s="361">
        <f t="shared" si="166"/>
        <v>23.964556249999976</v>
      </c>
      <c r="AM133" s="361">
        <f t="shared" si="166"/>
        <v>0</v>
      </c>
      <c r="AN133" s="361">
        <f t="shared" si="164"/>
        <v>0</v>
      </c>
      <c r="AO133" s="361">
        <f t="shared" si="164"/>
        <v>0</v>
      </c>
      <c r="AP133" s="361">
        <f t="shared" si="164"/>
        <v>0</v>
      </c>
      <c r="AQ133" s="361">
        <f t="shared" si="164"/>
        <v>0</v>
      </c>
      <c r="AR133" s="361">
        <f t="shared" si="164"/>
        <v>0</v>
      </c>
      <c r="AS133" s="361">
        <f t="shared" si="164"/>
        <v>0</v>
      </c>
      <c r="AT133" s="361">
        <f t="shared" si="164"/>
        <v>0</v>
      </c>
      <c r="AU133" s="361">
        <f t="shared" si="164"/>
        <v>0</v>
      </c>
      <c r="AV133" s="361">
        <f t="shared" si="164"/>
        <v>0</v>
      </c>
      <c r="AW133" s="361">
        <f t="shared" si="164"/>
        <v>0</v>
      </c>
      <c r="AX133" s="361">
        <f t="shared" si="164"/>
        <v>0</v>
      </c>
      <c r="AY133" s="361">
        <f t="shared" si="164"/>
        <v>0</v>
      </c>
      <c r="AZ133" s="361">
        <f t="shared" si="164"/>
        <v>0</v>
      </c>
      <c r="BA133" s="361">
        <f t="shared" si="164"/>
        <v>0</v>
      </c>
      <c r="BB133" s="361">
        <f t="shared" si="164"/>
        <v>0</v>
      </c>
      <c r="BC133" s="361">
        <f t="shared" si="164"/>
        <v>0</v>
      </c>
      <c r="BD133" s="361">
        <f t="shared" si="164"/>
        <v>0</v>
      </c>
      <c r="BE133" s="361">
        <f t="shared" si="164"/>
        <v>0</v>
      </c>
      <c r="BF133" s="361">
        <f t="shared" si="164"/>
        <v>0</v>
      </c>
      <c r="BG133" s="361">
        <f t="shared" si="164"/>
        <v>0</v>
      </c>
      <c r="BH133" s="361">
        <f t="shared" si="164"/>
        <v>0</v>
      </c>
      <c r="BI133" s="361">
        <f t="shared" si="164"/>
        <v>0</v>
      </c>
      <c r="BJ133" s="361">
        <f t="shared" si="164"/>
        <v>0</v>
      </c>
      <c r="BK133" s="361">
        <f t="shared" si="164"/>
        <v>0</v>
      </c>
      <c r="BL133" s="361">
        <f t="shared" si="164"/>
        <v>0</v>
      </c>
      <c r="BM133" s="361">
        <f t="shared" si="164"/>
        <v>0</v>
      </c>
      <c r="BN133" s="361">
        <f t="shared" si="164"/>
        <v>0</v>
      </c>
      <c r="BO133" s="361">
        <f t="shared" si="164"/>
        <v>0</v>
      </c>
      <c r="BP133" s="361">
        <f t="shared" si="164"/>
        <v>0</v>
      </c>
      <c r="BQ133" s="361">
        <f t="shared" si="164"/>
        <v>0</v>
      </c>
      <c r="BR133" s="361">
        <f t="shared" si="164"/>
        <v>0</v>
      </c>
      <c r="BS133" s="361">
        <f t="shared" si="164"/>
        <v>0</v>
      </c>
      <c r="BT133" s="361">
        <f t="shared" si="164"/>
        <v>0</v>
      </c>
      <c r="BU133" s="361">
        <f t="shared" si="164"/>
        <v>0</v>
      </c>
      <c r="BV133" s="361">
        <f t="shared" ref="BV133:CJ133" si="167">SUM(BV127:BV130)+BV110</f>
        <v>0</v>
      </c>
      <c r="BW133" s="361">
        <f t="shared" si="167"/>
        <v>0</v>
      </c>
      <c r="BX133" s="361">
        <f t="shared" si="167"/>
        <v>0</v>
      </c>
      <c r="BY133" s="361">
        <f t="shared" si="167"/>
        <v>0</v>
      </c>
      <c r="BZ133" s="361">
        <f t="shared" si="167"/>
        <v>0</v>
      </c>
      <c r="CA133" s="361">
        <f t="shared" si="167"/>
        <v>0</v>
      </c>
      <c r="CB133" s="361">
        <f t="shared" si="167"/>
        <v>0</v>
      </c>
      <c r="CC133" s="361">
        <f t="shared" si="167"/>
        <v>0</v>
      </c>
      <c r="CD133" s="361">
        <f t="shared" si="167"/>
        <v>0</v>
      </c>
      <c r="CE133" s="361">
        <f t="shared" si="167"/>
        <v>0</v>
      </c>
      <c r="CF133" s="361">
        <f t="shared" si="167"/>
        <v>0</v>
      </c>
      <c r="CG133" s="361">
        <f t="shared" si="167"/>
        <v>0</v>
      </c>
      <c r="CH133" s="361">
        <f t="shared" si="167"/>
        <v>0</v>
      </c>
      <c r="CI133" s="361">
        <f t="shared" si="167"/>
        <v>0</v>
      </c>
      <c r="CJ133" s="361">
        <f t="shared" si="167"/>
        <v>0</v>
      </c>
      <c r="CK133" s="860"/>
    </row>
    <row r="134" spans="1:89" x14ac:dyDescent="0.25">
      <c r="A134" s="78"/>
      <c r="B134" s="862"/>
      <c r="C134" s="863" t="s">
        <v>315</v>
      </c>
      <c r="D134" s="863" t="s">
        <v>315</v>
      </c>
      <c r="E134" s="863" t="s">
        <v>315</v>
      </c>
      <c r="F134" s="863" t="s">
        <v>315</v>
      </c>
      <c r="G134" s="863" t="s">
        <v>315</v>
      </c>
      <c r="H134" s="863"/>
      <c r="I134" s="863"/>
      <c r="J134" s="863" t="s">
        <v>315</v>
      </c>
      <c r="K134" s="863" t="s">
        <v>315</v>
      </c>
      <c r="L134" s="863" t="s">
        <v>315</v>
      </c>
      <c r="M134" s="863" t="s">
        <v>315</v>
      </c>
      <c r="N134" s="863" t="s">
        <v>315</v>
      </c>
      <c r="O134" s="863" t="s">
        <v>315</v>
      </c>
      <c r="P134" s="863" t="s">
        <v>315</v>
      </c>
      <c r="Q134" s="863" t="s">
        <v>315</v>
      </c>
      <c r="R134" s="863" t="s">
        <v>315</v>
      </c>
      <c r="S134" s="863" t="s">
        <v>315</v>
      </c>
      <c r="T134" s="863" t="s">
        <v>315</v>
      </c>
      <c r="U134" s="863" t="s">
        <v>315</v>
      </c>
      <c r="V134" s="863" t="s">
        <v>315</v>
      </c>
      <c r="W134" s="863" t="s">
        <v>315</v>
      </c>
      <c r="X134" s="863" t="s">
        <v>315</v>
      </c>
      <c r="Y134" s="863" t="s">
        <v>315</v>
      </c>
      <c r="Z134" s="863" t="s">
        <v>315</v>
      </c>
      <c r="AA134" s="863" t="s">
        <v>315</v>
      </c>
      <c r="AB134" s="863" t="s">
        <v>315</v>
      </c>
      <c r="AC134" s="863" t="s">
        <v>315</v>
      </c>
      <c r="AD134" s="863" t="s">
        <v>315</v>
      </c>
      <c r="AE134" s="863" t="s">
        <v>315</v>
      </c>
      <c r="AF134" s="863" t="s">
        <v>315</v>
      </c>
      <c r="AG134" s="863" t="s">
        <v>315</v>
      </c>
      <c r="AH134" s="863" t="s">
        <v>315</v>
      </c>
      <c r="AI134" s="863" t="s">
        <v>315</v>
      </c>
      <c r="AJ134" s="863" t="s">
        <v>315</v>
      </c>
      <c r="AK134" s="863" t="s">
        <v>315</v>
      </c>
      <c r="AL134" s="863" t="s">
        <v>315</v>
      </c>
      <c r="AM134" s="863" t="s">
        <v>315</v>
      </c>
      <c r="AN134" s="863" t="s">
        <v>315</v>
      </c>
      <c r="AO134" s="864" t="s">
        <v>315</v>
      </c>
      <c r="AP134" s="356"/>
      <c r="AQ134" s="356"/>
      <c r="AR134" s="356"/>
      <c r="AS134" s="356"/>
      <c r="AT134" s="356"/>
      <c r="AU134" s="356"/>
      <c r="AV134" s="356"/>
      <c r="AW134" s="356"/>
      <c r="AX134" s="356"/>
      <c r="AY134" s="356"/>
      <c r="AZ134" s="356"/>
      <c r="BA134" s="356"/>
      <c r="BB134" s="356"/>
      <c r="BC134" s="356"/>
      <c r="BD134" s="356"/>
      <c r="BE134" s="356"/>
      <c r="BF134" s="356"/>
      <c r="BG134" s="356"/>
      <c r="BH134" s="356"/>
      <c r="BI134" s="356"/>
      <c r="BJ134" s="356"/>
      <c r="BK134" s="356"/>
      <c r="BL134" s="356"/>
      <c r="BM134" s="356"/>
      <c r="BN134" s="356"/>
      <c r="BO134" s="356"/>
      <c r="BP134" s="356"/>
      <c r="BQ134" s="356"/>
      <c r="BR134" s="356"/>
      <c r="BS134" s="356"/>
      <c r="BT134" s="356"/>
      <c r="BU134" s="356"/>
      <c r="BV134" s="356"/>
      <c r="BW134" s="356"/>
      <c r="BX134" s="356"/>
      <c r="BY134" s="356"/>
      <c r="BZ134" s="356"/>
      <c r="CA134" s="356"/>
      <c r="CB134" s="356"/>
      <c r="CC134" s="356"/>
      <c r="CD134" s="356"/>
      <c r="CE134" s="356"/>
      <c r="CF134" s="356"/>
      <c r="CG134" s="356"/>
      <c r="CH134" s="356"/>
      <c r="CI134" s="356"/>
      <c r="CJ134" s="356"/>
      <c r="CK134" s="860"/>
    </row>
    <row r="135" spans="1:89" x14ac:dyDescent="0.25">
      <c r="B135" s="865" t="s">
        <v>542</v>
      </c>
      <c r="C135" s="356"/>
      <c r="D135" s="356"/>
      <c r="E135" s="356"/>
      <c r="F135" s="356"/>
      <c r="G135" s="356"/>
      <c r="H135" s="866" t="s">
        <v>61</v>
      </c>
      <c r="I135" s="866" t="s">
        <v>62</v>
      </c>
      <c r="J135" s="866" t="s">
        <v>63</v>
      </c>
      <c r="K135" s="866" t="s">
        <v>64</v>
      </c>
      <c r="L135" s="866" t="s">
        <v>65</v>
      </c>
      <c r="M135" s="866" t="s">
        <v>66</v>
      </c>
      <c r="N135" s="866" t="s">
        <v>67</v>
      </c>
      <c r="O135" s="866" t="s">
        <v>68</v>
      </c>
      <c r="P135" s="866" t="s">
        <v>69</v>
      </c>
      <c r="Q135" s="866" t="s">
        <v>70</v>
      </c>
      <c r="R135" s="866" t="s">
        <v>71</v>
      </c>
      <c r="S135" s="866" t="s">
        <v>72</v>
      </c>
      <c r="T135" s="866" t="s">
        <v>73</v>
      </c>
      <c r="U135" s="866" t="s">
        <v>74</v>
      </c>
      <c r="V135" s="866" t="s">
        <v>75</v>
      </c>
      <c r="W135" s="866" t="s">
        <v>76</v>
      </c>
      <c r="X135" s="866" t="s">
        <v>77</v>
      </c>
      <c r="Y135" s="866" t="s">
        <v>78</v>
      </c>
      <c r="Z135" s="866" t="s">
        <v>79</v>
      </c>
      <c r="AA135" s="866" t="s">
        <v>80</v>
      </c>
      <c r="AB135" s="866" t="s">
        <v>81</v>
      </c>
      <c r="AC135" s="866" t="s">
        <v>82</v>
      </c>
      <c r="AD135" s="866" t="s">
        <v>83</v>
      </c>
      <c r="AE135" s="866" t="s">
        <v>84</v>
      </c>
      <c r="AF135" s="866" t="s">
        <v>85</v>
      </c>
      <c r="AG135" s="866" t="s">
        <v>86</v>
      </c>
      <c r="AH135" s="866" t="s">
        <v>87</v>
      </c>
      <c r="AI135" s="866" t="s">
        <v>88</v>
      </c>
      <c r="AJ135" s="866" t="s">
        <v>89</v>
      </c>
      <c r="AK135" s="866" t="s">
        <v>90</v>
      </c>
      <c r="AL135" s="866" t="s">
        <v>91</v>
      </c>
      <c r="AM135" s="866" t="s">
        <v>92</v>
      </c>
      <c r="AN135" s="866" t="s">
        <v>93</v>
      </c>
      <c r="AO135" s="866" t="s">
        <v>94</v>
      </c>
      <c r="AP135" s="866" t="s">
        <v>95</v>
      </c>
      <c r="AQ135" s="866" t="s">
        <v>96</v>
      </c>
      <c r="AR135" s="866" t="s">
        <v>97</v>
      </c>
      <c r="AS135" s="866" t="s">
        <v>98</v>
      </c>
      <c r="AT135" s="866" t="s">
        <v>99</v>
      </c>
      <c r="AU135" s="866" t="s">
        <v>100</v>
      </c>
      <c r="AV135" s="866" t="s">
        <v>101</v>
      </c>
      <c r="AW135" s="866" t="s">
        <v>102</v>
      </c>
      <c r="AX135" s="866" t="s">
        <v>103</v>
      </c>
      <c r="AY135" s="866" t="s">
        <v>104</v>
      </c>
      <c r="AZ135" s="866" t="s">
        <v>105</v>
      </c>
      <c r="BA135" s="866" t="s">
        <v>106</v>
      </c>
      <c r="BB135" s="866" t="s">
        <v>107</v>
      </c>
      <c r="BC135" s="866" t="s">
        <v>108</v>
      </c>
      <c r="BD135" s="866" t="s">
        <v>109</v>
      </c>
      <c r="BE135" s="866" t="s">
        <v>110</v>
      </c>
      <c r="BF135" s="866" t="s">
        <v>111</v>
      </c>
      <c r="BG135" s="866" t="s">
        <v>112</v>
      </c>
      <c r="BH135" s="866" t="s">
        <v>113</v>
      </c>
      <c r="BI135" s="866" t="s">
        <v>114</v>
      </c>
      <c r="BJ135" s="866" t="s">
        <v>115</v>
      </c>
      <c r="BK135" s="866" t="s">
        <v>116</v>
      </c>
      <c r="BL135" s="866" t="s">
        <v>117</v>
      </c>
      <c r="BM135" s="866" t="s">
        <v>118</v>
      </c>
      <c r="BN135" s="866" t="s">
        <v>119</v>
      </c>
      <c r="BO135" s="866" t="s">
        <v>120</v>
      </c>
      <c r="BP135" s="866" t="s">
        <v>121</v>
      </c>
      <c r="BQ135" s="866" t="s">
        <v>122</v>
      </c>
      <c r="BR135" s="866" t="s">
        <v>123</v>
      </c>
      <c r="BS135" s="866" t="s">
        <v>124</v>
      </c>
      <c r="BT135" s="866" t="s">
        <v>125</v>
      </c>
      <c r="BU135" s="866" t="s">
        <v>126</v>
      </c>
      <c r="BV135" s="866" t="s">
        <v>127</v>
      </c>
      <c r="BW135" s="866" t="s">
        <v>128</v>
      </c>
      <c r="BX135" s="866" t="s">
        <v>129</v>
      </c>
      <c r="BY135" s="866" t="s">
        <v>130</v>
      </c>
      <c r="BZ135" s="866" t="s">
        <v>131</v>
      </c>
      <c r="CA135" s="866" t="s">
        <v>132</v>
      </c>
      <c r="CB135" s="866" t="s">
        <v>133</v>
      </c>
      <c r="CC135" s="866" t="s">
        <v>134</v>
      </c>
      <c r="CD135" s="866" t="s">
        <v>135</v>
      </c>
      <c r="CE135" s="866" t="s">
        <v>136</v>
      </c>
      <c r="CF135" s="866" t="s">
        <v>137</v>
      </c>
      <c r="CG135" s="866" t="s">
        <v>138</v>
      </c>
      <c r="CH135" s="866" t="s">
        <v>139</v>
      </c>
      <c r="CI135" s="866" t="s">
        <v>140</v>
      </c>
      <c r="CJ135" s="866" t="s">
        <v>141</v>
      </c>
      <c r="CK135" s="860"/>
    </row>
    <row r="136" spans="1:89" x14ac:dyDescent="0.25">
      <c r="B136" s="862"/>
      <c r="C136" s="867" t="s">
        <v>325</v>
      </c>
      <c r="D136" s="356"/>
      <c r="E136" s="863" t="s">
        <v>318</v>
      </c>
      <c r="F136" s="356">
        <v>2</v>
      </c>
      <c r="G136" s="356"/>
      <c r="H136" s="871">
        <f t="shared" ref="H136:BS136" si="168">H32</f>
        <v>0</v>
      </c>
      <c r="I136" s="871">
        <f t="shared" si="168"/>
        <v>0</v>
      </c>
      <c r="J136" s="871">
        <f t="shared" si="168"/>
        <v>0</v>
      </c>
      <c r="K136" s="871">
        <f t="shared" si="168"/>
        <v>0</v>
      </c>
      <c r="L136" s="871">
        <f t="shared" si="168"/>
        <v>0</v>
      </c>
      <c r="M136" s="871">
        <f t="shared" si="168"/>
        <v>0</v>
      </c>
      <c r="N136" s="871">
        <f t="shared" si="168"/>
        <v>0</v>
      </c>
      <c r="O136" s="871">
        <f t="shared" si="168"/>
        <v>0</v>
      </c>
      <c r="P136" s="871">
        <f t="shared" si="168"/>
        <v>0</v>
      </c>
      <c r="Q136" s="871">
        <f t="shared" si="168"/>
        <v>0</v>
      </c>
      <c r="R136" s="871">
        <f t="shared" si="168"/>
        <v>0</v>
      </c>
      <c r="S136" s="871">
        <f t="shared" si="168"/>
        <v>0</v>
      </c>
      <c r="T136" s="871">
        <f t="shared" si="168"/>
        <v>0</v>
      </c>
      <c r="U136" s="871">
        <f t="shared" si="168"/>
        <v>0</v>
      </c>
      <c r="V136" s="871">
        <f t="shared" si="168"/>
        <v>0</v>
      </c>
      <c r="W136" s="871">
        <f t="shared" si="168"/>
        <v>0</v>
      </c>
      <c r="X136" s="871">
        <f t="shared" si="168"/>
        <v>0</v>
      </c>
      <c r="Y136" s="871">
        <f t="shared" si="168"/>
        <v>0</v>
      </c>
      <c r="Z136" s="871">
        <f t="shared" si="168"/>
        <v>0</v>
      </c>
      <c r="AA136" s="871">
        <f t="shared" si="168"/>
        <v>0</v>
      </c>
      <c r="AB136" s="871">
        <f t="shared" si="168"/>
        <v>0</v>
      </c>
      <c r="AC136" s="871">
        <f t="shared" si="168"/>
        <v>0</v>
      </c>
      <c r="AD136" s="871">
        <f t="shared" si="168"/>
        <v>0</v>
      </c>
      <c r="AE136" s="871">
        <f t="shared" si="168"/>
        <v>0</v>
      </c>
      <c r="AF136" s="871">
        <f t="shared" si="168"/>
        <v>0</v>
      </c>
      <c r="AG136" s="871">
        <f t="shared" si="168"/>
        <v>0</v>
      </c>
      <c r="AH136" s="871">
        <f t="shared" si="168"/>
        <v>0</v>
      </c>
      <c r="AI136" s="871">
        <f t="shared" si="168"/>
        <v>0</v>
      </c>
      <c r="AJ136" s="871">
        <f t="shared" si="168"/>
        <v>0</v>
      </c>
      <c r="AK136" s="871">
        <f t="shared" si="168"/>
        <v>0</v>
      </c>
      <c r="AL136" s="871">
        <f t="shared" si="168"/>
        <v>0</v>
      </c>
      <c r="AM136" s="871">
        <f t="shared" si="168"/>
        <v>0</v>
      </c>
      <c r="AN136" s="871">
        <f t="shared" si="168"/>
        <v>0</v>
      </c>
      <c r="AO136" s="871">
        <f t="shared" si="168"/>
        <v>0</v>
      </c>
      <c r="AP136" s="871">
        <f t="shared" si="168"/>
        <v>0</v>
      </c>
      <c r="AQ136" s="871">
        <f t="shared" si="168"/>
        <v>0</v>
      </c>
      <c r="AR136" s="871">
        <f t="shared" si="168"/>
        <v>0</v>
      </c>
      <c r="AS136" s="871">
        <f t="shared" si="168"/>
        <v>0</v>
      </c>
      <c r="AT136" s="871">
        <f t="shared" si="168"/>
        <v>0</v>
      </c>
      <c r="AU136" s="871">
        <f t="shared" si="168"/>
        <v>0</v>
      </c>
      <c r="AV136" s="871">
        <f t="shared" si="168"/>
        <v>0</v>
      </c>
      <c r="AW136" s="871">
        <f t="shared" si="168"/>
        <v>0</v>
      </c>
      <c r="AX136" s="871">
        <f t="shared" si="168"/>
        <v>0</v>
      </c>
      <c r="AY136" s="871">
        <f t="shared" si="168"/>
        <v>0</v>
      </c>
      <c r="AZ136" s="871">
        <f t="shared" si="168"/>
        <v>0</v>
      </c>
      <c r="BA136" s="871">
        <f t="shared" si="168"/>
        <v>0</v>
      </c>
      <c r="BB136" s="871">
        <f t="shared" si="168"/>
        <v>0</v>
      </c>
      <c r="BC136" s="871">
        <f t="shared" si="168"/>
        <v>0</v>
      </c>
      <c r="BD136" s="871">
        <f t="shared" si="168"/>
        <v>0</v>
      </c>
      <c r="BE136" s="871">
        <f t="shared" si="168"/>
        <v>0</v>
      </c>
      <c r="BF136" s="871">
        <f t="shared" si="168"/>
        <v>0</v>
      </c>
      <c r="BG136" s="871">
        <f t="shared" si="168"/>
        <v>0</v>
      </c>
      <c r="BH136" s="871">
        <f t="shared" si="168"/>
        <v>0</v>
      </c>
      <c r="BI136" s="871">
        <f t="shared" si="168"/>
        <v>0</v>
      </c>
      <c r="BJ136" s="871">
        <f t="shared" si="168"/>
        <v>0</v>
      </c>
      <c r="BK136" s="871">
        <f t="shared" si="168"/>
        <v>0</v>
      </c>
      <c r="BL136" s="871">
        <f t="shared" si="168"/>
        <v>0</v>
      </c>
      <c r="BM136" s="871">
        <f t="shared" si="168"/>
        <v>0</v>
      </c>
      <c r="BN136" s="871">
        <f t="shared" si="168"/>
        <v>0</v>
      </c>
      <c r="BO136" s="871">
        <f t="shared" si="168"/>
        <v>0</v>
      </c>
      <c r="BP136" s="871">
        <f t="shared" si="168"/>
        <v>0</v>
      </c>
      <c r="BQ136" s="871">
        <f t="shared" si="168"/>
        <v>0</v>
      </c>
      <c r="BR136" s="871">
        <f t="shared" si="168"/>
        <v>0</v>
      </c>
      <c r="BS136" s="871">
        <f t="shared" si="168"/>
        <v>0</v>
      </c>
      <c r="BT136" s="871">
        <f t="shared" ref="BT136:CJ136" si="169">BT32</f>
        <v>0</v>
      </c>
      <c r="BU136" s="871">
        <f t="shared" si="169"/>
        <v>0</v>
      </c>
      <c r="BV136" s="871">
        <f t="shared" si="169"/>
        <v>0</v>
      </c>
      <c r="BW136" s="871">
        <f t="shared" si="169"/>
        <v>0</v>
      </c>
      <c r="BX136" s="871">
        <f t="shared" si="169"/>
        <v>0</v>
      </c>
      <c r="BY136" s="871">
        <f t="shared" si="169"/>
        <v>0</v>
      </c>
      <c r="BZ136" s="871">
        <f t="shared" si="169"/>
        <v>0</v>
      </c>
      <c r="CA136" s="871">
        <f t="shared" si="169"/>
        <v>0</v>
      </c>
      <c r="CB136" s="871">
        <f t="shared" si="169"/>
        <v>0</v>
      </c>
      <c r="CC136" s="871">
        <f t="shared" si="169"/>
        <v>0</v>
      </c>
      <c r="CD136" s="871">
        <f t="shared" si="169"/>
        <v>0</v>
      </c>
      <c r="CE136" s="871">
        <f t="shared" si="169"/>
        <v>0</v>
      </c>
      <c r="CF136" s="871">
        <f t="shared" si="169"/>
        <v>0</v>
      </c>
      <c r="CG136" s="871">
        <f t="shared" si="169"/>
        <v>0</v>
      </c>
      <c r="CH136" s="871">
        <f t="shared" si="169"/>
        <v>0</v>
      </c>
      <c r="CI136" s="871">
        <f t="shared" si="169"/>
        <v>0</v>
      </c>
      <c r="CJ136" s="871">
        <f t="shared" si="169"/>
        <v>0</v>
      </c>
      <c r="CK136" s="860"/>
    </row>
    <row r="137" spans="1:89" x14ac:dyDescent="0.25">
      <c r="B137" s="862"/>
      <c r="C137" s="1108" t="s">
        <v>326</v>
      </c>
      <c r="D137" s="356"/>
      <c r="E137" s="863" t="s">
        <v>318</v>
      </c>
      <c r="F137" s="356">
        <v>2</v>
      </c>
      <c r="G137" s="356"/>
      <c r="H137" s="871">
        <f t="shared" ref="H137:BS137" si="170">H37</f>
        <v>0</v>
      </c>
      <c r="I137" s="871">
        <f t="shared" si="170"/>
        <v>0</v>
      </c>
      <c r="J137" s="871">
        <f t="shared" si="170"/>
        <v>0</v>
      </c>
      <c r="K137" s="871">
        <f t="shared" si="170"/>
        <v>0</v>
      </c>
      <c r="L137" s="871">
        <f t="shared" si="170"/>
        <v>0</v>
      </c>
      <c r="M137" s="871">
        <f t="shared" si="170"/>
        <v>0</v>
      </c>
      <c r="N137" s="871">
        <f t="shared" si="170"/>
        <v>0</v>
      </c>
      <c r="O137" s="871">
        <f t="shared" si="170"/>
        <v>0</v>
      </c>
      <c r="P137" s="871">
        <f t="shared" si="170"/>
        <v>0</v>
      </c>
      <c r="Q137" s="871">
        <f t="shared" si="170"/>
        <v>0</v>
      </c>
      <c r="R137" s="871">
        <f t="shared" si="170"/>
        <v>0</v>
      </c>
      <c r="S137" s="871">
        <f t="shared" si="170"/>
        <v>0</v>
      </c>
      <c r="T137" s="871">
        <f t="shared" si="170"/>
        <v>0</v>
      </c>
      <c r="U137" s="871">
        <f t="shared" si="170"/>
        <v>0</v>
      </c>
      <c r="V137" s="871">
        <f t="shared" si="170"/>
        <v>0</v>
      </c>
      <c r="W137" s="871">
        <f t="shared" si="170"/>
        <v>0</v>
      </c>
      <c r="X137" s="871">
        <f t="shared" si="170"/>
        <v>0</v>
      </c>
      <c r="Y137" s="871">
        <f t="shared" si="170"/>
        <v>0</v>
      </c>
      <c r="Z137" s="871">
        <f t="shared" si="170"/>
        <v>0</v>
      </c>
      <c r="AA137" s="871">
        <f t="shared" si="170"/>
        <v>0</v>
      </c>
      <c r="AB137" s="871">
        <f t="shared" si="170"/>
        <v>0</v>
      </c>
      <c r="AC137" s="871">
        <f t="shared" si="170"/>
        <v>0</v>
      </c>
      <c r="AD137" s="871">
        <f t="shared" si="170"/>
        <v>0</v>
      </c>
      <c r="AE137" s="871">
        <f t="shared" si="170"/>
        <v>0</v>
      </c>
      <c r="AF137" s="871">
        <f t="shared" si="170"/>
        <v>0</v>
      </c>
      <c r="AG137" s="871">
        <f t="shared" si="170"/>
        <v>0</v>
      </c>
      <c r="AH137" s="871">
        <f t="shared" si="170"/>
        <v>0</v>
      </c>
      <c r="AI137" s="871">
        <f t="shared" si="170"/>
        <v>0</v>
      </c>
      <c r="AJ137" s="871">
        <f t="shared" si="170"/>
        <v>0</v>
      </c>
      <c r="AK137" s="871">
        <f t="shared" si="170"/>
        <v>0</v>
      </c>
      <c r="AL137" s="871">
        <f t="shared" si="170"/>
        <v>0</v>
      </c>
      <c r="AM137" s="871">
        <f t="shared" si="170"/>
        <v>0</v>
      </c>
      <c r="AN137" s="871">
        <f t="shared" si="170"/>
        <v>0</v>
      </c>
      <c r="AO137" s="871">
        <f t="shared" si="170"/>
        <v>0</v>
      </c>
      <c r="AP137" s="871">
        <f t="shared" si="170"/>
        <v>0</v>
      </c>
      <c r="AQ137" s="871">
        <f t="shared" si="170"/>
        <v>0</v>
      </c>
      <c r="AR137" s="871">
        <f t="shared" si="170"/>
        <v>0</v>
      </c>
      <c r="AS137" s="871">
        <f t="shared" si="170"/>
        <v>0</v>
      </c>
      <c r="AT137" s="871">
        <f t="shared" si="170"/>
        <v>0</v>
      </c>
      <c r="AU137" s="871">
        <f t="shared" si="170"/>
        <v>0</v>
      </c>
      <c r="AV137" s="871">
        <f t="shared" si="170"/>
        <v>0</v>
      </c>
      <c r="AW137" s="871">
        <f t="shared" si="170"/>
        <v>0</v>
      </c>
      <c r="AX137" s="871">
        <f t="shared" si="170"/>
        <v>0</v>
      </c>
      <c r="AY137" s="871">
        <f t="shared" si="170"/>
        <v>0</v>
      </c>
      <c r="AZ137" s="871">
        <f t="shared" si="170"/>
        <v>0</v>
      </c>
      <c r="BA137" s="871">
        <f t="shared" si="170"/>
        <v>0</v>
      </c>
      <c r="BB137" s="871">
        <f t="shared" si="170"/>
        <v>0</v>
      </c>
      <c r="BC137" s="871">
        <f t="shared" si="170"/>
        <v>0</v>
      </c>
      <c r="BD137" s="871">
        <f t="shared" si="170"/>
        <v>0</v>
      </c>
      <c r="BE137" s="871">
        <f t="shared" si="170"/>
        <v>0</v>
      </c>
      <c r="BF137" s="871">
        <f t="shared" si="170"/>
        <v>0</v>
      </c>
      <c r="BG137" s="871">
        <f t="shared" si="170"/>
        <v>0</v>
      </c>
      <c r="BH137" s="871">
        <f t="shared" si="170"/>
        <v>0</v>
      </c>
      <c r="BI137" s="871">
        <f t="shared" si="170"/>
        <v>0</v>
      </c>
      <c r="BJ137" s="871">
        <f t="shared" si="170"/>
        <v>0</v>
      </c>
      <c r="BK137" s="871">
        <f t="shared" si="170"/>
        <v>0</v>
      </c>
      <c r="BL137" s="871">
        <f t="shared" si="170"/>
        <v>0</v>
      </c>
      <c r="BM137" s="871">
        <f t="shared" si="170"/>
        <v>0</v>
      </c>
      <c r="BN137" s="871">
        <f t="shared" si="170"/>
        <v>0</v>
      </c>
      <c r="BO137" s="871">
        <f t="shared" si="170"/>
        <v>0</v>
      </c>
      <c r="BP137" s="871">
        <f t="shared" si="170"/>
        <v>0</v>
      </c>
      <c r="BQ137" s="871">
        <f t="shared" si="170"/>
        <v>0</v>
      </c>
      <c r="BR137" s="871">
        <f t="shared" si="170"/>
        <v>0</v>
      </c>
      <c r="BS137" s="871">
        <f t="shared" si="170"/>
        <v>0</v>
      </c>
      <c r="BT137" s="871">
        <f t="shared" ref="BT137:CJ137" si="171">BT37</f>
        <v>0</v>
      </c>
      <c r="BU137" s="871">
        <f t="shared" si="171"/>
        <v>0</v>
      </c>
      <c r="BV137" s="871">
        <f t="shared" si="171"/>
        <v>0</v>
      </c>
      <c r="BW137" s="871">
        <f t="shared" si="171"/>
        <v>0</v>
      </c>
      <c r="BX137" s="871">
        <f t="shared" si="171"/>
        <v>0</v>
      </c>
      <c r="BY137" s="871">
        <f t="shared" si="171"/>
        <v>0</v>
      </c>
      <c r="BZ137" s="871">
        <f t="shared" si="171"/>
        <v>0</v>
      </c>
      <c r="CA137" s="871">
        <f t="shared" si="171"/>
        <v>0</v>
      </c>
      <c r="CB137" s="871">
        <f t="shared" si="171"/>
        <v>0</v>
      </c>
      <c r="CC137" s="871">
        <f t="shared" si="171"/>
        <v>0</v>
      </c>
      <c r="CD137" s="871">
        <f t="shared" si="171"/>
        <v>0</v>
      </c>
      <c r="CE137" s="871">
        <f t="shared" si="171"/>
        <v>0</v>
      </c>
      <c r="CF137" s="871">
        <f t="shared" si="171"/>
        <v>0</v>
      </c>
      <c r="CG137" s="871">
        <f t="shared" si="171"/>
        <v>0</v>
      </c>
      <c r="CH137" s="871">
        <f t="shared" si="171"/>
        <v>0</v>
      </c>
      <c r="CI137" s="871">
        <f t="shared" si="171"/>
        <v>0</v>
      </c>
      <c r="CJ137" s="871">
        <f t="shared" si="171"/>
        <v>0</v>
      </c>
      <c r="CK137" s="860"/>
    </row>
    <row r="138" spans="1:89" x14ac:dyDescent="0.25">
      <c r="B138" s="862"/>
      <c r="C138" s="867" t="s">
        <v>327</v>
      </c>
      <c r="D138" s="356"/>
      <c r="E138" s="863" t="s">
        <v>318</v>
      </c>
      <c r="F138" s="356">
        <v>2</v>
      </c>
      <c r="G138" s="356"/>
      <c r="H138" s="871">
        <f t="shared" ref="H138:AM138" si="172">H88</f>
        <v>0</v>
      </c>
      <c r="I138" s="871">
        <f t="shared" si="172"/>
        <v>0</v>
      </c>
      <c r="J138" s="871">
        <f t="shared" si="172"/>
        <v>0</v>
      </c>
      <c r="K138" s="871">
        <f t="shared" si="172"/>
        <v>0</v>
      </c>
      <c r="L138" s="871">
        <f t="shared" si="172"/>
        <v>0</v>
      </c>
      <c r="M138" s="871">
        <f t="shared" si="172"/>
        <v>0</v>
      </c>
      <c r="N138" s="871">
        <f t="shared" si="172"/>
        <v>0</v>
      </c>
      <c r="O138" s="871">
        <f t="shared" si="172"/>
        <v>0</v>
      </c>
      <c r="P138" s="871">
        <f t="shared" si="172"/>
        <v>0</v>
      </c>
      <c r="Q138" s="871">
        <f t="shared" si="172"/>
        <v>0</v>
      </c>
      <c r="R138" s="871">
        <f t="shared" si="172"/>
        <v>0</v>
      </c>
      <c r="S138" s="871">
        <f t="shared" si="172"/>
        <v>0</v>
      </c>
      <c r="T138" s="871">
        <f t="shared" si="172"/>
        <v>0</v>
      </c>
      <c r="U138" s="871">
        <f t="shared" si="172"/>
        <v>0</v>
      </c>
      <c r="V138" s="871">
        <f t="shared" si="172"/>
        <v>0</v>
      </c>
      <c r="W138" s="871">
        <f t="shared" si="172"/>
        <v>0</v>
      </c>
      <c r="X138" s="871">
        <f t="shared" si="172"/>
        <v>0</v>
      </c>
      <c r="Y138" s="871">
        <f t="shared" si="172"/>
        <v>0</v>
      </c>
      <c r="Z138" s="871">
        <f t="shared" si="172"/>
        <v>0</v>
      </c>
      <c r="AA138" s="871">
        <f t="shared" si="172"/>
        <v>0</v>
      </c>
      <c r="AB138" s="871">
        <f t="shared" si="172"/>
        <v>0</v>
      </c>
      <c r="AC138" s="871">
        <f t="shared" si="172"/>
        <v>0</v>
      </c>
      <c r="AD138" s="871">
        <f t="shared" si="172"/>
        <v>0</v>
      </c>
      <c r="AE138" s="871">
        <f t="shared" si="172"/>
        <v>0</v>
      </c>
      <c r="AF138" s="871">
        <f t="shared" si="172"/>
        <v>0</v>
      </c>
      <c r="AG138" s="871">
        <f t="shared" si="172"/>
        <v>0</v>
      </c>
      <c r="AH138" s="871">
        <f t="shared" si="172"/>
        <v>0</v>
      </c>
      <c r="AI138" s="871">
        <f t="shared" si="172"/>
        <v>0</v>
      </c>
      <c r="AJ138" s="871">
        <f t="shared" si="172"/>
        <v>0</v>
      </c>
      <c r="AK138" s="871">
        <f t="shared" si="172"/>
        <v>0</v>
      </c>
      <c r="AL138" s="871">
        <f t="shared" si="172"/>
        <v>0</v>
      </c>
      <c r="AM138" s="871">
        <f t="shared" si="172"/>
        <v>0</v>
      </c>
      <c r="AN138" s="871">
        <f t="shared" ref="AN138:BS138" si="173">AN88</f>
        <v>0</v>
      </c>
      <c r="AO138" s="871">
        <f t="shared" si="173"/>
        <v>0</v>
      </c>
      <c r="AP138" s="871">
        <f t="shared" si="173"/>
        <v>0</v>
      </c>
      <c r="AQ138" s="871">
        <f t="shared" si="173"/>
        <v>0</v>
      </c>
      <c r="AR138" s="871">
        <f t="shared" si="173"/>
        <v>0</v>
      </c>
      <c r="AS138" s="871">
        <f t="shared" si="173"/>
        <v>0</v>
      </c>
      <c r="AT138" s="871">
        <f t="shared" si="173"/>
        <v>0</v>
      </c>
      <c r="AU138" s="871">
        <f t="shared" si="173"/>
        <v>0</v>
      </c>
      <c r="AV138" s="871">
        <f t="shared" si="173"/>
        <v>0</v>
      </c>
      <c r="AW138" s="871">
        <f t="shared" si="173"/>
        <v>0</v>
      </c>
      <c r="AX138" s="871">
        <f t="shared" si="173"/>
        <v>0</v>
      </c>
      <c r="AY138" s="871">
        <f t="shared" si="173"/>
        <v>0</v>
      </c>
      <c r="AZ138" s="871">
        <f t="shared" si="173"/>
        <v>0</v>
      </c>
      <c r="BA138" s="871">
        <f t="shared" si="173"/>
        <v>0</v>
      </c>
      <c r="BB138" s="871">
        <f t="shared" si="173"/>
        <v>0</v>
      </c>
      <c r="BC138" s="871">
        <f t="shared" si="173"/>
        <v>0</v>
      </c>
      <c r="BD138" s="871">
        <f t="shared" si="173"/>
        <v>0</v>
      </c>
      <c r="BE138" s="871">
        <f t="shared" si="173"/>
        <v>0</v>
      </c>
      <c r="BF138" s="871">
        <f t="shared" si="173"/>
        <v>0</v>
      </c>
      <c r="BG138" s="871">
        <f t="shared" si="173"/>
        <v>0</v>
      </c>
      <c r="BH138" s="871">
        <f t="shared" si="173"/>
        <v>0</v>
      </c>
      <c r="BI138" s="871">
        <f t="shared" si="173"/>
        <v>0</v>
      </c>
      <c r="BJ138" s="871">
        <f t="shared" si="173"/>
        <v>0</v>
      </c>
      <c r="BK138" s="871">
        <f t="shared" si="173"/>
        <v>0</v>
      </c>
      <c r="BL138" s="871">
        <f t="shared" si="173"/>
        <v>0</v>
      </c>
      <c r="BM138" s="871">
        <f t="shared" si="173"/>
        <v>0</v>
      </c>
      <c r="BN138" s="871">
        <f t="shared" si="173"/>
        <v>0</v>
      </c>
      <c r="BO138" s="871">
        <f t="shared" si="173"/>
        <v>0</v>
      </c>
      <c r="BP138" s="871">
        <f t="shared" si="173"/>
        <v>0</v>
      </c>
      <c r="BQ138" s="871">
        <f t="shared" si="173"/>
        <v>0</v>
      </c>
      <c r="BR138" s="871">
        <f t="shared" si="173"/>
        <v>0</v>
      </c>
      <c r="BS138" s="871">
        <f t="shared" si="173"/>
        <v>0</v>
      </c>
      <c r="BT138" s="871">
        <f t="shared" ref="BT138:CJ138" si="174">BT88</f>
        <v>0</v>
      </c>
      <c r="BU138" s="871">
        <f t="shared" si="174"/>
        <v>0</v>
      </c>
      <c r="BV138" s="871">
        <f t="shared" si="174"/>
        <v>0</v>
      </c>
      <c r="BW138" s="871">
        <f t="shared" si="174"/>
        <v>0</v>
      </c>
      <c r="BX138" s="871">
        <f t="shared" si="174"/>
        <v>0</v>
      </c>
      <c r="BY138" s="871">
        <f t="shared" si="174"/>
        <v>0</v>
      </c>
      <c r="BZ138" s="871">
        <f t="shared" si="174"/>
        <v>0</v>
      </c>
      <c r="CA138" s="871">
        <f t="shared" si="174"/>
        <v>0</v>
      </c>
      <c r="CB138" s="871">
        <f t="shared" si="174"/>
        <v>0</v>
      </c>
      <c r="CC138" s="871">
        <f t="shared" si="174"/>
        <v>0</v>
      </c>
      <c r="CD138" s="871">
        <f t="shared" si="174"/>
        <v>0</v>
      </c>
      <c r="CE138" s="871">
        <f t="shared" si="174"/>
        <v>0</v>
      </c>
      <c r="CF138" s="871">
        <f t="shared" si="174"/>
        <v>0</v>
      </c>
      <c r="CG138" s="871">
        <f t="shared" si="174"/>
        <v>0</v>
      </c>
      <c r="CH138" s="871">
        <f t="shared" si="174"/>
        <v>0</v>
      </c>
      <c r="CI138" s="871">
        <f t="shared" si="174"/>
        <v>0</v>
      </c>
      <c r="CJ138" s="871">
        <f t="shared" si="174"/>
        <v>0</v>
      </c>
      <c r="CK138" s="860"/>
    </row>
    <row r="139" spans="1:89" x14ac:dyDescent="0.25">
      <c r="B139" s="862"/>
      <c r="C139" s="356"/>
      <c r="D139" s="356"/>
      <c r="E139" s="356"/>
      <c r="F139" s="356"/>
      <c r="G139" s="356"/>
      <c r="H139" s="356"/>
      <c r="I139" s="356"/>
      <c r="J139" s="356"/>
      <c r="K139" s="356"/>
      <c r="L139" s="356"/>
      <c r="M139" s="356"/>
      <c r="N139" s="356"/>
      <c r="O139" s="356"/>
      <c r="P139" s="356"/>
      <c r="Q139" s="356"/>
      <c r="R139" s="356"/>
      <c r="S139" s="356"/>
      <c r="T139" s="356"/>
      <c r="U139" s="356"/>
      <c r="V139" s="356"/>
      <c r="W139" s="356"/>
      <c r="X139" s="356"/>
      <c r="Y139" s="356"/>
      <c r="Z139" s="356"/>
      <c r="AA139" s="356"/>
      <c r="AB139" s="356"/>
      <c r="AC139" s="356"/>
      <c r="AD139" s="356"/>
      <c r="AE139" s="356"/>
      <c r="AF139" s="356"/>
      <c r="AG139" s="356"/>
      <c r="AH139" s="356"/>
      <c r="AI139" s="356"/>
      <c r="AJ139" s="356"/>
      <c r="AK139" s="356"/>
      <c r="AL139" s="356"/>
      <c r="AM139" s="356"/>
      <c r="AN139" s="356"/>
      <c r="AO139" s="356"/>
      <c r="AP139" s="356"/>
      <c r="AQ139" s="356"/>
      <c r="AR139" s="356"/>
      <c r="AS139" s="356"/>
      <c r="AT139" s="356"/>
      <c r="AU139" s="356"/>
      <c r="AV139" s="356"/>
      <c r="AW139" s="356"/>
      <c r="AX139" s="356"/>
      <c r="AY139" s="356"/>
      <c r="AZ139" s="356"/>
      <c r="BA139" s="356"/>
      <c r="BB139" s="356"/>
      <c r="BC139" s="356"/>
      <c r="BD139" s="356"/>
      <c r="BE139" s="356"/>
      <c r="BF139" s="356"/>
      <c r="BG139" s="356"/>
      <c r="BH139" s="356"/>
      <c r="BI139" s="356"/>
      <c r="BJ139" s="356"/>
      <c r="BK139" s="356"/>
      <c r="BL139" s="356"/>
      <c r="BM139" s="356"/>
      <c r="BN139" s="356"/>
      <c r="BO139" s="356"/>
      <c r="BP139" s="356"/>
      <c r="BQ139" s="356"/>
      <c r="BR139" s="356"/>
      <c r="BS139" s="356"/>
      <c r="BT139" s="356"/>
      <c r="BU139" s="356"/>
      <c r="BV139" s="356"/>
      <c r="BW139" s="356"/>
      <c r="BX139" s="356"/>
      <c r="BY139" s="356"/>
      <c r="BZ139" s="356"/>
      <c r="CA139" s="356"/>
      <c r="CB139" s="356"/>
      <c r="CC139" s="356"/>
      <c r="CD139" s="356"/>
      <c r="CE139" s="356"/>
      <c r="CF139" s="356"/>
      <c r="CG139" s="356"/>
      <c r="CH139" s="356"/>
      <c r="CI139" s="356"/>
      <c r="CJ139" s="356"/>
      <c r="CK139" s="860"/>
    </row>
    <row r="140" spans="1:89" x14ac:dyDescent="0.25">
      <c r="B140" s="865" t="s">
        <v>543</v>
      </c>
      <c r="C140" s="356"/>
      <c r="D140" s="356"/>
      <c r="E140" s="356"/>
      <c r="F140" s="356"/>
      <c r="G140" s="356"/>
      <c r="H140" s="866" t="s">
        <v>61</v>
      </c>
      <c r="I140" s="866" t="s">
        <v>62</v>
      </c>
      <c r="J140" s="866" t="s">
        <v>63</v>
      </c>
      <c r="K140" s="866" t="s">
        <v>64</v>
      </c>
      <c r="L140" s="866" t="s">
        <v>65</v>
      </c>
      <c r="M140" s="866" t="s">
        <v>66</v>
      </c>
      <c r="N140" s="866" t="s">
        <v>67</v>
      </c>
      <c r="O140" s="866" t="s">
        <v>68</v>
      </c>
      <c r="P140" s="866" t="s">
        <v>69</v>
      </c>
      <c r="Q140" s="866" t="s">
        <v>70</v>
      </c>
      <c r="R140" s="866" t="s">
        <v>71</v>
      </c>
      <c r="S140" s="866" t="s">
        <v>72</v>
      </c>
      <c r="T140" s="866" t="s">
        <v>73</v>
      </c>
      <c r="U140" s="866" t="s">
        <v>74</v>
      </c>
      <c r="V140" s="866" t="s">
        <v>75</v>
      </c>
      <c r="W140" s="866" t="s">
        <v>76</v>
      </c>
      <c r="X140" s="866" t="s">
        <v>77</v>
      </c>
      <c r="Y140" s="866" t="s">
        <v>78</v>
      </c>
      <c r="Z140" s="866" t="s">
        <v>79</v>
      </c>
      <c r="AA140" s="866" t="s">
        <v>80</v>
      </c>
      <c r="AB140" s="866" t="s">
        <v>81</v>
      </c>
      <c r="AC140" s="866" t="s">
        <v>82</v>
      </c>
      <c r="AD140" s="866" t="s">
        <v>83</v>
      </c>
      <c r="AE140" s="866" t="s">
        <v>84</v>
      </c>
      <c r="AF140" s="866" t="s">
        <v>85</v>
      </c>
      <c r="AG140" s="866" t="s">
        <v>86</v>
      </c>
      <c r="AH140" s="866" t="s">
        <v>87</v>
      </c>
      <c r="AI140" s="866" t="s">
        <v>88</v>
      </c>
      <c r="AJ140" s="866" t="s">
        <v>89</v>
      </c>
      <c r="AK140" s="866" t="s">
        <v>90</v>
      </c>
      <c r="AL140" s="866" t="s">
        <v>91</v>
      </c>
      <c r="AM140" s="866" t="s">
        <v>92</v>
      </c>
      <c r="AN140" s="866" t="s">
        <v>93</v>
      </c>
      <c r="AO140" s="866" t="s">
        <v>94</v>
      </c>
      <c r="AP140" s="866" t="s">
        <v>95</v>
      </c>
      <c r="AQ140" s="866" t="s">
        <v>96</v>
      </c>
      <c r="AR140" s="866" t="s">
        <v>97</v>
      </c>
      <c r="AS140" s="866" t="s">
        <v>98</v>
      </c>
      <c r="AT140" s="866" t="s">
        <v>99</v>
      </c>
      <c r="AU140" s="866" t="s">
        <v>100</v>
      </c>
      <c r="AV140" s="866" t="s">
        <v>101</v>
      </c>
      <c r="AW140" s="866" t="s">
        <v>102</v>
      </c>
      <c r="AX140" s="866" t="s">
        <v>103</v>
      </c>
      <c r="AY140" s="866" t="s">
        <v>104</v>
      </c>
      <c r="AZ140" s="866" t="s">
        <v>105</v>
      </c>
      <c r="BA140" s="866" t="s">
        <v>106</v>
      </c>
      <c r="BB140" s="866" t="s">
        <v>107</v>
      </c>
      <c r="BC140" s="866" t="s">
        <v>108</v>
      </c>
      <c r="BD140" s="866" t="s">
        <v>109</v>
      </c>
      <c r="BE140" s="866" t="s">
        <v>110</v>
      </c>
      <c r="BF140" s="866" t="s">
        <v>111</v>
      </c>
      <c r="BG140" s="866" t="s">
        <v>112</v>
      </c>
      <c r="BH140" s="866" t="s">
        <v>113</v>
      </c>
      <c r="BI140" s="866" t="s">
        <v>114</v>
      </c>
      <c r="BJ140" s="866" t="s">
        <v>115</v>
      </c>
      <c r="BK140" s="866" t="s">
        <v>116</v>
      </c>
      <c r="BL140" s="866" t="s">
        <v>117</v>
      </c>
      <c r="BM140" s="866" t="s">
        <v>118</v>
      </c>
      <c r="BN140" s="866" t="s">
        <v>119</v>
      </c>
      <c r="BO140" s="866" t="s">
        <v>120</v>
      </c>
      <c r="BP140" s="866" t="s">
        <v>121</v>
      </c>
      <c r="BQ140" s="866" t="s">
        <v>122</v>
      </c>
      <c r="BR140" s="866" t="s">
        <v>123</v>
      </c>
      <c r="BS140" s="866" t="s">
        <v>124</v>
      </c>
      <c r="BT140" s="866" t="s">
        <v>125</v>
      </c>
      <c r="BU140" s="866" t="s">
        <v>126</v>
      </c>
      <c r="BV140" s="866" t="s">
        <v>127</v>
      </c>
      <c r="BW140" s="866" t="s">
        <v>128</v>
      </c>
      <c r="BX140" s="866" t="s">
        <v>129</v>
      </c>
      <c r="BY140" s="866" t="s">
        <v>130</v>
      </c>
      <c r="BZ140" s="866" t="s">
        <v>131</v>
      </c>
      <c r="CA140" s="866" t="s">
        <v>132</v>
      </c>
      <c r="CB140" s="866" t="s">
        <v>133</v>
      </c>
      <c r="CC140" s="866" t="s">
        <v>134</v>
      </c>
      <c r="CD140" s="866" t="s">
        <v>135</v>
      </c>
      <c r="CE140" s="866" t="s">
        <v>136</v>
      </c>
      <c r="CF140" s="866" t="s">
        <v>137</v>
      </c>
      <c r="CG140" s="866" t="s">
        <v>138</v>
      </c>
      <c r="CH140" s="866" t="s">
        <v>139</v>
      </c>
      <c r="CI140" s="866" t="s">
        <v>140</v>
      </c>
      <c r="CJ140" s="866" t="s">
        <v>141</v>
      </c>
      <c r="CK140" s="860"/>
    </row>
    <row r="141" spans="1:89" x14ac:dyDescent="0.25">
      <c r="B141" s="862"/>
      <c r="C141" s="867" t="s">
        <v>325</v>
      </c>
      <c r="D141" s="356"/>
      <c r="E141" s="863" t="s">
        <v>318</v>
      </c>
      <c r="F141" s="356">
        <v>2</v>
      </c>
      <c r="G141" s="356"/>
      <c r="H141" s="871">
        <f>H32</f>
        <v>0</v>
      </c>
      <c r="I141" s="871">
        <f t="shared" ref="I141:BT141" si="175">I32</f>
        <v>0</v>
      </c>
      <c r="J141" s="871">
        <f t="shared" si="175"/>
        <v>0</v>
      </c>
      <c r="K141" s="871">
        <f t="shared" si="175"/>
        <v>0</v>
      </c>
      <c r="L141" s="871">
        <f t="shared" si="175"/>
        <v>0</v>
      </c>
      <c r="M141" s="871">
        <f t="shared" si="175"/>
        <v>0</v>
      </c>
      <c r="N141" s="871">
        <f t="shared" si="175"/>
        <v>0</v>
      </c>
      <c r="O141" s="871">
        <f t="shared" si="175"/>
        <v>0</v>
      </c>
      <c r="P141" s="871">
        <f t="shared" si="175"/>
        <v>0</v>
      </c>
      <c r="Q141" s="871">
        <f t="shared" si="175"/>
        <v>0</v>
      </c>
      <c r="R141" s="871">
        <f t="shared" si="175"/>
        <v>0</v>
      </c>
      <c r="S141" s="871">
        <f t="shared" si="175"/>
        <v>0</v>
      </c>
      <c r="T141" s="871">
        <f t="shared" si="175"/>
        <v>0</v>
      </c>
      <c r="U141" s="871">
        <f t="shared" si="175"/>
        <v>0</v>
      </c>
      <c r="V141" s="871">
        <f t="shared" si="175"/>
        <v>0</v>
      </c>
      <c r="W141" s="871">
        <f t="shared" si="175"/>
        <v>0</v>
      </c>
      <c r="X141" s="871">
        <f t="shared" si="175"/>
        <v>0</v>
      </c>
      <c r="Y141" s="871">
        <f t="shared" si="175"/>
        <v>0</v>
      </c>
      <c r="Z141" s="871">
        <f t="shared" si="175"/>
        <v>0</v>
      </c>
      <c r="AA141" s="871">
        <f t="shared" si="175"/>
        <v>0</v>
      </c>
      <c r="AB141" s="871">
        <f t="shared" si="175"/>
        <v>0</v>
      </c>
      <c r="AC141" s="871">
        <f t="shared" si="175"/>
        <v>0</v>
      </c>
      <c r="AD141" s="871">
        <f t="shared" si="175"/>
        <v>0</v>
      </c>
      <c r="AE141" s="871">
        <f t="shared" si="175"/>
        <v>0</v>
      </c>
      <c r="AF141" s="871">
        <f t="shared" si="175"/>
        <v>0</v>
      </c>
      <c r="AG141" s="871">
        <f t="shared" si="175"/>
        <v>0</v>
      </c>
      <c r="AH141" s="871">
        <f t="shared" si="175"/>
        <v>0</v>
      </c>
      <c r="AI141" s="871">
        <f t="shared" si="175"/>
        <v>0</v>
      </c>
      <c r="AJ141" s="871">
        <f t="shared" si="175"/>
        <v>0</v>
      </c>
      <c r="AK141" s="871">
        <f t="shared" si="175"/>
        <v>0</v>
      </c>
      <c r="AL141" s="871">
        <f t="shared" si="175"/>
        <v>0</v>
      </c>
      <c r="AM141" s="871">
        <f t="shared" si="175"/>
        <v>0</v>
      </c>
      <c r="AN141" s="871">
        <f t="shared" si="175"/>
        <v>0</v>
      </c>
      <c r="AO141" s="871">
        <f t="shared" si="175"/>
        <v>0</v>
      </c>
      <c r="AP141" s="871">
        <f t="shared" si="175"/>
        <v>0</v>
      </c>
      <c r="AQ141" s="871">
        <f t="shared" si="175"/>
        <v>0</v>
      </c>
      <c r="AR141" s="871">
        <f t="shared" si="175"/>
        <v>0</v>
      </c>
      <c r="AS141" s="871">
        <f t="shared" si="175"/>
        <v>0</v>
      </c>
      <c r="AT141" s="871">
        <f t="shared" si="175"/>
        <v>0</v>
      </c>
      <c r="AU141" s="871">
        <f t="shared" si="175"/>
        <v>0</v>
      </c>
      <c r="AV141" s="871">
        <f t="shared" si="175"/>
        <v>0</v>
      </c>
      <c r="AW141" s="871">
        <f t="shared" si="175"/>
        <v>0</v>
      </c>
      <c r="AX141" s="871">
        <f t="shared" si="175"/>
        <v>0</v>
      </c>
      <c r="AY141" s="871">
        <f t="shared" si="175"/>
        <v>0</v>
      </c>
      <c r="AZ141" s="871">
        <f t="shared" si="175"/>
        <v>0</v>
      </c>
      <c r="BA141" s="871">
        <f t="shared" si="175"/>
        <v>0</v>
      </c>
      <c r="BB141" s="871">
        <f t="shared" si="175"/>
        <v>0</v>
      </c>
      <c r="BC141" s="871">
        <f t="shared" si="175"/>
        <v>0</v>
      </c>
      <c r="BD141" s="871">
        <f t="shared" si="175"/>
        <v>0</v>
      </c>
      <c r="BE141" s="871">
        <f t="shared" si="175"/>
        <v>0</v>
      </c>
      <c r="BF141" s="871">
        <f t="shared" si="175"/>
        <v>0</v>
      </c>
      <c r="BG141" s="871">
        <f t="shared" si="175"/>
        <v>0</v>
      </c>
      <c r="BH141" s="871">
        <f t="shared" si="175"/>
        <v>0</v>
      </c>
      <c r="BI141" s="871">
        <f t="shared" si="175"/>
        <v>0</v>
      </c>
      <c r="BJ141" s="871">
        <f t="shared" si="175"/>
        <v>0</v>
      </c>
      <c r="BK141" s="871">
        <f t="shared" si="175"/>
        <v>0</v>
      </c>
      <c r="BL141" s="871">
        <f t="shared" si="175"/>
        <v>0</v>
      </c>
      <c r="BM141" s="871">
        <f t="shared" si="175"/>
        <v>0</v>
      </c>
      <c r="BN141" s="871">
        <f t="shared" si="175"/>
        <v>0</v>
      </c>
      <c r="BO141" s="871">
        <f t="shared" si="175"/>
        <v>0</v>
      </c>
      <c r="BP141" s="871">
        <f t="shared" si="175"/>
        <v>0</v>
      </c>
      <c r="BQ141" s="871">
        <f t="shared" si="175"/>
        <v>0</v>
      </c>
      <c r="BR141" s="871">
        <f t="shared" si="175"/>
        <v>0</v>
      </c>
      <c r="BS141" s="871">
        <f t="shared" si="175"/>
        <v>0</v>
      </c>
      <c r="BT141" s="871">
        <f t="shared" si="175"/>
        <v>0</v>
      </c>
      <c r="BU141" s="871">
        <f t="shared" ref="BU141:CJ141" si="176">BU32</f>
        <v>0</v>
      </c>
      <c r="BV141" s="871">
        <f t="shared" si="176"/>
        <v>0</v>
      </c>
      <c r="BW141" s="871">
        <f t="shared" si="176"/>
        <v>0</v>
      </c>
      <c r="BX141" s="871">
        <f t="shared" si="176"/>
        <v>0</v>
      </c>
      <c r="BY141" s="871">
        <f t="shared" si="176"/>
        <v>0</v>
      </c>
      <c r="BZ141" s="871">
        <f t="shared" si="176"/>
        <v>0</v>
      </c>
      <c r="CA141" s="871">
        <f t="shared" si="176"/>
        <v>0</v>
      </c>
      <c r="CB141" s="871">
        <f t="shared" si="176"/>
        <v>0</v>
      </c>
      <c r="CC141" s="871">
        <f t="shared" si="176"/>
        <v>0</v>
      </c>
      <c r="CD141" s="871">
        <f t="shared" si="176"/>
        <v>0</v>
      </c>
      <c r="CE141" s="871">
        <f t="shared" si="176"/>
        <v>0</v>
      </c>
      <c r="CF141" s="871">
        <f t="shared" si="176"/>
        <v>0</v>
      </c>
      <c r="CG141" s="871">
        <f t="shared" si="176"/>
        <v>0</v>
      </c>
      <c r="CH141" s="871">
        <f t="shared" si="176"/>
        <v>0</v>
      </c>
      <c r="CI141" s="871">
        <f t="shared" si="176"/>
        <v>0</v>
      </c>
      <c r="CJ141" s="871">
        <f t="shared" si="176"/>
        <v>0</v>
      </c>
      <c r="CK141" s="860"/>
    </row>
    <row r="142" spans="1:89" x14ac:dyDescent="0.25">
      <c r="B142" s="862"/>
      <c r="C142" s="1108" t="s">
        <v>326</v>
      </c>
      <c r="D142" s="356"/>
      <c r="E142" s="863" t="s">
        <v>318</v>
      </c>
      <c r="F142" s="356">
        <v>2</v>
      </c>
      <c r="G142" s="356"/>
      <c r="H142" s="871">
        <f>H102</f>
        <v>0</v>
      </c>
      <c r="I142" s="871">
        <f t="shared" ref="I142:BT142" si="177">I102</f>
        <v>0</v>
      </c>
      <c r="J142" s="871">
        <f t="shared" si="177"/>
        <v>0</v>
      </c>
      <c r="K142" s="871">
        <f t="shared" si="177"/>
        <v>0</v>
      </c>
      <c r="L142" s="871">
        <f t="shared" si="177"/>
        <v>0</v>
      </c>
      <c r="M142" s="871">
        <f t="shared" si="177"/>
        <v>0</v>
      </c>
      <c r="N142" s="871">
        <f t="shared" si="177"/>
        <v>0</v>
      </c>
      <c r="O142" s="871">
        <f t="shared" si="177"/>
        <v>0</v>
      </c>
      <c r="P142" s="871">
        <f t="shared" si="177"/>
        <v>0</v>
      </c>
      <c r="Q142" s="871">
        <f t="shared" si="177"/>
        <v>0</v>
      </c>
      <c r="R142" s="871">
        <f t="shared" si="177"/>
        <v>0</v>
      </c>
      <c r="S142" s="871">
        <f t="shared" si="177"/>
        <v>0</v>
      </c>
      <c r="T142" s="871">
        <f t="shared" si="177"/>
        <v>0</v>
      </c>
      <c r="U142" s="871">
        <f t="shared" si="177"/>
        <v>0</v>
      </c>
      <c r="V142" s="871">
        <f t="shared" si="177"/>
        <v>0</v>
      </c>
      <c r="W142" s="871">
        <f t="shared" si="177"/>
        <v>0</v>
      </c>
      <c r="X142" s="871">
        <f t="shared" si="177"/>
        <v>0</v>
      </c>
      <c r="Y142" s="871">
        <f t="shared" si="177"/>
        <v>0</v>
      </c>
      <c r="Z142" s="871">
        <f t="shared" si="177"/>
        <v>0</v>
      </c>
      <c r="AA142" s="871">
        <f t="shared" si="177"/>
        <v>0</v>
      </c>
      <c r="AB142" s="871">
        <f t="shared" si="177"/>
        <v>0</v>
      </c>
      <c r="AC142" s="871">
        <f t="shared" si="177"/>
        <v>0</v>
      </c>
      <c r="AD142" s="871">
        <f t="shared" si="177"/>
        <v>0</v>
      </c>
      <c r="AE142" s="871">
        <f t="shared" si="177"/>
        <v>0</v>
      </c>
      <c r="AF142" s="871">
        <f t="shared" si="177"/>
        <v>0</v>
      </c>
      <c r="AG142" s="871">
        <f t="shared" si="177"/>
        <v>0</v>
      </c>
      <c r="AH142" s="871">
        <f t="shared" si="177"/>
        <v>0</v>
      </c>
      <c r="AI142" s="871">
        <f t="shared" si="177"/>
        <v>0</v>
      </c>
      <c r="AJ142" s="871">
        <f t="shared" si="177"/>
        <v>0</v>
      </c>
      <c r="AK142" s="871">
        <f t="shared" si="177"/>
        <v>0</v>
      </c>
      <c r="AL142" s="871">
        <f t="shared" si="177"/>
        <v>0</v>
      </c>
      <c r="AM142" s="871">
        <f t="shared" si="177"/>
        <v>0</v>
      </c>
      <c r="AN142" s="871">
        <f t="shared" si="177"/>
        <v>0</v>
      </c>
      <c r="AO142" s="871">
        <f t="shared" si="177"/>
        <v>0</v>
      </c>
      <c r="AP142" s="871">
        <f t="shared" si="177"/>
        <v>0</v>
      </c>
      <c r="AQ142" s="871">
        <f t="shared" si="177"/>
        <v>0</v>
      </c>
      <c r="AR142" s="871">
        <f t="shared" si="177"/>
        <v>0</v>
      </c>
      <c r="AS142" s="871">
        <f t="shared" si="177"/>
        <v>0</v>
      </c>
      <c r="AT142" s="871">
        <f t="shared" si="177"/>
        <v>0</v>
      </c>
      <c r="AU142" s="871">
        <f t="shared" si="177"/>
        <v>0</v>
      </c>
      <c r="AV142" s="871">
        <f t="shared" si="177"/>
        <v>0</v>
      </c>
      <c r="AW142" s="871">
        <f t="shared" si="177"/>
        <v>0</v>
      </c>
      <c r="AX142" s="871">
        <f t="shared" si="177"/>
        <v>0</v>
      </c>
      <c r="AY142" s="871">
        <f t="shared" si="177"/>
        <v>0</v>
      </c>
      <c r="AZ142" s="871">
        <f t="shared" si="177"/>
        <v>0</v>
      </c>
      <c r="BA142" s="871">
        <f t="shared" si="177"/>
        <v>0</v>
      </c>
      <c r="BB142" s="871">
        <f t="shared" si="177"/>
        <v>0</v>
      </c>
      <c r="BC142" s="871">
        <f t="shared" si="177"/>
        <v>0</v>
      </c>
      <c r="BD142" s="871">
        <f t="shared" si="177"/>
        <v>0</v>
      </c>
      <c r="BE142" s="871">
        <f t="shared" si="177"/>
        <v>0</v>
      </c>
      <c r="BF142" s="871">
        <f t="shared" si="177"/>
        <v>0</v>
      </c>
      <c r="BG142" s="871">
        <f t="shared" si="177"/>
        <v>0</v>
      </c>
      <c r="BH142" s="871">
        <f t="shared" si="177"/>
        <v>0</v>
      </c>
      <c r="BI142" s="871">
        <f t="shared" si="177"/>
        <v>0</v>
      </c>
      <c r="BJ142" s="871">
        <f t="shared" si="177"/>
        <v>0</v>
      </c>
      <c r="BK142" s="871">
        <f t="shared" si="177"/>
        <v>0</v>
      </c>
      <c r="BL142" s="871">
        <f t="shared" si="177"/>
        <v>0</v>
      </c>
      <c r="BM142" s="871">
        <f t="shared" si="177"/>
        <v>0</v>
      </c>
      <c r="BN142" s="871">
        <f t="shared" si="177"/>
        <v>0</v>
      </c>
      <c r="BO142" s="871">
        <f t="shared" si="177"/>
        <v>0</v>
      </c>
      <c r="BP142" s="871">
        <f t="shared" si="177"/>
        <v>0</v>
      </c>
      <c r="BQ142" s="871">
        <f t="shared" si="177"/>
        <v>0</v>
      </c>
      <c r="BR142" s="871">
        <f t="shared" si="177"/>
        <v>0</v>
      </c>
      <c r="BS142" s="871">
        <f t="shared" si="177"/>
        <v>0</v>
      </c>
      <c r="BT142" s="871">
        <f t="shared" si="177"/>
        <v>0</v>
      </c>
      <c r="BU142" s="871">
        <f t="shared" ref="BU142:CJ142" si="178">BU102</f>
        <v>0</v>
      </c>
      <c r="BV142" s="871">
        <f t="shared" si="178"/>
        <v>0</v>
      </c>
      <c r="BW142" s="871">
        <f t="shared" si="178"/>
        <v>0</v>
      </c>
      <c r="BX142" s="871">
        <f t="shared" si="178"/>
        <v>0</v>
      </c>
      <c r="BY142" s="871">
        <f t="shared" si="178"/>
        <v>0</v>
      </c>
      <c r="BZ142" s="871">
        <f t="shared" si="178"/>
        <v>0</v>
      </c>
      <c r="CA142" s="871">
        <f t="shared" si="178"/>
        <v>0</v>
      </c>
      <c r="CB142" s="871">
        <f t="shared" si="178"/>
        <v>0</v>
      </c>
      <c r="CC142" s="871">
        <f t="shared" si="178"/>
        <v>0</v>
      </c>
      <c r="CD142" s="871">
        <f t="shared" si="178"/>
        <v>0</v>
      </c>
      <c r="CE142" s="871">
        <f t="shared" si="178"/>
        <v>0</v>
      </c>
      <c r="CF142" s="871">
        <f t="shared" si="178"/>
        <v>0</v>
      </c>
      <c r="CG142" s="871">
        <f t="shared" si="178"/>
        <v>0</v>
      </c>
      <c r="CH142" s="871">
        <f t="shared" si="178"/>
        <v>0</v>
      </c>
      <c r="CI142" s="871">
        <f t="shared" si="178"/>
        <v>0</v>
      </c>
      <c r="CJ142" s="871">
        <f t="shared" si="178"/>
        <v>0</v>
      </c>
      <c r="CK142" s="860"/>
    </row>
    <row r="143" spans="1:89" x14ac:dyDescent="0.25">
      <c r="B143" s="862"/>
      <c r="C143" s="867" t="s">
        <v>327</v>
      </c>
      <c r="D143" s="356"/>
      <c r="E143" s="863" t="s">
        <v>318</v>
      </c>
      <c r="F143" s="356">
        <v>2</v>
      </c>
      <c r="G143" s="356"/>
      <c r="H143" s="871">
        <f>H112</f>
        <v>0</v>
      </c>
      <c r="I143" s="871">
        <f t="shared" ref="I143:BT143" si="179">I112</f>
        <v>0</v>
      </c>
      <c r="J143" s="871">
        <f t="shared" si="179"/>
        <v>0</v>
      </c>
      <c r="K143" s="871">
        <f t="shared" si="179"/>
        <v>0</v>
      </c>
      <c r="L143" s="871">
        <f t="shared" si="179"/>
        <v>0</v>
      </c>
      <c r="M143" s="871">
        <f t="shared" si="179"/>
        <v>0</v>
      </c>
      <c r="N143" s="871">
        <f t="shared" si="179"/>
        <v>0</v>
      </c>
      <c r="O143" s="871">
        <f t="shared" si="179"/>
        <v>0</v>
      </c>
      <c r="P143" s="871">
        <f t="shared" si="179"/>
        <v>0</v>
      </c>
      <c r="Q143" s="871">
        <f t="shared" si="179"/>
        <v>0</v>
      </c>
      <c r="R143" s="871">
        <f t="shared" si="179"/>
        <v>0</v>
      </c>
      <c r="S143" s="871">
        <f t="shared" si="179"/>
        <v>0</v>
      </c>
      <c r="T143" s="871">
        <f t="shared" si="179"/>
        <v>0</v>
      </c>
      <c r="U143" s="871">
        <f t="shared" si="179"/>
        <v>0</v>
      </c>
      <c r="V143" s="871">
        <f t="shared" si="179"/>
        <v>0</v>
      </c>
      <c r="W143" s="871">
        <f t="shared" si="179"/>
        <v>0</v>
      </c>
      <c r="X143" s="871">
        <f t="shared" si="179"/>
        <v>0</v>
      </c>
      <c r="Y143" s="871">
        <f t="shared" si="179"/>
        <v>0</v>
      </c>
      <c r="Z143" s="871">
        <f t="shared" si="179"/>
        <v>0</v>
      </c>
      <c r="AA143" s="871">
        <f t="shared" si="179"/>
        <v>0</v>
      </c>
      <c r="AB143" s="871">
        <f t="shared" si="179"/>
        <v>0</v>
      </c>
      <c r="AC143" s="871">
        <f t="shared" si="179"/>
        <v>0</v>
      </c>
      <c r="AD143" s="871">
        <f t="shared" si="179"/>
        <v>0</v>
      </c>
      <c r="AE143" s="871">
        <f t="shared" si="179"/>
        <v>0</v>
      </c>
      <c r="AF143" s="871">
        <f t="shared" si="179"/>
        <v>0</v>
      </c>
      <c r="AG143" s="871">
        <f t="shared" si="179"/>
        <v>0</v>
      </c>
      <c r="AH143" s="871">
        <f t="shared" si="179"/>
        <v>0</v>
      </c>
      <c r="AI143" s="871">
        <f t="shared" si="179"/>
        <v>0</v>
      </c>
      <c r="AJ143" s="871">
        <f t="shared" si="179"/>
        <v>0</v>
      </c>
      <c r="AK143" s="871">
        <f t="shared" si="179"/>
        <v>0</v>
      </c>
      <c r="AL143" s="871">
        <f t="shared" si="179"/>
        <v>0</v>
      </c>
      <c r="AM143" s="871">
        <f t="shared" si="179"/>
        <v>0</v>
      </c>
      <c r="AN143" s="871">
        <f t="shared" si="179"/>
        <v>0</v>
      </c>
      <c r="AO143" s="871">
        <f t="shared" si="179"/>
        <v>0</v>
      </c>
      <c r="AP143" s="871">
        <f t="shared" si="179"/>
        <v>0</v>
      </c>
      <c r="AQ143" s="871">
        <f t="shared" si="179"/>
        <v>0</v>
      </c>
      <c r="AR143" s="871">
        <f t="shared" si="179"/>
        <v>0</v>
      </c>
      <c r="AS143" s="871">
        <f t="shared" si="179"/>
        <v>0</v>
      </c>
      <c r="AT143" s="871">
        <f t="shared" si="179"/>
        <v>0</v>
      </c>
      <c r="AU143" s="871">
        <f t="shared" si="179"/>
        <v>0</v>
      </c>
      <c r="AV143" s="871">
        <f t="shared" si="179"/>
        <v>0</v>
      </c>
      <c r="AW143" s="871">
        <f t="shared" si="179"/>
        <v>0</v>
      </c>
      <c r="AX143" s="871">
        <f t="shared" si="179"/>
        <v>0</v>
      </c>
      <c r="AY143" s="871">
        <f t="shared" si="179"/>
        <v>0</v>
      </c>
      <c r="AZ143" s="871">
        <f t="shared" si="179"/>
        <v>0</v>
      </c>
      <c r="BA143" s="871">
        <f t="shared" si="179"/>
        <v>0</v>
      </c>
      <c r="BB143" s="871">
        <f t="shared" si="179"/>
        <v>0</v>
      </c>
      <c r="BC143" s="871">
        <f t="shared" si="179"/>
        <v>0</v>
      </c>
      <c r="BD143" s="871">
        <f t="shared" si="179"/>
        <v>0</v>
      </c>
      <c r="BE143" s="871">
        <f t="shared" si="179"/>
        <v>0</v>
      </c>
      <c r="BF143" s="871">
        <f t="shared" si="179"/>
        <v>0</v>
      </c>
      <c r="BG143" s="871">
        <f t="shared" si="179"/>
        <v>0</v>
      </c>
      <c r="BH143" s="871">
        <f t="shared" si="179"/>
        <v>0</v>
      </c>
      <c r="BI143" s="871">
        <f t="shared" si="179"/>
        <v>0</v>
      </c>
      <c r="BJ143" s="871">
        <f t="shared" si="179"/>
        <v>0</v>
      </c>
      <c r="BK143" s="871">
        <f t="shared" si="179"/>
        <v>0</v>
      </c>
      <c r="BL143" s="871">
        <f t="shared" si="179"/>
        <v>0</v>
      </c>
      <c r="BM143" s="871">
        <f t="shared" si="179"/>
        <v>0</v>
      </c>
      <c r="BN143" s="871">
        <f t="shared" si="179"/>
        <v>0</v>
      </c>
      <c r="BO143" s="871">
        <f t="shared" si="179"/>
        <v>0</v>
      </c>
      <c r="BP143" s="871">
        <f t="shared" si="179"/>
        <v>0</v>
      </c>
      <c r="BQ143" s="871">
        <f t="shared" si="179"/>
        <v>0</v>
      </c>
      <c r="BR143" s="871">
        <f t="shared" si="179"/>
        <v>0</v>
      </c>
      <c r="BS143" s="871">
        <f t="shared" si="179"/>
        <v>0</v>
      </c>
      <c r="BT143" s="871">
        <f t="shared" si="179"/>
        <v>0</v>
      </c>
      <c r="BU143" s="871">
        <f t="shared" ref="BU143:CJ143" si="180">BU112</f>
        <v>0</v>
      </c>
      <c r="BV143" s="871">
        <f t="shared" si="180"/>
        <v>0</v>
      </c>
      <c r="BW143" s="871">
        <f t="shared" si="180"/>
        <v>0</v>
      </c>
      <c r="BX143" s="871">
        <f t="shared" si="180"/>
        <v>0</v>
      </c>
      <c r="BY143" s="871">
        <f t="shared" si="180"/>
        <v>0</v>
      </c>
      <c r="BZ143" s="871">
        <f t="shared" si="180"/>
        <v>0</v>
      </c>
      <c r="CA143" s="871">
        <f t="shared" si="180"/>
        <v>0</v>
      </c>
      <c r="CB143" s="871">
        <f t="shared" si="180"/>
        <v>0</v>
      </c>
      <c r="CC143" s="871">
        <f t="shared" si="180"/>
        <v>0</v>
      </c>
      <c r="CD143" s="871">
        <f t="shared" si="180"/>
        <v>0</v>
      </c>
      <c r="CE143" s="871">
        <f t="shared" si="180"/>
        <v>0</v>
      </c>
      <c r="CF143" s="871">
        <f t="shared" si="180"/>
        <v>0</v>
      </c>
      <c r="CG143" s="871">
        <f t="shared" si="180"/>
        <v>0</v>
      </c>
      <c r="CH143" s="871">
        <f t="shared" si="180"/>
        <v>0</v>
      </c>
      <c r="CI143" s="871">
        <f t="shared" si="180"/>
        <v>0</v>
      </c>
      <c r="CJ143" s="871">
        <f t="shared" si="180"/>
        <v>0</v>
      </c>
      <c r="CK143" s="860"/>
    </row>
    <row r="144" spans="1:89" ht="15.75" thickBot="1" x14ac:dyDescent="0.3">
      <c r="B144" s="868"/>
      <c r="C144" s="869"/>
      <c r="D144" s="869"/>
      <c r="E144" s="869"/>
      <c r="F144" s="869"/>
      <c r="G144" s="869"/>
      <c r="H144" s="869"/>
      <c r="I144" s="869"/>
      <c r="J144" s="869"/>
      <c r="K144" s="869"/>
      <c r="L144" s="869"/>
      <c r="M144" s="869"/>
      <c r="N144" s="869"/>
      <c r="O144" s="869"/>
      <c r="P144" s="869"/>
      <c r="Q144" s="869"/>
      <c r="R144" s="869"/>
      <c r="S144" s="869"/>
      <c r="T144" s="869"/>
      <c r="U144" s="869"/>
      <c r="V144" s="869"/>
      <c r="W144" s="869"/>
      <c r="X144" s="869"/>
      <c r="Y144" s="869"/>
      <c r="Z144" s="869"/>
      <c r="AA144" s="869"/>
      <c r="AB144" s="869"/>
      <c r="AC144" s="869"/>
      <c r="AD144" s="869"/>
      <c r="AE144" s="869"/>
      <c r="AF144" s="869"/>
      <c r="AG144" s="869"/>
      <c r="AH144" s="869"/>
      <c r="AI144" s="869"/>
      <c r="AJ144" s="869"/>
      <c r="AK144" s="869"/>
      <c r="AL144" s="869"/>
      <c r="AM144" s="869"/>
      <c r="AN144" s="869"/>
      <c r="AO144" s="869"/>
      <c r="AP144" s="869"/>
      <c r="AQ144" s="869"/>
      <c r="AR144" s="869"/>
      <c r="AS144" s="869"/>
      <c r="AT144" s="869"/>
      <c r="AU144" s="869"/>
      <c r="AV144" s="869"/>
      <c r="AW144" s="869"/>
      <c r="AX144" s="869"/>
      <c r="AY144" s="869"/>
      <c r="AZ144" s="869"/>
      <c r="BA144" s="869"/>
      <c r="BB144" s="869"/>
      <c r="BC144" s="869"/>
      <c r="BD144" s="869"/>
      <c r="BE144" s="869"/>
      <c r="BF144" s="869"/>
      <c r="BG144" s="869"/>
      <c r="BH144" s="869"/>
      <c r="BI144" s="869"/>
      <c r="BJ144" s="869"/>
      <c r="BK144" s="869"/>
      <c r="BL144" s="869"/>
      <c r="BM144" s="869"/>
      <c r="BN144" s="869"/>
      <c r="BO144" s="869"/>
      <c r="BP144" s="869"/>
      <c r="BQ144" s="869"/>
      <c r="BR144" s="869"/>
      <c r="BS144" s="869"/>
      <c r="BT144" s="869"/>
      <c r="BU144" s="869"/>
      <c r="BV144" s="869"/>
      <c r="BW144" s="869"/>
      <c r="BX144" s="869"/>
      <c r="BY144" s="869"/>
      <c r="BZ144" s="869"/>
      <c r="CA144" s="869"/>
      <c r="CB144" s="869"/>
      <c r="CC144" s="869"/>
      <c r="CD144" s="869"/>
      <c r="CE144" s="869"/>
      <c r="CF144" s="869"/>
      <c r="CG144" s="869"/>
      <c r="CH144" s="869"/>
      <c r="CI144" s="869"/>
      <c r="CJ144" s="869"/>
      <c r="CK144" s="870"/>
    </row>
  </sheetData>
  <mergeCells count="24">
    <mergeCell ref="C133:D133"/>
    <mergeCell ref="C119:D119"/>
    <mergeCell ref="C120:D120"/>
    <mergeCell ref="C121:D121"/>
    <mergeCell ref="C123:D123"/>
    <mergeCell ref="C124:D124"/>
    <mergeCell ref="B126:C126"/>
    <mergeCell ref="C127:D127"/>
    <mergeCell ref="C128:D128"/>
    <mergeCell ref="C129:D129"/>
    <mergeCell ref="C130:D130"/>
    <mergeCell ref="C132:D132"/>
    <mergeCell ref="C118:D118"/>
    <mergeCell ref="E2:F2"/>
    <mergeCell ref="K28:L28"/>
    <mergeCell ref="B30:B34"/>
    <mergeCell ref="B37:B78"/>
    <mergeCell ref="K81:L81"/>
    <mergeCell ref="B83:B89"/>
    <mergeCell ref="C91:D91"/>
    <mergeCell ref="B93:B97"/>
    <mergeCell ref="K99:L99"/>
    <mergeCell ref="B101:B113"/>
    <mergeCell ref="B117:C117"/>
  </mergeCells>
  <phoneticPr fontId="55" type="noConversion"/>
  <hyperlinks>
    <hyperlink ref="E2:F2" location="'Title Page'!A24" display="Link back to Title Page" xr:uid="{9DC183A5-9117-4C75-BB80-D068E6981474}"/>
  </hyperlinks>
  <pageMargins left="0.7" right="0.7" top="0.75" bottom="0.75" header="0.3" footer="0.3"/>
  <pageSetup paperSize="9" orientation="portrait" horizontalDpi="300" verticalDpi="300" r:id="rId1"/>
  <ignoredErrors>
    <ignoredError sqref="N40:AL40" unlocked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40650-94B2-4FCC-AAF4-FEA98A277B4B}">
  <dimension ref="A1:CK144"/>
  <sheetViews>
    <sheetView topLeftCell="AC84" zoomScale="90" zoomScaleNormal="90" workbookViewId="0">
      <selection activeCell="AL113" sqref="AL113"/>
    </sheetView>
  </sheetViews>
  <sheetFormatPr defaultRowHeight="15" x14ac:dyDescent="0.25"/>
  <cols>
    <col min="1" max="1" width="4.42578125" customWidth="1"/>
    <col min="2" max="2" width="18.42578125" customWidth="1"/>
    <col min="3" max="3" width="20.42578125" customWidth="1"/>
    <col min="4" max="4" width="48.5703125" customWidth="1"/>
    <col min="5" max="5" width="34.5703125" customWidth="1"/>
    <col min="6" max="6" width="16.140625" customWidth="1"/>
    <col min="7" max="7" width="10.5703125" customWidth="1"/>
    <col min="8" max="8" width="9.5703125" customWidth="1"/>
    <col min="9" max="9" width="9.42578125" customWidth="1"/>
    <col min="10" max="10" width="9.5703125" customWidth="1"/>
    <col min="11" max="11" width="9.42578125" customWidth="1"/>
    <col min="12" max="12" width="10" customWidth="1"/>
    <col min="13" max="15" width="9.42578125" customWidth="1"/>
    <col min="16" max="20" width="9.5703125" customWidth="1"/>
    <col min="21" max="21" width="9.42578125" customWidth="1"/>
    <col min="22" max="26" width="9.5703125" customWidth="1"/>
    <col min="27" max="28" width="9.42578125" customWidth="1"/>
    <col min="29" max="29" width="9.85546875" customWidth="1"/>
    <col min="30" max="30" width="9.5703125" customWidth="1"/>
    <col min="31" max="35" width="9.42578125" customWidth="1"/>
    <col min="36" max="42" width="9.5703125" customWidth="1"/>
    <col min="43" max="44" width="9.42578125" customWidth="1"/>
    <col min="45" max="46" width="9.5703125" customWidth="1"/>
    <col min="47" max="47" width="9.42578125" customWidth="1"/>
    <col min="48" max="48" width="9.5703125" customWidth="1"/>
    <col min="49" max="49" width="9.85546875" customWidth="1"/>
    <col min="50" max="50" width="9.42578125" customWidth="1"/>
    <col min="51" max="51" width="9.5703125" customWidth="1"/>
    <col min="52" max="53" width="9.42578125" customWidth="1"/>
    <col min="87" max="87" width="9.85546875" bestFit="1" customWidth="1"/>
    <col min="88" max="88" width="11.140625" bestFit="1" customWidth="1"/>
  </cols>
  <sheetData>
    <row r="1" spans="2:6" ht="15.75" thickBot="1" x14ac:dyDescent="0.3"/>
    <row r="2" spans="2:6" ht="24" thickBot="1" x14ac:dyDescent="0.4">
      <c r="B2" s="451" t="s">
        <v>553</v>
      </c>
      <c r="E2" s="1157" t="s">
        <v>330</v>
      </c>
      <c r="F2" s="1158"/>
    </row>
    <row r="4" spans="2:6" x14ac:dyDescent="0.25">
      <c r="B4" s="171"/>
      <c r="E4" s="110"/>
    </row>
    <row r="8" spans="2:6" x14ac:dyDescent="0.25">
      <c r="B8" s="172"/>
      <c r="C8" s="172"/>
      <c r="D8" s="173"/>
    </row>
    <row r="9" spans="2:6" x14ac:dyDescent="0.25">
      <c r="B9" s="172"/>
      <c r="C9" s="172"/>
      <c r="D9" s="174"/>
    </row>
    <row r="10" spans="2:6" x14ac:dyDescent="0.25">
      <c r="B10" s="172"/>
      <c r="C10" s="175"/>
      <c r="D10" s="176"/>
    </row>
    <row r="11" spans="2:6" x14ac:dyDescent="0.25">
      <c r="B11" s="172"/>
      <c r="C11" s="172"/>
      <c r="D11" s="173"/>
    </row>
    <row r="12" spans="2:6" x14ac:dyDescent="0.25">
      <c r="B12" s="172"/>
      <c r="C12" s="172"/>
      <c r="D12" s="173"/>
    </row>
    <row r="28" spans="1:88" ht="18.75" thickBot="1" x14ac:dyDescent="0.3">
      <c r="A28" s="64"/>
      <c r="B28" s="82"/>
      <c r="C28" s="95" t="s">
        <v>378</v>
      </c>
      <c r="D28" s="96"/>
      <c r="E28" s="97"/>
      <c r="F28" s="98"/>
      <c r="G28" s="98"/>
      <c r="H28" s="98"/>
      <c r="I28" s="98"/>
      <c r="J28" s="71"/>
      <c r="K28" s="1159"/>
      <c r="L28" s="1159"/>
      <c r="M28" s="71"/>
      <c r="N28" s="589"/>
      <c r="O28" s="71"/>
      <c r="P28" s="98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98"/>
      <c r="AK28" s="71"/>
      <c r="AL28" s="71"/>
      <c r="AM28" s="71"/>
    </row>
    <row r="29" spans="1:88" ht="32.25" thickBot="1" x14ac:dyDescent="0.3">
      <c r="A29" s="100"/>
      <c r="B29" s="101"/>
      <c r="C29" s="73" t="s">
        <v>255</v>
      </c>
      <c r="D29" s="94" t="s">
        <v>57</v>
      </c>
      <c r="E29" s="588" t="s">
        <v>58</v>
      </c>
      <c r="F29" s="94" t="s">
        <v>59</v>
      </c>
      <c r="G29" s="94" t="s">
        <v>60</v>
      </c>
      <c r="H29" s="223" t="s">
        <v>61</v>
      </c>
      <c r="I29" s="224" t="s">
        <v>62</v>
      </c>
      <c r="J29" s="216" t="s">
        <v>63</v>
      </c>
      <c r="K29" s="218" t="s">
        <v>64</v>
      </c>
      <c r="L29" s="218" t="s">
        <v>65</v>
      </c>
      <c r="M29" s="219" t="s">
        <v>66</v>
      </c>
      <c r="N29" s="144" t="s">
        <v>67</v>
      </c>
      <c r="O29" s="144" t="s">
        <v>68</v>
      </c>
      <c r="P29" s="144" t="s">
        <v>69</v>
      </c>
      <c r="Q29" s="144" t="s">
        <v>70</v>
      </c>
      <c r="R29" s="144" t="s">
        <v>71</v>
      </c>
      <c r="S29" s="144" t="s">
        <v>72</v>
      </c>
      <c r="T29" s="144" t="s">
        <v>73</v>
      </c>
      <c r="U29" s="144" t="s">
        <v>74</v>
      </c>
      <c r="V29" s="144" t="s">
        <v>75</v>
      </c>
      <c r="W29" s="144" t="s">
        <v>76</v>
      </c>
      <c r="X29" s="144" t="s">
        <v>77</v>
      </c>
      <c r="Y29" s="144" t="s">
        <v>78</v>
      </c>
      <c r="Z29" s="144" t="s">
        <v>79</v>
      </c>
      <c r="AA29" s="144" t="s">
        <v>80</v>
      </c>
      <c r="AB29" s="144" t="s">
        <v>81</v>
      </c>
      <c r="AC29" s="144" t="s">
        <v>82</v>
      </c>
      <c r="AD29" s="144" t="s">
        <v>83</v>
      </c>
      <c r="AE29" s="144" t="s">
        <v>84</v>
      </c>
      <c r="AF29" s="144" t="s">
        <v>85</v>
      </c>
      <c r="AG29" s="144" t="s">
        <v>86</v>
      </c>
      <c r="AH29" s="144" t="s">
        <v>87</v>
      </c>
      <c r="AI29" s="144" t="s">
        <v>88</v>
      </c>
      <c r="AJ29" s="144" t="s">
        <v>89</v>
      </c>
      <c r="AK29" s="144" t="s">
        <v>90</v>
      </c>
      <c r="AL29" s="138" t="s">
        <v>91</v>
      </c>
      <c r="AM29" s="590" t="s">
        <v>92</v>
      </c>
      <c r="AN29" s="591" t="s">
        <v>93</v>
      </c>
      <c r="AO29" s="591" t="s">
        <v>94</v>
      </c>
      <c r="AP29" s="591" t="s">
        <v>95</v>
      </c>
      <c r="AQ29" s="591" t="s">
        <v>96</v>
      </c>
      <c r="AR29" s="591" t="s">
        <v>97</v>
      </c>
      <c r="AS29" s="591" t="s">
        <v>98</v>
      </c>
      <c r="AT29" s="591" t="s">
        <v>99</v>
      </c>
      <c r="AU29" s="591" t="s">
        <v>100</v>
      </c>
      <c r="AV29" s="591" t="s">
        <v>101</v>
      </c>
      <c r="AW29" s="591" t="s">
        <v>102</v>
      </c>
      <c r="AX29" s="591" t="s">
        <v>103</v>
      </c>
      <c r="AY29" s="591" t="s">
        <v>104</v>
      </c>
      <c r="AZ29" s="591" t="s">
        <v>105</v>
      </c>
      <c r="BA29" s="591" t="s">
        <v>106</v>
      </c>
      <c r="BB29" s="591" t="s">
        <v>107</v>
      </c>
      <c r="BC29" s="591" t="s">
        <v>108</v>
      </c>
      <c r="BD29" s="591" t="s">
        <v>109</v>
      </c>
      <c r="BE29" s="591" t="s">
        <v>110</v>
      </c>
      <c r="BF29" s="591" t="s">
        <v>111</v>
      </c>
      <c r="BG29" s="591" t="s">
        <v>112</v>
      </c>
      <c r="BH29" s="591" t="s">
        <v>113</v>
      </c>
      <c r="BI29" s="591" t="s">
        <v>114</v>
      </c>
      <c r="BJ29" s="591" t="s">
        <v>115</v>
      </c>
      <c r="BK29" s="591" t="s">
        <v>116</v>
      </c>
      <c r="BL29" s="591" t="s">
        <v>117</v>
      </c>
      <c r="BM29" s="591" t="s">
        <v>118</v>
      </c>
      <c r="BN29" s="591" t="s">
        <v>119</v>
      </c>
      <c r="BO29" s="591" t="s">
        <v>120</v>
      </c>
      <c r="BP29" s="591" t="s">
        <v>121</v>
      </c>
      <c r="BQ29" s="591" t="s">
        <v>122</v>
      </c>
      <c r="BR29" s="591" t="s">
        <v>123</v>
      </c>
      <c r="BS29" s="591" t="s">
        <v>124</v>
      </c>
      <c r="BT29" s="591" t="s">
        <v>125</v>
      </c>
      <c r="BU29" s="591" t="s">
        <v>126</v>
      </c>
      <c r="BV29" s="591" t="s">
        <v>127</v>
      </c>
      <c r="BW29" s="591" t="s">
        <v>128</v>
      </c>
      <c r="BX29" s="591" t="s">
        <v>129</v>
      </c>
      <c r="BY29" s="591" t="s">
        <v>130</v>
      </c>
      <c r="BZ29" s="591" t="s">
        <v>131</v>
      </c>
      <c r="CA29" s="591" t="s">
        <v>132</v>
      </c>
      <c r="CB29" s="591" t="s">
        <v>133</v>
      </c>
      <c r="CC29" s="591" t="s">
        <v>134</v>
      </c>
      <c r="CD29" s="591" t="s">
        <v>135</v>
      </c>
      <c r="CE29" s="591" t="s">
        <v>136</v>
      </c>
      <c r="CF29" s="591" t="s">
        <v>137</v>
      </c>
      <c r="CG29" s="591" t="s">
        <v>138</v>
      </c>
      <c r="CH29" s="591" t="s">
        <v>139</v>
      </c>
      <c r="CI29" s="591" t="s">
        <v>140</v>
      </c>
      <c r="CJ29" s="592" t="s">
        <v>141</v>
      </c>
    </row>
    <row r="30" spans="1:88" ht="15.75" x14ac:dyDescent="0.25">
      <c r="A30" s="100"/>
      <c r="B30" s="1160" t="s">
        <v>379</v>
      </c>
      <c r="C30" s="756" t="s">
        <v>380</v>
      </c>
      <c r="D30" s="738" t="s">
        <v>381</v>
      </c>
      <c r="E30" s="739"/>
      <c r="F30" s="739"/>
      <c r="G30" s="739"/>
      <c r="H30" s="739"/>
      <c r="I30" s="739"/>
      <c r="J30" s="740"/>
      <c r="K30" s="741"/>
      <c r="L30" s="742"/>
      <c r="M30" s="742"/>
      <c r="N30" s="740"/>
      <c r="O30" s="740"/>
      <c r="P30" s="740"/>
      <c r="Q30" s="740"/>
      <c r="R30" s="740"/>
      <c r="S30" s="740"/>
      <c r="T30" s="740"/>
      <c r="U30" s="740"/>
      <c r="V30" s="740"/>
      <c r="W30" s="740"/>
      <c r="X30" s="740"/>
      <c r="Y30" s="740"/>
      <c r="Z30" s="740"/>
      <c r="AA30" s="740"/>
      <c r="AB30" s="740"/>
      <c r="AC30" s="740"/>
      <c r="AD30" s="740"/>
      <c r="AE30" s="740"/>
      <c r="AF30" s="740"/>
      <c r="AG30" s="740"/>
      <c r="AH30" s="740"/>
      <c r="AI30" s="740"/>
      <c r="AJ30" s="740"/>
      <c r="AK30" s="740"/>
      <c r="AL30" s="743"/>
      <c r="AM30" s="744"/>
      <c r="AN30" s="745"/>
      <c r="AO30" s="745"/>
      <c r="AP30" s="745"/>
      <c r="AQ30" s="745"/>
      <c r="AR30" s="745"/>
      <c r="AS30" s="745"/>
      <c r="AT30" s="745"/>
      <c r="AU30" s="745"/>
      <c r="AV30" s="745"/>
      <c r="AW30" s="745"/>
      <c r="AX30" s="745"/>
      <c r="AY30" s="745"/>
      <c r="AZ30" s="745"/>
      <c r="BA30" s="745"/>
      <c r="BB30" s="745"/>
      <c r="BC30" s="745"/>
      <c r="BD30" s="745"/>
      <c r="BE30" s="745"/>
      <c r="BF30" s="745"/>
      <c r="BG30" s="745"/>
      <c r="BH30" s="745"/>
      <c r="BI30" s="745"/>
      <c r="BJ30" s="745"/>
      <c r="BK30" s="745"/>
      <c r="BL30" s="745"/>
      <c r="BM30" s="745"/>
      <c r="BN30" s="745"/>
      <c r="BO30" s="745"/>
      <c r="BP30" s="745"/>
      <c r="BQ30" s="745"/>
      <c r="BR30" s="745"/>
      <c r="BS30" s="745"/>
      <c r="BT30" s="745"/>
      <c r="BU30" s="745"/>
      <c r="BV30" s="745"/>
      <c r="BW30" s="745"/>
      <c r="BX30" s="745"/>
      <c r="BY30" s="745"/>
      <c r="BZ30" s="745"/>
      <c r="CA30" s="745"/>
      <c r="CB30" s="745"/>
      <c r="CC30" s="745"/>
      <c r="CD30" s="745"/>
      <c r="CE30" s="745"/>
      <c r="CF30" s="745"/>
      <c r="CG30" s="745"/>
      <c r="CH30" s="745"/>
      <c r="CI30" s="745"/>
      <c r="CJ30" s="746"/>
    </row>
    <row r="31" spans="1:88" x14ac:dyDescent="0.25">
      <c r="A31" s="88"/>
      <c r="B31" s="1161"/>
      <c r="C31" s="757" t="s">
        <v>382</v>
      </c>
      <c r="D31" s="754" t="s">
        <v>174</v>
      </c>
      <c r="E31" s="324" t="s">
        <v>383</v>
      </c>
      <c r="F31" s="333" t="s">
        <v>176</v>
      </c>
      <c r="G31" s="755">
        <v>2</v>
      </c>
      <c r="H31" s="493">
        <v>0</v>
      </c>
      <c r="I31" s="214">
        <v>0</v>
      </c>
      <c r="J31" s="214">
        <v>0</v>
      </c>
      <c r="K31" s="214">
        <v>0</v>
      </c>
      <c r="L31" s="214">
        <v>0</v>
      </c>
      <c r="M31" s="214">
        <v>0</v>
      </c>
      <c r="N31" s="1113">
        <v>558.86</v>
      </c>
      <c r="O31" s="1113">
        <v>558.86</v>
      </c>
      <c r="P31" s="1113">
        <v>558.86</v>
      </c>
      <c r="Q31" s="1113">
        <v>558.86</v>
      </c>
      <c r="R31" s="1113">
        <v>558.86</v>
      </c>
      <c r="S31" s="1113">
        <v>558.86</v>
      </c>
      <c r="T31" s="1113">
        <v>558.86</v>
      </c>
      <c r="U31" s="1113">
        <v>558.86</v>
      </c>
      <c r="V31" s="1113">
        <v>558.86</v>
      </c>
      <c r="W31" s="1113">
        <v>558.86</v>
      </c>
      <c r="X31" s="1113">
        <v>558.86</v>
      </c>
      <c r="Y31" s="1113">
        <v>558.86</v>
      </c>
      <c r="Z31" s="1113">
        <v>558.86</v>
      </c>
      <c r="AA31" s="1113">
        <v>558.86</v>
      </c>
      <c r="AB31" s="1113">
        <v>558.86</v>
      </c>
      <c r="AC31" s="1113">
        <v>558.86</v>
      </c>
      <c r="AD31" s="1113">
        <v>558.86</v>
      </c>
      <c r="AE31" s="1113">
        <v>558.86</v>
      </c>
      <c r="AF31" s="1113">
        <v>558.86</v>
      </c>
      <c r="AG31" s="1113">
        <v>558.86</v>
      </c>
      <c r="AH31" s="1113">
        <v>558.86</v>
      </c>
      <c r="AI31" s="1113">
        <v>558.86</v>
      </c>
      <c r="AJ31" s="1113">
        <v>558.86</v>
      </c>
      <c r="AK31" s="1113">
        <v>558.86</v>
      </c>
      <c r="AL31" s="1113">
        <v>558.86</v>
      </c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  <c r="BK31" s="92"/>
      <c r="BL31" s="92"/>
      <c r="BM31" s="92"/>
      <c r="BN31" s="92"/>
      <c r="BO31" s="92"/>
      <c r="BP31" s="92"/>
      <c r="BQ31" s="92"/>
      <c r="BR31" s="92"/>
      <c r="BS31" s="92"/>
      <c r="BT31" s="92"/>
      <c r="BU31" s="92"/>
      <c r="BV31" s="92"/>
      <c r="BW31" s="92"/>
      <c r="BX31" s="92"/>
      <c r="BY31" s="92"/>
      <c r="BZ31" s="92"/>
      <c r="CA31" s="92"/>
      <c r="CB31" s="92"/>
      <c r="CC31" s="92"/>
      <c r="CD31" s="92"/>
      <c r="CE31" s="92"/>
      <c r="CF31" s="92"/>
      <c r="CG31" s="92"/>
      <c r="CH31" s="92"/>
      <c r="CI31" s="92"/>
      <c r="CJ31" s="758"/>
    </row>
    <row r="32" spans="1:88" x14ac:dyDescent="0.25">
      <c r="A32" s="88"/>
      <c r="B32" s="1161"/>
      <c r="C32" s="757" t="s">
        <v>384</v>
      </c>
      <c r="D32" s="754" t="s">
        <v>385</v>
      </c>
      <c r="E32" s="324" t="s">
        <v>383</v>
      </c>
      <c r="F32" s="333" t="s">
        <v>176</v>
      </c>
      <c r="G32" s="755">
        <v>2</v>
      </c>
      <c r="H32" s="493">
        <v>0</v>
      </c>
      <c r="I32" s="214">
        <v>0</v>
      </c>
      <c r="J32" s="214">
        <v>0</v>
      </c>
      <c r="K32" s="214">
        <v>0</v>
      </c>
      <c r="L32" s="214">
        <v>0</v>
      </c>
      <c r="M32" s="214">
        <v>0</v>
      </c>
      <c r="N32" s="92">
        <v>0</v>
      </c>
      <c r="O32" s="92">
        <v>0</v>
      </c>
      <c r="P32" s="92">
        <v>0</v>
      </c>
      <c r="Q32" s="92">
        <v>0</v>
      </c>
      <c r="R32" s="92">
        <v>0</v>
      </c>
      <c r="S32" s="92">
        <v>0</v>
      </c>
      <c r="T32" s="92">
        <v>0</v>
      </c>
      <c r="U32" s="92">
        <v>0</v>
      </c>
      <c r="V32" s="92">
        <v>0</v>
      </c>
      <c r="W32" s="92">
        <v>0</v>
      </c>
      <c r="X32" s="92">
        <v>0</v>
      </c>
      <c r="Y32" s="92">
        <v>0</v>
      </c>
      <c r="Z32" s="92">
        <v>0</v>
      </c>
      <c r="AA32" s="92">
        <v>0</v>
      </c>
      <c r="AB32" s="92">
        <v>0</v>
      </c>
      <c r="AC32" s="92">
        <v>0</v>
      </c>
      <c r="AD32" s="92">
        <v>0</v>
      </c>
      <c r="AE32" s="92">
        <v>0</v>
      </c>
      <c r="AF32" s="92">
        <v>0</v>
      </c>
      <c r="AG32" s="92">
        <v>0</v>
      </c>
      <c r="AH32" s="92">
        <v>0</v>
      </c>
      <c r="AI32" s="92">
        <v>0</v>
      </c>
      <c r="AJ32" s="92">
        <v>0</v>
      </c>
      <c r="AK32" s="92">
        <v>0</v>
      </c>
      <c r="AL32" s="92">
        <v>0</v>
      </c>
      <c r="AM32" s="92"/>
      <c r="AN32" s="92"/>
      <c r="AO32" s="92"/>
      <c r="AP32" s="92"/>
      <c r="AQ32" s="92"/>
      <c r="AR32" s="92"/>
      <c r="AS32" s="92"/>
      <c r="AT32" s="92"/>
      <c r="AU32" s="92"/>
      <c r="AV32" s="92"/>
      <c r="AW32" s="92"/>
      <c r="AX32" s="92"/>
      <c r="AY32" s="92"/>
      <c r="AZ32" s="92"/>
      <c r="BA32" s="92"/>
      <c r="BB32" s="92"/>
      <c r="BC32" s="92"/>
      <c r="BD32" s="92"/>
      <c r="BE32" s="92"/>
      <c r="BF32" s="92"/>
      <c r="BG32" s="92"/>
      <c r="BH32" s="92"/>
      <c r="BI32" s="92"/>
      <c r="BJ32" s="92"/>
      <c r="BK32" s="92"/>
      <c r="BL32" s="92"/>
      <c r="BM32" s="92"/>
      <c r="BN32" s="92"/>
      <c r="BO32" s="92"/>
      <c r="BP32" s="92"/>
      <c r="BQ32" s="92"/>
      <c r="BR32" s="92"/>
      <c r="BS32" s="92"/>
      <c r="BT32" s="92"/>
      <c r="BU32" s="92"/>
      <c r="BV32" s="92"/>
      <c r="BW32" s="92"/>
      <c r="BX32" s="92"/>
      <c r="BY32" s="92"/>
      <c r="BZ32" s="92"/>
      <c r="CA32" s="92"/>
      <c r="CB32" s="92"/>
      <c r="CC32" s="92"/>
      <c r="CD32" s="92"/>
      <c r="CE32" s="92"/>
      <c r="CF32" s="92"/>
      <c r="CG32" s="92"/>
      <c r="CH32" s="92"/>
      <c r="CI32" s="92"/>
      <c r="CJ32" s="758"/>
    </row>
    <row r="33" spans="1:88" x14ac:dyDescent="0.25">
      <c r="A33" s="88"/>
      <c r="B33" s="1161"/>
      <c r="C33" s="759" t="s">
        <v>386</v>
      </c>
      <c r="D33" s="747" t="s">
        <v>181</v>
      </c>
      <c r="E33" s="748" t="s">
        <v>387</v>
      </c>
      <c r="F33" s="206" t="s">
        <v>176</v>
      </c>
      <c r="G33" s="748">
        <v>2</v>
      </c>
      <c r="H33" s="621">
        <v>0</v>
      </c>
      <c r="I33" s="622">
        <v>0</v>
      </c>
      <c r="J33" s="736">
        <v>0</v>
      </c>
      <c r="K33" s="749">
        <v>0</v>
      </c>
      <c r="L33" s="749">
        <v>0</v>
      </c>
      <c r="M33" s="749">
        <v>0</v>
      </c>
      <c r="N33" s="750">
        <v>0</v>
      </c>
      <c r="O33" s="477">
        <v>0</v>
      </c>
      <c r="P33" s="477">
        <v>0</v>
      </c>
      <c r="Q33" s="477">
        <v>0</v>
      </c>
      <c r="R33" s="477">
        <v>0</v>
      </c>
      <c r="S33" s="477">
        <v>0</v>
      </c>
      <c r="T33" s="477">
        <v>0</v>
      </c>
      <c r="U33" s="477">
        <v>0</v>
      </c>
      <c r="V33" s="477">
        <v>0</v>
      </c>
      <c r="W33" s="477">
        <v>0</v>
      </c>
      <c r="X33" s="477">
        <v>0</v>
      </c>
      <c r="Y33" s="477">
        <v>0</v>
      </c>
      <c r="Z33" s="477">
        <v>0</v>
      </c>
      <c r="AA33" s="477">
        <v>0</v>
      </c>
      <c r="AB33" s="477">
        <v>0</v>
      </c>
      <c r="AC33" s="477">
        <v>0</v>
      </c>
      <c r="AD33" s="477">
        <v>0</v>
      </c>
      <c r="AE33" s="93">
        <v>0</v>
      </c>
      <c r="AF33" s="478">
        <v>0</v>
      </c>
      <c r="AG33" s="478">
        <v>0</v>
      </c>
      <c r="AH33" s="477">
        <v>0</v>
      </c>
      <c r="AI33" s="477">
        <v>0</v>
      </c>
      <c r="AJ33" s="477">
        <v>0</v>
      </c>
      <c r="AK33" s="93">
        <v>0</v>
      </c>
      <c r="AL33" s="478">
        <v>0</v>
      </c>
      <c r="AM33" s="1110"/>
      <c r="AN33" s="752"/>
      <c r="AO33" s="752"/>
      <c r="AP33" s="752"/>
      <c r="AQ33" s="752"/>
      <c r="AR33" s="752"/>
      <c r="AS33" s="752"/>
      <c r="AT33" s="752"/>
      <c r="AU33" s="752"/>
      <c r="AV33" s="752"/>
      <c r="AW33" s="752"/>
      <c r="AX33" s="752"/>
      <c r="AY33" s="752"/>
      <c r="AZ33" s="752"/>
      <c r="BA33" s="752"/>
      <c r="BB33" s="753"/>
      <c r="BC33" s="753"/>
      <c r="BD33" s="753"/>
      <c r="BE33" s="753"/>
      <c r="BF33" s="753"/>
      <c r="BG33" s="753"/>
      <c r="BH33" s="753"/>
      <c r="BI33" s="753"/>
      <c r="BJ33" s="753"/>
      <c r="BK33" s="753"/>
      <c r="BL33" s="753"/>
      <c r="BM33" s="753"/>
      <c r="BN33" s="753"/>
      <c r="BO33" s="753"/>
      <c r="BP33" s="753"/>
      <c r="BQ33" s="753"/>
      <c r="BR33" s="753"/>
      <c r="BS33" s="753"/>
      <c r="BT33" s="753"/>
      <c r="BU33" s="753"/>
      <c r="BV33" s="753"/>
      <c r="BW33" s="753"/>
      <c r="BX33" s="753"/>
      <c r="BY33" s="753"/>
      <c r="BZ33" s="753"/>
      <c r="CA33" s="753"/>
      <c r="CB33" s="753"/>
      <c r="CC33" s="753"/>
      <c r="CD33" s="753"/>
      <c r="CE33" s="753"/>
      <c r="CF33" s="753"/>
      <c r="CG33" s="753"/>
      <c r="CH33" s="753"/>
      <c r="CI33" s="753"/>
      <c r="CJ33" s="737"/>
    </row>
    <row r="34" spans="1:88" ht="15.75" thickBot="1" x14ac:dyDescent="0.3">
      <c r="A34" s="103"/>
      <c r="B34" s="1162"/>
      <c r="C34" s="760" t="s">
        <v>388</v>
      </c>
      <c r="D34" s="607" t="s">
        <v>389</v>
      </c>
      <c r="E34" s="436" t="s">
        <v>387</v>
      </c>
      <c r="F34" s="608" t="s">
        <v>176</v>
      </c>
      <c r="G34" s="609">
        <v>2</v>
      </c>
      <c r="H34" s="553">
        <v>0</v>
      </c>
      <c r="I34" s="554">
        <v>0</v>
      </c>
      <c r="J34" s="480">
        <v>0</v>
      </c>
      <c r="K34" s="555">
        <v>0</v>
      </c>
      <c r="L34" s="555">
        <v>0</v>
      </c>
      <c r="M34" s="555">
        <v>0</v>
      </c>
      <c r="N34" s="556">
        <v>0</v>
      </c>
      <c r="O34" s="481">
        <v>0</v>
      </c>
      <c r="P34" s="482">
        <v>0</v>
      </c>
      <c r="Q34" s="482">
        <v>0</v>
      </c>
      <c r="R34" s="482">
        <v>0</v>
      </c>
      <c r="S34" s="482">
        <v>0</v>
      </c>
      <c r="T34" s="482">
        <v>0</v>
      </c>
      <c r="U34" s="482">
        <v>0</v>
      </c>
      <c r="V34" s="482">
        <v>0</v>
      </c>
      <c r="W34" s="482">
        <v>0</v>
      </c>
      <c r="X34" s="482">
        <v>0</v>
      </c>
      <c r="Y34" s="482">
        <v>0</v>
      </c>
      <c r="Z34" s="482">
        <v>0</v>
      </c>
      <c r="AA34" s="482">
        <v>0</v>
      </c>
      <c r="AB34" s="482">
        <v>0</v>
      </c>
      <c r="AC34" s="482">
        <v>0</v>
      </c>
      <c r="AD34" s="482">
        <v>0</v>
      </c>
      <c r="AE34" s="610">
        <v>0</v>
      </c>
      <c r="AF34" s="610">
        <v>0</v>
      </c>
      <c r="AG34" s="610">
        <v>0</v>
      </c>
      <c r="AH34" s="482">
        <v>0</v>
      </c>
      <c r="AI34" s="482">
        <v>0</v>
      </c>
      <c r="AJ34" s="482">
        <v>0</v>
      </c>
      <c r="AK34" s="610">
        <v>0</v>
      </c>
      <c r="AL34" s="496">
        <v>0</v>
      </c>
      <c r="AM34" s="1111"/>
      <c r="AN34" s="558"/>
      <c r="AO34" s="558"/>
      <c r="AP34" s="558"/>
      <c r="AQ34" s="558"/>
      <c r="AR34" s="558"/>
      <c r="AS34" s="558"/>
      <c r="AT34" s="558"/>
      <c r="AU34" s="558"/>
      <c r="AV34" s="558"/>
      <c r="AW34" s="558"/>
      <c r="AX34" s="558"/>
      <c r="AY34" s="558"/>
      <c r="AZ34" s="558"/>
      <c r="BA34" s="558"/>
      <c r="BB34" s="559"/>
      <c r="BC34" s="559"/>
      <c r="BD34" s="559"/>
      <c r="BE34" s="559"/>
      <c r="BF34" s="559"/>
      <c r="BG34" s="559"/>
      <c r="BH34" s="559"/>
      <c r="BI34" s="559"/>
      <c r="BJ34" s="559"/>
      <c r="BK34" s="559"/>
      <c r="BL34" s="559"/>
      <c r="BM34" s="559"/>
      <c r="BN34" s="559"/>
      <c r="BO34" s="559"/>
      <c r="BP34" s="559"/>
      <c r="BQ34" s="559"/>
      <c r="BR34" s="559"/>
      <c r="BS34" s="559"/>
      <c r="BT34" s="559"/>
      <c r="BU34" s="559"/>
      <c r="BV34" s="559"/>
      <c r="BW34" s="559"/>
      <c r="BX34" s="559"/>
      <c r="BY34" s="559"/>
      <c r="BZ34" s="559"/>
      <c r="CA34" s="559"/>
      <c r="CB34" s="559"/>
      <c r="CC34" s="559"/>
      <c r="CD34" s="559"/>
      <c r="CE34" s="559"/>
      <c r="CF34" s="559"/>
      <c r="CG34" s="559"/>
      <c r="CH34" s="559"/>
      <c r="CI34" s="559"/>
      <c r="CJ34" s="562"/>
    </row>
    <row r="35" spans="1:88" ht="15.75" thickBot="1" x14ac:dyDescent="0.3">
      <c r="A35" s="78"/>
      <c r="B35" s="106"/>
      <c r="C35" s="203"/>
      <c r="D35" s="107"/>
      <c r="E35" s="107"/>
      <c r="F35" s="107"/>
      <c r="G35" s="107"/>
      <c r="H35" s="107"/>
      <c r="I35" s="107"/>
      <c r="J35" s="109"/>
      <c r="K35" s="147"/>
      <c r="L35" s="147"/>
      <c r="M35" s="147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77"/>
      <c r="BB35" s="534"/>
      <c r="BC35" s="534"/>
      <c r="BD35" s="534"/>
      <c r="BE35" s="534"/>
      <c r="BF35" s="534"/>
      <c r="BG35" s="534"/>
      <c r="BH35" s="534"/>
      <c r="BI35" s="534"/>
      <c r="BJ35" s="534"/>
      <c r="BK35" s="534"/>
      <c r="BL35" s="534"/>
      <c r="BM35" s="534"/>
      <c r="BN35" s="534"/>
      <c r="BO35" s="534"/>
      <c r="BP35" s="534"/>
      <c r="BQ35" s="534"/>
      <c r="BR35" s="534"/>
      <c r="BS35" s="534"/>
      <c r="BT35" s="534"/>
      <c r="BU35" s="534"/>
      <c r="BV35" s="534"/>
      <c r="BW35" s="534"/>
      <c r="BX35" s="534"/>
      <c r="BY35" s="534"/>
      <c r="BZ35" s="534"/>
      <c r="CA35" s="534"/>
      <c r="CB35" s="534"/>
      <c r="CC35" s="534"/>
      <c r="CD35" s="534"/>
      <c r="CE35" s="534"/>
      <c r="CF35" s="534"/>
      <c r="CG35" s="534"/>
      <c r="CH35" s="534"/>
      <c r="CI35" s="534"/>
      <c r="CJ35" s="534"/>
    </row>
    <row r="36" spans="1:88" ht="16.5" thickBot="1" x14ac:dyDescent="0.3">
      <c r="A36" s="78"/>
      <c r="B36" s="106"/>
      <c r="C36" s="611" t="s">
        <v>390</v>
      </c>
      <c r="D36" s="731" t="s">
        <v>391</v>
      </c>
      <c r="E36" s="325"/>
      <c r="F36" s="612"/>
      <c r="G36" s="612"/>
      <c r="H36" s="612"/>
      <c r="I36" s="612"/>
      <c r="J36" s="613"/>
      <c r="K36" s="614"/>
      <c r="L36" s="614"/>
      <c r="M36" s="614"/>
      <c r="N36" s="613"/>
      <c r="O36" s="613"/>
      <c r="P36" s="613"/>
      <c r="Q36" s="613"/>
      <c r="R36" s="613"/>
      <c r="S36" s="613"/>
      <c r="T36" s="613"/>
      <c r="U36" s="613"/>
      <c r="V36" s="613"/>
      <c r="W36" s="613"/>
      <c r="X36" s="613"/>
      <c r="Y36" s="613"/>
      <c r="Z36" s="613"/>
      <c r="AA36" s="613"/>
      <c r="AB36" s="613"/>
      <c r="AC36" s="613"/>
      <c r="AD36" s="613"/>
      <c r="AE36" s="613"/>
      <c r="AF36" s="613"/>
      <c r="AG36" s="613"/>
      <c r="AH36" s="613"/>
      <c r="AI36" s="613"/>
      <c r="AJ36" s="613"/>
      <c r="AK36" s="613"/>
      <c r="AL36" s="613"/>
      <c r="AM36" s="615"/>
      <c r="AN36" s="602"/>
      <c r="AO36" s="602"/>
      <c r="AP36" s="602"/>
      <c r="AQ36" s="602"/>
      <c r="AR36" s="602"/>
      <c r="AS36" s="602"/>
      <c r="AT36" s="602"/>
      <c r="AU36" s="602"/>
      <c r="AV36" s="602"/>
      <c r="AW36" s="233"/>
      <c r="AX36" s="233"/>
      <c r="AY36" s="234"/>
      <c r="AZ36" s="235"/>
      <c r="BA36" s="239"/>
      <c r="BB36" s="616"/>
      <c r="BC36" s="616"/>
      <c r="BD36" s="616"/>
      <c r="BE36" s="616"/>
      <c r="BF36" s="616"/>
      <c r="BG36" s="616"/>
      <c r="BH36" s="616"/>
      <c r="BI36" s="616"/>
      <c r="BJ36" s="616"/>
      <c r="BK36" s="616"/>
      <c r="BL36" s="616"/>
      <c r="BM36" s="616"/>
      <c r="BN36" s="616"/>
      <c r="BO36" s="616"/>
      <c r="BP36" s="616"/>
      <c r="BQ36" s="616"/>
      <c r="BR36" s="616"/>
      <c r="BS36" s="616"/>
      <c r="BT36" s="616"/>
      <c r="BU36" s="616"/>
      <c r="BV36" s="616"/>
      <c r="BW36" s="616"/>
      <c r="BX36" s="616"/>
      <c r="BY36" s="616"/>
      <c r="BZ36" s="616"/>
      <c r="CA36" s="616"/>
      <c r="CB36" s="616"/>
      <c r="CC36" s="616"/>
      <c r="CD36" s="616"/>
      <c r="CE36" s="616"/>
      <c r="CF36" s="616"/>
      <c r="CG36" s="616"/>
      <c r="CH36" s="616"/>
      <c r="CI36" s="616"/>
      <c r="CJ36" s="617"/>
    </row>
    <row r="37" spans="1:88" ht="14.45" customHeight="1" x14ac:dyDescent="0.25">
      <c r="A37" s="78"/>
      <c r="B37" s="1163" t="s">
        <v>392</v>
      </c>
      <c r="C37" s="872" t="s">
        <v>393</v>
      </c>
      <c r="D37" s="873" t="s">
        <v>188</v>
      </c>
      <c r="E37" s="937" t="s">
        <v>387</v>
      </c>
      <c r="F37" s="938" t="s">
        <v>176</v>
      </c>
      <c r="G37" s="939">
        <v>2</v>
      </c>
      <c r="H37" s="940">
        <v>0</v>
      </c>
      <c r="I37" s="215">
        <v>0</v>
      </c>
      <c r="J37" s="215">
        <v>0</v>
      </c>
      <c r="K37" s="941">
        <v>0</v>
      </c>
      <c r="L37" s="941">
        <v>0</v>
      </c>
      <c r="M37" s="941">
        <v>0</v>
      </c>
      <c r="N37" s="117">
        <v>0</v>
      </c>
      <c r="O37" s="117">
        <v>0</v>
      </c>
      <c r="P37" s="117">
        <v>0</v>
      </c>
      <c r="Q37" s="117">
        <v>0</v>
      </c>
      <c r="R37" s="117">
        <v>0</v>
      </c>
      <c r="S37" s="117">
        <v>0</v>
      </c>
      <c r="T37" s="117">
        <v>0</v>
      </c>
      <c r="U37" s="117">
        <v>0</v>
      </c>
      <c r="V37" s="117">
        <v>0</v>
      </c>
      <c r="W37" s="117">
        <v>0</v>
      </c>
      <c r="X37" s="117">
        <v>0</v>
      </c>
      <c r="Y37" s="117">
        <v>0</v>
      </c>
      <c r="Z37" s="117">
        <v>0</v>
      </c>
      <c r="AA37" s="117">
        <v>0</v>
      </c>
      <c r="AB37" s="117">
        <v>0</v>
      </c>
      <c r="AC37" s="117">
        <v>0</v>
      </c>
      <c r="AD37" s="117">
        <v>0</v>
      </c>
      <c r="AE37" s="117">
        <v>0</v>
      </c>
      <c r="AF37" s="117">
        <v>0</v>
      </c>
      <c r="AG37" s="117">
        <v>0</v>
      </c>
      <c r="AH37" s="117">
        <v>0</v>
      </c>
      <c r="AI37" s="117">
        <v>0</v>
      </c>
      <c r="AJ37" s="117">
        <v>0</v>
      </c>
      <c r="AK37" s="117">
        <v>0</v>
      </c>
      <c r="AL37" s="117">
        <v>0</v>
      </c>
      <c r="AM37" s="942"/>
      <c r="AN37" s="943"/>
      <c r="AO37" s="943"/>
      <c r="AP37" s="943"/>
      <c r="AQ37" s="943"/>
      <c r="AR37" s="943"/>
      <c r="AS37" s="943"/>
      <c r="AT37" s="943"/>
      <c r="AU37" s="943"/>
      <c r="AV37" s="943"/>
      <c r="AW37" s="943"/>
      <c r="AX37" s="943"/>
      <c r="AY37" s="943"/>
      <c r="AZ37" s="943"/>
      <c r="BA37" s="943"/>
      <c r="BB37" s="944"/>
      <c r="BC37" s="944"/>
      <c r="BD37" s="944"/>
      <c r="BE37" s="944"/>
      <c r="BF37" s="944"/>
      <c r="BG37" s="944"/>
      <c r="BH37" s="944"/>
      <c r="BI37" s="944"/>
      <c r="BJ37" s="944"/>
      <c r="BK37" s="944"/>
      <c r="BL37" s="944"/>
      <c r="BM37" s="944"/>
      <c r="BN37" s="944"/>
      <c r="BO37" s="944"/>
      <c r="BP37" s="944"/>
      <c r="BQ37" s="944"/>
      <c r="BR37" s="944"/>
      <c r="BS37" s="944"/>
      <c r="BT37" s="944"/>
      <c r="BU37" s="944"/>
      <c r="BV37" s="944"/>
      <c r="BW37" s="944"/>
      <c r="BX37" s="944"/>
      <c r="BY37" s="944"/>
      <c r="BZ37" s="944"/>
      <c r="CA37" s="944"/>
      <c r="CB37" s="944"/>
      <c r="CC37" s="944"/>
      <c r="CD37" s="944"/>
      <c r="CE37" s="944"/>
      <c r="CF37" s="944"/>
      <c r="CG37" s="944"/>
      <c r="CH37" s="944"/>
      <c r="CI37" s="944"/>
      <c r="CJ37" s="898"/>
    </row>
    <row r="38" spans="1:88" ht="14.45" customHeight="1" x14ac:dyDescent="0.25">
      <c r="A38" s="78"/>
      <c r="B38" s="1164"/>
      <c r="C38" s="196" t="s">
        <v>394</v>
      </c>
      <c r="D38" s="139" t="s">
        <v>395</v>
      </c>
      <c r="E38" s="140" t="s">
        <v>387</v>
      </c>
      <c r="F38" s="206" t="s">
        <v>176</v>
      </c>
      <c r="G38" s="141">
        <v>2</v>
      </c>
      <c r="H38" s="492">
        <v>0</v>
      </c>
      <c r="I38" s="213">
        <v>0</v>
      </c>
      <c r="J38" s="213">
        <v>0</v>
      </c>
      <c r="K38" s="120">
        <v>0</v>
      </c>
      <c r="L38" s="120">
        <v>0</v>
      </c>
      <c r="M38" s="120">
        <v>0</v>
      </c>
      <c r="N38" s="486">
        <v>0</v>
      </c>
      <c r="O38" s="486">
        <v>0</v>
      </c>
      <c r="P38" s="486">
        <v>0</v>
      </c>
      <c r="Q38" s="486">
        <v>0</v>
      </c>
      <c r="R38" s="486">
        <v>0</v>
      </c>
      <c r="S38" s="486">
        <v>0</v>
      </c>
      <c r="T38" s="486">
        <v>0</v>
      </c>
      <c r="U38" s="486">
        <v>0</v>
      </c>
      <c r="V38" s="486">
        <v>0</v>
      </c>
      <c r="W38" s="486">
        <v>0</v>
      </c>
      <c r="X38" s="486">
        <v>0</v>
      </c>
      <c r="Y38" s="486">
        <v>0</v>
      </c>
      <c r="Z38" s="486">
        <v>0</v>
      </c>
      <c r="AA38" s="486">
        <v>0</v>
      </c>
      <c r="AB38" s="486">
        <v>0</v>
      </c>
      <c r="AC38" s="486">
        <v>0</v>
      </c>
      <c r="AD38" s="486">
        <v>0</v>
      </c>
      <c r="AE38" s="486">
        <v>0</v>
      </c>
      <c r="AF38" s="486">
        <v>0</v>
      </c>
      <c r="AG38" s="486">
        <v>0</v>
      </c>
      <c r="AH38" s="486">
        <v>0</v>
      </c>
      <c r="AI38" s="486">
        <v>0</v>
      </c>
      <c r="AJ38" s="486">
        <v>0</v>
      </c>
      <c r="AK38" s="486">
        <v>0</v>
      </c>
      <c r="AL38" s="486">
        <v>0</v>
      </c>
      <c r="AM38" s="486"/>
      <c r="AN38" s="486"/>
      <c r="AO38" s="486"/>
      <c r="AP38" s="486"/>
      <c r="AQ38" s="486"/>
      <c r="AR38" s="486"/>
      <c r="AS38" s="486"/>
      <c r="AT38" s="486"/>
      <c r="AU38" s="486"/>
      <c r="AV38" s="486"/>
      <c r="AW38" s="486"/>
      <c r="AX38" s="486"/>
      <c r="AY38" s="486"/>
      <c r="AZ38" s="486"/>
      <c r="BA38" s="487"/>
      <c r="BB38" s="595"/>
      <c r="BC38" s="595"/>
      <c r="BD38" s="595"/>
      <c r="BE38" s="595"/>
      <c r="BF38" s="595"/>
      <c r="BG38" s="595"/>
      <c r="BH38" s="595"/>
      <c r="BI38" s="595"/>
      <c r="BJ38" s="595"/>
      <c r="BK38" s="595"/>
      <c r="BL38" s="595"/>
      <c r="BM38" s="595"/>
      <c r="BN38" s="595"/>
      <c r="BO38" s="595"/>
      <c r="BP38" s="595"/>
      <c r="BQ38" s="595"/>
      <c r="BR38" s="595"/>
      <c r="BS38" s="595"/>
      <c r="BT38" s="595"/>
      <c r="BU38" s="595"/>
      <c r="BV38" s="595"/>
      <c r="BW38" s="595"/>
      <c r="BX38" s="595"/>
      <c r="BY38" s="595"/>
      <c r="BZ38" s="595"/>
      <c r="CA38" s="595"/>
      <c r="CB38" s="595"/>
      <c r="CC38" s="595"/>
      <c r="CD38" s="595"/>
      <c r="CE38" s="595"/>
      <c r="CF38" s="595"/>
      <c r="CG38" s="595"/>
      <c r="CH38" s="595"/>
      <c r="CI38" s="595"/>
      <c r="CJ38" s="596"/>
    </row>
    <row r="39" spans="1:88" x14ac:dyDescent="0.25">
      <c r="A39" s="78"/>
      <c r="B39" s="1164"/>
      <c r="C39" s="757" t="s">
        <v>396</v>
      </c>
      <c r="D39" s="129" t="s">
        <v>397</v>
      </c>
      <c r="E39" s="140" t="s">
        <v>387</v>
      </c>
      <c r="F39" s="180" t="s">
        <v>176</v>
      </c>
      <c r="G39" s="130">
        <v>2</v>
      </c>
      <c r="H39" s="493">
        <v>0</v>
      </c>
      <c r="I39" s="214">
        <v>0</v>
      </c>
      <c r="J39" s="214">
        <v>0</v>
      </c>
      <c r="K39" s="488">
        <v>0</v>
      </c>
      <c r="L39" s="488">
        <v>0</v>
      </c>
      <c r="M39" s="488">
        <v>0</v>
      </c>
      <c r="N39" s="489">
        <v>0</v>
      </c>
      <c r="O39" s="489">
        <v>0</v>
      </c>
      <c r="P39" s="489">
        <v>0</v>
      </c>
      <c r="Q39" s="489">
        <v>0</v>
      </c>
      <c r="R39" s="489">
        <v>0</v>
      </c>
      <c r="S39" s="489">
        <v>0</v>
      </c>
      <c r="T39" s="489">
        <v>0</v>
      </c>
      <c r="U39" s="489">
        <v>0</v>
      </c>
      <c r="V39" s="489">
        <v>0</v>
      </c>
      <c r="W39" s="489">
        <v>0</v>
      </c>
      <c r="X39" s="489">
        <v>0</v>
      </c>
      <c r="Y39" s="489">
        <v>0</v>
      </c>
      <c r="Z39" s="489">
        <v>0</v>
      </c>
      <c r="AA39" s="489">
        <v>0</v>
      </c>
      <c r="AB39" s="489">
        <v>0</v>
      </c>
      <c r="AC39" s="489">
        <v>0</v>
      </c>
      <c r="AD39" s="489">
        <v>0</v>
      </c>
      <c r="AE39" s="489">
        <v>0</v>
      </c>
      <c r="AF39" s="489">
        <v>0</v>
      </c>
      <c r="AG39" s="489">
        <v>0</v>
      </c>
      <c r="AH39" s="489">
        <v>0</v>
      </c>
      <c r="AI39" s="489">
        <v>0</v>
      </c>
      <c r="AJ39" s="489">
        <v>0</v>
      </c>
      <c r="AK39" s="489">
        <v>0</v>
      </c>
      <c r="AL39" s="489">
        <v>0</v>
      </c>
      <c r="AM39" s="490"/>
      <c r="AN39" s="490"/>
      <c r="AO39" s="490"/>
      <c r="AP39" s="490"/>
      <c r="AQ39" s="490"/>
      <c r="AR39" s="490"/>
      <c r="AS39" s="490"/>
      <c r="AT39" s="490"/>
      <c r="AU39" s="490"/>
      <c r="AV39" s="490"/>
      <c r="AW39" s="490"/>
      <c r="AX39" s="490"/>
      <c r="AY39" s="490"/>
      <c r="AZ39" s="490"/>
      <c r="BA39" s="491"/>
      <c r="BB39" s="532"/>
      <c r="BC39" s="532"/>
      <c r="BD39" s="532"/>
      <c r="BE39" s="532"/>
      <c r="BF39" s="532"/>
      <c r="BG39" s="532"/>
      <c r="BH39" s="532"/>
      <c r="BI39" s="532"/>
      <c r="BJ39" s="532"/>
      <c r="BK39" s="532"/>
      <c r="BL39" s="532"/>
      <c r="BM39" s="532"/>
      <c r="BN39" s="532"/>
      <c r="BO39" s="532"/>
      <c r="BP39" s="532"/>
      <c r="BQ39" s="532"/>
      <c r="BR39" s="532"/>
      <c r="BS39" s="532"/>
      <c r="BT39" s="532"/>
      <c r="BU39" s="532"/>
      <c r="BV39" s="532"/>
      <c r="BW39" s="532"/>
      <c r="BX39" s="532"/>
      <c r="BY39" s="532"/>
      <c r="BZ39" s="532"/>
      <c r="CA39" s="532"/>
      <c r="CB39" s="532"/>
      <c r="CC39" s="532"/>
      <c r="CD39" s="532"/>
      <c r="CE39" s="532"/>
      <c r="CF39" s="532"/>
      <c r="CG39" s="532"/>
      <c r="CH39" s="532"/>
      <c r="CI39" s="532"/>
      <c r="CJ39" s="560"/>
    </row>
    <row r="40" spans="1:88" x14ac:dyDescent="0.25">
      <c r="A40" s="78"/>
      <c r="B40" s="1164"/>
      <c r="C40" s="757" t="s">
        <v>398</v>
      </c>
      <c r="D40" s="129" t="s">
        <v>399</v>
      </c>
      <c r="E40" s="140" t="s">
        <v>387</v>
      </c>
      <c r="F40" s="180" t="s">
        <v>176</v>
      </c>
      <c r="G40" s="130">
        <v>2</v>
      </c>
      <c r="H40" s="492">
        <v>0</v>
      </c>
      <c r="I40" s="214">
        <v>0</v>
      </c>
      <c r="J40" s="214">
        <v>0</v>
      </c>
      <c r="K40" s="488">
        <v>0</v>
      </c>
      <c r="L40" s="488">
        <v>0</v>
      </c>
      <c r="M40" s="488">
        <v>0</v>
      </c>
      <c r="N40" s="1113">
        <f>SUM(N72*100*110)/1000</f>
        <v>24.661999999999999</v>
      </c>
      <c r="O40" s="1113">
        <f>SUM(O72*100*110)/1000</f>
        <v>49.323999999999998</v>
      </c>
      <c r="P40" s="1113">
        <f t="shared" ref="P40:AL40" si="0">SUM(P72*100*110)/1000</f>
        <v>73.985999999999976</v>
      </c>
      <c r="Q40" s="1113">
        <f t="shared" si="0"/>
        <v>98.647999999999996</v>
      </c>
      <c r="R40" s="1113">
        <f t="shared" si="0"/>
        <v>123.31</v>
      </c>
      <c r="S40" s="1113">
        <f t="shared" si="0"/>
        <v>147.7124</v>
      </c>
      <c r="T40" s="1113">
        <f t="shared" si="0"/>
        <v>158.09639999999999</v>
      </c>
      <c r="U40" s="1113">
        <f t="shared" si="0"/>
        <v>168.4804</v>
      </c>
      <c r="V40" s="1113">
        <f t="shared" si="0"/>
        <v>178.86439999999999</v>
      </c>
      <c r="W40" s="1113">
        <f t="shared" si="0"/>
        <v>189.24840000000003</v>
      </c>
      <c r="X40" s="1113">
        <f t="shared" si="0"/>
        <v>199.63240000000002</v>
      </c>
      <c r="Y40" s="1113">
        <f t="shared" si="0"/>
        <v>210.01640000000003</v>
      </c>
      <c r="Z40" s="1113">
        <f t="shared" si="0"/>
        <v>220.40040000000002</v>
      </c>
      <c r="AA40" s="1113">
        <f t="shared" si="0"/>
        <v>230.78440000000006</v>
      </c>
      <c r="AB40" s="1113">
        <f t="shared" si="0"/>
        <v>241.16840000000005</v>
      </c>
      <c r="AC40" s="1113">
        <f t="shared" si="0"/>
        <v>251.55240000000006</v>
      </c>
      <c r="AD40" s="1113">
        <f t="shared" si="0"/>
        <v>261.93640000000011</v>
      </c>
      <c r="AE40" s="1113">
        <f t="shared" si="0"/>
        <v>272.32040000000006</v>
      </c>
      <c r="AF40" s="1113">
        <f t="shared" si="0"/>
        <v>282.70440000000008</v>
      </c>
      <c r="AG40" s="1113">
        <f t="shared" si="0"/>
        <v>289.45400000000012</v>
      </c>
      <c r="AH40" s="1113">
        <f t="shared" si="0"/>
        <v>289.45400000000012</v>
      </c>
      <c r="AI40" s="1113">
        <f t="shared" si="0"/>
        <v>289.45400000000012</v>
      </c>
      <c r="AJ40" s="1113">
        <f t="shared" si="0"/>
        <v>289.45400000000012</v>
      </c>
      <c r="AK40" s="1113">
        <f t="shared" si="0"/>
        <v>289.45400000000012</v>
      </c>
      <c r="AL40" s="1113">
        <f t="shared" si="0"/>
        <v>289.45400000000012</v>
      </c>
      <c r="AM40" s="490"/>
      <c r="AN40" s="490"/>
      <c r="AO40" s="490"/>
      <c r="AP40" s="490"/>
      <c r="AQ40" s="490"/>
      <c r="AR40" s="490"/>
      <c r="AS40" s="490"/>
      <c r="AT40" s="490"/>
      <c r="AU40" s="490"/>
      <c r="AV40" s="490"/>
      <c r="AW40" s="490"/>
      <c r="AX40" s="490"/>
      <c r="AY40" s="490"/>
      <c r="AZ40" s="490"/>
      <c r="BA40" s="491"/>
      <c r="BB40" s="532"/>
      <c r="BC40" s="532"/>
      <c r="BD40" s="532"/>
      <c r="BE40" s="532"/>
      <c r="BF40" s="532"/>
      <c r="BG40" s="532"/>
      <c r="BH40" s="532"/>
      <c r="BI40" s="532"/>
      <c r="BJ40" s="532"/>
      <c r="BK40" s="532"/>
      <c r="BL40" s="532"/>
      <c r="BM40" s="532"/>
      <c r="BN40" s="532"/>
      <c r="BO40" s="532"/>
      <c r="BP40" s="532"/>
      <c r="BQ40" s="532"/>
      <c r="BR40" s="532"/>
      <c r="BS40" s="532"/>
      <c r="BT40" s="532"/>
      <c r="BU40" s="532"/>
      <c r="BV40" s="532"/>
      <c r="BW40" s="532"/>
      <c r="BX40" s="532"/>
      <c r="BY40" s="532"/>
      <c r="BZ40" s="532"/>
      <c r="CA40" s="532"/>
      <c r="CB40" s="532"/>
      <c r="CC40" s="532"/>
      <c r="CD40" s="532"/>
      <c r="CE40" s="532"/>
      <c r="CF40" s="532"/>
      <c r="CG40" s="532"/>
      <c r="CH40" s="532"/>
      <c r="CI40" s="532"/>
      <c r="CJ40" s="560"/>
    </row>
    <row r="41" spans="1:88" x14ac:dyDescent="0.25">
      <c r="A41" s="78"/>
      <c r="B41" s="1164"/>
      <c r="C41" s="757" t="s">
        <v>400</v>
      </c>
      <c r="D41" s="129" t="s">
        <v>401</v>
      </c>
      <c r="E41" s="140" t="s">
        <v>387</v>
      </c>
      <c r="F41" s="180" t="s">
        <v>176</v>
      </c>
      <c r="G41" s="130">
        <v>2</v>
      </c>
      <c r="H41" s="493">
        <v>0</v>
      </c>
      <c r="I41" s="214">
        <v>0</v>
      </c>
      <c r="J41" s="214">
        <v>0</v>
      </c>
      <c r="K41" s="488">
        <v>0</v>
      </c>
      <c r="L41" s="488">
        <v>0</v>
      </c>
      <c r="M41" s="488">
        <v>0</v>
      </c>
      <c r="N41" s="489">
        <v>0</v>
      </c>
      <c r="O41" s="489">
        <v>0</v>
      </c>
      <c r="P41" s="489">
        <v>0</v>
      </c>
      <c r="Q41" s="489">
        <v>0</v>
      </c>
      <c r="R41" s="489">
        <v>0</v>
      </c>
      <c r="S41" s="489">
        <v>0</v>
      </c>
      <c r="T41" s="489">
        <v>0</v>
      </c>
      <c r="U41" s="489">
        <v>0</v>
      </c>
      <c r="V41" s="489">
        <v>0</v>
      </c>
      <c r="W41" s="489">
        <v>0</v>
      </c>
      <c r="X41" s="489">
        <v>0</v>
      </c>
      <c r="Y41" s="489">
        <v>0</v>
      </c>
      <c r="Z41" s="489">
        <v>0</v>
      </c>
      <c r="AA41" s="489">
        <v>0</v>
      </c>
      <c r="AB41" s="489">
        <v>0</v>
      </c>
      <c r="AC41" s="489">
        <v>0</v>
      </c>
      <c r="AD41" s="489">
        <v>0</v>
      </c>
      <c r="AE41" s="489">
        <v>0</v>
      </c>
      <c r="AF41" s="489">
        <v>0</v>
      </c>
      <c r="AG41" s="489">
        <v>0</v>
      </c>
      <c r="AH41" s="489">
        <v>0</v>
      </c>
      <c r="AI41" s="489">
        <v>0</v>
      </c>
      <c r="AJ41" s="489">
        <v>0</v>
      </c>
      <c r="AK41" s="489">
        <v>0</v>
      </c>
      <c r="AL41" s="489">
        <v>0</v>
      </c>
      <c r="AM41" s="490"/>
      <c r="AN41" s="490"/>
      <c r="AO41" s="490"/>
      <c r="AP41" s="490"/>
      <c r="AQ41" s="490"/>
      <c r="AR41" s="490"/>
      <c r="AS41" s="490"/>
      <c r="AT41" s="490"/>
      <c r="AU41" s="490"/>
      <c r="AV41" s="490"/>
      <c r="AW41" s="490"/>
      <c r="AX41" s="490"/>
      <c r="AY41" s="490"/>
      <c r="AZ41" s="490"/>
      <c r="BA41" s="491"/>
      <c r="BB41" s="532"/>
      <c r="BC41" s="532"/>
      <c r="BD41" s="532"/>
      <c r="BE41" s="532"/>
      <c r="BF41" s="532"/>
      <c r="BG41" s="532"/>
      <c r="BH41" s="532"/>
      <c r="BI41" s="532"/>
      <c r="BJ41" s="532"/>
      <c r="BK41" s="532"/>
      <c r="BL41" s="532"/>
      <c r="BM41" s="532"/>
      <c r="BN41" s="532"/>
      <c r="BO41" s="532"/>
      <c r="BP41" s="532"/>
      <c r="BQ41" s="532"/>
      <c r="BR41" s="532"/>
      <c r="BS41" s="532"/>
      <c r="BT41" s="532"/>
      <c r="BU41" s="532"/>
      <c r="BV41" s="532"/>
      <c r="BW41" s="532"/>
      <c r="BX41" s="532"/>
      <c r="BY41" s="532"/>
      <c r="BZ41" s="532"/>
      <c r="CA41" s="532"/>
      <c r="CB41" s="532"/>
      <c r="CC41" s="532"/>
      <c r="CD41" s="532"/>
      <c r="CE41" s="532"/>
      <c r="CF41" s="532"/>
      <c r="CG41" s="532"/>
      <c r="CH41" s="532"/>
      <c r="CI41" s="532"/>
      <c r="CJ41" s="560"/>
    </row>
    <row r="42" spans="1:88" x14ac:dyDescent="0.25">
      <c r="A42" s="78"/>
      <c r="B42" s="1164"/>
      <c r="C42" s="904" t="s">
        <v>402</v>
      </c>
      <c r="D42" s="111" t="s">
        <v>403</v>
      </c>
      <c r="E42" s="197" t="s">
        <v>404</v>
      </c>
      <c r="F42" s="113" t="s">
        <v>202</v>
      </c>
      <c r="G42" s="113">
        <v>1</v>
      </c>
      <c r="H42" s="226" t="e">
        <f t="shared" ref="H42:BS43" si="1">ROUND((H40*1000)/(H72*100),1)</f>
        <v>#DIV/0!</v>
      </c>
      <c r="I42" s="226" t="e">
        <f t="shared" si="1"/>
        <v>#DIV/0!</v>
      </c>
      <c r="J42" s="226" t="e">
        <f t="shared" si="1"/>
        <v>#DIV/0!</v>
      </c>
      <c r="K42" s="226" t="e">
        <f t="shared" si="1"/>
        <v>#DIV/0!</v>
      </c>
      <c r="L42" s="226" t="e">
        <f t="shared" si="1"/>
        <v>#DIV/0!</v>
      </c>
      <c r="M42" s="226" t="e">
        <f t="shared" si="1"/>
        <v>#DIV/0!</v>
      </c>
      <c r="N42" s="226">
        <f t="shared" si="1"/>
        <v>110</v>
      </c>
      <c r="O42" s="226">
        <f t="shared" si="1"/>
        <v>110</v>
      </c>
      <c r="P42" s="226">
        <f t="shared" si="1"/>
        <v>110</v>
      </c>
      <c r="Q42" s="226">
        <f t="shared" si="1"/>
        <v>110</v>
      </c>
      <c r="R42" s="226">
        <f t="shared" si="1"/>
        <v>110</v>
      </c>
      <c r="S42" s="226">
        <f t="shared" si="1"/>
        <v>110</v>
      </c>
      <c r="T42" s="226">
        <f t="shared" si="1"/>
        <v>110</v>
      </c>
      <c r="U42" s="226">
        <f t="shared" si="1"/>
        <v>110</v>
      </c>
      <c r="V42" s="226">
        <f t="shared" si="1"/>
        <v>110</v>
      </c>
      <c r="W42" s="226">
        <f t="shared" si="1"/>
        <v>110</v>
      </c>
      <c r="X42" s="226">
        <f t="shared" si="1"/>
        <v>110</v>
      </c>
      <c r="Y42" s="226">
        <f t="shared" si="1"/>
        <v>110</v>
      </c>
      <c r="Z42" s="226">
        <f t="shared" si="1"/>
        <v>110</v>
      </c>
      <c r="AA42" s="226">
        <f t="shared" si="1"/>
        <v>110</v>
      </c>
      <c r="AB42" s="226">
        <f t="shared" si="1"/>
        <v>110</v>
      </c>
      <c r="AC42" s="226">
        <f t="shared" si="1"/>
        <v>110</v>
      </c>
      <c r="AD42" s="226">
        <f t="shared" si="1"/>
        <v>110</v>
      </c>
      <c r="AE42" s="226">
        <f t="shared" si="1"/>
        <v>110</v>
      </c>
      <c r="AF42" s="226">
        <f t="shared" si="1"/>
        <v>110</v>
      </c>
      <c r="AG42" s="226">
        <f t="shared" si="1"/>
        <v>110</v>
      </c>
      <c r="AH42" s="226">
        <f t="shared" si="1"/>
        <v>110</v>
      </c>
      <c r="AI42" s="226">
        <f t="shared" si="1"/>
        <v>110</v>
      </c>
      <c r="AJ42" s="226">
        <f t="shared" si="1"/>
        <v>110</v>
      </c>
      <c r="AK42" s="226">
        <f t="shared" si="1"/>
        <v>110</v>
      </c>
      <c r="AL42" s="226">
        <f t="shared" si="1"/>
        <v>110</v>
      </c>
      <c r="AM42" s="226" t="e">
        <f t="shared" si="1"/>
        <v>#DIV/0!</v>
      </c>
      <c r="AN42" s="226" t="e">
        <f t="shared" si="1"/>
        <v>#DIV/0!</v>
      </c>
      <c r="AO42" s="226" t="e">
        <f t="shared" si="1"/>
        <v>#DIV/0!</v>
      </c>
      <c r="AP42" s="226" t="e">
        <f t="shared" si="1"/>
        <v>#DIV/0!</v>
      </c>
      <c r="AQ42" s="226" t="e">
        <f t="shared" si="1"/>
        <v>#DIV/0!</v>
      </c>
      <c r="AR42" s="226" t="e">
        <f t="shared" si="1"/>
        <v>#DIV/0!</v>
      </c>
      <c r="AS42" s="226" t="e">
        <f t="shared" si="1"/>
        <v>#DIV/0!</v>
      </c>
      <c r="AT42" s="226" t="e">
        <f t="shared" si="1"/>
        <v>#DIV/0!</v>
      </c>
      <c r="AU42" s="226" t="e">
        <f t="shared" si="1"/>
        <v>#DIV/0!</v>
      </c>
      <c r="AV42" s="226" t="e">
        <f t="shared" si="1"/>
        <v>#DIV/0!</v>
      </c>
      <c r="AW42" s="226" t="e">
        <f t="shared" si="1"/>
        <v>#DIV/0!</v>
      </c>
      <c r="AX42" s="226" t="e">
        <f t="shared" si="1"/>
        <v>#DIV/0!</v>
      </c>
      <c r="AY42" s="226" t="e">
        <f t="shared" si="1"/>
        <v>#DIV/0!</v>
      </c>
      <c r="AZ42" s="226" t="e">
        <f t="shared" si="1"/>
        <v>#DIV/0!</v>
      </c>
      <c r="BA42" s="226" t="e">
        <f t="shared" si="1"/>
        <v>#DIV/0!</v>
      </c>
      <c r="BB42" s="226" t="e">
        <f t="shared" si="1"/>
        <v>#DIV/0!</v>
      </c>
      <c r="BC42" s="226" t="e">
        <f t="shared" si="1"/>
        <v>#DIV/0!</v>
      </c>
      <c r="BD42" s="226" t="e">
        <f t="shared" si="1"/>
        <v>#DIV/0!</v>
      </c>
      <c r="BE42" s="226" t="e">
        <f t="shared" si="1"/>
        <v>#DIV/0!</v>
      </c>
      <c r="BF42" s="226" t="e">
        <f t="shared" si="1"/>
        <v>#DIV/0!</v>
      </c>
      <c r="BG42" s="226" t="e">
        <f t="shared" si="1"/>
        <v>#DIV/0!</v>
      </c>
      <c r="BH42" s="226" t="e">
        <f t="shared" si="1"/>
        <v>#DIV/0!</v>
      </c>
      <c r="BI42" s="226" t="e">
        <f t="shared" si="1"/>
        <v>#DIV/0!</v>
      </c>
      <c r="BJ42" s="226" t="e">
        <f t="shared" si="1"/>
        <v>#DIV/0!</v>
      </c>
      <c r="BK42" s="226" t="e">
        <f t="shared" si="1"/>
        <v>#DIV/0!</v>
      </c>
      <c r="BL42" s="226" t="e">
        <f t="shared" si="1"/>
        <v>#DIV/0!</v>
      </c>
      <c r="BM42" s="226" t="e">
        <f t="shared" si="1"/>
        <v>#DIV/0!</v>
      </c>
      <c r="BN42" s="226" t="e">
        <f t="shared" si="1"/>
        <v>#DIV/0!</v>
      </c>
      <c r="BO42" s="226" t="e">
        <f t="shared" si="1"/>
        <v>#DIV/0!</v>
      </c>
      <c r="BP42" s="226" t="e">
        <f t="shared" si="1"/>
        <v>#DIV/0!</v>
      </c>
      <c r="BQ42" s="226" t="e">
        <f t="shared" si="1"/>
        <v>#DIV/0!</v>
      </c>
      <c r="BR42" s="226" t="e">
        <f t="shared" si="1"/>
        <v>#DIV/0!</v>
      </c>
      <c r="BS42" s="226" t="e">
        <f t="shared" si="1"/>
        <v>#DIV/0!</v>
      </c>
      <c r="BT42" s="226" t="e">
        <f t="shared" ref="BT42:CJ43" si="2">ROUND((BT40*1000)/(BT72*100),1)</f>
        <v>#DIV/0!</v>
      </c>
      <c r="BU42" s="226" t="e">
        <f t="shared" si="2"/>
        <v>#DIV/0!</v>
      </c>
      <c r="BV42" s="226" t="e">
        <f t="shared" si="2"/>
        <v>#DIV/0!</v>
      </c>
      <c r="BW42" s="226" t="e">
        <f t="shared" si="2"/>
        <v>#DIV/0!</v>
      </c>
      <c r="BX42" s="226" t="e">
        <f t="shared" si="2"/>
        <v>#DIV/0!</v>
      </c>
      <c r="BY42" s="226" t="e">
        <f t="shared" si="2"/>
        <v>#DIV/0!</v>
      </c>
      <c r="BZ42" s="226" t="e">
        <f t="shared" si="2"/>
        <v>#DIV/0!</v>
      </c>
      <c r="CA42" s="226" t="e">
        <f t="shared" si="2"/>
        <v>#DIV/0!</v>
      </c>
      <c r="CB42" s="226" t="e">
        <f t="shared" si="2"/>
        <v>#DIV/0!</v>
      </c>
      <c r="CC42" s="226" t="e">
        <f t="shared" si="2"/>
        <v>#DIV/0!</v>
      </c>
      <c r="CD42" s="226" t="e">
        <f t="shared" si="2"/>
        <v>#DIV/0!</v>
      </c>
      <c r="CE42" s="226" t="e">
        <f t="shared" si="2"/>
        <v>#DIV/0!</v>
      </c>
      <c r="CF42" s="226" t="e">
        <f t="shared" si="2"/>
        <v>#DIV/0!</v>
      </c>
      <c r="CG42" s="226" t="e">
        <f t="shared" si="2"/>
        <v>#DIV/0!</v>
      </c>
      <c r="CH42" s="226" t="e">
        <f t="shared" si="2"/>
        <v>#DIV/0!</v>
      </c>
      <c r="CI42" s="226" t="e">
        <f t="shared" si="2"/>
        <v>#DIV/0!</v>
      </c>
      <c r="CJ42" s="628" t="e">
        <f t="shared" si="2"/>
        <v>#DIV/0!</v>
      </c>
    </row>
    <row r="43" spans="1:88" x14ac:dyDescent="0.25">
      <c r="A43" s="78"/>
      <c r="B43" s="1164"/>
      <c r="C43" s="905" t="s">
        <v>405</v>
      </c>
      <c r="D43" s="205" t="s">
        <v>406</v>
      </c>
      <c r="E43" s="237" t="s">
        <v>407</v>
      </c>
      <c r="F43" s="204" t="s">
        <v>202</v>
      </c>
      <c r="G43" s="212">
        <v>1</v>
      </c>
      <c r="H43" s="226" t="e">
        <f t="shared" si="1"/>
        <v>#DIV/0!</v>
      </c>
      <c r="I43" s="229" t="e">
        <f t="shared" si="1"/>
        <v>#DIV/0!</v>
      </c>
      <c r="J43" s="229" t="e">
        <f t="shared" si="1"/>
        <v>#DIV/0!</v>
      </c>
      <c r="K43" s="229" t="e">
        <f t="shared" si="1"/>
        <v>#DIV/0!</v>
      </c>
      <c r="L43" s="229" t="e">
        <f t="shared" si="1"/>
        <v>#DIV/0!</v>
      </c>
      <c r="M43" s="229" t="e">
        <f t="shared" si="1"/>
        <v>#DIV/0!</v>
      </c>
      <c r="N43" s="229" t="e">
        <f t="shared" si="1"/>
        <v>#DIV/0!</v>
      </c>
      <c r="O43" s="229" t="e">
        <f t="shared" si="1"/>
        <v>#DIV/0!</v>
      </c>
      <c r="P43" s="229" t="e">
        <f t="shared" si="1"/>
        <v>#DIV/0!</v>
      </c>
      <c r="Q43" s="229" t="e">
        <f t="shared" si="1"/>
        <v>#DIV/0!</v>
      </c>
      <c r="R43" s="229" t="e">
        <f t="shared" si="1"/>
        <v>#DIV/0!</v>
      </c>
      <c r="S43" s="229" t="e">
        <f t="shared" si="1"/>
        <v>#DIV/0!</v>
      </c>
      <c r="T43" s="229" t="e">
        <f t="shared" si="1"/>
        <v>#DIV/0!</v>
      </c>
      <c r="U43" s="229" t="e">
        <f t="shared" si="1"/>
        <v>#DIV/0!</v>
      </c>
      <c r="V43" s="229" t="e">
        <f t="shared" si="1"/>
        <v>#DIV/0!</v>
      </c>
      <c r="W43" s="229" t="e">
        <f t="shared" si="1"/>
        <v>#DIV/0!</v>
      </c>
      <c r="X43" s="229" t="e">
        <f t="shared" si="1"/>
        <v>#DIV/0!</v>
      </c>
      <c r="Y43" s="229" t="e">
        <f t="shared" si="1"/>
        <v>#DIV/0!</v>
      </c>
      <c r="Z43" s="229" t="e">
        <f t="shared" si="1"/>
        <v>#DIV/0!</v>
      </c>
      <c r="AA43" s="229" t="e">
        <f t="shared" si="1"/>
        <v>#DIV/0!</v>
      </c>
      <c r="AB43" s="229" t="e">
        <f t="shared" si="1"/>
        <v>#DIV/0!</v>
      </c>
      <c r="AC43" s="229" t="e">
        <f t="shared" si="1"/>
        <v>#DIV/0!</v>
      </c>
      <c r="AD43" s="229" t="e">
        <f t="shared" si="1"/>
        <v>#DIV/0!</v>
      </c>
      <c r="AE43" s="229" t="e">
        <f t="shared" si="1"/>
        <v>#DIV/0!</v>
      </c>
      <c r="AF43" s="229" t="e">
        <f t="shared" si="1"/>
        <v>#DIV/0!</v>
      </c>
      <c r="AG43" s="229" t="e">
        <f t="shared" si="1"/>
        <v>#DIV/0!</v>
      </c>
      <c r="AH43" s="229" t="e">
        <f t="shared" si="1"/>
        <v>#DIV/0!</v>
      </c>
      <c r="AI43" s="229" t="e">
        <f t="shared" si="1"/>
        <v>#DIV/0!</v>
      </c>
      <c r="AJ43" s="229" t="e">
        <f t="shared" si="1"/>
        <v>#DIV/0!</v>
      </c>
      <c r="AK43" s="229" t="e">
        <f t="shared" si="1"/>
        <v>#DIV/0!</v>
      </c>
      <c r="AL43" s="229" t="e">
        <f t="shared" si="1"/>
        <v>#DIV/0!</v>
      </c>
      <c r="AM43" s="229" t="e">
        <f t="shared" si="1"/>
        <v>#DIV/0!</v>
      </c>
      <c r="AN43" s="229" t="e">
        <f t="shared" si="1"/>
        <v>#DIV/0!</v>
      </c>
      <c r="AO43" s="229" t="e">
        <f t="shared" si="1"/>
        <v>#DIV/0!</v>
      </c>
      <c r="AP43" s="229" t="e">
        <f t="shared" si="1"/>
        <v>#DIV/0!</v>
      </c>
      <c r="AQ43" s="229" t="e">
        <f t="shared" si="1"/>
        <v>#DIV/0!</v>
      </c>
      <c r="AR43" s="229" t="e">
        <f t="shared" si="1"/>
        <v>#DIV/0!</v>
      </c>
      <c r="AS43" s="229" t="e">
        <f t="shared" si="1"/>
        <v>#DIV/0!</v>
      </c>
      <c r="AT43" s="229" t="e">
        <f t="shared" si="1"/>
        <v>#DIV/0!</v>
      </c>
      <c r="AU43" s="229" t="e">
        <f t="shared" si="1"/>
        <v>#DIV/0!</v>
      </c>
      <c r="AV43" s="229" t="e">
        <f t="shared" si="1"/>
        <v>#DIV/0!</v>
      </c>
      <c r="AW43" s="229" t="e">
        <f t="shared" si="1"/>
        <v>#DIV/0!</v>
      </c>
      <c r="AX43" s="229" t="e">
        <f t="shared" si="1"/>
        <v>#DIV/0!</v>
      </c>
      <c r="AY43" s="229" t="e">
        <f t="shared" si="1"/>
        <v>#DIV/0!</v>
      </c>
      <c r="AZ43" s="229" t="e">
        <f t="shared" si="1"/>
        <v>#DIV/0!</v>
      </c>
      <c r="BA43" s="229" t="e">
        <f t="shared" si="1"/>
        <v>#DIV/0!</v>
      </c>
      <c r="BB43" s="229" t="e">
        <f t="shared" si="1"/>
        <v>#DIV/0!</v>
      </c>
      <c r="BC43" s="229" t="e">
        <f t="shared" si="1"/>
        <v>#DIV/0!</v>
      </c>
      <c r="BD43" s="229" t="e">
        <f t="shared" si="1"/>
        <v>#DIV/0!</v>
      </c>
      <c r="BE43" s="229" t="e">
        <f t="shared" si="1"/>
        <v>#DIV/0!</v>
      </c>
      <c r="BF43" s="229" t="e">
        <f t="shared" si="1"/>
        <v>#DIV/0!</v>
      </c>
      <c r="BG43" s="229" t="e">
        <f t="shared" si="1"/>
        <v>#DIV/0!</v>
      </c>
      <c r="BH43" s="229" t="e">
        <f t="shared" si="1"/>
        <v>#DIV/0!</v>
      </c>
      <c r="BI43" s="229" t="e">
        <f t="shared" si="1"/>
        <v>#DIV/0!</v>
      </c>
      <c r="BJ43" s="229" t="e">
        <f t="shared" si="1"/>
        <v>#DIV/0!</v>
      </c>
      <c r="BK43" s="229" t="e">
        <f t="shared" si="1"/>
        <v>#DIV/0!</v>
      </c>
      <c r="BL43" s="229" t="e">
        <f t="shared" si="1"/>
        <v>#DIV/0!</v>
      </c>
      <c r="BM43" s="229" t="e">
        <f t="shared" si="1"/>
        <v>#DIV/0!</v>
      </c>
      <c r="BN43" s="229" t="e">
        <f t="shared" si="1"/>
        <v>#DIV/0!</v>
      </c>
      <c r="BO43" s="229" t="e">
        <f t="shared" si="1"/>
        <v>#DIV/0!</v>
      </c>
      <c r="BP43" s="229" t="e">
        <f t="shared" si="1"/>
        <v>#DIV/0!</v>
      </c>
      <c r="BQ43" s="229" t="e">
        <f t="shared" si="1"/>
        <v>#DIV/0!</v>
      </c>
      <c r="BR43" s="229" t="e">
        <f t="shared" si="1"/>
        <v>#DIV/0!</v>
      </c>
      <c r="BS43" s="229" t="e">
        <f t="shared" si="1"/>
        <v>#DIV/0!</v>
      </c>
      <c r="BT43" s="229" t="e">
        <f t="shared" si="2"/>
        <v>#DIV/0!</v>
      </c>
      <c r="BU43" s="229" t="e">
        <f t="shared" si="2"/>
        <v>#DIV/0!</v>
      </c>
      <c r="BV43" s="229" t="e">
        <f t="shared" si="2"/>
        <v>#DIV/0!</v>
      </c>
      <c r="BW43" s="229" t="e">
        <f t="shared" si="2"/>
        <v>#DIV/0!</v>
      </c>
      <c r="BX43" s="229" t="e">
        <f t="shared" si="2"/>
        <v>#DIV/0!</v>
      </c>
      <c r="BY43" s="229" t="e">
        <f t="shared" si="2"/>
        <v>#DIV/0!</v>
      </c>
      <c r="BZ43" s="229" t="e">
        <f t="shared" si="2"/>
        <v>#DIV/0!</v>
      </c>
      <c r="CA43" s="229" t="e">
        <f t="shared" si="2"/>
        <v>#DIV/0!</v>
      </c>
      <c r="CB43" s="229" t="e">
        <f t="shared" si="2"/>
        <v>#DIV/0!</v>
      </c>
      <c r="CC43" s="229" t="e">
        <f t="shared" si="2"/>
        <v>#DIV/0!</v>
      </c>
      <c r="CD43" s="229" t="e">
        <f t="shared" si="2"/>
        <v>#DIV/0!</v>
      </c>
      <c r="CE43" s="229" t="e">
        <f t="shared" si="2"/>
        <v>#DIV/0!</v>
      </c>
      <c r="CF43" s="229" t="e">
        <f t="shared" si="2"/>
        <v>#DIV/0!</v>
      </c>
      <c r="CG43" s="229" t="e">
        <f t="shared" si="2"/>
        <v>#DIV/0!</v>
      </c>
      <c r="CH43" s="229" t="e">
        <f t="shared" si="2"/>
        <v>#DIV/0!</v>
      </c>
      <c r="CI43" s="229" t="e">
        <f t="shared" si="2"/>
        <v>#DIV/0!</v>
      </c>
      <c r="CJ43" s="629" t="e">
        <f t="shared" si="2"/>
        <v>#DIV/0!</v>
      </c>
    </row>
    <row r="44" spans="1:88" ht="26.25" thickBot="1" x14ac:dyDescent="0.3">
      <c r="A44" s="78"/>
      <c r="B44" s="1164"/>
      <c r="C44" s="624" t="s">
        <v>408</v>
      </c>
      <c r="D44" s="625" t="s">
        <v>409</v>
      </c>
      <c r="E44" s="626" t="s">
        <v>410</v>
      </c>
      <c r="F44" s="627" t="s">
        <v>202</v>
      </c>
      <c r="G44" s="627">
        <v>1</v>
      </c>
      <c r="H44" s="227" t="e">
        <f t="shared" ref="H44:BS44" si="3">((H40+H41)*1000)/((H72+H73)*100)</f>
        <v>#DIV/0!</v>
      </c>
      <c r="I44" s="227" t="e">
        <f t="shared" si="3"/>
        <v>#DIV/0!</v>
      </c>
      <c r="J44" s="227" t="e">
        <f t="shared" si="3"/>
        <v>#DIV/0!</v>
      </c>
      <c r="K44" s="227" t="e">
        <f t="shared" si="3"/>
        <v>#DIV/0!</v>
      </c>
      <c r="L44" s="227" t="e">
        <f t="shared" si="3"/>
        <v>#DIV/0!</v>
      </c>
      <c r="M44" s="227" t="e">
        <f t="shared" si="3"/>
        <v>#DIV/0!</v>
      </c>
      <c r="N44" s="227">
        <f t="shared" si="3"/>
        <v>110</v>
      </c>
      <c r="O44" s="227">
        <f t="shared" si="3"/>
        <v>110</v>
      </c>
      <c r="P44" s="227">
        <f t="shared" si="3"/>
        <v>109.99999999999999</v>
      </c>
      <c r="Q44" s="227">
        <f t="shared" si="3"/>
        <v>110</v>
      </c>
      <c r="R44" s="227">
        <f t="shared" si="3"/>
        <v>110</v>
      </c>
      <c r="S44" s="227">
        <f t="shared" si="3"/>
        <v>110</v>
      </c>
      <c r="T44" s="227">
        <f t="shared" si="3"/>
        <v>110</v>
      </c>
      <c r="U44" s="227">
        <f t="shared" si="3"/>
        <v>110</v>
      </c>
      <c r="V44" s="227">
        <f t="shared" si="3"/>
        <v>110</v>
      </c>
      <c r="W44" s="227">
        <f t="shared" si="3"/>
        <v>110</v>
      </c>
      <c r="X44" s="227">
        <f t="shared" si="3"/>
        <v>110</v>
      </c>
      <c r="Y44" s="227">
        <f t="shared" si="3"/>
        <v>110</v>
      </c>
      <c r="Z44" s="227">
        <f t="shared" si="3"/>
        <v>110</v>
      </c>
      <c r="AA44" s="227">
        <f t="shared" si="3"/>
        <v>110</v>
      </c>
      <c r="AB44" s="227">
        <f t="shared" si="3"/>
        <v>110</v>
      </c>
      <c r="AC44" s="227">
        <f t="shared" si="3"/>
        <v>110</v>
      </c>
      <c r="AD44" s="227">
        <f t="shared" si="3"/>
        <v>110.00000000000001</v>
      </c>
      <c r="AE44" s="227">
        <f t="shared" si="3"/>
        <v>110</v>
      </c>
      <c r="AF44" s="227">
        <f t="shared" si="3"/>
        <v>110</v>
      </c>
      <c r="AG44" s="227">
        <f t="shared" si="3"/>
        <v>110</v>
      </c>
      <c r="AH44" s="227">
        <f t="shared" si="3"/>
        <v>110</v>
      </c>
      <c r="AI44" s="227">
        <f t="shared" si="3"/>
        <v>110</v>
      </c>
      <c r="AJ44" s="227">
        <f t="shared" si="3"/>
        <v>110</v>
      </c>
      <c r="AK44" s="227">
        <f t="shared" si="3"/>
        <v>110</v>
      </c>
      <c r="AL44" s="227">
        <f t="shared" si="3"/>
        <v>110</v>
      </c>
      <c r="AM44" s="227" t="e">
        <f t="shared" si="3"/>
        <v>#DIV/0!</v>
      </c>
      <c r="AN44" s="227" t="e">
        <f t="shared" si="3"/>
        <v>#DIV/0!</v>
      </c>
      <c r="AO44" s="227" t="e">
        <f t="shared" si="3"/>
        <v>#DIV/0!</v>
      </c>
      <c r="AP44" s="227" t="e">
        <f t="shared" si="3"/>
        <v>#DIV/0!</v>
      </c>
      <c r="AQ44" s="227" t="e">
        <f t="shared" si="3"/>
        <v>#DIV/0!</v>
      </c>
      <c r="AR44" s="227" t="e">
        <f t="shared" si="3"/>
        <v>#DIV/0!</v>
      </c>
      <c r="AS44" s="227" t="e">
        <f t="shared" si="3"/>
        <v>#DIV/0!</v>
      </c>
      <c r="AT44" s="227" t="e">
        <f t="shared" si="3"/>
        <v>#DIV/0!</v>
      </c>
      <c r="AU44" s="227" t="e">
        <f t="shared" si="3"/>
        <v>#DIV/0!</v>
      </c>
      <c r="AV44" s="227" t="e">
        <f t="shared" si="3"/>
        <v>#DIV/0!</v>
      </c>
      <c r="AW44" s="227" t="e">
        <f t="shared" si="3"/>
        <v>#DIV/0!</v>
      </c>
      <c r="AX44" s="227" t="e">
        <f t="shared" si="3"/>
        <v>#DIV/0!</v>
      </c>
      <c r="AY44" s="227" t="e">
        <f t="shared" si="3"/>
        <v>#DIV/0!</v>
      </c>
      <c r="AZ44" s="227" t="e">
        <f t="shared" si="3"/>
        <v>#DIV/0!</v>
      </c>
      <c r="BA44" s="227" t="e">
        <f t="shared" si="3"/>
        <v>#DIV/0!</v>
      </c>
      <c r="BB44" s="227" t="e">
        <f t="shared" si="3"/>
        <v>#DIV/0!</v>
      </c>
      <c r="BC44" s="227" t="e">
        <f t="shared" si="3"/>
        <v>#DIV/0!</v>
      </c>
      <c r="BD44" s="227" t="e">
        <f t="shared" si="3"/>
        <v>#DIV/0!</v>
      </c>
      <c r="BE44" s="227" t="e">
        <f t="shared" si="3"/>
        <v>#DIV/0!</v>
      </c>
      <c r="BF44" s="227" t="e">
        <f t="shared" si="3"/>
        <v>#DIV/0!</v>
      </c>
      <c r="BG44" s="227" t="e">
        <f t="shared" si="3"/>
        <v>#DIV/0!</v>
      </c>
      <c r="BH44" s="227" t="e">
        <f t="shared" si="3"/>
        <v>#DIV/0!</v>
      </c>
      <c r="BI44" s="227" t="e">
        <f t="shared" si="3"/>
        <v>#DIV/0!</v>
      </c>
      <c r="BJ44" s="227" t="e">
        <f t="shared" si="3"/>
        <v>#DIV/0!</v>
      </c>
      <c r="BK44" s="227" t="e">
        <f t="shared" si="3"/>
        <v>#DIV/0!</v>
      </c>
      <c r="BL44" s="227" t="e">
        <f t="shared" si="3"/>
        <v>#DIV/0!</v>
      </c>
      <c r="BM44" s="227" t="e">
        <f t="shared" si="3"/>
        <v>#DIV/0!</v>
      </c>
      <c r="BN44" s="227" t="e">
        <f t="shared" si="3"/>
        <v>#DIV/0!</v>
      </c>
      <c r="BO44" s="227" t="e">
        <f t="shared" si="3"/>
        <v>#DIV/0!</v>
      </c>
      <c r="BP44" s="227" t="e">
        <f t="shared" si="3"/>
        <v>#DIV/0!</v>
      </c>
      <c r="BQ44" s="227" t="e">
        <f t="shared" si="3"/>
        <v>#DIV/0!</v>
      </c>
      <c r="BR44" s="227" t="e">
        <f t="shared" si="3"/>
        <v>#DIV/0!</v>
      </c>
      <c r="BS44" s="227" t="e">
        <f t="shared" si="3"/>
        <v>#DIV/0!</v>
      </c>
      <c r="BT44" s="227" t="e">
        <f t="shared" ref="BT44:CJ44" si="4">((BT40+BT41)*1000)/((BT72+BT73)*100)</f>
        <v>#DIV/0!</v>
      </c>
      <c r="BU44" s="227" t="e">
        <f t="shared" si="4"/>
        <v>#DIV/0!</v>
      </c>
      <c r="BV44" s="227" t="e">
        <f t="shared" si="4"/>
        <v>#DIV/0!</v>
      </c>
      <c r="BW44" s="227" t="e">
        <f t="shared" si="4"/>
        <v>#DIV/0!</v>
      </c>
      <c r="BX44" s="227" t="e">
        <f t="shared" si="4"/>
        <v>#DIV/0!</v>
      </c>
      <c r="BY44" s="227" t="e">
        <f t="shared" si="4"/>
        <v>#DIV/0!</v>
      </c>
      <c r="BZ44" s="227" t="e">
        <f t="shared" si="4"/>
        <v>#DIV/0!</v>
      </c>
      <c r="CA44" s="227" t="e">
        <f t="shared" si="4"/>
        <v>#DIV/0!</v>
      </c>
      <c r="CB44" s="227" t="e">
        <f t="shared" si="4"/>
        <v>#DIV/0!</v>
      </c>
      <c r="CC44" s="227" t="e">
        <f t="shared" si="4"/>
        <v>#DIV/0!</v>
      </c>
      <c r="CD44" s="227" t="e">
        <f t="shared" si="4"/>
        <v>#DIV/0!</v>
      </c>
      <c r="CE44" s="227" t="e">
        <f t="shared" si="4"/>
        <v>#DIV/0!</v>
      </c>
      <c r="CF44" s="227" t="e">
        <f t="shared" si="4"/>
        <v>#DIV/0!</v>
      </c>
      <c r="CG44" s="227" t="e">
        <f t="shared" si="4"/>
        <v>#DIV/0!</v>
      </c>
      <c r="CH44" s="227" t="e">
        <f t="shared" si="4"/>
        <v>#DIV/0!</v>
      </c>
      <c r="CI44" s="227" t="e">
        <f t="shared" si="4"/>
        <v>#DIV/0!</v>
      </c>
      <c r="CJ44" s="630" t="e">
        <f t="shared" si="4"/>
        <v>#DIV/0!</v>
      </c>
    </row>
    <row r="45" spans="1:88" ht="78.75" customHeight="1" x14ac:dyDescent="0.25">
      <c r="A45" s="78"/>
      <c r="B45" s="1164"/>
      <c r="C45" s="945" t="s">
        <v>411</v>
      </c>
      <c r="D45" s="618" t="s">
        <v>412</v>
      </c>
      <c r="E45" s="619" t="s">
        <v>413</v>
      </c>
      <c r="F45" s="206" t="s">
        <v>176</v>
      </c>
      <c r="G45" s="620">
        <v>2</v>
      </c>
      <c r="H45" s="621">
        <v>0</v>
      </c>
      <c r="I45" s="622">
        <v>0</v>
      </c>
      <c r="J45" s="494">
        <v>0</v>
      </c>
      <c r="K45" s="120">
        <v>0</v>
      </c>
      <c r="L45" s="120">
        <v>0</v>
      </c>
      <c r="M45" s="120">
        <v>0</v>
      </c>
      <c r="N45" s="93">
        <v>0</v>
      </c>
      <c r="O45" s="93">
        <v>0</v>
      </c>
      <c r="P45" s="137">
        <v>0</v>
      </c>
      <c r="Q45" s="495">
        <v>0</v>
      </c>
      <c r="R45" s="495">
        <v>0</v>
      </c>
      <c r="S45" s="93">
        <v>0</v>
      </c>
      <c r="T45" s="117">
        <v>0</v>
      </c>
      <c r="U45" s="495">
        <v>0</v>
      </c>
      <c r="V45" s="495">
        <v>0</v>
      </c>
      <c r="W45" s="495">
        <v>0</v>
      </c>
      <c r="X45" s="495">
        <v>0</v>
      </c>
      <c r="Y45" s="495">
        <v>0</v>
      </c>
      <c r="Z45" s="495">
        <v>0</v>
      </c>
      <c r="AA45" s="93">
        <v>0</v>
      </c>
      <c r="AB45" s="137">
        <v>0</v>
      </c>
      <c r="AC45" s="495">
        <v>0</v>
      </c>
      <c r="AD45" s="93">
        <v>0</v>
      </c>
      <c r="AE45" s="93">
        <v>0</v>
      </c>
      <c r="AF45" s="93">
        <v>0</v>
      </c>
      <c r="AG45" s="478">
        <v>0</v>
      </c>
      <c r="AH45" s="137">
        <v>0</v>
      </c>
      <c r="AI45" s="495">
        <v>0</v>
      </c>
      <c r="AJ45" s="93">
        <v>0</v>
      </c>
      <c r="AK45" s="137">
        <v>0</v>
      </c>
      <c r="AL45" s="93">
        <v>0</v>
      </c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483"/>
      <c r="BA45" s="109"/>
      <c r="BB45" s="623"/>
      <c r="BC45" s="623"/>
      <c r="BD45" s="623"/>
      <c r="BE45" s="623"/>
      <c r="BF45" s="623"/>
      <c r="BG45" s="623"/>
      <c r="BH45" s="623"/>
      <c r="BI45" s="623"/>
      <c r="BJ45" s="623"/>
      <c r="BK45" s="623"/>
      <c r="BL45" s="623"/>
      <c r="BM45" s="623"/>
      <c r="BN45" s="623"/>
      <c r="BO45" s="623"/>
      <c r="BP45" s="623"/>
      <c r="BQ45" s="623"/>
      <c r="BR45" s="623"/>
      <c r="BS45" s="623"/>
      <c r="BT45" s="623"/>
      <c r="BU45" s="623"/>
      <c r="BV45" s="623"/>
      <c r="BW45" s="623"/>
      <c r="BX45" s="623"/>
      <c r="BY45" s="623"/>
      <c r="BZ45" s="623"/>
      <c r="CA45" s="623"/>
      <c r="CB45" s="623"/>
      <c r="CC45" s="623"/>
      <c r="CD45" s="623"/>
      <c r="CE45" s="623"/>
      <c r="CF45" s="623"/>
      <c r="CG45" s="623"/>
      <c r="CH45" s="623"/>
      <c r="CI45" s="623"/>
      <c r="CJ45" s="640"/>
    </row>
    <row r="46" spans="1:88" x14ac:dyDescent="0.25">
      <c r="A46" s="78"/>
      <c r="B46" s="1164"/>
      <c r="C46" s="632" t="s">
        <v>414</v>
      </c>
      <c r="D46" s="633" t="s">
        <v>415</v>
      </c>
      <c r="E46" s="634" t="s">
        <v>416</v>
      </c>
      <c r="F46" s="635" t="s">
        <v>417</v>
      </c>
      <c r="G46" s="635">
        <v>2</v>
      </c>
      <c r="H46" s="230" t="e">
        <f>(H45*1000)/(H69*100)</f>
        <v>#DIV/0!</v>
      </c>
      <c r="I46" s="230" t="e">
        <f t="shared" ref="I46:BT46" si="5">(I45*1000)/(I69*100)</f>
        <v>#DIV/0!</v>
      </c>
      <c r="J46" s="230" t="e">
        <f t="shared" si="5"/>
        <v>#DIV/0!</v>
      </c>
      <c r="K46" s="230" t="e">
        <f t="shared" si="5"/>
        <v>#DIV/0!</v>
      </c>
      <c r="L46" s="230" t="e">
        <f t="shared" si="5"/>
        <v>#DIV/0!</v>
      </c>
      <c r="M46" s="230" t="e">
        <f t="shared" si="5"/>
        <v>#DIV/0!</v>
      </c>
      <c r="N46" s="230">
        <f t="shared" si="5"/>
        <v>0</v>
      </c>
      <c r="O46" s="230">
        <f t="shared" si="5"/>
        <v>0</v>
      </c>
      <c r="P46" s="230">
        <f t="shared" si="5"/>
        <v>0</v>
      </c>
      <c r="Q46" s="230">
        <f t="shared" si="5"/>
        <v>0</v>
      </c>
      <c r="R46" s="230">
        <f t="shared" si="5"/>
        <v>0</v>
      </c>
      <c r="S46" s="230">
        <f t="shared" si="5"/>
        <v>0</v>
      </c>
      <c r="T46" s="230">
        <f t="shared" si="5"/>
        <v>0</v>
      </c>
      <c r="U46" s="230">
        <f t="shared" si="5"/>
        <v>0</v>
      </c>
      <c r="V46" s="230">
        <f t="shared" si="5"/>
        <v>0</v>
      </c>
      <c r="W46" s="230">
        <f t="shared" si="5"/>
        <v>0</v>
      </c>
      <c r="X46" s="230">
        <f t="shared" si="5"/>
        <v>0</v>
      </c>
      <c r="Y46" s="230">
        <f t="shared" si="5"/>
        <v>0</v>
      </c>
      <c r="Z46" s="230">
        <f t="shared" si="5"/>
        <v>0</v>
      </c>
      <c r="AA46" s="230">
        <f t="shared" si="5"/>
        <v>0</v>
      </c>
      <c r="AB46" s="230">
        <f t="shared" si="5"/>
        <v>0</v>
      </c>
      <c r="AC46" s="230">
        <f t="shared" si="5"/>
        <v>0</v>
      </c>
      <c r="AD46" s="230">
        <f t="shared" si="5"/>
        <v>0</v>
      </c>
      <c r="AE46" s="230">
        <f t="shared" si="5"/>
        <v>0</v>
      </c>
      <c r="AF46" s="230">
        <f t="shared" si="5"/>
        <v>0</v>
      </c>
      <c r="AG46" s="230">
        <f t="shared" si="5"/>
        <v>0</v>
      </c>
      <c r="AH46" s="230">
        <f t="shared" si="5"/>
        <v>0</v>
      </c>
      <c r="AI46" s="230">
        <f t="shared" si="5"/>
        <v>0</v>
      </c>
      <c r="AJ46" s="230">
        <f t="shared" si="5"/>
        <v>0</v>
      </c>
      <c r="AK46" s="230">
        <f t="shared" si="5"/>
        <v>0</v>
      </c>
      <c r="AL46" s="230">
        <f t="shared" si="5"/>
        <v>0</v>
      </c>
      <c r="AM46" s="230">
        <f t="shared" si="5"/>
        <v>0</v>
      </c>
      <c r="AN46" s="230">
        <f t="shared" si="5"/>
        <v>0</v>
      </c>
      <c r="AO46" s="230">
        <f t="shared" si="5"/>
        <v>0</v>
      </c>
      <c r="AP46" s="230">
        <f t="shared" si="5"/>
        <v>0</v>
      </c>
      <c r="AQ46" s="230">
        <f t="shared" si="5"/>
        <v>0</v>
      </c>
      <c r="AR46" s="230">
        <f t="shared" si="5"/>
        <v>0</v>
      </c>
      <c r="AS46" s="230">
        <f t="shared" si="5"/>
        <v>0</v>
      </c>
      <c r="AT46" s="230">
        <f t="shared" si="5"/>
        <v>0</v>
      </c>
      <c r="AU46" s="230">
        <f t="shared" si="5"/>
        <v>0</v>
      </c>
      <c r="AV46" s="230">
        <f t="shared" si="5"/>
        <v>0</v>
      </c>
      <c r="AW46" s="230">
        <f t="shared" si="5"/>
        <v>0</v>
      </c>
      <c r="AX46" s="230">
        <f t="shared" si="5"/>
        <v>0</v>
      </c>
      <c r="AY46" s="230">
        <f t="shared" si="5"/>
        <v>0</v>
      </c>
      <c r="AZ46" s="230">
        <f t="shared" si="5"/>
        <v>0</v>
      </c>
      <c r="BA46" s="230">
        <f t="shared" si="5"/>
        <v>0</v>
      </c>
      <c r="BB46" s="230">
        <f t="shared" si="5"/>
        <v>0</v>
      </c>
      <c r="BC46" s="230">
        <f t="shared" si="5"/>
        <v>0</v>
      </c>
      <c r="BD46" s="230">
        <f t="shared" si="5"/>
        <v>0</v>
      </c>
      <c r="BE46" s="230">
        <f t="shared" si="5"/>
        <v>0</v>
      </c>
      <c r="BF46" s="230">
        <f t="shared" si="5"/>
        <v>0</v>
      </c>
      <c r="BG46" s="230">
        <f t="shared" si="5"/>
        <v>0</v>
      </c>
      <c r="BH46" s="230">
        <f t="shared" si="5"/>
        <v>0</v>
      </c>
      <c r="BI46" s="230">
        <f t="shared" si="5"/>
        <v>0</v>
      </c>
      <c r="BJ46" s="230">
        <f t="shared" si="5"/>
        <v>0</v>
      </c>
      <c r="BK46" s="230">
        <f t="shared" si="5"/>
        <v>0</v>
      </c>
      <c r="BL46" s="230">
        <f t="shared" si="5"/>
        <v>0</v>
      </c>
      <c r="BM46" s="230">
        <f t="shared" si="5"/>
        <v>0</v>
      </c>
      <c r="BN46" s="230">
        <f t="shared" si="5"/>
        <v>0</v>
      </c>
      <c r="BO46" s="230">
        <f t="shared" si="5"/>
        <v>0</v>
      </c>
      <c r="BP46" s="230">
        <f t="shared" si="5"/>
        <v>0</v>
      </c>
      <c r="BQ46" s="230">
        <f t="shared" si="5"/>
        <v>0</v>
      </c>
      <c r="BR46" s="230">
        <f t="shared" si="5"/>
        <v>0</v>
      </c>
      <c r="BS46" s="230">
        <f t="shared" si="5"/>
        <v>0</v>
      </c>
      <c r="BT46" s="230">
        <f t="shared" si="5"/>
        <v>0</v>
      </c>
      <c r="BU46" s="230">
        <f t="shared" ref="BU46:CJ46" si="6">(BU45*1000)/(BU69*100)</f>
        <v>0</v>
      </c>
      <c r="BV46" s="230">
        <f t="shared" si="6"/>
        <v>0</v>
      </c>
      <c r="BW46" s="230">
        <f t="shared" si="6"/>
        <v>0</v>
      </c>
      <c r="BX46" s="230">
        <f t="shared" si="6"/>
        <v>0</v>
      </c>
      <c r="BY46" s="230">
        <f t="shared" si="6"/>
        <v>0</v>
      </c>
      <c r="BZ46" s="230">
        <f t="shared" si="6"/>
        <v>0</v>
      </c>
      <c r="CA46" s="230">
        <f t="shared" si="6"/>
        <v>0</v>
      </c>
      <c r="CB46" s="230">
        <f t="shared" si="6"/>
        <v>0</v>
      </c>
      <c r="CC46" s="230">
        <f t="shared" si="6"/>
        <v>0</v>
      </c>
      <c r="CD46" s="230">
        <f t="shared" si="6"/>
        <v>0</v>
      </c>
      <c r="CE46" s="230">
        <f t="shared" si="6"/>
        <v>0</v>
      </c>
      <c r="CF46" s="230">
        <f t="shared" si="6"/>
        <v>0</v>
      </c>
      <c r="CG46" s="230">
        <f t="shared" si="6"/>
        <v>0</v>
      </c>
      <c r="CH46" s="230">
        <f t="shared" si="6"/>
        <v>0</v>
      </c>
      <c r="CI46" s="230">
        <f t="shared" si="6"/>
        <v>0</v>
      </c>
      <c r="CJ46" s="230">
        <f t="shared" si="6"/>
        <v>0</v>
      </c>
    </row>
    <row r="47" spans="1:88" x14ac:dyDescent="0.25">
      <c r="A47" s="78"/>
      <c r="B47" s="1164"/>
      <c r="C47" s="636" t="s">
        <v>418</v>
      </c>
      <c r="D47" s="637" t="s">
        <v>419</v>
      </c>
      <c r="E47" s="638" t="s">
        <v>387</v>
      </c>
      <c r="F47" s="631" t="s">
        <v>176</v>
      </c>
      <c r="G47" s="228">
        <v>2</v>
      </c>
      <c r="H47" s="497">
        <v>0</v>
      </c>
      <c r="I47" s="498">
        <v>0</v>
      </c>
      <c r="J47" s="499">
        <v>0</v>
      </c>
      <c r="K47" s="479">
        <v>0</v>
      </c>
      <c r="L47" s="479">
        <v>0</v>
      </c>
      <c r="M47" s="479">
        <v>0</v>
      </c>
      <c r="N47" s="500">
        <v>0</v>
      </c>
      <c r="O47" s="500">
        <v>0</v>
      </c>
      <c r="P47" s="500">
        <v>0</v>
      </c>
      <c r="Q47" s="500">
        <v>0</v>
      </c>
      <c r="R47" s="500">
        <v>0</v>
      </c>
      <c r="S47" s="500">
        <v>0</v>
      </c>
      <c r="T47" s="500">
        <v>0</v>
      </c>
      <c r="U47" s="500">
        <v>0</v>
      </c>
      <c r="V47" s="500">
        <v>0</v>
      </c>
      <c r="W47" s="500">
        <v>0</v>
      </c>
      <c r="X47" s="500">
        <v>0</v>
      </c>
      <c r="Y47" s="500">
        <v>0</v>
      </c>
      <c r="Z47" s="500">
        <v>0</v>
      </c>
      <c r="AA47" s="500">
        <v>0</v>
      </c>
      <c r="AB47" s="500">
        <v>0</v>
      </c>
      <c r="AC47" s="500">
        <v>0</v>
      </c>
      <c r="AD47" s="500">
        <v>0</v>
      </c>
      <c r="AE47" s="500">
        <v>0</v>
      </c>
      <c r="AF47" s="500">
        <v>0</v>
      </c>
      <c r="AG47" s="500">
        <v>0</v>
      </c>
      <c r="AH47" s="500">
        <v>0</v>
      </c>
      <c r="AI47" s="500">
        <v>0</v>
      </c>
      <c r="AJ47" s="500">
        <v>0</v>
      </c>
      <c r="AK47" s="500">
        <v>0</v>
      </c>
      <c r="AL47" s="500">
        <v>0</v>
      </c>
      <c r="AM47" s="500"/>
      <c r="AN47" s="500"/>
      <c r="AO47" s="500"/>
      <c r="AP47" s="500"/>
      <c r="AQ47" s="500"/>
      <c r="AR47" s="500"/>
      <c r="AS47" s="500"/>
      <c r="AT47" s="500"/>
      <c r="AU47" s="500"/>
      <c r="AV47" s="500"/>
      <c r="AW47" s="500"/>
      <c r="AX47" s="500"/>
      <c r="AY47" s="500"/>
      <c r="AZ47" s="500"/>
      <c r="BA47" s="501"/>
      <c r="BB47" s="532"/>
      <c r="BC47" s="532"/>
      <c r="BD47" s="532"/>
      <c r="BE47" s="532"/>
      <c r="BF47" s="532"/>
      <c r="BG47" s="532"/>
      <c r="BH47" s="532"/>
      <c r="BI47" s="532"/>
      <c r="BJ47" s="532"/>
      <c r="BK47" s="532"/>
      <c r="BL47" s="532"/>
      <c r="BM47" s="532"/>
      <c r="BN47" s="532"/>
      <c r="BO47" s="532"/>
      <c r="BP47" s="532"/>
      <c r="BQ47" s="532"/>
      <c r="BR47" s="532"/>
      <c r="BS47" s="532"/>
      <c r="BT47" s="532"/>
      <c r="BU47" s="532"/>
      <c r="BV47" s="532"/>
      <c r="BW47" s="532"/>
      <c r="BX47" s="532"/>
      <c r="BY47" s="532"/>
      <c r="BZ47" s="532"/>
      <c r="CA47" s="532"/>
      <c r="CB47" s="532"/>
      <c r="CC47" s="532"/>
      <c r="CD47" s="532"/>
      <c r="CE47" s="532"/>
      <c r="CF47" s="532"/>
      <c r="CG47" s="532"/>
      <c r="CH47" s="532"/>
      <c r="CI47" s="532"/>
      <c r="CJ47" s="560"/>
    </row>
    <row r="48" spans="1:88" x14ac:dyDescent="0.25">
      <c r="A48" s="78"/>
      <c r="B48" s="1164"/>
      <c r="C48" s="636" t="s">
        <v>420</v>
      </c>
      <c r="D48" s="637" t="s">
        <v>421</v>
      </c>
      <c r="E48" s="638" t="s">
        <v>387</v>
      </c>
      <c r="F48" s="437" t="s">
        <v>176</v>
      </c>
      <c r="G48" s="228">
        <v>2</v>
      </c>
      <c r="H48" s="497">
        <v>0</v>
      </c>
      <c r="I48" s="498">
        <v>0</v>
      </c>
      <c r="J48" s="499">
        <v>0</v>
      </c>
      <c r="K48" s="479">
        <v>0</v>
      </c>
      <c r="L48" s="479">
        <v>0</v>
      </c>
      <c r="M48" s="479">
        <v>0</v>
      </c>
      <c r="N48" s="500">
        <v>0</v>
      </c>
      <c r="O48" s="500">
        <v>0</v>
      </c>
      <c r="P48" s="500">
        <v>0</v>
      </c>
      <c r="Q48" s="500">
        <v>0</v>
      </c>
      <c r="R48" s="500">
        <v>0</v>
      </c>
      <c r="S48" s="500">
        <v>0</v>
      </c>
      <c r="T48" s="500">
        <v>0</v>
      </c>
      <c r="U48" s="500">
        <v>0</v>
      </c>
      <c r="V48" s="500">
        <v>0</v>
      </c>
      <c r="W48" s="500">
        <v>0</v>
      </c>
      <c r="X48" s="500">
        <v>0</v>
      </c>
      <c r="Y48" s="500">
        <v>0</v>
      </c>
      <c r="Z48" s="500">
        <v>0</v>
      </c>
      <c r="AA48" s="500">
        <v>0</v>
      </c>
      <c r="AB48" s="500">
        <v>0</v>
      </c>
      <c r="AC48" s="500">
        <v>0</v>
      </c>
      <c r="AD48" s="500">
        <v>0</v>
      </c>
      <c r="AE48" s="500">
        <v>0</v>
      </c>
      <c r="AF48" s="500">
        <v>0</v>
      </c>
      <c r="AG48" s="500">
        <v>0</v>
      </c>
      <c r="AH48" s="500">
        <v>0</v>
      </c>
      <c r="AI48" s="500">
        <v>0</v>
      </c>
      <c r="AJ48" s="500">
        <v>0</v>
      </c>
      <c r="AK48" s="500">
        <v>0</v>
      </c>
      <c r="AL48" s="500">
        <v>0</v>
      </c>
      <c r="AM48" s="500"/>
      <c r="AN48" s="500"/>
      <c r="AO48" s="500"/>
      <c r="AP48" s="500"/>
      <c r="AQ48" s="500"/>
      <c r="AR48" s="500"/>
      <c r="AS48" s="500"/>
      <c r="AT48" s="500"/>
      <c r="AU48" s="500"/>
      <c r="AV48" s="500"/>
      <c r="AW48" s="500"/>
      <c r="AX48" s="500"/>
      <c r="AY48" s="500"/>
      <c r="AZ48" s="500"/>
      <c r="BA48" s="501"/>
      <c r="BB48" s="532"/>
      <c r="BC48" s="532"/>
      <c r="BD48" s="532"/>
      <c r="BE48" s="532"/>
      <c r="BF48" s="532"/>
      <c r="BG48" s="532"/>
      <c r="BH48" s="532"/>
      <c r="BI48" s="532"/>
      <c r="BJ48" s="532"/>
      <c r="BK48" s="532"/>
      <c r="BL48" s="532"/>
      <c r="BM48" s="532"/>
      <c r="BN48" s="532"/>
      <c r="BO48" s="532"/>
      <c r="BP48" s="532"/>
      <c r="BQ48" s="532"/>
      <c r="BR48" s="532"/>
      <c r="BS48" s="532"/>
      <c r="BT48" s="532"/>
      <c r="BU48" s="532"/>
      <c r="BV48" s="532"/>
      <c r="BW48" s="532"/>
      <c r="BX48" s="532"/>
      <c r="BY48" s="532"/>
      <c r="BZ48" s="532"/>
      <c r="CA48" s="532"/>
      <c r="CB48" s="532"/>
      <c r="CC48" s="532"/>
      <c r="CD48" s="532"/>
      <c r="CE48" s="532"/>
      <c r="CF48" s="532"/>
      <c r="CG48" s="532"/>
      <c r="CH48" s="532"/>
      <c r="CI48" s="532"/>
      <c r="CJ48" s="560"/>
    </row>
    <row r="49" spans="1:88" x14ac:dyDescent="0.25">
      <c r="A49" s="78"/>
      <c r="B49" s="1164"/>
      <c r="C49" s="636" t="s">
        <v>422</v>
      </c>
      <c r="D49" s="637" t="s">
        <v>423</v>
      </c>
      <c r="E49" s="638" t="s">
        <v>387</v>
      </c>
      <c r="F49" s="437" t="s">
        <v>176</v>
      </c>
      <c r="G49" s="228">
        <v>2</v>
      </c>
      <c r="H49" s="497">
        <v>0</v>
      </c>
      <c r="I49" s="498">
        <v>0</v>
      </c>
      <c r="J49" s="499">
        <v>0</v>
      </c>
      <c r="K49" s="479">
        <v>0</v>
      </c>
      <c r="L49" s="479">
        <v>0</v>
      </c>
      <c r="M49" s="479">
        <v>0</v>
      </c>
      <c r="N49" s="500">
        <v>0</v>
      </c>
      <c r="O49" s="500">
        <v>0</v>
      </c>
      <c r="P49" s="500">
        <v>0</v>
      </c>
      <c r="Q49" s="500">
        <v>0</v>
      </c>
      <c r="R49" s="500">
        <v>0</v>
      </c>
      <c r="S49" s="500">
        <v>0</v>
      </c>
      <c r="T49" s="500">
        <v>0</v>
      </c>
      <c r="U49" s="500">
        <v>0</v>
      </c>
      <c r="V49" s="500">
        <v>0</v>
      </c>
      <c r="W49" s="500">
        <v>0</v>
      </c>
      <c r="X49" s="500">
        <v>0</v>
      </c>
      <c r="Y49" s="500">
        <v>0</v>
      </c>
      <c r="Z49" s="500">
        <v>0</v>
      </c>
      <c r="AA49" s="500">
        <v>0</v>
      </c>
      <c r="AB49" s="500">
        <v>0</v>
      </c>
      <c r="AC49" s="500">
        <v>0</v>
      </c>
      <c r="AD49" s="500">
        <v>0</v>
      </c>
      <c r="AE49" s="500">
        <v>0</v>
      </c>
      <c r="AF49" s="500">
        <v>0</v>
      </c>
      <c r="AG49" s="500">
        <v>0</v>
      </c>
      <c r="AH49" s="500">
        <v>0</v>
      </c>
      <c r="AI49" s="500">
        <v>0</v>
      </c>
      <c r="AJ49" s="500">
        <v>0</v>
      </c>
      <c r="AK49" s="500">
        <v>0</v>
      </c>
      <c r="AL49" s="500">
        <v>0</v>
      </c>
      <c r="AM49" s="500"/>
      <c r="AN49" s="500"/>
      <c r="AO49" s="500"/>
      <c r="AP49" s="500"/>
      <c r="AQ49" s="500"/>
      <c r="AR49" s="500"/>
      <c r="AS49" s="500"/>
      <c r="AT49" s="500"/>
      <c r="AU49" s="500"/>
      <c r="AV49" s="500"/>
      <c r="AW49" s="500"/>
      <c r="AX49" s="500"/>
      <c r="AY49" s="500"/>
      <c r="AZ49" s="500"/>
      <c r="BA49" s="501"/>
      <c r="BB49" s="532"/>
      <c r="BC49" s="532"/>
      <c r="BD49" s="532"/>
      <c r="BE49" s="532"/>
      <c r="BF49" s="532"/>
      <c r="BG49" s="532"/>
      <c r="BH49" s="532"/>
      <c r="BI49" s="532"/>
      <c r="BJ49" s="532"/>
      <c r="BK49" s="532"/>
      <c r="BL49" s="532"/>
      <c r="BM49" s="532"/>
      <c r="BN49" s="532"/>
      <c r="BO49" s="532"/>
      <c r="BP49" s="532"/>
      <c r="BQ49" s="532"/>
      <c r="BR49" s="532"/>
      <c r="BS49" s="532"/>
      <c r="BT49" s="532"/>
      <c r="BU49" s="532"/>
      <c r="BV49" s="532"/>
      <c r="BW49" s="532"/>
      <c r="BX49" s="532"/>
      <c r="BY49" s="532"/>
      <c r="BZ49" s="532"/>
      <c r="CA49" s="532"/>
      <c r="CB49" s="532"/>
      <c r="CC49" s="532"/>
      <c r="CD49" s="532"/>
      <c r="CE49" s="532"/>
      <c r="CF49" s="532"/>
      <c r="CG49" s="532"/>
      <c r="CH49" s="532"/>
      <c r="CI49" s="532"/>
      <c r="CJ49" s="560"/>
    </row>
    <row r="50" spans="1:88" x14ac:dyDescent="0.25">
      <c r="A50" s="78"/>
      <c r="B50" s="1164"/>
      <c r="C50" s="636" t="s">
        <v>424</v>
      </c>
      <c r="D50" s="637" t="s">
        <v>425</v>
      </c>
      <c r="E50" s="638" t="s">
        <v>387</v>
      </c>
      <c r="F50" s="437" t="s">
        <v>176</v>
      </c>
      <c r="G50" s="228">
        <v>2</v>
      </c>
      <c r="H50" s="497">
        <v>0</v>
      </c>
      <c r="I50" s="498">
        <v>0</v>
      </c>
      <c r="J50" s="499">
        <v>0</v>
      </c>
      <c r="K50" s="479">
        <v>0</v>
      </c>
      <c r="L50" s="479">
        <v>0</v>
      </c>
      <c r="M50" s="479">
        <v>0</v>
      </c>
      <c r="N50" s="500">
        <v>0</v>
      </c>
      <c r="O50" s="500">
        <v>0</v>
      </c>
      <c r="P50" s="500">
        <v>0</v>
      </c>
      <c r="Q50" s="500">
        <v>0</v>
      </c>
      <c r="R50" s="500">
        <v>0</v>
      </c>
      <c r="S50" s="500">
        <v>0</v>
      </c>
      <c r="T50" s="500">
        <v>0</v>
      </c>
      <c r="U50" s="500">
        <v>0</v>
      </c>
      <c r="V50" s="500">
        <v>0</v>
      </c>
      <c r="W50" s="500">
        <v>0</v>
      </c>
      <c r="X50" s="500">
        <v>0</v>
      </c>
      <c r="Y50" s="500">
        <v>0</v>
      </c>
      <c r="Z50" s="500">
        <v>0</v>
      </c>
      <c r="AA50" s="500">
        <v>0</v>
      </c>
      <c r="AB50" s="500">
        <v>0</v>
      </c>
      <c r="AC50" s="500">
        <v>0</v>
      </c>
      <c r="AD50" s="500">
        <v>0</v>
      </c>
      <c r="AE50" s="500">
        <v>0</v>
      </c>
      <c r="AF50" s="500">
        <v>0</v>
      </c>
      <c r="AG50" s="500">
        <v>0</v>
      </c>
      <c r="AH50" s="500">
        <v>0</v>
      </c>
      <c r="AI50" s="500">
        <v>0</v>
      </c>
      <c r="AJ50" s="500">
        <v>0</v>
      </c>
      <c r="AK50" s="500">
        <v>0</v>
      </c>
      <c r="AL50" s="500">
        <v>0</v>
      </c>
      <c r="AM50" s="500"/>
      <c r="AN50" s="500"/>
      <c r="AO50" s="500"/>
      <c r="AP50" s="500"/>
      <c r="AQ50" s="500"/>
      <c r="AR50" s="500"/>
      <c r="AS50" s="500"/>
      <c r="AT50" s="500"/>
      <c r="AU50" s="500"/>
      <c r="AV50" s="500"/>
      <c r="AW50" s="500"/>
      <c r="AX50" s="500"/>
      <c r="AY50" s="500"/>
      <c r="AZ50" s="500"/>
      <c r="BA50" s="501"/>
      <c r="BB50" s="532"/>
      <c r="BC50" s="532"/>
      <c r="BD50" s="532"/>
      <c r="BE50" s="532"/>
      <c r="BF50" s="532"/>
      <c r="BG50" s="532"/>
      <c r="BH50" s="532"/>
      <c r="BI50" s="532"/>
      <c r="BJ50" s="532"/>
      <c r="BK50" s="532"/>
      <c r="BL50" s="532"/>
      <c r="BM50" s="532"/>
      <c r="BN50" s="532"/>
      <c r="BO50" s="532"/>
      <c r="BP50" s="532"/>
      <c r="BQ50" s="532"/>
      <c r="BR50" s="532"/>
      <c r="BS50" s="532"/>
      <c r="BT50" s="532"/>
      <c r="BU50" s="532"/>
      <c r="BV50" s="532"/>
      <c r="BW50" s="532"/>
      <c r="BX50" s="532"/>
      <c r="BY50" s="532"/>
      <c r="BZ50" s="532"/>
      <c r="CA50" s="532"/>
      <c r="CB50" s="532"/>
      <c r="CC50" s="532"/>
      <c r="CD50" s="532"/>
      <c r="CE50" s="532"/>
      <c r="CF50" s="532"/>
      <c r="CG50" s="532"/>
      <c r="CH50" s="532"/>
      <c r="CI50" s="532"/>
      <c r="CJ50" s="560"/>
    </row>
    <row r="51" spans="1:88" x14ac:dyDescent="0.25">
      <c r="A51" s="78"/>
      <c r="B51" s="1164"/>
      <c r="C51" s="636" t="s">
        <v>426</v>
      </c>
      <c r="D51" s="637" t="s">
        <v>427</v>
      </c>
      <c r="E51" s="638" t="s">
        <v>387</v>
      </c>
      <c r="F51" s="437" t="s">
        <v>176</v>
      </c>
      <c r="G51" s="228">
        <v>2</v>
      </c>
      <c r="H51" s="497">
        <v>0</v>
      </c>
      <c r="I51" s="498">
        <v>0</v>
      </c>
      <c r="J51" s="499">
        <v>0</v>
      </c>
      <c r="K51" s="479">
        <v>0</v>
      </c>
      <c r="L51" s="479">
        <v>0</v>
      </c>
      <c r="M51" s="479">
        <v>0</v>
      </c>
      <c r="N51" s="500">
        <v>0</v>
      </c>
      <c r="O51" s="500">
        <v>0</v>
      </c>
      <c r="P51" s="500">
        <v>0</v>
      </c>
      <c r="Q51" s="500">
        <v>0</v>
      </c>
      <c r="R51" s="500">
        <v>0</v>
      </c>
      <c r="S51" s="500">
        <v>0</v>
      </c>
      <c r="T51" s="500">
        <v>0</v>
      </c>
      <c r="U51" s="500">
        <v>0</v>
      </c>
      <c r="V51" s="500">
        <v>0</v>
      </c>
      <c r="W51" s="500">
        <v>0</v>
      </c>
      <c r="X51" s="500">
        <v>0</v>
      </c>
      <c r="Y51" s="500">
        <v>0</v>
      </c>
      <c r="Z51" s="500">
        <v>0</v>
      </c>
      <c r="AA51" s="500">
        <v>0</v>
      </c>
      <c r="AB51" s="500">
        <v>0</v>
      </c>
      <c r="AC51" s="500">
        <v>0</v>
      </c>
      <c r="AD51" s="500">
        <v>0</v>
      </c>
      <c r="AE51" s="500">
        <v>0</v>
      </c>
      <c r="AF51" s="500">
        <v>0</v>
      </c>
      <c r="AG51" s="500">
        <v>0</v>
      </c>
      <c r="AH51" s="500">
        <v>0</v>
      </c>
      <c r="AI51" s="500">
        <v>0</v>
      </c>
      <c r="AJ51" s="500">
        <v>0</v>
      </c>
      <c r="AK51" s="500">
        <v>0</v>
      </c>
      <c r="AL51" s="500">
        <v>0</v>
      </c>
      <c r="AM51" s="500"/>
      <c r="AN51" s="500"/>
      <c r="AO51" s="500"/>
      <c r="AP51" s="500"/>
      <c r="AQ51" s="500"/>
      <c r="AR51" s="500"/>
      <c r="AS51" s="500"/>
      <c r="AT51" s="500"/>
      <c r="AU51" s="500"/>
      <c r="AV51" s="500"/>
      <c r="AW51" s="500"/>
      <c r="AX51" s="500"/>
      <c r="AY51" s="500"/>
      <c r="AZ51" s="500"/>
      <c r="BA51" s="501"/>
      <c r="BB51" s="532"/>
      <c r="BC51" s="532"/>
      <c r="BD51" s="532"/>
      <c r="BE51" s="532"/>
      <c r="BF51" s="532"/>
      <c r="BG51" s="532"/>
      <c r="BH51" s="532"/>
      <c r="BI51" s="532"/>
      <c r="BJ51" s="532"/>
      <c r="BK51" s="532"/>
      <c r="BL51" s="532"/>
      <c r="BM51" s="532"/>
      <c r="BN51" s="532"/>
      <c r="BO51" s="532"/>
      <c r="BP51" s="532"/>
      <c r="BQ51" s="532"/>
      <c r="BR51" s="532"/>
      <c r="BS51" s="532"/>
      <c r="BT51" s="532"/>
      <c r="BU51" s="532"/>
      <c r="BV51" s="532"/>
      <c r="BW51" s="532"/>
      <c r="BX51" s="532"/>
      <c r="BY51" s="532"/>
      <c r="BZ51" s="532"/>
      <c r="CA51" s="532"/>
      <c r="CB51" s="532"/>
      <c r="CC51" s="532"/>
      <c r="CD51" s="532"/>
      <c r="CE51" s="532"/>
      <c r="CF51" s="532"/>
      <c r="CG51" s="532"/>
      <c r="CH51" s="532"/>
      <c r="CI51" s="532"/>
      <c r="CJ51" s="560"/>
    </row>
    <row r="52" spans="1:88" x14ac:dyDescent="0.25">
      <c r="A52" s="78"/>
      <c r="B52" s="1164"/>
      <c r="C52" s="946" t="s">
        <v>428</v>
      </c>
      <c r="D52" s="947" t="s">
        <v>429</v>
      </c>
      <c r="E52" s="639" t="s">
        <v>387</v>
      </c>
      <c r="F52" s="437" t="s">
        <v>176</v>
      </c>
      <c r="G52" s="228">
        <v>2</v>
      </c>
      <c r="H52" s="497">
        <v>0</v>
      </c>
      <c r="I52" s="502">
        <v>0</v>
      </c>
      <c r="J52" s="503">
        <v>0</v>
      </c>
      <c r="K52" s="504">
        <v>0</v>
      </c>
      <c r="L52" s="504">
        <v>0</v>
      </c>
      <c r="M52" s="504">
        <v>0</v>
      </c>
      <c r="N52" s="1114">
        <f>SUM(N40*0.025625)</f>
        <v>0.63196374999999994</v>
      </c>
      <c r="O52" s="1114">
        <f t="shared" ref="O52:AL52" si="7">SUM(O40*0.025625)</f>
        <v>1.2639274999999999</v>
      </c>
      <c r="P52" s="1114">
        <f t="shared" si="7"/>
        <v>1.8958912499999994</v>
      </c>
      <c r="Q52" s="1114">
        <f t="shared" si="7"/>
        <v>2.5278549999999997</v>
      </c>
      <c r="R52" s="1114">
        <f t="shared" si="7"/>
        <v>3.1598187499999999</v>
      </c>
      <c r="S52" s="1114">
        <f t="shared" si="7"/>
        <v>3.7851302499999999</v>
      </c>
      <c r="T52" s="1114">
        <f t="shared" si="7"/>
        <v>4.0512202499999992</v>
      </c>
      <c r="U52" s="1114">
        <f t="shared" si="7"/>
        <v>4.3173102500000002</v>
      </c>
      <c r="V52" s="1114">
        <f t="shared" si="7"/>
        <v>4.5834002499999995</v>
      </c>
      <c r="W52" s="1114">
        <f t="shared" si="7"/>
        <v>4.8494902500000006</v>
      </c>
      <c r="X52" s="1114">
        <f t="shared" si="7"/>
        <v>5.1155802499999998</v>
      </c>
      <c r="Y52" s="1114">
        <f t="shared" si="7"/>
        <v>5.3816702500000009</v>
      </c>
      <c r="Z52" s="1114">
        <f t="shared" si="7"/>
        <v>5.6477602500000001</v>
      </c>
      <c r="AA52" s="1114">
        <f t="shared" si="7"/>
        <v>5.9138502500000012</v>
      </c>
      <c r="AB52" s="1114">
        <f t="shared" si="7"/>
        <v>6.1799402500000005</v>
      </c>
      <c r="AC52" s="1114">
        <f t="shared" si="7"/>
        <v>6.4460302500000015</v>
      </c>
      <c r="AD52" s="1114">
        <f t="shared" si="7"/>
        <v>6.7121202500000026</v>
      </c>
      <c r="AE52" s="1114">
        <f t="shared" si="7"/>
        <v>6.9782102500000009</v>
      </c>
      <c r="AF52" s="1114">
        <f t="shared" si="7"/>
        <v>7.244300250000002</v>
      </c>
      <c r="AG52" s="1114">
        <f t="shared" si="7"/>
        <v>7.4172587500000029</v>
      </c>
      <c r="AH52" s="1114">
        <f t="shared" si="7"/>
        <v>7.4172587500000029</v>
      </c>
      <c r="AI52" s="1114">
        <f t="shared" si="7"/>
        <v>7.4172587500000029</v>
      </c>
      <c r="AJ52" s="1114">
        <f t="shared" si="7"/>
        <v>7.4172587500000029</v>
      </c>
      <c r="AK52" s="1114">
        <f t="shared" si="7"/>
        <v>7.4172587500000029</v>
      </c>
      <c r="AL52" s="1114">
        <f t="shared" si="7"/>
        <v>7.4172587500000029</v>
      </c>
      <c r="AM52" s="505"/>
      <c r="AN52" s="505"/>
      <c r="AO52" s="505"/>
      <c r="AP52" s="505"/>
      <c r="AQ52" s="505"/>
      <c r="AR52" s="505"/>
      <c r="AS52" s="505"/>
      <c r="AT52" s="505"/>
      <c r="AU52" s="505"/>
      <c r="AV52" s="505"/>
      <c r="AW52" s="505"/>
      <c r="AX52" s="505"/>
      <c r="AY52" s="505"/>
      <c r="AZ52" s="505"/>
      <c r="BA52" s="506"/>
      <c r="BB52" s="532"/>
      <c r="BC52" s="532"/>
      <c r="BD52" s="532"/>
      <c r="BE52" s="532"/>
      <c r="BF52" s="532"/>
      <c r="BG52" s="532"/>
      <c r="BH52" s="532"/>
      <c r="BI52" s="532"/>
      <c r="BJ52" s="532"/>
      <c r="BK52" s="532"/>
      <c r="BL52" s="532"/>
      <c r="BM52" s="532"/>
      <c r="BN52" s="532"/>
      <c r="BO52" s="532"/>
      <c r="BP52" s="532"/>
      <c r="BQ52" s="532"/>
      <c r="BR52" s="532"/>
      <c r="BS52" s="532"/>
      <c r="BT52" s="532"/>
      <c r="BU52" s="532"/>
      <c r="BV52" s="532"/>
      <c r="BW52" s="532"/>
      <c r="BX52" s="532"/>
      <c r="BY52" s="532"/>
      <c r="BZ52" s="532"/>
      <c r="CA52" s="532"/>
      <c r="CB52" s="532"/>
      <c r="CC52" s="532"/>
      <c r="CD52" s="532"/>
      <c r="CE52" s="532"/>
      <c r="CF52" s="532"/>
      <c r="CG52" s="532"/>
      <c r="CH52" s="532"/>
      <c r="CI52" s="532"/>
      <c r="CJ52" s="560"/>
    </row>
    <row r="53" spans="1:88" x14ac:dyDescent="0.25">
      <c r="A53" s="78"/>
      <c r="B53" s="1164"/>
      <c r="C53" s="811" t="s">
        <v>430</v>
      </c>
      <c r="D53" s="441" t="s">
        <v>204</v>
      </c>
      <c r="E53" s="442" t="s">
        <v>431</v>
      </c>
      <c r="F53" s="783" t="s">
        <v>176</v>
      </c>
      <c r="G53" s="782">
        <v>2</v>
      </c>
      <c r="H53" s="787">
        <f>SUM(H47:H52)+H45</f>
        <v>0</v>
      </c>
      <c r="I53" s="787">
        <f t="shared" ref="I53" si="8">SUM(I47:I52)+I45</f>
        <v>0</v>
      </c>
      <c r="J53" s="787">
        <f>SUM(J47:J52)+J45</f>
        <v>0</v>
      </c>
      <c r="K53" s="787">
        <f t="shared" ref="K53:BV53" si="9">SUM(K47:K52)+K45</f>
        <v>0</v>
      </c>
      <c r="L53" s="787">
        <f t="shared" si="9"/>
        <v>0</v>
      </c>
      <c r="M53" s="787">
        <f t="shared" si="9"/>
        <v>0</v>
      </c>
      <c r="N53" s="787">
        <f t="shared" si="9"/>
        <v>0.63196374999999994</v>
      </c>
      <c r="O53" s="787">
        <f t="shared" si="9"/>
        <v>1.2639274999999999</v>
      </c>
      <c r="P53" s="787">
        <f t="shared" si="9"/>
        <v>1.8958912499999994</v>
      </c>
      <c r="Q53" s="787">
        <f t="shared" si="9"/>
        <v>2.5278549999999997</v>
      </c>
      <c r="R53" s="787">
        <f t="shared" si="9"/>
        <v>3.1598187499999999</v>
      </c>
      <c r="S53" s="787">
        <f t="shared" si="9"/>
        <v>3.7851302499999999</v>
      </c>
      <c r="T53" s="787">
        <f t="shared" si="9"/>
        <v>4.0512202499999992</v>
      </c>
      <c r="U53" s="787">
        <f t="shared" si="9"/>
        <v>4.3173102500000002</v>
      </c>
      <c r="V53" s="787">
        <f t="shared" si="9"/>
        <v>4.5834002499999995</v>
      </c>
      <c r="W53" s="787">
        <f t="shared" si="9"/>
        <v>4.8494902500000006</v>
      </c>
      <c r="X53" s="787">
        <f t="shared" si="9"/>
        <v>5.1155802499999998</v>
      </c>
      <c r="Y53" s="787">
        <f t="shared" si="9"/>
        <v>5.3816702500000009</v>
      </c>
      <c r="Z53" s="787">
        <f t="shared" si="9"/>
        <v>5.6477602500000001</v>
      </c>
      <c r="AA53" s="787">
        <f t="shared" si="9"/>
        <v>5.9138502500000012</v>
      </c>
      <c r="AB53" s="787">
        <f t="shared" si="9"/>
        <v>6.1799402500000005</v>
      </c>
      <c r="AC53" s="787">
        <f t="shared" si="9"/>
        <v>6.4460302500000015</v>
      </c>
      <c r="AD53" s="787">
        <f t="shared" si="9"/>
        <v>6.7121202500000026</v>
      </c>
      <c r="AE53" s="787">
        <f t="shared" si="9"/>
        <v>6.9782102500000009</v>
      </c>
      <c r="AF53" s="787">
        <f t="shared" si="9"/>
        <v>7.244300250000002</v>
      </c>
      <c r="AG53" s="787">
        <f t="shared" si="9"/>
        <v>7.4172587500000029</v>
      </c>
      <c r="AH53" s="787">
        <f t="shared" si="9"/>
        <v>7.4172587500000029</v>
      </c>
      <c r="AI53" s="787">
        <f t="shared" si="9"/>
        <v>7.4172587500000029</v>
      </c>
      <c r="AJ53" s="787">
        <f t="shared" si="9"/>
        <v>7.4172587500000029</v>
      </c>
      <c r="AK53" s="787">
        <f t="shared" si="9"/>
        <v>7.4172587500000029</v>
      </c>
      <c r="AL53" s="787">
        <f t="shared" si="9"/>
        <v>7.4172587500000029</v>
      </c>
      <c r="AM53" s="787">
        <f t="shared" si="9"/>
        <v>0</v>
      </c>
      <c r="AN53" s="787">
        <f t="shared" si="9"/>
        <v>0</v>
      </c>
      <c r="AO53" s="787">
        <f t="shared" si="9"/>
        <v>0</v>
      </c>
      <c r="AP53" s="787">
        <f t="shared" si="9"/>
        <v>0</v>
      </c>
      <c r="AQ53" s="787">
        <f t="shared" si="9"/>
        <v>0</v>
      </c>
      <c r="AR53" s="787">
        <f t="shared" si="9"/>
        <v>0</v>
      </c>
      <c r="AS53" s="787">
        <f t="shared" si="9"/>
        <v>0</v>
      </c>
      <c r="AT53" s="787">
        <f t="shared" si="9"/>
        <v>0</v>
      </c>
      <c r="AU53" s="787">
        <f t="shared" si="9"/>
        <v>0</v>
      </c>
      <c r="AV53" s="787">
        <f t="shared" si="9"/>
        <v>0</v>
      </c>
      <c r="AW53" s="787">
        <f t="shared" si="9"/>
        <v>0</v>
      </c>
      <c r="AX53" s="787">
        <f t="shared" si="9"/>
        <v>0</v>
      </c>
      <c r="AY53" s="787">
        <f t="shared" si="9"/>
        <v>0</v>
      </c>
      <c r="AZ53" s="787">
        <f t="shared" si="9"/>
        <v>0</v>
      </c>
      <c r="BA53" s="788">
        <f t="shared" si="9"/>
        <v>0</v>
      </c>
      <c r="BB53" s="788">
        <f t="shared" si="9"/>
        <v>0</v>
      </c>
      <c r="BC53" s="788">
        <f t="shared" si="9"/>
        <v>0</v>
      </c>
      <c r="BD53" s="788">
        <f t="shared" si="9"/>
        <v>0</v>
      </c>
      <c r="BE53" s="788">
        <f t="shared" si="9"/>
        <v>0</v>
      </c>
      <c r="BF53" s="788">
        <f t="shared" si="9"/>
        <v>0</v>
      </c>
      <c r="BG53" s="788">
        <f t="shared" si="9"/>
        <v>0</v>
      </c>
      <c r="BH53" s="788">
        <f t="shared" si="9"/>
        <v>0</v>
      </c>
      <c r="BI53" s="788">
        <f t="shared" si="9"/>
        <v>0</v>
      </c>
      <c r="BJ53" s="788">
        <f t="shared" si="9"/>
        <v>0</v>
      </c>
      <c r="BK53" s="788">
        <f t="shared" si="9"/>
        <v>0</v>
      </c>
      <c r="BL53" s="788">
        <f t="shared" si="9"/>
        <v>0</v>
      </c>
      <c r="BM53" s="788">
        <f t="shared" si="9"/>
        <v>0</v>
      </c>
      <c r="BN53" s="788">
        <f t="shared" si="9"/>
        <v>0</v>
      </c>
      <c r="BO53" s="788">
        <f t="shared" si="9"/>
        <v>0</v>
      </c>
      <c r="BP53" s="788">
        <f t="shared" si="9"/>
        <v>0</v>
      </c>
      <c r="BQ53" s="788">
        <f t="shared" si="9"/>
        <v>0</v>
      </c>
      <c r="BR53" s="788">
        <f t="shared" si="9"/>
        <v>0</v>
      </c>
      <c r="BS53" s="788">
        <f t="shared" si="9"/>
        <v>0</v>
      </c>
      <c r="BT53" s="788">
        <f t="shared" si="9"/>
        <v>0</v>
      </c>
      <c r="BU53" s="788">
        <f t="shared" si="9"/>
        <v>0</v>
      </c>
      <c r="BV53" s="788">
        <f t="shared" si="9"/>
        <v>0</v>
      </c>
      <c r="BW53" s="788">
        <f t="shared" ref="BW53:CJ53" si="10">SUM(BW47:BW52)+BW45</f>
        <v>0</v>
      </c>
      <c r="BX53" s="788">
        <f t="shared" si="10"/>
        <v>0</v>
      </c>
      <c r="BY53" s="788">
        <f t="shared" si="10"/>
        <v>0</v>
      </c>
      <c r="BZ53" s="788">
        <f t="shared" si="10"/>
        <v>0</v>
      </c>
      <c r="CA53" s="788">
        <f t="shared" si="10"/>
        <v>0</v>
      </c>
      <c r="CB53" s="788">
        <f t="shared" si="10"/>
        <v>0</v>
      </c>
      <c r="CC53" s="788">
        <f t="shared" si="10"/>
        <v>0</v>
      </c>
      <c r="CD53" s="788">
        <f t="shared" si="10"/>
        <v>0</v>
      </c>
      <c r="CE53" s="788">
        <f t="shared" si="10"/>
        <v>0</v>
      </c>
      <c r="CF53" s="788">
        <f t="shared" si="10"/>
        <v>0</v>
      </c>
      <c r="CG53" s="788">
        <f t="shared" si="10"/>
        <v>0</v>
      </c>
      <c r="CH53" s="788">
        <f t="shared" si="10"/>
        <v>0</v>
      </c>
      <c r="CI53" s="788">
        <f t="shared" si="10"/>
        <v>0</v>
      </c>
      <c r="CJ53" s="789">
        <f t="shared" si="10"/>
        <v>0</v>
      </c>
    </row>
    <row r="54" spans="1:88" x14ac:dyDescent="0.25">
      <c r="A54" s="78"/>
      <c r="B54" s="1164"/>
      <c r="C54" s="902" t="s">
        <v>432</v>
      </c>
      <c r="D54" s="791" t="s">
        <v>207</v>
      </c>
      <c r="E54" s="792" t="s">
        <v>433</v>
      </c>
      <c r="F54" s="793" t="s">
        <v>209</v>
      </c>
      <c r="G54" s="794">
        <v>2</v>
      </c>
      <c r="H54" s="784" t="e">
        <f t="shared" ref="H54:BS54" si="11">H53/H83</f>
        <v>#DIV/0!</v>
      </c>
      <c r="I54" s="784" t="e">
        <f t="shared" si="11"/>
        <v>#DIV/0!</v>
      </c>
      <c r="J54" s="784" t="e">
        <f t="shared" si="11"/>
        <v>#DIV/0!</v>
      </c>
      <c r="K54" s="784" t="e">
        <f t="shared" si="11"/>
        <v>#DIV/0!</v>
      </c>
      <c r="L54" s="784" t="e">
        <f t="shared" si="11"/>
        <v>#DIV/0!</v>
      </c>
      <c r="M54" s="784" t="e">
        <f t="shared" si="11"/>
        <v>#DIV/0!</v>
      </c>
      <c r="N54" s="784">
        <f t="shared" si="11"/>
        <v>2.4984765386959169E-2</v>
      </c>
      <c r="O54" s="784">
        <f t="shared" si="11"/>
        <v>2.4984765386959169E-2</v>
      </c>
      <c r="P54" s="784">
        <f t="shared" si="11"/>
        <v>2.4984765386959169E-2</v>
      </c>
      <c r="Q54" s="784">
        <f t="shared" si="11"/>
        <v>2.4984765386959169E-2</v>
      </c>
      <c r="R54" s="784">
        <f t="shared" si="11"/>
        <v>2.4984765386959169E-2</v>
      </c>
      <c r="S54" s="784">
        <f t="shared" si="11"/>
        <v>2.4984765386959169E-2</v>
      </c>
      <c r="T54" s="784">
        <f t="shared" si="11"/>
        <v>2.4984765386959169E-2</v>
      </c>
      <c r="U54" s="784">
        <f t="shared" si="11"/>
        <v>2.4984765386959172E-2</v>
      </c>
      <c r="V54" s="784">
        <f t="shared" si="11"/>
        <v>2.4984765386959169E-2</v>
      </c>
      <c r="W54" s="784">
        <f t="shared" si="11"/>
        <v>2.4984765386959169E-2</v>
      </c>
      <c r="X54" s="784">
        <f t="shared" si="11"/>
        <v>2.4984765386959169E-2</v>
      </c>
      <c r="Y54" s="784">
        <f t="shared" si="11"/>
        <v>2.4984765386959169E-2</v>
      </c>
      <c r="Z54" s="784">
        <f t="shared" si="11"/>
        <v>2.4984765386959169E-2</v>
      </c>
      <c r="AA54" s="784">
        <f t="shared" si="11"/>
        <v>2.4984765386959169E-2</v>
      </c>
      <c r="AB54" s="784">
        <f t="shared" si="11"/>
        <v>2.4984765386959169E-2</v>
      </c>
      <c r="AC54" s="784">
        <f t="shared" si="11"/>
        <v>2.4984765386959172E-2</v>
      </c>
      <c r="AD54" s="784">
        <f t="shared" si="11"/>
        <v>2.4984765386959172E-2</v>
      </c>
      <c r="AE54" s="784">
        <f t="shared" si="11"/>
        <v>2.4984765386959169E-2</v>
      </c>
      <c r="AF54" s="784">
        <f t="shared" si="11"/>
        <v>2.4984765386959172E-2</v>
      </c>
      <c r="AG54" s="784">
        <f t="shared" si="11"/>
        <v>2.4984765386959169E-2</v>
      </c>
      <c r="AH54" s="784">
        <f t="shared" si="11"/>
        <v>2.4984765386959169E-2</v>
      </c>
      <c r="AI54" s="784">
        <f t="shared" si="11"/>
        <v>2.4984765386959169E-2</v>
      </c>
      <c r="AJ54" s="784">
        <f t="shared" si="11"/>
        <v>2.4984765386959169E-2</v>
      </c>
      <c r="AK54" s="784">
        <f t="shared" si="11"/>
        <v>2.4984765386959169E-2</v>
      </c>
      <c r="AL54" s="784">
        <f t="shared" si="11"/>
        <v>2.4984765386959169E-2</v>
      </c>
      <c r="AM54" s="784" t="e">
        <f t="shared" si="11"/>
        <v>#DIV/0!</v>
      </c>
      <c r="AN54" s="784" t="e">
        <f t="shared" si="11"/>
        <v>#DIV/0!</v>
      </c>
      <c r="AO54" s="784" t="e">
        <f t="shared" si="11"/>
        <v>#DIV/0!</v>
      </c>
      <c r="AP54" s="784" t="e">
        <f t="shared" si="11"/>
        <v>#DIV/0!</v>
      </c>
      <c r="AQ54" s="784" t="e">
        <f t="shared" si="11"/>
        <v>#DIV/0!</v>
      </c>
      <c r="AR54" s="784" t="e">
        <f t="shared" si="11"/>
        <v>#DIV/0!</v>
      </c>
      <c r="AS54" s="784" t="e">
        <f t="shared" si="11"/>
        <v>#DIV/0!</v>
      </c>
      <c r="AT54" s="784" t="e">
        <f t="shared" si="11"/>
        <v>#DIV/0!</v>
      </c>
      <c r="AU54" s="784" t="e">
        <f t="shared" si="11"/>
        <v>#DIV/0!</v>
      </c>
      <c r="AV54" s="784" t="e">
        <f t="shared" si="11"/>
        <v>#DIV/0!</v>
      </c>
      <c r="AW54" s="784" t="e">
        <f t="shared" si="11"/>
        <v>#DIV/0!</v>
      </c>
      <c r="AX54" s="784" t="e">
        <f t="shared" si="11"/>
        <v>#DIV/0!</v>
      </c>
      <c r="AY54" s="784" t="e">
        <f t="shared" si="11"/>
        <v>#DIV/0!</v>
      </c>
      <c r="AZ54" s="784" t="e">
        <f t="shared" si="11"/>
        <v>#DIV/0!</v>
      </c>
      <c r="BA54" s="784" t="e">
        <f t="shared" si="11"/>
        <v>#DIV/0!</v>
      </c>
      <c r="BB54" s="784" t="e">
        <f t="shared" si="11"/>
        <v>#DIV/0!</v>
      </c>
      <c r="BC54" s="784" t="e">
        <f t="shared" si="11"/>
        <v>#DIV/0!</v>
      </c>
      <c r="BD54" s="784" t="e">
        <f t="shared" si="11"/>
        <v>#DIV/0!</v>
      </c>
      <c r="BE54" s="784" t="e">
        <f t="shared" si="11"/>
        <v>#DIV/0!</v>
      </c>
      <c r="BF54" s="784" t="e">
        <f t="shared" si="11"/>
        <v>#DIV/0!</v>
      </c>
      <c r="BG54" s="784" t="e">
        <f t="shared" si="11"/>
        <v>#DIV/0!</v>
      </c>
      <c r="BH54" s="784" t="e">
        <f t="shared" si="11"/>
        <v>#DIV/0!</v>
      </c>
      <c r="BI54" s="784" t="e">
        <f t="shared" si="11"/>
        <v>#DIV/0!</v>
      </c>
      <c r="BJ54" s="784" t="e">
        <f t="shared" si="11"/>
        <v>#DIV/0!</v>
      </c>
      <c r="BK54" s="784" t="e">
        <f t="shared" si="11"/>
        <v>#DIV/0!</v>
      </c>
      <c r="BL54" s="784" t="e">
        <f t="shared" si="11"/>
        <v>#DIV/0!</v>
      </c>
      <c r="BM54" s="784" t="e">
        <f t="shared" si="11"/>
        <v>#DIV/0!</v>
      </c>
      <c r="BN54" s="784" t="e">
        <f t="shared" si="11"/>
        <v>#DIV/0!</v>
      </c>
      <c r="BO54" s="784" t="e">
        <f t="shared" si="11"/>
        <v>#DIV/0!</v>
      </c>
      <c r="BP54" s="784" t="e">
        <f t="shared" si="11"/>
        <v>#DIV/0!</v>
      </c>
      <c r="BQ54" s="784" t="e">
        <f t="shared" si="11"/>
        <v>#DIV/0!</v>
      </c>
      <c r="BR54" s="784" t="e">
        <f t="shared" si="11"/>
        <v>#DIV/0!</v>
      </c>
      <c r="BS54" s="784" t="e">
        <f t="shared" si="11"/>
        <v>#DIV/0!</v>
      </c>
      <c r="BT54" s="784" t="e">
        <f t="shared" ref="BT54:CJ54" si="12">BT53/BT83</f>
        <v>#DIV/0!</v>
      </c>
      <c r="BU54" s="784" t="e">
        <f t="shared" si="12"/>
        <v>#DIV/0!</v>
      </c>
      <c r="BV54" s="784" t="e">
        <f t="shared" si="12"/>
        <v>#DIV/0!</v>
      </c>
      <c r="BW54" s="784" t="e">
        <f t="shared" si="12"/>
        <v>#DIV/0!</v>
      </c>
      <c r="BX54" s="784" t="e">
        <f t="shared" si="12"/>
        <v>#DIV/0!</v>
      </c>
      <c r="BY54" s="784" t="e">
        <f t="shared" si="12"/>
        <v>#DIV/0!</v>
      </c>
      <c r="BZ54" s="784" t="e">
        <f t="shared" si="12"/>
        <v>#DIV/0!</v>
      </c>
      <c r="CA54" s="784" t="e">
        <f t="shared" si="12"/>
        <v>#DIV/0!</v>
      </c>
      <c r="CB54" s="784" t="e">
        <f t="shared" si="12"/>
        <v>#DIV/0!</v>
      </c>
      <c r="CC54" s="784" t="e">
        <f t="shared" si="12"/>
        <v>#DIV/0!</v>
      </c>
      <c r="CD54" s="784" t="e">
        <f t="shared" si="12"/>
        <v>#DIV/0!</v>
      </c>
      <c r="CE54" s="784" t="e">
        <f t="shared" si="12"/>
        <v>#DIV/0!</v>
      </c>
      <c r="CF54" s="784" t="e">
        <f t="shared" si="12"/>
        <v>#DIV/0!</v>
      </c>
      <c r="CG54" s="784" t="e">
        <f t="shared" si="12"/>
        <v>#DIV/0!</v>
      </c>
      <c r="CH54" s="784" t="e">
        <f t="shared" si="12"/>
        <v>#DIV/0!</v>
      </c>
      <c r="CI54" s="784" t="e">
        <f t="shared" si="12"/>
        <v>#DIV/0!</v>
      </c>
      <c r="CJ54" s="875" t="e">
        <f t="shared" si="12"/>
        <v>#DIV/0!</v>
      </c>
    </row>
    <row r="55" spans="1:88" ht="15.75" thickBot="1" x14ac:dyDescent="0.3">
      <c r="A55" s="78"/>
      <c r="B55" s="1164"/>
      <c r="C55" s="948" t="s">
        <v>434</v>
      </c>
      <c r="D55" s="443" t="s">
        <v>435</v>
      </c>
      <c r="E55" s="201" t="s">
        <v>436</v>
      </c>
      <c r="F55" s="444" t="s">
        <v>417</v>
      </c>
      <c r="G55" s="445">
        <v>2</v>
      </c>
      <c r="H55" s="310" t="e">
        <f t="shared" ref="H55:BS55" si="13">(H53*1000)/(H69*100)</f>
        <v>#DIV/0!</v>
      </c>
      <c r="I55" s="310" t="e">
        <f t="shared" si="13"/>
        <v>#DIV/0!</v>
      </c>
      <c r="J55" s="310" t="e">
        <f t="shared" si="13"/>
        <v>#DIV/0!</v>
      </c>
      <c r="K55" s="310" t="e">
        <f t="shared" si="13"/>
        <v>#DIV/0!</v>
      </c>
      <c r="L55" s="310" t="e">
        <f t="shared" si="13"/>
        <v>#DIV/0!</v>
      </c>
      <c r="M55" s="310" t="e">
        <f t="shared" si="13"/>
        <v>#DIV/0!</v>
      </c>
      <c r="N55" s="310">
        <f t="shared" si="13"/>
        <v>6.6522499999999987</v>
      </c>
      <c r="O55" s="310">
        <f t="shared" si="13"/>
        <v>6.6522499999999987</v>
      </c>
      <c r="P55" s="310">
        <f t="shared" si="13"/>
        <v>6.6522499999999996</v>
      </c>
      <c r="Q55" s="310">
        <f t="shared" si="13"/>
        <v>6.6522499999999987</v>
      </c>
      <c r="R55" s="310">
        <f t="shared" si="13"/>
        <v>6.6522499999999996</v>
      </c>
      <c r="S55" s="310">
        <f t="shared" si="13"/>
        <v>6.6522499999999996</v>
      </c>
      <c r="T55" s="310">
        <f t="shared" si="13"/>
        <v>6.6522499999999987</v>
      </c>
      <c r="U55" s="310">
        <f t="shared" si="13"/>
        <v>6.6522500000000004</v>
      </c>
      <c r="V55" s="310">
        <f t="shared" si="13"/>
        <v>6.6522499999999996</v>
      </c>
      <c r="W55" s="310">
        <f t="shared" si="13"/>
        <v>6.6522499999999996</v>
      </c>
      <c r="X55" s="310">
        <f t="shared" si="13"/>
        <v>6.6522499999999987</v>
      </c>
      <c r="Y55" s="310">
        <f t="shared" si="13"/>
        <v>6.6522500000000004</v>
      </c>
      <c r="Z55" s="310">
        <f t="shared" si="13"/>
        <v>6.6522499999999987</v>
      </c>
      <c r="AA55" s="310">
        <f t="shared" si="13"/>
        <v>6.6522499999999996</v>
      </c>
      <c r="AB55" s="310">
        <f t="shared" si="13"/>
        <v>6.6522499999999987</v>
      </c>
      <c r="AC55" s="310">
        <f t="shared" si="13"/>
        <v>6.6522499999999996</v>
      </c>
      <c r="AD55" s="310">
        <f t="shared" si="13"/>
        <v>6.6522500000000004</v>
      </c>
      <c r="AE55" s="310">
        <f t="shared" si="13"/>
        <v>6.6522499999999978</v>
      </c>
      <c r="AF55" s="310">
        <f t="shared" si="13"/>
        <v>6.6522499999999987</v>
      </c>
      <c r="AG55" s="310">
        <f t="shared" si="13"/>
        <v>6.6522499999999996</v>
      </c>
      <c r="AH55" s="310">
        <f t="shared" si="13"/>
        <v>6.6522499999999996</v>
      </c>
      <c r="AI55" s="310">
        <f t="shared" si="13"/>
        <v>6.6522499999999996</v>
      </c>
      <c r="AJ55" s="310">
        <f t="shared" si="13"/>
        <v>6.6522499999999996</v>
      </c>
      <c r="AK55" s="310">
        <f t="shared" si="13"/>
        <v>6.6522499999999996</v>
      </c>
      <c r="AL55" s="310">
        <f t="shared" si="13"/>
        <v>6.6522499999999996</v>
      </c>
      <c r="AM55" s="310">
        <f t="shared" si="13"/>
        <v>0</v>
      </c>
      <c r="AN55" s="310">
        <f t="shared" si="13"/>
        <v>0</v>
      </c>
      <c r="AO55" s="310">
        <f t="shared" si="13"/>
        <v>0</v>
      </c>
      <c r="AP55" s="310">
        <f t="shared" si="13"/>
        <v>0</v>
      </c>
      <c r="AQ55" s="310">
        <f t="shared" si="13"/>
        <v>0</v>
      </c>
      <c r="AR55" s="310">
        <f t="shared" si="13"/>
        <v>0</v>
      </c>
      <c r="AS55" s="310">
        <f t="shared" si="13"/>
        <v>0</v>
      </c>
      <c r="AT55" s="310">
        <f t="shared" si="13"/>
        <v>0</v>
      </c>
      <c r="AU55" s="310">
        <f t="shared" si="13"/>
        <v>0</v>
      </c>
      <c r="AV55" s="310">
        <f t="shared" si="13"/>
        <v>0</v>
      </c>
      <c r="AW55" s="310">
        <f t="shared" si="13"/>
        <v>0</v>
      </c>
      <c r="AX55" s="310">
        <f t="shared" si="13"/>
        <v>0</v>
      </c>
      <c r="AY55" s="310">
        <f t="shared" si="13"/>
        <v>0</v>
      </c>
      <c r="AZ55" s="310">
        <f t="shared" si="13"/>
        <v>0</v>
      </c>
      <c r="BA55" s="310">
        <f t="shared" si="13"/>
        <v>0</v>
      </c>
      <c r="BB55" s="310">
        <f t="shared" si="13"/>
        <v>0</v>
      </c>
      <c r="BC55" s="310">
        <f t="shared" si="13"/>
        <v>0</v>
      </c>
      <c r="BD55" s="310">
        <f t="shared" si="13"/>
        <v>0</v>
      </c>
      <c r="BE55" s="310">
        <f t="shared" si="13"/>
        <v>0</v>
      </c>
      <c r="BF55" s="310">
        <f t="shared" si="13"/>
        <v>0</v>
      </c>
      <c r="BG55" s="310">
        <f t="shared" si="13"/>
        <v>0</v>
      </c>
      <c r="BH55" s="310">
        <f t="shared" si="13"/>
        <v>0</v>
      </c>
      <c r="BI55" s="310">
        <f t="shared" si="13"/>
        <v>0</v>
      </c>
      <c r="BJ55" s="310">
        <f t="shared" si="13"/>
        <v>0</v>
      </c>
      <c r="BK55" s="310">
        <f t="shared" si="13"/>
        <v>0</v>
      </c>
      <c r="BL55" s="310">
        <f t="shared" si="13"/>
        <v>0</v>
      </c>
      <c r="BM55" s="310">
        <f t="shared" si="13"/>
        <v>0</v>
      </c>
      <c r="BN55" s="310">
        <f t="shared" si="13"/>
        <v>0</v>
      </c>
      <c r="BO55" s="310">
        <f t="shared" si="13"/>
        <v>0</v>
      </c>
      <c r="BP55" s="310">
        <f t="shared" si="13"/>
        <v>0</v>
      </c>
      <c r="BQ55" s="310">
        <f t="shared" si="13"/>
        <v>0</v>
      </c>
      <c r="BR55" s="310">
        <f t="shared" si="13"/>
        <v>0</v>
      </c>
      <c r="BS55" s="310">
        <f t="shared" si="13"/>
        <v>0</v>
      </c>
      <c r="BT55" s="310">
        <f t="shared" ref="BT55:CJ55" si="14">(BT53*1000)/(BT69*100)</f>
        <v>0</v>
      </c>
      <c r="BU55" s="310">
        <f t="shared" si="14"/>
        <v>0</v>
      </c>
      <c r="BV55" s="310">
        <f t="shared" si="14"/>
        <v>0</v>
      </c>
      <c r="BW55" s="310">
        <f t="shared" si="14"/>
        <v>0</v>
      </c>
      <c r="BX55" s="310">
        <f t="shared" si="14"/>
        <v>0</v>
      </c>
      <c r="BY55" s="310">
        <f t="shared" si="14"/>
        <v>0</v>
      </c>
      <c r="BZ55" s="310">
        <f t="shared" si="14"/>
        <v>0</v>
      </c>
      <c r="CA55" s="310">
        <f t="shared" si="14"/>
        <v>0</v>
      </c>
      <c r="CB55" s="310">
        <f t="shared" si="14"/>
        <v>0</v>
      </c>
      <c r="CC55" s="310">
        <f t="shared" si="14"/>
        <v>0</v>
      </c>
      <c r="CD55" s="310">
        <f t="shared" si="14"/>
        <v>0</v>
      </c>
      <c r="CE55" s="310">
        <f t="shared" si="14"/>
        <v>0</v>
      </c>
      <c r="CF55" s="310">
        <f t="shared" si="14"/>
        <v>0</v>
      </c>
      <c r="CG55" s="310">
        <f t="shared" si="14"/>
        <v>0</v>
      </c>
      <c r="CH55" s="310">
        <f t="shared" si="14"/>
        <v>0</v>
      </c>
      <c r="CI55" s="310">
        <f t="shared" si="14"/>
        <v>0</v>
      </c>
      <c r="CJ55" s="641">
        <f t="shared" si="14"/>
        <v>0</v>
      </c>
    </row>
    <row r="56" spans="1:88" x14ac:dyDescent="0.25">
      <c r="A56" s="78"/>
      <c r="B56" s="1164"/>
      <c r="C56" s="949" t="s">
        <v>437</v>
      </c>
      <c r="D56" s="115" t="s">
        <v>438</v>
      </c>
      <c r="E56" s="326" t="s">
        <v>439</v>
      </c>
      <c r="F56" s="116" t="s">
        <v>146</v>
      </c>
      <c r="G56" s="116">
        <v>2</v>
      </c>
      <c r="H56" s="507">
        <v>0</v>
      </c>
      <c r="I56" s="509">
        <v>0</v>
      </c>
      <c r="J56" s="213">
        <v>0</v>
      </c>
      <c r="K56" s="448">
        <v>0</v>
      </c>
      <c r="L56" s="448">
        <v>0</v>
      </c>
      <c r="M56" s="448">
        <v>0</v>
      </c>
      <c r="N56" s="93">
        <v>0</v>
      </c>
      <c r="O56" s="93">
        <v>0</v>
      </c>
      <c r="P56" s="93">
        <v>0</v>
      </c>
      <c r="Q56" s="93">
        <v>0</v>
      </c>
      <c r="R56" s="93">
        <v>0</v>
      </c>
      <c r="S56" s="93">
        <v>0</v>
      </c>
      <c r="T56" s="93">
        <v>0</v>
      </c>
      <c r="U56" s="93">
        <v>0</v>
      </c>
      <c r="V56" s="93">
        <v>0</v>
      </c>
      <c r="W56" s="93">
        <v>0</v>
      </c>
      <c r="X56" s="93">
        <v>0</v>
      </c>
      <c r="Y56" s="93">
        <v>0</v>
      </c>
      <c r="Z56" s="93">
        <v>0</v>
      </c>
      <c r="AA56" s="93">
        <v>0</v>
      </c>
      <c r="AB56" s="93">
        <v>0</v>
      </c>
      <c r="AC56" s="93">
        <v>0</v>
      </c>
      <c r="AD56" s="93">
        <v>0</v>
      </c>
      <c r="AE56" s="93">
        <v>0</v>
      </c>
      <c r="AF56" s="93">
        <v>0</v>
      </c>
      <c r="AG56" s="93">
        <v>0</v>
      </c>
      <c r="AH56" s="93">
        <v>0</v>
      </c>
      <c r="AI56" s="93">
        <v>0</v>
      </c>
      <c r="AJ56" s="93">
        <v>0</v>
      </c>
      <c r="AK56" s="93">
        <v>0</v>
      </c>
      <c r="AL56" s="93">
        <v>0</v>
      </c>
      <c r="AM56" s="93"/>
      <c r="AN56" s="93"/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137"/>
      <c r="BB56" s="535"/>
      <c r="BC56" s="535"/>
      <c r="BD56" s="535"/>
      <c r="BE56" s="535"/>
      <c r="BF56" s="535"/>
      <c r="BG56" s="535"/>
      <c r="BH56" s="535"/>
      <c r="BI56" s="535"/>
      <c r="BJ56" s="535"/>
      <c r="BK56" s="535"/>
      <c r="BL56" s="535"/>
      <c r="BM56" s="535"/>
      <c r="BN56" s="535"/>
      <c r="BO56" s="535"/>
      <c r="BP56" s="535"/>
      <c r="BQ56" s="535"/>
      <c r="BR56" s="535"/>
      <c r="BS56" s="535"/>
      <c r="BT56" s="535"/>
      <c r="BU56" s="535"/>
      <c r="BV56" s="535"/>
      <c r="BW56" s="535"/>
      <c r="BX56" s="535"/>
      <c r="BY56" s="535"/>
      <c r="BZ56" s="535"/>
      <c r="CA56" s="535"/>
      <c r="CB56" s="535"/>
      <c r="CC56" s="535"/>
      <c r="CD56" s="535"/>
      <c r="CE56" s="535"/>
      <c r="CF56" s="535"/>
      <c r="CG56" s="535"/>
      <c r="CH56" s="535"/>
      <c r="CI56" s="535"/>
      <c r="CJ56" s="642"/>
    </row>
    <row r="57" spans="1:88" x14ac:dyDescent="0.25">
      <c r="A57" s="78"/>
      <c r="B57" s="1164"/>
      <c r="C57" s="950" t="s">
        <v>440</v>
      </c>
      <c r="D57" s="118" t="s">
        <v>441</v>
      </c>
      <c r="E57" s="324" t="s">
        <v>439</v>
      </c>
      <c r="F57" s="119" t="s">
        <v>146</v>
      </c>
      <c r="G57" s="119">
        <v>2</v>
      </c>
      <c r="H57" s="508">
        <v>0</v>
      </c>
      <c r="I57" s="510">
        <v>0</v>
      </c>
      <c r="J57" s="214">
        <v>0</v>
      </c>
      <c r="K57" s="220">
        <v>0</v>
      </c>
      <c r="L57" s="220">
        <v>0</v>
      </c>
      <c r="M57" s="220">
        <v>0</v>
      </c>
      <c r="N57" s="92">
        <v>0</v>
      </c>
      <c r="O57" s="92">
        <v>0</v>
      </c>
      <c r="P57" s="92">
        <v>0</v>
      </c>
      <c r="Q57" s="92">
        <v>0</v>
      </c>
      <c r="R57" s="92">
        <v>0</v>
      </c>
      <c r="S57" s="92">
        <v>0</v>
      </c>
      <c r="T57" s="92">
        <v>0</v>
      </c>
      <c r="U57" s="92">
        <v>0</v>
      </c>
      <c r="V57" s="92">
        <v>0</v>
      </c>
      <c r="W57" s="92">
        <v>0</v>
      </c>
      <c r="X57" s="92">
        <v>0</v>
      </c>
      <c r="Y57" s="92">
        <v>0</v>
      </c>
      <c r="Z57" s="92">
        <v>0</v>
      </c>
      <c r="AA57" s="92">
        <v>0</v>
      </c>
      <c r="AB57" s="92">
        <v>0</v>
      </c>
      <c r="AC57" s="92">
        <v>0</v>
      </c>
      <c r="AD57" s="92">
        <v>0</v>
      </c>
      <c r="AE57" s="92">
        <v>0</v>
      </c>
      <c r="AF57" s="92">
        <v>0</v>
      </c>
      <c r="AG57" s="92">
        <v>0</v>
      </c>
      <c r="AH57" s="92">
        <v>0</v>
      </c>
      <c r="AI57" s="92">
        <v>0</v>
      </c>
      <c r="AJ57" s="92">
        <v>0</v>
      </c>
      <c r="AK57" s="92">
        <v>0</v>
      </c>
      <c r="AL57" s="92">
        <v>0</v>
      </c>
      <c r="AM57" s="92"/>
      <c r="AN57" s="92"/>
      <c r="AO57" s="92"/>
      <c r="AP57" s="92"/>
      <c r="AQ57" s="92"/>
      <c r="AR57" s="92"/>
      <c r="AS57" s="92"/>
      <c r="AT57" s="92"/>
      <c r="AU57" s="92"/>
      <c r="AV57" s="92"/>
      <c r="AW57" s="92"/>
      <c r="AX57" s="92"/>
      <c r="AY57" s="92"/>
      <c r="AZ57" s="92"/>
      <c r="BA57" s="240"/>
      <c r="BB57" s="529"/>
      <c r="BC57" s="529"/>
      <c r="BD57" s="529"/>
      <c r="BE57" s="529"/>
      <c r="BF57" s="529"/>
      <c r="BG57" s="529"/>
      <c r="BH57" s="529"/>
      <c r="BI57" s="529"/>
      <c r="BJ57" s="529"/>
      <c r="BK57" s="529"/>
      <c r="BL57" s="529"/>
      <c r="BM57" s="529"/>
      <c r="BN57" s="529"/>
      <c r="BO57" s="529"/>
      <c r="BP57" s="529"/>
      <c r="BQ57" s="529"/>
      <c r="BR57" s="529"/>
      <c r="BS57" s="529"/>
      <c r="BT57" s="529"/>
      <c r="BU57" s="529"/>
      <c r="BV57" s="529"/>
      <c r="BW57" s="529"/>
      <c r="BX57" s="529"/>
      <c r="BY57" s="529"/>
      <c r="BZ57" s="529"/>
      <c r="CA57" s="529"/>
      <c r="CB57" s="529"/>
      <c r="CC57" s="529"/>
      <c r="CD57" s="529"/>
      <c r="CE57" s="529"/>
      <c r="CF57" s="529"/>
      <c r="CG57" s="529"/>
      <c r="CH57" s="529"/>
      <c r="CI57" s="529"/>
      <c r="CJ57" s="643"/>
    </row>
    <row r="58" spans="1:88" x14ac:dyDescent="0.25">
      <c r="A58" s="78"/>
      <c r="B58" s="1164"/>
      <c r="C58" s="950" t="s">
        <v>442</v>
      </c>
      <c r="D58" s="118" t="s">
        <v>443</v>
      </c>
      <c r="E58" s="324" t="s">
        <v>444</v>
      </c>
      <c r="F58" s="119" t="s">
        <v>146</v>
      </c>
      <c r="G58" s="119">
        <v>2</v>
      </c>
      <c r="H58" s="515">
        <v>0</v>
      </c>
      <c r="I58" s="514">
        <v>0</v>
      </c>
      <c r="J58" s="213">
        <v>0</v>
      </c>
      <c r="K58" s="220">
        <v>0</v>
      </c>
      <c r="L58" s="220">
        <v>0</v>
      </c>
      <c r="M58" s="220">
        <v>0</v>
      </c>
      <c r="N58" s="92">
        <v>0</v>
      </c>
      <c r="O58" s="92">
        <v>0</v>
      </c>
      <c r="P58" s="92">
        <v>0</v>
      </c>
      <c r="Q58" s="92">
        <v>0</v>
      </c>
      <c r="R58" s="92">
        <v>0</v>
      </c>
      <c r="S58" s="92">
        <v>0</v>
      </c>
      <c r="T58" s="92">
        <v>0</v>
      </c>
      <c r="U58" s="92">
        <v>0</v>
      </c>
      <c r="V58" s="92">
        <v>0</v>
      </c>
      <c r="W58" s="92">
        <v>0</v>
      </c>
      <c r="X58" s="92">
        <v>0</v>
      </c>
      <c r="Y58" s="92">
        <v>0</v>
      </c>
      <c r="Z58" s="92">
        <v>0</v>
      </c>
      <c r="AA58" s="92">
        <v>0</v>
      </c>
      <c r="AB58" s="92">
        <v>0</v>
      </c>
      <c r="AC58" s="92">
        <v>0</v>
      </c>
      <c r="AD58" s="92">
        <v>0</v>
      </c>
      <c r="AE58" s="92">
        <v>0</v>
      </c>
      <c r="AF58" s="92">
        <v>0</v>
      </c>
      <c r="AG58" s="92">
        <v>0</v>
      </c>
      <c r="AH58" s="92">
        <v>0</v>
      </c>
      <c r="AI58" s="92">
        <v>0</v>
      </c>
      <c r="AJ58" s="92">
        <v>0</v>
      </c>
      <c r="AK58" s="92">
        <v>0</v>
      </c>
      <c r="AL58" s="92">
        <v>0</v>
      </c>
      <c r="AM58" s="92"/>
      <c r="AN58" s="92"/>
      <c r="AO58" s="92"/>
      <c r="AP58" s="92"/>
      <c r="AQ58" s="92"/>
      <c r="AR58" s="92"/>
      <c r="AS58" s="92"/>
      <c r="AT58" s="92"/>
      <c r="AU58" s="92"/>
      <c r="AV58" s="92"/>
      <c r="AW58" s="92"/>
      <c r="AX58" s="92"/>
      <c r="AY58" s="92"/>
      <c r="AZ58" s="92"/>
      <c r="BA58" s="240"/>
      <c r="BB58" s="529"/>
      <c r="BC58" s="529"/>
      <c r="BD58" s="529"/>
      <c r="BE58" s="529"/>
      <c r="BF58" s="529"/>
      <c r="BG58" s="529"/>
      <c r="BH58" s="529"/>
      <c r="BI58" s="529"/>
      <c r="BJ58" s="529"/>
      <c r="BK58" s="529"/>
      <c r="BL58" s="529"/>
      <c r="BM58" s="529"/>
      <c r="BN58" s="529"/>
      <c r="BO58" s="529"/>
      <c r="BP58" s="529"/>
      <c r="BQ58" s="529"/>
      <c r="BR58" s="529"/>
      <c r="BS58" s="529"/>
      <c r="BT58" s="529"/>
      <c r="BU58" s="529"/>
      <c r="BV58" s="529"/>
      <c r="BW58" s="529"/>
      <c r="BX58" s="529"/>
      <c r="BY58" s="529"/>
      <c r="BZ58" s="529"/>
      <c r="CA58" s="529"/>
      <c r="CB58" s="529"/>
      <c r="CC58" s="529"/>
      <c r="CD58" s="529"/>
      <c r="CE58" s="529"/>
      <c r="CF58" s="529"/>
      <c r="CG58" s="529"/>
      <c r="CH58" s="529"/>
      <c r="CI58" s="529"/>
      <c r="CJ58" s="643"/>
    </row>
    <row r="59" spans="1:88" ht="27" customHeight="1" x14ac:dyDescent="0.25">
      <c r="A59" s="78"/>
      <c r="B59" s="1164"/>
      <c r="C59" s="951" t="s">
        <v>445</v>
      </c>
      <c r="D59" s="208" t="s">
        <v>446</v>
      </c>
      <c r="E59" s="327" t="s">
        <v>447</v>
      </c>
      <c r="F59" s="209" t="s">
        <v>146</v>
      </c>
      <c r="G59" s="209">
        <v>2</v>
      </c>
      <c r="H59" s="511">
        <v>0</v>
      </c>
      <c r="I59" s="207">
        <f>SUM(I60:I65)+H59</f>
        <v>0</v>
      </c>
      <c r="J59" s="207">
        <f t="shared" ref="J59" si="15">SUM(J60:J65)+I59</f>
        <v>0</v>
      </c>
      <c r="K59" s="207">
        <f>SUM(K60:K65)+J59</f>
        <v>0</v>
      </c>
      <c r="L59" s="207">
        <f t="shared" ref="L59:BW59" si="16">SUM(L60:L65)+K59</f>
        <v>0</v>
      </c>
      <c r="M59" s="207">
        <f t="shared" si="16"/>
        <v>0</v>
      </c>
      <c r="N59" s="207">
        <f t="shared" si="16"/>
        <v>0.95</v>
      </c>
      <c r="O59" s="207">
        <f t="shared" si="16"/>
        <v>1.9</v>
      </c>
      <c r="P59" s="207">
        <f t="shared" si="16"/>
        <v>2.8499999999999996</v>
      </c>
      <c r="Q59" s="207">
        <f t="shared" si="16"/>
        <v>3.8</v>
      </c>
      <c r="R59" s="207">
        <f t="shared" si="16"/>
        <v>4.75</v>
      </c>
      <c r="S59" s="207">
        <f t="shared" si="16"/>
        <v>5.6899999999999995</v>
      </c>
      <c r="T59" s="207">
        <f t="shared" si="16"/>
        <v>6.09</v>
      </c>
      <c r="U59" s="207">
        <f t="shared" si="16"/>
        <v>6.49</v>
      </c>
      <c r="V59" s="207">
        <f t="shared" si="16"/>
        <v>6.8900000000000006</v>
      </c>
      <c r="W59" s="207">
        <f t="shared" si="16"/>
        <v>7.2900000000000009</v>
      </c>
      <c r="X59" s="207">
        <f t="shared" si="16"/>
        <v>7.6900000000000013</v>
      </c>
      <c r="Y59" s="207">
        <f t="shared" si="16"/>
        <v>8.0900000000000016</v>
      </c>
      <c r="Z59" s="207">
        <f t="shared" si="16"/>
        <v>8.490000000000002</v>
      </c>
      <c r="AA59" s="207">
        <f t="shared" si="16"/>
        <v>8.8900000000000023</v>
      </c>
      <c r="AB59" s="207">
        <f t="shared" si="16"/>
        <v>9.2900000000000027</v>
      </c>
      <c r="AC59" s="207">
        <f t="shared" si="16"/>
        <v>9.6900000000000031</v>
      </c>
      <c r="AD59" s="207">
        <f t="shared" si="16"/>
        <v>10.090000000000003</v>
      </c>
      <c r="AE59" s="207">
        <f t="shared" si="16"/>
        <v>10.490000000000004</v>
      </c>
      <c r="AF59" s="207">
        <f t="shared" si="16"/>
        <v>10.890000000000004</v>
      </c>
      <c r="AG59" s="207">
        <f t="shared" si="16"/>
        <v>11.150000000000004</v>
      </c>
      <c r="AH59" s="207">
        <f t="shared" si="16"/>
        <v>11.150000000000004</v>
      </c>
      <c r="AI59" s="207">
        <f t="shared" si="16"/>
        <v>11.150000000000004</v>
      </c>
      <c r="AJ59" s="207">
        <f t="shared" si="16"/>
        <v>11.150000000000004</v>
      </c>
      <c r="AK59" s="207">
        <f t="shared" si="16"/>
        <v>11.150000000000004</v>
      </c>
      <c r="AL59" s="207">
        <f t="shared" si="16"/>
        <v>11.150000000000004</v>
      </c>
      <c r="AM59" s="207">
        <f t="shared" si="16"/>
        <v>11.150000000000004</v>
      </c>
      <c r="AN59" s="207">
        <f t="shared" si="16"/>
        <v>11.150000000000004</v>
      </c>
      <c r="AO59" s="207">
        <f t="shared" si="16"/>
        <v>11.150000000000004</v>
      </c>
      <c r="AP59" s="207">
        <f t="shared" si="16"/>
        <v>11.150000000000004</v>
      </c>
      <c r="AQ59" s="207">
        <f t="shared" si="16"/>
        <v>11.150000000000004</v>
      </c>
      <c r="AR59" s="207">
        <f t="shared" si="16"/>
        <v>11.150000000000004</v>
      </c>
      <c r="AS59" s="207">
        <f t="shared" si="16"/>
        <v>11.150000000000004</v>
      </c>
      <c r="AT59" s="207">
        <f t="shared" si="16"/>
        <v>11.150000000000004</v>
      </c>
      <c r="AU59" s="207">
        <f t="shared" si="16"/>
        <v>11.150000000000004</v>
      </c>
      <c r="AV59" s="207">
        <f t="shared" si="16"/>
        <v>11.150000000000004</v>
      </c>
      <c r="AW59" s="207">
        <f t="shared" si="16"/>
        <v>11.150000000000004</v>
      </c>
      <c r="AX59" s="207">
        <f t="shared" si="16"/>
        <v>11.150000000000004</v>
      </c>
      <c r="AY59" s="207">
        <f t="shared" si="16"/>
        <v>11.150000000000004</v>
      </c>
      <c r="AZ59" s="207">
        <f t="shared" si="16"/>
        <v>11.150000000000004</v>
      </c>
      <c r="BA59" s="241">
        <f t="shared" si="16"/>
        <v>11.150000000000004</v>
      </c>
      <c r="BB59" s="241">
        <f t="shared" si="16"/>
        <v>11.150000000000004</v>
      </c>
      <c r="BC59" s="241">
        <f t="shared" si="16"/>
        <v>11.150000000000004</v>
      </c>
      <c r="BD59" s="241">
        <f t="shared" si="16"/>
        <v>11.150000000000004</v>
      </c>
      <c r="BE59" s="241">
        <f t="shared" si="16"/>
        <v>11.150000000000004</v>
      </c>
      <c r="BF59" s="241">
        <f t="shared" si="16"/>
        <v>11.150000000000004</v>
      </c>
      <c r="BG59" s="241">
        <f t="shared" si="16"/>
        <v>11.150000000000004</v>
      </c>
      <c r="BH59" s="241">
        <f t="shared" si="16"/>
        <v>11.150000000000004</v>
      </c>
      <c r="BI59" s="241">
        <f t="shared" si="16"/>
        <v>11.150000000000004</v>
      </c>
      <c r="BJ59" s="241">
        <f t="shared" si="16"/>
        <v>11.150000000000004</v>
      </c>
      <c r="BK59" s="241">
        <f t="shared" si="16"/>
        <v>11.150000000000004</v>
      </c>
      <c r="BL59" s="241">
        <f t="shared" si="16"/>
        <v>11.150000000000004</v>
      </c>
      <c r="BM59" s="241">
        <f t="shared" si="16"/>
        <v>11.150000000000004</v>
      </c>
      <c r="BN59" s="241">
        <f t="shared" si="16"/>
        <v>11.150000000000004</v>
      </c>
      <c r="BO59" s="241">
        <f t="shared" si="16"/>
        <v>11.150000000000004</v>
      </c>
      <c r="BP59" s="241">
        <f t="shared" si="16"/>
        <v>11.150000000000004</v>
      </c>
      <c r="BQ59" s="241">
        <f t="shared" si="16"/>
        <v>11.150000000000004</v>
      </c>
      <c r="BR59" s="241">
        <f t="shared" si="16"/>
        <v>11.150000000000004</v>
      </c>
      <c r="BS59" s="241">
        <f t="shared" si="16"/>
        <v>11.150000000000004</v>
      </c>
      <c r="BT59" s="241">
        <f t="shared" si="16"/>
        <v>11.150000000000004</v>
      </c>
      <c r="BU59" s="241">
        <f t="shared" si="16"/>
        <v>11.150000000000004</v>
      </c>
      <c r="BV59" s="241">
        <f t="shared" si="16"/>
        <v>11.150000000000004</v>
      </c>
      <c r="BW59" s="241">
        <f t="shared" si="16"/>
        <v>11.150000000000004</v>
      </c>
      <c r="BX59" s="241">
        <f t="shared" ref="BX59:CJ59" si="17">SUM(BX60:BX65)+BW59</f>
        <v>11.150000000000004</v>
      </c>
      <c r="BY59" s="241">
        <f t="shared" si="17"/>
        <v>11.150000000000004</v>
      </c>
      <c r="BZ59" s="241">
        <f t="shared" si="17"/>
        <v>11.150000000000004</v>
      </c>
      <c r="CA59" s="241">
        <f t="shared" si="17"/>
        <v>11.150000000000004</v>
      </c>
      <c r="CB59" s="241">
        <f t="shared" si="17"/>
        <v>11.150000000000004</v>
      </c>
      <c r="CC59" s="241">
        <f t="shared" si="17"/>
        <v>11.150000000000004</v>
      </c>
      <c r="CD59" s="241">
        <f t="shared" si="17"/>
        <v>11.150000000000004</v>
      </c>
      <c r="CE59" s="241">
        <f t="shared" si="17"/>
        <v>11.150000000000004</v>
      </c>
      <c r="CF59" s="241">
        <f t="shared" si="17"/>
        <v>11.150000000000004</v>
      </c>
      <c r="CG59" s="241">
        <f t="shared" si="17"/>
        <v>11.150000000000004</v>
      </c>
      <c r="CH59" s="241">
        <f t="shared" si="17"/>
        <v>11.150000000000004</v>
      </c>
      <c r="CI59" s="241">
        <f t="shared" si="17"/>
        <v>11.150000000000004</v>
      </c>
      <c r="CJ59" s="644">
        <f t="shared" si="17"/>
        <v>11.150000000000004</v>
      </c>
    </row>
    <row r="60" spans="1:88" x14ac:dyDescent="0.25">
      <c r="A60" s="78"/>
      <c r="B60" s="1164"/>
      <c r="C60" s="952" t="s">
        <v>448</v>
      </c>
      <c r="D60" s="439" t="s">
        <v>449</v>
      </c>
      <c r="E60" s="440" t="s">
        <v>450</v>
      </c>
      <c r="F60" s="228" t="s">
        <v>146</v>
      </c>
      <c r="G60" s="228">
        <v>2</v>
      </c>
      <c r="H60" s="512">
        <v>0</v>
      </c>
      <c r="I60" s="514">
        <v>0</v>
      </c>
      <c r="J60" s="213">
        <v>0</v>
      </c>
      <c r="K60" s="120">
        <v>0</v>
      </c>
      <c r="L60" s="120">
        <v>0</v>
      </c>
      <c r="M60" s="120">
        <v>0</v>
      </c>
      <c r="N60" s="1112">
        <v>0.95</v>
      </c>
      <c r="O60" s="1112">
        <v>0.95</v>
      </c>
      <c r="P60" s="1112">
        <v>0.95</v>
      </c>
      <c r="Q60" s="1112">
        <v>0.95</v>
      </c>
      <c r="R60" s="1112">
        <v>0.95</v>
      </c>
      <c r="S60" s="1112">
        <v>0.94</v>
      </c>
      <c r="T60" s="1112">
        <v>0.4</v>
      </c>
      <c r="U60" s="1112">
        <v>0.4</v>
      </c>
      <c r="V60" s="1112">
        <v>0.4</v>
      </c>
      <c r="W60" s="1112">
        <v>0.4</v>
      </c>
      <c r="X60" s="1112">
        <v>0.4</v>
      </c>
      <c r="Y60" s="1112">
        <v>0.4</v>
      </c>
      <c r="Z60" s="1112">
        <v>0.4</v>
      </c>
      <c r="AA60" s="1112">
        <v>0.4</v>
      </c>
      <c r="AB60" s="1112">
        <v>0.4</v>
      </c>
      <c r="AC60" s="1112">
        <v>0.4</v>
      </c>
      <c r="AD60" s="1112">
        <v>0.4</v>
      </c>
      <c r="AE60" s="1112">
        <v>0.4</v>
      </c>
      <c r="AF60" s="1112">
        <v>0.4</v>
      </c>
      <c r="AG60" s="1112">
        <v>0.26</v>
      </c>
      <c r="AH60" s="1112">
        <v>0</v>
      </c>
      <c r="AI60" s="1112">
        <v>0</v>
      </c>
      <c r="AJ60" s="1112">
        <v>0</v>
      </c>
      <c r="AK60" s="1112">
        <v>0</v>
      </c>
      <c r="AL60" s="1112">
        <v>0</v>
      </c>
      <c r="AM60" s="177"/>
      <c r="AN60" s="177"/>
      <c r="AO60" s="177"/>
      <c r="AP60" s="177"/>
      <c r="AQ60" s="177"/>
      <c r="AR60" s="177"/>
      <c r="AS60" s="177"/>
      <c r="AT60" s="177"/>
      <c r="AU60" s="177"/>
      <c r="AV60" s="177"/>
      <c r="AW60" s="177"/>
      <c r="AX60" s="177"/>
      <c r="AY60" s="177"/>
      <c r="AZ60" s="177"/>
      <c r="BA60" s="210"/>
      <c r="BB60" s="529"/>
      <c r="BC60" s="529"/>
      <c r="BD60" s="529"/>
      <c r="BE60" s="529"/>
      <c r="BF60" s="529"/>
      <c r="BG60" s="529"/>
      <c r="BH60" s="529"/>
      <c r="BI60" s="529"/>
      <c r="BJ60" s="529"/>
      <c r="BK60" s="529"/>
      <c r="BL60" s="529"/>
      <c r="BM60" s="529"/>
      <c r="BN60" s="529"/>
      <c r="BO60" s="529"/>
      <c r="BP60" s="529"/>
      <c r="BQ60" s="529"/>
      <c r="BR60" s="529"/>
      <c r="BS60" s="529"/>
      <c r="BT60" s="529"/>
      <c r="BU60" s="529"/>
      <c r="BV60" s="529"/>
      <c r="BW60" s="529"/>
      <c r="BX60" s="529"/>
      <c r="BY60" s="529"/>
      <c r="BZ60" s="529"/>
      <c r="CA60" s="529"/>
      <c r="CB60" s="529"/>
      <c r="CC60" s="529"/>
      <c r="CD60" s="529"/>
      <c r="CE60" s="529"/>
      <c r="CF60" s="529"/>
      <c r="CG60" s="529"/>
      <c r="CH60" s="529"/>
      <c r="CI60" s="529"/>
      <c r="CJ60" s="643"/>
    </row>
    <row r="61" spans="1:88" x14ac:dyDescent="0.25">
      <c r="A61" s="78"/>
      <c r="B61" s="1164"/>
      <c r="C61" s="952" t="s">
        <v>451</v>
      </c>
      <c r="D61" s="439" t="s">
        <v>452</v>
      </c>
      <c r="E61" s="440" t="s">
        <v>453</v>
      </c>
      <c r="F61" s="228" t="s">
        <v>146</v>
      </c>
      <c r="G61" s="228">
        <v>2</v>
      </c>
      <c r="H61" s="512">
        <v>0</v>
      </c>
      <c r="I61" s="513">
        <v>0</v>
      </c>
      <c r="J61" s="213">
        <v>0</v>
      </c>
      <c r="K61" s="120">
        <v>0</v>
      </c>
      <c r="L61" s="120">
        <v>0</v>
      </c>
      <c r="M61" s="120">
        <v>0</v>
      </c>
      <c r="N61" s="177">
        <v>0</v>
      </c>
      <c r="O61" s="177">
        <v>0</v>
      </c>
      <c r="P61" s="177">
        <v>0</v>
      </c>
      <c r="Q61" s="177">
        <v>0</v>
      </c>
      <c r="R61" s="177">
        <v>0</v>
      </c>
      <c r="S61" s="177">
        <v>0</v>
      </c>
      <c r="T61" s="177">
        <v>0</v>
      </c>
      <c r="U61" s="177">
        <v>0</v>
      </c>
      <c r="V61" s="177">
        <v>0</v>
      </c>
      <c r="W61" s="177">
        <v>0</v>
      </c>
      <c r="X61" s="177">
        <v>0</v>
      </c>
      <c r="Y61" s="177">
        <v>0</v>
      </c>
      <c r="Z61" s="177">
        <v>0</v>
      </c>
      <c r="AA61" s="177">
        <v>0</v>
      </c>
      <c r="AB61" s="177">
        <v>0</v>
      </c>
      <c r="AC61" s="177">
        <v>0</v>
      </c>
      <c r="AD61" s="177">
        <v>0</v>
      </c>
      <c r="AE61" s="177">
        <v>0</v>
      </c>
      <c r="AF61" s="177">
        <v>0</v>
      </c>
      <c r="AG61" s="177">
        <v>0</v>
      </c>
      <c r="AH61" s="177">
        <v>0</v>
      </c>
      <c r="AI61" s="177">
        <v>0</v>
      </c>
      <c r="AJ61" s="177">
        <v>0</v>
      </c>
      <c r="AK61" s="177">
        <v>0</v>
      </c>
      <c r="AL61" s="177">
        <v>0</v>
      </c>
      <c r="AM61" s="177"/>
      <c r="AN61" s="177"/>
      <c r="AO61" s="177"/>
      <c r="AP61" s="177"/>
      <c r="AQ61" s="177"/>
      <c r="AR61" s="177"/>
      <c r="AS61" s="177"/>
      <c r="AT61" s="177"/>
      <c r="AU61" s="177"/>
      <c r="AV61" s="177"/>
      <c r="AW61" s="177"/>
      <c r="AX61" s="177"/>
      <c r="AY61" s="177"/>
      <c r="AZ61" s="177"/>
      <c r="BA61" s="210"/>
      <c r="BB61" s="529"/>
      <c r="BC61" s="529"/>
      <c r="BD61" s="529"/>
      <c r="BE61" s="529"/>
      <c r="BF61" s="529"/>
      <c r="BG61" s="529"/>
      <c r="BH61" s="529"/>
      <c r="BI61" s="529"/>
      <c r="BJ61" s="529"/>
      <c r="BK61" s="529"/>
      <c r="BL61" s="529"/>
      <c r="BM61" s="529"/>
      <c r="BN61" s="529"/>
      <c r="BO61" s="529"/>
      <c r="BP61" s="529"/>
      <c r="BQ61" s="529"/>
      <c r="BR61" s="529"/>
      <c r="BS61" s="529"/>
      <c r="BT61" s="529"/>
      <c r="BU61" s="529"/>
      <c r="BV61" s="529"/>
      <c r="BW61" s="529"/>
      <c r="BX61" s="529"/>
      <c r="BY61" s="529"/>
      <c r="BZ61" s="529"/>
      <c r="CA61" s="529"/>
      <c r="CB61" s="529"/>
      <c r="CC61" s="529"/>
      <c r="CD61" s="529"/>
      <c r="CE61" s="529"/>
      <c r="CF61" s="529"/>
      <c r="CG61" s="529"/>
      <c r="CH61" s="529"/>
      <c r="CI61" s="529"/>
      <c r="CJ61" s="643"/>
    </row>
    <row r="62" spans="1:88" x14ac:dyDescent="0.25">
      <c r="A62" s="78"/>
      <c r="B62" s="1164"/>
      <c r="C62" s="952" t="s">
        <v>454</v>
      </c>
      <c r="D62" s="439" t="s">
        <v>455</v>
      </c>
      <c r="E62" s="440" t="s">
        <v>456</v>
      </c>
      <c r="F62" s="228" t="s">
        <v>146</v>
      </c>
      <c r="G62" s="228">
        <v>2</v>
      </c>
      <c r="H62" s="512">
        <v>0</v>
      </c>
      <c r="I62" s="514">
        <v>0</v>
      </c>
      <c r="J62" s="213">
        <v>0</v>
      </c>
      <c r="K62" s="120">
        <v>0</v>
      </c>
      <c r="L62" s="120">
        <v>0</v>
      </c>
      <c r="M62" s="120">
        <v>0</v>
      </c>
      <c r="N62" s="177">
        <v>0</v>
      </c>
      <c r="O62" s="177">
        <v>0</v>
      </c>
      <c r="P62" s="177">
        <v>0</v>
      </c>
      <c r="Q62" s="177">
        <v>0</v>
      </c>
      <c r="R62" s="177">
        <v>0</v>
      </c>
      <c r="S62" s="177">
        <v>0</v>
      </c>
      <c r="T62" s="177">
        <v>0</v>
      </c>
      <c r="U62" s="177">
        <v>0</v>
      </c>
      <c r="V62" s="177">
        <v>0</v>
      </c>
      <c r="W62" s="177">
        <v>0</v>
      </c>
      <c r="X62" s="177">
        <v>0</v>
      </c>
      <c r="Y62" s="177">
        <v>0</v>
      </c>
      <c r="Z62" s="177">
        <v>0</v>
      </c>
      <c r="AA62" s="177">
        <v>0</v>
      </c>
      <c r="AB62" s="177">
        <v>0</v>
      </c>
      <c r="AC62" s="177">
        <v>0</v>
      </c>
      <c r="AD62" s="177">
        <v>0</v>
      </c>
      <c r="AE62" s="177">
        <v>0</v>
      </c>
      <c r="AF62" s="177">
        <v>0</v>
      </c>
      <c r="AG62" s="177">
        <v>0</v>
      </c>
      <c r="AH62" s="177">
        <v>0</v>
      </c>
      <c r="AI62" s="177">
        <v>0</v>
      </c>
      <c r="AJ62" s="177">
        <v>0</v>
      </c>
      <c r="AK62" s="177">
        <v>0</v>
      </c>
      <c r="AL62" s="177">
        <v>0</v>
      </c>
      <c r="AM62" s="177"/>
      <c r="AN62" s="177"/>
      <c r="AO62" s="177"/>
      <c r="AP62" s="177"/>
      <c r="AQ62" s="177"/>
      <c r="AR62" s="177"/>
      <c r="AS62" s="177"/>
      <c r="AT62" s="177"/>
      <c r="AU62" s="177"/>
      <c r="AV62" s="177"/>
      <c r="AW62" s="177"/>
      <c r="AX62" s="177"/>
      <c r="AY62" s="177"/>
      <c r="AZ62" s="177"/>
      <c r="BA62" s="210"/>
      <c r="BB62" s="529"/>
      <c r="BC62" s="529"/>
      <c r="BD62" s="529"/>
      <c r="BE62" s="529"/>
      <c r="BF62" s="529"/>
      <c r="BG62" s="529"/>
      <c r="BH62" s="529"/>
      <c r="BI62" s="529"/>
      <c r="BJ62" s="529"/>
      <c r="BK62" s="529"/>
      <c r="BL62" s="529"/>
      <c r="BM62" s="529"/>
      <c r="BN62" s="529"/>
      <c r="BO62" s="529"/>
      <c r="BP62" s="529"/>
      <c r="BQ62" s="529"/>
      <c r="BR62" s="529"/>
      <c r="BS62" s="529"/>
      <c r="BT62" s="529"/>
      <c r="BU62" s="529"/>
      <c r="BV62" s="529"/>
      <c r="BW62" s="529"/>
      <c r="BX62" s="529"/>
      <c r="BY62" s="529"/>
      <c r="BZ62" s="529"/>
      <c r="CA62" s="529"/>
      <c r="CB62" s="529"/>
      <c r="CC62" s="529"/>
      <c r="CD62" s="529"/>
      <c r="CE62" s="529"/>
      <c r="CF62" s="529"/>
      <c r="CG62" s="529"/>
      <c r="CH62" s="529"/>
      <c r="CI62" s="529"/>
      <c r="CJ62" s="643"/>
    </row>
    <row r="63" spans="1:88" ht="25.5" x14ac:dyDescent="0.25">
      <c r="A63" s="78"/>
      <c r="B63" s="1164"/>
      <c r="C63" s="952" t="s">
        <v>457</v>
      </c>
      <c r="D63" s="439" t="s">
        <v>458</v>
      </c>
      <c r="E63" s="440" t="s">
        <v>459</v>
      </c>
      <c r="F63" s="228" t="s">
        <v>146</v>
      </c>
      <c r="G63" s="228">
        <v>2</v>
      </c>
      <c r="H63" s="512">
        <v>0</v>
      </c>
      <c r="I63" s="513">
        <v>0</v>
      </c>
      <c r="J63" s="213">
        <v>0</v>
      </c>
      <c r="K63" s="120">
        <v>0</v>
      </c>
      <c r="L63" s="120">
        <v>0</v>
      </c>
      <c r="M63" s="120">
        <v>0</v>
      </c>
      <c r="N63" s="177">
        <v>0</v>
      </c>
      <c r="O63" s="177">
        <v>0</v>
      </c>
      <c r="P63" s="177">
        <v>0</v>
      </c>
      <c r="Q63" s="177">
        <v>0</v>
      </c>
      <c r="R63" s="177">
        <v>0</v>
      </c>
      <c r="S63" s="177">
        <v>0</v>
      </c>
      <c r="T63" s="177">
        <v>0</v>
      </c>
      <c r="U63" s="177">
        <v>0</v>
      </c>
      <c r="V63" s="177">
        <v>0</v>
      </c>
      <c r="W63" s="177">
        <v>0</v>
      </c>
      <c r="X63" s="177">
        <v>0</v>
      </c>
      <c r="Y63" s="177">
        <v>0</v>
      </c>
      <c r="Z63" s="177">
        <v>0</v>
      </c>
      <c r="AA63" s="177">
        <v>0</v>
      </c>
      <c r="AB63" s="177">
        <v>0</v>
      </c>
      <c r="AC63" s="177">
        <v>0</v>
      </c>
      <c r="AD63" s="177">
        <v>0</v>
      </c>
      <c r="AE63" s="177">
        <v>0</v>
      </c>
      <c r="AF63" s="177">
        <v>0</v>
      </c>
      <c r="AG63" s="177">
        <v>0</v>
      </c>
      <c r="AH63" s="177">
        <v>0</v>
      </c>
      <c r="AI63" s="177">
        <v>0</v>
      </c>
      <c r="AJ63" s="177">
        <v>0</v>
      </c>
      <c r="AK63" s="177">
        <v>0</v>
      </c>
      <c r="AL63" s="177">
        <v>0</v>
      </c>
      <c r="AM63" s="177"/>
      <c r="AN63" s="177"/>
      <c r="AO63" s="177"/>
      <c r="AP63" s="177"/>
      <c r="AQ63" s="177"/>
      <c r="AR63" s="177"/>
      <c r="AS63" s="177"/>
      <c r="AT63" s="177"/>
      <c r="AU63" s="177"/>
      <c r="AV63" s="177"/>
      <c r="AW63" s="177"/>
      <c r="AX63" s="177"/>
      <c r="AY63" s="177"/>
      <c r="AZ63" s="177"/>
      <c r="BA63" s="210"/>
      <c r="BB63" s="529"/>
      <c r="BC63" s="529"/>
      <c r="BD63" s="529"/>
      <c r="BE63" s="529"/>
      <c r="BF63" s="529"/>
      <c r="BG63" s="529"/>
      <c r="BH63" s="529"/>
      <c r="BI63" s="529"/>
      <c r="BJ63" s="529"/>
      <c r="BK63" s="529"/>
      <c r="BL63" s="529"/>
      <c r="BM63" s="529"/>
      <c r="BN63" s="529"/>
      <c r="BO63" s="529"/>
      <c r="BP63" s="529"/>
      <c r="BQ63" s="529"/>
      <c r="BR63" s="529"/>
      <c r="BS63" s="529"/>
      <c r="BT63" s="529"/>
      <c r="BU63" s="529"/>
      <c r="BV63" s="529"/>
      <c r="BW63" s="529"/>
      <c r="BX63" s="529"/>
      <c r="BY63" s="529"/>
      <c r="BZ63" s="529"/>
      <c r="CA63" s="529"/>
      <c r="CB63" s="529"/>
      <c r="CC63" s="529"/>
      <c r="CD63" s="529"/>
      <c r="CE63" s="529"/>
      <c r="CF63" s="529"/>
      <c r="CG63" s="529"/>
      <c r="CH63" s="529"/>
      <c r="CI63" s="529"/>
      <c r="CJ63" s="643"/>
    </row>
    <row r="64" spans="1:88" x14ac:dyDescent="0.25">
      <c r="A64" s="78"/>
      <c r="B64" s="1164"/>
      <c r="C64" s="952" t="s">
        <v>460</v>
      </c>
      <c r="D64" s="439" t="s">
        <v>461</v>
      </c>
      <c r="E64" s="440" t="s">
        <v>462</v>
      </c>
      <c r="F64" s="228" t="s">
        <v>146</v>
      </c>
      <c r="G64" s="228">
        <v>2</v>
      </c>
      <c r="H64" s="512">
        <v>0</v>
      </c>
      <c r="I64" s="514">
        <v>0</v>
      </c>
      <c r="J64" s="213">
        <v>0</v>
      </c>
      <c r="K64" s="120">
        <v>0</v>
      </c>
      <c r="L64" s="120">
        <v>0</v>
      </c>
      <c r="M64" s="120">
        <v>0</v>
      </c>
      <c r="N64" s="177">
        <v>0</v>
      </c>
      <c r="O64" s="177">
        <v>0</v>
      </c>
      <c r="P64" s="177">
        <v>0</v>
      </c>
      <c r="Q64" s="177">
        <v>0</v>
      </c>
      <c r="R64" s="177">
        <v>0</v>
      </c>
      <c r="S64" s="177">
        <v>0</v>
      </c>
      <c r="T64" s="177">
        <v>0</v>
      </c>
      <c r="U64" s="177">
        <v>0</v>
      </c>
      <c r="V64" s="177">
        <v>0</v>
      </c>
      <c r="W64" s="177">
        <v>0</v>
      </c>
      <c r="X64" s="177">
        <v>0</v>
      </c>
      <c r="Y64" s="177">
        <v>0</v>
      </c>
      <c r="Z64" s="177">
        <v>0</v>
      </c>
      <c r="AA64" s="177">
        <v>0</v>
      </c>
      <c r="AB64" s="177">
        <v>0</v>
      </c>
      <c r="AC64" s="177">
        <v>0</v>
      </c>
      <c r="AD64" s="177">
        <v>0</v>
      </c>
      <c r="AE64" s="177">
        <v>0</v>
      </c>
      <c r="AF64" s="177">
        <v>0</v>
      </c>
      <c r="AG64" s="177">
        <v>0</v>
      </c>
      <c r="AH64" s="177">
        <v>0</v>
      </c>
      <c r="AI64" s="177">
        <v>0</v>
      </c>
      <c r="AJ64" s="177">
        <v>0</v>
      </c>
      <c r="AK64" s="177">
        <v>0</v>
      </c>
      <c r="AL64" s="177">
        <v>0</v>
      </c>
      <c r="AM64" s="177"/>
      <c r="AN64" s="177"/>
      <c r="AO64" s="177"/>
      <c r="AP64" s="177"/>
      <c r="AQ64" s="177"/>
      <c r="AR64" s="177"/>
      <c r="AS64" s="177"/>
      <c r="AT64" s="177"/>
      <c r="AU64" s="177"/>
      <c r="AV64" s="177"/>
      <c r="AW64" s="177"/>
      <c r="AX64" s="177"/>
      <c r="AY64" s="177"/>
      <c r="AZ64" s="177"/>
      <c r="BA64" s="210"/>
      <c r="BB64" s="529"/>
      <c r="BC64" s="529"/>
      <c r="BD64" s="529"/>
      <c r="BE64" s="529"/>
      <c r="BF64" s="529"/>
      <c r="BG64" s="529"/>
      <c r="BH64" s="529"/>
      <c r="BI64" s="529"/>
      <c r="BJ64" s="529"/>
      <c r="BK64" s="529"/>
      <c r="BL64" s="529"/>
      <c r="BM64" s="529"/>
      <c r="BN64" s="529"/>
      <c r="BO64" s="529"/>
      <c r="BP64" s="529"/>
      <c r="BQ64" s="529"/>
      <c r="BR64" s="529"/>
      <c r="BS64" s="529"/>
      <c r="BT64" s="529"/>
      <c r="BU64" s="529"/>
      <c r="BV64" s="529"/>
      <c r="BW64" s="529"/>
      <c r="BX64" s="529"/>
      <c r="BY64" s="529"/>
      <c r="BZ64" s="529"/>
      <c r="CA64" s="529"/>
      <c r="CB64" s="529"/>
      <c r="CC64" s="529"/>
      <c r="CD64" s="529"/>
      <c r="CE64" s="529"/>
      <c r="CF64" s="529"/>
      <c r="CG64" s="529"/>
      <c r="CH64" s="529"/>
      <c r="CI64" s="529"/>
      <c r="CJ64" s="643"/>
    </row>
    <row r="65" spans="1:88" ht="25.5" x14ac:dyDescent="0.25">
      <c r="A65" s="78"/>
      <c r="B65" s="1164"/>
      <c r="C65" s="952" t="s">
        <v>463</v>
      </c>
      <c r="D65" s="439" t="s">
        <v>464</v>
      </c>
      <c r="E65" s="440" t="s">
        <v>465</v>
      </c>
      <c r="F65" s="228" t="s">
        <v>146</v>
      </c>
      <c r="G65" s="228">
        <v>2</v>
      </c>
      <c r="H65" s="512">
        <v>0</v>
      </c>
      <c r="I65" s="513">
        <v>0</v>
      </c>
      <c r="J65" s="213">
        <v>0</v>
      </c>
      <c r="K65" s="120">
        <v>0</v>
      </c>
      <c r="L65" s="120">
        <v>0</v>
      </c>
      <c r="M65" s="120">
        <v>0</v>
      </c>
      <c r="N65" s="177">
        <v>0</v>
      </c>
      <c r="O65" s="177">
        <v>0</v>
      </c>
      <c r="P65" s="177">
        <v>0</v>
      </c>
      <c r="Q65" s="177">
        <v>0</v>
      </c>
      <c r="R65" s="177">
        <v>0</v>
      </c>
      <c r="S65" s="177">
        <v>0</v>
      </c>
      <c r="T65" s="177">
        <v>0</v>
      </c>
      <c r="U65" s="177">
        <v>0</v>
      </c>
      <c r="V65" s="177">
        <v>0</v>
      </c>
      <c r="W65" s="177">
        <v>0</v>
      </c>
      <c r="X65" s="177">
        <v>0</v>
      </c>
      <c r="Y65" s="177">
        <v>0</v>
      </c>
      <c r="Z65" s="177">
        <v>0</v>
      </c>
      <c r="AA65" s="177">
        <v>0</v>
      </c>
      <c r="AB65" s="177">
        <v>0</v>
      </c>
      <c r="AC65" s="177">
        <v>0</v>
      </c>
      <c r="AD65" s="177">
        <v>0</v>
      </c>
      <c r="AE65" s="177">
        <v>0</v>
      </c>
      <c r="AF65" s="177">
        <v>0</v>
      </c>
      <c r="AG65" s="177">
        <v>0</v>
      </c>
      <c r="AH65" s="177">
        <v>0</v>
      </c>
      <c r="AI65" s="177">
        <v>0</v>
      </c>
      <c r="AJ65" s="177">
        <v>0</v>
      </c>
      <c r="AK65" s="177">
        <v>0</v>
      </c>
      <c r="AL65" s="177">
        <v>0</v>
      </c>
      <c r="AM65" s="177"/>
      <c r="AN65" s="177"/>
      <c r="AO65" s="177"/>
      <c r="AP65" s="177"/>
      <c r="AQ65" s="177"/>
      <c r="AR65" s="177"/>
      <c r="AS65" s="177"/>
      <c r="AT65" s="177"/>
      <c r="AU65" s="177"/>
      <c r="AV65" s="177"/>
      <c r="AW65" s="177"/>
      <c r="AX65" s="177"/>
      <c r="AY65" s="177"/>
      <c r="AZ65" s="177"/>
      <c r="BA65" s="210"/>
      <c r="BB65" s="529"/>
      <c r="BC65" s="529"/>
      <c r="BD65" s="529"/>
      <c r="BE65" s="529"/>
      <c r="BF65" s="529"/>
      <c r="BG65" s="529"/>
      <c r="BH65" s="529"/>
      <c r="BI65" s="529"/>
      <c r="BJ65" s="529"/>
      <c r="BK65" s="529"/>
      <c r="BL65" s="529"/>
      <c r="BM65" s="529"/>
      <c r="BN65" s="529"/>
      <c r="BO65" s="529"/>
      <c r="BP65" s="529"/>
      <c r="BQ65" s="529"/>
      <c r="BR65" s="529"/>
      <c r="BS65" s="529"/>
      <c r="BT65" s="529"/>
      <c r="BU65" s="529"/>
      <c r="BV65" s="529"/>
      <c r="BW65" s="529"/>
      <c r="BX65" s="529"/>
      <c r="BY65" s="529"/>
      <c r="BZ65" s="529"/>
      <c r="CA65" s="529"/>
      <c r="CB65" s="529"/>
      <c r="CC65" s="529"/>
      <c r="CD65" s="529"/>
      <c r="CE65" s="529"/>
      <c r="CF65" s="529"/>
      <c r="CG65" s="529"/>
      <c r="CH65" s="529"/>
      <c r="CI65" s="529"/>
      <c r="CJ65" s="643"/>
    </row>
    <row r="66" spans="1:88" x14ac:dyDescent="0.25">
      <c r="A66" s="78"/>
      <c r="B66" s="1164"/>
      <c r="C66" s="950" t="s">
        <v>466</v>
      </c>
      <c r="D66" s="118" t="s">
        <v>467</v>
      </c>
      <c r="E66" s="324" t="s">
        <v>468</v>
      </c>
      <c r="F66" s="119" t="s">
        <v>146</v>
      </c>
      <c r="G66" s="121">
        <v>2</v>
      </c>
      <c r="H66" s="512">
        <v>0</v>
      </c>
      <c r="I66" s="514">
        <v>0</v>
      </c>
      <c r="J66" s="213">
        <v>0</v>
      </c>
      <c r="K66" s="120">
        <v>0</v>
      </c>
      <c r="L66" s="120">
        <v>0</v>
      </c>
      <c r="M66" s="120">
        <v>0</v>
      </c>
      <c r="N66" s="177">
        <v>0</v>
      </c>
      <c r="O66" s="177">
        <v>0</v>
      </c>
      <c r="P66" s="177">
        <v>0</v>
      </c>
      <c r="Q66" s="177">
        <v>0</v>
      </c>
      <c r="R66" s="177">
        <v>0</v>
      </c>
      <c r="S66" s="177">
        <v>0</v>
      </c>
      <c r="T66" s="177">
        <v>0</v>
      </c>
      <c r="U66" s="177">
        <v>0</v>
      </c>
      <c r="V66" s="177">
        <v>0</v>
      </c>
      <c r="W66" s="177">
        <v>0</v>
      </c>
      <c r="X66" s="177">
        <v>0</v>
      </c>
      <c r="Y66" s="177">
        <v>0</v>
      </c>
      <c r="Z66" s="177">
        <v>0</v>
      </c>
      <c r="AA66" s="177">
        <v>0</v>
      </c>
      <c r="AB66" s="177">
        <v>0</v>
      </c>
      <c r="AC66" s="177">
        <v>0</v>
      </c>
      <c r="AD66" s="177">
        <v>0</v>
      </c>
      <c r="AE66" s="177">
        <v>0</v>
      </c>
      <c r="AF66" s="177">
        <v>0</v>
      </c>
      <c r="AG66" s="177">
        <v>0</v>
      </c>
      <c r="AH66" s="177">
        <v>0</v>
      </c>
      <c r="AI66" s="177">
        <v>0</v>
      </c>
      <c r="AJ66" s="177">
        <v>0</v>
      </c>
      <c r="AK66" s="177">
        <v>0</v>
      </c>
      <c r="AL66" s="177">
        <v>0</v>
      </c>
      <c r="AM66" s="177"/>
      <c r="AN66" s="177"/>
      <c r="AO66" s="177"/>
      <c r="AP66" s="177"/>
      <c r="AQ66" s="177"/>
      <c r="AR66" s="177"/>
      <c r="AS66" s="177"/>
      <c r="AT66" s="177"/>
      <c r="AU66" s="177"/>
      <c r="AV66" s="177"/>
      <c r="AW66" s="177"/>
      <c r="AX66" s="177"/>
      <c r="AY66" s="177"/>
      <c r="AZ66" s="177"/>
      <c r="BA66" s="202"/>
      <c r="BB66" s="529"/>
      <c r="BC66" s="529"/>
      <c r="BD66" s="529"/>
      <c r="BE66" s="529"/>
      <c r="BF66" s="529"/>
      <c r="BG66" s="529"/>
      <c r="BH66" s="529"/>
      <c r="BI66" s="529"/>
      <c r="BJ66" s="529"/>
      <c r="BK66" s="529"/>
      <c r="BL66" s="529"/>
      <c r="BM66" s="529"/>
      <c r="BN66" s="529"/>
      <c r="BO66" s="529"/>
      <c r="BP66" s="529"/>
      <c r="BQ66" s="529"/>
      <c r="BR66" s="529"/>
      <c r="BS66" s="529"/>
      <c r="BT66" s="529"/>
      <c r="BU66" s="529"/>
      <c r="BV66" s="529"/>
      <c r="BW66" s="529"/>
      <c r="BX66" s="529"/>
      <c r="BY66" s="529"/>
      <c r="BZ66" s="529"/>
      <c r="CA66" s="529"/>
      <c r="CB66" s="529"/>
      <c r="CC66" s="529"/>
      <c r="CD66" s="529"/>
      <c r="CE66" s="529"/>
      <c r="CF66" s="529"/>
      <c r="CG66" s="529"/>
      <c r="CH66" s="529"/>
      <c r="CI66" s="529"/>
      <c r="CJ66" s="643"/>
    </row>
    <row r="67" spans="1:88" x14ac:dyDescent="0.25">
      <c r="A67" s="78"/>
      <c r="B67" s="1164"/>
      <c r="C67" s="950" t="s">
        <v>469</v>
      </c>
      <c r="D67" s="910" t="s">
        <v>470</v>
      </c>
      <c r="E67" s="911" t="s">
        <v>444</v>
      </c>
      <c r="F67" s="912" t="s">
        <v>146</v>
      </c>
      <c r="G67" s="913">
        <v>2</v>
      </c>
      <c r="H67" s="888">
        <v>0</v>
      </c>
      <c r="I67" s="889">
        <v>0</v>
      </c>
      <c r="J67" s="485">
        <v>0</v>
      </c>
      <c r="K67" s="890">
        <v>0</v>
      </c>
      <c r="L67" s="890">
        <v>0</v>
      </c>
      <c r="M67" s="890">
        <v>0</v>
      </c>
      <c r="N67" s="885">
        <v>0</v>
      </c>
      <c r="O67" s="885">
        <v>0</v>
      </c>
      <c r="P67" s="885">
        <v>0</v>
      </c>
      <c r="Q67" s="885">
        <v>0</v>
      </c>
      <c r="R67" s="885">
        <v>0</v>
      </c>
      <c r="S67" s="885">
        <v>0</v>
      </c>
      <c r="T67" s="885">
        <v>0</v>
      </c>
      <c r="U67" s="885">
        <v>0</v>
      </c>
      <c r="V67" s="885">
        <v>0</v>
      </c>
      <c r="W67" s="885">
        <v>0</v>
      </c>
      <c r="X67" s="885">
        <v>0</v>
      </c>
      <c r="Y67" s="885">
        <v>0</v>
      </c>
      <c r="Z67" s="885">
        <v>0</v>
      </c>
      <c r="AA67" s="885">
        <v>0</v>
      </c>
      <c r="AB67" s="885">
        <v>0</v>
      </c>
      <c r="AC67" s="885">
        <v>0</v>
      </c>
      <c r="AD67" s="885">
        <v>0</v>
      </c>
      <c r="AE67" s="885">
        <v>0</v>
      </c>
      <c r="AF67" s="885">
        <v>0</v>
      </c>
      <c r="AG67" s="885">
        <v>0</v>
      </c>
      <c r="AH67" s="885">
        <v>0</v>
      </c>
      <c r="AI67" s="885">
        <v>0</v>
      </c>
      <c r="AJ67" s="885">
        <v>0</v>
      </c>
      <c r="AK67" s="885">
        <v>0</v>
      </c>
      <c r="AL67" s="885">
        <v>0</v>
      </c>
      <c r="AM67" s="885"/>
      <c r="AN67" s="885"/>
      <c r="AO67" s="885"/>
      <c r="AP67" s="885"/>
      <c r="AQ67" s="885"/>
      <c r="AR67" s="885"/>
      <c r="AS67" s="885"/>
      <c r="AT67" s="885"/>
      <c r="AU67" s="885"/>
      <c r="AV67" s="885"/>
      <c r="AW67" s="885"/>
      <c r="AX67" s="885"/>
      <c r="AY67" s="885"/>
      <c r="AZ67" s="885"/>
      <c r="BA67" s="891"/>
      <c r="BB67" s="914"/>
      <c r="BC67" s="914"/>
      <c r="BD67" s="914"/>
      <c r="BE67" s="914"/>
      <c r="BF67" s="914"/>
      <c r="BG67" s="914"/>
      <c r="BH67" s="914"/>
      <c r="BI67" s="914"/>
      <c r="BJ67" s="914"/>
      <c r="BK67" s="914"/>
      <c r="BL67" s="914"/>
      <c r="BM67" s="914"/>
      <c r="BN67" s="914"/>
      <c r="BO67" s="914"/>
      <c r="BP67" s="914"/>
      <c r="BQ67" s="914"/>
      <c r="BR67" s="914"/>
      <c r="BS67" s="914"/>
      <c r="BT67" s="914"/>
      <c r="BU67" s="914"/>
      <c r="BV67" s="914"/>
      <c r="BW67" s="914"/>
      <c r="BX67" s="914"/>
      <c r="BY67" s="914"/>
      <c r="BZ67" s="914"/>
      <c r="CA67" s="914"/>
      <c r="CB67" s="914"/>
      <c r="CC67" s="914"/>
      <c r="CD67" s="914"/>
      <c r="CE67" s="914"/>
      <c r="CF67" s="914"/>
      <c r="CG67" s="914"/>
      <c r="CH67" s="914"/>
      <c r="CI67" s="914"/>
      <c r="CJ67" s="643"/>
    </row>
    <row r="68" spans="1:88" ht="25.5" x14ac:dyDescent="0.25">
      <c r="A68" s="78"/>
      <c r="B68" s="1164"/>
      <c r="C68" s="953" t="s">
        <v>471</v>
      </c>
      <c r="D68" s="919" t="s">
        <v>215</v>
      </c>
      <c r="E68" s="920" t="s">
        <v>472</v>
      </c>
      <c r="F68" s="794" t="s">
        <v>209</v>
      </c>
      <c r="G68" s="794">
        <v>2</v>
      </c>
      <c r="H68" s="936" t="e">
        <f>H67/(H59+H66+H67)</f>
        <v>#DIV/0!</v>
      </c>
      <c r="I68" s="936" t="e">
        <f t="shared" ref="I68:BT68" si="18">I67/(I59+I66+I67)</f>
        <v>#DIV/0!</v>
      </c>
      <c r="J68" s="936" t="e">
        <f t="shared" si="18"/>
        <v>#DIV/0!</v>
      </c>
      <c r="K68" s="936" t="e">
        <f t="shared" si="18"/>
        <v>#DIV/0!</v>
      </c>
      <c r="L68" s="936" t="e">
        <f t="shared" si="18"/>
        <v>#DIV/0!</v>
      </c>
      <c r="M68" s="936" t="e">
        <f t="shared" si="18"/>
        <v>#DIV/0!</v>
      </c>
      <c r="N68" s="936">
        <f t="shared" si="18"/>
        <v>0</v>
      </c>
      <c r="O68" s="936">
        <f t="shared" si="18"/>
        <v>0</v>
      </c>
      <c r="P68" s="936">
        <f t="shared" si="18"/>
        <v>0</v>
      </c>
      <c r="Q68" s="936">
        <f t="shared" si="18"/>
        <v>0</v>
      </c>
      <c r="R68" s="936">
        <f t="shared" si="18"/>
        <v>0</v>
      </c>
      <c r="S68" s="936">
        <f t="shared" si="18"/>
        <v>0</v>
      </c>
      <c r="T68" s="936">
        <f t="shared" si="18"/>
        <v>0</v>
      </c>
      <c r="U68" s="936">
        <f t="shared" si="18"/>
        <v>0</v>
      </c>
      <c r="V68" s="936">
        <f t="shared" si="18"/>
        <v>0</v>
      </c>
      <c r="W68" s="936">
        <f t="shared" si="18"/>
        <v>0</v>
      </c>
      <c r="X68" s="936">
        <f t="shared" si="18"/>
        <v>0</v>
      </c>
      <c r="Y68" s="936">
        <f t="shared" si="18"/>
        <v>0</v>
      </c>
      <c r="Z68" s="936">
        <f t="shared" si="18"/>
        <v>0</v>
      </c>
      <c r="AA68" s="936">
        <f t="shared" si="18"/>
        <v>0</v>
      </c>
      <c r="AB68" s="936">
        <f t="shared" si="18"/>
        <v>0</v>
      </c>
      <c r="AC68" s="936">
        <f t="shared" si="18"/>
        <v>0</v>
      </c>
      <c r="AD68" s="936">
        <f t="shared" si="18"/>
        <v>0</v>
      </c>
      <c r="AE68" s="936">
        <f t="shared" si="18"/>
        <v>0</v>
      </c>
      <c r="AF68" s="936">
        <f t="shared" si="18"/>
        <v>0</v>
      </c>
      <c r="AG68" s="936">
        <f t="shared" si="18"/>
        <v>0</v>
      </c>
      <c r="AH68" s="936">
        <f t="shared" si="18"/>
        <v>0</v>
      </c>
      <c r="AI68" s="936">
        <f t="shared" si="18"/>
        <v>0</v>
      </c>
      <c r="AJ68" s="936">
        <f t="shared" si="18"/>
        <v>0</v>
      </c>
      <c r="AK68" s="936">
        <f t="shared" si="18"/>
        <v>0</v>
      </c>
      <c r="AL68" s="936">
        <f t="shared" si="18"/>
        <v>0</v>
      </c>
      <c r="AM68" s="936">
        <f t="shared" si="18"/>
        <v>0</v>
      </c>
      <c r="AN68" s="936">
        <f t="shared" si="18"/>
        <v>0</v>
      </c>
      <c r="AO68" s="936">
        <f t="shared" si="18"/>
        <v>0</v>
      </c>
      <c r="AP68" s="936">
        <f t="shared" si="18"/>
        <v>0</v>
      </c>
      <c r="AQ68" s="936">
        <f t="shared" si="18"/>
        <v>0</v>
      </c>
      <c r="AR68" s="936">
        <f t="shared" si="18"/>
        <v>0</v>
      </c>
      <c r="AS68" s="936">
        <f t="shared" si="18"/>
        <v>0</v>
      </c>
      <c r="AT68" s="936">
        <f t="shared" si="18"/>
        <v>0</v>
      </c>
      <c r="AU68" s="936">
        <f t="shared" si="18"/>
        <v>0</v>
      </c>
      <c r="AV68" s="936">
        <f t="shared" si="18"/>
        <v>0</v>
      </c>
      <c r="AW68" s="936">
        <f t="shared" si="18"/>
        <v>0</v>
      </c>
      <c r="AX68" s="936">
        <f t="shared" si="18"/>
        <v>0</v>
      </c>
      <c r="AY68" s="936">
        <f t="shared" si="18"/>
        <v>0</v>
      </c>
      <c r="AZ68" s="936">
        <f t="shared" si="18"/>
        <v>0</v>
      </c>
      <c r="BA68" s="936">
        <f t="shared" si="18"/>
        <v>0</v>
      </c>
      <c r="BB68" s="936">
        <f t="shared" si="18"/>
        <v>0</v>
      </c>
      <c r="BC68" s="936">
        <f t="shared" si="18"/>
        <v>0</v>
      </c>
      <c r="BD68" s="936">
        <f t="shared" si="18"/>
        <v>0</v>
      </c>
      <c r="BE68" s="936">
        <f t="shared" si="18"/>
        <v>0</v>
      </c>
      <c r="BF68" s="936">
        <f t="shared" si="18"/>
        <v>0</v>
      </c>
      <c r="BG68" s="936">
        <f t="shared" si="18"/>
        <v>0</v>
      </c>
      <c r="BH68" s="936">
        <f t="shared" si="18"/>
        <v>0</v>
      </c>
      <c r="BI68" s="936">
        <f t="shared" si="18"/>
        <v>0</v>
      </c>
      <c r="BJ68" s="936">
        <f t="shared" si="18"/>
        <v>0</v>
      </c>
      <c r="BK68" s="936">
        <f t="shared" si="18"/>
        <v>0</v>
      </c>
      <c r="BL68" s="936">
        <f t="shared" si="18"/>
        <v>0</v>
      </c>
      <c r="BM68" s="936">
        <f t="shared" si="18"/>
        <v>0</v>
      </c>
      <c r="BN68" s="936">
        <f t="shared" si="18"/>
        <v>0</v>
      </c>
      <c r="BO68" s="936">
        <f t="shared" si="18"/>
        <v>0</v>
      </c>
      <c r="BP68" s="936">
        <f t="shared" si="18"/>
        <v>0</v>
      </c>
      <c r="BQ68" s="936">
        <f t="shared" si="18"/>
        <v>0</v>
      </c>
      <c r="BR68" s="936">
        <f t="shared" si="18"/>
        <v>0</v>
      </c>
      <c r="BS68" s="936">
        <f t="shared" si="18"/>
        <v>0</v>
      </c>
      <c r="BT68" s="936">
        <f t="shared" si="18"/>
        <v>0</v>
      </c>
      <c r="BU68" s="936">
        <f t="shared" ref="BU68:CJ68" si="19">BU67/(BU59+BU66+BU67)</f>
        <v>0</v>
      </c>
      <c r="BV68" s="936">
        <f t="shared" si="19"/>
        <v>0</v>
      </c>
      <c r="BW68" s="936">
        <f t="shared" si="19"/>
        <v>0</v>
      </c>
      <c r="BX68" s="936">
        <f t="shared" si="19"/>
        <v>0</v>
      </c>
      <c r="BY68" s="936">
        <f t="shared" si="19"/>
        <v>0</v>
      </c>
      <c r="BZ68" s="936">
        <f t="shared" si="19"/>
        <v>0</v>
      </c>
      <c r="CA68" s="936">
        <f t="shared" si="19"/>
        <v>0</v>
      </c>
      <c r="CB68" s="936">
        <f t="shared" si="19"/>
        <v>0</v>
      </c>
      <c r="CC68" s="936">
        <f t="shared" si="19"/>
        <v>0</v>
      </c>
      <c r="CD68" s="936">
        <f t="shared" si="19"/>
        <v>0</v>
      </c>
      <c r="CE68" s="936">
        <f t="shared" si="19"/>
        <v>0</v>
      </c>
      <c r="CF68" s="936">
        <f t="shared" si="19"/>
        <v>0</v>
      </c>
      <c r="CG68" s="936">
        <f t="shared" si="19"/>
        <v>0</v>
      </c>
      <c r="CH68" s="936">
        <f t="shared" si="19"/>
        <v>0</v>
      </c>
      <c r="CI68" s="936">
        <f t="shared" si="19"/>
        <v>0</v>
      </c>
      <c r="CJ68" s="954">
        <f t="shared" si="19"/>
        <v>0</v>
      </c>
    </row>
    <row r="69" spans="1:88" ht="26.25" thickBot="1" x14ac:dyDescent="0.3">
      <c r="A69" s="78"/>
      <c r="B69" s="1164"/>
      <c r="C69" s="955" t="s">
        <v>473</v>
      </c>
      <c r="D69" s="122" t="s">
        <v>218</v>
      </c>
      <c r="E69" s="915" t="s">
        <v>474</v>
      </c>
      <c r="F69" s="123" t="s">
        <v>146</v>
      </c>
      <c r="G69" s="123">
        <v>2</v>
      </c>
      <c r="H69" s="916">
        <f>SUM(H56:H59)+H66+H67</f>
        <v>0</v>
      </c>
      <c r="I69" s="916">
        <f>SUM(I56:I59)+I66+I67</f>
        <v>0</v>
      </c>
      <c r="J69" s="916">
        <f>SUM(J56:J59)+J66+J67</f>
        <v>0</v>
      </c>
      <c r="K69" s="917">
        <f t="shared" ref="K69:BV69" si="20">SUM(K56:K59)+K66+K67</f>
        <v>0</v>
      </c>
      <c r="L69" s="917">
        <f t="shared" si="20"/>
        <v>0</v>
      </c>
      <c r="M69" s="917">
        <f t="shared" si="20"/>
        <v>0</v>
      </c>
      <c r="N69" s="916">
        <f t="shared" si="20"/>
        <v>0.95</v>
      </c>
      <c r="O69" s="916">
        <f t="shared" si="20"/>
        <v>1.9</v>
      </c>
      <c r="P69" s="916">
        <f t="shared" si="20"/>
        <v>2.8499999999999996</v>
      </c>
      <c r="Q69" s="916">
        <f t="shared" si="20"/>
        <v>3.8</v>
      </c>
      <c r="R69" s="916">
        <f t="shared" si="20"/>
        <v>4.75</v>
      </c>
      <c r="S69" s="916">
        <f t="shared" si="20"/>
        <v>5.6899999999999995</v>
      </c>
      <c r="T69" s="916">
        <f t="shared" si="20"/>
        <v>6.09</v>
      </c>
      <c r="U69" s="916">
        <f t="shared" si="20"/>
        <v>6.49</v>
      </c>
      <c r="V69" s="916">
        <f t="shared" si="20"/>
        <v>6.8900000000000006</v>
      </c>
      <c r="W69" s="916">
        <f t="shared" si="20"/>
        <v>7.2900000000000009</v>
      </c>
      <c r="X69" s="916">
        <f t="shared" si="20"/>
        <v>7.6900000000000013</v>
      </c>
      <c r="Y69" s="916">
        <f t="shared" si="20"/>
        <v>8.0900000000000016</v>
      </c>
      <c r="Z69" s="916">
        <f t="shared" si="20"/>
        <v>8.490000000000002</v>
      </c>
      <c r="AA69" s="916">
        <f t="shared" si="20"/>
        <v>8.8900000000000023</v>
      </c>
      <c r="AB69" s="916">
        <f t="shared" si="20"/>
        <v>9.2900000000000027</v>
      </c>
      <c r="AC69" s="916">
        <f t="shared" si="20"/>
        <v>9.6900000000000031</v>
      </c>
      <c r="AD69" s="916">
        <f t="shared" si="20"/>
        <v>10.090000000000003</v>
      </c>
      <c r="AE69" s="916">
        <f t="shared" si="20"/>
        <v>10.490000000000004</v>
      </c>
      <c r="AF69" s="916">
        <f t="shared" si="20"/>
        <v>10.890000000000004</v>
      </c>
      <c r="AG69" s="916">
        <f t="shared" si="20"/>
        <v>11.150000000000004</v>
      </c>
      <c r="AH69" s="916">
        <f t="shared" si="20"/>
        <v>11.150000000000004</v>
      </c>
      <c r="AI69" s="916">
        <f t="shared" si="20"/>
        <v>11.150000000000004</v>
      </c>
      <c r="AJ69" s="916">
        <f t="shared" si="20"/>
        <v>11.150000000000004</v>
      </c>
      <c r="AK69" s="916">
        <f t="shared" si="20"/>
        <v>11.150000000000004</v>
      </c>
      <c r="AL69" s="916">
        <f t="shared" si="20"/>
        <v>11.150000000000004</v>
      </c>
      <c r="AM69" s="916">
        <f t="shared" si="20"/>
        <v>11.150000000000004</v>
      </c>
      <c r="AN69" s="916">
        <f t="shared" si="20"/>
        <v>11.150000000000004</v>
      </c>
      <c r="AO69" s="916">
        <f t="shared" si="20"/>
        <v>11.150000000000004</v>
      </c>
      <c r="AP69" s="916">
        <f t="shared" si="20"/>
        <v>11.150000000000004</v>
      </c>
      <c r="AQ69" s="916">
        <f t="shared" si="20"/>
        <v>11.150000000000004</v>
      </c>
      <c r="AR69" s="916">
        <f t="shared" si="20"/>
        <v>11.150000000000004</v>
      </c>
      <c r="AS69" s="916">
        <f t="shared" si="20"/>
        <v>11.150000000000004</v>
      </c>
      <c r="AT69" s="916">
        <f t="shared" si="20"/>
        <v>11.150000000000004</v>
      </c>
      <c r="AU69" s="916">
        <f t="shared" si="20"/>
        <v>11.150000000000004</v>
      </c>
      <c r="AV69" s="916">
        <f t="shared" si="20"/>
        <v>11.150000000000004</v>
      </c>
      <c r="AW69" s="916">
        <f t="shared" si="20"/>
        <v>11.150000000000004</v>
      </c>
      <c r="AX69" s="916">
        <f t="shared" si="20"/>
        <v>11.150000000000004</v>
      </c>
      <c r="AY69" s="916">
        <f t="shared" si="20"/>
        <v>11.150000000000004</v>
      </c>
      <c r="AZ69" s="916">
        <f t="shared" si="20"/>
        <v>11.150000000000004</v>
      </c>
      <c r="BA69" s="918">
        <f t="shared" si="20"/>
        <v>11.150000000000004</v>
      </c>
      <c r="BB69" s="918">
        <f t="shared" si="20"/>
        <v>11.150000000000004</v>
      </c>
      <c r="BC69" s="918">
        <f t="shared" si="20"/>
        <v>11.150000000000004</v>
      </c>
      <c r="BD69" s="918">
        <f t="shared" si="20"/>
        <v>11.150000000000004</v>
      </c>
      <c r="BE69" s="918">
        <f t="shared" si="20"/>
        <v>11.150000000000004</v>
      </c>
      <c r="BF69" s="918">
        <f t="shared" si="20"/>
        <v>11.150000000000004</v>
      </c>
      <c r="BG69" s="918">
        <f t="shared" si="20"/>
        <v>11.150000000000004</v>
      </c>
      <c r="BH69" s="918">
        <f t="shared" si="20"/>
        <v>11.150000000000004</v>
      </c>
      <c r="BI69" s="918">
        <f t="shared" si="20"/>
        <v>11.150000000000004</v>
      </c>
      <c r="BJ69" s="918">
        <f t="shared" si="20"/>
        <v>11.150000000000004</v>
      </c>
      <c r="BK69" s="918">
        <f t="shared" si="20"/>
        <v>11.150000000000004</v>
      </c>
      <c r="BL69" s="918">
        <f t="shared" si="20"/>
        <v>11.150000000000004</v>
      </c>
      <c r="BM69" s="918">
        <f t="shared" si="20"/>
        <v>11.150000000000004</v>
      </c>
      <c r="BN69" s="918">
        <f t="shared" si="20"/>
        <v>11.150000000000004</v>
      </c>
      <c r="BO69" s="918">
        <f t="shared" si="20"/>
        <v>11.150000000000004</v>
      </c>
      <c r="BP69" s="918">
        <f t="shared" si="20"/>
        <v>11.150000000000004</v>
      </c>
      <c r="BQ69" s="918">
        <f t="shared" si="20"/>
        <v>11.150000000000004</v>
      </c>
      <c r="BR69" s="918">
        <f t="shared" si="20"/>
        <v>11.150000000000004</v>
      </c>
      <c r="BS69" s="918">
        <f t="shared" si="20"/>
        <v>11.150000000000004</v>
      </c>
      <c r="BT69" s="918">
        <f t="shared" si="20"/>
        <v>11.150000000000004</v>
      </c>
      <c r="BU69" s="918">
        <f t="shared" si="20"/>
        <v>11.150000000000004</v>
      </c>
      <c r="BV69" s="918">
        <f t="shared" si="20"/>
        <v>11.150000000000004</v>
      </c>
      <c r="BW69" s="918">
        <f t="shared" ref="BW69:CJ69" si="21">SUM(BW56:BW59)+BW66+BW67</f>
        <v>11.150000000000004</v>
      </c>
      <c r="BX69" s="918">
        <f t="shared" si="21"/>
        <v>11.150000000000004</v>
      </c>
      <c r="BY69" s="918">
        <f t="shared" si="21"/>
        <v>11.150000000000004</v>
      </c>
      <c r="BZ69" s="918">
        <f t="shared" si="21"/>
        <v>11.150000000000004</v>
      </c>
      <c r="CA69" s="918">
        <f t="shared" si="21"/>
        <v>11.150000000000004</v>
      </c>
      <c r="CB69" s="918">
        <f t="shared" si="21"/>
        <v>11.150000000000004</v>
      </c>
      <c r="CC69" s="918">
        <f t="shared" si="21"/>
        <v>11.150000000000004</v>
      </c>
      <c r="CD69" s="918">
        <f t="shared" si="21"/>
        <v>11.150000000000004</v>
      </c>
      <c r="CE69" s="918">
        <f t="shared" si="21"/>
        <v>11.150000000000004</v>
      </c>
      <c r="CF69" s="918">
        <f t="shared" si="21"/>
        <v>11.150000000000004</v>
      </c>
      <c r="CG69" s="918">
        <f t="shared" si="21"/>
        <v>11.150000000000004</v>
      </c>
      <c r="CH69" s="918">
        <f t="shared" si="21"/>
        <v>11.150000000000004</v>
      </c>
      <c r="CI69" s="918">
        <f t="shared" si="21"/>
        <v>11.150000000000004</v>
      </c>
      <c r="CJ69" s="645">
        <f t="shared" si="21"/>
        <v>11.150000000000004</v>
      </c>
    </row>
    <row r="70" spans="1:88" x14ac:dyDescent="0.25">
      <c r="A70" s="78"/>
      <c r="B70" s="1164"/>
      <c r="C70" s="956" t="s">
        <v>475</v>
      </c>
      <c r="D70" s="124" t="s">
        <v>476</v>
      </c>
      <c r="E70" s="324" t="s">
        <v>468</v>
      </c>
      <c r="F70" s="116" t="s">
        <v>146</v>
      </c>
      <c r="G70" s="116">
        <v>2</v>
      </c>
      <c r="H70" s="507">
        <v>0</v>
      </c>
      <c r="I70" s="509">
        <v>0</v>
      </c>
      <c r="J70" s="215">
        <v>0</v>
      </c>
      <c r="K70" s="231">
        <v>0</v>
      </c>
      <c r="L70" s="231">
        <v>0</v>
      </c>
      <c r="M70" s="231">
        <v>0</v>
      </c>
      <c r="N70" s="117">
        <v>0</v>
      </c>
      <c r="O70" s="117">
        <v>0</v>
      </c>
      <c r="P70" s="117">
        <v>0</v>
      </c>
      <c r="Q70" s="117">
        <v>0</v>
      </c>
      <c r="R70" s="117">
        <v>0</v>
      </c>
      <c r="S70" s="117">
        <v>0</v>
      </c>
      <c r="T70" s="117">
        <v>0</v>
      </c>
      <c r="U70" s="117">
        <v>0</v>
      </c>
      <c r="V70" s="117">
        <v>0</v>
      </c>
      <c r="W70" s="117">
        <v>0</v>
      </c>
      <c r="X70" s="117">
        <v>0</v>
      </c>
      <c r="Y70" s="117">
        <v>0</v>
      </c>
      <c r="Z70" s="117">
        <v>0</v>
      </c>
      <c r="AA70" s="117">
        <v>0</v>
      </c>
      <c r="AB70" s="117">
        <v>0</v>
      </c>
      <c r="AC70" s="117">
        <v>0</v>
      </c>
      <c r="AD70" s="117">
        <v>0</v>
      </c>
      <c r="AE70" s="117">
        <v>0</v>
      </c>
      <c r="AF70" s="117">
        <v>0</v>
      </c>
      <c r="AG70" s="117">
        <v>0</v>
      </c>
      <c r="AH70" s="117">
        <v>0</v>
      </c>
      <c r="AI70" s="117">
        <v>0</v>
      </c>
      <c r="AJ70" s="117">
        <v>0</v>
      </c>
      <c r="AK70" s="117">
        <v>0</v>
      </c>
      <c r="AL70" s="117">
        <v>0</v>
      </c>
      <c r="AM70" s="117"/>
      <c r="AN70" s="117"/>
      <c r="AO70" s="117"/>
      <c r="AP70" s="117"/>
      <c r="AQ70" s="117"/>
      <c r="AR70" s="117"/>
      <c r="AS70" s="117"/>
      <c r="AT70" s="117"/>
      <c r="AU70" s="117"/>
      <c r="AV70" s="117"/>
      <c r="AW70" s="117"/>
      <c r="AX70" s="117"/>
      <c r="AY70" s="117"/>
      <c r="AZ70" s="117"/>
      <c r="BA70" s="243"/>
      <c r="BB70" s="529"/>
      <c r="BC70" s="529"/>
      <c r="BD70" s="529"/>
      <c r="BE70" s="529"/>
      <c r="BF70" s="529"/>
      <c r="BG70" s="529"/>
      <c r="BH70" s="529"/>
      <c r="BI70" s="529"/>
      <c r="BJ70" s="529"/>
      <c r="BK70" s="529"/>
      <c r="BL70" s="529"/>
      <c r="BM70" s="529"/>
      <c r="BN70" s="529"/>
      <c r="BO70" s="529"/>
      <c r="BP70" s="529"/>
      <c r="BQ70" s="529"/>
      <c r="BR70" s="529"/>
      <c r="BS70" s="529"/>
      <c r="BT70" s="529"/>
      <c r="BU70" s="529"/>
      <c r="BV70" s="529"/>
      <c r="BW70" s="529"/>
      <c r="BX70" s="529"/>
      <c r="BY70" s="529"/>
      <c r="BZ70" s="529"/>
      <c r="CA70" s="529"/>
      <c r="CB70" s="529"/>
      <c r="CC70" s="529"/>
      <c r="CD70" s="529"/>
      <c r="CE70" s="529"/>
      <c r="CF70" s="529"/>
      <c r="CG70" s="529"/>
      <c r="CH70" s="529"/>
      <c r="CI70" s="529"/>
      <c r="CJ70" s="646"/>
    </row>
    <row r="71" spans="1:88" ht="16.350000000000001" customHeight="1" x14ac:dyDescent="0.25">
      <c r="A71" s="78"/>
      <c r="B71" s="1164"/>
      <c r="C71" s="950" t="s">
        <v>477</v>
      </c>
      <c r="D71" s="125" t="s">
        <v>478</v>
      </c>
      <c r="E71" s="324" t="s">
        <v>468</v>
      </c>
      <c r="F71" s="119" t="s">
        <v>146</v>
      </c>
      <c r="G71" s="119">
        <v>2</v>
      </c>
      <c r="H71" s="508">
        <v>0</v>
      </c>
      <c r="I71" s="510">
        <v>0</v>
      </c>
      <c r="J71" s="214">
        <v>0</v>
      </c>
      <c r="K71" s="220">
        <v>0</v>
      </c>
      <c r="L71" s="220">
        <v>0</v>
      </c>
      <c r="M71" s="220">
        <v>0</v>
      </c>
      <c r="N71" s="92">
        <v>0</v>
      </c>
      <c r="O71" s="92">
        <v>0</v>
      </c>
      <c r="P71" s="92">
        <v>0</v>
      </c>
      <c r="Q71" s="92">
        <v>0</v>
      </c>
      <c r="R71" s="92">
        <v>0</v>
      </c>
      <c r="S71" s="92">
        <v>0</v>
      </c>
      <c r="T71" s="92">
        <v>0</v>
      </c>
      <c r="U71" s="92">
        <v>0</v>
      </c>
      <c r="V71" s="92">
        <v>0</v>
      </c>
      <c r="W71" s="92">
        <v>0</v>
      </c>
      <c r="X71" s="92">
        <v>0</v>
      </c>
      <c r="Y71" s="92">
        <v>0</v>
      </c>
      <c r="Z71" s="92">
        <v>0</v>
      </c>
      <c r="AA71" s="92">
        <v>0</v>
      </c>
      <c r="AB71" s="92">
        <v>0</v>
      </c>
      <c r="AC71" s="92">
        <v>0</v>
      </c>
      <c r="AD71" s="92">
        <v>0</v>
      </c>
      <c r="AE71" s="92">
        <v>0</v>
      </c>
      <c r="AF71" s="92">
        <v>0</v>
      </c>
      <c r="AG71" s="92">
        <v>0</v>
      </c>
      <c r="AH71" s="92">
        <v>0</v>
      </c>
      <c r="AI71" s="92">
        <v>0</v>
      </c>
      <c r="AJ71" s="92">
        <v>0</v>
      </c>
      <c r="AK71" s="92">
        <v>0</v>
      </c>
      <c r="AL71" s="92">
        <v>0</v>
      </c>
      <c r="AM71" s="92"/>
      <c r="AN71" s="92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92"/>
      <c r="AZ71" s="92"/>
      <c r="BA71" s="240"/>
      <c r="BB71" s="529"/>
      <c r="BC71" s="529"/>
      <c r="BD71" s="529"/>
      <c r="BE71" s="529"/>
      <c r="BF71" s="529"/>
      <c r="BG71" s="529"/>
      <c r="BH71" s="529"/>
      <c r="BI71" s="529"/>
      <c r="BJ71" s="529"/>
      <c r="BK71" s="529"/>
      <c r="BL71" s="529"/>
      <c r="BM71" s="529"/>
      <c r="BN71" s="529"/>
      <c r="BO71" s="529"/>
      <c r="BP71" s="529"/>
      <c r="BQ71" s="529"/>
      <c r="BR71" s="529"/>
      <c r="BS71" s="529"/>
      <c r="BT71" s="529"/>
      <c r="BU71" s="529"/>
      <c r="BV71" s="529"/>
      <c r="BW71" s="529"/>
      <c r="BX71" s="529"/>
      <c r="BY71" s="529"/>
      <c r="BZ71" s="529"/>
      <c r="CA71" s="529"/>
      <c r="CB71" s="529"/>
      <c r="CC71" s="529"/>
      <c r="CD71" s="529"/>
      <c r="CE71" s="529"/>
      <c r="CF71" s="529"/>
      <c r="CG71" s="529"/>
      <c r="CH71" s="529"/>
      <c r="CI71" s="529"/>
      <c r="CJ71" s="643"/>
    </row>
    <row r="72" spans="1:88" x14ac:dyDescent="0.25">
      <c r="A72" s="78"/>
      <c r="B72" s="1164"/>
      <c r="C72" s="950" t="s">
        <v>479</v>
      </c>
      <c r="D72" s="125" t="s">
        <v>480</v>
      </c>
      <c r="E72" s="324" t="s">
        <v>468</v>
      </c>
      <c r="F72" s="119" t="s">
        <v>146</v>
      </c>
      <c r="G72" s="119">
        <v>2</v>
      </c>
      <c r="H72" s="515">
        <v>0</v>
      </c>
      <c r="I72" s="514">
        <v>0</v>
      </c>
      <c r="J72" s="213">
        <v>0</v>
      </c>
      <c r="K72" s="220">
        <v>0</v>
      </c>
      <c r="L72" s="220">
        <v>0</v>
      </c>
      <c r="M72" s="220">
        <v>0</v>
      </c>
      <c r="N72" s="1113">
        <f>SUM(N59*100*2.36)/100</f>
        <v>2.242</v>
      </c>
      <c r="O72" s="1113">
        <f t="shared" ref="O72:AL72" si="22">SUM(O59*100*2.36)/100</f>
        <v>4.484</v>
      </c>
      <c r="P72" s="1113">
        <f t="shared" si="22"/>
        <v>6.7259999999999982</v>
      </c>
      <c r="Q72" s="1113">
        <f t="shared" si="22"/>
        <v>8.968</v>
      </c>
      <c r="R72" s="1113">
        <f t="shared" si="22"/>
        <v>11.21</v>
      </c>
      <c r="S72" s="1113">
        <f t="shared" si="22"/>
        <v>13.4284</v>
      </c>
      <c r="T72" s="1113">
        <f t="shared" si="22"/>
        <v>14.372400000000001</v>
      </c>
      <c r="U72" s="1113">
        <f t="shared" si="22"/>
        <v>15.316399999999998</v>
      </c>
      <c r="V72" s="1113">
        <f t="shared" si="22"/>
        <v>16.260400000000001</v>
      </c>
      <c r="W72" s="1113">
        <f t="shared" si="22"/>
        <v>17.204400000000003</v>
      </c>
      <c r="X72" s="1113">
        <f t="shared" si="22"/>
        <v>18.148400000000002</v>
      </c>
      <c r="Y72" s="1113">
        <f t="shared" si="22"/>
        <v>19.092400000000001</v>
      </c>
      <c r="Z72" s="1113">
        <f t="shared" si="22"/>
        <v>20.036400000000004</v>
      </c>
      <c r="AA72" s="1113">
        <f t="shared" si="22"/>
        <v>20.980400000000003</v>
      </c>
      <c r="AB72" s="1113">
        <f t="shared" si="22"/>
        <v>21.924400000000006</v>
      </c>
      <c r="AC72" s="1113">
        <f t="shared" si="22"/>
        <v>22.868400000000005</v>
      </c>
      <c r="AD72" s="1113">
        <f t="shared" si="22"/>
        <v>23.812400000000007</v>
      </c>
      <c r="AE72" s="1113">
        <f t="shared" si="22"/>
        <v>24.756400000000006</v>
      </c>
      <c r="AF72" s="1113">
        <f t="shared" si="22"/>
        <v>25.700400000000009</v>
      </c>
      <c r="AG72" s="1113">
        <f t="shared" si="22"/>
        <v>26.314000000000011</v>
      </c>
      <c r="AH72" s="1113">
        <f t="shared" si="22"/>
        <v>26.314000000000011</v>
      </c>
      <c r="AI72" s="1113">
        <f t="shared" si="22"/>
        <v>26.314000000000011</v>
      </c>
      <c r="AJ72" s="1113">
        <f t="shared" si="22"/>
        <v>26.314000000000011</v>
      </c>
      <c r="AK72" s="1113">
        <f t="shared" si="22"/>
        <v>26.314000000000011</v>
      </c>
      <c r="AL72" s="1113">
        <f t="shared" si="22"/>
        <v>26.314000000000011</v>
      </c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92"/>
      <c r="AZ72" s="92"/>
      <c r="BA72" s="240"/>
      <c r="BB72" s="529"/>
      <c r="BC72" s="529"/>
      <c r="BD72" s="529"/>
      <c r="BE72" s="529"/>
      <c r="BF72" s="529"/>
      <c r="BG72" s="529"/>
      <c r="BH72" s="529"/>
      <c r="BI72" s="529"/>
      <c r="BJ72" s="529"/>
      <c r="BK72" s="529"/>
      <c r="BL72" s="529"/>
      <c r="BM72" s="529"/>
      <c r="BN72" s="529"/>
      <c r="BO72" s="529"/>
      <c r="BP72" s="529"/>
      <c r="BQ72" s="529"/>
      <c r="BR72" s="529"/>
      <c r="BS72" s="529"/>
      <c r="BT72" s="529"/>
      <c r="BU72" s="529"/>
      <c r="BV72" s="529"/>
      <c r="BW72" s="529"/>
      <c r="BX72" s="529"/>
      <c r="BY72" s="529"/>
      <c r="BZ72" s="529"/>
      <c r="CA72" s="529"/>
      <c r="CB72" s="529"/>
      <c r="CC72" s="529"/>
      <c r="CD72" s="529"/>
      <c r="CE72" s="529"/>
      <c r="CF72" s="529"/>
      <c r="CG72" s="529"/>
      <c r="CH72" s="529"/>
      <c r="CI72" s="529"/>
      <c r="CJ72" s="643"/>
    </row>
    <row r="73" spans="1:88" x14ac:dyDescent="0.25">
      <c r="A73" s="78"/>
      <c r="B73" s="1164"/>
      <c r="C73" s="950" t="s">
        <v>481</v>
      </c>
      <c r="D73" s="118" t="s">
        <v>482</v>
      </c>
      <c r="E73" s="324" t="s">
        <v>468</v>
      </c>
      <c r="F73" s="119" t="s">
        <v>146</v>
      </c>
      <c r="G73" s="119">
        <v>2</v>
      </c>
      <c r="H73" s="508">
        <v>0</v>
      </c>
      <c r="I73" s="510">
        <v>0</v>
      </c>
      <c r="J73" s="214">
        <v>0</v>
      </c>
      <c r="K73" s="220">
        <v>0</v>
      </c>
      <c r="L73" s="220">
        <v>0</v>
      </c>
      <c r="M73" s="220">
        <v>0</v>
      </c>
      <c r="N73" s="92">
        <v>0</v>
      </c>
      <c r="O73" s="92">
        <v>0</v>
      </c>
      <c r="P73" s="92">
        <v>0</v>
      </c>
      <c r="Q73" s="92">
        <v>0</v>
      </c>
      <c r="R73" s="92">
        <v>0</v>
      </c>
      <c r="S73" s="92">
        <v>0</v>
      </c>
      <c r="T73" s="92">
        <v>0</v>
      </c>
      <c r="U73" s="92">
        <v>0</v>
      </c>
      <c r="V73" s="92">
        <v>0</v>
      </c>
      <c r="W73" s="92">
        <v>0</v>
      </c>
      <c r="X73" s="92">
        <v>0</v>
      </c>
      <c r="Y73" s="92">
        <v>0</v>
      </c>
      <c r="Z73" s="92">
        <v>0</v>
      </c>
      <c r="AA73" s="92">
        <v>0</v>
      </c>
      <c r="AB73" s="92">
        <v>0</v>
      </c>
      <c r="AC73" s="92">
        <v>0</v>
      </c>
      <c r="AD73" s="92">
        <v>0</v>
      </c>
      <c r="AE73" s="92">
        <v>0</v>
      </c>
      <c r="AF73" s="92">
        <v>0</v>
      </c>
      <c r="AG73" s="92">
        <v>0</v>
      </c>
      <c r="AH73" s="92">
        <v>0</v>
      </c>
      <c r="AI73" s="92">
        <v>0</v>
      </c>
      <c r="AJ73" s="92">
        <v>0</v>
      </c>
      <c r="AK73" s="92">
        <v>0</v>
      </c>
      <c r="AL73" s="92">
        <v>0</v>
      </c>
      <c r="AM73" s="92"/>
      <c r="AN73" s="92"/>
      <c r="AO73" s="92"/>
      <c r="AP73" s="92"/>
      <c r="AQ73" s="92"/>
      <c r="AR73" s="92"/>
      <c r="AS73" s="92"/>
      <c r="AT73" s="92"/>
      <c r="AU73" s="92"/>
      <c r="AV73" s="92"/>
      <c r="AW73" s="92"/>
      <c r="AX73" s="92"/>
      <c r="AY73" s="92"/>
      <c r="AZ73" s="92"/>
      <c r="BA73" s="240"/>
      <c r="BB73" s="529"/>
      <c r="BC73" s="529"/>
      <c r="BD73" s="529"/>
      <c r="BE73" s="529"/>
      <c r="BF73" s="529"/>
      <c r="BG73" s="529"/>
      <c r="BH73" s="529"/>
      <c r="BI73" s="529"/>
      <c r="BJ73" s="529"/>
      <c r="BK73" s="529"/>
      <c r="BL73" s="529"/>
      <c r="BM73" s="529"/>
      <c r="BN73" s="529"/>
      <c r="BO73" s="529"/>
      <c r="BP73" s="529"/>
      <c r="BQ73" s="529"/>
      <c r="BR73" s="529"/>
      <c r="BS73" s="529"/>
      <c r="BT73" s="529"/>
      <c r="BU73" s="529"/>
      <c r="BV73" s="529"/>
      <c r="BW73" s="529"/>
      <c r="BX73" s="529"/>
      <c r="BY73" s="529"/>
      <c r="BZ73" s="529"/>
      <c r="CA73" s="529"/>
      <c r="CB73" s="529"/>
      <c r="CC73" s="529"/>
      <c r="CD73" s="529"/>
      <c r="CE73" s="529"/>
      <c r="CF73" s="529"/>
      <c r="CG73" s="529"/>
      <c r="CH73" s="529"/>
      <c r="CI73" s="529"/>
      <c r="CJ73" s="643"/>
    </row>
    <row r="74" spans="1:88" x14ac:dyDescent="0.25">
      <c r="A74" s="78"/>
      <c r="B74" s="1164"/>
      <c r="C74" s="957" t="s">
        <v>483</v>
      </c>
      <c r="D74" s="126" t="s">
        <v>211</v>
      </c>
      <c r="E74" s="200" t="s">
        <v>484</v>
      </c>
      <c r="F74" s="659" t="s">
        <v>146</v>
      </c>
      <c r="G74" s="127">
        <v>2</v>
      </c>
      <c r="H74" s="181">
        <f>SUM(H70:H73)</f>
        <v>0</v>
      </c>
      <c r="I74" s="181">
        <f t="shared" ref="I74" si="23">SUM(I70:I73)</f>
        <v>0</v>
      </c>
      <c r="J74" s="181">
        <f>SUM(J70:J73)</f>
        <v>0</v>
      </c>
      <c r="K74" s="232">
        <f t="shared" ref="K74:BV74" si="24">SUM(K70:K73)</f>
        <v>0</v>
      </c>
      <c r="L74" s="232">
        <f t="shared" si="24"/>
        <v>0</v>
      </c>
      <c r="M74" s="232">
        <f t="shared" si="24"/>
        <v>0</v>
      </c>
      <c r="N74" s="181">
        <f>SUM(N70:N73)</f>
        <v>2.242</v>
      </c>
      <c r="O74" s="181">
        <f>SUM(O70:O73)</f>
        <v>4.484</v>
      </c>
      <c r="P74" s="181">
        <f t="shared" si="24"/>
        <v>6.7259999999999982</v>
      </c>
      <c r="Q74" s="181">
        <f t="shared" si="24"/>
        <v>8.968</v>
      </c>
      <c r="R74" s="181">
        <f t="shared" si="24"/>
        <v>11.21</v>
      </c>
      <c r="S74" s="181">
        <f t="shared" si="24"/>
        <v>13.4284</v>
      </c>
      <c r="T74" s="181">
        <f t="shared" si="24"/>
        <v>14.372400000000001</v>
      </c>
      <c r="U74" s="181">
        <f t="shared" si="24"/>
        <v>15.316399999999998</v>
      </c>
      <c r="V74" s="181">
        <f t="shared" si="24"/>
        <v>16.260400000000001</v>
      </c>
      <c r="W74" s="181">
        <f t="shared" si="24"/>
        <v>17.204400000000003</v>
      </c>
      <c r="X74" s="181">
        <f t="shared" si="24"/>
        <v>18.148400000000002</v>
      </c>
      <c r="Y74" s="181">
        <f t="shared" si="24"/>
        <v>19.092400000000001</v>
      </c>
      <c r="Z74" s="181">
        <f t="shared" si="24"/>
        <v>20.036400000000004</v>
      </c>
      <c r="AA74" s="181">
        <f t="shared" si="24"/>
        <v>20.980400000000003</v>
      </c>
      <c r="AB74" s="181">
        <f t="shared" si="24"/>
        <v>21.924400000000006</v>
      </c>
      <c r="AC74" s="181">
        <f t="shared" si="24"/>
        <v>22.868400000000005</v>
      </c>
      <c r="AD74" s="181">
        <f t="shared" si="24"/>
        <v>23.812400000000007</v>
      </c>
      <c r="AE74" s="181">
        <f t="shared" si="24"/>
        <v>24.756400000000006</v>
      </c>
      <c r="AF74" s="181">
        <f t="shared" si="24"/>
        <v>25.700400000000009</v>
      </c>
      <c r="AG74" s="181">
        <f t="shared" si="24"/>
        <v>26.314000000000011</v>
      </c>
      <c r="AH74" s="181">
        <f t="shared" si="24"/>
        <v>26.314000000000011</v>
      </c>
      <c r="AI74" s="181">
        <f t="shared" si="24"/>
        <v>26.314000000000011</v>
      </c>
      <c r="AJ74" s="181">
        <f t="shared" si="24"/>
        <v>26.314000000000011</v>
      </c>
      <c r="AK74" s="181">
        <f t="shared" si="24"/>
        <v>26.314000000000011</v>
      </c>
      <c r="AL74" s="181">
        <f t="shared" si="24"/>
        <v>26.314000000000011</v>
      </c>
      <c r="AM74" s="181">
        <f t="shared" si="24"/>
        <v>0</v>
      </c>
      <c r="AN74" s="181">
        <f t="shared" si="24"/>
        <v>0</v>
      </c>
      <c r="AO74" s="181">
        <f t="shared" si="24"/>
        <v>0</v>
      </c>
      <c r="AP74" s="181">
        <f t="shared" si="24"/>
        <v>0</v>
      </c>
      <c r="AQ74" s="181">
        <f t="shared" si="24"/>
        <v>0</v>
      </c>
      <c r="AR74" s="181">
        <f t="shared" si="24"/>
        <v>0</v>
      </c>
      <c r="AS74" s="181">
        <f t="shared" si="24"/>
        <v>0</v>
      </c>
      <c r="AT74" s="181">
        <f t="shared" si="24"/>
        <v>0</v>
      </c>
      <c r="AU74" s="181">
        <f t="shared" si="24"/>
        <v>0</v>
      </c>
      <c r="AV74" s="181">
        <f t="shared" si="24"/>
        <v>0</v>
      </c>
      <c r="AW74" s="181">
        <f t="shared" si="24"/>
        <v>0</v>
      </c>
      <c r="AX74" s="181">
        <f t="shared" si="24"/>
        <v>0</v>
      </c>
      <c r="AY74" s="181">
        <f t="shared" si="24"/>
        <v>0</v>
      </c>
      <c r="AZ74" s="181">
        <f t="shared" si="24"/>
        <v>0</v>
      </c>
      <c r="BA74" s="657">
        <f t="shared" si="24"/>
        <v>0</v>
      </c>
      <c r="BB74" s="530">
        <f t="shared" si="24"/>
        <v>0</v>
      </c>
      <c r="BC74" s="656">
        <f t="shared" si="24"/>
        <v>0</v>
      </c>
      <c r="BD74" s="530">
        <f t="shared" si="24"/>
        <v>0</v>
      </c>
      <c r="BE74" s="656">
        <f t="shared" si="24"/>
        <v>0</v>
      </c>
      <c r="BF74" s="656">
        <f t="shared" si="24"/>
        <v>0</v>
      </c>
      <c r="BG74" s="656">
        <f t="shared" si="24"/>
        <v>0</v>
      </c>
      <c r="BH74" s="656">
        <f t="shared" si="24"/>
        <v>0</v>
      </c>
      <c r="BI74" s="656">
        <f t="shared" si="24"/>
        <v>0</v>
      </c>
      <c r="BJ74" s="656">
        <f t="shared" si="24"/>
        <v>0</v>
      </c>
      <c r="BK74" s="656">
        <f t="shared" si="24"/>
        <v>0</v>
      </c>
      <c r="BL74" s="656">
        <f t="shared" si="24"/>
        <v>0</v>
      </c>
      <c r="BM74" s="656">
        <f t="shared" si="24"/>
        <v>0</v>
      </c>
      <c r="BN74" s="656">
        <f t="shared" si="24"/>
        <v>0</v>
      </c>
      <c r="BO74" s="655">
        <f t="shared" si="24"/>
        <v>0</v>
      </c>
      <c r="BP74" s="530">
        <f t="shared" si="24"/>
        <v>0</v>
      </c>
      <c r="BQ74" s="656">
        <f t="shared" si="24"/>
        <v>0</v>
      </c>
      <c r="BR74" s="530">
        <f t="shared" si="24"/>
        <v>0</v>
      </c>
      <c r="BS74" s="656">
        <f t="shared" si="24"/>
        <v>0</v>
      </c>
      <c r="BT74" s="530">
        <f t="shared" si="24"/>
        <v>0</v>
      </c>
      <c r="BU74" s="656">
        <f t="shared" si="24"/>
        <v>0</v>
      </c>
      <c r="BV74" s="656">
        <f t="shared" si="24"/>
        <v>0</v>
      </c>
      <c r="BW74" s="656">
        <f t="shared" ref="BW74:CJ74" si="25">SUM(BW70:BW73)</f>
        <v>0</v>
      </c>
      <c r="BX74" s="656">
        <f t="shared" si="25"/>
        <v>0</v>
      </c>
      <c r="BY74" s="530">
        <f t="shared" si="25"/>
        <v>0</v>
      </c>
      <c r="BZ74" s="656">
        <f t="shared" si="25"/>
        <v>0</v>
      </c>
      <c r="CA74" s="656">
        <f t="shared" si="25"/>
        <v>0</v>
      </c>
      <c r="CB74" s="530">
        <f t="shared" si="25"/>
        <v>0</v>
      </c>
      <c r="CC74" s="656">
        <f t="shared" si="25"/>
        <v>0</v>
      </c>
      <c r="CD74" s="656">
        <f t="shared" si="25"/>
        <v>0</v>
      </c>
      <c r="CE74" s="656">
        <f t="shared" si="25"/>
        <v>0</v>
      </c>
      <c r="CF74" s="656">
        <f t="shared" si="25"/>
        <v>0</v>
      </c>
      <c r="CG74" s="656">
        <f t="shared" si="25"/>
        <v>0</v>
      </c>
      <c r="CH74" s="656">
        <f t="shared" si="25"/>
        <v>0</v>
      </c>
      <c r="CI74" s="530">
        <f t="shared" si="25"/>
        <v>0</v>
      </c>
      <c r="CJ74" s="654">
        <f t="shared" si="25"/>
        <v>0</v>
      </c>
    </row>
    <row r="75" spans="1:88" ht="18" customHeight="1" thickBot="1" x14ac:dyDescent="0.3">
      <c r="A75" s="78"/>
      <c r="B75" s="1164"/>
      <c r="C75" s="647" t="s">
        <v>485</v>
      </c>
      <c r="D75" s="648" t="s">
        <v>221</v>
      </c>
      <c r="E75" s="626" t="s">
        <v>486</v>
      </c>
      <c r="F75" s="658" t="s">
        <v>223</v>
      </c>
      <c r="G75" s="649">
        <v>1</v>
      </c>
      <c r="H75" s="650" t="e">
        <f t="shared" ref="H75:I75" si="26">(H72+H73)/(H59+H66)</f>
        <v>#DIV/0!</v>
      </c>
      <c r="I75" s="650" t="e">
        <f t="shared" si="26"/>
        <v>#DIV/0!</v>
      </c>
      <c r="J75" s="650" t="e">
        <f>(J72+J73)/(J59+J66)</f>
        <v>#DIV/0!</v>
      </c>
      <c r="K75" s="651" t="e">
        <f t="shared" ref="K75:BV75" si="27">(K72+K73)/(K59+K66)</f>
        <v>#DIV/0!</v>
      </c>
      <c r="L75" s="651" t="e">
        <f t="shared" si="27"/>
        <v>#DIV/0!</v>
      </c>
      <c r="M75" s="651" t="e">
        <f t="shared" si="27"/>
        <v>#DIV/0!</v>
      </c>
      <c r="N75" s="650">
        <f t="shared" si="27"/>
        <v>2.3600000000000003</v>
      </c>
      <c r="O75" s="650">
        <f t="shared" si="27"/>
        <v>2.3600000000000003</v>
      </c>
      <c r="P75" s="650">
        <f t="shared" si="27"/>
        <v>2.36</v>
      </c>
      <c r="Q75" s="650">
        <f t="shared" si="27"/>
        <v>2.3600000000000003</v>
      </c>
      <c r="R75" s="650">
        <f t="shared" si="27"/>
        <v>2.3600000000000003</v>
      </c>
      <c r="S75" s="650">
        <f t="shared" si="27"/>
        <v>2.3600000000000003</v>
      </c>
      <c r="T75" s="650">
        <f t="shared" si="27"/>
        <v>2.3600000000000003</v>
      </c>
      <c r="U75" s="650">
        <f t="shared" si="27"/>
        <v>2.3599999999999994</v>
      </c>
      <c r="V75" s="650">
        <f t="shared" si="27"/>
        <v>2.36</v>
      </c>
      <c r="W75" s="650">
        <f t="shared" si="27"/>
        <v>2.3600000000000003</v>
      </c>
      <c r="X75" s="650">
        <f t="shared" si="27"/>
        <v>2.36</v>
      </c>
      <c r="Y75" s="650">
        <f t="shared" si="27"/>
        <v>2.36</v>
      </c>
      <c r="Z75" s="650">
        <f t="shared" si="27"/>
        <v>2.36</v>
      </c>
      <c r="AA75" s="650">
        <f t="shared" si="27"/>
        <v>2.36</v>
      </c>
      <c r="AB75" s="650">
        <f t="shared" si="27"/>
        <v>2.36</v>
      </c>
      <c r="AC75" s="650">
        <f t="shared" si="27"/>
        <v>2.36</v>
      </c>
      <c r="AD75" s="650">
        <f t="shared" si="27"/>
        <v>2.36</v>
      </c>
      <c r="AE75" s="650">
        <f t="shared" si="27"/>
        <v>2.36</v>
      </c>
      <c r="AF75" s="650">
        <f t="shared" si="27"/>
        <v>2.36</v>
      </c>
      <c r="AG75" s="650">
        <f t="shared" si="27"/>
        <v>2.3600000000000003</v>
      </c>
      <c r="AH75" s="650">
        <f t="shared" si="27"/>
        <v>2.3600000000000003</v>
      </c>
      <c r="AI75" s="650">
        <f t="shared" si="27"/>
        <v>2.3600000000000003</v>
      </c>
      <c r="AJ75" s="650">
        <f t="shared" si="27"/>
        <v>2.3600000000000003</v>
      </c>
      <c r="AK75" s="650">
        <f t="shared" si="27"/>
        <v>2.3600000000000003</v>
      </c>
      <c r="AL75" s="650">
        <f t="shared" si="27"/>
        <v>2.3600000000000003</v>
      </c>
      <c r="AM75" s="650">
        <f t="shared" si="27"/>
        <v>0</v>
      </c>
      <c r="AN75" s="650">
        <f t="shared" si="27"/>
        <v>0</v>
      </c>
      <c r="AO75" s="650">
        <f t="shared" si="27"/>
        <v>0</v>
      </c>
      <c r="AP75" s="650">
        <f t="shared" si="27"/>
        <v>0</v>
      </c>
      <c r="AQ75" s="650">
        <f t="shared" si="27"/>
        <v>0</v>
      </c>
      <c r="AR75" s="650">
        <f t="shared" si="27"/>
        <v>0</v>
      </c>
      <c r="AS75" s="650">
        <f t="shared" si="27"/>
        <v>0</v>
      </c>
      <c r="AT75" s="650">
        <f t="shared" si="27"/>
        <v>0</v>
      </c>
      <c r="AU75" s="650">
        <f t="shared" si="27"/>
        <v>0</v>
      </c>
      <c r="AV75" s="650">
        <f t="shared" si="27"/>
        <v>0</v>
      </c>
      <c r="AW75" s="650">
        <f t="shared" si="27"/>
        <v>0</v>
      </c>
      <c r="AX75" s="650">
        <f t="shared" si="27"/>
        <v>0</v>
      </c>
      <c r="AY75" s="650">
        <f t="shared" si="27"/>
        <v>0</v>
      </c>
      <c r="AZ75" s="650">
        <f t="shared" si="27"/>
        <v>0</v>
      </c>
      <c r="BA75" s="652">
        <f t="shared" si="27"/>
        <v>0</v>
      </c>
      <c r="BB75" s="652">
        <f t="shared" si="27"/>
        <v>0</v>
      </c>
      <c r="BC75" s="652">
        <f t="shared" si="27"/>
        <v>0</v>
      </c>
      <c r="BD75" s="652">
        <f t="shared" si="27"/>
        <v>0</v>
      </c>
      <c r="BE75" s="652">
        <f t="shared" si="27"/>
        <v>0</v>
      </c>
      <c r="BF75" s="652">
        <f t="shared" si="27"/>
        <v>0</v>
      </c>
      <c r="BG75" s="652">
        <f t="shared" si="27"/>
        <v>0</v>
      </c>
      <c r="BH75" s="652">
        <f t="shared" si="27"/>
        <v>0</v>
      </c>
      <c r="BI75" s="652">
        <f t="shared" si="27"/>
        <v>0</v>
      </c>
      <c r="BJ75" s="652">
        <f t="shared" si="27"/>
        <v>0</v>
      </c>
      <c r="BK75" s="652">
        <f t="shared" si="27"/>
        <v>0</v>
      </c>
      <c r="BL75" s="652">
        <f t="shared" si="27"/>
        <v>0</v>
      </c>
      <c r="BM75" s="652">
        <f t="shared" si="27"/>
        <v>0</v>
      </c>
      <c r="BN75" s="652">
        <f t="shared" si="27"/>
        <v>0</v>
      </c>
      <c r="BO75" s="652">
        <f t="shared" si="27"/>
        <v>0</v>
      </c>
      <c r="BP75" s="652">
        <f t="shared" si="27"/>
        <v>0</v>
      </c>
      <c r="BQ75" s="652">
        <f t="shared" si="27"/>
        <v>0</v>
      </c>
      <c r="BR75" s="652">
        <f t="shared" si="27"/>
        <v>0</v>
      </c>
      <c r="BS75" s="652">
        <f t="shared" si="27"/>
        <v>0</v>
      </c>
      <c r="BT75" s="652">
        <f t="shared" si="27"/>
        <v>0</v>
      </c>
      <c r="BU75" s="652">
        <f t="shared" si="27"/>
        <v>0</v>
      </c>
      <c r="BV75" s="652">
        <f t="shared" si="27"/>
        <v>0</v>
      </c>
      <c r="BW75" s="652">
        <f t="shared" ref="BW75:CJ75" si="28">(BW72+BW73)/(BW59+BW66)</f>
        <v>0</v>
      </c>
      <c r="BX75" s="652">
        <f t="shared" si="28"/>
        <v>0</v>
      </c>
      <c r="BY75" s="652">
        <f t="shared" si="28"/>
        <v>0</v>
      </c>
      <c r="BZ75" s="652">
        <f t="shared" si="28"/>
        <v>0</v>
      </c>
      <c r="CA75" s="652">
        <f t="shared" si="28"/>
        <v>0</v>
      </c>
      <c r="CB75" s="652">
        <f t="shared" si="28"/>
        <v>0</v>
      </c>
      <c r="CC75" s="652">
        <f t="shared" si="28"/>
        <v>0</v>
      </c>
      <c r="CD75" s="652">
        <f t="shared" si="28"/>
        <v>0</v>
      </c>
      <c r="CE75" s="652">
        <f t="shared" si="28"/>
        <v>0</v>
      </c>
      <c r="CF75" s="652">
        <f t="shared" si="28"/>
        <v>0</v>
      </c>
      <c r="CG75" s="652">
        <f t="shared" si="28"/>
        <v>0</v>
      </c>
      <c r="CH75" s="652">
        <f t="shared" si="28"/>
        <v>0</v>
      </c>
      <c r="CI75" s="652">
        <f t="shared" si="28"/>
        <v>0</v>
      </c>
      <c r="CJ75" s="653">
        <f t="shared" si="28"/>
        <v>0</v>
      </c>
    </row>
    <row r="76" spans="1:88" x14ac:dyDescent="0.25">
      <c r="A76" s="78"/>
      <c r="B76" s="1165"/>
      <c r="C76" s="927" t="s">
        <v>487</v>
      </c>
      <c r="D76" s="928" t="s">
        <v>488</v>
      </c>
      <c r="E76" s="929" t="s">
        <v>489</v>
      </c>
      <c r="F76" s="930" t="s">
        <v>209</v>
      </c>
      <c r="G76" s="930">
        <v>0</v>
      </c>
      <c r="H76" s="931" t="e">
        <f t="shared" ref="H76" si="29">H59/(H59+H66)</f>
        <v>#DIV/0!</v>
      </c>
      <c r="I76" s="931" t="e">
        <f>I59/(I59+I66)</f>
        <v>#DIV/0!</v>
      </c>
      <c r="J76" s="931" t="e">
        <f>J59/(J59+J66)</f>
        <v>#DIV/0!</v>
      </c>
      <c r="K76" s="932" t="e">
        <f t="shared" ref="K76:BV76" si="30">K59/(K59+K66)</f>
        <v>#DIV/0!</v>
      </c>
      <c r="L76" s="932" t="e">
        <f t="shared" si="30"/>
        <v>#DIV/0!</v>
      </c>
      <c r="M76" s="932" t="e">
        <f t="shared" si="30"/>
        <v>#DIV/0!</v>
      </c>
      <c r="N76" s="931">
        <f t="shared" si="30"/>
        <v>1</v>
      </c>
      <c r="O76" s="931">
        <f t="shared" si="30"/>
        <v>1</v>
      </c>
      <c r="P76" s="931">
        <f t="shared" si="30"/>
        <v>1</v>
      </c>
      <c r="Q76" s="931">
        <f t="shared" si="30"/>
        <v>1</v>
      </c>
      <c r="R76" s="931">
        <f t="shared" si="30"/>
        <v>1</v>
      </c>
      <c r="S76" s="931">
        <f t="shared" si="30"/>
        <v>1</v>
      </c>
      <c r="T76" s="931">
        <f t="shared" si="30"/>
        <v>1</v>
      </c>
      <c r="U76" s="931">
        <f t="shared" si="30"/>
        <v>1</v>
      </c>
      <c r="V76" s="931">
        <f t="shared" si="30"/>
        <v>1</v>
      </c>
      <c r="W76" s="931">
        <f t="shared" si="30"/>
        <v>1</v>
      </c>
      <c r="X76" s="931">
        <f t="shared" si="30"/>
        <v>1</v>
      </c>
      <c r="Y76" s="931">
        <f t="shared" si="30"/>
        <v>1</v>
      </c>
      <c r="Z76" s="931">
        <f t="shared" si="30"/>
        <v>1</v>
      </c>
      <c r="AA76" s="931">
        <f t="shared" si="30"/>
        <v>1</v>
      </c>
      <c r="AB76" s="931">
        <f t="shared" si="30"/>
        <v>1</v>
      </c>
      <c r="AC76" s="931">
        <f t="shared" si="30"/>
        <v>1</v>
      </c>
      <c r="AD76" s="931">
        <f t="shared" si="30"/>
        <v>1</v>
      </c>
      <c r="AE76" s="931">
        <f t="shared" si="30"/>
        <v>1</v>
      </c>
      <c r="AF76" s="931">
        <f t="shared" si="30"/>
        <v>1</v>
      </c>
      <c r="AG76" s="931">
        <f t="shared" si="30"/>
        <v>1</v>
      </c>
      <c r="AH76" s="931">
        <f t="shared" si="30"/>
        <v>1</v>
      </c>
      <c r="AI76" s="931">
        <f t="shared" si="30"/>
        <v>1</v>
      </c>
      <c r="AJ76" s="931">
        <f t="shared" si="30"/>
        <v>1</v>
      </c>
      <c r="AK76" s="931">
        <f t="shared" si="30"/>
        <v>1</v>
      </c>
      <c r="AL76" s="931">
        <f t="shared" si="30"/>
        <v>1</v>
      </c>
      <c r="AM76" s="931">
        <f t="shared" si="30"/>
        <v>1</v>
      </c>
      <c r="AN76" s="931">
        <f t="shared" si="30"/>
        <v>1</v>
      </c>
      <c r="AO76" s="931">
        <f t="shared" si="30"/>
        <v>1</v>
      </c>
      <c r="AP76" s="931">
        <f t="shared" si="30"/>
        <v>1</v>
      </c>
      <c r="AQ76" s="931">
        <f t="shared" si="30"/>
        <v>1</v>
      </c>
      <c r="AR76" s="931">
        <f t="shared" si="30"/>
        <v>1</v>
      </c>
      <c r="AS76" s="931">
        <f t="shared" si="30"/>
        <v>1</v>
      </c>
      <c r="AT76" s="931">
        <f t="shared" si="30"/>
        <v>1</v>
      </c>
      <c r="AU76" s="931">
        <f t="shared" si="30"/>
        <v>1</v>
      </c>
      <c r="AV76" s="931">
        <f t="shared" si="30"/>
        <v>1</v>
      </c>
      <c r="AW76" s="931">
        <f t="shared" si="30"/>
        <v>1</v>
      </c>
      <c r="AX76" s="931">
        <f t="shared" si="30"/>
        <v>1</v>
      </c>
      <c r="AY76" s="931">
        <f t="shared" si="30"/>
        <v>1</v>
      </c>
      <c r="AZ76" s="931">
        <f t="shared" si="30"/>
        <v>1</v>
      </c>
      <c r="BA76" s="933">
        <f t="shared" si="30"/>
        <v>1</v>
      </c>
      <c r="BB76" s="933">
        <f t="shared" si="30"/>
        <v>1</v>
      </c>
      <c r="BC76" s="933">
        <f t="shared" si="30"/>
        <v>1</v>
      </c>
      <c r="BD76" s="933">
        <f t="shared" si="30"/>
        <v>1</v>
      </c>
      <c r="BE76" s="933">
        <f t="shared" si="30"/>
        <v>1</v>
      </c>
      <c r="BF76" s="933">
        <f t="shared" si="30"/>
        <v>1</v>
      </c>
      <c r="BG76" s="933">
        <f t="shared" si="30"/>
        <v>1</v>
      </c>
      <c r="BH76" s="933">
        <f t="shared" si="30"/>
        <v>1</v>
      </c>
      <c r="BI76" s="933">
        <f t="shared" si="30"/>
        <v>1</v>
      </c>
      <c r="BJ76" s="933">
        <f t="shared" si="30"/>
        <v>1</v>
      </c>
      <c r="BK76" s="933">
        <f t="shared" si="30"/>
        <v>1</v>
      </c>
      <c r="BL76" s="933">
        <f t="shared" si="30"/>
        <v>1</v>
      </c>
      <c r="BM76" s="933">
        <f t="shared" si="30"/>
        <v>1</v>
      </c>
      <c r="BN76" s="933">
        <f t="shared" si="30"/>
        <v>1</v>
      </c>
      <c r="BO76" s="933">
        <f t="shared" si="30"/>
        <v>1</v>
      </c>
      <c r="BP76" s="933">
        <f t="shared" si="30"/>
        <v>1</v>
      </c>
      <c r="BQ76" s="933">
        <f t="shared" si="30"/>
        <v>1</v>
      </c>
      <c r="BR76" s="933">
        <f t="shared" si="30"/>
        <v>1</v>
      </c>
      <c r="BS76" s="933">
        <f t="shared" si="30"/>
        <v>1</v>
      </c>
      <c r="BT76" s="933">
        <f t="shared" si="30"/>
        <v>1</v>
      </c>
      <c r="BU76" s="933">
        <f t="shared" si="30"/>
        <v>1</v>
      </c>
      <c r="BV76" s="933">
        <f t="shared" si="30"/>
        <v>1</v>
      </c>
      <c r="BW76" s="933">
        <f t="shared" ref="BW76:CJ76" si="31">BW59/(BW59+BW66)</f>
        <v>1</v>
      </c>
      <c r="BX76" s="933">
        <f t="shared" si="31"/>
        <v>1</v>
      </c>
      <c r="BY76" s="933">
        <f t="shared" si="31"/>
        <v>1</v>
      </c>
      <c r="BZ76" s="933">
        <f t="shared" si="31"/>
        <v>1</v>
      </c>
      <c r="CA76" s="933">
        <f t="shared" si="31"/>
        <v>1</v>
      </c>
      <c r="CB76" s="933">
        <f t="shared" si="31"/>
        <v>1</v>
      </c>
      <c r="CC76" s="933">
        <f t="shared" si="31"/>
        <v>1</v>
      </c>
      <c r="CD76" s="933">
        <f t="shared" si="31"/>
        <v>1</v>
      </c>
      <c r="CE76" s="933">
        <f t="shared" si="31"/>
        <v>1</v>
      </c>
      <c r="CF76" s="933">
        <f t="shared" si="31"/>
        <v>1</v>
      </c>
      <c r="CG76" s="933">
        <f t="shared" si="31"/>
        <v>1</v>
      </c>
      <c r="CH76" s="933">
        <f t="shared" si="31"/>
        <v>1</v>
      </c>
      <c r="CI76" s="933">
        <f t="shared" si="31"/>
        <v>1</v>
      </c>
      <c r="CJ76" s="934">
        <f t="shared" si="31"/>
        <v>1</v>
      </c>
    </row>
    <row r="77" spans="1:88" x14ac:dyDescent="0.25">
      <c r="A77" s="169"/>
      <c r="B77" s="1165"/>
      <c r="C77" s="921" t="s">
        <v>490</v>
      </c>
      <c r="D77" s="922" t="s">
        <v>491</v>
      </c>
      <c r="E77" s="442" t="s">
        <v>492</v>
      </c>
      <c r="F77" s="794" t="s">
        <v>209</v>
      </c>
      <c r="G77" s="794">
        <v>0</v>
      </c>
      <c r="H77" s="923" t="e">
        <f t="shared" ref="H77:BS77" si="32">H59/(H59+H67+H66)</f>
        <v>#DIV/0!</v>
      </c>
      <c r="I77" s="923" t="e">
        <f t="shared" si="32"/>
        <v>#DIV/0!</v>
      </c>
      <c r="J77" s="923" t="e">
        <f t="shared" si="32"/>
        <v>#DIV/0!</v>
      </c>
      <c r="K77" s="924" t="e">
        <f t="shared" si="32"/>
        <v>#DIV/0!</v>
      </c>
      <c r="L77" s="924" t="e">
        <f t="shared" si="32"/>
        <v>#DIV/0!</v>
      </c>
      <c r="M77" s="924" t="e">
        <f t="shared" si="32"/>
        <v>#DIV/0!</v>
      </c>
      <c r="N77" s="923">
        <f t="shared" si="32"/>
        <v>1</v>
      </c>
      <c r="O77" s="923">
        <f t="shared" si="32"/>
        <v>1</v>
      </c>
      <c r="P77" s="923">
        <f t="shared" si="32"/>
        <v>1</v>
      </c>
      <c r="Q77" s="923">
        <f t="shared" si="32"/>
        <v>1</v>
      </c>
      <c r="R77" s="923">
        <f t="shared" si="32"/>
        <v>1</v>
      </c>
      <c r="S77" s="923">
        <f t="shared" si="32"/>
        <v>1</v>
      </c>
      <c r="T77" s="923">
        <f t="shared" si="32"/>
        <v>1</v>
      </c>
      <c r="U77" s="923">
        <f t="shared" si="32"/>
        <v>1</v>
      </c>
      <c r="V77" s="923">
        <f t="shared" si="32"/>
        <v>1</v>
      </c>
      <c r="W77" s="923">
        <f t="shared" si="32"/>
        <v>1</v>
      </c>
      <c r="X77" s="923">
        <f t="shared" si="32"/>
        <v>1</v>
      </c>
      <c r="Y77" s="923">
        <f t="shared" si="32"/>
        <v>1</v>
      </c>
      <c r="Z77" s="923">
        <f t="shared" si="32"/>
        <v>1</v>
      </c>
      <c r="AA77" s="923">
        <f t="shared" si="32"/>
        <v>1</v>
      </c>
      <c r="AB77" s="923">
        <f t="shared" si="32"/>
        <v>1</v>
      </c>
      <c r="AC77" s="923">
        <f t="shared" si="32"/>
        <v>1</v>
      </c>
      <c r="AD77" s="923">
        <f t="shared" si="32"/>
        <v>1</v>
      </c>
      <c r="AE77" s="923">
        <f t="shared" si="32"/>
        <v>1</v>
      </c>
      <c r="AF77" s="923">
        <f t="shared" si="32"/>
        <v>1</v>
      </c>
      <c r="AG77" s="923">
        <f t="shared" si="32"/>
        <v>1</v>
      </c>
      <c r="AH77" s="923">
        <f t="shared" si="32"/>
        <v>1</v>
      </c>
      <c r="AI77" s="923">
        <f t="shared" si="32"/>
        <v>1</v>
      </c>
      <c r="AJ77" s="923">
        <f t="shared" si="32"/>
        <v>1</v>
      </c>
      <c r="AK77" s="923">
        <f t="shared" si="32"/>
        <v>1</v>
      </c>
      <c r="AL77" s="923">
        <f t="shared" si="32"/>
        <v>1</v>
      </c>
      <c r="AM77" s="923">
        <f t="shared" si="32"/>
        <v>1</v>
      </c>
      <c r="AN77" s="923">
        <f t="shared" si="32"/>
        <v>1</v>
      </c>
      <c r="AO77" s="923">
        <f t="shared" si="32"/>
        <v>1</v>
      </c>
      <c r="AP77" s="923">
        <f t="shared" si="32"/>
        <v>1</v>
      </c>
      <c r="AQ77" s="923">
        <f t="shared" si="32"/>
        <v>1</v>
      </c>
      <c r="AR77" s="923">
        <f t="shared" si="32"/>
        <v>1</v>
      </c>
      <c r="AS77" s="923">
        <f t="shared" si="32"/>
        <v>1</v>
      </c>
      <c r="AT77" s="923">
        <f t="shared" si="32"/>
        <v>1</v>
      </c>
      <c r="AU77" s="923">
        <f t="shared" si="32"/>
        <v>1</v>
      </c>
      <c r="AV77" s="923">
        <f t="shared" si="32"/>
        <v>1</v>
      </c>
      <c r="AW77" s="923">
        <f t="shared" si="32"/>
        <v>1</v>
      </c>
      <c r="AX77" s="923">
        <f t="shared" si="32"/>
        <v>1</v>
      </c>
      <c r="AY77" s="923">
        <f t="shared" si="32"/>
        <v>1</v>
      </c>
      <c r="AZ77" s="923">
        <f t="shared" si="32"/>
        <v>1</v>
      </c>
      <c r="BA77" s="925">
        <f t="shared" si="32"/>
        <v>1</v>
      </c>
      <c r="BB77" s="925">
        <f t="shared" si="32"/>
        <v>1</v>
      </c>
      <c r="BC77" s="925">
        <f t="shared" si="32"/>
        <v>1</v>
      </c>
      <c r="BD77" s="925">
        <f t="shared" si="32"/>
        <v>1</v>
      </c>
      <c r="BE77" s="925">
        <f t="shared" si="32"/>
        <v>1</v>
      </c>
      <c r="BF77" s="925">
        <f t="shared" si="32"/>
        <v>1</v>
      </c>
      <c r="BG77" s="925">
        <f t="shared" si="32"/>
        <v>1</v>
      </c>
      <c r="BH77" s="925">
        <f t="shared" si="32"/>
        <v>1</v>
      </c>
      <c r="BI77" s="925">
        <f t="shared" si="32"/>
        <v>1</v>
      </c>
      <c r="BJ77" s="925">
        <f t="shared" si="32"/>
        <v>1</v>
      </c>
      <c r="BK77" s="925">
        <f t="shared" si="32"/>
        <v>1</v>
      </c>
      <c r="BL77" s="925">
        <f t="shared" si="32"/>
        <v>1</v>
      </c>
      <c r="BM77" s="925">
        <f t="shared" si="32"/>
        <v>1</v>
      </c>
      <c r="BN77" s="925">
        <f t="shared" si="32"/>
        <v>1</v>
      </c>
      <c r="BO77" s="925">
        <f t="shared" si="32"/>
        <v>1</v>
      </c>
      <c r="BP77" s="925">
        <f t="shared" si="32"/>
        <v>1</v>
      </c>
      <c r="BQ77" s="925">
        <f t="shared" si="32"/>
        <v>1</v>
      </c>
      <c r="BR77" s="925">
        <f t="shared" si="32"/>
        <v>1</v>
      </c>
      <c r="BS77" s="925">
        <f t="shared" si="32"/>
        <v>1</v>
      </c>
      <c r="BT77" s="925">
        <f t="shared" ref="BT77:CJ77" si="33">BT59/(BT59+BT67+BT66)</f>
        <v>1</v>
      </c>
      <c r="BU77" s="925">
        <f t="shared" si="33"/>
        <v>1</v>
      </c>
      <c r="BV77" s="925">
        <f t="shared" si="33"/>
        <v>1</v>
      </c>
      <c r="BW77" s="925">
        <f t="shared" si="33"/>
        <v>1</v>
      </c>
      <c r="BX77" s="925">
        <f t="shared" si="33"/>
        <v>1</v>
      </c>
      <c r="BY77" s="925">
        <f t="shared" si="33"/>
        <v>1</v>
      </c>
      <c r="BZ77" s="925">
        <f t="shared" si="33"/>
        <v>1</v>
      </c>
      <c r="CA77" s="925">
        <f t="shared" si="33"/>
        <v>1</v>
      </c>
      <c r="CB77" s="925">
        <f t="shared" si="33"/>
        <v>1</v>
      </c>
      <c r="CC77" s="925">
        <f t="shared" si="33"/>
        <v>1</v>
      </c>
      <c r="CD77" s="925">
        <f t="shared" si="33"/>
        <v>1</v>
      </c>
      <c r="CE77" s="925">
        <f t="shared" si="33"/>
        <v>1</v>
      </c>
      <c r="CF77" s="925">
        <f t="shared" si="33"/>
        <v>1</v>
      </c>
      <c r="CG77" s="925">
        <f t="shared" si="33"/>
        <v>1</v>
      </c>
      <c r="CH77" s="925">
        <f t="shared" si="33"/>
        <v>1</v>
      </c>
      <c r="CI77" s="925">
        <f t="shared" si="33"/>
        <v>1</v>
      </c>
      <c r="CJ77" s="926">
        <f t="shared" si="33"/>
        <v>1</v>
      </c>
    </row>
    <row r="78" spans="1:88" ht="15.75" thickBot="1" x14ac:dyDescent="0.3">
      <c r="A78" s="169"/>
      <c r="B78" s="1166"/>
      <c r="C78" s="935" t="s">
        <v>493</v>
      </c>
      <c r="D78" s="892" t="s">
        <v>231</v>
      </c>
      <c r="E78" s="201" t="s">
        <v>494</v>
      </c>
      <c r="F78" s="170" t="s">
        <v>209</v>
      </c>
      <c r="G78" s="170">
        <v>0</v>
      </c>
      <c r="H78" s="958" t="e">
        <f>H77+H68</f>
        <v>#DIV/0!</v>
      </c>
      <c r="I78" s="958" t="e">
        <f t="shared" ref="I78:BT78" si="34">I77+I68</f>
        <v>#DIV/0!</v>
      </c>
      <c r="J78" s="958" t="e">
        <f t="shared" si="34"/>
        <v>#DIV/0!</v>
      </c>
      <c r="K78" s="958" t="e">
        <f t="shared" si="34"/>
        <v>#DIV/0!</v>
      </c>
      <c r="L78" s="958" t="e">
        <f t="shared" si="34"/>
        <v>#DIV/0!</v>
      </c>
      <c r="M78" s="958" t="e">
        <f t="shared" si="34"/>
        <v>#DIV/0!</v>
      </c>
      <c r="N78" s="958">
        <f t="shared" si="34"/>
        <v>1</v>
      </c>
      <c r="O78" s="958">
        <f t="shared" si="34"/>
        <v>1</v>
      </c>
      <c r="P78" s="958">
        <f t="shared" si="34"/>
        <v>1</v>
      </c>
      <c r="Q78" s="958">
        <f t="shared" si="34"/>
        <v>1</v>
      </c>
      <c r="R78" s="958">
        <f t="shared" si="34"/>
        <v>1</v>
      </c>
      <c r="S78" s="958">
        <f t="shared" si="34"/>
        <v>1</v>
      </c>
      <c r="T78" s="958">
        <f t="shared" si="34"/>
        <v>1</v>
      </c>
      <c r="U78" s="958">
        <f t="shared" si="34"/>
        <v>1</v>
      </c>
      <c r="V78" s="958">
        <f t="shared" si="34"/>
        <v>1</v>
      </c>
      <c r="W78" s="958">
        <f t="shared" si="34"/>
        <v>1</v>
      </c>
      <c r="X78" s="958">
        <f t="shared" si="34"/>
        <v>1</v>
      </c>
      <c r="Y78" s="958">
        <f t="shared" si="34"/>
        <v>1</v>
      </c>
      <c r="Z78" s="958">
        <f t="shared" si="34"/>
        <v>1</v>
      </c>
      <c r="AA78" s="958">
        <f t="shared" si="34"/>
        <v>1</v>
      </c>
      <c r="AB78" s="958">
        <f t="shared" si="34"/>
        <v>1</v>
      </c>
      <c r="AC78" s="958">
        <f t="shared" si="34"/>
        <v>1</v>
      </c>
      <c r="AD78" s="958">
        <f t="shared" si="34"/>
        <v>1</v>
      </c>
      <c r="AE78" s="958">
        <f t="shared" si="34"/>
        <v>1</v>
      </c>
      <c r="AF78" s="958">
        <f t="shared" si="34"/>
        <v>1</v>
      </c>
      <c r="AG78" s="958">
        <f t="shared" si="34"/>
        <v>1</v>
      </c>
      <c r="AH78" s="958">
        <f t="shared" si="34"/>
        <v>1</v>
      </c>
      <c r="AI78" s="958">
        <f t="shared" si="34"/>
        <v>1</v>
      </c>
      <c r="AJ78" s="958">
        <f t="shared" si="34"/>
        <v>1</v>
      </c>
      <c r="AK78" s="958">
        <f t="shared" si="34"/>
        <v>1</v>
      </c>
      <c r="AL78" s="958">
        <f t="shared" si="34"/>
        <v>1</v>
      </c>
      <c r="AM78" s="958">
        <f t="shared" si="34"/>
        <v>1</v>
      </c>
      <c r="AN78" s="958">
        <f t="shared" si="34"/>
        <v>1</v>
      </c>
      <c r="AO78" s="958">
        <f t="shared" si="34"/>
        <v>1</v>
      </c>
      <c r="AP78" s="958">
        <f t="shared" si="34"/>
        <v>1</v>
      </c>
      <c r="AQ78" s="958">
        <f t="shared" si="34"/>
        <v>1</v>
      </c>
      <c r="AR78" s="958">
        <f t="shared" si="34"/>
        <v>1</v>
      </c>
      <c r="AS78" s="958">
        <f t="shared" si="34"/>
        <v>1</v>
      </c>
      <c r="AT78" s="958">
        <f t="shared" si="34"/>
        <v>1</v>
      </c>
      <c r="AU78" s="958">
        <f t="shared" si="34"/>
        <v>1</v>
      </c>
      <c r="AV78" s="958">
        <f t="shared" si="34"/>
        <v>1</v>
      </c>
      <c r="AW78" s="958">
        <f t="shared" si="34"/>
        <v>1</v>
      </c>
      <c r="AX78" s="958">
        <f t="shared" si="34"/>
        <v>1</v>
      </c>
      <c r="AY78" s="958">
        <f t="shared" si="34"/>
        <v>1</v>
      </c>
      <c r="AZ78" s="958">
        <f t="shared" si="34"/>
        <v>1</v>
      </c>
      <c r="BA78" s="958">
        <f t="shared" si="34"/>
        <v>1</v>
      </c>
      <c r="BB78" s="958">
        <f t="shared" si="34"/>
        <v>1</v>
      </c>
      <c r="BC78" s="958">
        <f t="shared" si="34"/>
        <v>1</v>
      </c>
      <c r="BD78" s="958">
        <f t="shared" si="34"/>
        <v>1</v>
      </c>
      <c r="BE78" s="958">
        <f t="shared" si="34"/>
        <v>1</v>
      </c>
      <c r="BF78" s="958">
        <f t="shared" si="34"/>
        <v>1</v>
      </c>
      <c r="BG78" s="958">
        <f t="shared" si="34"/>
        <v>1</v>
      </c>
      <c r="BH78" s="958">
        <f t="shared" si="34"/>
        <v>1</v>
      </c>
      <c r="BI78" s="958">
        <f t="shared" si="34"/>
        <v>1</v>
      </c>
      <c r="BJ78" s="958">
        <f t="shared" si="34"/>
        <v>1</v>
      </c>
      <c r="BK78" s="958">
        <f t="shared" si="34"/>
        <v>1</v>
      </c>
      <c r="BL78" s="958">
        <f t="shared" si="34"/>
        <v>1</v>
      </c>
      <c r="BM78" s="958">
        <f t="shared" si="34"/>
        <v>1</v>
      </c>
      <c r="BN78" s="958">
        <f t="shared" si="34"/>
        <v>1</v>
      </c>
      <c r="BO78" s="958">
        <f t="shared" si="34"/>
        <v>1</v>
      </c>
      <c r="BP78" s="958">
        <f t="shared" si="34"/>
        <v>1</v>
      </c>
      <c r="BQ78" s="958">
        <f t="shared" si="34"/>
        <v>1</v>
      </c>
      <c r="BR78" s="958">
        <f t="shared" si="34"/>
        <v>1</v>
      </c>
      <c r="BS78" s="958">
        <f t="shared" si="34"/>
        <v>1</v>
      </c>
      <c r="BT78" s="958">
        <f t="shared" si="34"/>
        <v>1</v>
      </c>
      <c r="BU78" s="958">
        <f t="shared" ref="BU78:CJ78" si="35">BU77+BU68</f>
        <v>1</v>
      </c>
      <c r="BV78" s="958">
        <f t="shared" si="35"/>
        <v>1</v>
      </c>
      <c r="BW78" s="958">
        <f t="shared" si="35"/>
        <v>1</v>
      </c>
      <c r="BX78" s="958">
        <f t="shared" si="35"/>
        <v>1</v>
      </c>
      <c r="BY78" s="958">
        <f t="shared" si="35"/>
        <v>1</v>
      </c>
      <c r="BZ78" s="958">
        <f t="shared" si="35"/>
        <v>1</v>
      </c>
      <c r="CA78" s="958">
        <f t="shared" si="35"/>
        <v>1</v>
      </c>
      <c r="CB78" s="958">
        <f t="shared" si="35"/>
        <v>1</v>
      </c>
      <c r="CC78" s="958">
        <f t="shared" si="35"/>
        <v>1</v>
      </c>
      <c r="CD78" s="958">
        <f t="shared" si="35"/>
        <v>1</v>
      </c>
      <c r="CE78" s="958">
        <f t="shared" si="35"/>
        <v>1</v>
      </c>
      <c r="CF78" s="958">
        <f t="shared" si="35"/>
        <v>1</v>
      </c>
      <c r="CG78" s="958">
        <f t="shared" si="35"/>
        <v>1</v>
      </c>
      <c r="CH78" s="958">
        <f t="shared" si="35"/>
        <v>1</v>
      </c>
      <c r="CI78" s="958">
        <f t="shared" si="35"/>
        <v>1</v>
      </c>
      <c r="CJ78" s="971">
        <f t="shared" si="35"/>
        <v>1</v>
      </c>
    </row>
    <row r="79" spans="1:88" s="107" customFormat="1" ht="12.75" x14ac:dyDescent="0.25"/>
    <row r="80" spans="1:88" x14ac:dyDescent="0.25">
      <c r="A80" s="78"/>
      <c r="B80" s="106"/>
      <c r="C80" s="107"/>
      <c r="D80" s="107"/>
      <c r="E80" s="108"/>
      <c r="F80" s="107"/>
      <c r="G80" s="107"/>
      <c r="H80" s="107"/>
      <c r="I80" s="107"/>
      <c r="J80" s="109"/>
      <c r="K80" s="147"/>
      <c r="L80" s="147"/>
      <c r="M80" s="147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77"/>
    </row>
    <row r="81" spans="1:88" ht="18.75" thickBot="1" x14ac:dyDescent="0.3">
      <c r="A81" s="78"/>
      <c r="B81" s="82"/>
      <c r="C81" s="95" t="s">
        <v>495</v>
      </c>
      <c r="D81" s="96"/>
      <c r="E81" s="97"/>
      <c r="F81" s="98"/>
      <c r="G81" s="98"/>
      <c r="H81" s="98"/>
      <c r="I81" s="98"/>
      <c r="J81" s="71"/>
      <c r="K81" s="1159"/>
      <c r="L81" s="1167"/>
      <c r="M81" s="71"/>
      <c r="N81" s="99"/>
      <c r="O81" s="71"/>
      <c r="P81" s="98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98"/>
      <c r="AK81" s="71"/>
      <c r="AL81" s="71"/>
      <c r="BB81" s="165"/>
      <c r="BC81" s="165"/>
      <c r="BD81" s="165"/>
      <c r="BE81" s="165"/>
      <c r="BF81" s="165"/>
      <c r="BG81" s="165"/>
      <c r="BH81" s="165"/>
      <c r="BI81" s="165"/>
      <c r="BJ81" s="165"/>
      <c r="BK81" s="165"/>
      <c r="BL81" s="165"/>
      <c r="BM81" s="165"/>
      <c r="BN81" s="165"/>
      <c r="BO81" s="165"/>
      <c r="BP81" s="165"/>
      <c r="BQ81" s="165"/>
      <c r="BR81" s="165"/>
      <c r="BS81" s="165"/>
      <c r="BT81" s="165"/>
      <c r="BU81" s="165"/>
      <c r="BV81" s="165"/>
      <c r="BW81" s="165"/>
      <c r="BX81" s="165"/>
      <c r="BY81" s="165"/>
      <c r="BZ81" s="165"/>
      <c r="CA81" s="165"/>
      <c r="CB81" s="165"/>
      <c r="CC81" s="165"/>
      <c r="CD81" s="165"/>
      <c r="CE81" s="165"/>
      <c r="CF81" s="165"/>
      <c r="CG81" s="165"/>
      <c r="CH81" s="165"/>
      <c r="CI81" s="165"/>
      <c r="CJ81" s="165"/>
    </row>
    <row r="82" spans="1:88" ht="32.25" thickBot="1" x14ac:dyDescent="0.3">
      <c r="A82" s="78"/>
      <c r="B82" s="101"/>
      <c r="C82" s="73" t="s">
        <v>255</v>
      </c>
      <c r="D82" s="94" t="s">
        <v>57</v>
      </c>
      <c r="E82" s="102" t="s">
        <v>58</v>
      </c>
      <c r="F82" s="94" t="s">
        <v>59</v>
      </c>
      <c r="G82" s="94" t="s">
        <v>60</v>
      </c>
      <c r="H82" s="223" t="s">
        <v>61</v>
      </c>
      <c r="I82" s="224" t="s">
        <v>62</v>
      </c>
      <c r="J82" s="216" t="s">
        <v>63</v>
      </c>
      <c r="K82" s="219" t="s">
        <v>64</v>
      </c>
      <c r="L82" s="219" t="s">
        <v>65</v>
      </c>
      <c r="M82" s="218" t="s">
        <v>66</v>
      </c>
      <c r="N82" s="144" t="s">
        <v>67</v>
      </c>
      <c r="O82" s="144" t="s">
        <v>68</v>
      </c>
      <c r="P82" s="144" t="s">
        <v>69</v>
      </c>
      <c r="Q82" s="144" t="s">
        <v>70</v>
      </c>
      <c r="R82" s="144" t="s">
        <v>71</v>
      </c>
      <c r="S82" s="144" t="s">
        <v>72</v>
      </c>
      <c r="T82" s="144" t="s">
        <v>73</v>
      </c>
      <c r="U82" s="144" t="s">
        <v>74</v>
      </c>
      <c r="V82" s="144" t="s">
        <v>75</v>
      </c>
      <c r="W82" s="144" t="s">
        <v>76</v>
      </c>
      <c r="X82" s="144" t="s">
        <v>77</v>
      </c>
      <c r="Y82" s="144" t="s">
        <v>78</v>
      </c>
      <c r="Z82" s="144" t="s">
        <v>79</v>
      </c>
      <c r="AA82" s="144" t="s">
        <v>80</v>
      </c>
      <c r="AB82" s="144" t="s">
        <v>81</v>
      </c>
      <c r="AC82" s="144" t="s">
        <v>82</v>
      </c>
      <c r="AD82" s="144" t="s">
        <v>83</v>
      </c>
      <c r="AE82" s="144" t="s">
        <v>84</v>
      </c>
      <c r="AF82" s="144" t="s">
        <v>85</v>
      </c>
      <c r="AG82" s="144" t="s">
        <v>86</v>
      </c>
      <c r="AH82" s="144" t="s">
        <v>87</v>
      </c>
      <c r="AI82" s="144" t="s">
        <v>88</v>
      </c>
      <c r="AJ82" s="144" t="s">
        <v>89</v>
      </c>
      <c r="AK82" s="144" t="s">
        <v>90</v>
      </c>
      <c r="AL82" s="138" t="s">
        <v>91</v>
      </c>
      <c r="AM82" s="144" t="s">
        <v>92</v>
      </c>
      <c r="AN82" s="144" t="s">
        <v>93</v>
      </c>
      <c r="AO82" s="145" t="s">
        <v>94</v>
      </c>
      <c r="AP82" s="144" t="s">
        <v>95</v>
      </c>
      <c r="AQ82" s="144" t="s">
        <v>96</v>
      </c>
      <c r="AR82" s="144" t="s">
        <v>97</v>
      </c>
      <c r="AS82" s="145" t="s">
        <v>98</v>
      </c>
      <c r="AT82" s="144" t="s">
        <v>99</v>
      </c>
      <c r="AU82" s="145" t="s">
        <v>100</v>
      </c>
      <c r="AV82" s="138" t="s">
        <v>101</v>
      </c>
      <c r="AW82" s="138" t="s">
        <v>102</v>
      </c>
      <c r="AX82" s="138" t="s">
        <v>103</v>
      </c>
      <c r="AY82" s="138" t="s">
        <v>104</v>
      </c>
      <c r="AZ82" s="144" t="s">
        <v>105</v>
      </c>
      <c r="BA82" s="145" t="s">
        <v>106</v>
      </c>
      <c r="BB82" s="591" t="s">
        <v>107</v>
      </c>
      <c r="BC82" s="591" t="s">
        <v>108</v>
      </c>
      <c r="BD82" s="591" t="s">
        <v>109</v>
      </c>
      <c r="BE82" s="591" t="s">
        <v>110</v>
      </c>
      <c r="BF82" s="591" t="s">
        <v>111</v>
      </c>
      <c r="BG82" s="591" t="s">
        <v>112</v>
      </c>
      <c r="BH82" s="591" t="s">
        <v>113</v>
      </c>
      <c r="BI82" s="591" t="s">
        <v>114</v>
      </c>
      <c r="BJ82" s="591" t="s">
        <v>115</v>
      </c>
      <c r="BK82" s="591" t="s">
        <v>116</v>
      </c>
      <c r="BL82" s="591" t="s">
        <v>117</v>
      </c>
      <c r="BM82" s="591" t="s">
        <v>118</v>
      </c>
      <c r="BN82" s="591" t="s">
        <v>119</v>
      </c>
      <c r="BO82" s="591" t="s">
        <v>120</v>
      </c>
      <c r="BP82" s="591" t="s">
        <v>121</v>
      </c>
      <c r="BQ82" s="591" t="s">
        <v>122</v>
      </c>
      <c r="BR82" s="591" t="s">
        <v>123</v>
      </c>
      <c r="BS82" s="591" t="s">
        <v>124</v>
      </c>
      <c r="BT82" s="591" t="s">
        <v>125</v>
      </c>
      <c r="BU82" s="591" t="s">
        <v>126</v>
      </c>
      <c r="BV82" s="591" t="s">
        <v>127</v>
      </c>
      <c r="BW82" s="591" t="s">
        <v>128</v>
      </c>
      <c r="BX82" s="591" t="s">
        <v>129</v>
      </c>
      <c r="BY82" s="591" t="s">
        <v>130</v>
      </c>
      <c r="BZ82" s="591" t="s">
        <v>131</v>
      </c>
      <c r="CA82" s="591" t="s">
        <v>132</v>
      </c>
      <c r="CB82" s="591" t="s">
        <v>133</v>
      </c>
      <c r="CC82" s="591" t="s">
        <v>134</v>
      </c>
      <c r="CD82" s="591" t="s">
        <v>135</v>
      </c>
      <c r="CE82" s="591" t="s">
        <v>136</v>
      </c>
      <c r="CF82" s="591" t="s">
        <v>137</v>
      </c>
      <c r="CG82" s="591" t="s">
        <v>138</v>
      </c>
      <c r="CH82" s="591" t="s">
        <v>139</v>
      </c>
      <c r="CI82" s="591" t="s">
        <v>140</v>
      </c>
      <c r="CJ82" s="592" t="s">
        <v>141</v>
      </c>
    </row>
    <row r="83" spans="1:88" x14ac:dyDescent="0.25">
      <c r="A83" s="78"/>
      <c r="B83" s="1168" t="s">
        <v>496</v>
      </c>
      <c r="C83" s="972" t="s">
        <v>497</v>
      </c>
      <c r="D83" s="146" t="s">
        <v>498</v>
      </c>
      <c r="E83" s="328" t="s">
        <v>499</v>
      </c>
      <c r="F83" s="973" t="s">
        <v>176</v>
      </c>
      <c r="G83" s="974">
        <v>2</v>
      </c>
      <c r="H83" s="975">
        <f t="shared" ref="H83:BS83" si="36">SUM(H38:H41)+H53</f>
        <v>0</v>
      </c>
      <c r="I83" s="975">
        <f t="shared" si="36"/>
        <v>0</v>
      </c>
      <c r="J83" s="975">
        <f t="shared" si="36"/>
        <v>0</v>
      </c>
      <c r="K83" s="975">
        <f t="shared" si="36"/>
        <v>0</v>
      </c>
      <c r="L83" s="975">
        <f t="shared" si="36"/>
        <v>0</v>
      </c>
      <c r="M83" s="975">
        <f t="shared" si="36"/>
        <v>0</v>
      </c>
      <c r="N83" s="975">
        <f t="shared" si="36"/>
        <v>25.29396375</v>
      </c>
      <c r="O83" s="975">
        <f t="shared" si="36"/>
        <v>50.587927499999999</v>
      </c>
      <c r="P83" s="975">
        <f t="shared" si="36"/>
        <v>75.881891249999981</v>
      </c>
      <c r="Q83" s="975">
        <f t="shared" si="36"/>
        <v>101.175855</v>
      </c>
      <c r="R83" s="975">
        <f t="shared" si="36"/>
        <v>126.46981875</v>
      </c>
      <c r="S83" s="975">
        <f t="shared" si="36"/>
        <v>151.49753025000001</v>
      </c>
      <c r="T83" s="975">
        <f t="shared" si="36"/>
        <v>162.14762024999999</v>
      </c>
      <c r="U83" s="975">
        <f t="shared" si="36"/>
        <v>172.79771024999999</v>
      </c>
      <c r="V83" s="975">
        <f t="shared" si="36"/>
        <v>183.44780025</v>
      </c>
      <c r="W83" s="975">
        <f t="shared" si="36"/>
        <v>194.09789025000003</v>
      </c>
      <c r="X83" s="975">
        <f t="shared" si="36"/>
        <v>204.74798025000001</v>
      </c>
      <c r="Y83" s="975">
        <f t="shared" si="36"/>
        <v>215.39807025000005</v>
      </c>
      <c r="Z83" s="975">
        <f t="shared" si="36"/>
        <v>226.04816025000002</v>
      </c>
      <c r="AA83" s="975">
        <f t="shared" si="36"/>
        <v>236.69825025000006</v>
      </c>
      <c r="AB83" s="975">
        <f t="shared" si="36"/>
        <v>247.34834025000004</v>
      </c>
      <c r="AC83" s="975">
        <f t="shared" si="36"/>
        <v>257.99843025000007</v>
      </c>
      <c r="AD83" s="975">
        <f t="shared" si="36"/>
        <v>268.6485202500001</v>
      </c>
      <c r="AE83" s="975">
        <f t="shared" si="36"/>
        <v>279.29861025000008</v>
      </c>
      <c r="AF83" s="975">
        <f t="shared" si="36"/>
        <v>289.94870025000006</v>
      </c>
      <c r="AG83" s="975">
        <f t="shared" si="36"/>
        <v>296.87125875000015</v>
      </c>
      <c r="AH83" s="975">
        <f t="shared" si="36"/>
        <v>296.87125875000015</v>
      </c>
      <c r="AI83" s="975">
        <f t="shared" si="36"/>
        <v>296.87125875000015</v>
      </c>
      <c r="AJ83" s="975">
        <f t="shared" si="36"/>
        <v>296.87125875000015</v>
      </c>
      <c r="AK83" s="975">
        <f t="shared" si="36"/>
        <v>296.87125875000015</v>
      </c>
      <c r="AL83" s="975">
        <f t="shared" si="36"/>
        <v>296.87125875000015</v>
      </c>
      <c r="AM83" s="975">
        <f t="shared" si="36"/>
        <v>0</v>
      </c>
      <c r="AN83" s="975">
        <f t="shared" si="36"/>
        <v>0</v>
      </c>
      <c r="AO83" s="975">
        <f t="shared" si="36"/>
        <v>0</v>
      </c>
      <c r="AP83" s="975">
        <f t="shared" si="36"/>
        <v>0</v>
      </c>
      <c r="AQ83" s="975">
        <f t="shared" si="36"/>
        <v>0</v>
      </c>
      <c r="AR83" s="975">
        <f t="shared" si="36"/>
        <v>0</v>
      </c>
      <c r="AS83" s="975">
        <f t="shared" si="36"/>
        <v>0</v>
      </c>
      <c r="AT83" s="975">
        <f t="shared" si="36"/>
        <v>0</v>
      </c>
      <c r="AU83" s="975">
        <f t="shared" si="36"/>
        <v>0</v>
      </c>
      <c r="AV83" s="975">
        <f t="shared" si="36"/>
        <v>0</v>
      </c>
      <c r="AW83" s="975">
        <f t="shared" si="36"/>
        <v>0</v>
      </c>
      <c r="AX83" s="975">
        <f t="shared" si="36"/>
        <v>0</v>
      </c>
      <c r="AY83" s="975">
        <f t="shared" si="36"/>
        <v>0</v>
      </c>
      <c r="AZ83" s="975">
        <f t="shared" si="36"/>
        <v>0</v>
      </c>
      <c r="BA83" s="975">
        <f t="shared" si="36"/>
        <v>0</v>
      </c>
      <c r="BB83" s="975">
        <f t="shared" si="36"/>
        <v>0</v>
      </c>
      <c r="BC83" s="975">
        <f t="shared" si="36"/>
        <v>0</v>
      </c>
      <c r="BD83" s="975">
        <f t="shared" si="36"/>
        <v>0</v>
      </c>
      <c r="BE83" s="975">
        <f t="shared" si="36"/>
        <v>0</v>
      </c>
      <c r="BF83" s="975">
        <f t="shared" si="36"/>
        <v>0</v>
      </c>
      <c r="BG83" s="975">
        <f t="shared" si="36"/>
        <v>0</v>
      </c>
      <c r="BH83" s="975">
        <f t="shared" si="36"/>
        <v>0</v>
      </c>
      <c r="BI83" s="975">
        <f t="shared" si="36"/>
        <v>0</v>
      </c>
      <c r="BJ83" s="975">
        <f t="shared" si="36"/>
        <v>0</v>
      </c>
      <c r="BK83" s="975">
        <f t="shared" si="36"/>
        <v>0</v>
      </c>
      <c r="BL83" s="975">
        <f t="shared" si="36"/>
        <v>0</v>
      </c>
      <c r="BM83" s="975">
        <f t="shared" si="36"/>
        <v>0</v>
      </c>
      <c r="BN83" s="975">
        <f t="shared" si="36"/>
        <v>0</v>
      </c>
      <c r="BO83" s="975">
        <f t="shared" si="36"/>
        <v>0</v>
      </c>
      <c r="BP83" s="975">
        <f t="shared" si="36"/>
        <v>0</v>
      </c>
      <c r="BQ83" s="975">
        <f t="shared" si="36"/>
        <v>0</v>
      </c>
      <c r="BR83" s="975">
        <f t="shared" si="36"/>
        <v>0</v>
      </c>
      <c r="BS83" s="975">
        <f t="shared" si="36"/>
        <v>0</v>
      </c>
      <c r="BT83" s="975">
        <f t="shared" ref="BT83:CJ83" si="37">SUM(BT38:BT41)+BT53</f>
        <v>0</v>
      </c>
      <c r="BU83" s="975">
        <f t="shared" si="37"/>
        <v>0</v>
      </c>
      <c r="BV83" s="975">
        <f t="shared" si="37"/>
        <v>0</v>
      </c>
      <c r="BW83" s="975">
        <f t="shared" si="37"/>
        <v>0</v>
      </c>
      <c r="BX83" s="975">
        <f t="shared" si="37"/>
        <v>0</v>
      </c>
      <c r="BY83" s="975">
        <f t="shared" si="37"/>
        <v>0</v>
      </c>
      <c r="BZ83" s="975">
        <f t="shared" si="37"/>
        <v>0</v>
      </c>
      <c r="CA83" s="975">
        <f t="shared" si="37"/>
        <v>0</v>
      </c>
      <c r="CB83" s="975">
        <f t="shared" si="37"/>
        <v>0</v>
      </c>
      <c r="CC83" s="975">
        <f t="shared" si="37"/>
        <v>0</v>
      </c>
      <c r="CD83" s="975">
        <f t="shared" si="37"/>
        <v>0</v>
      </c>
      <c r="CE83" s="975">
        <f t="shared" si="37"/>
        <v>0</v>
      </c>
      <c r="CF83" s="975">
        <f t="shared" si="37"/>
        <v>0</v>
      </c>
      <c r="CG83" s="975">
        <f t="shared" si="37"/>
        <v>0</v>
      </c>
      <c r="CH83" s="975">
        <f t="shared" si="37"/>
        <v>0</v>
      </c>
      <c r="CI83" s="975">
        <f t="shared" si="37"/>
        <v>0</v>
      </c>
      <c r="CJ83" s="976">
        <f t="shared" si="37"/>
        <v>0</v>
      </c>
    </row>
    <row r="84" spans="1:88" x14ac:dyDescent="0.25">
      <c r="A84" s="78"/>
      <c r="B84" s="1169"/>
      <c r="C84" s="195" t="s">
        <v>500</v>
      </c>
      <c r="D84" s="131" t="s">
        <v>238</v>
      </c>
      <c r="E84" s="329" t="s">
        <v>501</v>
      </c>
      <c r="F84" s="159" t="s">
        <v>176</v>
      </c>
      <c r="G84" s="112">
        <v>2</v>
      </c>
      <c r="H84" s="152">
        <f>H33</f>
        <v>0</v>
      </c>
      <c r="I84" s="152">
        <f t="shared" ref="I84:BT84" si="38">I33-I34</f>
        <v>0</v>
      </c>
      <c r="J84" s="152">
        <f t="shared" si="38"/>
        <v>0</v>
      </c>
      <c r="K84" s="152">
        <f t="shared" si="38"/>
        <v>0</v>
      </c>
      <c r="L84" s="152">
        <f t="shared" si="38"/>
        <v>0</v>
      </c>
      <c r="M84" s="152">
        <f t="shared" si="38"/>
        <v>0</v>
      </c>
      <c r="N84" s="152">
        <f>N33-N34</f>
        <v>0</v>
      </c>
      <c r="O84" s="152">
        <f t="shared" si="38"/>
        <v>0</v>
      </c>
      <c r="P84" s="152">
        <f t="shared" si="38"/>
        <v>0</v>
      </c>
      <c r="Q84" s="152">
        <f t="shared" si="38"/>
        <v>0</v>
      </c>
      <c r="R84" s="152">
        <f t="shared" si="38"/>
        <v>0</v>
      </c>
      <c r="S84" s="152">
        <f t="shared" si="38"/>
        <v>0</v>
      </c>
      <c r="T84" s="152">
        <f t="shared" si="38"/>
        <v>0</v>
      </c>
      <c r="U84" s="152">
        <f t="shared" si="38"/>
        <v>0</v>
      </c>
      <c r="V84" s="152">
        <f t="shared" si="38"/>
        <v>0</v>
      </c>
      <c r="W84" s="152">
        <f t="shared" si="38"/>
        <v>0</v>
      </c>
      <c r="X84" s="152">
        <f t="shared" si="38"/>
        <v>0</v>
      </c>
      <c r="Y84" s="152">
        <f t="shared" si="38"/>
        <v>0</v>
      </c>
      <c r="Z84" s="152">
        <f t="shared" si="38"/>
        <v>0</v>
      </c>
      <c r="AA84" s="152">
        <f t="shared" si="38"/>
        <v>0</v>
      </c>
      <c r="AB84" s="152">
        <f t="shared" si="38"/>
        <v>0</v>
      </c>
      <c r="AC84" s="152">
        <f t="shared" si="38"/>
        <v>0</v>
      </c>
      <c r="AD84" s="152">
        <f t="shared" si="38"/>
        <v>0</v>
      </c>
      <c r="AE84" s="152">
        <f t="shared" si="38"/>
        <v>0</v>
      </c>
      <c r="AF84" s="152">
        <f t="shared" si="38"/>
        <v>0</v>
      </c>
      <c r="AG84" s="152">
        <f t="shared" si="38"/>
        <v>0</v>
      </c>
      <c r="AH84" s="152">
        <f t="shared" si="38"/>
        <v>0</v>
      </c>
      <c r="AI84" s="152">
        <f t="shared" si="38"/>
        <v>0</v>
      </c>
      <c r="AJ84" s="152">
        <f t="shared" si="38"/>
        <v>0</v>
      </c>
      <c r="AK84" s="152">
        <f t="shared" si="38"/>
        <v>0</v>
      </c>
      <c r="AL84" s="152">
        <f t="shared" si="38"/>
        <v>0</v>
      </c>
      <c r="AM84" s="152">
        <f t="shared" si="38"/>
        <v>0</v>
      </c>
      <c r="AN84" s="152">
        <f t="shared" si="38"/>
        <v>0</v>
      </c>
      <c r="AO84" s="152">
        <f t="shared" si="38"/>
        <v>0</v>
      </c>
      <c r="AP84" s="152">
        <f t="shared" si="38"/>
        <v>0</v>
      </c>
      <c r="AQ84" s="152">
        <f t="shared" si="38"/>
        <v>0</v>
      </c>
      <c r="AR84" s="152">
        <f t="shared" si="38"/>
        <v>0</v>
      </c>
      <c r="AS84" s="152">
        <f t="shared" si="38"/>
        <v>0</v>
      </c>
      <c r="AT84" s="152">
        <f t="shared" si="38"/>
        <v>0</v>
      </c>
      <c r="AU84" s="152">
        <f t="shared" si="38"/>
        <v>0</v>
      </c>
      <c r="AV84" s="152">
        <f t="shared" si="38"/>
        <v>0</v>
      </c>
      <c r="AW84" s="152">
        <f t="shared" si="38"/>
        <v>0</v>
      </c>
      <c r="AX84" s="152">
        <f t="shared" si="38"/>
        <v>0</v>
      </c>
      <c r="AY84" s="152">
        <f t="shared" si="38"/>
        <v>0</v>
      </c>
      <c r="AZ84" s="152">
        <f t="shared" si="38"/>
        <v>0</v>
      </c>
      <c r="BA84" s="152">
        <f t="shared" si="38"/>
        <v>0</v>
      </c>
      <c r="BB84" s="152">
        <f t="shared" si="38"/>
        <v>0</v>
      </c>
      <c r="BC84" s="152">
        <f t="shared" si="38"/>
        <v>0</v>
      </c>
      <c r="BD84" s="152">
        <f t="shared" si="38"/>
        <v>0</v>
      </c>
      <c r="BE84" s="152">
        <f t="shared" si="38"/>
        <v>0</v>
      </c>
      <c r="BF84" s="152">
        <f t="shared" si="38"/>
        <v>0</v>
      </c>
      <c r="BG84" s="152">
        <f t="shared" si="38"/>
        <v>0</v>
      </c>
      <c r="BH84" s="152">
        <f t="shared" si="38"/>
        <v>0</v>
      </c>
      <c r="BI84" s="152">
        <f t="shared" si="38"/>
        <v>0</v>
      </c>
      <c r="BJ84" s="152">
        <f t="shared" si="38"/>
        <v>0</v>
      </c>
      <c r="BK84" s="152">
        <f t="shared" si="38"/>
        <v>0</v>
      </c>
      <c r="BL84" s="152">
        <f t="shared" si="38"/>
        <v>0</v>
      </c>
      <c r="BM84" s="152">
        <f t="shared" si="38"/>
        <v>0</v>
      </c>
      <c r="BN84" s="152">
        <f t="shared" si="38"/>
        <v>0</v>
      </c>
      <c r="BO84" s="152">
        <f t="shared" si="38"/>
        <v>0</v>
      </c>
      <c r="BP84" s="152">
        <f t="shared" si="38"/>
        <v>0</v>
      </c>
      <c r="BQ84" s="152">
        <f t="shared" si="38"/>
        <v>0</v>
      </c>
      <c r="BR84" s="152">
        <f t="shared" si="38"/>
        <v>0</v>
      </c>
      <c r="BS84" s="152">
        <f t="shared" si="38"/>
        <v>0</v>
      </c>
      <c r="BT84" s="152">
        <f t="shared" si="38"/>
        <v>0</v>
      </c>
      <c r="BU84" s="152">
        <f t="shared" ref="BU84:CJ84" si="39">BU33-BU34</f>
        <v>0</v>
      </c>
      <c r="BV84" s="152">
        <f t="shared" si="39"/>
        <v>0</v>
      </c>
      <c r="BW84" s="152">
        <f t="shared" si="39"/>
        <v>0</v>
      </c>
      <c r="BX84" s="152">
        <f t="shared" si="39"/>
        <v>0</v>
      </c>
      <c r="BY84" s="152">
        <f t="shared" si="39"/>
        <v>0</v>
      </c>
      <c r="BZ84" s="152">
        <f t="shared" si="39"/>
        <v>0</v>
      </c>
      <c r="CA84" s="152">
        <f t="shared" si="39"/>
        <v>0</v>
      </c>
      <c r="CB84" s="152">
        <f t="shared" si="39"/>
        <v>0</v>
      </c>
      <c r="CC84" s="152">
        <f t="shared" si="39"/>
        <v>0</v>
      </c>
      <c r="CD84" s="152">
        <f t="shared" si="39"/>
        <v>0</v>
      </c>
      <c r="CE84" s="152">
        <f t="shared" si="39"/>
        <v>0</v>
      </c>
      <c r="CF84" s="152">
        <f t="shared" si="39"/>
        <v>0</v>
      </c>
      <c r="CG84" s="152">
        <f t="shared" si="39"/>
        <v>0</v>
      </c>
      <c r="CH84" s="152">
        <f t="shared" si="39"/>
        <v>0</v>
      </c>
      <c r="CI84" s="152">
        <f t="shared" si="39"/>
        <v>0</v>
      </c>
      <c r="CJ84" s="661">
        <f t="shared" si="39"/>
        <v>0</v>
      </c>
    </row>
    <row r="85" spans="1:88" x14ac:dyDescent="0.25">
      <c r="A85" s="78"/>
      <c r="B85" s="1169"/>
      <c r="C85" s="195" t="s">
        <v>502</v>
      </c>
      <c r="D85" s="131" t="s">
        <v>503</v>
      </c>
      <c r="E85" s="819" t="s">
        <v>504</v>
      </c>
      <c r="F85" s="734" t="s">
        <v>176</v>
      </c>
      <c r="G85" s="821">
        <v>2</v>
      </c>
      <c r="H85" s="152">
        <f t="shared" ref="H85:BS85" si="40">(SUM(H31+H33))-H34</f>
        <v>0</v>
      </c>
      <c r="I85" s="152">
        <f t="shared" si="40"/>
        <v>0</v>
      </c>
      <c r="J85" s="152">
        <f t="shared" si="40"/>
        <v>0</v>
      </c>
      <c r="K85" s="152">
        <f t="shared" si="40"/>
        <v>0</v>
      </c>
      <c r="L85" s="152">
        <f t="shared" si="40"/>
        <v>0</v>
      </c>
      <c r="M85" s="152">
        <f t="shared" si="40"/>
        <v>0</v>
      </c>
      <c r="N85" s="152">
        <f>(SUM(N31+N33))-N34</f>
        <v>558.86</v>
      </c>
      <c r="O85" s="152">
        <f t="shared" si="40"/>
        <v>558.86</v>
      </c>
      <c r="P85" s="152">
        <f t="shared" si="40"/>
        <v>558.86</v>
      </c>
      <c r="Q85" s="152">
        <f t="shared" si="40"/>
        <v>558.86</v>
      </c>
      <c r="R85" s="152">
        <f t="shared" si="40"/>
        <v>558.86</v>
      </c>
      <c r="S85" s="152">
        <f t="shared" si="40"/>
        <v>558.86</v>
      </c>
      <c r="T85" s="152">
        <f t="shared" si="40"/>
        <v>558.86</v>
      </c>
      <c r="U85" s="152">
        <f t="shared" si="40"/>
        <v>558.86</v>
      </c>
      <c r="V85" s="152">
        <f t="shared" si="40"/>
        <v>558.86</v>
      </c>
      <c r="W85" s="152">
        <f t="shared" si="40"/>
        <v>558.86</v>
      </c>
      <c r="X85" s="152">
        <f t="shared" si="40"/>
        <v>558.86</v>
      </c>
      <c r="Y85" s="152">
        <f t="shared" si="40"/>
        <v>558.86</v>
      </c>
      <c r="Z85" s="152">
        <f t="shared" si="40"/>
        <v>558.86</v>
      </c>
      <c r="AA85" s="152">
        <f t="shared" si="40"/>
        <v>558.86</v>
      </c>
      <c r="AB85" s="152">
        <f t="shared" si="40"/>
        <v>558.86</v>
      </c>
      <c r="AC85" s="152">
        <f t="shared" si="40"/>
        <v>558.86</v>
      </c>
      <c r="AD85" s="152">
        <f t="shared" si="40"/>
        <v>558.86</v>
      </c>
      <c r="AE85" s="152">
        <f t="shared" si="40"/>
        <v>558.86</v>
      </c>
      <c r="AF85" s="152">
        <f t="shared" si="40"/>
        <v>558.86</v>
      </c>
      <c r="AG85" s="152">
        <f t="shared" si="40"/>
        <v>558.86</v>
      </c>
      <c r="AH85" s="152">
        <f t="shared" si="40"/>
        <v>558.86</v>
      </c>
      <c r="AI85" s="152">
        <f t="shared" si="40"/>
        <v>558.86</v>
      </c>
      <c r="AJ85" s="152">
        <f t="shared" si="40"/>
        <v>558.86</v>
      </c>
      <c r="AK85" s="152">
        <f t="shared" si="40"/>
        <v>558.86</v>
      </c>
      <c r="AL85" s="152">
        <f t="shared" si="40"/>
        <v>558.86</v>
      </c>
      <c r="AM85" s="152">
        <f t="shared" si="40"/>
        <v>0</v>
      </c>
      <c r="AN85" s="152">
        <f t="shared" si="40"/>
        <v>0</v>
      </c>
      <c r="AO85" s="152">
        <f t="shared" si="40"/>
        <v>0</v>
      </c>
      <c r="AP85" s="152">
        <f t="shared" si="40"/>
        <v>0</v>
      </c>
      <c r="AQ85" s="152">
        <f t="shared" si="40"/>
        <v>0</v>
      </c>
      <c r="AR85" s="152">
        <f t="shared" si="40"/>
        <v>0</v>
      </c>
      <c r="AS85" s="152">
        <f t="shared" si="40"/>
        <v>0</v>
      </c>
      <c r="AT85" s="152">
        <f t="shared" si="40"/>
        <v>0</v>
      </c>
      <c r="AU85" s="152">
        <f t="shared" si="40"/>
        <v>0</v>
      </c>
      <c r="AV85" s="152">
        <f t="shared" si="40"/>
        <v>0</v>
      </c>
      <c r="AW85" s="152">
        <f t="shared" si="40"/>
        <v>0</v>
      </c>
      <c r="AX85" s="152">
        <f t="shared" si="40"/>
        <v>0</v>
      </c>
      <c r="AY85" s="152">
        <f t="shared" si="40"/>
        <v>0</v>
      </c>
      <c r="AZ85" s="152">
        <f t="shared" si="40"/>
        <v>0</v>
      </c>
      <c r="BA85" s="152">
        <f t="shared" si="40"/>
        <v>0</v>
      </c>
      <c r="BB85" s="152">
        <f t="shared" si="40"/>
        <v>0</v>
      </c>
      <c r="BC85" s="152">
        <f t="shared" si="40"/>
        <v>0</v>
      </c>
      <c r="BD85" s="152">
        <f t="shared" si="40"/>
        <v>0</v>
      </c>
      <c r="BE85" s="152">
        <f t="shared" si="40"/>
        <v>0</v>
      </c>
      <c r="BF85" s="152">
        <f t="shared" si="40"/>
        <v>0</v>
      </c>
      <c r="BG85" s="152">
        <f t="shared" si="40"/>
        <v>0</v>
      </c>
      <c r="BH85" s="152">
        <f t="shared" si="40"/>
        <v>0</v>
      </c>
      <c r="BI85" s="152">
        <f t="shared" si="40"/>
        <v>0</v>
      </c>
      <c r="BJ85" s="152">
        <f t="shared" si="40"/>
        <v>0</v>
      </c>
      <c r="BK85" s="152">
        <f t="shared" si="40"/>
        <v>0</v>
      </c>
      <c r="BL85" s="152">
        <f t="shared" si="40"/>
        <v>0</v>
      </c>
      <c r="BM85" s="152">
        <f t="shared" si="40"/>
        <v>0</v>
      </c>
      <c r="BN85" s="152">
        <f t="shared" si="40"/>
        <v>0</v>
      </c>
      <c r="BO85" s="152">
        <f t="shared" si="40"/>
        <v>0</v>
      </c>
      <c r="BP85" s="152">
        <f t="shared" si="40"/>
        <v>0</v>
      </c>
      <c r="BQ85" s="152">
        <f t="shared" si="40"/>
        <v>0</v>
      </c>
      <c r="BR85" s="152">
        <f t="shared" si="40"/>
        <v>0</v>
      </c>
      <c r="BS85" s="152">
        <f t="shared" si="40"/>
        <v>0</v>
      </c>
      <c r="BT85" s="152">
        <f t="shared" ref="BT85:CJ85" si="41">(SUM(BT31+BT33))-BT34</f>
        <v>0</v>
      </c>
      <c r="BU85" s="152">
        <f t="shared" si="41"/>
        <v>0</v>
      </c>
      <c r="BV85" s="152">
        <f t="shared" si="41"/>
        <v>0</v>
      </c>
      <c r="BW85" s="152">
        <f t="shared" si="41"/>
        <v>0</v>
      </c>
      <c r="BX85" s="152">
        <f t="shared" si="41"/>
        <v>0</v>
      </c>
      <c r="BY85" s="152">
        <f t="shared" si="41"/>
        <v>0</v>
      </c>
      <c r="BZ85" s="152">
        <f t="shared" si="41"/>
        <v>0</v>
      </c>
      <c r="CA85" s="152">
        <f t="shared" si="41"/>
        <v>0</v>
      </c>
      <c r="CB85" s="152">
        <f t="shared" si="41"/>
        <v>0</v>
      </c>
      <c r="CC85" s="152">
        <f t="shared" si="41"/>
        <v>0</v>
      </c>
      <c r="CD85" s="152">
        <f t="shared" si="41"/>
        <v>0</v>
      </c>
      <c r="CE85" s="152">
        <f t="shared" si="41"/>
        <v>0</v>
      </c>
      <c r="CF85" s="152">
        <f t="shared" si="41"/>
        <v>0</v>
      </c>
      <c r="CG85" s="152">
        <f t="shared" si="41"/>
        <v>0</v>
      </c>
      <c r="CH85" s="152">
        <f t="shared" si="41"/>
        <v>0</v>
      </c>
      <c r="CI85" s="152">
        <f t="shared" si="41"/>
        <v>0</v>
      </c>
      <c r="CJ85" s="661">
        <f t="shared" si="41"/>
        <v>0</v>
      </c>
    </row>
    <row r="86" spans="1:88" x14ac:dyDescent="0.25">
      <c r="A86" s="78"/>
      <c r="B86" s="1169"/>
      <c r="C86" s="196" t="s">
        <v>505</v>
      </c>
      <c r="D86" s="149" t="s">
        <v>506</v>
      </c>
      <c r="E86" s="331" t="s">
        <v>387</v>
      </c>
      <c r="F86" s="180" t="s">
        <v>176</v>
      </c>
      <c r="G86" s="150">
        <v>2</v>
      </c>
      <c r="H86" s="493">
        <v>0</v>
      </c>
      <c r="I86" s="217">
        <v>0</v>
      </c>
      <c r="J86" s="217">
        <v>0</v>
      </c>
      <c r="K86" s="217">
        <v>0</v>
      </c>
      <c r="L86" s="217">
        <v>0</v>
      </c>
      <c r="M86" s="217">
        <v>0</v>
      </c>
      <c r="N86" s="1113">
        <f>SUM(N40*0.1)</f>
        <v>2.4662000000000002</v>
      </c>
      <c r="O86" s="1113">
        <f t="shared" ref="O86:AL86" si="42">SUM(O40*0.1)</f>
        <v>4.9324000000000003</v>
      </c>
      <c r="P86" s="1113">
        <f t="shared" si="42"/>
        <v>7.3985999999999983</v>
      </c>
      <c r="Q86" s="1113">
        <f t="shared" si="42"/>
        <v>9.8648000000000007</v>
      </c>
      <c r="R86" s="1113">
        <f t="shared" si="42"/>
        <v>12.331000000000001</v>
      </c>
      <c r="S86" s="1113">
        <f t="shared" si="42"/>
        <v>14.771240000000001</v>
      </c>
      <c r="T86" s="1113">
        <f t="shared" si="42"/>
        <v>15.80964</v>
      </c>
      <c r="U86" s="1113">
        <f t="shared" si="42"/>
        <v>16.848040000000001</v>
      </c>
      <c r="V86" s="1113">
        <f t="shared" si="42"/>
        <v>17.88644</v>
      </c>
      <c r="W86" s="1113">
        <f t="shared" si="42"/>
        <v>18.924840000000003</v>
      </c>
      <c r="X86" s="1113">
        <f t="shared" si="42"/>
        <v>19.963240000000003</v>
      </c>
      <c r="Y86" s="1113">
        <f t="shared" si="42"/>
        <v>21.001640000000005</v>
      </c>
      <c r="Z86" s="1113">
        <f t="shared" si="42"/>
        <v>22.040040000000005</v>
      </c>
      <c r="AA86" s="1113">
        <f t="shared" si="42"/>
        <v>23.078440000000008</v>
      </c>
      <c r="AB86" s="1113">
        <f t="shared" si="42"/>
        <v>24.116840000000007</v>
      </c>
      <c r="AC86" s="1113">
        <f t="shared" si="42"/>
        <v>25.155240000000006</v>
      </c>
      <c r="AD86" s="1113">
        <f t="shared" si="42"/>
        <v>26.193640000000013</v>
      </c>
      <c r="AE86" s="1113">
        <f t="shared" si="42"/>
        <v>27.232040000000008</v>
      </c>
      <c r="AF86" s="1113">
        <f t="shared" si="42"/>
        <v>28.270440000000008</v>
      </c>
      <c r="AG86" s="1113">
        <f t="shared" si="42"/>
        <v>28.945400000000014</v>
      </c>
      <c r="AH86" s="1113">
        <f t="shared" si="42"/>
        <v>28.945400000000014</v>
      </c>
      <c r="AI86" s="1113">
        <f t="shared" si="42"/>
        <v>28.945400000000014</v>
      </c>
      <c r="AJ86" s="1113">
        <f t="shared" si="42"/>
        <v>28.945400000000014</v>
      </c>
      <c r="AK86" s="1113">
        <f t="shared" si="42"/>
        <v>28.945400000000014</v>
      </c>
      <c r="AL86" s="1113">
        <f t="shared" si="42"/>
        <v>28.945400000000014</v>
      </c>
      <c r="AM86" s="151"/>
      <c r="AN86" s="151"/>
      <c r="AO86" s="151"/>
      <c r="AP86" s="151"/>
      <c r="AQ86" s="151"/>
      <c r="AR86" s="151"/>
      <c r="AS86" s="151"/>
      <c r="AT86" s="151"/>
      <c r="AU86" s="151"/>
      <c r="AV86" s="151"/>
      <c r="AW86" s="151"/>
      <c r="AX86" s="151"/>
      <c r="AY86" s="151"/>
      <c r="AZ86" s="151"/>
      <c r="BA86" s="202"/>
      <c r="BB86" s="529"/>
      <c r="BC86" s="529"/>
      <c r="BD86" s="529"/>
      <c r="BE86" s="529"/>
      <c r="BF86" s="529"/>
      <c r="BG86" s="529"/>
      <c r="BH86" s="529"/>
      <c r="BI86" s="529"/>
      <c r="BJ86" s="529"/>
      <c r="BK86" s="529"/>
      <c r="BL86" s="529"/>
      <c r="BM86" s="529"/>
      <c r="BN86" s="529"/>
      <c r="BO86" s="529"/>
      <c r="BP86" s="529"/>
      <c r="BQ86" s="529"/>
      <c r="BR86" s="529"/>
      <c r="BS86" s="529"/>
      <c r="BT86" s="529"/>
      <c r="BU86" s="529"/>
      <c r="BV86" s="529"/>
      <c r="BW86" s="529"/>
      <c r="BX86" s="529"/>
      <c r="BY86" s="529"/>
      <c r="BZ86" s="529"/>
      <c r="CA86" s="529"/>
      <c r="CB86" s="529"/>
      <c r="CC86" s="529"/>
      <c r="CD86" s="529"/>
      <c r="CE86" s="529"/>
      <c r="CF86" s="529"/>
      <c r="CG86" s="529"/>
      <c r="CH86" s="529"/>
      <c r="CI86" s="529"/>
      <c r="CJ86" s="643"/>
    </row>
    <row r="87" spans="1:88" x14ac:dyDescent="0.25">
      <c r="A87" s="78"/>
      <c r="B87" s="1169"/>
      <c r="C87" s="195" t="s">
        <v>507</v>
      </c>
      <c r="D87" s="131" t="s">
        <v>508</v>
      </c>
      <c r="E87" s="332" t="s">
        <v>509</v>
      </c>
      <c r="F87" s="159" t="s">
        <v>176</v>
      </c>
      <c r="G87" s="112">
        <v>2</v>
      </c>
      <c r="H87" s="152">
        <f t="shared" ref="H87:BU87" si="43">H85-H83</f>
        <v>0</v>
      </c>
      <c r="I87" s="152">
        <f t="shared" si="43"/>
        <v>0</v>
      </c>
      <c r="J87" s="152">
        <f t="shared" si="43"/>
        <v>0</v>
      </c>
      <c r="K87" s="221">
        <f t="shared" si="43"/>
        <v>0</v>
      </c>
      <c r="L87" s="221">
        <f t="shared" si="43"/>
        <v>0</v>
      </c>
      <c r="M87" s="221">
        <f t="shared" si="43"/>
        <v>0</v>
      </c>
      <c r="N87" s="91">
        <f t="shared" si="43"/>
        <v>533.56603625000002</v>
      </c>
      <c r="O87" s="91">
        <f t="shared" si="43"/>
        <v>508.27207250000004</v>
      </c>
      <c r="P87" s="91">
        <f t="shared" si="43"/>
        <v>482.97810875000005</v>
      </c>
      <c r="Q87" s="91">
        <f t="shared" si="43"/>
        <v>457.684145</v>
      </c>
      <c r="R87" s="91">
        <f t="shared" si="43"/>
        <v>432.39018125000001</v>
      </c>
      <c r="S87" s="91">
        <f t="shared" si="43"/>
        <v>407.36246975</v>
      </c>
      <c r="T87" s="91">
        <f t="shared" si="43"/>
        <v>396.71237975000003</v>
      </c>
      <c r="U87" s="91">
        <f t="shared" si="43"/>
        <v>386.06228974999999</v>
      </c>
      <c r="V87" s="91">
        <f t="shared" si="43"/>
        <v>375.41219975000001</v>
      </c>
      <c r="W87" s="91">
        <f t="shared" si="43"/>
        <v>364.76210974999998</v>
      </c>
      <c r="X87" s="91">
        <f t="shared" si="43"/>
        <v>354.11201975</v>
      </c>
      <c r="Y87" s="91">
        <f t="shared" si="43"/>
        <v>343.46192974999997</v>
      </c>
      <c r="Z87" s="91">
        <f t="shared" si="43"/>
        <v>332.81183974999999</v>
      </c>
      <c r="AA87" s="91">
        <f t="shared" si="43"/>
        <v>322.16174974999996</v>
      </c>
      <c r="AB87" s="91">
        <f t="shared" si="43"/>
        <v>311.51165974999998</v>
      </c>
      <c r="AC87" s="91">
        <f t="shared" si="43"/>
        <v>300.86156974999994</v>
      </c>
      <c r="AD87" s="91">
        <f t="shared" si="43"/>
        <v>290.21147974999991</v>
      </c>
      <c r="AE87" s="91">
        <f t="shared" si="43"/>
        <v>279.56138974999993</v>
      </c>
      <c r="AF87" s="91">
        <f t="shared" si="43"/>
        <v>268.91129974999996</v>
      </c>
      <c r="AG87" s="91">
        <f t="shared" si="43"/>
        <v>261.98874124999986</v>
      </c>
      <c r="AH87" s="91">
        <f t="shared" si="43"/>
        <v>261.98874124999986</v>
      </c>
      <c r="AI87" s="91">
        <f t="shared" si="43"/>
        <v>261.98874124999986</v>
      </c>
      <c r="AJ87" s="91">
        <f t="shared" si="43"/>
        <v>261.98874124999986</v>
      </c>
      <c r="AK87" s="91">
        <f t="shared" si="43"/>
        <v>261.98874124999986</v>
      </c>
      <c r="AL87" s="91">
        <f t="shared" si="43"/>
        <v>261.98874124999986</v>
      </c>
      <c r="AM87" s="91">
        <f t="shared" si="43"/>
        <v>0</v>
      </c>
      <c r="AN87" s="91">
        <f t="shared" si="43"/>
        <v>0</v>
      </c>
      <c r="AO87" s="91">
        <f t="shared" si="43"/>
        <v>0</v>
      </c>
      <c r="AP87" s="91">
        <f t="shared" si="43"/>
        <v>0</v>
      </c>
      <c r="AQ87" s="91">
        <f t="shared" si="43"/>
        <v>0</v>
      </c>
      <c r="AR87" s="91">
        <f t="shared" si="43"/>
        <v>0</v>
      </c>
      <c r="AS87" s="91">
        <f t="shared" si="43"/>
        <v>0</v>
      </c>
      <c r="AT87" s="91">
        <f t="shared" si="43"/>
        <v>0</v>
      </c>
      <c r="AU87" s="91">
        <f t="shared" si="43"/>
        <v>0</v>
      </c>
      <c r="AV87" s="91">
        <f t="shared" si="43"/>
        <v>0</v>
      </c>
      <c r="AW87" s="91">
        <f t="shared" si="43"/>
        <v>0</v>
      </c>
      <c r="AX87" s="91">
        <f t="shared" si="43"/>
        <v>0</v>
      </c>
      <c r="AY87" s="91">
        <f t="shared" si="43"/>
        <v>0</v>
      </c>
      <c r="AZ87" s="91">
        <f t="shared" si="43"/>
        <v>0</v>
      </c>
      <c r="BA87" s="244">
        <f t="shared" si="43"/>
        <v>0</v>
      </c>
      <c r="BB87" s="244">
        <f t="shared" si="43"/>
        <v>0</v>
      </c>
      <c r="BC87" s="244">
        <f t="shared" si="43"/>
        <v>0</v>
      </c>
      <c r="BD87" s="244">
        <f t="shared" si="43"/>
        <v>0</v>
      </c>
      <c r="BE87" s="244">
        <f t="shared" si="43"/>
        <v>0</v>
      </c>
      <c r="BF87" s="244">
        <f t="shared" si="43"/>
        <v>0</v>
      </c>
      <c r="BG87" s="244">
        <f t="shared" si="43"/>
        <v>0</v>
      </c>
      <c r="BH87" s="244">
        <f t="shared" si="43"/>
        <v>0</v>
      </c>
      <c r="BI87" s="244">
        <f t="shared" si="43"/>
        <v>0</v>
      </c>
      <c r="BJ87" s="244">
        <f t="shared" si="43"/>
        <v>0</v>
      </c>
      <c r="BK87" s="244">
        <f t="shared" si="43"/>
        <v>0</v>
      </c>
      <c r="BL87" s="244">
        <f t="shared" si="43"/>
        <v>0</v>
      </c>
      <c r="BM87" s="244">
        <f t="shared" si="43"/>
        <v>0</v>
      </c>
      <c r="BN87" s="244">
        <f t="shared" si="43"/>
        <v>0</v>
      </c>
      <c r="BO87" s="244">
        <f t="shared" si="43"/>
        <v>0</v>
      </c>
      <c r="BP87" s="244">
        <f t="shared" si="43"/>
        <v>0</v>
      </c>
      <c r="BQ87" s="244">
        <f t="shared" si="43"/>
        <v>0</v>
      </c>
      <c r="BR87" s="244">
        <f t="shared" si="43"/>
        <v>0</v>
      </c>
      <c r="BS87" s="244">
        <f t="shared" si="43"/>
        <v>0</v>
      </c>
      <c r="BT87" s="244">
        <f t="shared" si="43"/>
        <v>0</v>
      </c>
      <c r="BU87" s="244">
        <f t="shared" si="43"/>
        <v>0</v>
      </c>
      <c r="BV87" s="244">
        <f t="shared" ref="BV87:CJ87" si="44">BV85-BV83</f>
        <v>0</v>
      </c>
      <c r="BW87" s="244">
        <f t="shared" si="44"/>
        <v>0</v>
      </c>
      <c r="BX87" s="244">
        <f t="shared" si="44"/>
        <v>0</v>
      </c>
      <c r="BY87" s="244">
        <f t="shared" si="44"/>
        <v>0</v>
      </c>
      <c r="BZ87" s="244">
        <f t="shared" si="44"/>
        <v>0</v>
      </c>
      <c r="CA87" s="244">
        <f t="shared" si="44"/>
        <v>0</v>
      </c>
      <c r="CB87" s="244">
        <f t="shared" si="44"/>
        <v>0</v>
      </c>
      <c r="CC87" s="244">
        <f t="shared" si="44"/>
        <v>0</v>
      </c>
      <c r="CD87" s="244">
        <f t="shared" si="44"/>
        <v>0</v>
      </c>
      <c r="CE87" s="244">
        <f t="shared" si="44"/>
        <v>0</v>
      </c>
      <c r="CF87" s="244">
        <f t="shared" si="44"/>
        <v>0</v>
      </c>
      <c r="CG87" s="244">
        <f t="shared" si="44"/>
        <v>0</v>
      </c>
      <c r="CH87" s="244">
        <f t="shared" si="44"/>
        <v>0</v>
      </c>
      <c r="CI87" s="244">
        <f t="shared" si="44"/>
        <v>0</v>
      </c>
      <c r="CJ87" s="662">
        <f t="shared" si="44"/>
        <v>0</v>
      </c>
    </row>
    <row r="88" spans="1:88" x14ac:dyDescent="0.25">
      <c r="A88" s="78"/>
      <c r="B88" s="1169"/>
      <c r="C88" s="841" t="s">
        <v>248</v>
      </c>
      <c r="D88" s="843" t="s">
        <v>249</v>
      </c>
      <c r="E88" s="842" t="s">
        <v>510</v>
      </c>
      <c r="F88" s="159" t="s">
        <v>176</v>
      </c>
      <c r="G88" s="112">
        <v>2</v>
      </c>
      <c r="H88" s="230">
        <f>H32-H37</f>
        <v>0</v>
      </c>
      <c r="I88" s="230">
        <f t="shared" ref="I88:BT88" si="45">I32-I37</f>
        <v>0</v>
      </c>
      <c r="J88" s="230">
        <f t="shared" si="45"/>
        <v>0</v>
      </c>
      <c r="K88" s="230">
        <f t="shared" si="45"/>
        <v>0</v>
      </c>
      <c r="L88" s="230">
        <f t="shared" si="45"/>
        <v>0</v>
      </c>
      <c r="M88" s="230">
        <f t="shared" si="45"/>
        <v>0</v>
      </c>
      <c r="N88" s="230">
        <f t="shared" si="45"/>
        <v>0</v>
      </c>
      <c r="O88" s="230">
        <f t="shared" si="45"/>
        <v>0</v>
      </c>
      <c r="P88" s="230">
        <f t="shared" si="45"/>
        <v>0</v>
      </c>
      <c r="Q88" s="230">
        <f t="shared" si="45"/>
        <v>0</v>
      </c>
      <c r="R88" s="230">
        <f t="shared" si="45"/>
        <v>0</v>
      </c>
      <c r="S88" s="230">
        <f t="shared" si="45"/>
        <v>0</v>
      </c>
      <c r="T88" s="230">
        <f t="shared" si="45"/>
        <v>0</v>
      </c>
      <c r="U88" s="230">
        <f t="shared" si="45"/>
        <v>0</v>
      </c>
      <c r="V88" s="230">
        <f t="shared" si="45"/>
        <v>0</v>
      </c>
      <c r="W88" s="230">
        <f t="shared" si="45"/>
        <v>0</v>
      </c>
      <c r="X88" s="230">
        <f t="shared" si="45"/>
        <v>0</v>
      </c>
      <c r="Y88" s="230">
        <f t="shared" si="45"/>
        <v>0</v>
      </c>
      <c r="Z88" s="230">
        <f t="shared" si="45"/>
        <v>0</v>
      </c>
      <c r="AA88" s="230">
        <f t="shared" si="45"/>
        <v>0</v>
      </c>
      <c r="AB88" s="230">
        <f t="shared" si="45"/>
        <v>0</v>
      </c>
      <c r="AC88" s="230">
        <f t="shared" si="45"/>
        <v>0</v>
      </c>
      <c r="AD88" s="230">
        <f t="shared" si="45"/>
        <v>0</v>
      </c>
      <c r="AE88" s="230">
        <f t="shared" si="45"/>
        <v>0</v>
      </c>
      <c r="AF88" s="230">
        <f t="shared" si="45"/>
        <v>0</v>
      </c>
      <c r="AG88" s="230">
        <f t="shared" si="45"/>
        <v>0</v>
      </c>
      <c r="AH88" s="230">
        <f t="shared" si="45"/>
        <v>0</v>
      </c>
      <c r="AI88" s="230">
        <f t="shared" si="45"/>
        <v>0</v>
      </c>
      <c r="AJ88" s="230">
        <f t="shared" si="45"/>
        <v>0</v>
      </c>
      <c r="AK88" s="230">
        <f t="shared" si="45"/>
        <v>0</v>
      </c>
      <c r="AL88" s="230">
        <f t="shared" si="45"/>
        <v>0</v>
      </c>
      <c r="AM88" s="230">
        <f t="shared" si="45"/>
        <v>0</v>
      </c>
      <c r="AN88" s="230">
        <f t="shared" si="45"/>
        <v>0</v>
      </c>
      <c r="AO88" s="230">
        <f t="shared" si="45"/>
        <v>0</v>
      </c>
      <c r="AP88" s="230">
        <f t="shared" si="45"/>
        <v>0</v>
      </c>
      <c r="AQ88" s="230">
        <f t="shared" si="45"/>
        <v>0</v>
      </c>
      <c r="AR88" s="230">
        <f t="shared" si="45"/>
        <v>0</v>
      </c>
      <c r="AS88" s="230">
        <f t="shared" si="45"/>
        <v>0</v>
      </c>
      <c r="AT88" s="230">
        <f t="shared" si="45"/>
        <v>0</v>
      </c>
      <c r="AU88" s="230">
        <f t="shared" si="45"/>
        <v>0</v>
      </c>
      <c r="AV88" s="230">
        <f t="shared" si="45"/>
        <v>0</v>
      </c>
      <c r="AW88" s="230">
        <f t="shared" si="45"/>
        <v>0</v>
      </c>
      <c r="AX88" s="230">
        <f t="shared" si="45"/>
        <v>0</v>
      </c>
      <c r="AY88" s="230">
        <f t="shared" si="45"/>
        <v>0</v>
      </c>
      <c r="AZ88" s="230">
        <f t="shared" si="45"/>
        <v>0</v>
      </c>
      <c r="BA88" s="230">
        <f t="shared" si="45"/>
        <v>0</v>
      </c>
      <c r="BB88" s="230">
        <f t="shared" si="45"/>
        <v>0</v>
      </c>
      <c r="BC88" s="230">
        <f t="shared" si="45"/>
        <v>0</v>
      </c>
      <c r="BD88" s="230">
        <f t="shared" si="45"/>
        <v>0</v>
      </c>
      <c r="BE88" s="230">
        <f t="shared" si="45"/>
        <v>0</v>
      </c>
      <c r="BF88" s="230">
        <f t="shared" si="45"/>
        <v>0</v>
      </c>
      <c r="BG88" s="230">
        <f t="shared" si="45"/>
        <v>0</v>
      </c>
      <c r="BH88" s="230">
        <f t="shared" si="45"/>
        <v>0</v>
      </c>
      <c r="BI88" s="230">
        <f t="shared" si="45"/>
        <v>0</v>
      </c>
      <c r="BJ88" s="230">
        <f t="shared" si="45"/>
        <v>0</v>
      </c>
      <c r="BK88" s="230">
        <f t="shared" si="45"/>
        <v>0</v>
      </c>
      <c r="BL88" s="230">
        <f t="shared" si="45"/>
        <v>0</v>
      </c>
      <c r="BM88" s="230">
        <f t="shared" si="45"/>
        <v>0</v>
      </c>
      <c r="BN88" s="230">
        <f t="shared" si="45"/>
        <v>0</v>
      </c>
      <c r="BO88" s="230">
        <f t="shared" si="45"/>
        <v>0</v>
      </c>
      <c r="BP88" s="230">
        <f t="shared" si="45"/>
        <v>0</v>
      </c>
      <c r="BQ88" s="230">
        <f t="shared" si="45"/>
        <v>0</v>
      </c>
      <c r="BR88" s="230">
        <f t="shared" si="45"/>
        <v>0</v>
      </c>
      <c r="BS88" s="230">
        <f t="shared" si="45"/>
        <v>0</v>
      </c>
      <c r="BT88" s="230">
        <f t="shared" si="45"/>
        <v>0</v>
      </c>
      <c r="BU88" s="230">
        <f t="shared" ref="BU88:CJ88" si="46">BU32-BU37</f>
        <v>0</v>
      </c>
      <c r="BV88" s="230">
        <f t="shared" si="46"/>
        <v>0</v>
      </c>
      <c r="BW88" s="230">
        <f t="shared" si="46"/>
        <v>0</v>
      </c>
      <c r="BX88" s="230">
        <f t="shared" si="46"/>
        <v>0</v>
      </c>
      <c r="BY88" s="230">
        <f t="shared" si="46"/>
        <v>0</v>
      </c>
      <c r="BZ88" s="230">
        <f t="shared" si="46"/>
        <v>0</v>
      </c>
      <c r="CA88" s="230">
        <f t="shared" si="46"/>
        <v>0</v>
      </c>
      <c r="CB88" s="230">
        <f t="shared" si="46"/>
        <v>0</v>
      </c>
      <c r="CC88" s="230">
        <f t="shared" si="46"/>
        <v>0</v>
      </c>
      <c r="CD88" s="230">
        <f t="shared" si="46"/>
        <v>0</v>
      </c>
      <c r="CE88" s="230">
        <f t="shared" si="46"/>
        <v>0</v>
      </c>
      <c r="CF88" s="230">
        <f t="shared" si="46"/>
        <v>0</v>
      </c>
      <c r="CG88" s="230">
        <f t="shared" si="46"/>
        <v>0</v>
      </c>
      <c r="CH88" s="230">
        <f t="shared" si="46"/>
        <v>0</v>
      </c>
      <c r="CI88" s="230">
        <f t="shared" si="46"/>
        <v>0</v>
      </c>
      <c r="CJ88" s="230">
        <f t="shared" si="46"/>
        <v>0</v>
      </c>
    </row>
    <row r="89" spans="1:88" ht="15.75" thickBot="1" x14ac:dyDescent="0.3">
      <c r="A89" s="78"/>
      <c r="B89" s="1170"/>
      <c r="C89" s="190" t="s">
        <v>511</v>
      </c>
      <c r="D89" s="132" t="s">
        <v>252</v>
      </c>
      <c r="E89" s="198" t="s">
        <v>512</v>
      </c>
      <c r="F89" s="660" t="s">
        <v>176</v>
      </c>
      <c r="G89" s="133">
        <v>2</v>
      </c>
      <c r="H89" s="225">
        <f t="shared" ref="H89:I89" si="47">H87-H86</f>
        <v>0</v>
      </c>
      <c r="I89" s="225">
        <f t="shared" si="47"/>
        <v>0</v>
      </c>
      <c r="J89" s="225">
        <f>J87-J86</f>
        <v>0</v>
      </c>
      <c r="K89" s="222">
        <f>K87-K86</f>
        <v>0</v>
      </c>
      <c r="L89" s="222">
        <f>L87-L86</f>
        <v>0</v>
      </c>
      <c r="M89" s="222">
        <f>M87-M86</f>
        <v>0</v>
      </c>
      <c r="N89" s="114">
        <f>N87-N86</f>
        <v>531.09983625000007</v>
      </c>
      <c r="O89" s="114">
        <f t="shared" ref="O89:BZ89" si="48">O87-O86</f>
        <v>503.33967250000006</v>
      </c>
      <c r="P89" s="114">
        <f t="shared" si="48"/>
        <v>475.57950875000006</v>
      </c>
      <c r="Q89" s="114">
        <f t="shared" si="48"/>
        <v>447.819345</v>
      </c>
      <c r="R89" s="114">
        <f t="shared" si="48"/>
        <v>420.05918124999999</v>
      </c>
      <c r="S89" s="114">
        <f t="shared" si="48"/>
        <v>392.59122975000002</v>
      </c>
      <c r="T89" s="114">
        <f t="shared" si="48"/>
        <v>380.90273975000002</v>
      </c>
      <c r="U89" s="114">
        <f t="shared" si="48"/>
        <v>369.21424974999996</v>
      </c>
      <c r="V89" s="114">
        <f t="shared" si="48"/>
        <v>357.52575975000002</v>
      </c>
      <c r="W89" s="114">
        <f t="shared" si="48"/>
        <v>345.83726974999996</v>
      </c>
      <c r="X89" s="114">
        <f t="shared" si="48"/>
        <v>334.14877975000002</v>
      </c>
      <c r="Y89" s="114">
        <f t="shared" si="48"/>
        <v>322.46028974999996</v>
      </c>
      <c r="Z89" s="114">
        <f t="shared" si="48"/>
        <v>310.77179975000001</v>
      </c>
      <c r="AA89" s="114">
        <f t="shared" si="48"/>
        <v>299.08330974999996</v>
      </c>
      <c r="AB89" s="114">
        <f t="shared" si="48"/>
        <v>287.39481974999995</v>
      </c>
      <c r="AC89" s="114">
        <f t="shared" si="48"/>
        <v>275.70632974999995</v>
      </c>
      <c r="AD89" s="114">
        <f t="shared" si="48"/>
        <v>264.01783974999989</v>
      </c>
      <c r="AE89" s="114">
        <f t="shared" si="48"/>
        <v>252.32934974999992</v>
      </c>
      <c r="AF89" s="114">
        <f t="shared" si="48"/>
        <v>240.64085974999995</v>
      </c>
      <c r="AG89" s="114">
        <f t="shared" si="48"/>
        <v>233.04334124999986</v>
      </c>
      <c r="AH89" s="114">
        <f t="shared" si="48"/>
        <v>233.04334124999986</v>
      </c>
      <c r="AI89" s="114">
        <f t="shared" si="48"/>
        <v>233.04334124999986</v>
      </c>
      <c r="AJ89" s="114">
        <f t="shared" si="48"/>
        <v>233.04334124999986</v>
      </c>
      <c r="AK89" s="114">
        <f t="shared" si="48"/>
        <v>233.04334124999986</v>
      </c>
      <c r="AL89" s="114">
        <f t="shared" si="48"/>
        <v>233.04334124999986</v>
      </c>
      <c r="AM89" s="114">
        <f t="shared" si="48"/>
        <v>0</v>
      </c>
      <c r="AN89" s="114">
        <f t="shared" si="48"/>
        <v>0</v>
      </c>
      <c r="AO89" s="114">
        <f t="shared" si="48"/>
        <v>0</v>
      </c>
      <c r="AP89" s="114">
        <f t="shared" si="48"/>
        <v>0</v>
      </c>
      <c r="AQ89" s="114">
        <f t="shared" si="48"/>
        <v>0</v>
      </c>
      <c r="AR89" s="114">
        <f t="shared" si="48"/>
        <v>0</v>
      </c>
      <c r="AS89" s="114">
        <f t="shared" si="48"/>
        <v>0</v>
      </c>
      <c r="AT89" s="114">
        <f t="shared" si="48"/>
        <v>0</v>
      </c>
      <c r="AU89" s="114">
        <f t="shared" si="48"/>
        <v>0</v>
      </c>
      <c r="AV89" s="114">
        <f t="shared" si="48"/>
        <v>0</v>
      </c>
      <c r="AW89" s="114">
        <f t="shared" si="48"/>
        <v>0</v>
      </c>
      <c r="AX89" s="114">
        <f t="shared" si="48"/>
        <v>0</v>
      </c>
      <c r="AY89" s="114">
        <f t="shared" si="48"/>
        <v>0</v>
      </c>
      <c r="AZ89" s="114">
        <f t="shared" si="48"/>
        <v>0</v>
      </c>
      <c r="BA89" s="245">
        <f t="shared" si="48"/>
        <v>0</v>
      </c>
      <c r="BB89" s="348">
        <f t="shared" si="48"/>
        <v>0</v>
      </c>
      <c r="BC89" s="114">
        <f t="shared" si="48"/>
        <v>0</v>
      </c>
      <c r="BD89" s="114">
        <f t="shared" si="48"/>
        <v>0</v>
      </c>
      <c r="BE89" s="114">
        <f t="shared" si="48"/>
        <v>0</v>
      </c>
      <c r="BF89" s="245">
        <f t="shared" si="48"/>
        <v>0</v>
      </c>
      <c r="BG89" s="348">
        <f t="shared" si="48"/>
        <v>0</v>
      </c>
      <c r="BH89" s="348">
        <f t="shared" si="48"/>
        <v>0</v>
      </c>
      <c r="BI89" s="114">
        <f t="shared" si="48"/>
        <v>0</v>
      </c>
      <c r="BJ89" s="114">
        <f t="shared" si="48"/>
        <v>0</v>
      </c>
      <c r="BK89" s="348">
        <f t="shared" si="48"/>
        <v>0</v>
      </c>
      <c r="BL89" s="348">
        <f t="shared" si="48"/>
        <v>0</v>
      </c>
      <c r="BM89" s="348">
        <f t="shared" si="48"/>
        <v>0</v>
      </c>
      <c r="BN89" s="348">
        <f t="shared" si="48"/>
        <v>0</v>
      </c>
      <c r="BO89" s="348">
        <f t="shared" si="48"/>
        <v>0</v>
      </c>
      <c r="BP89" s="245">
        <f t="shared" si="48"/>
        <v>0</v>
      </c>
      <c r="BQ89" s="348">
        <f t="shared" si="48"/>
        <v>0</v>
      </c>
      <c r="BR89" s="348">
        <f t="shared" si="48"/>
        <v>0</v>
      </c>
      <c r="BS89" s="664">
        <f t="shared" si="48"/>
        <v>0</v>
      </c>
      <c r="BT89" s="348">
        <f t="shared" si="48"/>
        <v>0</v>
      </c>
      <c r="BU89" s="348">
        <f t="shared" si="48"/>
        <v>0</v>
      </c>
      <c r="BV89" s="348">
        <f t="shared" si="48"/>
        <v>0</v>
      </c>
      <c r="BW89" s="348">
        <f t="shared" si="48"/>
        <v>0</v>
      </c>
      <c r="BX89" s="245">
        <f t="shared" si="48"/>
        <v>0</v>
      </c>
      <c r="BY89" s="348">
        <f t="shared" si="48"/>
        <v>0</v>
      </c>
      <c r="BZ89" s="348">
        <f t="shared" si="48"/>
        <v>0</v>
      </c>
      <c r="CA89" s="348">
        <f t="shared" ref="CA89:CJ89" si="49">CA87-CA86</f>
        <v>0</v>
      </c>
      <c r="CB89" s="348">
        <f t="shared" si="49"/>
        <v>0</v>
      </c>
      <c r="CC89" s="348">
        <f t="shared" si="49"/>
        <v>0</v>
      </c>
      <c r="CD89" s="348">
        <f t="shared" si="49"/>
        <v>0</v>
      </c>
      <c r="CE89" s="348">
        <f t="shared" si="49"/>
        <v>0</v>
      </c>
      <c r="CF89" s="348">
        <f t="shared" si="49"/>
        <v>0</v>
      </c>
      <c r="CG89" s="348">
        <f t="shared" si="49"/>
        <v>0</v>
      </c>
      <c r="CH89" s="348">
        <f t="shared" si="49"/>
        <v>0</v>
      </c>
      <c r="CI89" s="245">
        <f t="shared" si="49"/>
        <v>0</v>
      </c>
      <c r="CJ89" s="663">
        <f t="shared" si="49"/>
        <v>0</v>
      </c>
    </row>
    <row r="90" spans="1:88" x14ac:dyDescent="0.25">
      <c r="A90" s="78"/>
      <c r="B90" s="106"/>
      <c r="C90" s="107"/>
      <c r="D90" s="107"/>
      <c r="E90" s="108"/>
      <c r="F90" s="107"/>
      <c r="G90" s="107"/>
      <c r="H90" s="107"/>
      <c r="I90" s="107"/>
      <c r="J90" s="109"/>
      <c r="K90" s="147"/>
      <c r="L90" s="147"/>
      <c r="M90" s="147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77"/>
    </row>
    <row r="91" spans="1:88" ht="18.75" thickBot="1" x14ac:dyDescent="0.3">
      <c r="A91" s="78"/>
      <c r="B91" s="106"/>
      <c r="C91" s="1151" t="s">
        <v>254</v>
      </c>
      <c r="D91" s="1151"/>
      <c r="E91" s="108"/>
      <c r="F91" s="107"/>
      <c r="G91" s="107"/>
      <c r="H91" s="107"/>
      <c r="I91" s="107"/>
      <c r="J91" s="109"/>
      <c r="K91" s="147"/>
      <c r="L91" s="147"/>
      <c r="M91" s="147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77"/>
      <c r="BB91" s="165"/>
      <c r="BC91" s="165"/>
      <c r="BD91" s="165"/>
      <c r="BE91" s="165"/>
      <c r="BF91" s="165"/>
      <c r="BG91" s="165"/>
      <c r="BH91" s="165"/>
      <c r="BI91" s="165"/>
      <c r="BJ91" s="165"/>
      <c r="BK91" s="165"/>
      <c r="BL91" s="165"/>
      <c r="BM91" s="165"/>
      <c r="BN91" s="165"/>
      <c r="BO91" s="165"/>
      <c r="BP91" s="165"/>
      <c r="BQ91" s="165"/>
      <c r="BR91" s="165"/>
      <c r="BS91" s="165"/>
      <c r="BT91" s="165"/>
      <c r="BU91" s="165"/>
      <c r="BV91" s="165"/>
      <c r="BW91" s="165"/>
      <c r="BX91" s="165"/>
      <c r="BY91" s="165"/>
      <c r="BZ91" s="165"/>
      <c r="CA91" s="165"/>
      <c r="CB91" s="165"/>
      <c r="CC91" s="165"/>
      <c r="CD91" s="165"/>
      <c r="CE91" s="165"/>
      <c r="CF91" s="165"/>
      <c r="CG91" s="165"/>
      <c r="CH91" s="165"/>
      <c r="CI91" s="165"/>
      <c r="CJ91" s="165"/>
    </row>
    <row r="92" spans="1:88" ht="32.25" thickBot="1" x14ac:dyDescent="0.3">
      <c r="A92" s="78"/>
      <c r="B92" s="106"/>
      <c r="C92" s="323" t="s">
        <v>255</v>
      </c>
      <c r="D92" s="143" t="s">
        <v>256</v>
      </c>
      <c r="E92" s="665" t="s">
        <v>58</v>
      </c>
      <c r="F92" s="94" t="s">
        <v>59</v>
      </c>
      <c r="G92" s="94" t="s">
        <v>60</v>
      </c>
      <c r="H92" s="223" t="s">
        <v>61</v>
      </c>
      <c r="I92" s="224" t="s">
        <v>62</v>
      </c>
      <c r="J92" s="216" t="s">
        <v>63</v>
      </c>
      <c r="K92" s="219" t="s">
        <v>64</v>
      </c>
      <c r="L92" s="219" t="s">
        <v>65</v>
      </c>
      <c r="M92" s="218" t="s">
        <v>66</v>
      </c>
      <c r="N92" s="144" t="s">
        <v>67</v>
      </c>
      <c r="O92" s="144" t="s">
        <v>68</v>
      </c>
      <c r="P92" s="144" t="s">
        <v>69</v>
      </c>
      <c r="Q92" s="144" t="s">
        <v>70</v>
      </c>
      <c r="R92" s="144" t="s">
        <v>71</v>
      </c>
      <c r="S92" s="144" t="s">
        <v>72</v>
      </c>
      <c r="T92" s="144" t="s">
        <v>73</v>
      </c>
      <c r="U92" s="144" t="s">
        <v>74</v>
      </c>
      <c r="V92" s="144" t="s">
        <v>75</v>
      </c>
      <c r="W92" s="144" t="s">
        <v>76</v>
      </c>
      <c r="X92" s="144" t="s">
        <v>77</v>
      </c>
      <c r="Y92" s="144" t="s">
        <v>78</v>
      </c>
      <c r="Z92" s="144" t="s">
        <v>79</v>
      </c>
      <c r="AA92" s="144" t="s">
        <v>80</v>
      </c>
      <c r="AB92" s="144" t="s">
        <v>81</v>
      </c>
      <c r="AC92" s="144" t="s">
        <v>82</v>
      </c>
      <c r="AD92" s="144" t="s">
        <v>83</v>
      </c>
      <c r="AE92" s="144" t="s">
        <v>84</v>
      </c>
      <c r="AF92" s="144" t="s">
        <v>85</v>
      </c>
      <c r="AG92" s="144" t="s">
        <v>86</v>
      </c>
      <c r="AH92" s="144" t="s">
        <v>87</v>
      </c>
      <c r="AI92" s="144" t="s">
        <v>88</v>
      </c>
      <c r="AJ92" s="144" t="s">
        <v>89</v>
      </c>
      <c r="AK92" s="144" t="s">
        <v>90</v>
      </c>
      <c r="AL92" s="138" t="s">
        <v>91</v>
      </c>
      <c r="AM92" s="144" t="s">
        <v>92</v>
      </c>
      <c r="AN92" s="144" t="s">
        <v>93</v>
      </c>
      <c r="AO92" s="145" t="s">
        <v>94</v>
      </c>
      <c r="AP92" s="144" t="s">
        <v>95</v>
      </c>
      <c r="AQ92" s="144" t="s">
        <v>96</v>
      </c>
      <c r="AR92" s="144" t="s">
        <v>97</v>
      </c>
      <c r="AS92" s="145" t="s">
        <v>98</v>
      </c>
      <c r="AT92" s="144" t="s">
        <v>99</v>
      </c>
      <c r="AU92" s="145" t="s">
        <v>100</v>
      </c>
      <c r="AV92" s="138" t="s">
        <v>101</v>
      </c>
      <c r="AW92" s="138" t="s">
        <v>102</v>
      </c>
      <c r="AX92" s="138" t="s">
        <v>103</v>
      </c>
      <c r="AY92" s="138" t="s">
        <v>104</v>
      </c>
      <c r="AZ92" s="144" t="s">
        <v>105</v>
      </c>
      <c r="BA92" s="145" t="s">
        <v>106</v>
      </c>
      <c r="BB92" s="591" t="s">
        <v>107</v>
      </c>
      <c r="BC92" s="591" t="s">
        <v>108</v>
      </c>
      <c r="BD92" s="591" t="s">
        <v>109</v>
      </c>
      <c r="BE92" s="591" t="s">
        <v>110</v>
      </c>
      <c r="BF92" s="591" t="s">
        <v>111</v>
      </c>
      <c r="BG92" s="591" t="s">
        <v>112</v>
      </c>
      <c r="BH92" s="591" t="s">
        <v>113</v>
      </c>
      <c r="BI92" s="591" t="s">
        <v>114</v>
      </c>
      <c r="BJ92" s="591" t="s">
        <v>115</v>
      </c>
      <c r="BK92" s="591" t="s">
        <v>116</v>
      </c>
      <c r="BL92" s="591" t="s">
        <v>117</v>
      </c>
      <c r="BM92" s="591" t="s">
        <v>118</v>
      </c>
      <c r="BN92" s="591" t="s">
        <v>119</v>
      </c>
      <c r="BO92" s="591" t="s">
        <v>120</v>
      </c>
      <c r="BP92" s="591" t="s">
        <v>121</v>
      </c>
      <c r="BQ92" s="591" t="s">
        <v>122</v>
      </c>
      <c r="BR92" s="591" t="s">
        <v>123</v>
      </c>
      <c r="BS92" s="591" t="s">
        <v>124</v>
      </c>
      <c r="BT92" s="591" t="s">
        <v>125</v>
      </c>
      <c r="BU92" s="591" t="s">
        <v>126</v>
      </c>
      <c r="BV92" s="591" t="s">
        <v>127</v>
      </c>
      <c r="BW92" s="591" t="s">
        <v>128</v>
      </c>
      <c r="BX92" s="591" t="s">
        <v>129</v>
      </c>
      <c r="BY92" s="591" t="s">
        <v>130</v>
      </c>
      <c r="BZ92" s="591" t="s">
        <v>131</v>
      </c>
      <c r="CA92" s="591" t="s">
        <v>132</v>
      </c>
      <c r="CB92" s="591" t="s">
        <v>133</v>
      </c>
      <c r="CC92" s="591" t="s">
        <v>134</v>
      </c>
      <c r="CD92" s="591" t="s">
        <v>135</v>
      </c>
      <c r="CE92" s="591" t="s">
        <v>136</v>
      </c>
      <c r="CF92" s="591" t="s">
        <v>137</v>
      </c>
      <c r="CG92" s="591" t="s">
        <v>138</v>
      </c>
      <c r="CH92" s="591" t="s">
        <v>139</v>
      </c>
      <c r="CI92" s="591" t="s">
        <v>140</v>
      </c>
      <c r="CJ92" s="592" t="s">
        <v>141</v>
      </c>
    </row>
    <row r="93" spans="1:88" ht="14.45" customHeight="1" x14ac:dyDescent="0.25">
      <c r="A93" s="78"/>
      <c r="B93" s="1171" t="s">
        <v>257</v>
      </c>
      <c r="C93" s="897" t="s">
        <v>513</v>
      </c>
      <c r="D93" s="339" t="s">
        <v>259</v>
      </c>
      <c r="E93" s="337" t="s">
        <v>387</v>
      </c>
      <c r="F93" s="337" t="s">
        <v>176</v>
      </c>
      <c r="G93" s="338">
        <v>2</v>
      </c>
      <c r="H93" s="517">
        <v>0</v>
      </c>
      <c r="I93" s="518">
        <v>0</v>
      </c>
      <c r="J93" s="213">
        <v>0</v>
      </c>
      <c r="K93" s="213">
        <v>0</v>
      </c>
      <c r="L93" s="213">
        <v>0</v>
      </c>
      <c r="M93" s="213">
        <v>0</v>
      </c>
      <c r="N93" s="93">
        <v>0</v>
      </c>
      <c r="O93" s="93">
        <v>0</v>
      </c>
      <c r="P93" s="93">
        <v>0</v>
      </c>
      <c r="Q93" s="93">
        <v>0</v>
      </c>
      <c r="R93" s="93">
        <v>0</v>
      </c>
      <c r="S93" s="93">
        <v>0</v>
      </c>
      <c r="T93" s="93">
        <v>0</v>
      </c>
      <c r="U93" s="93">
        <v>0</v>
      </c>
      <c r="V93" s="93">
        <v>0</v>
      </c>
      <c r="W93" s="93">
        <v>0</v>
      </c>
      <c r="X93" s="93">
        <v>0</v>
      </c>
      <c r="Y93" s="93">
        <v>0</v>
      </c>
      <c r="Z93" s="93">
        <v>0</v>
      </c>
      <c r="AA93" s="93">
        <v>0</v>
      </c>
      <c r="AB93" s="93">
        <v>0</v>
      </c>
      <c r="AC93" s="93">
        <v>0</v>
      </c>
      <c r="AD93" s="93">
        <v>0</v>
      </c>
      <c r="AE93" s="93">
        <v>0</v>
      </c>
      <c r="AF93" s="93">
        <v>0</v>
      </c>
      <c r="AG93" s="93">
        <v>0</v>
      </c>
      <c r="AH93" s="93">
        <v>0</v>
      </c>
      <c r="AI93" s="93">
        <v>0</v>
      </c>
      <c r="AJ93" s="93">
        <v>0</v>
      </c>
      <c r="AK93" s="93">
        <v>0</v>
      </c>
      <c r="AL93" s="93">
        <v>0</v>
      </c>
      <c r="AM93" s="528">
        <v>0</v>
      </c>
      <c r="AN93" s="527"/>
      <c r="AO93" s="527"/>
      <c r="AP93" s="527"/>
      <c r="AQ93" s="527"/>
      <c r="AR93" s="527"/>
      <c r="AS93" s="527"/>
      <c r="AT93" s="527"/>
      <c r="AU93" s="527"/>
      <c r="AV93" s="527"/>
      <c r="AW93" s="527"/>
      <c r="AX93" s="527"/>
      <c r="AY93" s="527"/>
      <c r="AZ93" s="527"/>
      <c r="BA93" s="527"/>
      <c r="BB93" s="527"/>
      <c r="BC93" s="527"/>
      <c r="BD93" s="527"/>
      <c r="BE93" s="527"/>
      <c r="BF93" s="527"/>
      <c r="BG93" s="527"/>
      <c r="BH93" s="527"/>
      <c r="BI93" s="527"/>
      <c r="BJ93" s="527"/>
      <c r="BK93" s="527"/>
      <c r="BL93" s="527"/>
      <c r="BM93" s="527"/>
      <c r="BN93" s="527"/>
      <c r="BO93" s="527"/>
      <c r="BP93" s="527"/>
      <c r="BQ93" s="527"/>
      <c r="BR93" s="527"/>
      <c r="BS93" s="527"/>
      <c r="BT93" s="527"/>
      <c r="BU93" s="527"/>
      <c r="BV93" s="527"/>
      <c r="BW93" s="527"/>
      <c r="BX93" s="527"/>
      <c r="BY93" s="527"/>
      <c r="BZ93" s="527"/>
      <c r="CA93" s="527"/>
      <c r="CB93" s="527"/>
      <c r="CC93" s="527"/>
      <c r="CD93" s="527"/>
      <c r="CE93" s="527"/>
      <c r="CF93" s="527"/>
      <c r="CG93" s="527"/>
      <c r="CH93" s="527"/>
      <c r="CI93" s="527"/>
      <c r="CJ93" s="667"/>
    </row>
    <row r="94" spans="1:88" ht="28.5" customHeight="1" x14ac:dyDescent="0.25">
      <c r="A94" s="78"/>
      <c r="B94" s="1172"/>
      <c r="C94" s="895" t="s">
        <v>514</v>
      </c>
      <c r="D94" s="322" t="s">
        <v>262</v>
      </c>
      <c r="E94" s="551" t="s">
        <v>387</v>
      </c>
      <c r="F94" s="551" t="s">
        <v>176</v>
      </c>
      <c r="G94" s="334">
        <v>2</v>
      </c>
      <c r="H94" s="876">
        <v>0</v>
      </c>
      <c r="I94" s="519">
        <v>0</v>
      </c>
      <c r="J94" s="214">
        <v>0</v>
      </c>
      <c r="K94" s="214">
        <v>0</v>
      </c>
      <c r="L94" s="214">
        <v>0</v>
      </c>
      <c r="M94" s="214">
        <v>0</v>
      </c>
      <c r="N94" s="92">
        <v>0</v>
      </c>
      <c r="O94" s="92">
        <v>0</v>
      </c>
      <c r="P94" s="92">
        <v>0</v>
      </c>
      <c r="Q94" s="92">
        <v>0</v>
      </c>
      <c r="R94" s="92">
        <v>0</v>
      </c>
      <c r="S94" s="92">
        <v>0</v>
      </c>
      <c r="T94" s="92">
        <v>0</v>
      </c>
      <c r="U94" s="92">
        <v>0</v>
      </c>
      <c r="V94" s="92">
        <v>0</v>
      </c>
      <c r="W94" s="92">
        <v>0</v>
      </c>
      <c r="X94" s="92">
        <v>0</v>
      </c>
      <c r="Y94" s="92">
        <v>0</v>
      </c>
      <c r="Z94" s="92">
        <v>0</v>
      </c>
      <c r="AA94" s="92">
        <v>0</v>
      </c>
      <c r="AB94" s="92">
        <v>0</v>
      </c>
      <c r="AC94" s="92">
        <v>0</v>
      </c>
      <c r="AD94" s="92">
        <v>0</v>
      </c>
      <c r="AE94" s="92">
        <v>0</v>
      </c>
      <c r="AF94" s="92">
        <v>0</v>
      </c>
      <c r="AG94" s="92">
        <v>0</v>
      </c>
      <c r="AH94" s="92">
        <v>0</v>
      </c>
      <c r="AI94" s="92">
        <v>0</v>
      </c>
      <c r="AJ94" s="92">
        <v>0</v>
      </c>
      <c r="AK94" s="92">
        <v>0</v>
      </c>
      <c r="AL94" s="92">
        <v>0</v>
      </c>
      <c r="AM94" s="523">
        <v>0</v>
      </c>
      <c r="AN94" s="525"/>
      <c r="AO94" s="525"/>
      <c r="AP94" s="525"/>
      <c r="AQ94" s="525"/>
      <c r="AR94" s="525"/>
      <c r="AS94" s="525"/>
      <c r="AT94" s="525"/>
      <c r="AU94" s="525"/>
      <c r="AV94" s="525"/>
      <c r="AW94" s="525"/>
      <c r="AX94" s="525"/>
      <c r="AY94" s="525"/>
      <c r="AZ94" s="525"/>
      <c r="BA94" s="525"/>
      <c r="BB94" s="525"/>
      <c r="BC94" s="525"/>
      <c r="BD94" s="525"/>
      <c r="BE94" s="525"/>
      <c r="BF94" s="525"/>
      <c r="BG94" s="525"/>
      <c r="BH94" s="525"/>
      <c r="BI94" s="525"/>
      <c r="BJ94" s="525"/>
      <c r="BK94" s="525"/>
      <c r="BL94" s="525"/>
      <c r="BM94" s="525"/>
      <c r="BN94" s="525"/>
      <c r="BO94" s="525"/>
      <c r="BP94" s="525"/>
      <c r="BQ94" s="525"/>
      <c r="BR94" s="525"/>
      <c r="BS94" s="525"/>
      <c r="BT94" s="525"/>
      <c r="BU94" s="525"/>
      <c r="BV94" s="525"/>
      <c r="BW94" s="525"/>
      <c r="BX94" s="525"/>
      <c r="BY94" s="525"/>
      <c r="BZ94" s="525"/>
      <c r="CA94" s="525"/>
      <c r="CB94" s="525"/>
      <c r="CC94" s="525"/>
      <c r="CD94" s="525"/>
      <c r="CE94" s="525"/>
      <c r="CF94" s="525"/>
      <c r="CG94" s="525"/>
      <c r="CH94" s="525"/>
      <c r="CI94" s="525"/>
      <c r="CJ94" s="668"/>
    </row>
    <row r="95" spans="1:88" ht="25.5" x14ac:dyDescent="0.25">
      <c r="A95" s="78"/>
      <c r="B95" s="1172"/>
      <c r="C95" s="895" t="s">
        <v>515</v>
      </c>
      <c r="D95" s="322" t="s">
        <v>265</v>
      </c>
      <c r="E95" s="551" t="s">
        <v>387</v>
      </c>
      <c r="F95" s="551" t="s">
        <v>176</v>
      </c>
      <c r="G95" s="334">
        <v>2</v>
      </c>
      <c r="H95" s="876">
        <v>0</v>
      </c>
      <c r="I95" s="519">
        <v>0</v>
      </c>
      <c r="J95" s="214">
        <v>0</v>
      </c>
      <c r="K95" s="214">
        <v>0</v>
      </c>
      <c r="L95" s="214">
        <v>0</v>
      </c>
      <c r="M95" s="214">
        <v>0</v>
      </c>
      <c r="N95" s="92">
        <v>0</v>
      </c>
      <c r="O95" s="92">
        <v>0</v>
      </c>
      <c r="P95" s="92">
        <v>0</v>
      </c>
      <c r="Q95" s="92">
        <v>0</v>
      </c>
      <c r="R95" s="92">
        <v>0</v>
      </c>
      <c r="S95" s="92">
        <v>0</v>
      </c>
      <c r="T95" s="92">
        <v>0</v>
      </c>
      <c r="U95" s="92">
        <v>0</v>
      </c>
      <c r="V95" s="92">
        <v>0</v>
      </c>
      <c r="W95" s="92">
        <v>0</v>
      </c>
      <c r="X95" s="92">
        <v>0</v>
      </c>
      <c r="Y95" s="92">
        <v>0</v>
      </c>
      <c r="Z95" s="92">
        <v>0</v>
      </c>
      <c r="AA95" s="92">
        <v>0</v>
      </c>
      <c r="AB95" s="92">
        <v>0</v>
      </c>
      <c r="AC95" s="92">
        <v>0</v>
      </c>
      <c r="AD95" s="92">
        <v>0</v>
      </c>
      <c r="AE95" s="92">
        <v>0</v>
      </c>
      <c r="AF95" s="92">
        <v>0</v>
      </c>
      <c r="AG95" s="92">
        <v>0</v>
      </c>
      <c r="AH95" s="92">
        <v>0</v>
      </c>
      <c r="AI95" s="92">
        <v>0</v>
      </c>
      <c r="AJ95" s="92">
        <v>0</v>
      </c>
      <c r="AK95" s="92">
        <v>0</v>
      </c>
      <c r="AL95" s="92">
        <v>0</v>
      </c>
      <c r="AM95" s="523">
        <v>0</v>
      </c>
      <c r="AN95" s="525"/>
      <c r="AO95" s="525"/>
      <c r="AP95" s="525"/>
      <c r="AQ95" s="525"/>
      <c r="AR95" s="525"/>
      <c r="AS95" s="525"/>
      <c r="AT95" s="525"/>
      <c r="AU95" s="525"/>
      <c r="AV95" s="525"/>
      <c r="AW95" s="525"/>
      <c r="AX95" s="525"/>
      <c r="AY95" s="525"/>
      <c r="AZ95" s="525"/>
      <c r="BA95" s="525"/>
      <c r="BB95" s="525"/>
      <c r="BC95" s="525"/>
      <c r="BD95" s="525"/>
      <c r="BE95" s="525"/>
      <c r="BF95" s="525"/>
      <c r="BG95" s="525"/>
      <c r="BH95" s="525"/>
      <c r="BI95" s="525"/>
      <c r="BJ95" s="525"/>
      <c r="BK95" s="525"/>
      <c r="BL95" s="525"/>
      <c r="BM95" s="525"/>
      <c r="BN95" s="525"/>
      <c r="BO95" s="525"/>
      <c r="BP95" s="525"/>
      <c r="BQ95" s="525"/>
      <c r="BR95" s="525"/>
      <c r="BS95" s="525"/>
      <c r="BT95" s="525"/>
      <c r="BU95" s="525"/>
      <c r="BV95" s="525"/>
      <c r="BW95" s="525"/>
      <c r="BX95" s="525"/>
      <c r="BY95" s="525"/>
      <c r="BZ95" s="525"/>
      <c r="CA95" s="525"/>
      <c r="CB95" s="525"/>
      <c r="CC95" s="525"/>
      <c r="CD95" s="525"/>
      <c r="CE95" s="525"/>
      <c r="CF95" s="525"/>
      <c r="CG95" s="525"/>
      <c r="CH95" s="525"/>
      <c r="CI95" s="525"/>
      <c r="CJ95" s="668"/>
    </row>
    <row r="96" spans="1:88" x14ac:dyDescent="0.25">
      <c r="A96" s="78"/>
      <c r="B96" s="1172"/>
      <c r="C96" s="895" t="s">
        <v>516</v>
      </c>
      <c r="D96" s="322" t="s">
        <v>268</v>
      </c>
      <c r="E96" s="333" t="s">
        <v>387</v>
      </c>
      <c r="F96" s="551" t="s">
        <v>176</v>
      </c>
      <c r="G96" s="334">
        <v>2</v>
      </c>
      <c r="H96" s="517">
        <v>0</v>
      </c>
      <c r="I96" s="519">
        <v>0</v>
      </c>
      <c r="J96" s="214">
        <v>0</v>
      </c>
      <c r="K96" s="214">
        <v>0</v>
      </c>
      <c r="L96" s="214">
        <v>0</v>
      </c>
      <c r="M96" s="214">
        <v>0</v>
      </c>
      <c r="N96" s="92">
        <v>0</v>
      </c>
      <c r="O96" s="92">
        <v>0</v>
      </c>
      <c r="P96" s="92">
        <v>0</v>
      </c>
      <c r="Q96" s="92">
        <v>0</v>
      </c>
      <c r="R96" s="92">
        <v>0</v>
      </c>
      <c r="S96" s="92">
        <v>0</v>
      </c>
      <c r="T96" s="92">
        <v>0</v>
      </c>
      <c r="U96" s="92">
        <v>0</v>
      </c>
      <c r="V96" s="92">
        <v>0</v>
      </c>
      <c r="W96" s="92">
        <v>0</v>
      </c>
      <c r="X96" s="92">
        <v>0</v>
      </c>
      <c r="Y96" s="92">
        <v>0</v>
      </c>
      <c r="Z96" s="92">
        <v>0</v>
      </c>
      <c r="AA96" s="92">
        <v>0</v>
      </c>
      <c r="AB96" s="92">
        <v>0</v>
      </c>
      <c r="AC96" s="92">
        <v>0</v>
      </c>
      <c r="AD96" s="92">
        <v>0</v>
      </c>
      <c r="AE96" s="92">
        <v>0</v>
      </c>
      <c r="AF96" s="92">
        <v>0</v>
      </c>
      <c r="AG96" s="92">
        <v>0</v>
      </c>
      <c r="AH96" s="92">
        <v>0</v>
      </c>
      <c r="AI96" s="92">
        <v>0</v>
      </c>
      <c r="AJ96" s="92">
        <v>0</v>
      </c>
      <c r="AK96" s="92">
        <v>0</v>
      </c>
      <c r="AL96" s="92">
        <v>0</v>
      </c>
      <c r="AM96" s="523">
        <v>0</v>
      </c>
      <c r="AN96" s="525"/>
      <c r="AO96" s="525"/>
      <c r="AP96" s="525"/>
      <c r="AQ96" s="525"/>
      <c r="AR96" s="525"/>
      <c r="AS96" s="525"/>
      <c r="AT96" s="525"/>
      <c r="AU96" s="525"/>
      <c r="AV96" s="525"/>
      <c r="AW96" s="525"/>
      <c r="AX96" s="525"/>
      <c r="AY96" s="525"/>
      <c r="AZ96" s="525"/>
      <c r="BA96" s="525"/>
      <c r="BB96" s="525"/>
      <c r="BC96" s="525"/>
      <c r="BD96" s="525"/>
      <c r="BE96" s="525"/>
      <c r="BF96" s="525"/>
      <c r="BG96" s="525"/>
      <c r="BH96" s="525"/>
      <c r="BI96" s="525"/>
      <c r="BJ96" s="525"/>
      <c r="BK96" s="525"/>
      <c r="BL96" s="525"/>
      <c r="BM96" s="525"/>
      <c r="BN96" s="525"/>
      <c r="BO96" s="525"/>
      <c r="BP96" s="525"/>
      <c r="BQ96" s="525"/>
      <c r="BR96" s="525"/>
      <c r="BS96" s="525"/>
      <c r="BT96" s="525"/>
      <c r="BU96" s="525"/>
      <c r="BV96" s="525"/>
      <c r="BW96" s="525"/>
      <c r="BX96" s="525"/>
      <c r="BY96" s="525"/>
      <c r="BZ96" s="525"/>
      <c r="CA96" s="525"/>
      <c r="CB96" s="525"/>
      <c r="CC96" s="525"/>
      <c r="CD96" s="525"/>
      <c r="CE96" s="525"/>
      <c r="CF96" s="525"/>
      <c r="CG96" s="525"/>
      <c r="CH96" s="525"/>
      <c r="CI96" s="525"/>
      <c r="CJ96" s="668"/>
    </row>
    <row r="97" spans="1:88" ht="15.75" thickBot="1" x14ac:dyDescent="0.3">
      <c r="A97" s="78"/>
      <c r="B97" s="1173"/>
      <c r="C97" s="340" t="s">
        <v>517</v>
      </c>
      <c r="D97" s="341" t="s">
        <v>271</v>
      </c>
      <c r="E97" s="552" t="s">
        <v>387</v>
      </c>
      <c r="F97" s="552" t="s">
        <v>176</v>
      </c>
      <c r="G97" s="342">
        <v>2</v>
      </c>
      <c r="H97" s="896">
        <v>0</v>
      </c>
      <c r="I97" s="520">
        <v>0</v>
      </c>
      <c r="J97" s="516">
        <v>0</v>
      </c>
      <c r="K97" s="516">
        <v>0</v>
      </c>
      <c r="L97" s="516">
        <v>0</v>
      </c>
      <c r="M97" s="516">
        <v>0</v>
      </c>
      <c r="N97" s="482">
        <v>0</v>
      </c>
      <c r="O97" s="482">
        <v>0</v>
      </c>
      <c r="P97" s="482">
        <v>0</v>
      </c>
      <c r="Q97" s="482">
        <v>0</v>
      </c>
      <c r="R97" s="482">
        <v>0</v>
      </c>
      <c r="S97" s="482">
        <v>0</v>
      </c>
      <c r="T97" s="482">
        <v>0</v>
      </c>
      <c r="U97" s="482">
        <v>0</v>
      </c>
      <c r="V97" s="482">
        <v>0</v>
      </c>
      <c r="W97" s="482">
        <v>0</v>
      </c>
      <c r="X97" s="482">
        <v>0</v>
      </c>
      <c r="Y97" s="482">
        <v>0</v>
      </c>
      <c r="Z97" s="482">
        <v>0</v>
      </c>
      <c r="AA97" s="482">
        <v>0</v>
      </c>
      <c r="AB97" s="482">
        <v>0</v>
      </c>
      <c r="AC97" s="482">
        <v>0</v>
      </c>
      <c r="AD97" s="482">
        <v>0</v>
      </c>
      <c r="AE97" s="482">
        <v>0</v>
      </c>
      <c r="AF97" s="482">
        <v>0</v>
      </c>
      <c r="AG97" s="482">
        <v>0</v>
      </c>
      <c r="AH97" s="482">
        <v>0</v>
      </c>
      <c r="AI97" s="482">
        <v>0</v>
      </c>
      <c r="AJ97" s="482">
        <v>0</v>
      </c>
      <c r="AK97" s="482">
        <v>0</v>
      </c>
      <c r="AL97" s="482">
        <v>0</v>
      </c>
      <c r="AM97" s="524">
        <v>0</v>
      </c>
      <c r="AN97" s="526"/>
      <c r="AO97" s="526"/>
      <c r="AP97" s="526"/>
      <c r="AQ97" s="526"/>
      <c r="AR97" s="526"/>
      <c r="AS97" s="526"/>
      <c r="AT97" s="526"/>
      <c r="AU97" s="526"/>
      <c r="AV97" s="526"/>
      <c r="AW97" s="526"/>
      <c r="AX97" s="526"/>
      <c r="AY97" s="526"/>
      <c r="AZ97" s="526"/>
      <c r="BA97" s="526"/>
      <c r="BB97" s="526"/>
      <c r="BC97" s="526"/>
      <c r="BD97" s="526"/>
      <c r="BE97" s="526"/>
      <c r="BF97" s="526"/>
      <c r="BG97" s="526"/>
      <c r="BH97" s="526"/>
      <c r="BI97" s="526"/>
      <c r="BJ97" s="526"/>
      <c r="BK97" s="526"/>
      <c r="BL97" s="526"/>
      <c r="BM97" s="526"/>
      <c r="BN97" s="526"/>
      <c r="BO97" s="526"/>
      <c r="BP97" s="526"/>
      <c r="BQ97" s="526"/>
      <c r="BR97" s="526"/>
      <c r="BS97" s="526"/>
      <c r="BT97" s="526"/>
      <c r="BU97" s="526"/>
      <c r="BV97" s="526"/>
      <c r="BW97" s="526"/>
      <c r="BX97" s="526"/>
      <c r="BY97" s="526"/>
      <c r="BZ97" s="526"/>
      <c r="CA97" s="526"/>
      <c r="CB97" s="526"/>
      <c r="CC97" s="526"/>
      <c r="CD97" s="526"/>
      <c r="CE97" s="526"/>
      <c r="CF97" s="526"/>
      <c r="CG97" s="526"/>
      <c r="CH97" s="526"/>
      <c r="CI97" s="526"/>
      <c r="CJ97" s="669"/>
    </row>
    <row r="98" spans="1:88" x14ac:dyDescent="0.25">
      <c r="A98" s="78"/>
      <c r="B98" s="894"/>
      <c r="C98" s="107"/>
      <c r="D98" s="107"/>
      <c r="E98" s="108"/>
      <c r="F98" s="107"/>
      <c r="G98" s="107"/>
      <c r="H98" s="107"/>
      <c r="I98" s="107"/>
      <c r="J98" s="109"/>
      <c r="K98" s="147"/>
      <c r="L98" s="147"/>
      <c r="M98" s="147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77"/>
    </row>
    <row r="99" spans="1:88" ht="18.75" thickBot="1" x14ac:dyDescent="0.3">
      <c r="A99" s="78"/>
      <c r="B99" s="82"/>
      <c r="C99" s="674" t="s">
        <v>518</v>
      </c>
      <c r="D99" s="675"/>
      <c r="E99" s="676"/>
      <c r="F99" s="673"/>
      <c r="G99" s="673"/>
      <c r="H99" s="673"/>
      <c r="I99" s="673"/>
      <c r="J99" s="672"/>
      <c r="K99" s="1167"/>
      <c r="L99" s="1167"/>
      <c r="M99" s="672"/>
      <c r="N99" s="99"/>
      <c r="O99" s="672"/>
      <c r="P99" s="673"/>
      <c r="Q99" s="672"/>
      <c r="R99" s="672"/>
      <c r="S99" s="672"/>
      <c r="T99" s="672"/>
      <c r="U99" s="672"/>
      <c r="V99" s="672"/>
      <c r="W99" s="672"/>
      <c r="X99" s="672"/>
      <c r="Y99" s="672"/>
      <c r="Z99" s="672"/>
      <c r="AA99" s="672"/>
      <c r="AB99" s="672"/>
      <c r="AC99" s="672"/>
      <c r="AD99" s="672"/>
      <c r="AE99" s="672"/>
      <c r="AF99" s="672"/>
      <c r="AG99" s="672"/>
      <c r="AH99" s="672"/>
      <c r="AI99" s="672"/>
      <c r="AJ99" s="673"/>
      <c r="AK99" s="672"/>
      <c r="AL99" s="672"/>
      <c r="AM99" s="165"/>
      <c r="AN99" s="165"/>
      <c r="AO99" s="165"/>
      <c r="AP99" s="165"/>
      <c r="AQ99" s="165"/>
      <c r="AR99" s="165"/>
      <c r="AS99" s="165"/>
      <c r="AT99" s="165"/>
      <c r="AU99" s="165"/>
      <c r="AV99" s="165"/>
      <c r="AW99" s="165"/>
      <c r="AX99" s="165"/>
      <c r="AY99" s="165"/>
      <c r="AZ99" s="165"/>
      <c r="BA99" s="165"/>
      <c r="BB99" s="165"/>
      <c r="BC99" s="165"/>
      <c r="BD99" s="165"/>
      <c r="BE99" s="165"/>
      <c r="BF99" s="165"/>
      <c r="BG99" s="165"/>
      <c r="BH99" s="165"/>
      <c r="BI99" s="165"/>
      <c r="BJ99" s="165"/>
      <c r="BK99" s="165"/>
      <c r="BL99" s="165"/>
      <c r="BM99" s="165"/>
      <c r="BN99" s="165"/>
      <c r="BO99" s="165"/>
      <c r="BP99" s="165"/>
      <c r="BQ99" s="165"/>
      <c r="BR99" s="165"/>
      <c r="BS99" s="165"/>
      <c r="BT99" s="165"/>
      <c r="BU99" s="165"/>
      <c r="BV99" s="165"/>
      <c r="BW99" s="165"/>
      <c r="BX99" s="165"/>
      <c r="BY99" s="165"/>
      <c r="BZ99" s="165"/>
      <c r="CA99" s="165"/>
      <c r="CB99" s="165"/>
      <c r="CC99" s="165"/>
      <c r="CD99" s="165"/>
      <c r="CE99" s="165"/>
      <c r="CF99" s="165"/>
      <c r="CG99" s="165"/>
      <c r="CH99" s="165"/>
      <c r="CI99" s="165"/>
      <c r="CJ99" s="165"/>
    </row>
    <row r="100" spans="1:88" ht="62.45" customHeight="1" thickBot="1" x14ac:dyDescent="0.3">
      <c r="A100" s="78"/>
      <c r="B100" s="101"/>
      <c r="C100" s="73" t="s">
        <v>255</v>
      </c>
      <c r="D100" s="94" t="s">
        <v>57</v>
      </c>
      <c r="E100" s="102" t="s">
        <v>58</v>
      </c>
      <c r="F100" s="94" t="s">
        <v>59</v>
      </c>
      <c r="G100" s="94" t="s">
        <v>60</v>
      </c>
      <c r="H100" s="223" t="s">
        <v>61</v>
      </c>
      <c r="I100" s="224" t="s">
        <v>62</v>
      </c>
      <c r="J100" s="216" t="s">
        <v>63</v>
      </c>
      <c r="K100" s="219" t="s">
        <v>64</v>
      </c>
      <c r="L100" s="219" t="s">
        <v>65</v>
      </c>
      <c r="M100" s="218" t="s">
        <v>66</v>
      </c>
      <c r="N100" s="144" t="s">
        <v>67</v>
      </c>
      <c r="O100" s="144" t="s">
        <v>68</v>
      </c>
      <c r="P100" s="144" t="s">
        <v>69</v>
      </c>
      <c r="Q100" s="144" t="s">
        <v>70</v>
      </c>
      <c r="R100" s="144" t="s">
        <v>71</v>
      </c>
      <c r="S100" s="144" t="s">
        <v>72</v>
      </c>
      <c r="T100" s="144" t="s">
        <v>73</v>
      </c>
      <c r="U100" s="144" t="s">
        <v>74</v>
      </c>
      <c r="V100" s="144" t="s">
        <v>75</v>
      </c>
      <c r="W100" s="144" t="s">
        <v>76</v>
      </c>
      <c r="X100" s="144" t="s">
        <v>77</v>
      </c>
      <c r="Y100" s="144" t="s">
        <v>78</v>
      </c>
      <c r="Z100" s="144" t="s">
        <v>79</v>
      </c>
      <c r="AA100" s="144" t="s">
        <v>80</v>
      </c>
      <c r="AB100" s="144" t="s">
        <v>81</v>
      </c>
      <c r="AC100" s="144" t="s">
        <v>82</v>
      </c>
      <c r="AD100" s="144" t="s">
        <v>83</v>
      </c>
      <c r="AE100" s="144" t="s">
        <v>84</v>
      </c>
      <c r="AF100" s="144" t="s">
        <v>85</v>
      </c>
      <c r="AG100" s="144" t="s">
        <v>86</v>
      </c>
      <c r="AH100" s="144" t="s">
        <v>87</v>
      </c>
      <c r="AI100" s="144" t="s">
        <v>88</v>
      </c>
      <c r="AJ100" s="144" t="s">
        <v>89</v>
      </c>
      <c r="AK100" s="144" t="s">
        <v>90</v>
      </c>
      <c r="AL100" s="138" t="s">
        <v>91</v>
      </c>
      <c r="AM100" s="144" t="s">
        <v>92</v>
      </c>
      <c r="AN100" s="144" t="s">
        <v>93</v>
      </c>
      <c r="AO100" s="145" t="s">
        <v>94</v>
      </c>
      <c r="AP100" s="144" t="s">
        <v>95</v>
      </c>
      <c r="AQ100" s="144" t="s">
        <v>96</v>
      </c>
      <c r="AR100" s="144" t="s">
        <v>97</v>
      </c>
      <c r="AS100" s="145" t="s">
        <v>98</v>
      </c>
      <c r="AT100" s="144" t="s">
        <v>99</v>
      </c>
      <c r="AU100" s="145" t="s">
        <v>100</v>
      </c>
      <c r="AV100" s="138" t="s">
        <v>101</v>
      </c>
      <c r="AW100" s="138" t="s">
        <v>102</v>
      </c>
      <c r="AX100" s="138" t="s">
        <v>103</v>
      </c>
      <c r="AY100" s="138" t="s">
        <v>104</v>
      </c>
      <c r="AZ100" s="144" t="s">
        <v>105</v>
      </c>
      <c r="BA100" s="145" t="s">
        <v>106</v>
      </c>
      <c r="BB100" s="591" t="s">
        <v>107</v>
      </c>
      <c r="BC100" s="591" t="s">
        <v>108</v>
      </c>
      <c r="BD100" s="591" t="s">
        <v>109</v>
      </c>
      <c r="BE100" s="591" t="s">
        <v>110</v>
      </c>
      <c r="BF100" s="591" t="s">
        <v>111</v>
      </c>
      <c r="BG100" s="591" t="s">
        <v>112</v>
      </c>
      <c r="BH100" s="591" t="s">
        <v>113</v>
      </c>
      <c r="BI100" s="591" t="s">
        <v>114</v>
      </c>
      <c r="BJ100" s="591" t="s">
        <v>115</v>
      </c>
      <c r="BK100" s="591" t="s">
        <v>116</v>
      </c>
      <c r="BL100" s="591" t="s">
        <v>117</v>
      </c>
      <c r="BM100" s="591" t="s">
        <v>118</v>
      </c>
      <c r="BN100" s="591" t="s">
        <v>119</v>
      </c>
      <c r="BO100" s="591" t="s">
        <v>120</v>
      </c>
      <c r="BP100" s="591" t="s">
        <v>121</v>
      </c>
      <c r="BQ100" s="591" t="s">
        <v>122</v>
      </c>
      <c r="BR100" s="591" t="s">
        <v>123</v>
      </c>
      <c r="BS100" s="591" t="s">
        <v>124</v>
      </c>
      <c r="BT100" s="591" t="s">
        <v>125</v>
      </c>
      <c r="BU100" s="591" t="s">
        <v>126</v>
      </c>
      <c r="BV100" s="591" t="s">
        <v>127</v>
      </c>
      <c r="BW100" s="591" t="s">
        <v>128</v>
      </c>
      <c r="BX100" s="591" t="s">
        <v>129</v>
      </c>
      <c r="BY100" s="591" t="s">
        <v>130</v>
      </c>
      <c r="BZ100" s="591" t="s">
        <v>131</v>
      </c>
      <c r="CA100" s="591" t="s">
        <v>132</v>
      </c>
      <c r="CB100" s="591" t="s">
        <v>133</v>
      </c>
      <c r="CC100" s="591" t="s">
        <v>134</v>
      </c>
      <c r="CD100" s="591" t="s">
        <v>135</v>
      </c>
      <c r="CE100" s="591" t="s">
        <v>136</v>
      </c>
      <c r="CF100" s="591" t="s">
        <v>137</v>
      </c>
      <c r="CG100" s="591" t="s">
        <v>138</v>
      </c>
      <c r="CH100" s="591" t="s">
        <v>139</v>
      </c>
      <c r="CI100" s="591" t="s">
        <v>140</v>
      </c>
      <c r="CJ100" s="592" t="s">
        <v>141</v>
      </c>
    </row>
    <row r="101" spans="1:88" ht="20.45" customHeight="1" thickBot="1" x14ac:dyDescent="0.3">
      <c r="A101" s="169"/>
      <c r="B101" s="1174" t="s">
        <v>519</v>
      </c>
      <c r="C101" s="844"/>
      <c r="D101" s="850" t="s">
        <v>186</v>
      </c>
      <c r="E101" s="845"/>
      <c r="F101" s="597"/>
      <c r="G101" s="597"/>
      <c r="H101" s="597"/>
      <c r="I101" s="597"/>
      <c r="J101" s="598"/>
      <c r="K101" s="846"/>
      <c r="L101" s="846"/>
      <c r="M101" s="846"/>
      <c r="N101" s="598"/>
      <c r="O101" s="598"/>
      <c r="P101" s="598"/>
      <c r="Q101" s="598"/>
      <c r="R101" s="598"/>
      <c r="S101" s="598"/>
      <c r="T101" s="598"/>
      <c r="U101" s="598"/>
      <c r="V101" s="598"/>
      <c r="W101" s="598"/>
      <c r="X101" s="598"/>
      <c r="Y101" s="598"/>
      <c r="Z101" s="598"/>
      <c r="AA101" s="598"/>
      <c r="AB101" s="598"/>
      <c r="AC101" s="598"/>
      <c r="AD101" s="598"/>
      <c r="AE101" s="598"/>
      <c r="AF101" s="598"/>
      <c r="AG101" s="598"/>
      <c r="AH101" s="598"/>
      <c r="AI101" s="598"/>
      <c r="AJ101" s="598"/>
      <c r="AK101" s="598"/>
      <c r="AL101" s="238"/>
      <c r="AM101" s="598"/>
      <c r="AN101" s="598"/>
      <c r="AO101" s="847"/>
      <c r="AP101" s="598"/>
      <c r="AQ101" s="598"/>
      <c r="AR101" s="598"/>
      <c r="AS101" s="847"/>
      <c r="AT101" s="598"/>
      <c r="AU101" s="847"/>
      <c r="AV101" s="238"/>
      <c r="AW101" s="238"/>
      <c r="AX101" s="238"/>
      <c r="AY101" s="238"/>
      <c r="AZ101" s="598"/>
      <c r="BA101" s="847"/>
      <c r="BB101" s="848"/>
      <c r="BC101" s="848"/>
      <c r="BD101" s="848"/>
      <c r="BE101" s="848"/>
      <c r="BF101" s="848"/>
      <c r="BG101" s="848"/>
      <c r="BH101" s="848"/>
      <c r="BI101" s="848"/>
      <c r="BJ101" s="848"/>
      <c r="BK101" s="848"/>
      <c r="BL101" s="848"/>
      <c r="BM101" s="848"/>
      <c r="BN101" s="848"/>
      <c r="BO101" s="848"/>
      <c r="BP101" s="848"/>
      <c r="BQ101" s="848"/>
      <c r="BR101" s="848"/>
      <c r="BS101" s="848"/>
      <c r="BT101" s="848"/>
      <c r="BU101" s="848"/>
      <c r="BV101" s="848"/>
      <c r="BW101" s="848"/>
      <c r="BX101" s="848"/>
      <c r="BY101" s="848"/>
      <c r="BZ101" s="848"/>
      <c r="CA101" s="848"/>
      <c r="CB101" s="848"/>
      <c r="CC101" s="848"/>
      <c r="CD101" s="848"/>
      <c r="CE101" s="848"/>
      <c r="CF101" s="848"/>
      <c r="CG101" s="848"/>
      <c r="CH101" s="848"/>
      <c r="CI101" s="848"/>
      <c r="CJ101" s="849"/>
    </row>
    <row r="102" spans="1:88" ht="15.6" customHeight="1" thickBot="1" x14ac:dyDescent="0.3">
      <c r="A102" s="78"/>
      <c r="B102" s="1175"/>
      <c r="C102" s="899" t="s">
        <v>520</v>
      </c>
      <c r="D102" s="900" t="s">
        <v>188</v>
      </c>
      <c r="E102" s="337" t="s">
        <v>387</v>
      </c>
      <c r="F102" s="552" t="s">
        <v>176</v>
      </c>
      <c r="G102" s="851">
        <v>2</v>
      </c>
      <c r="H102" s="906">
        <v>0</v>
      </c>
      <c r="I102" s="908">
        <v>0</v>
      </c>
      <c r="J102" s="908">
        <v>0</v>
      </c>
      <c r="K102" s="908">
        <v>0</v>
      </c>
      <c r="L102" s="908">
        <v>0</v>
      </c>
      <c r="M102" s="908">
        <v>0</v>
      </c>
      <c r="N102" s="907">
        <v>0</v>
      </c>
      <c r="O102" s="907">
        <v>0</v>
      </c>
      <c r="P102" s="907">
        <v>0</v>
      </c>
      <c r="Q102" s="907">
        <v>0</v>
      </c>
      <c r="R102" s="907">
        <v>0</v>
      </c>
      <c r="S102" s="907">
        <v>0</v>
      </c>
      <c r="T102" s="907">
        <v>0</v>
      </c>
      <c r="U102" s="907">
        <v>0</v>
      </c>
      <c r="V102" s="907">
        <v>0</v>
      </c>
      <c r="W102" s="907">
        <v>0</v>
      </c>
      <c r="X102" s="907">
        <v>0</v>
      </c>
      <c r="Y102" s="907">
        <v>0</v>
      </c>
      <c r="Z102" s="907">
        <v>0</v>
      </c>
      <c r="AA102" s="907">
        <v>0</v>
      </c>
      <c r="AB102" s="907">
        <v>0</v>
      </c>
      <c r="AC102" s="907">
        <v>0</v>
      </c>
      <c r="AD102" s="907">
        <v>0</v>
      </c>
      <c r="AE102" s="907">
        <v>0</v>
      </c>
      <c r="AF102" s="907">
        <v>0</v>
      </c>
      <c r="AG102" s="907">
        <v>0</v>
      </c>
      <c r="AH102" s="907">
        <v>0</v>
      </c>
      <c r="AI102" s="907">
        <v>0</v>
      </c>
      <c r="AJ102" s="907">
        <v>0</v>
      </c>
      <c r="AK102" s="907">
        <v>0</v>
      </c>
      <c r="AL102" s="907">
        <v>0</v>
      </c>
      <c r="AM102" s="907"/>
      <c r="AN102" s="907"/>
      <c r="AO102" s="907"/>
      <c r="AP102" s="907"/>
      <c r="AQ102" s="907"/>
      <c r="AR102" s="907"/>
      <c r="AS102" s="907"/>
      <c r="AT102" s="907"/>
      <c r="AU102" s="907"/>
      <c r="AV102" s="907"/>
      <c r="AW102" s="907"/>
      <c r="AX102" s="907"/>
      <c r="AY102" s="907"/>
      <c r="AZ102" s="907"/>
      <c r="BA102" s="907"/>
      <c r="BB102" s="907"/>
      <c r="BC102" s="907"/>
      <c r="BD102" s="907"/>
      <c r="BE102" s="907"/>
      <c r="BF102" s="907"/>
      <c r="BG102" s="907"/>
      <c r="BH102" s="907"/>
      <c r="BI102" s="907"/>
      <c r="BJ102" s="907"/>
      <c r="BK102" s="907"/>
      <c r="BL102" s="907"/>
      <c r="BM102" s="907"/>
      <c r="BN102" s="907"/>
      <c r="BO102" s="907"/>
      <c r="BP102" s="907"/>
      <c r="BQ102" s="907"/>
      <c r="BR102" s="907"/>
      <c r="BS102" s="907"/>
      <c r="BT102" s="907"/>
      <c r="BU102" s="907"/>
      <c r="BV102" s="907"/>
      <c r="BW102" s="907"/>
      <c r="BX102" s="907"/>
      <c r="BY102" s="907"/>
      <c r="BZ102" s="907"/>
      <c r="CA102" s="907"/>
      <c r="CB102" s="907"/>
      <c r="CC102" s="907"/>
      <c r="CD102" s="907"/>
      <c r="CE102" s="907"/>
      <c r="CF102" s="907"/>
      <c r="CG102" s="907"/>
      <c r="CH102" s="907"/>
      <c r="CI102" s="907"/>
      <c r="CJ102" s="909"/>
    </row>
    <row r="103" spans="1:88" ht="15.6" customHeight="1" thickBot="1" x14ac:dyDescent="0.3">
      <c r="A103" s="169"/>
      <c r="B103" s="1175"/>
      <c r="C103" s="844"/>
      <c r="D103" s="827" t="s">
        <v>233</v>
      </c>
      <c r="E103" s="845"/>
      <c r="F103" s="597"/>
      <c r="G103" s="597"/>
      <c r="H103" s="597"/>
      <c r="I103" s="597"/>
      <c r="J103" s="598"/>
      <c r="K103" s="846"/>
      <c r="L103" s="846"/>
      <c r="M103" s="846"/>
      <c r="N103" s="598"/>
      <c r="O103" s="598"/>
      <c r="P103" s="598"/>
      <c r="Q103" s="598"/>
      <c r="R103" s="598"/>
      <c r="S103" s="598"/>
      <c r="T103" s="598"/>
      <c r="U103" s="598"/>
      <c r="V103" s="598"/>
      <c r="W103" s="598"/>
      <c r="X103" s="598"/>
      <c r="Y103" s="598"/>
      <c r="Z103" s="598"/>
      <c r="AA103" s="598"/>
      <c r="AB103" s="598"/>
      <c r="AC103" s="598"/>
      <c r="AD103" s="598"/>
      <c r="AE103" s="598"/>
      <c r="AF103" s="598"/>
      <c r="AG103" s="598"/>
      <c r="AH103" s="598"/>
      <c r="AI103" s="598"/>
      <c r="AJ103" s="598"/>
      <c r="AK103" s="598"/>
      <c r="AL103" s="238"/>
      <c r="AM103" s="598"/>
      <c r="AN103" s="598"/>
      <c r="AO103" s="847"/>
      <c r="AP103" s="598"/>
      <c r="AQ103" s="598"/>
      <c r="AR103" s="598"/>
      <c r="AS103" s="847"/>
      <c r="AT103" s="598"/>
      <c r="AU103" s="847"/>
      <c r="AV103" s="238"/>
      <c r="AW103" s="238"/>
      <c r="AX103" s="238"/>
      <c r="AY103" s="238"/>
      <c r="AZ103" s="598"/>
      <c r="BA103" s="847"/>
      <c r="BB103" s="848"/>
      <c r="BC103" s="848"/>
      <c r="BD103" s="848"/>
      <c r="BE103" s="848"/>
      <c r="BF103" s="848"/>
      <c r="BG103" s="848"/>
      <c r="BH103" s="848"/>
      <c r="BI103" s="848"/>
      <c r="BJ103" s="848"/>
      <c r="BK103" s="848"/>
      <c r="BL103" s="848"/>
      <c r="BM103" s="848"/>
      <c r="BN103" s="848"/>
      <c r="BO103" s="848"/>
      <c r="BP103" s="848"/>
      <c r="BQ103" s="848"/>
      <c r="BR103" s="848"/>
      <c r="BS103" s="848"/>
      <c r="BT103" s="848"/>
      <c r="BU103" s="848"/>
      <c r="BV103" s="848"/>
      <c r="BW103" s="848"/>
      <c r="BX103" s="848"/>
      <c r="BY103" s="848"/>
      <c r="BZ103" s="848"/>
      <c r="CA103" s="848"/>
      <c r="CB103" s="848"/>
      <c r="CC103" s="848"/>
      <c r="CD103" s="848"/>
      <c r="CE103" s="848"/>
      <c r="CF103" s="848"/>
      <c r="CG103" s="848"/>
      <c r="CH103" s="848"/>
      <c r="CI103" s="848"/>
      <c r="CJ103" s="849"/>
    </row>
    <row r="104" spans="1:88" s="473" customFormat="1" ht="15" customHeight="1" x14ac:dyDescent="0.2">
      <c r="A104" s="87"/>
      <c r="B104" s="1175"/>
      <c r="C104" s="901" t="s">
        <v>521</v>
      </c>
      <c r="D104" s="472" t="s">
        <v>522</v>
      </c>
      <c r="E104" s="471" t="s">
        <v>523</v>
      </c>
      <c r="F104" s="345" t="s">
        <v>176</v>
      </c>
      <c r="G104" s="471">
        <v>2</v>
      </c>
      <c r="H104" s="521">
        <f t="shared" ref="H104:AM104" si="50">H53-H93</f>
        <v>0</v>
      </c>
      <c r="I104" s="521">
        <f t="shared" si="50"/>
        <v>0</v>
      </c>
      <c r="J104" s="521">
        <f t="shared" si="50"/>
        <v>0</v>
      </c>
      <c r="K104" s="521">
        <f t="shared" si="50"/>
        <v>0</v>
      </c>
      <c r="L104" s="521">
        <f t="shared" si="50"/>
        <v>0</v>
      </c>
      <c r="M104" s="521">
        <f t="shared" si="50"/>
        <v>0</v>
      </c>
      <c r="N104" s="521">
        <f t="shared" si="50"/>
        <v>0.63196374999999994</v>
      </c>
      <c r="O104" s="521">
        <f t="shared" si="50"/>
        <v>1.2639274999999999</v>
      </c>
      <c r="P104" s="521">
        <f t="shared" si="50"/>
        <v>1.8958912499999994</v>
      </c>
      <c r="Q104" s="521">
        <f t="shared" si="50"/>
        <v>2.5278549999999997</v>
      </c>
      <c r="R104" s="521">
        <f t="shared" si="50"/>
        <v>3.1598187499999999</v>
      </c>
      <c r="S104" s="521">
        <f t="shared" si="50"/>
        <v>3.7851302499999999</v>
      </c>
      <c r="T104" s="521">
        <f t="shared" si="50"/>
        <v>4.0512202499999992</v>
      </c>
      <c r="U104" s="521">
        <f t="shared" si="50"/>
        <v>4.3173102500000002</v>
      </c>
      <c r="V104" s="521">
        <f t="shared" si="50"/>
        <v>4.5834002499999995</v>
      </c>
      <c r="W104" s="521">
        <f t="shared" si="50"/>
        <v>4.8494902500000006</v>
      </c>
      <c r="X104" s="521">
        <f t="shared" si="50"/>
        <v>5.1155802499999998</v>
      </c>
      <c r="Y104" s="521">
        <f t="shared" si="50"/>
        <v>5.3816702500000009</v>
      </c>
      <c r="Z104" s="521">
        <f t="shared" si="50"/>
        <v>5.6477602500000001</v>
      </c>
      <c r="AA104" s="521">
        <f t="shared" si="50"/>
        <v>5.9138502500000012</v>
      </c>
      <c r="AB104" s="521">
        <f t="shared" si="50"/>
        <v>6.1799402500000005</v>
      </c>
      <c r="AC104" s="521">
        <f t="shared" si="50"/>
        <v>6.4460302500000015</v>
      </c>
      <c r="AD104" s="521">
        <f t="shared" si="50"/>
        <v>6.7121202500000026</v>
      </c>
      <c r="AE104" s="521">
        <f t="shared" si="50"/>
        <v>6.9782102500000009</v>
      </c>
      <c r="AF104" s="521">
        <f t="shared" si="50"/>
        <v>7.244300250000002</v>
      </c>
      <c r="AG104" s="521">
        <f t="shared" si="50"/>
        <v>7.4172587500000029</v>
      </c>
      <c r="AH104" s="521">
        <f t="shared" si="50"/>
        <v>7.4172587500000029</v>
      </c>
      <c r="AI104" s="521">
        <f t="shared" si="50"/>
        <v>7.4172587500000029</v>
      </c>
      <c r="AJ104" s="521">
        <f t="shared" si="50"/>
        <v>7.4172587500000029</v>
      </c>
      <c r="AK104" s="521">
        <f t="shared" si="50"/>
        <v>7.4172587500000029</v>
      </c>
      <c r="AL104" s="521">
        <f t="shared" si="50"/>
        <v>7.4172587500000029</v>
      </c>
      <c r="AM104" s="521">
        <f t="shared" si="50"/>
        <v>0</v>
      </c>
      <c r="AN104" s="521">
        <f t="shared" ref="AN104:BS104" si="51">AN53-AN93</f>
        <v>0</v>
      </c>
      <c r="AO104" s="521">
        <f t="shared" si="51"/>
        <v>0</v>
      </c>
      <c r="AP104" s="521">
        <f t="shared" si="51"/>
        <v>0</v>
      </c>
      <c r="AQ104" s="521">
        <f t="shared" si="51"/>
        <v>0</v>
      </c>
      <c r="AR104" s="521">
        <f t="shared" si="51"/>
        <v>0</v>
      </c>
      <c r="AS104" s="521">
        <f t="shared" si="51"/>
        <v>0</v>
      </c>
      <c r="AT104" s="521">
        <f t="shared" si="51"/>
        <v>0</v>
      </c>
      <c r="AU104" s="521">
        <f t="shared" si="51"/>
        <v>0</v>
      </c>
      <c r="AV104" s="521">
        <f t="shared" si="51"/>
        <v>0</v>
      </c>
      <c r="AW104" s="521">
        <f t="shared" si="51"/>
        <v>0</v>
      </c>
      <c r="AX104" s="521">
        <f t="shared" si="51"/>
        <v>0</v>
      </c>
      <c r="AY104" s="521">
        <f t="shared" si="51"/>
        <v>0</v>
      </c>
      <c r="AZ104" s="521">
        <f t="shared" si="51"/>
        <v>0</v>
      </c>
      <c r="BA104" s="521">
        <f t="shared" si="51"/>
        <v>0</v>
      </c>
      <c r="BB104" s="521">
        <f t="shared" si="51"/>
        <v>0</v>
      </c>
      <c r="BC104" s="521">
        <f t="shared" si="51"/>
        <v>0</v>
      </c>
      <c r="BD104" s="521">
        <f t="shared" si="51"/>
        <v>0</v>
      </c>
      <c r="BE104" s="521">
        <f t="shared" si="51"/>
        <v>0</v>
      </c>
      <c r="BF104" s="521">
        <f t="shared" si="51"/>
        <v>0</v>
      </c>
      <c r="BG104" s="521">
        <f t="shared" si="51"/>
        <v>0</v>
      </c>
      <c r="BH104" s="521">
        <f t="shared" si="51"/>
        <v>0</v>
      </c>
      <c r="BI104" s="521">
        <f t="shared" si="51"/>
        <v>0</v>
      </c>
      <c r="BJ104" s="521">
        <f t="shared" si="51"/>
        <v>0</v>
      </c>
      <c r="BK104" s="521">
        <f t="shared" si="51"/>
        <v>0</v>
      </c>
      <c r="BL104" s="521">
        <f t="shared" si="51"/>
        <v>0</v>
      </c>
      <c r="BM104" s="521">
        <f t="shared" si="51"/>
        <v>0</v>
      </c>
      <c r="BN104" s="521">
        <f t="shared" si="51"/>
        <v>0</v>
      </c>
      <c r="BO104" s="521">
        <f t="shared" si="51"/>
        <v>0</v>
      </c>
      <c r="BP104" s="521">
        <f t="shared" si="51"/>
        <v>0</v>
      </c>
      <c r="BQ104" s="521">
        <f t="shared" si="51"/>
        <v>0</v>
      </c>
      <c r="BR104" s="521">
        <f t="shared" si="51"/>
        <v>0</v>
      </c>
      <c r="BS104" s="521">
        <f t="shared" si="51"/>
        <v>0</v>
      </c>
      <c r="BT104" s="521">
        <f t="shared" ref="BT104:CJ104" si="52">BT53-BT93</f>
        <v>0</v>
      </c>
      <c r="BU104" s="521">
        <f t="shared" si="52"/>
        <v>0</v>
      </c>
      <c r="BV104" s="521">
        <f t="shared" si="52"/>
        <v>0</v>
      </c>
      <c r="BW104" s="521">
        <f t="shared" si="52"/>
        <v>0</v>
      </c>
      <c r="BX104" s="521">
        <f t="shared" si="52"/>
        <v>0</v>
      </c>
      <c r="BY104" s="521">
        <f t="shared" si="52"/>
        <v>0</v>
      </c>
      <c r="BZ104" s="521">
        <f t="shared" si="52"/>
        <v>0</v>
      </c>
      <c r="CA104" s="521">
        <f t="shared" si="52"/>
        <v>0</v>
      </c>
      <c r="CB104" s="521">
        <f t="shared" si="52"/>
        <v>0</v>
      </c>
      <c r="CC104" s="521">
        <f t="shared" si="52"/>
        <v>0</v>
      </c>
      <c r="CD104" s="521">
        <f t="shared" si="52"/>
        <v>0</v>
      </c>
      <c r="CE104" s="521">
        <f t="shared" si="52"/>
        <v>0</v>
      </c>
      <c r="CF104" s="521">
        <f t="shared" si="52"/>
        <v>0</v>
      </c>
      <c r="CG104" s="521">
        <f t="shared" si="52"/>
        <v>0</v>
      </c>
      <c r="CH104" s="521">
        <f t="shared" si="52"/>
        <v>0</v>
      </c>
      <c r="CI104" s="521">
        <f t="shared" si="52"/>
        <v>0</v>
      </c>
      <c r="CJ104" s="670">
        <f t="shared" si="52"/>
        <v>0</v>
      </c>
    </row>
    <row r="105" spans="1:88" s="473" customFormat="1" ht="15" customHeight="1" x14ac:dyDescent="0.2">
      <c r="A105" s="87"/>
      <c r="B105" s="1175"/>
      <c r="C105" s="902" t="s">
        <v>524</v>
      </c>
      <c r="D105" s="791" t="s">
        <v>207</v>
      </c>
      <c r="E105" s="792" t="s">
        <v>525</v>
      </c>
      <c r="F105" s="793" t="s">
        <v>209</v>
      </c>
      <c r="G105" s="794">
        <v>2</v>
      </c>
      <c r="H105" s="784" t="e">
        <f>H104/H107</f>
        <v>#DIV/0!</v>
      </c>
      <c r="I105" s="784" t="e">
        <f t="shared" ref="I105:BT105" si="53">I104/I107</f>
        <v>#DIV/0!</v>
      </c>
      <c r="J105" s="784" t="e">
        <f t="shared" si="53"/>
        <v>#DIV/0!</v>
      </c>
      <c r="K105" s="784" t="e">
        <f t="shared" si="53"/>
        <v>#DIV/0!</v>
      </c>
      <c r="L105" s="784" t="e">
        <f t="shared" si="53"/>
        <v>#DIV/0!</v>
      </c>
      <c r="M105" s="784" t="e">
        <f t="shared" si="53"/>
        <v>#DIV/0!</v>
      </c>
      <c r="N105" s="784">
        <f t="shared" si="53"/>
        <v>2.4984765386959169E-2</v>
      </c>
      <c r="O105" s="784">
        <f t="shared" si="53"/>
        <v>2.4984765386959169E-2</v>
      </c>
      <c r="P105" s="784">
        <f t="shared" si="53"/>
        <v>2.4984765386959169E-2</v>
      </c>
      <c r="Q105" s="784">
        <f t="shared" si="53"/>
        <v>2.4984765386959169E-2</v>
      </c>
      <c r="R105" s="784">
        <f t="shared" si="53"/>
        <v>2.4984765386959169E-2</v>
      </c>
      <c r="S105" s="784">
        <f t="shared" si="53"/>
        <v>2.4984765386959169E-2</v>
      </c>
      <c r="T105" s="784">
        <f t="shared" si="53"/>
        <v>2.4984765386959169E-2</v>
      </c>
      <c r="U105" s="784">
        <f t="shared" si="53"/>
        <v>2.4984765386959172E-2</v>
      </c>
      <c r="V105" s="784">
        <f t="shared" si="53"/>
        <v>2.4984765386959169E-2</v>
      </c>
      <c r="W105" s="784">
        <f t="shared" si="53"/>
        <v>2.4984765386959169E-2</v>
      </c>
      <c r="X105" s="784">
        <f t="shared" si="53"/>
        <v>2.4984765386959169E-2</v>
      </c>
      <c r="Y105" s="784">
        <f t="shared" si="53"/>
        <v>2.4984765386959169E-2</v>
      </c>
      <c r="Z105" s="784">
        <f t="shared" si="53"/>
        <v>2.4984765386959169E-2</v>
      </c>
      <c r="AA105" s="784">
        <f t="shared" si="53"/>
        <v>2.4984765386959169E-2</v>
      </c>
      <c r="AB105" s="784">
        <f t="shared" si="53"/>
        <v>2.4984765386959169E-2</v>
      </c>
      <c r="AC105" s="784">
        <f t="shared" si="53"/>
        <v>2.4984765386959172E-2</v>
      </c>
      <c r="AD105" s="784">
        <f t="shared" si="53"/>
        <v>2.4984765386959172E-2</v>
      </c>
      <c r="AE105" s="784">
        <f t="shared" si="53"/>
        <v>2.4984765386959169E-2</v>
      </c>
      <c r="AF105" s="784">
        <f t="shared" si="53"/>
        <v>2.4984765386959172E-2</v>
      </c>
      <c r="AG105" s="784">
        <f t="shared" si="53"/>
        <v>2.4984765386959169E-2</v>
      </c>
      <c r="AH105" s="784">
        <f t="shared" si="53"/>
        <v>2.4984765386959169E-2</v>
      </c>
      <c r="AI105" s="784">
        <f t="shared" si="53"/>
        <v>2.4984765386959169E-2</v>
      </c>
      <c r="AJ105" s="784">
        <f t="shared" si="53"/>
        <v>2.4984765386959169E-2</v>
      </c>
      <c r="AK105" s="784">
        <f t="shared" si="53"/>
        <v>2.4984765386959169E-2</v>
      </c>
      <c r="AL105" s="784">
        <f t="shared" si="53"/>
        <v>2.4984765386959169E-2</v>
      </c>
      <c r="AM105" s="784" t="e">
        <f t="shared" si="53"/>
        <v>#DIV/0!</v>
      </c>
      <c r="AN105" s="784" t="e">
        <f t="shared" si="53"/>
        <v>#DIV/0!</v>
      </c>
      <c r="AO105" s="784" t="e">
        <f t="shared" si="53"/>
        <v>#DIV/0!</v>
      </c>
      <c r="AP105" s="784" t="e">
        <f t="shared" si="53"/>
        <v>#DIV/0!</v>
      </c>
      <c r="AQ105" s="784" t="e">
        <f t="shared" si="53"/>
        <v>#DIV/0!</v>
      </c>
      <c r="AR105" s="784" t="e">
        <f t="shared" si="53"/>
        <v>#DIV/0!</v>
      </c>
      <c r="AS105" s="784" t="e">
        <f t="shared" si="53"/>
        <v>#DIV/0!</v>
      </c>
      <c r="AT105" s="784" t="e">
        <f t="shared" si="53"/>
        <v>#DIV/0!</v>
      </c>
      <c r="AU105" s="784" t="e">
        <f t="shared" si="53"/>
        <v>#DIV/0!</v>
      </c>
      <c r="AV105" s="784" t="e">
        <f t="shared" si="53"/>
        <v>#DIV/0!</v>
      </c>
      <c r="AW105" s="784" t="e">
        <f t="shared" si="53"/>
        <v>#DIV/0!</v>
      </c>
      <c r="AX105" s="784" t="e">
        <f t="shared" si="53"/>
        <v>#DIV/0!</v>
      </c>
      <c r="AY105" s="784" t="e">
        <f t="shared" si="53"/>
        <v>#DIV/0!</v>
      </c>
      <c r="AZ105" s="784" t="e">
        <f t="shared" si="53"/>
        <v>#DIV/0!</v>
      </c>
      <c r="BA105" s="784" t="e">
        <f t="shared" si="53"/>
        <v>#DIV/0!</v>
      </c>
      <c r="BB105" s="784" t="e">
        <f t="shared" si="53"/>
        <v>#DIV/0!</v>
      </c>
      <c r="BC105" s="784" t="e">
        <f t="shared" si="53"/>
        <v>#DIV/0!</v>
      </c>
      <c r="BD105" s="784" t="e">
        <f t="shared" si="53"/>
        <v>#DIV/0!</v>
      </c>
      <c r="BE105" s="784" t="e">
        <f t="shared" si="53"/>
        <v>#DIV/0!</v>
      </c>
      <c r="BF105" s="784" t="e">
        <f t="shared" si="53"/>
        <v>#DIV/0!</v>
      </c>
      <c r="BG105" s="784" t="e">
        <f t="shared" si="53"/>
        <v>#DIV/0!</v>
      </c>
      <c r="BH105" s="784" t="e">
        <f t="shared" si="53"/>
        <v>#DIV/0!</v>
      </c>
      <c r="BI105" s="784" t="e">
        <f t="shared" si="53"/>
        <v>#DIV/0!</v>
      </c>
      <c r="BJ105" s="784" t="e">
        <f t="shared" si="53"/>
        <v>#DIV/0!</v>
      </c>
      <c r="BK105" s="784" t="e">
        <f t="shared" si="53"/>
        <v>#DIV/0!</v>
      </c>
      <c r="BL105" s="784" t="e">
        <f t="shared" si="53"/>
        <v>#DIV/0!</v>
      </c>
      <c r="BM105" s="784" t="e">
        <f t="shared" si="53"/>
        <v>#DIV/0!</v>
      </c>
      <c r="BN105" s="784" t="e">
        <f t="shared" si="53"/>
        <v>#DIV/0!</v>
      </c>
      <c r="BO105" s="784" t="e">
        <f t="shared" si="53"/>
        <v>#DIV/0!</v>
      </c>
      <c r="BP105" s="784" t="e">
        <f t="shared" si="53"/>
        <v>#DIV/0!</v>
      </c>
      <c r="BQ105" s="784" t="e">
        <f t="shared" si="53"/>
        <v>#DIV/0!</v>
      </c>
      <c r="BR105" s="784" t="e">
        <f t="shared" si="53"/>
        <v>#DIV/0!</v>
      </c>
      <c r="BS105" s="784" t="e">
        <f t="shared" si="53"/>
        <v>#DIV/0!</v>
      </c>
      <c r="BT105" s="784" t="e">
        <f t="shared" si="53"/>
        <v>#DIV/0!</v>
      </c>
      <c r="BU105" s="784" t="e">
        <f t="shared" ref="BU105:CJ105" si="54">BU104/BU107</f>
        <v>#DIV/0!</v>
      </c>
      <c r="BV105" s="784" t="e">
        <f t="shared" si="54"/>
        <v>#DIV/0!</v>
      </c>
      <c r="BW105" s="784" t="e">
        <f t="shared" si="54"/>
        <v>#DIV/0!</v>
      </c>
      <c r="BX105" s="784" t="e">
        <f t="shared" si="54"/>
        <v>#DIV/0!</v>
      </c>
      <c r="BY105" s="784" t="e">
        <f t="shared" si="54"/>
        <v>#DIV/0!</v>
      </c>
      <c r="BZ105" s="784" t="e">
        <f t="shared" si="54"/>
        <v>#DIV/0!</v>
      </c>
      <c r="CA105" s="784" t="e">
        <f t="shared" si="54"/>
        <v>#DIV/0!</v>
      </c>
      <c r="CB105" s="784" t="e">
        <f t="shared" si="54"/>
        <v>#DIV/0!</v>
      </c>
      <c r="CC105" s="784" t="e">
        <f t="shared" si="54"/>
        <v>#DIV/0!</v>
      </c>
      <c r="CD105" s="784" t="e">
        <f t="shared" si="54"/>
        <v>#DIV/0!</v>
      </c>
      <c r="CE105" s="784" t="e">
        <f t="shared" si="54"/>
        <v>#DIV/0!</v>
      </c>
      <c r="CF105" s="784" t="e">
        <f t="shared" si="54"/>
        <v>#DIV/0!</v>
      </c>
      <c r="CG105" s="784" t="e">
        <f t="shared" si="54"/>
        <v>#DIV/0!</v>
      </c>
      <c r="CH105" s="784" t="e">
        <f t="shared" si="54"/>
        <v>#DIV/0!</v>
      </c>
      <c r="CI105" s="784" t="e">
        <f t="shared" si="54"/>
        <v>#DIV/0!</v>
      </c>
      <c r="CJ105" s="875" t="e">
        <f t="shared" si="54"/>
        <v>#DIV/0!</v>
      </c>
    </row>
    <row r="106" spans="1:88" s="473" customFormat="1" ht="37.5" customHeight="1" x14ac:dyDescent="0.2">
      <c r="A106" s="87"/>
      <c r="B106" s="1175"/>
      <c r="C106" s="903" t="s">
        <v>526</v>
      </c>
      <c r="D106" s="111" t="s">
        <v>409</v>
      </c>
      <c r="E106" s="475" t="s">
        <v>527</v>
      </c>
      <c r="F106" s="470" t="s">
        <v>176</v>
      </c>
      <c r="G106" s="474">
        <v>2</v>
      </c>
      <c r="H106" s="522" t="e">
        <f t="shared" ref="H106:AM106" si="55">(((H40+H41)-(H96+H97))*1000)/((H72+H73)*100)</f>
        <v>#DIV/0!</v>
      </c>
      <c r="I106" s="522" t="e">
        <f t="shared" si="55"/>
        <v>#DIV/0!</v>
      </c>
      <c r="J106" s="522" t="e">
        <f t="shared" si="55"/>
        <v>#DIV/0!</v>
      </c>
      <c r="K106" s="522" t="e">
        <f t="shared" si="55"/>
        <v>#DIV/0!</v>
      </c>
      <c r="L106" s="522" t="e">
        <f t="shared" si="55"/>
        <v>#DIV/0!</v>
      </c>
      <c r="M106" s="522" t="e">
        <f t="shared" si="55"/>
        <v>#DIV/0!</v>
      </c>
      <c r="N106" s="522">
        <f t="shared" si="55"/>
        <v>110</v>
      </c>
      <c r="O106" s="522">
        <f t="shared" si="55"/>
        <v>110</v>
      </c>
      <c r="P106" s="522">
        <f t="shared" si="55"/>
        <v>109.99999999999999</v>
      </c>
      <c r="Q106" s="522">
        <f t="shared" si="55"/>
        <v>110</v>
      </c>
      <c r="R106" s="522">
        <f t="shared" si="55"/>
        <v>110</v>
      </c>
      <c r="S106" s="522">
        <f t="shared" si="55"/>
        <v>110</v>
      </c>
      <c r="T106" s="522">
        <f t="shared" si="55"/>
        <v>110</v>
      </c>
      <c r="U106" s="522">
        <f t="shared" si="55"/>
        <v>110</v>
      </c>
      <c r="V106" s="522">
        <f t="shared" si="55"/>
        <v>110</v>
      </c>
      <c r="W106" s="522">
        <f t="shared" si="55"/>
        <v>110</v>
      </c>
      <c r="X106" s="522">
        <f t="shared" si="55"/>
        <v>110</v>
      </c>
      <c r="Y106" s="522">
        <f t="shared" si="55"/>
        <v>110</v>
      </c>
      <c r="Z106" s="522">
        <f t="shared" si="55"/>
        <v>110</v>
      </c>
      <c r="AA106" s="522">
        <f t="shared" si="55"/>
        <v>110</v>
      </c>
      <c r="AB106" s="522">
        <f t="shared" si="55"/>
        <v>110</v>
      </c>
      <c r="AC106" s="522">
        <f t="shared" si="55"/>
        <v>110</v>
      </c>
      <c r="AD106" s="522">
        <f t="shared" si="55"/>
        <v>110.00000000000001</v>
      </c>
      <c r="AE106" s="522">
        <f t="shared" si="55"/>
        <v>110</v>
      </c>
      <c r="AF106" s="522">
        <f t="shared" si="55"/>
        <v>110</v>
      </c>
      <c r="AG106" s="522">
        <f t="shared" si="55"/>
        <v>110</v>
      </c>
      <c r="AH106" s="522">
        <f t="shared" si="55"/>
        <v>110</v>
      </c>
      <c r="AI106" s="522">
        <f t="shared" si="55"/>
        <v>110</v>
      </c>
      <c r="AJ106" s="522">
        <f t="shared" si="55"/>
        <v>110</v>
      </c>
      <c r="AK106" s="522">
        <f t="shared" si="55"/>
        <v>110</v>
      </c>
      <c r="AL106" s="522">
        <f t="shared" si="55"/>
        <v>110</v>
      </c>
      <c r="AM106" s="522" t="e">
        <f t="shared" si="55"/>
        <v>#DIV/0!</v>
      </c>
      <c r="AN106" s="522" t="e">
        <f t="shared" ref="AN106:BS106" si="56">(((AN40+AN41)-(AN96+AN97))*1000)/((AN72+AN73)*100)</f>
        <v>#DIV/0!</v>
      </c>
      <c r="AO106" s="522" t="e">
        <f t="shared" si="56"/>
        <v>#DIV/0!</v>
      </c>
      <c r="AP106" s="522" t="e">
        <f t="shared" si="56"/>
        <v>#DIV/0!</v>
      </c>
      <c r="AQ106" s="522" t="e">
        <f t="shared" si="56"/>
        <v>#DIV/0!</v>
      </c>
      <c r="AR106" s="522" t="e">
        <f t="shared" si="56"/>
        <v>#DIV/0!</v>
      </c>
      <c r="AS106" s="522" t="e">
        <f t="shared" si="56"/>
        <v>#DIV/0!</v>
      </c>
      <c r="AT106" s="522" t="e">
        <f t="shared" si="56"/>
        <v>#DIV/0!</v>
      </c>
      <c r="AU106" s="522" t="e">
        <f t="shared" si="56"/>
        <v>#DIV/0!</v>
      </c>
      <c r="AV106" s="522" t="e">
        <f t="shared" si="56"/>
        <v>#DIV/0!</v>
      </c>
      <c r="AW106" s="522" t="e">
        <f t="shared" si="56"/>
        <v>#DIV/0!</v>
      </c>
      <c r="AX106" s="522" t="e">
        <f t="shared" si="56"/>
        <v>#DIV/0!</v>
      </c>
      <c r="AY106" s="522" t="e">
        <f t="shared" si="56"/>
        <v>#DIV/0!</v>
      </c>
      <c r="AZ106" s="522" t="e">
        <f t="shared" si="56"/>
        <v>#DIV/0!</v>
      </c>
      <c r="BA106" s="522" t="e">
        <f t="shared" si="56"/>
        <v>#DIV/0!</v>
      </c>
      <c r="BB106" s="522" t="e">
        <f t="shared" si="56"/>
        <v>#DIV/0!</v>
      </c>
      <c r="BC106" s="522" t="e">
        <f t="shared" si="56"/>
        <v>#DIV/0!</v>
      </c>
      <c r="BD106" s="522" t="e">
        <f t="shared" si="56"/>
        <v>#DIV/0!</v>
      </c>
      <c r="BE106" s="522" t="e">
        <f t="shared" si="56"/>
        <v>#DIV/0!</v>
      </c>
      <c r="BF106" s="522" t="e">
        <f t="shared" si="56"/>
        <v>#DIV/0!</v>
      </c>
      <c r="BG106" s="522" t="e">
        <f t="shared" si="56"/>
        <v>#DIV/0!</v>
      </c>
      <c r="BH106" s="522" t="e">
        <f t="shared" si="56"/>
        <v>#DIV/0!</v>
      </c>
      <c r="BI106" s="522" t="e">
        <f t="shared" si="56"/>
        <v>#DIV/0!</v>
      </c>
      <c r="BJ106" s="522" t="e">
        <f t="shared" si="56"/>
        <v>#DIV/0!</v>
      </c>
      <c r="BK106" s="522" t="e">
        <f t="shared" si="56"/>
        <v>#DIV/0!</v>
      </c>
      <c r="BL106" s="522" t="e">
        <f t="shared" si="56"/>
        <v>#DIV/0!</v>
      </c>
      <c r="BM106" s="522" t="e">
        <f t="shared" si="56"/>
        <v>#DIV/0!</v>
      </c>
      <c r="BN106" s="522" t="e">
        <f t="shared" si="56"/>
        <v>#DIV/0!</v>
      </c>
      <c r="BO106" s="522" t="e">
        <f t="shared" si="56"/>
        <v>#DIV/0!</v>
      </c>
      <c r="BP106" s="522" t="e">
        <f t="shared" si="56"/>
        <v>#DIV/0!</v>
      </c>
      <c r="BQ106" s="522" t="e">
        <f t="shared" si="56"/>
        <v>#DIV/0!</v>
      </c>
      <c r="BR106" s="522" t="e">
        <f t="shared" si="56"/>
        <v>#DIV/0!</v>
      </c>
      <c r="BS106" s="522" t="e">
        <f t="shared" si="56"/>
        <v>#DIV/0!</v>
      </c>
      <c r="BT106" s="522" t="e">
        <f t="shared" ref="BT106:CJ106" si="57">(((BT40+BT41)-(BT96+BT97))*1000)/((BT72+BT73)*100)</f>
        <v>#DIV/0!</v>
      </c>
      <c r="BU106" s="522" t="e">
        <f t="shared" si="57"/>
        <v>#DIV/0!</v>
      </c>
      <c r="BV106" s="522" t="e">
        <f t="shared" si="57"/>
        <v>#DIV/0!</v>
      </c>
      <c r="BW106" s="522" t="e">
        <f t="shared" si="57"/>
        <v>#DIV/0!</v>
      </c>
      <c r="BX106" s="522" t="e">
        <f t="shared" si="57"/>
        <v>#DIV/0!</v>
      </c>
      <c r="BY106" s="522" t="e">
        <f t="shared" si="57"/>
        <v>#DIV/0!</v>
      </c>
      <c r="BZ106" s="522" t="e">
        <f t="shared" si="57"/>
        <v>#DIV/0!</v>
      </c>
      <c r="CA106" s="522" t="e">
        <f t="shared" si="57"/>
        <v>#DIV/0!</v>
      </c>
      <c r="CB106" s="522" t="e">
        <f t="shared" si="57"/>
        <v>#DIV/0!</v>
      </c>
      <c r="CC106" s="522" t="e">
        <f t="shared" si="57"/>
        <v>#DIV/0!</v>
      </c>
      <c r="CD106" s="522" t="e">
        <f t="shared" si="57"/>
        <v>#DIV/0!</v>
      </c>
      <c r="CE106" s="522" t="e">
        <f t="shared" si="57"/>
        <v>#DIV/0!</v>
      </c>
      <c r="CF106" s="522" t="e">
        <f t="shared" si="57"/>
        <v>#DIV/0!</v>
      </c>
      <c r="CG106" s="522" t="e">
        <f t="shared" si="57"/>
        <v>#DIV/0!</v>
      </c>
      <c r="CH106" s="522" t="e">
        <f t="shared" si="57"/>
        <v>#DIV/0!</v>
      </c>
      <c r="CI106" s="522" t="e">
        <f t="shared" si="57"/>
        <v>#DIV/0!</v>
      </c>
      <c r="CJ106" s="671" t="e">
        <f t="shared" si="57"/>
        <v>#DIV/0!</v>
      </c>
    </row>
    <row r="107" spans="1:88" ht="26.45" customHeight="1" x14ac:dyDescent="0.25">
      <c r="A107" s="78"/>
      <c r="B107" s="1175"/>
      <c r="C107" s="904" t="s">
        <v>528</v>
      </c>
      <c r="D107" s="344" t="s">
        <v>498</v>
      </c>
      <c r="E107" s="349" t="s">
        <v>529</v>
      </c>
      <c r="F107" s="470" t="s">
        <v>176</v>
      </c>
      <c r="G107" s="112">
        <v>2</v>
      </c>
      <c r="H107" s="91">
        <f t="shared" ref="H107:AM107" si="58">(SUM(H38:H41)-SUM(H94:H97))+H104</f>
        <v>0</v>
      </c>
      <c r="I107" s="91">
        <f t="shared" si="58"/>
        <v>0</v>
      </c>
      <c r="J107" s="91">
        <f t="shared" si="58"/>
        <v>0</v>
      </c>
      <c r="K107" s="91">
        <f t="shared" si="58"/>
        <v>0</v>
      </c>
      <c r="L107" s="91">
        <f t="shared" si="58"/>
        <v>0</v>
      </c>
      <c r="M107" s="91">
        <f t="shared" si="58"/>
        <v>0</v>
      </c>
      <c r="N107" s="91">
        <f t="shared" si="58"/>
        <v>25.29396375</v>
      </c>
      <c r="O107" s="91">
        <f t="shared" si="58"/>
        <v>50.587927499999999</v>
      </c>
      <c r="P107" s="91">
        <f t="shared" si="58"/>
        <v>75.881891249999981</v>
      </c>
      <c r="Q107" s="91">
        <f t="shared" si="58"/>
        <v>101.175855</v>
      </c>
      <c r="R107" s="91">
        <f t="shared" si="58"/>
        <v>126.46981875</v>
      </c>
      <c r="S107" s="91">
        <f t="shared" si="58"/>
        <v>151.49753025000001</v>
      </c>
      <c r="T107" s="91">
        <f t="shared" si="58"/>
        <v>162.14762024999999</v>
      </c>
      <c r="U107" s="91">
        <f t="shared" si="58"/>
        <v>172.79771024999999</v>
      </c>
      <c r="V107" s="91">
        <f t="shared" si="58"/>
        <v>183.44780025</v>
      </c>
      <c r="W107" s="91">
        <f t="shared" si="58"/>
        <v>194.09789025000003</v>
      </c>
      <c r="X107" s="91">
        <f t="shared" si="58"/>
        <v>204.74798025000001</v>
      </c>
      <c r="Y107" s="91">
        <f t="shared" si="58"/>
        <v>215.39807025000005</v>
      </c>
      <c r="Z107" s="91">
        <f t="shared" si="58"/>
        <v>226.04816025000002</v>
      </c>
      <c r="AA107" s="91">
        <f t="shared" si="58"/>
        <v>236.69825025000006</v>
      </c>
      <c r="AB107" s="91">
        <f t="shared" si="58"/>
        <v>247.34834025000004</v>
      </c>
      <c r="AC107" s="91">
        <f t="shared" si="58"/>
        <v>257.99843025000007</v>
      </c>
      <c r="AD107" s="91">
        <f t="shared" si="58"/>
        <v>268.6485202500001</v>
      </c>
      <c r="AE107" s="91">
        <f t="shared" si="58"/>
        <v>279.29861025000008</v>
      </c>
      <c r="AF107" s="91">
        <f t="shared" si="58"/>
        <v>289.94870025000006</v>
      </c>
      <c r="AG107" s="91">
        <f t="shared" si="58"/>
        <v>296.87125875000015</v>
      </c>
      <c r="AH107" s="91">
        <f t="shared" si="58"/>
        <v>296.87125875000015</v>
      </c>
      <c r="AI107" s="91">
        <f t="shared" si="58"/>
        <v>296.87125875000015</v>
      </c>
      <c r="AJ107" s="91">
        <f t="shared" si="58"/>
        <v>296.87125875000015</v>
      </c>
      <c r="AK107" s="91">
        <f t="shared" si="58"/>
        <v>296.87125875000015</v>
      </c>
      <c r="AL107" s="91">
        <f t="shared" si="58"/>
        <v>296.87125875000015</v>
      </c>
      <c r="AM107" s="91">
        <f t="shared" si="58"/>
        <v>0</v>
      </c>
      <c r="AN107" s="91">
        <f t="shared" ref="AN107:BS107" si="59">(SUM(AN38:AN41)-SUM(AN94:AN97))+AN104</f>
        <v>0</v>
      </c>
      <c r="AO107" s="91">
        <f t="shared" si="59"/>
        <v>0</v>
      </c>
      <c r="AP107" s="91">
        <f t="shared" si="59"/>
        <v>0</v>
      </c>
      <c r="AQ107" s="91">
        <f t="shared" si="59"/>
        <v>0</v>
      </c>
      <c r="AR107" s="91">
        <f t="shared" si="59"/>
        <v>0</v>
      </c>
      <c r="AS107" s="91">
        <f t="shared" si="59"/>
        <v>0</v>
      </c>
      <c r="AT107" s="91">
        <f t="shared" si="59"/>
        <v>0</v>
      </c>
      <c r="AU107" s="91">
        <f t="shared" si="59"/>
        <v>0</v>
      </c>
      <c r="AV107" s="91">
        <f t="shared" si="59"/>
        <v>0</v>
      </c>
      <c r="AW107" s="91">
        <f t="shared" si="59"/>
        <v>0</v>
      </c>
      <c r="AX107" s="91">
        <f t="shared" si="59"/>
        <v>0</v>
      </c>
      <c r="AY107" s="91">
        <f t="shared" si="59"/>
        <v>0</v>
      </c>
      <c r="AZ107" s="91">
        <f t="shared" si="59"/>
        <v>0</v>
      </c>
      <c r="BA107" s="91">
        <f t="shared" si="59"/>
        <v>0</v>
      </c>
      <c r="BB107" s="91">
        <f t="shared" si="59"/>
        <v>0</v>
      </c>
      <c r="BC107" s="91">
        <f t="shared" si="59"/>
        <v>0</v>
      </c>
      <c r="BD107" s="91">
        <f t="shared" si="59"/>
        <v>0</v>
      </c>
      <c r="BE107" s="91">
        <f t="shared" si="59"/>
        <v>0</v>
      </c>
      <c r="BF107" s="91">
        <f t="shared" si="59"/>
        <v>0</v>
      </c>
      <c r="BG107" s="91">
        <f t="shared" si="59"/>
        <v>0</v>
      </c>
      <c r="BH107" s="91">
        <f t="shared" si="59"/>
        <v>0</v>
      </c>
      <c r="BI107" s="91">
        <f t="shared" si="59"/>
        <v>0</v>
      </c>
      <c r="BJ107" s="91">
        <f t="shared" si="59"/>
        <v>0</v>
      </c>
      <c r="BK107" s="91">
        <f t="shared" si="59"/>
        <v>0</v>
      </c>
      <c r="BL107" s="91">
        <f t="shared" si="59"/>
        <v>0</v>
      </c>
      <c r="BM107" s="91">
        <f t="shared" si="59"/>
        <v>0</v>
      </c>
      <c r="BN107" s="91">
        <f t="shared" si="59"/>
        <v>0</v>
      </c>
      <c r="BO107" s="91">
        <f t="shared" si="59"/>
        <v>0</v>
      </c>
      <c r="BP107" s="91">
        <f t="shared" si="59"/>
        <v>0</v>
      </c>
      <c r="BQ107" s="91">
        <f t="shared" si="59"/>
        <v>0</v>
      </c>
      <c r="BR107" s="91">
        <f t="shared" si="59"/>
        <v>0</v>
      </c>
      <c r="BS107" s="91">
        <f t="shared" si="59"/>
        <v>0</v>
      </c>
      <c r="BT107" s="91">
        <f t="shared" ref="BT107:CJ107" si="60">(SUM(BT38:BT41)-SUM(BT94:BT97))+BT104</f>
        <v>0</v>
      </c>
      <c r="BU107" s="91">
        <f t="shared" si="60"/>
        <v>0</v>
      </c>
      <c r="BV107" s="91">
        <f t="shared" si="60"/>
        <v>0</v>
      </c>
      <c r="BW107" s="91">
        <f t="shared" si="60"/>
        <v>0</v>
      </c>
      <c r="BX107" s="91">
        <f t="shared" si="60"/>
        <v>0</v>
      </c>
      <c r="BY107" s="91">
        <f t="shared" si="60"/>
        <v>0</v>
      </c>
      <c r="BZ107" s="91">
        <f t="shared" si="60"/>
        <v>0</v>
      </c>
      <c r="CA107" s="91">
        <f t="shared" si="60"/>
        <v>0</v>
      </c>
      <c r="CB107" s="91">
        <f t="shared" si="60"/>
        <v>0</v>
      </c>
      <c r="CC107" s="91">
        <f t="shared" si="60"/>
        <v>0</v>
      </c>
      <c r="CD107" s="91">
        <f t="shared" si="60"/>
        <v>0</v>
      </c>
      <c r="CE107" s="91">
        <f t="shared" si="60"/>
        <v>0</v>
      </c>
      <c r="CF107" s="91">
        <f t="shared" si="60"/>
        <v>0</v>
      </c>
      <c r="CG107" s="91">
        <f t="shared" si="60"/>
        <v>0</v>
      </c>
      <c r="CH107" s="91">
        <f t="shared" si="60"/>
        <v>0</v>
      </c>
      <c r="CI107" s="91">
        <f t="shared" si="60"/>
        <v>0</v>
      </c>
      <c r="CJ107" s="662">
        <f t="shared" si="60"/>
        <v>0</v>
      </c>
    </row>
    <row r="108" spans="1:88" ht="14.45" customHeight="1" x14ac:dyDescent="0.25">
      <c r="A108" s="78"/>
      <c r="B108" s="1175"/>
      <c r="C108" s="904" t="s">
        <v>530</v>
      </c>
      <c r="D108" s="344" t="s">
        <v>238</v>
      </c>
      <c r="E108" s="329" t="s">
        <v>386</v>
      </c>
      <c r="F108" s="343" t="s">
        <v>176</v>
      </c>
      <c r="G108" s="112">
        <v>2</v>
      </c>
      <c r="H108" s="152">
        <f>H33</f>
        <v>0</v>
      </c>
      <c r="I108" s="152">
        <f t="shared" ref="I108:AN108" si="61">I33-I34</f>
        <v>0</v>
      </c>
      <c r="J108" s="152">
        <f t="shared" si="61"/>
        <v>0</v>
      </c>
      <c r="K108" s="152">
        <f t="shared" si="61"/>
        <v>0</v>
      </c>
      <c r="L108" s="152">
        <f t="shared" si="61"/>
        <v>0</v>
      </c>
      <c r="M108" s="152">
        <f t="shared" si="61"/>
        <v>0</v>
      </c>
      <c r="N108" s="152">
        <f>N33-N34</f>
        <v>0</v>
      </c>
      <c r="O108" s="152">
        <f t="shared" si="61"/>
        <v>0</v>
      </c>
      <c r="P108" s="152">
        <f t="shared" si="61"/>
        <v>0</v>
      </c>
      <c r="Q108" s="152">
        <f t="shared" si="61"/>
        <v>0</v>
      </c>
      <c r="R108" s="152">
        <f t="shared" si="61"/>
        <v>0</v>
      </c>
      <c r="S108" s="152">
        <f t="shared" si="61"/>
        <v>0</v>
      </c>
      <c r="T108" s="152">
        <f t="shared" si="61"/>
        <v>0</v>
      </c>
      <c r="U108" s="152">
        <f t="shared" si="61"/>
        <v>0</v>
      </c>
      <c r="V108" s="152">
        <f t="shared" si="61"/>
        <v>0</v>
      </c>
      <c r="W108" s="152">
        <f t="shared" si="61"/>
        <v>0</v>
      </c>
      <c r="X108" s="152">
        <f t="shared" si="61"/>
        <v>0</v>
      </c>
      <c r="Y108" s="152">
        <f t="shared" si="61"/>
        <v>0</v>
      </c>
      <c r="Z108" s="152">
        <f t="shared" si="61"/>
        <v>0</v>
      </c>
      <c r="AA108" s="152">
        <f t="shared" si="61"/>
        <v>0</v>
      </c>
      <c r="AB108" s="152">
        <f t="shared" si="61"/>
        <v>0</v>
      </c>
      <c r="AC108" s="152">
        <f t="shared" si="61"/>
        <v>0</v>
      </c>
      <c r="AD108" s="152">
        <f t="shared" si="61"/>
        <v>0</v>
      </c>
      <c r="AE108" s="152">
        <f t="shared" si="61"/>
        <v>0</v>
      </c>
      <c r="AF108" s="152">
        <f t="shared" si="61"/>
        <v>0</v>
      </c>
      <c r="AG108" s="152">
        <f t="shared" si="61"/>
        <v>0</v>
      </c>
      <c r="AH108" s="152">
        <f t="shared" si="61"/>
        <v>0</v>
      </c>
      <c r="AI108" s="152">
        <f t="shared" si="61"/>
        <v>0</v>
      </c>
      <c r="AJ108" s="152">
        <f t="shared" si="61"/>
        <v>0</v>
      </c>
      <c r="AK108" s="152">
        <f t="shared" si="61"/>
        <v>0</v>
      </c>
      <c r="AL108" s="152">
        <f t="shared" si="61"/>
        <v>0</v>
      </c>
      <c r="AM108" s="152">
        <f t="shared" si="61"/>
        <v>0</v>
      </c>
      <c r="AN108" s="152">
        <f t="shared" si="61"/>
        <v>0</v>
      </c>
      <c r="AO108" s="152">
        <f t="shared" ref="AO108:BT108" si="62">AO33-AO34</f>
        <v>0</v>
      </c>
      <c r="AP108" s="152">
        <f t="shared" si="62"/>
        <v>0</v>
      </c>
      <c r="AQ108" s="152">
        <f t="shared" si="62"/>
        <v>0</v>
      </c>
      <c r="AR108" s="152">
        <f t="shared" si="62"/>
        <v>0</v>
      </c>
      <c r="AS108" s="152">
        <f t="shared" si="62"/>
        <v>0</v>
      </c>
      <c r="AT108" s="152">
        <f t="shared" si="62"/>
        <v>0</v>
      </c>
      <c r="AU108" s="152">
        <f t="shared" si="62"/>
        <v>0</v>
      </c>
      <c r="AV108" s="152">
        <f t="shared" si="62"/>
        <v>0</v>
      </c>
      <c r="AW108" s="152">
        <f t="shared" si="62"/>
        <v>0</v>
      </c>
      <c r="AX108" s="152">
        <f t="shared" si="62"/>
        <v>0</v>
      </c>
      <c r="AY108" s="152">
        <f t="shared" si="62"/>
        <v>0</v>
      </c>
      <c r="AZ108" s="152">
        <f t="shared" si="62"/>
        <v>0</v>
      </c>
      <c r="BA108" s="152">
        <f t="shared" si="62"/>
        <v>0</v>
      </c>
      <c r="BB108" s="152">
        <f t="shared" si="62"/>
        <v>0</v>
      </c>
      <c r="BC108" s="152">
        <f t="shared" si="62"/>
        <v>0</v>
      </c>
      <c r="BD108" s="152">
        <f t="shared" si="62"/>
        <v>0</v>
      </c>
      <c r="BE108" s="152">
        <f t="shared" si="62"/>
        <v>0</v>
      </c>
      <c r="BF108" s="152">
        <f t="shared" si="62"/>
        <v>0</v>
      </c>
      <c r="BG108" s="152">
        <f t="shared" si="62"/>
        <v>0</v>
      </c>
      <c r="BH108" s="152">
        <f t="shared" si="62"/>
        <v>0</v>
      </c>
      <c r="BI108" s="152">
        <f t="shared" si="62"/>
        <v>0</v>
      </c>
      <c r="BJ108" s="152">
        <f t="shared" si="62"/>
        <v>0</v>
      </c>
      <c r="BK108" s="152">
        <f t="shared" si="62"/>
        <v>0</v>
      </c>
      <c r="BL108" s="152">
        <f t="shared" si="62"/>
        <v>0</v>
      </c>
      <c r="BM108" s="152">
        <f t="shared" si="62"/>
        <v>0</v>
      </c>
      <c r="BN108" s="152">
        <f t="shared" si="62"/>
        <v>0</v>
      </c>
      <c r="BO108" s="152">
        <f t="shared" si="62"/>
        <v>0</v>
      </c>
      <c r="BP108" s="152">
        <f t="shared" si="62"/>
        <v>0</v>
      </c>
      <c r="BQ108" s="152">
        <f t="shared" si="62"/>
        <v>0</v>
      </c>
      <c r="BR108" s="152">
        <f t="shared" si="62"/>
        <v>0</v>
      </c>
      <c r="BS108" s="152">
        <f t="shared" si="62"/>
        <v>0</v>
      </c>
      <c r="BT108" s="152">
        <f t="shared" si="62"/>
        <v>0</v>
      </c>
      <c r="BU108" s="152">
        <f t="shared" ref="BU108:CJ108" si="63">BU33-BU34</f>
        <v>0</v>
      </c>
      <c r="BV108" s="152">
        <f t="shared" si="63"/>
        <v>0</v>
      </c>
      <c r="BW108" s="152">
        <f t="shared" si="63"/>
        <v>0</v>
      </c>
      <c r="BX108" s="152">
        <f t="shared" si="63"/>
        <v>0</v>
      </c>
      <c r="BY108" s="152">
        <f t="shared" si="63"/>
        <v>0</v>
      </c>
      <c r="BZ108" s="152">
        <f t="shared" si="63"/>
        <v>0</v>
      </c>
      <c r="CA108" s="152">
        <f t="shared" si="63"/>
        <v>0</v>
      </c>
      <c r="CB108" s="152">
        <f t="shared" si="63"/>
        <v>0</v>
      </c>
      <c r="CC108" s="152">
        <f t="shared" si="63"/>
        <v>0</v>
      </c>
      <c r="CD108" s="152">
        <f t="shared" si="63"/>
        <v>0</v>
      </c>
      <c r="CE108" s="152">
        <f t="shared" si="63"/>
        <v>0</v>
      </c>
      <c r="CF108" s="152">
        <f t="shared" si="63"/>
        <v>0</v>
      </c>
      <c r="CG108" s="152">
        <f t="shared" si="63"/>
        <v>0</v>
      </c>
      <c r="CH108" s="152">
        <f t="shared" si="63"/>
        <v>0</v>
      </c>
      <c r="CI108" s="152">
        <f t="shared" si="63"/>
        <v>0</v>
      </c>
      <c r="CJ108" s="661">
        <f t="shared" si="63"/>
        <v>0</v>
      </c>
    </row>
    <row r="109" spans="1:88" ht="14.45" customHeight="1" x14ac:dyDescent="0.25">
      <c r="A109" s="78"/>
      <c r="B109" s="1175"/>
      <c r="C109" s="904" t="s">
        <v>531</v>
      </c>
      <c r="D109" s="818" t="s">
        <v>503</v>
      </c>
      <c r="E109" s="819" t="s">
        <v>532</v>
      </c>
      <c r="F109" s="785" t="s">
        <v>176</v>
      </c>
      <c r="G109" s="112">
        <v>2</v>
      </c>
      <c r="H109" s="91">
        <f t="shared" ref="H109:AM109" si="64">(H31+H33)-H34</f>
        <v>0</v>
      </c>
      <c r="I109" s="91">
        <f t="shared" si="64"/>
        <v>0</v>
      </c>
      <c r="J109" s="91">
        <f t="shared" si="64"/>
        <v>0</v>
      </c>
      <c r="K109" s="91">
        <f t="shared" si="64"/>
        <v>0</v>
      </c>
      <c r="L109" s="91">
        <f t="shared" si="64"/>
        <v>0</v>
      </c>
      <c r="M109" s="91">
        <f t="shared" si="64"/>
        <v>0</v>
      </c>
      <c r="N109" s="91">
        <f>(N31+N33)-N34</f>
        <v>558.86</v>
      </c>
      <c r="O109" s="91">
        <f t="shared" si="64"/>
        <v>558.86</v>
      </c>
      <c r="P109" s="91">
        <f t="shared" si="64"/>
        <v>558.86</v>
      </c>
      <c r="Q109" s="91">
        <f t="shared" si="64"/>
        <v>558.86</v>
      </c>
      <c r="R109" s="91">
        <f t="shared" si="64"/>
        <v>558.86</v>
      </c>
      <c r="S109" s="91">
        <f t="shared" si="64"/>
        <v>558.86</v>
      </c>
      <c r="T109" s="91">
        <f t="shared" si="64"/>
        <v>558.86</v>
      </c>
      <c r="U109" s="91">
        <f t="shared" si="64"/>
        <v>558.86</v>
      </c>
      <c r="V109" s="91">
        <f t="shared" si="64"/>
        <v>558.86</v>
      </c>
      <c r="W109" s="91">
        <f t="shared" si="64"/>
        <v>558.86</v>
      </c>
      <c r="X109" s="91">
        <f t="shared" si="64"/>
        <v>558.86</v>
      </c>
      <c r="Y109" s="91">
        <f t="shared" si="64"/>
        <v>558.86</v>
      </c>
      <c r="Z109" s="91">
        <f t="shared" si="64"/>
        <v>558.86</v>
      </c>
      <c r="AA109" s="91">
        <f t="shared" si="64"/>
        <v>558.86</v>
      </c>
      <c r="AB109" s="91">
        <f t="shared" si="64"/>
        <v>558.86</v>
      </c>
      <c r="AC109" s="91">
        <f t="shared" si="64"/>
        <v>558.86</v>
      </c>
      <c r="AD109" s="91">
        <f t="shared" si="64"/>
        <v>558.86</v>
      </c>
      <c r="AE109" s="91">
        <f t="shared" si="64"/>
        <v>558.86</v>
      </c>
      <c r="AF109" s="91">
        <f t="shared" si="64"/>
        <v>558.86</v>
      </c>
      <c r="AG109" s="91">
        <f t="shared" si="64"/>
        <v>558.86</v>
      </c>
      <c r="AH109" s="91">
        <f t="shared" si="64"/>
        <v>558.86</v>
      </c>
      <c r="AI109" s="91">
        <f t="shared" si="64"/>
        <v>558.86</v>
      </c>
      <c r="AJ109" s="91">
        <f t="shared" si="64"/>
        <v>558.86</v>
      </c>
      <c r="AK109" s="91">
        <f t="shared" si="64"/>
        <v>558.86</v>
      </c>
      <c r="AL109" s="91">
        <f t="shared" si="64"/>
        <v>558.86</v>
      </c>
      <c r="AM109" s="91">
        <f t="shared" si="64"/>
        <v>0</v>
      </c>
      <c r="AN109" s="91">
        <f t="shared" ref="AN109:BS109" si="65">(AN31+AN33)-AN34</f>
        <v>0</v>
      </c>
      <c r="AO109" s="91">
        <f t="shared" si="65"/>
        <v>0</v>
      </c>
      <c r="AP109" s="91">
        <f t="shared" si="65"/>
        <v>0</v>
      </c>
      <c r="AQ109" s="91">
        <f t="shared" si="65"/>
        <v>0</v>
      </c>
      <c r="AR109" s="91">
        <f t="shared" si="65"/>
        <v>0</v>
      </c>
      <c r="AS109" s="91">
        <f t="shared" si="65"/>
        <v>0</v>
      </c>
      <c r="AT109" s="91">
        <f t="shared" si="65"/>
        <v>0</v>
      </c>
      <c r="AU109" s="91">
        <f t="shared" si="65"/>
        <v>0</v>
      </c>
      <c r="AV109" s="91">
        <f t="shared" si="65"/>
        <v>0</v>
      </c>
      <c r="AW109" s="91">
        <f t="shared" si="65"/>
        <v>0</v>
      </c>
      <c r="AX109" s="91">
        <f t="shared" si="65"/>
        <v>0</v>
      </c>
      <c r="AY109" s="91">
        <f t="shared" si="65"/>
        <v>0</v>
      </c>
      <c r="AZ109" s="91">
        <f t="shared" si="65"/>
        <v>0</v>
      </c>
      <c r="BA109" s="91">
        <f t="shared" si="65"/>
        <v>0</v>
      </c>
      <c r="BB109" s="91">
        <f t="shared" si="65"/>
        <v>0</v>
      </c>
      <c r="BC109" s="91">
        <f t="shared" si="65"/>
        <v>0</v>
      </c>
      <c r="BD109" s="91">
        <f t="shared" si="65"/>
        <v>0</v>
      </c>
      <c r="BE109" s="91">
        <f t="shared" si="65"/>
        <v>0</v>
      </c>
      <c r="BF109" s="91">
        <f t="shared" si="65"/>
        <v>0</v>
      </c>
      <c r="BG109" s="91">
        <f t="shared" si="65"/>
        <v>0</v>
      </c>
      <c r="BH109" s="91">
        <f t="shared" si="65"/>
        <v>0</v>
      </c>
      <c r="BI109" s="91">
        <f t="shared" si="65"/>
        <v>0</v>
      </c>
      <c r="BJ109" s="91">
        <f t="shared" si="65"/>
        <v>0</v>
      </c>
      <c r="BK109" s="91">
        <f t="shared" si="65"/>
        <v>0</v>
      </c>
      <c r="BL109" s="91">
        <f t="shared" si="65"/>
        <v>0</v>
      </c>
      <c r="BM109" s="91">
        <f t="shared" si="65"/>
        <v>0</v>
      </c>
      <c r="BN109" s="91">
        <f t="shared" si="65"/>
        <v>0</v>
      </c>
      <c r="BO109" s="91">
        <f t="shared" si="65"/>
        <v>0</v>
      </c>
      <c r="BP109" s="91">
        <f t="shared" si="65"/>
        <v>0</v>
      </c>
      <c r="BQ109" s="91">
        <f t="shared" si="65"/>
        <v>0</v>
      </c>
      <c r="BR109" s="91">
        <f t="shared" si="65"/>
        <v>0</v>
      </c>
      <c r="BS109" s="91">
        <f t="shared" si="65"/>
        <v>0</v>
      </c>
      <c r="BT109" s="91">
        <f t="shared" ref="BT109:CJ109" si="66">(BT31+BT33)-BT34</f>
        <v>0</v>
      </c>
      <c r="BU109" s="91">
        <f t="shared" si="66"/>
        <v>0</v>
      </c>
      <c r="BV109" s="91">
        <f t="shared" si="66"/>
        <v>0</v>
      </c>
      <c r="BW109" s="91">
        <f t="shared" si="66"/>
        <v>0</v>
      </c>
      <c r="BX109" s="91">
        <f t="shared" si="66"/>
        <v>0</v>
      </c>
      <c r="BY109" s="91">
        <f t="shared" si="66"/>
        <v>0</v>
      </c>
      <c r="BZ109" s="91">
        <f t="shared" si="66"/>
        <v>0</v>
      </c>
      <c r="CA109" s="91">
        <f t="shared" si="66"/>
        <v>0</v>
      </c>
      <c r="CB109" s="91">
        <f t="shared" si="66"/>
        <v>0</v>
      </c>
      <c r="CC109" s="91">
        <f t="shared" si="66"/>
        <v>0</v>
      </c>
      <c r="CD109" s="91">
        <f t="shared" si="66"/>
        <v>0</v>
      </c>
      <c r="CE109" s="91">
        <f t="shared" si="66"/>
        <v>0</v>
      </c>
      <c r="CF109" s="91">
        <f t="shared" si="66"/>
        <v>0</v>
      </c>
      <c r="CG109" s="91">
        <f t="shared" si="66"/>
        <v>0</v>
      </c>
      <c r="CH109" s="91">
        <f t="shared" si="66"/>
        <v>0</v>
      </c>
      <c r="CI109" s="91">
        <f t="shared" si="66"/>
        <v>0</v>
      </c>
      <c r="CJ109" s="662">
        <f t="shared" si="66"/>
        <v>0</v>
      </c>
    </row>
    <row r="110" spans="1:88" ht="14.45" customHeight="1" x14ac:dyDescent="0.25">
      <c r="A110" s="78"/>
      <c r="B110" s="1175"/>
      <c r="C110" s="811" t="s">
        <v>533</v>
      </c>
      <c r="D110" s="351" t="s">
        <v>506</v>
      </c>
      <c r="E110" s="330" t="s">
        <v>505</v>
      </c>
      <c r="F110" s="343" t="s">
        <v>176</v>
      </c>
      <c r="G110" s="350">
        <v>2</v>
      </c>
      <c r="H110" s="152">
        <f t="shared" ref="H110:AM110" si="67">H86</f>
        <v>0</v>
      </c>
      <c r="I110" s="152">
        <f t="shared" si="67"/>
        <v>0</v>
      </c>
      <c r="J110" s="152">
        <f t="shared" si="67"/>
        <v>0</v>
      </c>
      <c r="K110" s="152">
        <f t="shared" si="67"/>
        <v>0</v>
      </c>
      <c r="L110" s="152">
        <f t="shared" si="67"/>
        <v>0</v>
      </c>
      <c r="M110" s="152">
        <f t="shared" si="67"/>
        <v>0</v>
      </c>
      <c r="N110" s="152">
        <f t="shared" si="67"/>
        <v>2.4662000000000002</v>
      </c>
      <c r="O110" s="152">
        <f t="shared" si="67"/>
        <v>4.9324000000000003</v>
      </c>
      <c r="P110" s="152">
        <f t="shared" si="67"/>
        <v>7.3985999999999983</v>
      </c>
      <c r="Q110" s="152">
        <f t="shared" si="67"/>
        <v>9.8648000000000007</v>
      </c>
      <c r="R110" s="152">
        <f t="shared" si="67"/>
        <v>12.331000000000001</v>
      </c>
      <c r="S110" s="152">
        <f t="shared" si="67"/>
        <v>14.771240000000001</v>
      </c>
      <c r="T110" s="152">
        <f t="shared" si="67"/>
        <v>15.80964</v>
      </c>
      <c r="U110" s="152">
        <f t="shared" si="67"/>
        <v>16.848040000000001</v>
      </c>
      <c r="V110" s="152">
        <f t="shared" si="67"/>
        <v>17.88644</v>
      </c>
      <c r="W110" s="152">
        <f t="shared" si="67"/>
        <v>18.924840000000003</v>
      </c>
      <c r="X110" s="152">
        <f t="shared" si="67"/>
        <v>19.963240000000003</v>
      </c>
      <c r="Y110" s="152">
        <f t="shared" si="67"/>
        <v>21.001640000000005</v>
      </c>
      <c r="Z110" s="152">
        <f t="shared" si="67"/>
        <v>22.040040000000005</v>
      </c>
      <c r="AA110" s="152">
        <f t="shared" si="67"/>
        <v>23.078440000000008</v>
      </c>
      <c r="AB110" s="152">
        <f t="shared" si="67"/>
        <v>24.116840000000007</v>
      </c>
      <c r="AC110" s="152">
        <f t="shared" si="67"/>
        <v>25.155240000000006</v>
      </c>
      <c r="AD110" s="152">
        <f t="shared" si="67"/>
        <v>26.193640000000013</v>
      </c>
      <c r="AE110" s="152">
        <f t="shared" si="67"/>
        <v>27.232040000000008</v>
      </c>
      <c r="AF110" s="152">
        <f t="shared" si="67"/>
        <v>28.270440000000008</v>
      </c>
      <c r="AG110" s="152">
        <f t="shared" si="67"/>
        <v>28.945400000000014</v>
      </c>
      <c r="AH110" s="152">
        <f t="shared" si="67"/>
        <v>28.945400000000014</v>
      </c>
      <c r="AI110" s="152">
        <f t="shared" si="67"/>
        <v>28.945400000000014</v>
      </c>
      <c r="AJ110" s="152">
        <f t="shared" si="67"/>
        <v>28.945400000000014</v>
      </c>
      <c r="AK110" s="152">
        <f t="shared" si="67"/>
        <v>28.945400000000014</v>
      </c>
      <c r="AL110" s="152">
        <f t="shared" si="67"/>
        <v>28.945400000000014</v>
      </c>
      <c r="AM110" s="152">
        <f t="shared" si="67"/>
        <v>0</v>
      </c>
      <c r="AN110" s="152">
        <f t="shared" ref="AN110:BS110" si="68">AN86</f>
        <v>0</v>
      </c>
      <c r="AO110" s="152">
        <f t="shared" si="68"/>
        <v>0</v>
      </c>
      <c r="AP110" s="152">
        <f t="shared" si="68"/>
        <v>0</v>
      </c>
      <c r="AQ110" s="152">
        <f t="shared" si="68"/>
        <v>0</v>
      </c>
      <c r="AR110" s="152">
        <f t="shared" si="68"/>
        <v>0</v>
      </c>
      <c r="AS110" s="152">
        <f t="shared" si="68"/>
        <v>0</v>
      </c>
      <c r="AT110" s="152">
        <f t="shared" si="68"/>
        <v>0</v>
      </c>
      <c r="AU110" s="152">
        <f t="shared" si="68"/>
        <v>0</v>
      </c>
      <c r="AV110" s="152">
        <f t="shared" si="68"/>
        <v>0</v>
      </c>
      <c r="AW110" s="152">
        <f t="shared" si="68"/>
        <v>0</v>
      </c>
      <c r="AX110" s="152">
        <f t="shared" si="68"/>
        <v>0</v>
      </c>
      <c r="AY110" s="152">
        <f t="shared" si="68"/>
        <v>0</v>
      </c>
      <c r="AZ110" s="152">
        <f t="shared" si="68"/>
        <v>0</v>
      </c>
      <c r="BA110" s="152">
        <f t="shared" si="68"/>
        <v>0</v>
      </c>
      <c r="BB110" s="152">
        <f t="shared" si="68"/>
        <v>0</v>
      </c>
      <c r="BC110" s="152">
        <f t="shared" si="68"/>
        <v>0</v>
      </c>
      <c r="BD110" s="152">
        <f t="shared" si="68"/>
        <v>0</v>
      </c>
      <c r="BE110" s="152">
        <f t="shared" si="68"/>
        <v>0</v>
      </c>
      <c r="BF110" s="152">
        <f t="shared" si="68"/>
        <v>0</v>
      </c>
      <c r="BG110" s="152">
        <f t="shared" si="68"/>
        <v>0</v>
      </c>
      <c r="BH110" s="152">
        <f t="shared" si="68"/>
        <v>0</v>
      </c>
      <c r="BI110" s="152">
        <f t="shared" si="68"/>
        <v>0</v>
      </c>
      <c r="BJ110" s="152">
        <f t="shared" si="68"/>
        <v>0</v>
      </c>
      <c r="BK110" s="152">
        <f t="shared" si="68"/>
        <v>0</v>
      </c>
      <c r="BL110" s="152">
        <f t="shared" si="68"/>
        <v>0</v>
      </c>
      <c r="BM110" s="152">
        <f t="shared" si="68"/>
        <v>0</v>
      </c>
      <c r="BN110" s="152">
        <f t="shared" si="68"/>
        <v>0</v>
      </c>
      <c r="BO110" s="152">
        <f t="shared" si="68"/>
        <v>0</v>
      </c>
      <c r="BP110" s="152">
        <f t="shared" si="68"/>
        <v>0</v>
      </c>
      <c r="BQ110" s="152">
        <f t="shared" si="68"/>
        <v>0</v>
      </c>
      <c r="BR110" s="152">
        <f t="shared" si="68"/>
        <v>0</v>
      </c>
      <c r="BS110" s="152">
        <f t="shared" si="68"/>
        <v>0</v>
      </c>
      <c r="BT110" s="152">
        <f t="shared" ref="BT110:CJ110" si="69">BT86</f>
        <v>0</v>
      </c>
      <c r="BU110" s="152">
        <f t="shared" si="69"/>
        <v>0</v>
      </c>
      <c r="BV110" s="152">
        <f t="shared" si="69"/>
        <v>0</v>
      </c>
      <c r="BW110" s="152">
        <f t="shared" si="69"/>
        <v>0</v>
      </c>
      <c r="BX110" s="152">
        <f t="shared" si="69"/>
        <v>0</v>
      </c>
      <c r="BY110" s="152">
        <f t="shared" si="69"/>
        <v>0</v>
      </c>
      <c r="BZ110" s="152">
        <f t="shared" si="69"/>
        <v>0</v>
      </c>
      <c r="CA110" s="152">
        <f t="shared" si="69"/>
        <v>0</v>
      </c>
      <c r="CB110" s="152">
        <f t="shared" si="69"/>
        <v>0</v>
      </c>
      <c r="CC110" s="152">
        <f t="shared" si="69"/>
        <v>0</v>
      </c>
      <c r="CD110" s="152">
        <f t="shared" si="69"/>
        <v>0</v>
      </c>
      <c r="CE110" s="152">
        <f t="shared" si="69"/>
        <v>0</v>
      </c>
      <c r="CF110" s="152">
        <f t="shared" si="69"/>
        <v>0</v>
      </c>
      <c r="CG110" s="152">
        <f t="shared" si="69"/>
        <v>0</v>
      </c>
      <c r="CH110" s="152">
        <f t="shared" si="69"/>
        <v>0</v>
      </c>
      <c r="CI110" s="152">
        <f t="shared" si="69"/>
        <v>0</v>
      </c>
      <c r="CJ110" s="661">
        <f t="shared" si="69"/>
        <v>0</v>
      </c>
    </row>
    <row r="111" spans="1:88" ht="14.45" customHeight="1" x14ac:dyDescent="0.25">
      <c r="A111" s="78"/>
      <c r="B111" s="1175"/>
      <c r="C111" s="904" t="s">
        <v>534</v>
      </c>
      <c r="D111" s="344" t="s">
        <v>508</v>
      </c>
      <c r="E111" s="352" t="s">
        <v>535</v>
      </c>
      <c r="F111" s="343" t="s">
        <v>176</v>
      </c>
      <c r="G111" s="112">
        <v>2</v>
      </c>
      <c r="H111" s="91">
        <f>H109-H107</f>
        <v>0</v>
      </c>
      <c r="I111" s="91">
        <f t="shared" ref="I111:BT111" si="70">I109-I107</f>
        <v>0</v>
      </c>
      <c r="J111" s="91">
        <f t="shared" si="70"/>
        <v>0</v>
      </c>
      <c r="K111" s="91">
        <f t="shared" si="70"/>
        <v>0</v>
      </c>
      <c r="L111" s="91">
        <f t="shared" si="70"/>
        <v>0</v>
      </c>
      <c r="M111" s="91">
        <f t="shared" si="70"/>
        <v>0</v>
      </c>
      <c r="N111" s="91">
        <f t="shared" si="70"/>
        <v>533.56603625000002</v>
      </c>
      <c r="O111" s="91">
        <f t="shared" si="70"/>
        <v>508.27207250000004</v>
      </c>
      <c r="P111" s="91">
        <f t="shared" si="70"/>
        <v>482.97810875000005</v>
      </c>
      <c r="Q111" s="91">
        <f t="shared" si="70"/>
        <v>457.684145</v>
      </c>
      <c r="R111" s="91">
        <f t="shared" si="70"/>
        <v>432.39018125000001</v>
      </c>
      <c r="S111" s="91">
        <f t="shared" si="70"/>
        <v>407.36246975</v>
      </c>
      <c r="T111" s="91">
        <f t="shared" si="70"/>
        <v>396.71237975000003</v>
      </c>
      <c r="U111" s="91">
        <f t="shared" si="70"/>
        <v>386.06228974999999</v>
      </c>
      <c r="V111" s="91">
        <f t="shared" si="70"/>
        <v>375.41219975000001</v>
      </c>
      <c r="W111" s="91">
        <f t="shared" si="70"/>
        <v>364.76210974999998</v>
      </c>
      <c r="X111" s="91">
        <f t="shared" si="70"/>
        <v>354.11201975</v>
      </c>
      <c r="Y111" s="91">
        <f t="shared" si="70"/>
        <v>343.46192974999997</v>
      </c>
      <c r="Z111" s="91">
        <f t="shared" si="70"/>
        <v>332.81183974999999</v>
      </c>
      <c r="AA111" s="91">
        <f t="shared" si="70"/>
        <v>322.16174974999996</v>
      </c>
      <c r="AB111" s="91">
        <f t="shared" si="70"/>
        <v>311.51165974999998</v>
      </c>
      <c r="AC111" s="91">
        <f t="shared" si="70"/>
        <v>300.86156974999994</v>
      </c>
      <c r="AD111" s="91">
        <f t="shared" si="70"/>
        <v>290.21147974999991</v>
      </c>
      <c r="AE111" s="91">
        <f t="shared" si="70"/>
        <v>279.56138974999993</v>
      </c>
      <c r="AF111" s="91">
        <f t="shared" si="70"/>
        <v>268.91129974999996</v>
      </c>
      <c r="AG111" s="91">
        <f t="shared" si="70"/>
        <v>261.98874124999986</v>
      </c>
      <c r="AH111" s="91">
        <f t="shared" si="70"/>
        <v>261.98874124999986</v>
      </c>
      <c r="AI111" s="91">
        <f t="shared" si="70"/>
        <v>261.98874124999986</v>
      </c>
      <c r="AJ111" s="91">
        <f t="shared" si="70"/>
        <v>261.98874124999986</v>
      </c>
      <c r="AK111" s="91">
        <f t="shared" si="70"/>
        <v>261.98874124999986</v>
      </c>
      <c r="AL111" s="91">
        <f t="shared" si="70"/>
        <v>261.98874124999986</v>
      </c>
      <c r="AM111" s="91">
        <f t="shared" si="70"/>
        <v>0</v>
      </c>
      <c r="AN111" s="91">
        <f t="shared" si="70"/>
        <v>0</v>
      </c>
      <c r="AO111" s="91">
        <f t="shared" si="70"/>
        <v>0</v>
      </c>
      <c r="AP111" s="91">
        <f t="shared" si="70"/>
        <v>0</v>
      </c>
      <c r="AQ111" s="91">
        <f t="shared" si="70"/>
        <v>0</v>
      </c>
      <c r="AR111" s="91">
        <f t="shared" si="70"/>
        <v>0</v>
      </c>
      <c r="AS111" s="91">
        <f t="shared" si="70"/>
        <v>0</v>
      </c>
      <c r="AT111" s="91">
        <f t="shared" si="70"/>
        <v>0</v>
      </c>
      <c r="AU111" s="91">
        <f t="shared" si="70"/>
        <v>0</v>
      </c>
      <c r="AV111" s="91">
        <f t="shared" si="70"/>
        <v>0</v>
      </c>
      <c r="AW111" s="91">
        <f t="shared" si="70"/>
        <v>0</v>
      </c>
      <c r="AX111" s="91">
        <f t="shared" si="70"/>
        <v>0</v>
      </c>
      <c r="AY111" s="91">
        <f t="shared" si="70"/>
        <v>0</v>
      </c>
      <c r="AZ111" s="91">
        <f t="shared" si="70"/>
        <v>0</v>
      </c>
      <c r="BA111" s="91">
        <f t="shared" si="70"/>
        <v>0</v>
      </c>
      <c r="BB111" s="91">
        <f t="shared" si="70"/>
        <v>0</v>
      </c>
      <c r="BC111" s="91">
        <f t="shared" si="70"/>
        <v>0</v>
      </c>
      <c r="BD111" s="91">
        <f t="shared" si="70"/>
        <v>0</v>
      </c>
      <c r="BE111" s="91">
        <f t="shared" si="70"/>
        <v>0</v>
      </c>
      <c r="BF111" s="91">
        <f t="shared" si="70"/>
        <v>0</v>
      </c>
      <c r="BG111" s="91">
        <f t="shared" si="70"/>
        <v>0</v>
      </c>
      <c r="BH111" s="91">
        <f t="shared" si="70"/>
        <v>0</v>
      </c>
      <c r="BI111" s="91">
        <f t="shared" si="70"/>
        <v>0</v>
      </c>
      <c r="BJ111" s="91">
        <f t="shared" si="70"/>
        <v>0</v>
      </c>
      <c r="BK111" s="91">
        <f t="shared" si="70"/>
        <v>0</v>
      </c>
      <c r="BL111" s="91">
        <f t="shared" si="70"/>
        <v>0</v>
      </c>
      <c r="BM111" s="91">
        <f t="shared" si="70"/>
        <v>0</v>
      </c>
      <c r="BN111" s="91">
        <f t="shared" si="70"/>
        <v>0</v>
      </c>
      <c r="BO111" s="91">
        <f t="shared" si="70"/>
        <v>0</v>
      </c>
      <c r="BP111" s="91">
        <f t="shared" si="70"/>
        <v>0</v>
      </c>
      <c r="BQ111" s="91">
        <f t="shared" si="70"/>
        <v>0</v>
      </c>
      <c r="BR111" s="91">
        <f t="shared" si="70"/>
        <v>0</v>
      </c>
      <c r="BS111" s="91">
        <f t="shared" si="70"/>
        <v>0</v>
      </c>
      <c r="BT111" s="91">
        <f t="shared" si="70"/>
        <v>0</v>
      </c>
      <c r="BU111" s="91">
        <f t="shared" ref="BU111:CJ111" si="71">BU109-BU107</f>
        <v>0</v>
      </c>
      <c r="BV111" s="91">
        <f t="shared" si="71"/>
        <v>0</v>
      </c>
      <c r="BW111" s="91">
        <f t="shared" si="71"/>
        <v>0</v>
      </c>
      <c r="BX111" s="91">
        <f t="shared" si="71"/>
        <v>0</v>
      </c>
      <c r="BY111" s="91">
        <f t="shared" si="71"/>
        <v>0</v>
      </c>
      <c r="BZ111" s="91">
        <f t="shared" si="71"/>
        <v>0</v>
      </c>
      <c r="CA111" s="91">
        <f t="shared" si="71"/>
        <v>0</v>
      </c>
      <c r="CB111" s="91">
        <f t="shared" si="71"/>
        <v>0</v>
      </c>
      <c r="CC111" s="91">
        <f t="shared" si="71"/>
        <v>0</v>
      </c>
      <c r="CD111" s="91">
        <f t="shared" si="71"/>
        <v>0</v>
      </c>
      <c r="CE111" s="91">
        <f t="shared" si="71"/>
        <v>0</v>
      </c>
      <c r="CF111" s="91">
        <f t="shared" si="71"/>
        <v>0</v>
      </c>
      <c r="CG111" s="91">
        <f t="shared" si="71"/>
        <v>0</v>
      </c>
      <c r="CH111" s="91">
        <f t="shared" si="71"/>
        <v>0</v>
      </c>
      <c r="CI111" s="91">
        <f t="shared" si="71"/>
        <v>0</v>
      </c>
      <c r="CJ111" s="662">
        <f t="shared" si="71"/>
        <v>0</v>
      </c>
    </row>
    <row r="112" spans="1:88" ht="14.45" customHeight="1" x14ac:dyDescent="0.25">
      <c r="A112" s="78"/>
      <c r="B112" s="1175"/>
      <c r="C112" s="905" t="s">
        <v>536</v>
      </c>
      <c r="D112" s="843" t="s">
        <v>249</v>
      </c>
      <c r="E112" s="893" t="s">
        <v>537</v>
      </c>
      <c r="F112" s="343" t="s">
        <v>176</v>
      </c>
      <c r="G112" s="839">
        <v>2</v>
      </c>
      <c r="H112" s="840">
        <f>H32-H37-(H37-H102)</f>
        <v>0</v>
      </c>
      <c r="I112" s="840">
        <f t="shared" ref="I112:BT112" si="72">I32-I37-(I37-I102)</f>
        <v>0</v>
      </c>
      <c r="J112" s="840">
        <f t="shared" si="72"/>
        <v>0</v>
      </c>
      <c r="K112" s="840">
        <f t="shared" si="72"/>
        <v>0</v>
      </c>
      <c r="L112" s="840">
        <f t="shared" si="72"/>
        <v>0</v>
      </c>
      <c r="M112" s="840">
        <f t="shared" si="72"/>
        <v>0</v>
      </c>
      <c r="N112" s="840">
        <f t="shared" si="72"/>
        <v>0</v>
      </c>
      <c r="O112" s="840">
        <f t="shared" si="72"/>
        <v>0</v>
      </c>
      <c r="P112" s="840">
        <f t="shared" si="72"/>
        <v>0</v>
      </c>
      <c r="Q112" s="840">
        <f t="shared" si="72"/>
        <v>0</v>
      </c>
      <c r="R112" s="840">
        <f t="shared" si="72"/>
        <v>0</v>
      </c>
      <c r="S112" s="840">
        <f t="shared" si="72"/>
        <v>0</v>
      </c>
      <c r="T112" s="840">
        <f t="shared" si="72"/>
        <v>0</v>
      </c>
      <c r="U112" s="840">
        <f t="shared" si="72"/>
        <v>0</v>
      </c>
      <c r="V112" s="840">
        <f t="shared" si="72"/>
        <v>0</v>
      </c>
      <c r="W112" s="840">
        <f t="shared" si="72"/>
        <v>0</v>
      </c>
      <c r="X112" s="840">
        <f t="shared" si="72"/>
        <v>0</v>
      </c>
      <c r="Y112" s="840">
        <f t="shared" si="72"/>
        <v>0</v>
      </c>
      <c r="Z112" s="840">
        <f t="shared" si="72"/>
        <v>0</v>
      </c>
      <c r="AA112" s="840">
        <f t="shared" si="72"/>
        <v>0</v>
      </c>
      <c r="AB112" s="840">
        <f t="shared" si="72"/>
        <v>0</v>
      </c>
      <c r="AC112" s="840">
        <f t="shared" si="72"/>
        <v>0</v>
      </c>
      <c r="AD112" s="840">
        <f t="shared" si="72"/>
        <v>0</v>
      </c>
      <c r="AE112" s="840">
        <f t="shared" si="72"/>
        <v>0</v>
      </c>
      <c r="AF112" s="840">
        <f t="shared" si="72"/>
        <v>0</v>
      </c>
      <c r="AG112" s="840">
        <f t="shared" si="72"/>
        <v>0</v>
      </c>
      <c r="AH112" s="840">
        <f t="shared" si="72"/>
        <v>0</v>
      </c>
      <c r="AI112" s="840">
        <f t="shared" si="72"/>
        <v>0</v>
      </c>
      <c r="AJ112" s="840">
        <f t="shared" si="72"/>
        <v>0</v>
      </c>
      <c r="AK112" s="840">
        <f t="shared" si="72"/>
        <v>0</v>
      </c>
      <c r="AL112" s="840">
        <f t="shared" si="72"/>
        <v>0</v>
      </c>
      <c r="AM112" s="840">
        <f t="shared" si="72"/>
        <v>0</v>
      </c>
      <c r="AN112" s="840">
        <f t="shared" si="72"/>
        <v>0</v>
      </c>
      <c r="AO112" s="840">
        <f t="shared" si="72"/>
        <v>0</v>
      </c>
      <c r="AP112" s="840">
        <f t="shared" si="72"/>
        <v>0</v>
      </c>
      <c r="AQ112" s="840">
        <f t="shared" si="72"/>
        <v>0</v>
      </c>
      <c r="AR112" s="840">
        <f t="shared" si="72"/>
        <v>0</v>
      </c>
      <c r="AS112" s="840">
        <f t="shared" si="72"/>
        <v>0</v>
      </c>
      <c r="AT112" s="840">
        <f t="shared" si="72"/>
        <v>0</v>
      </c>
      <c r="AU112" s="840">
        <f t="shared" si="72"/>
        <v>0</v>
      </c>
      <c r="AV112" s="840">
        <f t="shared" si="72"/>
        <v>0</v>
      </c>
      <c r="AW112" s="840">
        <f t="shared" si="72"/>
        <v>0</v>
      </c>
      <c r="AX112" s="840">
        <f t="shared" si="72"/>
        <v>0</v>
      </c>
      <c r="AY112" s="840">
        <f t="shared" si="72"/>
        <v>0</v>
      </c>
      <c r="AZ112" s="840">
        <f t="shared" si="72"/>
        <v>0</v>
      </c>
      <c r="BA112" s="840">
        <f t="shared" si="72"/>
        <v>0</v>
      </c>
      <c r="BB112" s="840">
        <f t="shared" si="72"/>
        <v>0</v>
      </c>
      <c r="BC112" s="840">
        <f t="shared" si="72"/>
        <v>0</v>
      </c>
      <c r="BD112" s="840">
        <f t="shared" si="72"/>
        <v>0</v>
      </c>
      <c r="BE112" s="840">
        <f t="shared" si="72"/>
        <v>0</v>
      </c>
      <c r="BF112" s="840">
        <f t="shared" si="72"/>
        <v>0</v>
      </c>
      <c r="BG112" s="840">
        <f t="shared" si="72"/>
        <v>0</v>
      </c>
      <c r="BH112" s="840">
        <f t="shared" si="72"/>
        <v>0</v>
      </c>
      <c r="BI112" s="840">
        <f t="shared" si="72"/>
        <v>0</v>
      </c>
      <c r="BJ112" s="840">
        <f t="shared" si="72"/>
        <v>0</v>
      </c>
      <c r="BK112" s="840">
        <f t="shared" si="72"/>
        <v>0</v>
      </c>
      <c r="BL112" s="840">
        <f t="shared" si="72"/>
        <v>0</v>
      </c>
      <c r="BM112" s="840">
        <f t="shared" si="72"/>
        <v>0</v>
      </c>
      <c r="BN112" s="840">
        <f t="shared" si="72"/>
        <v>0</v>
      </c>
      <c r="BO112" s="840">
        <f t="shared" si="72"/>
        <v>0</v>
      </c>
      <c r="BP112" s="840">
        <f t="shared" si="72"/>
        <v>0</v>
      </c>
      <c r="BQ112" s="840">
        <f t="shared" si="72"/>
        <v>0</v>
      </c>
      <c r="BR112" s="840">
        <f t="shared" si="72"/>
        <v>0</v>
      </c>
      <c r="BS112" s="840">
        <f t="shared" si="72"/>
        <v>0</v>
      </c>
      <c r="BT112" s="840">
        <f t="shared" si="72"/>
        <v>0</v>
      </c>
      <c r="BU112" s="840">
        <f t="shared" ref="BU112:CJ112" si="73">BU32-BU37-(BU37-BU102)</f>
        <v>0</v>
      </c>
      <c r="BV112" s="840">
        <f t="shared" si="73"/>
        <v>0</v>
      </c>
      <c r="BW112" s="840">
        <f t="shared" si="73"/>
        <v>0</v>
      </c>
      <c r="BX112" s="840">
        <f t="shared" si="73"/>
        <v>0</v>
      </c>
      <c r="BY112" s="840">
        <f t="shared" si="73"/>
        <v>0</v>
      </c>
      <c r="BZ112" s="840">
        <f t="shared" si="73"/>
        <v>0</v>
      </c>
      <c r="CA112" s="840">
        <f t="shared" si="73"/>
        <v>0</v>
      </c>
      <c r="CB112" s="840">
        <f t="shared" si="73"/>
        <v>0</v>
      </c>
      <c r="CC112" s="840">
        <f t="shared" si="73"/>
        <v>0</v>
      </c>
      <c r="CD112" s="840">
        <f t="shared" si="73"/>
        <v>0</v>
      </c>
      <c r="CE112" s="840">
        <f t="shared" si="73"/>
        <v>0</v>
      </c>
      <c r="CF112" s="840">
        <f t="shared" si="73"/>
        <v>0</v>
      </c>
      <c r="CG112" s="840">
        <f t="shared" si="73"/>
        <v>0</v>
      </c>
      <c r="CH112" s="840">
        <f t="shared" si="73"/>
        <v>0</v>
      </c>
      <c r="CI112" s="840">
        <f t="shared" si="73"/>
        <v>0</v>
      </c>
      <c r="CJ112" s="874">
        <f t="shared" si="73"/>
        <v>0</v>
      </c>
    </row>
    <row r="113" spans="1:89" ht="15" customHeight="1" thickBot="1" x14ac:dyDescent="0.3">
      <c r="A113" s="78"/>
      <c r="B113" s="1176"/>
      <c r="C113" s="190" t="s">
        <v>538</v>
      </c>
      <c r="D113" s="132" t="s">
        <v>252</v>
      </c>
      <c r="E113" s="353" t="s">
        <v>539</v>
      </c>
      <c r="F113" s="347" t="s">
        <v>176</v>
      </c>
      <c r="G113" s="346">
        <v>2</v>
      </c>
      <c r="H113" s="348">
        <f>H111-H110</f>
        <v>0</v>
      </c>
      <c r="I113" s="348">
        <f t="shared" ref="I113:BT113" si="74">I111-I110</f>
        <v>0</v>
      </c>
      <c r="J113" s="348">
        <f t="shared" si="74"/>
        <v>0</v>
      </c>
      <c r="K113" s="348">
        <f t="shared" si="74"/>
        <v>0</v>
      </c>
      <c r="L113" s="348">
        <f t="shared" si="74"/>
        <v>0</v>
      </c>
      <c r="M113" s="348">
        <f t="shared" si="74"/>
        <v>0</v>
      </c>
      <c r="N113" s="348">
        <f t="shared" si="74"/>
        <v>531.09983625000007</v>
      </c>
      <c r="O113" s="348">
        <f t="shared" si="74"/>
        <v>503.33967250000006</v>
      </c>
      <c r="P113" s="348">
        <f t="shared" si="74"/>
        <v>475.57950875000006</v>
      </c>
      <c r="Q113" s="348">
        <f t="shared" si="74"/>
        <v>447.819345</v>
      </c>
      <c r="R113" s="348">
        <f t="shared" si="74"/>
        <v>420.05918124999999</v>
      </c>
      <c r="S113" s="348">
        <f t="shared" si="74"/>
        <v>392.59122975000002</v>
      </c>
      <c r="T113" s="348">
        <f t="shared" si="74"/>
        <v>380.90273975000002</v>
      </c>
      <c r="U113" s="348">
        <f t="shared" si="74"/>
        <v>369.21424974999996</v>
      </c>
      <c r="V113" s="348">
        <f t="shared" si="74"/>
        <v>357.52575975000002</v>
      </c>
      <c r="W113" s="348">
        <f t="shared" si="74"/>
        <v>345.83726974999996</v>
      </c>
      <c r="X113" s="348">
        <f t="shared" si="74"/>
        <v>334.14877975000002</v>
      </c>
      <c r="Y113" s="348">
        <f t="shared" si="74"/>
        <v>322.46028974999996</v>
      </c>
      <c r="Z113" s="348">
        <f t="shared" si="74"/>
        <v>310.77179975000001</v>
      </c>
      <c r="AA113" s="348">
        <f t="shared" si="74"/>
        <v>299.08330974999996</v>
      </c>
      <c r="AB113" s="348">
        <f t="shared" si="74"/>
        <v>287.39481974999995</v>
      </c>
      <c r="AC113" s="348">
        <f t="shared" si="74"/>
        <v>275.70632974999995</v>
      </c>
      <c r="AD113" s="348">
        <f t="shared" si="74"/>
        <v>264.01783974999989</v>
      </c>
      <c r="AE113" s="348">
        <f t="shared" si="74"/>
        <v>252.32934974999992</v>
      </c>
      <c r="AF113" s="348">
        <f t="shared" si="74"/>
        <v>240.64085974999995</v>
      </c>
      <c r="AG113" s="348">
        <f t="shared" si="74"/>
        <v>233.04334124999986</v>
      </c>
      <c r="AH113" s="348">
        <f t="shared" si="74"/>
        <v>233.04334124999986</v>
      </c>
      <c r="AI113" s="348">
        <f t="shared" si="74"/>
        <v>233.04334124999986</v>
      </c>
      <c r="AJ113" s="348">
        <f t="shared" si="74"/>
        <v>233.04334124999986</v>
      </c>
      <c r="AK113" s="348">
        <f t="shared" si="74"/>
        <v>233.04334124999986</v>
      </c>
      <c r="AL113" s="348">
        <f t="shared" si="74"/>
        <v>233.04334124999986</v>
      </c>
      <c r="AM113" s="348">
        <f t="shared" si="74"/>
        <v>0</v>
      </c>
      <c r="AN113" s="348">
        <f t="shared" si="74"/>
        <v>0</v>
      </c>
      <c r="AO113" s="348">
        <f t="shared" si="74"/>
        <v>0</v>
      </c>
      <c r="AP113" s="348">
        <f t="shared" si="74"/>
        <v>0</v>
      </c>
      <c r="AQ113" s="348">
        <f t="shared" si="74"/>
        <v>0</v>
      </c>
      <c r="AR113" s="348">
        <f t="shared" si="74"/>
        <v>0</v>
      </c>
      <c r="AS113" s="348">
        <f t="shared" si="74"/>
        <v>0</v>
      </c>
      <c r="AT113" s="348">
        <f t="shared" si="74"/>
        <v>0</v>
      </c>
      <c r="AU113" s="348">
        <f t="shared" si="74"/>
        <v>0</v>
      </c>
      <c r="AV113" s="348">
        <f t="shared" si="74"/>
        <v>0</v>
      </c>
      <c r="AW113" s="348">
        <f t="shared" si="74"/>
        <v>0</v>
      </c>
      <c r="AX113" s="348">
        <f t="shared" si="74"/>
        <v>0</v>
      </c>
      <c r="AY113" s="348">
        <f t="shared" si="74"/>
        <v>0</v>
      </c>
      <c r="AZ113" s="348">
        <f t="shared" si="74"/>
        <v>0</v>
      </c>
      <c r="BA113" s="348">
        <f t="shared" si="74"/>
        <v>0</v>
      </c>
      <c r="BB113" s="348">
        <f t="shared" si="74"/>
        <v>0</v>
      </c>
      <c r="BC113" s="348">
        <f t="shared" si="74"/>
        <v>0</v>
      </c>
      <c r="BD113" s="348">
        <f t="shared" si="74"/>
        <v>0</v>
      </c>
      <c r="BE113" s="348">
        <f t="shared" si="74"/>
        <v>0</v>
      </c>
      <c r="BF113" s="348">
        <f t="shared" si="74"/>
        <v>0</v>
      </c>
      <c r="BG113" s="348">
        <f t="shared" si="74"/>
        <v>0</v>
      </c>
      <c r="BH113" s="348">
        <f t="shared" si="74"/>
        <v>0</v>
      </c>
      <c r="BI113" s="348">
        <f t="shared" si="74"/>
        <v>0</v>
      </c>
      <c r="BJ113" s="348">
        <f t="shared" si="74"/>
        <v>0</v>
      </c>
      <c r="BK113" s="348">
        <f t="shared" si="74"/>
        <v>0</v>
      </c>
      <c r="BL113" s="348">
        <f t="shared" si="74"/>
        <v>0</v>
      </c>
      <c r="BM113" s="348">
        <f t="shared" si="74"/>
        <v>0</v>
      </c>
      <c r="BN113" s="348">
        <f t="shared" si="74"/>
        <v>0</v>
      </c>
      <c r="BO113" s="348">
        <f t="shared" si="74"/>
        <v>0</v>
      </c>
      <c r="BP113" s="348">
        <f t="shared" si="74"/>
        <v>0</v>
      </c>
      <c r="BQ113" s="348">
        <f t="shared" si="74"/>
        <v>0</v>
      </c>
      <c r="BR113" s="348">
        <f t="shared" si="74"/>
        <v>0</v>
      </c>
      <c r="BS113" s="348">
        <f t="shared" si="74"/>
        <v>0</v>
      </c>
      <c r="BT113" s="348">
        <f t="shared" si="74"/>
        <v>0</v>
      </c>
      <c r="BU113" s="348">
        <f t="shared" ref="BU113:CJ113" si="75">BU111-BU110</f>
        <v>0</v>
      </c>
      <c r="BV113" s="348">
        <f t="shared" si="75"/>
        <v>0</v>
      </c>
      <c r="BW113" s="348">
        <f t="shared" si="75"/>
        <v>0</v>
      </c>
      <c r="BX113" s="348">
        <f t="shared" si="75"/>
        <v>0</v>
      </c>
      <c r="BY113" s="348">
        <f t="shared" si="75"/>
        <v>0</v>
      </c>
      <c r="BZ113" s="348">
        <f t="shared" si="75"/>
        <v>0</v>
      </c>
      <c r="CA113" s="348">
        <f t="shared" si="75"/>
        <v>0</v>
      </c>
      <c r="CB113" s="348">
        <f t="shared" si="75"/>
        <v>0</v>
      </c>
      <c r="CC113" s="348">
        <f t="shared" si="75"/>
        <v>0</v>
      </c>
      <c r="CD113" s="348">
        <f t="shared" si="75"/>
        <v>0</v>
      </c>
      <c r="CE113" s="348">
        <f t="shared" si="75"/>
        <v>0</v>
      </c>
      <c r="CF113" s="348">
        <f t="shared" si="75"/>
        <v>0</v>
      </c>
      <c r="CG113" s="348">
        <f t="shared" si="75"/>
        <v>0</v>
      </c>
      <c r="CH113" s="348">
        <f t="shared" si="75"/>
        <v>0</v>
      </c>
      <c r="CI113" s="348">
        <f t="shared" si="75"/>
        <v>0</v>
      </c>
      <c r="CJ113" s="663">
        <f t="shared" si="75"/>
        <v>0</v>
      </c>
    </row>
    <row r="114" spans="1:89" ht="15.75" thickBot="1" x14ac:dyDescent="0.3">
      <c r="A114" s="78"/>
      <c r="B114" s="106"/>
      <c r="C114" s="315"/>
      <c r="D114" s="315"/>
      <c r="E114" s="316"/>
      <c r="F114" s="315"/>
      <c r="G114" s="317"/>
      <c r="H114" s="317"/>
      <c r="I114" s="317"/>
      <c r="J114" s="109"/>
      <c r="K114" s="147"/>
      <c r="L114" s="147"/>
      <c r="M114" s="147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77"/>
    </row>
    <row r="115" spans="1:89" x14ac:dyDescent="0.25">
      <c r="A115" s="78"/>
      <c r="B115" s="855" t="s">
        <v>314</v>
      </c>
      <c r="C115" s="856" t="s">
        <v>315</v>
      </c>
      <c r="D115" s="856" t="s">
        <v>315</v>
      </c>
      <c r="E115" s="856" t="s">
        <v>315</v>
      </c>
      <c r="F115" s="856" t="s">
        <v>315</v>
      </c>
      <c r="G115" s="856"/>
      <c r="H115" s="856"/>
      <c r="I115" s="856" t="s">
        <v>315</v>
      </c>
      <c r="J115" s="856" t="s">
        <v>315</v>
      </c>
      <c r="K115" s="856" t="s">
        <v>315</v>
      </c>
      <c r="L115" s="856" t="s">
        <v>315</v>
      </c>
      <c r="M115" s="856" t="s">
        <v>315</v>
      </c>
      <c r="N115" s="856" t="s">
        <v>315</v>
      </c>
      <c r="O115" s="856" t="s">
        <v>315</v>
      </c>
      <c r="P115" s="856" t="s">
        <v>315</v>
      </c>
      <c r="Q115" s="856" t="s">
        <v>315</v>
      </c>
      <c r="R115" s="856" t="s">
        <v>315</v>
      </c>
      <c r="S115" s="856" t="s">
        <v>315</v>
      </c>
      <c r="T115" s="856" t="s">
        <v>315</v>
      </c>
      <c r="U115" s="856" t="s">
        <v>315</v>
      </c>
      <c r="V115" s="856" t="s">
        <v>315</v>
      </c>
      <c r="W115" s="856" t="s">
        <v>315</v>
      </c>
      <c r="X115" s="856" t="s">
        <v>315</v>
      </c>
      <c r="Y115" s="856" t="s">
        <v>315</v>
      </c>
      <c r="Z115" s="856" t="s">
        <v>315</v>
      </c>
      <c r="AA115" s="856" t="s">
        <v>315</v>
      </c>
      <c r="AB115" s="856" t="s">
        <v>315</v>
      </c>
      <c r="AC115" s="856" t="s">
        <v>315</v>
      </c>
      <c r="AD115" s="856" t="s">
        <v>315</v>
      </c>
      <c r="AE115" s="856" t="s">
        <v>315</v>
      </c>
      <c r="AF115" s="856" t="s">
        <v>315</v>
      </c>
      <c r="AG115" s="856" t="s">
        <v>315</v>
      </c>
      <c r="AH115" s="856" t="s">
        <v>315</v>
      </c>
      <c r="AI115" s="856" t="s">
        <v>315</v>
      </c>
      <c r="AJ115" s="856" t="s">
        <v>315</v>
      </c>
      <c r="AK115" s="856" t="s">
        <v>315</v>
      </c>
      <c r="AL115" s="856" t="s">
        <v>315</v>
      </c>
      <c r="AM115" s="856" t="s">
        <v>315</v>
      </c>
      <c r="AN115" s="856" t="s">
        <v>315</v>
      </c>
      <c r="AO115" s="857"/>
      <c r="AP115" s="857"/>
      <c r="AQ115" s="857"/>
      <c r="AR115" s="857"/>
      <c r="AS115" s="857"/>
      <c r="AT115" s="857"/>
      <c r="AU115" s="857"/>
      <c r="AV115" s="857"/>
      <c r="AW115" s="857"/>
      <c r="AX115" s="857"/>
      <c r="AY115" s="857"/>
      <c r="AZ115" s="857"/>
      <c r="BA115" s="857"/>
      <c r="BB115" s="857"/>
      <c r="BC115" s="857"/>
      <c r="BD115" s="857"/>
      <c r="BE115" s="857"/>
      <c r="BF115" s="857"/>
      <c r="BG115" s="857"/>
      <c r="BH115" s="857"/>
      <c r="BI115" s="857"/>
      <c r="BJ115" s="857"/>
      <c r="BK115" s="857"/>
      <c r="BL115" s="857"/>
      <c r="BM115" s="857"/>
      <c r="BN115" s="857"/>
      <c r="BO115" s="857"/>
      <c r="BP115" s="857"/>
      <c r="BQ115" s="857"/>
      <c r="BR115" s="857"/>
      <c r="BS115" s="857"/>
      <c r="BT115" s="857"/>
      <c r="BU115" s="857"/>
      <c r="BV115" s="857"/>
      <c r="BW115" s="857"/>
      <c r="BX115" s="857"/>
      <c r="BY115" s="857"/>
      <c r="BZ115" s="857"/>
      <c r="CA115" s="857"/>
      <c r="CB115" s="857"/>
      <c r="CC115" s="857"/>
      <c r="CD115" s="857"/>
      <c r="CE115" s="857"/>
      <c r="CF115" s="857"/>
      <c r="CG115" s="857"/>
      <c r="CH115" s="857"/>
      <c r="CI115" s="857"/>
      <c r="CJ115" s="857"/>
      <c r="CK115" s="858"/>
    </row>
    <row r="116" spans="1:89" x14ac:dyDescent="0.25">
      <c r="A116" s="78"/>
      <c r="B116" s="859" t="s">
        <v>315</v>
      </c>
      <c r="C116" s="359" t="s">
        <v>315</v>
      </c>
      <c r="D116" s="359" t="s">
        <v>315</v>
      </c>
      <c r="E116" s="359" t="s">
        <v>315</v>
      </c>
      <c r="F116" s="359" t="s">
        <v>315</v>
      </c>
      <c r="G116" s="359"/>
      <c r="H116" s="359"/>
      <c r="I116" s="359" t="s">
        <v>315</v>
      </c>
      <c r="J116" s="359" t="s">
        <v>315</v>
      </c>
      <c r="K116" s="359" t="s">
        <v>315</v>
      </c>
      <c r="L116" s="359" t="s">
        <v>315</v>
      </c>
      <c r="M116" s="359" t="s">
        <v>315</v>
      </c>
      <c r="N116" s="359" t="s">
        <v>315</v>
      </c>
      <c r="O116" s="359" t="s">
        <v>315</v>
      </c>
      <c r="P116" s="359" t="s">
        <v>315</v>
      </c>
      <c r="Q116" s="359" t="s">
        <v>315</v>
      </c>
      <c r="R116" s="359" t="s">
        <v>315</v>
      </c>
      <c r="S116" s="359" t="s">
        <v>315</v>
      </c>
      <c r="T116" s="359" t="s">
        <v>315</v>
      </c>
      <c r="U116" s="359" t="s">
        <v>315</v>
      </c>
      <c r="V116" s="359" t="s">
        <v>315</v>
      </c>
      <c r="W116" s="359" t="s">
        <v>315</v>
      </c>
      <c r="X116" s="359" t="s">
        <v>315</v>
      </c>
      <c r="Y116" s="359" t="s">
        <v>315</v>
      </c>
      <c r="Z116" s="359" t="s">
        <v>315</v>
      </c>
      <c r="AA116" s="359" t="s">
        <v>315</v>
      </c>
      <c r="AB116" s="359" t="s">
        <v>315</v>
      </c>
      <c r="AC116" s="359" t="s">
        <v>315</v>
      </c>
      <c r="AD116" s="359" t="s">
        <v>315</v>
      </c>
      <c r="AE116" s="359" t="s">
        <v>315</v>
      </c>
      <c r="AF116" s="359" t="s">
        <v>315</v>
      </c>
      <c r="AG116" s="359" t="s">
        <v>315</v>
      </c>
      <c r="AH116" s="359" t="s">
        <v>315</v>
      </c>
      <c r="AI116" s="359" t="s">
        <v>315</v>
      </c>
      <c r="AJ116" s="359" t="s">
        <v>315</v>
      </c>
      <c r="AK116" s="359" t="s">
        <v>315</v>
      </c>
      <c r="AL116" s="359" t="s">
        <v>315</v>
      </c>
      <c r="AM116" s="359" t="s">
        <v>315</v>
      </c>
      <c r="AN116" s="355" t="s">
        <v>315</v>
      </c>
      <c r="AO116" s="356"/>
      <c r="AP116" s="356"/>
      <c r="AQ116" s="356"/>
      <c r="AR116" s="356"/>
      <c r="AS116" s="356"/>
      <c r="AT116" s="356"/>
      <c r="AU116" s="356"/>
      <c r="AV116" s="356"/>
      <c r="AW116" s="356"/>
      <c r="AX116" s="356"/>
      <c r="AY116" s="356"/>
      <c r="AZ116" s="356"/>
      <c r="BA116" s="356"/>
      <c r="BB116" s="356"/>
      <c r="BC116" s="356"/>
      <c r="BD116" s="356"/>
      <c r="BE116" s="356"/>
      <c r="BF116" s="356"/>
      <c r="BG116" s="356"/>
      <c r="BH116" s="356"/>
      <c r="BI116" s="356"/>
      <c r="BJ116" s="356"/>
      <c r="BK116" s="356"/>
      <c r="BL116" s="356"/>
      <c r="BM116" s="356"/>
      <c r="BN116" s="356"/>
      <c r="BO116" s="356"/>
      <c r="BP116" s="356"/>
      <c r="BQ116" s="356"/>
      <c r="BR116" s="356"/>
      <c r="BS116" s="356"/>
      <c r="BT116" s="356"/>
      <c r="BU116" s="356"/>
      <c r="BV116" s="356"/>
      <c r="BW116" s="356"/>
      <c r="BX116" s="356"/>
      <c r="BY116" s="356"/>
      <c r="BZ116" s="356"/>
      <c r="CA116" s="356"/>
      <c r="CB116" s="356"/>
      <c r="CC116" s="356"/>
      <c r="CD116" s="356"/>
      <c r="CE116" s="356"/>
      <c r="CF116" s="356"/>
      <c r="CG116" s="356"/>
      <c r="CH116" s="356"/>
      <c r="CI116" s="356"/>
      <c r="CJ116" s="356"/>
      <c r="CK116" s="860"/>
    </row>
    <row r="117" spans="1:89" x14ac:dyDescent="0.25">
      <c r="A117" s="78"/>
      <c r="B117" s="1177" t="s">
        <v>540</v>
      </c>
      <c r="C117" s="1178"/>
      <c r="D117" s="359" t="s">
        <v>315</v>
      </c>
      <c r="E117" s="359" t="s">
        <v>315</v>
      </c>
      <c r="F117" s="359" t="s">
        <v>315</v>
      </c>
      <c r="G117" s="359"/>
      <c r="H117" s="360" t="s">
        <v>61</v>
      </c>
      <c r="I117" s="360" t="s">
        <v>62</v>
      </c>
      <c r="J117" s="360" t="s">
        <v>63</v>
      </c>
      <c r="K117" s="360" t="s">
        <v>64</v>
      </c>
      <c r="L117" s="360" t="s">
        <v>65</v>
      </c>
      <c r="M117" s="360" t="s">
        <v>66</v>
      </c>
      <c r="N117" s="360" t="s">
        <v>67</v>
      </c>
      <c r="O117" s="360" t="s">
        <v>68</v>
      </c>
      <c r="P117" s="360" t="s">
        <v>69</v>
      </c>
      <c r="Q117" s="360" t="s">
        <v>70</v>
      </c>
      <c r="R117" s="360" t="s">
        <v>71</v>
      </c>
      <c r="S117" s="360" t="s">
        <v>72</v>
      </c>
      <c r="T117" s="360" t="s">
        <v>73</v>
      </c>
      <c r="U117" s="360" t="s">
        <v>74</v>
      </c>
      <c r="V117" s="360" t="s">
        <v>75</v>
      </c>
      <c r="W117" s="360" t="s">
        <v>76</v>
      </c>
      <c r="X117" s="360" t="s">
        <v>77</v>
      </c>
      <c r="Y117" s="360" t="s">
        <v>78</v>
      </c>
      <c r="Z117" s="360" t="s">
        <v>79</v>
      </c>
      <c r="AA117" s="360" t="s">
        <v>80</v>
      </c>
      <c r="AB117" s="360" t="s">
        <v>81</v>
      </c>
      <c r="AC117" s="360" t="s">
        <v>82</v>
      </c>
      <c r="AD117" s="360" t="s">
        <v>83</v>
      </c>
      <c r="AE117" s="360" t="s">
        <v>84</v>
      </c>
      <c r="AF117" s="360" t="s">
        <v>85</v>
      </c>
      <c r="AG117" s="360" t="s">
        <v>86</v>
      </c>
      <c r="AH117" s="360" t="s">
        <v>87</v>
      </c>
      <c r="AI117" s="360" t="s">
        <v>88</v>
      </c>
      <c r="AJ117" s="360" t="s">
        <v>89</v>
      </c>
      <c r="AK117" s="360" t="s">
        <v>90</v>
      </c>
      <c r="AL117" s="360" t="s">
        <v>91</v>
      </c>
      <c r="AM117" s="360" t="s">
        <v>92</v>
      </c>
      <c r="AN117" s="360" t="s">
        <v>93</v>
      </c>
      <c r="AO117" s="360" t="s">
        <v>94</v>
      </c>
      <c r="AP117" s="360" t="s">
        <v>95</v>
      </c>
      <c r="AQ117" s="360" t="s">
        <v>96</v>
      </c>
      <c r="AR117" s="360" t="s">
        <v>97</v>
      </c>
      <c r="AS117" s="360" t="s">
        <v>98</v>
      </c>
      <c r="AT117" s="360" t="s">
        <v>99</v>
      </c>
      <c r="AU117" s="360" t="s">
        <v>100</v>
      </c>
      <c r="AV117" s="360" t="s">
        <v>101</v>
      </c>
      <c r="AW117" s="360" t="s">
        <v>102</v>
      </c>
      <c r="AX117" s="360" t="s">
        <v>103</v>
      </c>
      <c r="AY117" s="360" t="s">
        <v>104</v>
      </c>
      <c r="AZ117" s="360" t="s">
        <v>105</v>
      </c>
      <c r="BA117" s="360" t="s">
        <v>106</v>
      </c>
      <c r="BB117" s="360" t="s">
        <v>107</v>
      </c>
      <c r="BC117" s="360" t="s">
        <v>108</v>
      </c>
      <c r="BD117" s="360" t="s">
        <v>109</v>
      </c>
      <c r="BE117" s="360" t="s">
        <v>110</v>
      </c>
      <c r="BF117" s="360" t="s">
        <v>111</v>
      </c>
      <c r="BG117" s="360" t="s">
        <v>112</v>
      </c>
      <c r="BH117" s="360" t="s">
        <v>113</v>
      </c>
      <c r="BI117" s="360" t="s">
        <v>114</v>
      </c>
      <c r="BJ117" s="360" t="s">
        <v>115</v>
      </c>
      <c r="BK117" s="360" t="s">
        <v>116</v>
      </c>
      <c r="BL117" s="360" t="s">
        <v>117</v>
      </c>
      <c r="BM117" s="360" t="s">
        <v>118</v>
      </c>
      <c r="BN117" s="360" t="s">
        <v>119</v>
      </c>
      <c r="BO117" s="360" t="s">
        <v>120</v>
      </c>
      <c r="BP117" s="360" t="s">
        <v>121</v>
      </c>
      <c r="BQ117" s="360" t="s">
        <v>122</v>
      </c>
      <c r="BR117" s="360" t="s">
        <v>123</v>
      </c>
      <c r="BS117" s="360" t="s">
        <v>124</v>
      </c>
      <c r="BT117" s="360" t="s">
        <v>125</v>
      </c>
      <c r="BU117" s="360" t="s">
        <v>126</v>
      </c>
      <c r="BV117" s="360" t="s">
        <v>127</v>
      </c>
      <c r="BW117" s="360" t="s">
        <v>128</v>
      </c>
      <c r="BX117" s="360" t="s">
        <v>129</v>
      </c>
      <c r="BY117" s="360" t="s">
        <v>130</v>
      </c>
      <c r="BZ117" s="360" t="s">
        <v>131</v>
      </c>
      <c r="CA117" s="360" t="s">
        <v>132</v>
      </c>
      <c r="CB117" s="360" t="s">
        <v>133</v>
      </c>
      <c r="CC117" s="360" t="s">
        <v>134</v>
      </c>
      <c r="CD117" s="360" t="s">
        <v>135</v>
      </c>
      <c r="CE117" s="360" t="s">
        <v>136</v>
      </c>
      <c r="CF117" s="360" t="s">
        <v>137</v>
      </c>
      <c r="CG117" s="360" t="s">
        <v>138</v>
      </c>
      <c r="CH117" s="360" t="s">
        <v>139</v>
      </c>
      <c r="CI117" s="360" t="s">
        <v>140</v>
      </c>
      <c r="CJ117" s="360" t="s">
        <v>141</v>
      </c>
      <c r="CK117" s="860"/>
    </row>
    <row r="118" spans="1:89" x14ac:dyDescent="0.25">
      <c r="A118" s="78"/>
      <c r="B118" s="859" t="s">
        <v>315</v>
      </c>
      <c r="C118" s="1142" t="s">
        <v>317</v>
      </c>
      <c r="D118" s="1142"/>
      <c r="E118" s="359" t="s">
        <v>318</v>
      </c>
      <c r="F118" s="359">
        <v>2</v>
      </c>
      <c r="G118" s="359"/>
      <c r="H118" s="361">
        <f t="shared" ref="H118:BS119" si="76">H40</f>
        <v>0</v>
      </c>
      <c r="I118" s="361">
        <f t="shared" si="76"/>
        <v>0</v>
      </c>
      <c r="J118" s="361">
        <f t="shared" si="76"/>
        <v>0</v>
      </c>
      <c r="K118" s="361">
        <f t="shared" si="76"/>
        <v>0</v>
      </c>
      <c r="L118" s="361">
        <f t="shared" si="76"/>
        <v>0</v>
      </c>
      <c r="M118" s="361">
        <f t="shared" si="76"/>
        <v>0</v>
      </c>
      <c r="N118" s="361">
        <f t="shared" si="76"/>
        <v>24.661999999999999</v>
      </c>
      <c r="O118" s="361">
        <f t="shared" si="76"/>
        <v>49.323999999999998</v>
      </c>
      <c r="P118" s="361">
        <f t="shared" si="76"/>
        <v>73.985999999999976</v>
      </c>
      <c r="Q118" s="361">
        <f t="shared" si="76"/>
        <v>98.647999999999996</v>
      </c>
      <c r="R118" s="361">
        <f t="shared" si="76"/>
        <v>123.31</v>
      </c>
      <c r="S118" s="361">
        <f t="shared" si="76"/>
        <v>147.7124</v>
      </c>
      <c r="T118" s="361">
        <f t="shared" si="76"/>
        <v>158.09639999999999</v>
      </c>
      <c r="U118" s="361">
        <f t="shared" si="76"/>
        <v>168.4804</v>
      </c>
      <c r="V118" s="361">
        <f t="shared" si="76"/>
        <v>178.86439999999999</v>
      </c>
      <c r="W118" s="361">
        <f t="shared" si="76"/>
        <v>189.24840000000003</v>
      </c>
      <c r="X118" s="361">
        <f t="shared" si="76"/>
        <v>199.63240000000002</v>
      </c>
      <c r="Y118" s="361">
        <f t="shared" si="76"/>
        <v>210.01640000000003</v>
      </c>
      <c r="Z118" s="361">
        <f t="shared" si="76"/>
        <v>220.40040000000002</v>
      </c>
      <c r="AA118" s="361">
        <f t="shared" si="76"/>
        <v>230.78440000000006</v>
      </c>
      <c r="AB118" s="361">
        <f t="shared" si="76"/>
        <v>241.16840000000005</v>
      </c>
      <c r="AC118" s="361">
        <f t="shared" si="76"/>
        <v>251.55240000000006</v>
      </c>
      <c r="AD118" s="361">
        <f t="shared" si="76"/>
        <v>261.93640000000011</v>
      </c>
      <c r="AE118" s="361">
        <f t="shared" si="76"/>
        <v>272.32040000000006</v>
      </c>
      <c r="AF118" s="361">
        <f t="shared" si="76"/>
        <v>282.70440000000008</v>
      </c>
      <c r="AG118" s="361">
        <f t="shared" si="76"/>
        <v>289.45400000000012</v>
      </c>
      <c r="AH118" s="361">
        <f t="shared" si="76"/>
        <v>289.45400000000012</v>
      </c>
      <c r="AI118" s="361">
        <f t="shared" si="76"/>
        <v>289.45400000000012</v>
      </c>
      <c r="AJ118" s="361">
        <f t="shared" si="76"/>
        <v>289.45400000000012</v>
      </c>
      <c r="AK118" s="361">
        <f t="shared" si="76"/>
        <v>289.45400000000012</v>
      </c>
      <c r="AL118" s="361">
        <f t="shared" si="76"/>
        <v>289.45400000000012</v>
      </c>
      <c r="AM118" s="361">
        <f t="shared" si="76"/>
        <v>0</v>
      </c>
      <c r="AN118" s="361">
        <f t="shared" si="76"/>
        <v>0</v>
      </c>
      <c r="AO118" s="361">
        <f t="shared" si="76"/>
        <v>0</v>
      </c>
      <c r="AP118" s="361">
        <f t="shared" si="76"/>
        <v>0</v>
      </c>
      <c r="AQ118" s="361">
        <f t="shared" si="76"/>
        <v>0</v>
      </c>
      <c r="AR118" s="361">
        <f t="shared" si="76"/>
        <v>0</v>
      </c>
      <c r="AS118" s="361">
        <f t="shared" si="76"/>
        <v>0</v>
      </c>
      <c r="AT118" s="361">
        <f t="shared" si="76"/>
        <v>0</v>
      </c>
      <c r="AU118" s="361">
        <f t="shared" si="76"/>
        <v>0</v>
      </c>
      <c r="AV118" s="361">
        <f t="shared" si="76"/>
        <v>0</v>
      </c>
      <c r="AW118" s="361">
        <f t="shared" si="76"/>
        <v>0</v>
      </c>
      <c r="AX118" s="361">
        <f t="shared" si="76"/>
        <v>0</v>
      </c>
      <c r="AY118" s="361">
        <f t="shared" si="76"/>
        <v>0</v>
      </c>
      <c r="AZ118" s="361">
        <f t="shared" si="76"/>
        <v>0</v>
      </c>
      <c r="BA118" s="361">
        <f t="shared" si="76"/>
        <v>0</v>
      </c>
      <c r="BB118" s="361">
        <f t="shared" si="76"/>
        <v>0</v>
      </c>
      <c r="BC118" s="361">
        <f t="shared" si="76"/>
        <v>0</v>
      </c>
      <c r="BD118" s="361">
        <f t="shared" si="76"/>
        <v>0</v>
      </c>
      <c r="BE118" s="361">
        <f t="shared" si="76"/>
        <v>0</v>
      </c>
      <c r="BF118" s="361">
        <f t="shared" si="76"/>
        <v>0</v>
      </c>
      <c r="BG118" s="361">
        <f t="shared" si="76"/>
        <v>0</v>
      </c>
      <c r="BH118" s="361">
        <f t="shared" si="76"/>
        <v>0</v>
      </c>
      <c r="BI118" s="361">
        <f t="shared" si="76"/>
        <v>0</v>
      </c>
      <c r="BJ118" s="361">
        <f t="shared" si="76"/>
        <v>0</v>
      </c>
      <c r="BK118" s="361">
        <f t="shared" si="76"/>
        <v>0</v>
      </c>
      <c r="BL118" s="361">
        <f t="shared" si="76"/>
        <v>0</v>
      </c>
      <c r="BM118" s="361">
        <f t="shared" si="76"/>
        <v>0</v>
      </c>
      <c r="BN118" s="361">
        <f t="shared" si="76"/>
        <v>0</v>
      </c>
      <c r="BO118" s="361">
        <f t="shared" si="76"/>
        <v>0</v>
      </c>
      <c r="BP118" s="361">
        <f t="shared" si="76"/>
        <v>0</v>
      </c>
      <c r="BQ118" s="361">
        <f t="shared" si="76"/>
        <v>0</v>
      </c>
      <c r="BR118" s="361">
        <f t="shared" si="76"/>
        <v>0</v>
      </c>
      <c r="BS118" s="361">
        <f t="shared" si="76"/>
        <v>0</v>
      </c>
      <c r="BT118" s="361">
        <f t="shared" ref="BT118:CJ119" si="77">BT40</f>
        <v>0</v>
      </c>
      <c r="BU118" s="361">
        <f t="shared" si="77"/>
        <v>0</v>
      </c>
      <c r="BV118" s="361">
        <f t="shared" si="77"/>
        <v>0</v>
      </c>
      <c r="BW118" s="361">
        <f t="shared" si="77"/>
        <v>0</v>
      </c>
      <c r="BX118" s="361">
        <f t="shared" si="77"/>
        <v>0</v>
      </c>
      <c r="BY118" s="361">
        <f t="shared" si="77"/>
        <v>0</v>
      </c>
      <c r="BZ118" s="361">
        <f t="shared" si="77"/>
        <v>0</v>
      </c>
      <c r="CA118" s="361">
        <f t="shared" si="77"/>
        <v>0</v>
      </c>
      <c r="CB118" s="361">
        <f t="shared" si="77"/>
        <v>0</v>
      </c>
      <c r="CC118" s="361">
        <f t="shared" si="77"/>
        <v>0</v>
      </c>
      <c r="CD118" s="361">
        <f t="shared" si="77"/>
        <v>0</v>
      </c>
      <c r="CE118" s="361">
        <f t="shared" si="77"/>
        <v>0</v>
      </c>
      <c r="CF118" s="361">
        <f t="shared" si="77"/>
        <v>0</v>
      </c>
      <c r="CG118" s="361">
        <f t="shared" si="77"/>
        <v>0</v>
      </c>
      <c r="CH118" s="361">
        <f t="shared" si="77"/>
        <v>0</v>
      </c>
      <c r="CI118" s="361">
        <f t="shared" si="77"/>
        <v>0</v>
      </c>
      <c r="CJ118" s="361">
        <f t="shared" si="77"/>
        <v>0</v>
      </c>
      <c r="CK118" s="860"/>
    </row>
    <row r="119" spans="1:89" x14ac:dyDescent="0.25">
      <c r="A119" s="78"/>
      <c r="B119" s="859" t="s">
        <v>315</v>
      </c>
      <c r="C119" s="1140" t="s">
        <v>319</v>
      </c>
      <c r="D119" s="1140"/>
      <c r="E119" s="359" t="s">
        <v>318</v>
      </c>
      <c r="F119" s="359">
        <v>2</v>
      </c>
      <c r="G119" s="359"/>
      <c r="H119" s="361">
        <f t="shared" si="76"/>
        <v>0</v>
      </c>
      <c r="I119" s="361">
        <f t="shared" si="76"/>
        <v>0</v>
      </c>
      <c r="J119" s="361">
        <f t="shared" si="76"/>
        <v>0</v>
      </c>
      <c r="K119" s="361">
        <f t="shared" si="76"/>
        <v>0</v>
      </c>
      <c r="L119" s="361">
        <f t="shared" si="76"/>
        <v>0</v>
      </c>
      <c r="M119" s="361">
        <f t="shared" si="76"/>
        <v>0</v>
      </c>
      <c r="N119" s="361">
        <f t="shared" si="76"/>
        <v>0</v>
      </c>
      <c r="O119" s="361">
        <f t="shared" si="76"/>
        <v>0</v>
      </c>
      <c r="P119" s="361">
        <f t="shared" si="76"/>
        <v>0</v>
      </c>
      <c r="Q119" s="361">
        <f t="shared" si="76"/>
        <v>0</v>
      </c>
      <c r="R119" s="361">
        <f t="shared" si="76"/>
        <v>0</v>
      </c>
      <c r="S119" s="361">
        <f t="shared" si="76"/>
        <v>0</v>
      </c>
      <c r="T119" s="361">
        <f t="shared" si="76"/>
        <v>0</v>
      </c>
      <c r="U119" s="361">
        <f t="shared" si="76"/>
        <v>0</v>
      </c>
      <c r="V119" s="361">
        <f t="shared" si="76"/>
        <v>0</v>
      </c>
      <c r="W119" s="361">
        <f t="shared" si="76"/>
        <v>0</v>
      </c>
      <c r="X119" s="361">
        <f t="shared" si="76"/>
        <v>0</v>
      </c>
      <c r="Y119" s="361">
        <f t="shared" si="76"/>
        <v>0</v>
      </c>
      <c r="Z119" s="361">
        <f t="shared" si="76"/>
        <v>0</v>
      </c>
      <c r="AA119" s="361">
        <f t="shared" si="76"/>
        <v>0</v>
      </c>
      <c r="AB119" s="361">
        <f t="shared" si="76"/>
        <v>0</v>
      </c>
      <c r="AC119" s="361">
        <f t="shared" si="76"/>
        <v>0</v>
      </c>
      <c r="AD119" s="361">
        <f t="shared" si="76"/>
        <v>0</v>
      </c>
      <c r="AE119" s="361">
        <f t="shared" si="76"/>
        <v>0</v>
      </c>
      <c r="AF119" s="361">
        <f t="shared" si="76"/>
        <v>0</v>
      </c>
      <c r="AG119" s="361">
        <f t="shared" si="76"/>
        <v>0</v>
      </c>
      <c r="AH119" s="361">
        <f t="shared" si="76"/>
        <v>0</v>
      </c>
      <c r="AI119" s="361">
        <f t="shared" si="76"/>
        <v>0</v>
      </c>
      <c r="AJ119" s="361">
        <f t="shared" si="76"/>
        <v>0</v>
      </c>
      <c r="AK119" s="361">
        <f t="shared" si="76"/>
        <v>0</v>
      </c>
      <c r="AL119" s="361">
        <f t="shared" si="76"/>
        <v>0</v>
      </c>
      <c r="AM119" s="361">
        <f t="shared" si="76"/>
        <v>0</v>
      </c>
      <c r="AN119" s="361">
        <f t="shared" si="76"/>
        <v>0</v>
      </c>
      <c r="AO119" s="361">
        <f t="shared" si="76"/>
        <v>0</v>
      </c>
      <c r="AP119" s="361">
        <f t="shared" si="76"/>
        <v>0</v>
      </c>
      <c r="AQ119" s="361">
        <f t="shared" si="76"/>
        <v>0</v>
      </c>
      <c r="AR119" s="361">
        <f t="shared" si="76"/>
        <v>0</v>
      </c>
      <c r="AS119" s="361">
        <f t="shared" si="76"/>
        <v>0</v>
      </c>
      <c r="AT119" s="361">
        <f t="shared" si="76"/>
        <v>0</v>
      </c>
      <c r="AU119" s="361">
        <f t="shared" si="76"/>
        <v>0</v>
      </c>
      <c r="AV119" s="361">
        <f t="shared" si="76"/>
        <v>0</v>
      </c>
      <c r="AW119" s="361">
        <f t="shared" si="76"/>
        <v>0</v>
      </c>
      <c r="AX119" s="361">
        <f t="shared" si="76"/>
        <v>0</v>
      </c>
      <c r="AY119" s="361">
        <f t="shared" si="76"/>
        <v>0</v>
      </c>
      <c r="AZ119" s="361">
        <f t="shared" si="76"/>
        <v>0</v>
      </c>
      <c r="BA119" s="361">
        <f t="shared" si="76"/>
        <v>0</v>
      </c>
      <c r="BB119" s="361">
        <f t="shared" si="76"/>
        <v>0</v>
      </c>
      <c r="BC119" s="361">
        <f t="shared" si="76"/>
        <v>0</v>
      </c>
      <c r="BD119" s="361">
        <f t="shared" si="76"/>
        <v>0</v>
      </c>
      <c r="BE119" s="361">
        <f t="shared" si="76"/>
        <v>0</v>
      </c>
      <c r="BF119" s="361">
        <f t="shared" si="76"/>
        <v>0</v>
      </c>
      <c r="BG119" s="361">
        <f t="shared" si="76"/>
        <v>0</v>
      </c>
      <c r="BH119" s="361">
        <f t="shared" si="76"/>
        <v>0</v>
      </c>
      <c r="BI119" s="361">
        <f t="shared" si="76"/>
        <v>0</v>
      </c>
      <c r="BJ119" s="361">
        <f t="shared" si="76"/>
        <v>0</v>
      </c>
      <c r="BK119" s="361">
        <f t="shared" si="76"/>
        <v>0</v>
      </c>
      <c r="BL119" s="361">
        <f t="shared" si="76"/>
        <v>0</v>
      </c>
      <c r="BM119" s="361">
        <f t="shared" si="76"/>
        <v>0</v>
      </c>
      <c r="BN119" s="361">
        <f t="shared" si="76"/>
        <v>0</v>
      </c>
      <c r="BO119" s="361">
        <f t="shared" si="76"/>
        <v>0</v>
      </c>
      <c r="BP119" s="361">
        <f t="shared" si="76"/>
        <v>0</v>
      </c>
      <c r="BQ119" s="361">
        <f t="shared" si="76"/>
        <v>0</v>
      </c>
      <c r="BR119" s="361">
        <f t="shared" si="76"/>
        <v>0</v>
      </c>
      <c r="BS119" s="361">
        <f t="shared" si="76"/>
        <v>0</v>
      </c>
      <c r="BT119" s="361">
        <f t="shared" si="77"/>
        <v>0</v>
      </c>
      <c r="BU119" s="361">
        <f t="shared" si="77"/>
        <v>0</v>
      </c>
      <c r="BV119" s="361">
        <f t="shared" si="77"/>
        <v>0</v>
      </c>
      <c r="BW119" s="361">
        <f t="shared" si="77"/>
        <v>0</v>
      </c>
      <c r="BX119" s="361">
        <f t="shared" si="77"/>
        <v>0</v>
      </c>
      <c r="BY119" s="361">
        <f t="shared" si="77"/>
        <v>0</v>
      </c>
      <c r="BZ119" s="361">
        <f t="shared" si="77"/>
        <v>0</v>
      </c>
      <c r="CA119" s="361">
        <f t="shared" si="77"/>
        <v>0</v>
      </c>
      <c r="CB119" s="361">
        <f t="shared" si="77"/>
        <v>0</v>
      </c>
      <c r="CC119" s="361">
        <f t="shared" si="77"/>
        <v>0</v>
      </c>
      <c r="CD119" s="361">
        <f t="shared" si="77"/>
        <v>0</v>
      </c>
      <c r="CE119" s="361">
        <f t="shared" si="77"/>
        <v>0</v>
      </c>
      <c r="CF119" s="361">
        <f t="shared" si="77"/>
        <v>0</v>
      </c>
      <c r="CG119" s="361">
        <f t="shared" si="77"/>
        <v>0</v>
      </c>
      <c r="CH119" s="361">
        <f t="shared" si="77"/>
        <v>0</v>
      </c>
      <c r="CI119" s="361">
        <f t="shared" si="77"/>
        <v>0</v>
      </c>
      <c r="CJ119" s="361">
        <f t="shared" si="77"/>
        <v>0</v>
      </c>
      <c r="CK119" s="860"/>
    </row>
    <row r="120" spans="1:89" x14ac:dyDescent="0.25">
      <c r="A120" s="78"/>
      <c r="B120" s="859" t="s">
        <v>315</v>
      </c>
      <c r="C120" s="1140" t="s">
        <v>320</v>
      </c>
      <c r="D120" s="1140"/>
      <c r="E120" s="359" t="s">
        <v>318</v>
      </c>
      <c r="F120" s="359">
        <v>2</v>
      </c>
      <c r="G120" s="359"/>
      <c r="H120" s="361">
        <f t="shared" ref="H120:AM120" si="78">H38+H39</f>
        <v>0</v>
      </c>
      <c r="I120" s="361">
        <f t="shared" si="78"/>
        <v>0</v>
      </c>
      <c r="J120" s="361">
        <f t="shared" si="78"/>
        <v>0</v>
      </c>
      <c r="K120" s="361">
        <f t="shared" si="78"/>
        <v>0</v>
      </c>
      <c r="L120" s="361">
        <f t="shared" si="78"/>
        <v>0</v>
      </c>
      <c r="M120" s="361">
        <f t="shared" si="78"/>
        <v>0</v>
      </c>
      <c r="N120" s="361">
        <f t="shared" si="78"/>
        <v>0</v>
      </c>
      <c r="O120" s="361">
        <f t="shared" si="78"/>
        <v>0</v>
      </c>
      <c r="P120" s="361">
        <f t="shared" si="78"/>
        <v>0</v>
      </c>
      <c r="Q120" s="361">
        <f t="shared" si="78"/>
        <v>0</v>
      </c>
      <c r="R120" s="361">
        <f t="shared" si="78"/>
        <v>0</v>
      </c>
      <c r="S120" s="361">
        <f t="shared" si="78"/>
        <v>0</v>
      </c>
      <c r="T120" s="361">
        <f t="shared" si="78"/>
        <v>0</v>
      </c>
      <c r="U120" s="361">
        <f t="shared" si="78"/>
        <v>0</v>
      </c>
      <c r="V120" s="361">
        <f t="shared" si="78"/>
        <v>0</v>
      </c>
      <c r="W120" s="361">
        <f t="shared" si="78"/>
        <v>0</v>
      </c>
      <c r="X120" s="361">
        <f t="shared" si="78"/>
        <v>0</v>
      </c>
      <c r="Y120" s="361">
        <f t="shared" si="78"/>
        <v>0</v>
      </c>
      <c r="Z120" s="361">
        <f t="shared" si="78"/>
        <v>0</v>
      </c>
      <c r="AA120" s="361">
        <f t="shared" si="78"/>
        <v>0</v>
      </c>
      <c r="AB120" s="361">
        <f t="shared" si="78"/>
        <v>0</v>
      </c>
      <c r="AC120" s="361">
        <f t="shared" si="78"/>
        <v>0</v>
      </c>
      <c r="AD120" s="361">
        <f t="shared" si="78"/>
        <v>0</v>
      </c>
      <c r="AE120" s="361">
        <f t="shared" si="78"/>
        <v>0</v>
      </c>
      <c r="AF120" s="361">
        <f t="shared" si="78"/>
        <v>0</v>
      </c>
      <c r="AG120" s="361">
        <f t="shared" si="78"/>
        <v>0</v>
      </c>
      <c r="AH120" s="361">
        <f t="shared" si="78"/>
        <v>0</v>
      </c>
      <c r="AI120" s="361">
        <f t="shared" si="78"/>
        <v>0</v>
      </c>
      <c r="AJ120" s="361">
        <f t="shared" si="78"/>
        <v>0</v>
      </c>
      <c r="AK120" s="361">
        <f t="shared" si="78"/>
        <v>0</v>
      </c>
      <c r="AL120" s="361">
        <f t="shared" si="78"/>
        <v>0</v>
      </c>
      <c r="AM120" s="361">
        <f t="shared" si="78"/>
        <v>0</v>
      </c>
      <c r="AN120" s="361">
        <f t="shared" ref="AN120:BS120" si="79">AN38+AN39</f>
        <v>0</v>
      </c>
      <c r="AO120" s="361">
        <f t="shared" si="79"/>
        <v>0</v>
      </c>
      <c r="AP120" s="361">
        <f t="shared" si="79"/>
        <v>0</v>
      </c>
      <c r="AQ120" s="361">
        <f t="shared" si="79"/>
        <v>0</v>
      </c>
      <c r="AR120" s="361">
        <f t="shared" si="79"/>
        <v>0</v>
      </c>
      <c r="AS120" s="361">
        <f t="shared" si="79"/>
        <v>0</v>
      </c>
      <c r="AT120" s="361">
        <f t="shared" si="79"/>
        <v>0</v>
      </c>
      <c r="AU120" s="361">
        <f t="shared" si="79"/>
        <v>0</v>
      </c>
      <c r="AV120" s="361">
        <f t="shared" si="79"/>
        <v>0</v>
      </c>
      <c r="AW120" s="361">
        <f t="shared" si="79"/>
        <v>0</v>
      </c>
      <c r="AX120" s="361">
        <f t="shared" si="79"/>
        <v>0</v>
      </c>
      <c r="AY120" s="361">
        <f t="shared" si="79"/>
        <v>0</v>
      </c>
      <c r="AZ120" s="361">
        <f t="shared" si="79"/>
        <v>0</v>
      </c>
      <c r="BA120" s="361">
        <f t="shared" si="79"/>
        <v>0</v>
      </c>
      <c r="BB120" s="361">
        <f t="shared" si="79"/>
        <v>0</v>
      </c>
      <c r="BC120" s="361">
        <f t="shared" si="79"/>
        <v>0</v>
      </c>
      <c r="BD120" s="361">
        <f t="shared" si="79"/>
        <v>0</v>
      </c>
      <c r="BE120" s="361">
        <f t="shared" si="79"/>
        <v>0</v>
      </c>
      <c r="BF120" s="361">
        <f t="shared" si="79"/>
        <v>0</v>
      </c>
      <c r="BG120" s="361">
        <f t="shared" si="79"/>
        <v>0</v>
      </c>
      <c r="BH120" s="361">
        <f t="shared" si="79"/>
        <v>0</v>
      </c>
      <c r="BI120" s="361">
        <f t="shared" si="79"/>
        <v>0</v>
      </c>
      <c r="BJ120" s="361">
        <f t="shared" si="79"/>
        <v>0</v>
      </c>
      <c r="BK120" s="361">
        <f t="shared" si="79"/>
        <v>0</v>
      </c>
      <c r="BL120" s="361">
        <f t="shared" si="79"/>
        <v>0</v>
      </c>
      <c r="BM120" s="361">
        <f t="shared" si="79"/>
        <v>0</v>
      </c>
      <c r="BN120" s="361">
        <f t="shared" si="79"/>
        <v>0</v>
      </c>
      <c r="BO120" s="361">
        <f t="shared" si="79"/>
        <v>0</v>
      </c>
      <c r="BP120" s="361">
        <f t="shared" si="79"/>
        <v>0</v>
      </c>
      <c r="BQ120" s="361">
        <f t="shared" si="79"/>
        <v>0</v>
      </c>
      <c r="BR120" s="361">
        <f t="shared" si="79"/>
        <v>0</v>
      </c>
      <c r="BS120" s="361">
        <f t="shared" si="79"/>
        <v>0</v>
      </c>
      <c r="BT120" s="361">
        <f t="shared" ref="BT120:CJ120" si="80">BT38+BT39</f>
        <v>0</v>
      </c>
      <c r="BU120" s="361">
        <f t="shared" si="80"/>
        <v>0</v>
      </c>
      <c r="BV120" s="361">
        <f t="shared" si="80"/>
        <v>0</v>
      </c>
      <c r="BW120" s="361">
        <f t="shared" si="80"/>
        <v>0</v>
      </c>
      <c r="BX120" s="361">
        <f t="shared" si="80"/>
        <v>0</v>
      </c>
      <c r="BY120" s="361">
        <f t="shared" si="80"/>
        <v>0</v>
      </c>
      <c r="BZ120" s="361">
        <f t="shared" si="80"/>
        <v>0</v>
      </c>
      <c r="CA120" s="361">
        <f t="shared" si="80"/>
        <v>0</v>
      </c>
      <c r="CB120" s="361">
        <f t="shared" si="80"/>
        <v>0</v>
      </c>
      <c r="CC120" s="361">
        <f t="shared" si="80"/>
        <v>0</v>
      </c>
      <c r="CD120" s="361">
        <f t="shared" si="80"/>
        <v>0</v>
      </c>
      <c r="CE120" s="361">
        <f t="shared" si="80"/>
        <v>0</v>
      </c>
      <c r="CF120" s="361">
        <f t="shared" si="80"/>
        <v>0</v>
      </c>
      <c r="CG120" s="361">
        <f t="shared" si="80"/>
        <v>0</v>
      </c>
      <c r="CH120" s="361">
        <f t="shared" si="80"/>
        <v>0</v>
      </c>
      <c r="CI120" s="361">
        <f t="shared" si="80"/>
        <v>0</v>
      </c>
      <c r="CJ120" s="361">
        <f t="shared" si="80"/>
        <v>0</v>
      </c>
      <c r="CK120" s="860"/>
    </row>
    <row r="121" spans="1:89" x14ac:dyDescent="0.25">
      <c r="A121" s="78"/>
      <c r="B121" s="859" t="s">
        <v>315</v>
      </c>
      <c r="C121" s="1140" t="s">
        <v>204</v>
      </c>
      <c r="D121" s="1140"/>
      <c r="E121" s="359" t="s">
        <v>318</v>
      </c>
      <c r="F121" s="359">
        <v>2</v>
      </c>
      <c r="G121" s="359"/>
      <c r="H121" s="361">
        <f t="shared" ref="H121:BS121" si="81">H53</f>
        <v>0</v>
      </c>
      <c r="I121" s="361">
        <f t="shared" si="81"/>
        <v>0</v>
      </c>
      <c r="J121" s="361">
        <f t="shared" si="81"/>
        <v>0</v>
      </c>
      <c r="K121" s="361">
        <f t="shared" si="81"/>
        <v>0</v>
      </c>
      <c r="L121" s="361">
        <f t="shared" si="81"/>
        <v>0</v>
      </c>
      <c r="M121" s="361">
        <f t="shared" si="81"/>
        <v>0</v>
      </c>
      <c r="N121" s="361">
        <f t="shared" si="81"/>
        <v>0.63196374999999994</v>
      </c>
      <c r="O121" s="361">
        <f t="shared" si="81"/>
        <v>1.2639274999999999</v>
      </c>
      <c r="P121" s="361">
        <f t="shared" si="81"/>
        <v>1.8958912499999994</v>
      </c>
      <c r="Q121" s="361">
        <f t="shared" si="81"/>
        <v>2.5278549999999997</v>
      </c>
      <c r="R121" s="361">
        <f t="shared" si="81"/>
        <v>3.1598187499999999</v>
      </c>
      <c r="S121" s="361">
        <f t="shared" si="81"/>
        <v>3.7851302499999999</v>
      </c>
      <c r="T121" s="361">
        <f t="shared" si="81"/>
        <v>4.0512202499999992</v>
      </c>
      <c r="U121" s="361">
        <f t="shared" si="81"/>
        <v>4.3173102500000002</v>
      </c>
      <c r="V121" s="361">
        <f t="shared" si="81"/>
        <v>4.5834002499999995</v>
      </c>
      <c r="W121" s="361">
        <f t="shared" si="81"/>
        <v>4.8494902500000006</v>
      </c>
      <c r="X121" s="361">
        <f t="shared" si="81"/>
        <v>5.1155802499999998</v>
      </c>
      <c r="Y121" s="361">
        <f t="shared" si="81"/>
        <v>5.3816702500000009</v>
      </c>
      <c r="Z121" s="361">
        <f t="shared" si="81"/>
        <v>5.6477602500000001</v>
      </c>
      <c r="AA121" s="361">
        <f t="shared" si="81"/>
        <v>5.9138502500000012</v>
      </c>
      <c r="AB121" s="361">
        <f t="shared" si="81"/>
        <v>6.1799402500000005</v>
      </c>
      <c r="AC121" s="361">
        <f t="shared" si="81"/>
        <v>6.4460302500000015</v>
      </c>
      <c r="AD121" s="361">
        <f t="shared" si="81"/>
        <v>6.7121202500000026</v>
      </c>
      <c r="AE121" s="361">
        <f t="shared" si="81"/>
        <v>6.9782102500000009</v>
      </c>
      <c r="AF121" s="361">
        <f t="shared" si="81"/>
        <v>7.244300250000002</v>
      </c>
      <c r="AG121" s="361">
        <f t="shared" si="81"/>
        <v>7.4172587500000029</v>
      </c>
      <c r="AH121" s="361">
        <f t="shared" si="81"/>
        <v>7.4172587500000029</v>
      </c>
      <c r="AI121" s="361">
        <f t="shared" si="81"/>
        <v>7.4172587500000029</v>
      </c>
      <c r="AJ121" s="361">
        <f t="shared" si="81"/>
        <v>7.4172587500000029</v>
      </c>
      <c r="AK121" s="361">
        <f t="shared" si="81"/>
        <v>7.4172587500000029</v>
      </c>
      <c r="AL121" s="361">
        <f t="shared" si="81"/>
        <v>7.4172587500000029</v>
      </c>
      <c r="AM121" s="361">
        <f t="shared" si="81"/>
        <v>0</v>
      </c>
      <c r="AN121" s="361">
        <f t="shared" si="81"/>
        <v>0</v>
      </c>
      <c r="AO121" s="361">
        <f t="shared" si="81"/>
        <v>0</v>
      </c>
      <c r="AP121" s="361">
        <f t="shared" si="81"/>
        <v>0</v>
      </c>
      <c r="AQ121" s="361">
        <f t="shared" si="81"/>
        <v>0</v>
      </c>
      <c r="AR121" s="361">
        <f t="shared" si="81"/>
        <v>0</v>
      </c>
      <c r="AS121" s="361">
        <f t="shared" si="81"/>
        <v>0</v>
      </c>
      <c r="AT121" s="361">
        <f t="shared" si="81"/>
        <v>0</v>
      </c>
      <c r="AU121" s="361">
        <f t="shared" si="81"/>
        <v>0</v>
      </c>
      <c r="AV121" s="361">
        <f t="shared" si="81"/>
        <v>0</v>
      </c>
      <c r="AW121" s="361">
        <f t="shared" si="81"/>
        <v>0</v>
      </c>
      <c r="AX121" s="361">
        <f t="shared" si="81"/>
        <v>0</v>
      </c>
      <c r="AY121" s="361">
        <f t="shared" si="81"/>
        <v>0</v>
      </c>
      <c r="AZ121" s="361">
        <f t="shared" si="81"/>
        <v>0</v>
      </c>
      <c r="BA121" s="361">
        <f t="shared" si="81"/>
        <v>0</v>
      </c>
      <c r="BB121" s="361">
        <f t="shared" si="81"/>
        <v>0</v>
      </c>
      <c r="BC121" s="361">
        <f t="shared" si="81"/>
        <v>0</v>
      </c>
      <c r="BD121" s="361">
        <f t="shared" si="81"/>
        <v>0</v>
      </c>
      <c r="BE121" s="361">
        <f t="shared" si="81"/>
        <v>0</v>
      </c>
      <c r="BF121" s="361">
        <f t="shared" si="81"/>
        <v>0</v>
      </c>
      <c r="BG121" s="361">
        <f t="shared" si="81"/>
        <v>0</v>
      </c>
      <c r="BH121" s="361">
        <f t="shared" si="81"/>
        <v>0</v>
      </c>
      <c r="BI121" s="361">
        <f t="shared" si="81"/>
        <v>0</v>
      </c>
      <c r="BJ121" s="361">
        <f t="shared" si="81"/>
        <v>0</v>
      </c>
      <c r="BK121" s="361">
        <f t="shared" si="81"/>
        <v>0</v>
      </c>
      <c r="BL121" s="361">
        <f t="shared" si="81"/>
        <v>0</v>
      </c>
      <c r="BM121" s="361">
        <f t="shared" si="81"/>
        <v>0</v>
      </c>
      <c r="BN121" s="361">
        <f t="shared" si="81"/>
        <v>0</v>
      </c>
      <c r="BO121" s="361">
        <f t="shared" si="81"/>
        <v>0</v>
      </c>
      <c r="BP121" s="361">
        <f t="shared" si="81"/>
        <v>0</v>
      </c>
      <c r="BQ121" s="361">
        <f t="shared" si="81"/>
        <v>0</v>
      </c>
      <c r="BR121" s="361">
        <f t="shared" si="81"/>
        <v>0</v>
      </c>
      <c r="BS121" s="361">
        <f t="shared" si="81"/>
        <v>0</v>
      </c>
      <c r="BT121" s="361">
        <f t="shared" ref="BT121:CJ121" si="82">BT53</f>
        <v>0</v>
      </c>
      <c r="BU121" s="361">
        <f t="shared" si="82"/>
        <v>0</v>
      </c>
      <c r="BV121" s="361">
        <f t="shared" si="82"/>
        <v>0</v>
      </c>
      <c r="BW121" s="361">
        <f t="shared" si="82"/>
        <v>0</v>
      </c>
      <c r="BX121" s="361">
        <f t="shared" si="82"/>
        <v>0</v>
      </c>
      <c r="BY121" s="361">
        <f t="shared" si="82"/>
        <v>0</v>
      </c>
      <c r="BZ121" s="361">
        <f t="shared" si="82"/>
        <v>0</v>
      </c>
      <c r="CA121" s="361">
        <f t="shared" si="82"/>
        <v>0</v>
      </c>
      <c r="CB121" s="361">
        <f t="shared" si="82"/>
        <v>0</v>
      </c>
      <c r="CC121" s="361">
        <f t="shared" si="82"/>
        <v>0</v>
      </c>
      <c r="CD121" s="361">
        <f t="shared" si="82"/>
        <v>0</v>
      </c>
      <c r="CE121" s="361">
        <f t="shared" si="82"/>
        <v>0</v>
      </c>
      <c r="CF121" s="361">
        <f t="shared" si="82"/>
        <v>0</v>
      </c>
      <c r="CG121" s="361">
        <f t="shared" si="82"/>
        <v>0</v>
      </c>
      <c r="CH121" s="361">
        <f t="shared" si="82"/>
        <v>0</v>
      </c>
      <c r="CI121" s="361">
        <f t="shared" si="82"/>
        <v>0</v>
      </c>
      <c r="CJ121" s="361">
        <f t="shared" si="82"/>
        <v>0</v>
      </c>
      <c r="CK121" s="860"/>
    </row>
    <row r="122" spans="1:89" x14ac:dyDescent="0.25">
      <c r="A122" s="78"/>
      <c r="B122" s="859"/>
      <c r="C122" s="374" t="s">
        <v>321</v>
      </c>
      <c r="D122" s="453"/>
      <c r="E122" s="359" t="s">
        <v>318</v>
      </c>
      <c r="F122" s="359">
        <v>2</v>
      </c>
      <c r="G122" s="359"/>
      <c r="H122" s="361">
        <f t="shared" ref="H122:AM122" si="83">H85-H33</f>
        <v>0</v>
      </c>
      <c r="I122" s="361">
        <f t="shared" si="83"/>
        <v>0</v>
      </c>
      <c r="J122" s="361">
        <f t="shared" si="83"/>
        <v>0</v>
      </c>
      <c r="K122" s="361">
        <f t="shared" si="83"/>
        <v>0</v>
      </c>
      <c r="L122" s="361">
        <f t="shared" si="83"/>
        <v>0</v>
      </c>
      <c r="M122" s="361">
        <f t="shared" si="83"/>
        <v>0</v>
      </c>
      <c r="N122" s="361">
        <f>N85-N33</f>
        <v>558.86</v>
      </c>
      <c r="O122" s="361">
        <f t="shared" si="83"/>
        <v>558.86</v>
      </c>
      <c r="P122" s="361">
        <f t="shared" si="83"/>
        <v>558.86</v>
      </c>
      <c r="Q122" s="361">
        <f t="shared" si="83"/>
        <v>558.86</v>
      </c>
      <c r="R122" s="361">
        <f t="shared" si="83"/>
        <v>558.86</v>
      </c>
      <c r="S122" s="361">
        <f t="shared" si="83"/>
        <v>558.86</v>
      </c>
      <c r="T122" s="361">
        <f t="shared" si="83"/>
        <v>558.86</v>
      </c>
      <c r="U122" s="361">
        <f t="shared" si="83"/>
        <v>558.86</v>
      </c>
      <c r="V122" s="361">
        <f t="shared" si="83"/>
        <v>558.86</v>
      </c>
      <c r="W122" s="361">
        <f t="shared" si="83"/>
        <v>558.86</v>
      </c>
      <c r="X122" s="361">
        <f t="shared" si="83"/>
        <v>558.86</v>
      </c>
      <c r="Y122" s="361">
        <f t="shared" si="83"/>
        <v>558.86</v>
      </c>
      <c r="Z122" s="361">
        <f t="shared" si="83"/>
        <v>558.86</v>
      </c>
      <c r="AA122" s="361">
        <f t="shared" si="83"/>
        <v>558.86</v>
      </c>
      <c r="AB122" s="361">
        <f t="shared" si="83"/>
        <v>558.86</v>
      </c>
      <c r="AC122" s="361">
        <f t="shared" si="83"/>
        <v>558.86</v>
      </c>
      <c r="AD122" s="361">
        <f t="shared" si="83"/>
        <v>558.86</v>
      </c>
      <c r="AE122" s="361">
        <f t="shared" si="83"/>
        <v>558.86</v>
      </c>
      <c r="AF122" s="361">
        <f t="shared" si="83"/>
        <v>558.86</v>
      </c>
      <c r="AG122" s="361">
        <f t="shared" si="83"/>
        <v>558.86</v>
      </c>
      <c r="AH122" s="361">
        <f t="shared" si="83"/>
        <v>558.86</v>
      </c>
      <c r="AI122" s="361">
        <f t="shared" si="83"/>
        <v>558.86</v>
      </c>
      <c r="AJ122" s="361">
        <f t="shared" si="83"/>
        <v>558.86</v>
      </c>
      <c r="AK122" s="361">
        <f t="shared" si="83"/>
        <v>558.86</v>
      </c>
      <c r="AL122" s="361">
        <f t="shared" si="83"/>
        <v>558.86</v>
      </c>
      <c r="AM122" s="361">
        <f t="shared" si="83"/>
        <v>0</v>
      </c>
      <c r="AN122" s="361">
        <f t="shared" ref="AN122:BS122" si="84">AN85-AN33</f>
        <v>0</v>
      </c>
      <c r="AO122" s="361">
        <f t="shared" si="84"/>
        <v>0</v>
      </c>
      <c r="AP122" s="361">
        <f t="shared" si="84"/>
        <v>0</v>
      </c>
      <c r="AQ122" s="361">
        <f t="shared" si="84"/>
        <v>0</v>
      </c>
      <c r="AR122" s="361">
        <f t="shared" si="84"/>
        <v>0</v>
      </c>
      <c r="AS122" s="361">
        <f t="shared" si="84"/>
        <v>0</v>
      </c>
      <c r="AT122" s="361">
        <f t="shared" si="84"/>
        <v>0</v>
      </c>
      <c r="AU122" s="361">
        <f t="shared" si="84"/>
        <v>0</v>
      </c>
      <c r="AV122" s="361">
        <f t="shared" si="84"/>
        <v>0</v>
      </c>
      <c r="AW122" s="361">
        <f t="shared" si="84"/>
        <v>0</v>
      </c>
      <c r="AX122" s="361">
        <f t="shared" si="84"/>
        <v>0</v>
      </c>
      <c r="AY122" s="361">
        <f t="shared" si="84"/>
        <v>0</v>
      </c>
      <c r="AZ122" s="361">
        <f t="shared" si="84"/>
        <v>0</v>
      </c>
      <c r="BA122" s="361">
        <f t="shared" si="84"/>
        <v>0</v>
      </c>
      <c r="BB122" s="361">
        <f t="shared" si="84"/>
        <v>0</v>
      </c>
      <c r="BC122" s="361">
        <f t="shared" si="84"/>
        <v>0</v>
      </c>
      <c r="BD122" s="361">
        <f t="shared" si="84"/>
        <v>0</v>
      </c>
      <c r="BE122" s="361">
        <f t="shared" si="84"/>
        <v>0</v>
      </c>
      <c r="BF122" s="361">
        <f t="shared" si="84"/>
        <v>0</v>
      </c>
      <c r="BG122" s="361">
        <f t="shared" si="84"/>
        <v>0</v>
      </c>
      <c r="BH122" s="361">
        <f t="shared" si="84"/>
        <v>0</v>
      </c>
      <c r="BI122" s="361">
        <f t="shared" si="84"/>
        <v>0</v>
      </c>
      <c r="BJ122" s="361">
        <f t="shared" si="84"/>
        <v>0</v>
      </c>
      <c r="BK122" s="361">
        <f t="shared" si="84"/>
        <v>0</v>
      </c>
      <c r="BL122" s="361">
        <f t="shared" si="84"/>
        <v>0</v>
      </c>
      <c r="BM122" s="361">
        <f t="shared" si="84"/>
        <v>0</v>
      </c>
      <c r="BN122" s="361">
        <f t="shared" si="84"/>
        <v>0</v>
      </c>
      <c r="BO122" s="361">
        <f t="shared" si="84"/>
        <v>0</v>
      </c>
      <c r="BP122" s="361">
        <f t="shared" si="84"/>
        <v>0</v>
      </c>
      <c r="BQ122" s="361">
        <f t="shared" si="84"/>
        <v>0</v>
      </c>
      <c r="BR122" s="361">
        <f t="shared" si="84"/>
        <v>0</v>
      </c>
      <c r="BS122" s="361">
        <f t="shared" si="84"/>
        <v>0</v>
      </c>
      <c r="BT122" s="361">
        <f t="shared" ref="BT122:CJ122" si="85">BT85-BT33</f>
        <v>0</v>
      </c>
      <c r="BU122" s="361">
        <f t="shared" si="85"/>
        <v>0</v>
      </c>
      <c r="BV122" s="361">
        <f t="shared" si="85"/>
        <v>0</v>
      </c>
      <c r="BW122" s="361">
        <f t="shared" si="85"/>
        <v>0</v>
      </c>
      <c r="BX122" s="361">
        <f t="shared" si="85"/>
        <v>0</v>
      </c>
      <c r="BY122" s="361">
        <f t="shared" si="85"/>
        <v>0</v>
      </c>
      <c r="BZ122" s="361">
        <f t="shared" si="85"/>
        <v>0</v>
      </c>
      <c r="CA122" s="361">
        <f t="shared" si="85"/>
        <v>0</v>
      </c>
      <c r="CB122" s="361">
        <f t="shared" si="85"/>
        <v>0</v>
      </c>
      <c r="CC122" s="361">
        <f t="shared" si="85"/>
        <v>0</v>
      </c>
      <c r="CD122" s="361">
        <f t="shared" si="85"/>
        <v>0</v>
      </c>
      <c r="CE122" s="361">
        <f t="shared" si="85"/>
        <v>0</v>
      </c>
      <c r="CF122" s="361">
        <f t="shared" si="85"/>
        <v>0</v>
      </c>
      <c r="CG122" s="361">
        <f t="shared" si="85"/>
        <v>0</v>
      </c>
      <c r="CH122" s="361">
        <f t="shared" si="85"/>
        <v>0</v>
      </c>
      <c r="CI122" s="361">
        <f t="shared" si="85"/>
        <v>0</v>
      </c>
      <c r="CJ122" s="361">
        <f t="shared" si="85"/>
        <v>0</v>
      </c>
      <c r="CK122" s="860"/>
    </row>
    <row r="123" spans="1:89" x14ac:dyDescent="0.25">
      <c r="A123" s="78"/>
      <c r="B123" s="859" t="s">
        <v>315</v>
      </c>
      <c r="C123" s="1140" t="s">
        <v>240</v>
      </c>
      <c r="D123" s="1140"/>
      <c r="E123" s="359" t="s">
        <v>318</v>
      </c>
      <c r="F123" s="359">
        <v>2</v>
      </c>
      <c r="G123" s="359"/>
      <c r="H123" s="361">
        <f t="shared" ref="H123:AM123" si="86">H85</f>
        <v>0</v>
      </c>
      <c r="I123" s="361">
        <f t="shared" si="86"/>
        <v>0</v>
      </c>
      <c r="J123" s="361">
        <f t="shared" si="86"/>
        <v>0</v>
      </c>
      <c r="K123" s="361">
        <f t="shared" si="86"/>
        <v>0</v>
      </c>
      <c r="L123" s="361">
        <f t="shared" si="86"/>
        <v>0</v>
      </c>
      <c r="M123" s="361">
        <f t="shared" si="86"/>
        <v>0</v>
      </c>
      <c r="N123" s="361">
        <f t="shared" si="86"/>
        <v>558.86</v>
      </c>
      <c r="O123" s="361">
        <f t="shared" si="86"/>
        <v>558.86</v>
      </c>
      <c r="P123" s="361">
        <f t="shared" si="86"/>
        <v>558.86</v>
      </c>
      <c r="Q123" s="361">
        <f t="shared" si="86"/>
        <v>558.86</v>
      </c>
      <c r="R123" s="361">
        <f t="shared" si="86"/>
        <v>558.86</v>
      </c>
      <c r="S123" s="361">
        <f t="shared" si="86"/>
        <v>558.86</v>
      </c>
      <c r="T123" s="361">
        <f t="shared" si="86"/>
        <v>558.86</v>
      </c>
      <c r="U123" s="361">
        <f t="shared" si="86"/>
        <v>558.86</v>
      </c>
      <c r="V123" s="361">
        <f t="shared" si="86"/>
        <v>558.86</v>
      </c>
      <c r="W123" s="361">
        <f t="shared" si="86"/>
        <v>558.86</v>
      </c>
      <c r="X123" s="361">
        <f t="shared" si="86"/>
        <v>558.86</v>
      </c>
      <c r="Y123" s="361">
        <f t="shared" si="86"/>
        <v>558.86</v>
      </c>
      <c r="Z123" s="361">
        <f t="shared" si="86"/>
        <v>558.86</v>
      </c>
      <c r="AA123" s="361">
        <f t="shared" si="86"/>
        <v>558.86</v>
      </c>
      <c r="AB123" s="361">
        <f t="shared" si="86"/>
        <v>558.86</v>
      </c>
      <c r="AC123" s="361">
        <f t="shared" si="86"/>
        <v>558.86</v>
      </c>
      <c r="AD123" s="361">
        <f t="shared" si="86"/>
        <v>558.86</v>
      </c>
      <c r="AE123" s="361">
        <f t="shared" si="86"/>
        <v>558.86</v>
      </c>
      <c r="AF123" s="361">
        <f t="shared" si="86"/>
        <v>558.86</v>
      </c>
      <c r="AG123" s="361">
        <f t="shared" si="86"/>
        <v>558.86</v>
      </c>
      <c r="AH123" s="361">
        <f t="shared" si="86"/>
        <v>558.86</v>
      </c>
      <c r="AI123" s="361">
        <f t="shared" si="86"/>
        <v>558.86</v>
      </c>
      <c r="AJ123" s="361">
        <f t="shared" si="86"/>
        <v>558.86</v>
      </c>
      <c r="AK123" s="361">
        <f t="shared" si="86"/>
        <v>558.86</v>
      </c>
      <c r="AL123" s="361">
        <f t="shared" si="86"/>
        <v>558.86</v>
      </c>
      <c r="AM123" s="361">
        <f t="shared" si="86"/>
        <v>0</v>
      </c>
      <c r="AN123" s="361">
        <f t="shared" ref="AN123:BS123" si="87">AN85</f>
        <v>0</v>
      </c>
      <c r="AO123" s="361">
        <f t="shared" si="87"/>
        <v>0</v>
      </c>
      <c r="AP123" s="361">
        <f t="shared" si="87"/>
        <v>0</v>
      </c>
      <c r="AQ123" s="361">
        <f t="shared" si="87"/>
        <v>0</v>
      </c>
      <c r="AR123" s="361">
        <f t="shared" si="87"/>
        <v>0</v>
      </c>
      <c r="AS123" s="361">
        <f t="shared" si="87"/>
        <v>0</v>
      </c>
      <c r="AT123" s="361">
        <f t="shared" si="87"/>
        <v>0</v>
      </c>
      <c r="AU123" s="361">
        <f t="shared" si="87"/>
        <v>0</v>
      </c>
      <c r="AV123" s="361">
        <f t="shared" si="87"/>
        <v>0</v>
      </c>
      <c r="AW123" s="361">
        <f t="shared" si="87"/>
        <v>0</v>
      </c>
      <c r="AX123" s="361">
        <f t="shared" si="87"/>
        <v>0</v>
      </c>
      <c r="AY123" s="361">
        <f t="shared" si="87"/>
        <v>0</v>
      </c>
      <c r="AZ123" s="361">
        <f t="shared" si="87"/>
        <v>0</v>
      </c>
      <c r="BA123" s="361">
        <f t="shared" si="87"/>
        <v>0</v>
      </c>
      <c r="BB123" s="361">
        <f t="shared" si="87"/>
        <v>0</v>
      </c>
      <c r="BC123" s="361">
        <f t="shared" si="87"/>
        <v>0</v>
      </c>
      <c r="BD123" s="361">
        <f t="shared" si="87"/>
        <v>0</v>
      </c>
      <c r="BE123" s="361">
        <f t="shared" si="87"/>
        <v>0</v>
      </c>
      <c r="BF123" s="361">
        <f t="shared" si="87"/>
        <v>0</v>
      </c>
      <c r="BG123" s="361">
        <f t="shared" si="87"/>
        <v>0</v>
      </c>
      <c r="BH123" s="361">
        <f t="shared" si="87"/>
        <v>0</v>
      </c>
      <c r="BI123" s="361">
        <f t="shared" si="87"/>
        <v>0</v>
      </c>
      <c r="BJ123" s="361">
        <f t="shared" si="87"/>
        <v>0</v>
      </c>
      <c r="BK123" s="361">
        <f t="shared" si="87"/>
        <v>0</v>
      </c>
      <c r="BL123" s="361">
        <f t="shared" si="87"/>
        <v>0</v>
      </c>
      <c r="BM123" s="361">
        <f t="shared" si="87"/>
        <v>0</v>
      </c>
      <c r="BN123" s="361">
        <f t="shared" si="87"/>
        <v>0</v>
      </c>
      <c r="BO123" s="361">
        <f t="shared" si="87"/>
        <v>0</v>
      </c>
      <c r="BP123" s="361">
        <f t="shared" si="87"/>
        <v>0</v>
      </c>
      <c r="BQ123" s="361">
        <f t="shared" si="87"/>
        <v>0</v>
      </c>
      <c r="BR123" s="361">
        <f t="shared" si="87"/>
        <v>0</v>
      </c>
      <c r="BS123" s="361">
        <f t="shared" si="87"/>
        <v>0</v>
      </c>
      <c r="BT123" s="361">
        <f t="shared" ref="BT123:CJ123" si="88">BT85</f>
        <v>0</v>
      </c>
      <c r="BU123" s="361">
        <f t="shared" si="88"/>
        <v>0</v>
      </c>
      <c r="BV123" s="361">
        <f t="shared" si="88"/>
        <v>0</v>
      </c>
      <c r="BW123" s="361">
        <f t="shared" si="88"/>
        <v>0</v>
      </c>
      <c r="BX123" s="361">
        <f t="shared" si="88"/>
        <v>0</v>
      </c>
      <c r="BY123" s="361">
        <f t="shared" si="88"/>
        <v>0</v>
      </c>
      <c r="BZ123" s="361">
        <f t="shared" si="88"/>
        <v>0</v>
      </c>
      <c r="CA123" s="361">
        <f t="shared" si="88"/>
        <v>0</v>
      </c>
      <c r="CB123" s="361">
        <f t="shared" si="88"/>
        <v>0</v>
      </c>
      <c r="CC123" s="361">
        <f t="shared" si="88"/>
        <v>0</v>
      </c>
      <c r="CD123" s="361">
        <f t="shared" si="88"/>
        <v>0</v>
      </c>
      <c r="CE123" s="361">
        <f t="shared" si="88"/>
        <v>0</v>
      </c>
      <c r="CF123" s="361">
        <f t="shared" si="88"/>
        <v>0</v>
      </c>
      <c r="CG123" s="361">
        <f t="shared" si="88"/>
        <v>0</v>
      </c>
      <c r="CH123" s="361">
        <f t="shared" si="88"/>
        <v>0</v>
      </c>
      <c r="CI123" s="361">
        <f t="shared" si="88"/>
        <v>0</v>
      </c>
      <c r="CJ123" s="361">
        <f t="shared" si="88"/>
        <v>0</v>
      </c>
      <c r="CK123" s="860"/>
    </row>
    <row r="124" spans="1:89" x14ac:dyDescent="0.25">
      <c r="A124" s="78"/>
      <c r="B124" s="859" t="s">
        <v>315</v>
      </c>
      <c r="C124" s="1140" t="s">
        <v>322</v>
      </c>
      <c r="D124" s="1140"/>
      <c r="E124" s="359" t="s">
        <v>318</v>
      </c>
      <c r="F124" s="359">
        <v>2</v>
      </c>
      <c r="G124" s="359"/>
      <c r="H124" s="361">
        <f t="shared" ref="H124:AM124" si="89">SUM(H118:H121)+H86</f>
        <v>0</v>
      </c>
      <c r="I124" s="361">
        <f t="shared" si="89"/>
        <v>0</v>
      </c>
      <c r="J124" s="361">
        <f t="shared" si="89"/>
        <v>0</v>
      </c>
      <c r="K124" s="361">
        <f t="shared" si="89"/>
        <v>0</v>
      </c>
      <c r="L124" s="361">
        <f t="shared" si="89"/>
        <v>0</v>
      </c>
      <c r="M124" s="361">
        <f t="shared" si="89"/>
        <v>0</v>
      </c>
      <c r="N124" s="361">
        <f t="shared" si="89"/>
        <v>27.76016375</v>
      </c>
      <c r="O124" s="361">
        <f t="shared" si="89"/>
        <v>55.5203275</v>
      </c>
      <c r="P124" s="361">
        <f t="shared" si="89"/>
        <v>83.280491249999983</v>
      </c>
      <c r="Q124" s="361">
        <f t="shared" si="89"/>
        <v>111.040655</v>
      </c>
      <c r="R124" s="361">
        <f t="shared" si="89"/>
        <v>138.80081874999999</v>
      </c>
      <c r="S124" s="361">
        <f t="shared" si="89"/>
        <v>166.26877025000002</v>
      </c>
      <c r="T124" s="361">
        <f t="shared" si="89"/>
        <v>177.95726024999999</v>
      </c>
      <c r="U124" s="361">
        <f t="shared" si="89"/>
        <v>189.64575024999999</v>
      </c>
      <c r="V124" s="361">
        <f t="shared" si="89"/>
        <v>201.33424024999999</v>
      </c>
      <c r="W124" s="361">
        <f t="shared" si="89"/>
        <v>213.02273025000005</v>
      </c>
      <c r="X124" s="361">
        <f t="shared" si="89"/>
        <v>224.71122025000003</v>
      </c>
      <c r="Y124" s="361">
        <f t="shared" si="89"/>
        <v>236.39971025000006</v>
      </c>
      <c r="Z124" s="361">
        <f t="shared" si="89"/>
        <v>248.08820025000003</v>
      </c>
      <c r="AA124" s="361">
        <f t="shared" si="89"/>
        <v>259.77669025000006</v>
      </c>
      <c r="AB124" s="361">
        <f t="shared" si="89"/>
        <v>271.46518025000006</v>
      </c>
      <c r="AC124" s="361">
        <f t="shared" si="89"/>
        <v>283.15367025000006</v>
      </c>
      <c r="AD124" s="361">
        <f t="shared" si="89"/>
        <v>294.84216025000012</v>
      </c>
      <c r="AE124" s="361">
        <f t="shared" si="89"/>
        <v>306.53065025000006</v>
      </c>
      <c r="AF124" s="361">
        <f t="shared" si="89"/>
        <v>318.21914025000007</v>
      </c>
      <c r="AG124" s="361">
        <f t="shared" si="89"/>
        <v>325.81665875000016</v>
      </c>
      <c r="AH124" s="361">
        <f t="shared" si="89"/>
        <v>325.81665875000016</v>
      </c>
      <c r="AI124" s="361">
        <f t="shared" si="89"/>
        <v>325.81665875000016</v>
      </c>
      <c r="AJ124" s="361">
        <f t="shared" si="89"/>
        <v>325.81665875000016</v>
      </c>
      <c r="AK124" s="361">
        <f t="shared" si="89"/>
        <v>325.81665875000016</v>
      </c>
      <c r="AL124" s="361">
        <f t="shared" si="89"/>
        <v>325.81665875000016</v>
      </c>
      <c r="AM124" s="361">
        <f t="shared" si="89"/>
        <v>0</v>
      </c>
      <c r="AN124" s="361">
        <f t="shared" ref="AN124:BS124" si="90">SUM(AN118:AN121)+AN86</f>
        <v>0</v>
      </c>
      <c r="AO124" s="361">
        <f t="shared" si="90"/>
        <v>0</v>
      </c>
      <c r="AP124" s="361">
        <f t="shared" si="90"/>
        <v>0</v>
      </c>
      <c r="AQ124" s="361">
        <f t="shared" si="90"/>
        <v>0</v>
      </c>
      <c r="AR124" s="361">
        <f t="shared" si="90"/>
        <v>0</v>
      </c>
      <c r="AS124" s="361">
        <f t="shared" si="90"/>
        <v>0</v>
      </c>
      <c r="AT124" s="361">
        <f t="shared" si="90"/>
        <v>0</v>
      </c>
      <c r="AU124" s="361">
        <f t="shared" si="90"/>
        <v>0</v>
      </c>
      <c r="AV124" s="361">
        <f t="shared" si="90"/>
        <v>0</v>
      </c>
      <c r="AW124" s="361">
        <f t="shared" si="90"/>
        <v>0</v>
      </c>
      <c r="AX124" s="361">
        <f t="shared" si="90"/>
        <v>0</v>
      </c>
      <c r="AY124" s="361">
        <f t="shared" si="90"/>
        <v>0</v>
      </c>
      <c r="AZ124" s="361">
        <f t="shared" si="90"/>
        <v>0</v>
      </c>
      <c r="BA124" s="361">
        <f t="shared" si="90"/>
        <v>0</v>
      </c>
      <c r="BB124" s="361">
        <f t="shared" si="90"/>
        <v>0</v>
      </c>
      <c r="BC124" s="361">
        <f t="shared" si="90"/>
        <v>0</v>
      </c>
      <c r="BD124" s="361">
        <f t="shared" si="90"/>
        <v>0</v>
      </c>
      <c r="BE124" s="361">
        <f t="shared" si="90"/>
        <v>0</v>
      </c>
      <c r="BF124" s="361">
        <f t="shared" si="90"/>
        <v>0</v>
      </c>
      <c r="BG124" s="361">
        <f t="shared" si="90"/>
        <v>0</v>
      </c>
      <c r="BH124" s="361">
        <f t="shared" si="90"/>
        <v>0</v>
      </c>
      <c r="BI124" s="361">
        <f t="shared" si="90"/>
        <v>0</v>
      </c>
      <c r="BJ124" s="361">
        <f t="shared" si="90"/>
        <v>0</v>
      </c>
      <c r="BK124" s="361">
        <f t="shared" si="90"/>
        <v>0</v>
      </c>
      <c r="BL124" s="361">
        <f t="shared" si="90"/>
        <v>0</v>
      </c>
      <c r="BM124" s="361">
        <f t="shared" si="90"/>
        <v>0</v>
      </c>
      <c r="BN124" s="361">
        <f t="shared" si="90"/>
        <v>0</v>
      </c>
      <c r="BO124" s="361">
        <f t="shared" si="90"/>
        <v>0</v>
      </c>
      <c r="BP124" s="361">
        <f t="shared" si="90"/>
        <v>0</v>
      </c>
      <c r="BQ124" s="361">
        <f t="shared" si="90"/>
        <v>0</v>
      </c>
      <c r="BR124" s="361">
        <f t="shared" si="90"/>
        <v>0</v>
      </c>
      <c r="BS124" s="361">
        <f t="shared" si="90"/>
        <v>0</v>
      </c>
      <c r="BT124" s="361">
        <f t="shared" ref="BT124:CJ124" si="91">SUM(BT118:BT121)+BT86</f>
        <v>0</v>
      </c>
      <c r="BU124" s="361">
        <f t="shared" si="91"/>
        <v>0</v>
      </c>
      <c r="BV124" s="361">
        <f t="shared" si="91"/>
        <v>0</v>
      </c>
      <c r="BW124" s="361">
        <f t="shared" si="91"/>
        <v>0</v>
      </c>
      <c r="BX124" s="361">
        <f t="shared" si="91"/>
        <v>0</v>
      </c>
      <c r="BY124" s="361">
        <f t="shared" si="91"/>
        <v>0</v>
      </c>
      <c r="BZ124" s="361">
        <f t="shared" si="91"/>
        <v>0</v>
      </c>
      <c r="CA124" s="361">
        <f t="shared" si="91"/>
        <v>0</v>
      </c>
      <c r="CB124" s="361">
        <f t="shared" si="91"/>
        <v>0</v>
      </c>
      <c r="CC124" s="361">
        <f t="shared" si="91"/>
        <v>0</v>
      </c>
      <c r="CD124" s="361">
        <f t="shared" si="91"/>
        <v>0</v>
      </c>
      <c r="CE124" s="361">
        <f t="shared" si="91"/>
        <v>0</v>
      </c>
      <c r="CF124" s="361">
        <f t="shared" si="91"/>
        <v>0</v>
      </c>
      <c r="CG124" s="361">
        <f t="shared" si="91"/>
        <v>0</v>
      </c>
      <c r="CH124" s="361">
        <f t="shared" si="91"/>
        <v>0</v>
      </c>
      <c r="CI124" s="361">
        <f t="shared" si="91"/>
        <v>0</v>
      </c>
      <c r="CJ124" s="361">
        <f t="shared" si="91"/>
        <v>0</v>
      </c>
      <c r="CK124" s="860"/>
    </row>
    <row r="125" spans="1:89" x14ac:dyDescent="0.25">
      <c r="A125" s="78"/>
      <c r="B125" s="859"/>
      <c r="C125" s="359"/>
      <c r="D125" s="359"/>
      <c r="E125" s="359"/>
      <c r="F125" s="359"/>
      <c r="G125" s="359"/>
      <c r="H125" s="359"/>
      <c r="I125" s="362"/>
      <c r="J125" s="362"/>
      <c r="K125" s="362"/>
      <c r="L125" s="362"/>
      <c r="M125" s="362"/>
      <c r="N125" s="362"/>
      <c r="O125" s="362"/>
      <c r="P125" s="362"/>
      <c r="Q125" s="362"/>
      <c r="R125" s="362"/>
      <c r="S125" s="362"/>
      <c r="T125" s="362"/>
      <c r="U125" s="362"/>
      <c r="V125" s="362"/>
      <c r="W125" s="362"/>
      <c r="X125" s="362"/>
      <c r="Y125" s="362"/>
      <c r="Z125" s="362"/>
      <c r="AA125" s="362"/>
      <c r="AB125" s="362"/>
      <c r="AC125" s="362"/>
      <c r="AD125" s="362"/>
      <c r="AE125" s="362"/>
      <c r="AF125" s="362"/>
      <c r="AG125" s="362"/>
      <c r="AH125" s="362"/>
      <c r="AI125" s="362"/>
      <c r="AJ125" s="362"/>
      <c r="AK125" s="362"/>
      <c r="AL125" s="362"/>
      <c r="AM125" s="362"/>
      <c r="AN125" s="357"/>
      <c r="AO125" s="356"/>
      <c r="AP125" s="356"/>
      <c r="AQ125" s="356"/>
      <c r="AR125" s="356"/>
      <c r="AS125" s="356"/>
      <c r="AT125" s="356"/>
      <c r="AU125" s="356"/>
      <c r="AV125" s="356"/>
      <c r="AW125" s="356"/>
      <c r="AX125" s="356"/>
      <c r="AY125" s="356"/>
      <c r="AZ125" s="356"/>
      <c r="BA125" s="356"/>
      <c r="BB125" s="356"/>
      <c r="BC125" s="356"/>
      <c r="BD125" s="356"/>
      <c r="BE125" s="356"/>
      <c r="BF125" s="356"/>
      <c r="BG125" s="356"/>
      <c r="BH125" s="356"/>
      <c r="BI125" s="356"/>
      <c r="BJ125" s="356"/>
      <c r="BK125" s="356"/>
      <c r="BL125" s="356"/>
      <c r="BM125" s="356"/>
      <c r="BN125" s="356"/>
      <c r="BO125" s="356"/>
      <c r="BP125" s="356"/>
      <c r="BQ125" s="356"/>
      <c r="BR125" s="356"/>
      <c r="BS125" s="356"/>
      <c r="BT125" s="356"/>
      <c r="BU125" s="356"/>
      <c r="BV125" s="356"/>
      <c r="BW125" s="356"/>
      <c r="BX125" s="356"/>
      <c r="BY125" s="356"/>
      <c r="BZ125" s="356"/>
      <c r="CA125" s="356"/>
      <c r="CB125" s="356"/>
      <c r="CC125" s="356"/>
      <c r="CD125" s="356"/>
      <c r="CE125" s="356"/>
      <c r="CF125" s="356"/>
      <c r="CG125" s="356"/>
      <c r="CH125" s="356"/>
      <c r="CI125" s="356"/>
      <c r="CJ125" s="356"/>
      <c r="CK125" s="860"/>
    </row>
    <row r="126" spans="1:89" x14ac:dyDescent="0.25">
      <c r="A126" s="78"/>
      <c r="B126" s="1179" t="s">
        <v>541</v>
      </c>
      <c r="C126" s="1142"/>
      <c r="D126" s="359"/>
      <c r="E126" s="359"/>
      <c r="F126" s="359"/>
      <c r="G126" s="359"/>
      <c r="H126" s="360" t="s">
        <v>61</v>
      </c>
      <c r="I126" s="360" t="s">
        <v>62</v>
      </c>
      <c r="J126" s="360" t="s">
        <v>63</v>
      </c>
      <c r="K126" s="360" t="s">
        <v>64</v>
      </c>
      <c r="L126" s="360" t="s">
        <v>65</v>
      </c>
      <c r="M126" s="360" t="s">
        <v>66</v>
      </c>
      <c r="N126" s="360" t="s">
        <v>67</v>
      </c>
      <c r="O126" s="360" t="s">
        <v>68</v>
      </c>
      <c r="P126" s="360" t="s">
        <v>69</v>
      </c>
      <c r="Q126" s="360" t="s">
        <v>70</v>
      </c>
      <c r="R126" s="360" t="s">
        <v>71</v>
      </c>
      <c r="S126" s="360" t="s">
        <v>72</v>
      </c>
      <c r="T126" s="360" t="s">
        <v>73</v>
      </c>
      <c r="U126" s="360" t="s">
        <v>74</v>
      </c>
      <c r="V126" s="360" t="s">
        <v>75</v>
      </c>
      <c r="W126" s="360" t="s">
        <v>76</v>
      </c>
      <c r="X126" s="360" t="s">
        <v>77</v>
      </c>
      <c r="Y126" s="360" t="s">
        <v>78</v>
      </c>
      <c r="Z126" s="360" t="s">
        <v>79</v>
      </c>
      <c r="AA126" s="360" t="s">
        <v>80</v>
      </c>
      <c r="AB126" s="360" t="s">
        <v>81</v>
      </c>
      <c r="AC126" s="360" t="s">
        <v>82</v>
      </c>
      <c r="AD126" s="360" t="s">
        <v>83</v>
      </c>
      <c r="AE126" s="360" t="s">
        <v>84</v>
      </c>
      <c r="AF126" s="360" t="s">
        <v>85</v>
      </c>
      <c r="AG126" s="360" t="s">
        <v>86</v>
      </c>
      <c r="AH126" s="360" t="s">
        <v>87</v>
      </c>
      <c r="AI126" s="360" t="s">
        <v>88</v>
      </c>
      <c r="AJ126" s="360" t="s">
        <v>89</v>
      </c>
      <c r="AK126" s="360" t="s">
        <v>90</v>
      </c>
      <c r="AL126" s="360" t="s">
        <v>91</v>
      </c>
      <c r="AM126" s="360" t="s">
        <v>92</v>
      </c>
      <c r="AN126" s="360" t="s">
        <v>93</v>
      </c>
      <c r="AO126" s="360" t="s">
        <v>94</v>
      </c>
      <c r="AP126" s="360" t="s">
        <v>95</v>
      </c>
      <c r="AQ126" s="360" t="s">
        <v>96</v>
      </c>
      <c r="AR126" s="360" t="s">
        <v>97</v>
      </c>
      <c r="AS126" s="360" t="s">
        <v>98</v>
      </c>
      <c r="AT126" s="360" t="s">
        <v>99</v>
      </c>
      <c r="AU126" s="360" t="s">
        <v>100</v>
      </c>
      <c r="AV126" s="360" t="s">
        <v>101</v>
      </c>
      <c r="AW126" s="360" t="s">
        <v>102</v>
      </c>
      <c r="AX126" s="360" t="s">
        <v>103</v>
      </c>
      <c r="AY126" s="360" t="s">
        <v>104</v>
      </c>
      <c r="AZ126" s="360" t="s">
        <v>105</v>
      </c>
      <c r="BA126" s="360" t="s">
        <v>106</v>
      </c>
      <c r="BB126" s="360" t="s">
        <v>107</v>
      </c>
      <c r="BC126" s="360" t="s">
        <v>108</v>
      </c>
      <c r="BD126" s="360" t="s">
        <v>109</v>
      </c>
      <c r="BE126" s="360" t="s">
        <v>110</v>
      </c>
      <c r="BF126" s="360" t="s">
        <v>111</v>
      </c>
      <c r="BG126" s="360" t="s">
        <v>112</v>
      </c>
      <c r="BH126" s="360" t="s">
        <v>113</v>
      </c>
      <c r="BI126" s="360" t="s">
        <v>114</v>
      </c>
      <c r="BJ126" s="360" t="s">
        <v>115</v>
      </c>
      <c r="BK126" s="360" t="s">
        <v>116</v>
      </c>
      <c r="BL126" s="360" t="s">
        <v>117</v>
      </c>
      <c r="BM126" s="360" t="s">
        <v>118</v>
      </c>
      <c r="BN126" s="360" t="s">
        <v>119</v>
      </c>
      <c r="BO126" s="360" t="s">
        <v>120</v>
      </c>
      <c r="BP126" s="360" t="s">
        <v>121</v>
      </c>
      <c r="BQ126" s="360" t="s">
        <v>122</v>
      </c>
      <c r="BR126" s="360" t="s">
        <v>123</v>
      </c>
      <c r="BS126" s="360" t="s">
        <v>124</v>
      </c>
      <c r="BT126" s="360" t="s">
        <v>125</v>
      </c>
      <c r="BU126" s="360" t="s">
        <v>126</v>
      </c>
      <c r="BV126" s="360" t="s">
        <v>127</v>
      </c>
      <c r="BW126" s="360" t="s">
        <v>128</v>
      </c>
      <c r="BX126" s="360" t="s">
        <v>129</v>
      </c>
      <c r="BY126" s="360" t="s">
        <v>130</v>
      </c>
      <c r="BZ126" s="360" t="s">
        <v>131</v>
      </c>
      <c r="CA126" s="360" t="s">
        <v>132</v>
      </c>
      <c r="CB126" s="360" t="s">
        <v>133</v>
      </c>
      <c r="CC126" s="360" t="s">
        <v>134</v>
      </c>
      <c r="CD126" s="360" t="s">
        <v>135</v>
      </c>
      <c r="CE126" s="360" t="s">
        <v>136</v>
      </c>
      <c r="CF126" s="360" t="s">
        <v>137</v>
      </c>
      <c r="CG126" s="360" t="s">
        <v>138</v>
      </c>
      <c r="CH126" s="360" t="s">
        <v>139</v>
      </c>
      <c r="CI126" s="360" t="s">
        <v>140</v>
      </c>
      <c r="CJ126" s="360" t="s">
        <v>141</v>
      </c>
      <c r="CK126" s="861"/>
    </row>
    <row r="127" spans="1:89" x14ac:dyDescent="0.25">
      <c r="A127" s="78"/>
      <c r="B127" s="859"/>
      <c r="C127" s="1142" t="s">
        <v>317</v>
      </c>
      <c r="D127" s="1142"/>
      <c r="E127" s="359" t="s">
        <v>318</v>
      </c>
      <c r="F127" s="359">
        <v>2</v>
      </c>
      <c r="G127" s="359"/>
      <c r="H127" s="361">
        <f>H40-H96</f>
        <v>0</v>
      </c>
      <c r="I127" s="361">
        <f>I40-I96</f>
        <v>0</v>
      </c>
      <c r="J127" s="361">
        <f t="shared" ref="J127:BU127" si="92">J40-J96</f>
        <v>0</v>
      </c>
      <c r="K127" s="361">
        <f t="shared" si="92"/>
        <v>0</v>
      </c>
      <c r="L127" s="361">
        <f t="shared" si="92"/>
        <v>0</v>
      </c>
      <c r="M127" s="361">
        <f t="shared" si="92"/>
        <v>0</v>
      </c>
      <c r="N127" s="361">
        <f t="shared" si="92"/>
        <v>24.661999999999999</v>
      </c>
      <c r="O127" s="361">
        <f t="shared" si="92"/>
        <v>49.323999999999998</v>
      </c>
      <c r="P127" s="361">
        <f t="shared" si="92"/>
        <v>73.985999999999976</v>
      </c>
      <c r="Q127" s="361">
        <f t="shared" si="92"/>
        <v>98.647999999999996</v>
      </c>
      <c r="R127" s="361">
        <f t="shared" si="92"/>
        <v>123.31</v>
      </c>
      <c r="S127" s="361">
        <f t="shared" si="92"/>
        <v>147.7124</v>
      </c>
      <c r="T127" s="361">
        <f t="shared" si="92"/>
        <v>158.09639999999999</v>
      </c>
      <c r="U127" s="361">
        <f t="shared" si="92"/>
        <v>168.4804</v>
      </c>
      <c r="V127" s="361">
        <f t="shared" si="92"/>
        <v>178.86439999999999</v>
      </c>
      <c r="W127" s="361">
        <f t="shared" si="92"/>
        <v>189.24840000000003</v>
      </c>
      <c r="X127" s="361">
        <f t="shared" si="92"/>
        <v>199.63240000000002</v>
      </c>
      <c r="Y127" s="361">
        <f t="shared" si="92"/>
        <v>210.01640000000003</v>
      </c>
      <c r="Z127" s="361">
        <f t="shared" si="92"/>
        <v>220.40040000000002</v>
      </c>
      <c r="AA127" s="361">
        <f t="shared" si="92"/>
        <v>230.78440000000006</v>
      </c>
      <c r="AB127" s="361">
        <f t="shared" si="92"/>
        <v>241.16840000000005</v>
      </c>
      <c r="AC127" s="361">
        <f t="shared" si="92"/>
        <v>251.55240000000006</v>
      </c>
      <c r="AD127" s="361">
        <f t="shared" si="92"/>
        <v>261.93640000000011</v>
      </c>
      <c r="AE127" s="361">
        <f t="shared" si="92"/>
        <v>272.32040000000006</v>
      </c>
      <c r="AF127" s="361">
        <f t="shared" si="92"/>
        <v>282.70440000000008</v>
      </c>
      <c r="AG127" s="361">
        <f t="shared" si="92"/>
        <v>289.45400000000012</v>
      </c>
      <c r="AH127" s="361">
        <f t="shared" si="92"/>
        <v>289.45400000000012</v>
      </c>
      <c r="AI127" s="361">
        <f t="shared" si="92"/>
        <v>289.45400000000012</v>
      </c>
      <c r="AJ127" s="361">
        <f t="shared" si="92"/>
        <v>289.45400000000012</v>
      </c>
      <c r="AK127" s="361">
        <f t="shared" si="92"/>
        <v>289.45400000000012</v>
      </c>
      <c r="AL127" s="361">
        <f t="shared" si="92"/>
        <v>289.45400000000012</v>
      </c>
      <c r="AM127" s="361">
        <f t="shared" si="92"/>
        <v>0</v>
      </c>
      <c r="AN127" s="361">
        <f t="shared" si="92"/>
        <v>0</v>
      </c>
      <c r="AO127" s="361">
        <f t="shared" si="92"/>
        <v>0</v>
      </c>
      <c r="AP127" s="361">
        <f t="shared" si="92"/>
        <v>0</v>
      </c>
      <c r="AQ127" s="361">
        <f t="shared" si="92"/>
        <v>0</v>
      </c>
      <c r="AR127" s="361">
        <f t="shared" si="92"/>
        <v>0</v>
      </c>
      <c r="AS127" s="361">
        <f t="shared" si="92"/>
        <v>0</v>
      </c>
      <c r="AT127" s="361">
        <f t="shared" si="92"/>
        <v>0</v>
      </c>
      <c r="AU127" s="361">
        <f t="shared" si="92"/>
        <v>0</v>
      </c>
      <c r="AV127" s="361">
        <f t="shared" si="92"/>
        <v>0</v>
      </c>
      <c r="AW127" s="361">
        <f t="shared" si="92"/>
        <v>0</v>
      </c>
      <c r="AX127" s="361">
        <f t="shared" si="92"/>
        <v>0</v>
      </c>
      <c r="AY127" s="361">
        <f t="shared" si="92"/>
        <v>0</v>
      </c>
      <c r="AZ127" s="361">
        <f t="shared" si="92"/>
        <v>0</v>
      </c>
      <c r="BA127" s="361">
        <f t="shared" si="92"/>
        <v>0</v>
      </c>
      <c r="BB127" s="361">
        <f t="shared" si="92"/>
        <v>0</v>
      </c>
      <c r="BC127" s="361">
        <f t="shared" si="92"/>
        <v>0</v>
      </c>
      <c r="BD127" s="361">
        <f t="shared" si="92"/>
        <v>0</v>
      </c>
      <c r="BE127" s="361">
        <f t="shared" si="92"/>
        <v>0</v>
      </c>
      <c r="BF127" s="361">
        <f t="shared" si="92"/>
        <v>0</v>
      </c>
      <c r="BG127" s="361">
        <f t="shared" si="92"/>
        <v>0</v>
      </c>
      <c r="BH127" s="361">
        <f t="shared" si="92"/>
        <v>0</v>
      </c>
      <c r="BI127" s="361">
        <f t="shared" si="92"/>
        <v>0</v>
      </c>
      <c r="BJ127" s="361">
        <f t="shared" si="92"/>
        <v>0</v>
      </c>
      <c r="BK127" s="361">
        <f t="shared" si="92"/>
        <v>0</v>
      </c>
      <c r="BL127" s="361">
        <f t="shared" si="92"/>
        <v>0</v>
      </c>
      <c r="BM127" s="361">
        <f t="shared" si="92"/>
        <v>0</v>
      </c>
      <c r="BN127" s="361">
        <f t="shared" si="92"/>
        <v>0</v>
      </c>
      <c r="BO127" s="361">
        <f t="shared" si="92"/>
        <v>0</v>
      </c>
      <c r="BP127" s="361">
        <f t="shared" si="92"/>
        <v>0</v>
      </c>
      <c r="BQ127" s="361">
        <f t="shared" si="92"/>
        <v>0</v>
      </c>
      <c r="BR127" s="361">
        <f t="shared" si="92"/>
        <v>0</v>
      </c>
      <c r="BS127" s="361">
        <f t="shared" si="92"/>
        <v>0</v>
      </c>
      <c r="BT127" s="361">
        <f t="shared" si="92"/>
        <v>0</v>
      </c>
      <c r="BU127" s="361">
        <f t="shared" si="92"/>
        <v>0</v>
      </c>
      <c r="BV127" s="361">
        <f t="shared" ref="BV127:CJ127" si="93">BV40-BV96</f>
        <v>0</v>
      </c>
      <c r="BW127" s="361">
        <f t="shared" si="93"/>
        <v>0</v>
      </c>
      <c r="BX127" s="361">
        <f t="shared" si="93"/>
        <v>0</v>
      </c>
      <c r="BY127" s="361">
        <f t="shared" si="93"/>
        <v>0</v>
      </c>
      <c r="BZ127" s="361">
        <f t="shared" si="93"/>
        <v>0</v>
      </c>
      <c r="CA127" s="361">
        <f t="shared" si="93"/>
        <v>0</v>
      </c>
      <c r="CB127" s="361">
        <f t="shared" si="93"/>
        <v>0</v>
      </c>
      <c r="CC127" s="361">
        <f t="shared" si="93"/>
        <v>0</v>
      </c>
      <c r="CD127" s="361">
        <f t="shared" si="93"/>
        <v>0</v>
      </c>
      <c r="CE127" s="361">
        <f t="shared" si="93"/>
        <v>0</v>
      </c>
      <c r="CF127" s="361">
        <f t="shared" si="93"/>
        <v>0</v>
      </c>
      <c r="CG127" s="361">
        <f t="shared" si="93"/>
        <v>0</v>
      </c>
      <c r="CH127" s="361">
        <f t="shared" si="93"/>
        <v>0</v>
      </c>
      <c r="CI127" s="361">
        <f t="shared" si="93"/>
        <v>0</v>
      </c>
      <c r="CJ127" s="361">
        <f t="shared" si="93"/>
        <v>0</v>
      </c>
      <c r="CK127" s="860"/>
    </row>
    <row r="128" spans="1:89" x14ac:dyDescent="0.25">
      <c r="A128" s="78"/>
      <c r="B128" s="859"/>
      <c r="C128" s="1140" t="s">
        <v>319</v>
      </c>
      <c r="D128" s="1140"/>
      <c r="E128" s="359" t="s">
        <v>318</v>
      </c>
      <c r="F128" s="359">
        <v>2</v>
      </c>
      <c r="G128" s="359"/>
      <c r="H128" s="361">
        <f>H41-H97</f>
        <v>0</v>
      </c>
      <c r="I128" s="361">
        <f>I41-I97</f>
        <v>0</v>
      </c>
      <c r="J128" s="361">
        <f t="shared" ref="J128:BU128" si="94">J41-J97</f>
        <v>0</v>
      </c>
      <c r="K128" s="361">
        <f t="shared" si="94"/>
        <v>0</v>
      </c>
      <c r="L128" s="361">
        <f t="shared" si="94"/>
        <v>0</v>
      </c>
      <c r="M128" s="361">
        <f t="shared" si="94"/>
        <v>0</v>
      </c>
      <c r="N128" s="361">
        <f t="shared" si="94"/>
        <v>0</v>
      </c>
      <c r="O128" s="361">
        <f t="shared" si="94"/>
        <v>0</v>
      </c>
      <c r="P128" s="361">
        <f t="shared" si="94"/>
        <v>0</v>
      </c>
      <c r="Q128" s="361">
        <f t="shared" si="94"/>
        <v>0</v>
      </c>
      <c r="R128" s="361">
        <f t="shared" si="94"/>
        <v>0</v>
      </c>
      <c r="S128" s="361">
        <f t="shared" si="94"/>
        <v>0</v>
      </c>
      <c r="T128" s="361">
        <f t="shared" si="94"/>
        <v>0</v>
      </c>
      <c r="U128" s="361">
        <f t="shared" si="94"/>
        <v>0</v>
      </c>
      <c r="V128" s="361">
        <f t="shared" si="94"/>
        <v>0</v>
      </c>
      <c r="W128" s="361">
        <f t="shared" si="94"/>
        <v>0</v>
      </c>
      <c r="X128" s="361">
        <f t="shared" si="94"/>
        <v>0</v>
      </c>
      <c r="Y128" s="361">
        <f t="shared" si="94"/>
        <v>0</v>
      </c>
      <c r="Z128" s="361">
        <f t="shared" si="94"/>
        <v>0</v>
      </c>
      <c r="AA128" s="361">
        <f t="shared" si="94"/>
        <v>0</v>
      </c>
      <c r="AB128" s="361">
        <f t="shared" si="94"/>
        <v>0</v>
      </c>
      <c r="AC128" s="361">
        <f t="shared" si="94"/>
        <v>0</v>
      </c>
      <c r="AD128" s="361">
        <f t="shared" si="94"/>
        <v>0</v>
      </c>
      <c r="AE128" s="361">
        <f t="shared" si="94"/>
        <v>0</v>
      </c>
      <c r="AF128" s="361">
        <f t="shared" si="94"/>
        <v>0</v>
      </c>
      <c r="AG128" s="361">
        <f t="shared" si="94"/>
        <v>0</v>
      </c>
      <c r="AH128" s="361">
        <f t="shared" si="94"/>
        <v>0</v>
      </c>
      <c r="AI128" s="361">
        <f t="shared" si="94"/>
        <v>0</v>
      </c>
      <c r="AJ128" s="361">
        <f t="shared" si="94"/>
        <v>0</v>
      </c>
      <c r="AK128" s="361">
        <f t="shared" si="94"/>
        <v>0</v>
      </c>
      <c r="AL128" s="361">
        <f t="shared" si="94"/>
        <v>0</v>
      </c>
      <c r="AM128" s="361">
        <f t="shared" si="94"/>
        <v>0</v>
      </c>
      <c r="AN128" s="361">
        <f t="shared" si="94"/>
        <v>0</v>
      </c>
      <c r="AO128" s="361">
        <f t="shared" si="94"/>
        <v>0</v>
      </c>
      <c r="AP128" s="361">
        <f t="shared" si="94"/>
        <v>0</v>
      </c>
      <c r="AQ128" s="361">
        <f t="shared" si="94"/>
        <v>0</v>
      </c>
      <c r="AR128" s="361">
        <f t="shared" si="94"/>
        <v>0</v>
      </c>
      <c r="AS128" s="361">
        <f t="shared" si="94"/>
        <v>0</v>
      </c>
      <c r="AT128" s="361">
        <f t="shared" si="94"/>
        <v>0</v>
      </c>
      <c r="AU128" s="361">
        <f t="shared" si="94"/>
        <v>0</v>
      </c>
      <c r="AV128" s="361">
        <f t="shared" si="94"/>
        <v>0</v>
      </c>
      <c r="AW128" s="361">
        <f t="shared" si="94"/>
        <v>0</v>
      </c>
      <c r="AX128" s="361">
        <f t="shared" si="94"/>
        <v>0</v>
      </c>
      <c r="AY128" s="361">
        <f t="shared" si="94"/>
        <v>0</v>
      </c>
      <c r="AZ128" s="361">
        <f t="shared" si="94"/>
        <v>0</v>
      </c>
      <c r="BA128" s="361">
        <f t="shared" si="94"/>
        <v>0</v>
      </c>
      <c r="BB128" s="361">
        <f t="shared" si="94"/>
        <v>0</v>
      </c>
      <c r="BC128" s="361">
        <f t="shared" si="94"/>
        <v>0</v>
      </c>
      <c r="BD128" s="361">
        <f t="shared" si="94"/>
        <v>0</v>
      </c>
      <c r="BE128" s="361">
        <f t="shared" si="94"/>
        <v>0</v>
      </c>
      <c r="BF128" s="361">
        <f t="shared" si="94"/>
        <v>0</v>
      </c>
      <c r="BG128" s="361">
        <f t="shared" si="94"/>
        <v>0</v>
      </c>
      <c r="BH128" s="361">
        <f t="shared" si="94"/>
        <v>0</v>
      </c>
      <c r="BI128" s="361">
        <f t="shared" si="94"/>
        <v>0</v>
      </c>
      <c r="BJ128" s="361">
        <f t="shared" si="94"/>
        <v>0</v>
      </c>
      <c r="BK128" s="361">
        <f t="shared" si="94"/>
        <v>0</v>
      </c>
      <c r="BL128" s="361">
        <f t="shared" si="94"/>
        <v>0</v>
      </c>
      <c r="BM128" s="361">
        <f t="shared" si="94"/>
        <v>0</v>
      </c>
      <c r="BN128" s="361">
        <f t="shared" si="94"/>
        <v>0</v>
      </c>
      <c r="BO128" s="361">
        <f t="shared" si="94"/>
        <v>0</v>
      </c>
      <c r="BP128" s="361">
        <f t="shared" si="94"/>
        <v>0</v>
      </c>
      <c r="BQ128" s="361">
        <f t="shared" si="94"/>
        <v>0</v>
      </c>
      <c r="BR128" s="361">
        <f t="shared" si="94"/>
        <v>0</v>
      </c>
      <c r="BS128" s="361">
        <f t="shared" si="94"/>
        <v>0</v>
      </c>
      <c r="BT128" s="361">
        <f t="shared" si="94"/>
        <v>0</v>
      </c>
      <c r="BU128" s="361">
        <f t="shared" si="94"/>
        <v>0</v>
      </c>
      <c r="BV128" s="361">
        <f t="shared" ref="BV128:CJ128" si="95">BV41-BV97</f>
        <v>0</v>
      </c>
      <c r="BW128" s="361">
        <f t="shared" si="95"/>
        <v>0</v>
      </c>
      <c r="BX128" s="361">
        <f t="shared" si="95"/>
        <v>0</v>
      </c>
      <c r="BY128" s="361">
        <f t="shared" si="95"/>
        <v>0</v>
      </c>
      <c r="BZ128" s="361">
        <f t="shared" si="95"/>
        <v>0</v>
      </c>
      <c r="CA128" s="361">
        <f t="shared" si="95"/>
        <v>0</v>
      </c>
      <c r="CB128" s="361">
        <f t="shared" si="95"/>
        <v>0</v>
      </c>
      <c r="CC128" s="361">
        <f t="shared" si="95"/>
        <v>0</v>
      </c>
      <c r="CD128" s="361">
        <f t="shared" si="95"/>
        <v>0</v>
      </c>
      <c r="CE128" s="361">
        <f t="shared" si="95"/>
        <v>0</v>
      </c>
      <c r="CF128" s="361">
        <f t="shared" si="95"/>
        <v>0</v>
      </c>
      <c r="CG128" s="361">
        <f t="shared" si="95"/>
        <v>0</v>
      </c>
      <c r="CH128" s="361">
        <f t="shared" si="95"/>
        <v>0</v>
      </c>
      <c r="CI128" s="361">
        <f t="shared" si="95"/>
        <v>0</v>
      </c>
      <c r="CJ128" s="361">
        <f t="shared" si="95"/>
        <v>0</v>
      </c>
      <c r="CK128" s="860"/>
    </row>
    <row r="129" spans="1:89" x14ac:dyDescent="0.25">
      <c r="A129" s="78"/>
      <c r="B129" s="859"/>
      <c r="C129" s="1140" t="s">
        <v>320</v>
      </c>
      <c r="D129" s="1140"/>
      <c r="E129" s="359" t="s">
        <v>318</v>
      </c>
      <c r="F129" s="359">
        <v>2</v>
      </c>
      <c r="G129" s="359"/>
      <c r="H129" s="361">
        <f t="shared" ref="H129:AM129" si="96">(H38+H39)-(H94+H95)</f>
        <v>0</v>
      </c>
      <c r="I129" s="361">
        <f t="shared" si="96"/>
        <v>0</v>
      </c>
      <c r="J129" s="361">
        <f t="shared" si="96"/>
        <v>0</v>
      </c>
      <c r="K129" s="361">
        <f t="shared" si="96"/>
        <v>0</v>
      </c>
      <c r="L129" s="361">
        <f t="shared" si="96"/>
        <v>0</v>
      </c>
      <c r="M129" s="361">
        <f t="shared" si="96"/>
        <v>0</v>
      </c>
      <c r="N129" s="361">
        <f t="shared" si="96"/>
        <v>0</v>
      </c>
      <c r="O129" s="361">
        <f t="shared" si="96"/>
        <v>0</v>
      </c>
      <c r="P129" s="361">
        <f t="shared" si="96"/>
        <v>0</v>
      </c>
      <c r="Q129" s="361">
        <f t="shared" si="96"/>
        <v>0</v>
      </c>
      <c r="R129" s="361">
        <f t="shared" si="96"/>
        <v>0</v>
      </c>
      <c r="S129" s="361">
        <f t="shared" si="96"/>
        <v>0</v>
      </c>
      <c r="T129" s="361">
        <f t="shared" si="96"/>
        <v>0</v>
      </c>
      <c r="U129" s="361">
        <f t="shared" si="96"/>
        <v>0</v>
      </c>
      <c r="V129" s="361">
        <f t="shared" si="96"/>
        <v>0</v>
      </c>
      <c r="W129" s="361">
        <f t="shared" si="96"/>
        <v>0</v>
      </c>
      <c r="X129" s="361">
        <f t="shared" si="96"/>
        <v>0</v>
      </c>
      <c r="Y129" s="361">
        <f t="shared" si="96"/>
        <v>0</v>
      </c>
      <c r="Z129" s="361">
        <f t="shared" si="96"/>
        <v>0</v>
      </c>
      <c r="AA129" s="361">
        <f t="shared" si="96"/>
        <v>0</v>
      </c>
      <c r="AB129" s="361">
        <f t="shared" si="96"/>
        <v>0</v>
      </c>
      <c r="AC129" s="361">
        <f t="shared" si="96"/>
        <v>0</v>
      </c>
      <c r="AD129" s="361">
        <f t="shared" si="96"/>
        <v>0</v>
      </c>
      <c r="AE129" s="361">
        <f t="shared" si="96"/>
        <v>0</v>
      </c>
      <c r="AF129" s="361">
        <f t="shared" si="96"/>
        <v>0</v>
      </c>
      <c r="AG129" s="361">
        <f t="shared" si="96"/>
        <v>0</v>
      </c>
      <c r="AH129" s="361">
        <f t="shared" si="96"/>
        <v>0</v>
      </c>
      <c r="AI129" s="361">
        <f t="shared" si="96"/>
        <v>0</v>
      </c>
      <c r="AJ129" s="361">
        <f t="shared" si="96"/>
        <v>0</v>
      </c>
      <c r="AK129" s="361">
        <f t="shared" si="96"/>
        <v>0</v>
      </c>
      <c r="AL129" s="361">
        <f t="shared" si="96"/>
        <v>0</v>
      </c>
      <c r="AM129" s="361">
        <f t="shared" si="96"/>
        <v>0</v>
      </c>
      <c r="AN129" s="361">
        <f t="shared" ref="AN129:BS129" si="97">(AN38+AN39)-(AN94+AN95)</f>
        <v>0</v>
      </c>
      <c r="AO129" s="361">
        <f t="shared" si="97"/>
        <v>0</v>
      </c>
      <c r="AP129" s="361">
        <f t="shared" si="97"/>
        <v>0</v>
      </c>
      <c r="AQ129" s="361">
        <f t="shared" si="97"/>
        <v>0</v>
      </c>
      <c r="AR129" s="361">
        <f t="shared" si="97"/>
        <v>0</v>
      </c>
      <c r="AS129" s="361">
        <f t="shared" si="97"/>
        <v>0</v>
      </c>
      <c r="AT129" s="361">
        <f t="shared" si="97"/>
        <v>0</v>
      </c>
      <c r="AU129" s="361">
        <f t="shared" si="97"/>
        <v>0</v>
      </c>
      <c r="AV129" s="361">
        <f t="shared" si="97"/>
        <v>0</v>
      </c>
      <c r="AW129" s="361">
        <f t="shared" si="97"/>
        <v>0</v>
      </c>
      <c r="AX129" s="361">
        <f t="shared" si="97"/>
        <v>0</v>
      </c>
      <c r="AY129" s="361">
        <f t="shared" si="97"/>
        <v>0</v>
      </c>
      <c r="AZ129" s="361">
        <f t="shared" si="97"/>
        <v>0</v>
      </c>
      <c r="BA129" s="361">
        <f t="shared" si="97"/>
        <v>0</v>
      </c>
      <c r="BB129" s="361">
        <f t="shared" si="97"/>
        <v>0</v>
      </c>
      <c r="BC129" s="361">
        <f t="shared" si="97"/>
        <v>0</v>
      </c>
      <c r="BD129" s="361">
        <f t="shared" si="97"/>
        <v>0</v>
      </c>
      <c r="BE129" s="361">
        <f t="shared" si="97"/>
        <v>0</v>
      </c>
      <c r="BF129" s="361">
        <f t="shared" si="97"/>
        <v>0</v>
      </c>
      <c r="BG129" s="361">
        <f t="shared" si="97"/>
        <v>0</v>
      </c>
      <c r="BH129" s="361">
        <f t="shared" si="97"/>
        <v>0</v>
      </c>
      <c r="BI129" s="361">
        <f t="shared" si="97"/>
        <v>0</v>
      </c>
      <c r="BJ129" s="361">
        <f t="shared" si="97"/>
        <v>0</v>
      </c>
      <c r="BK129" s="361">
        <f t="shared" si="97"/>
        <v>0</v>
      </c>
      <c r="BL129" s="361">
        <f t="shared" si="97"/>
        <v>0</v>
      </c>
      <c r="BM129" s="361">
        <f t="shared" si="97"/>
        <v>0</v>
      </c>
      <c r="BN129" s="361">
        <f t="shared" si="97"/>
        <v>0</v>
      </c>
      <c r="BO129" s="361">
        <f t="shared" si="97"/>
        <v>0</v>
      </c>
      <c r="BP129" s="361">
        <f t="shared" si="97"/>
        <v>0</v>
      </c>
      <c r="BQ129" s="361">
        <f t="shared" si="97"/>
        <v>0</v>
      </c>
      <c r="BR129" s="361">
        <f t="shared" si="97"/>
        <v>0</v>
      </c>
      <c r="BS129" s="361">
        <f t="shared" si="97"/>
        <v>0</v>
      </c>
      <c r="BT129" s="361">
        <f t="shared" ref="BT129:CJ129" si="98">(BT38+BT39)-(BT94+BT95)</f>
        <v>0</v>
      </c>
      <c r="BU129" s="361">
        <f t="shared" si="98"/>
        <v>0</v>
      </c>
      <c r="BV129" s="361">
        <f t="shared" si="98"/>
        <v>0</v>
      </c>
      <c r="BW129" s="361">
        <f t="shared" si="98"/>
        <v>0</v>
      </c>
      <c r="BX129" s="361">
        <f t="shared" si="98"/>
        <v>0</v>
      </c>
      <c r="BY129" s="361">
        <f t="shared" si="98"/>
        <v>0</v>
      </c>
      <c r="BZ129" s="361">
        <f t="shared" si="98"/>
        <v>0</v>
      </c>
      <c r="CA129" s="361">
        <f t="shared" si="98"/>
        <v>0</v>
      </c>
      <c r="CB129" s="361">
        <f t="shared" si="98"/>
        <v>0</v>
      </c>
      <c r="CC129" s="361">
        <f t="shared" si="98"/>
        <v>0</v>
      </c>
      <c r="CD129" s="361">
        <f t="shared" si="98"/>
        <v>0</v>
      </c>
      <c r="CE129" s="361">
        <f t="shared" si="98"/>
        <v>0</v>
      </c>
      <c r="CF129" s="361">
        <f t="shared" si="98"/>
        <v>0</v>
      </c>
      <c r="CG129" s="361">
        <f t="shared" si="98"/>
        <v>0</v>
      </c>
      <c r="CH129" s="361">
        <f t="shared" si="98"/>
        <v>0</v>
      </c>
      <c r="CI129" s="361">
        <f t="shared" si="98"/>
        <v>0</v>
      </c>
      <c r="CJ129" s="361">
        <f t="shared" si="98"/>
        <v>0</v>
      </c>
      <c r="CK129" s="860"/>
    </row>
    <row r="130" spans="1:89" x14ac:dyDescent="0.25">
      <c r="A130" s="78"/>
      <c r="B130" s="859"/>
      <c r="C130" s="1140" t="s">
        <v>204</v>
      </c>
      <c r="D130" s="1140"/>
      <c r="E130" s="359" t="s">
        <v>318</v>
      </c>
      <c r="F130" s="359">
        <v>2</v>
      </c>
      <c r="G130" s="359"/>
      <c r="H130" s="361">
        <f t="shared" ref="H130:AM130" si="99">H53-H93</f>
        <v>0</v>
      </c>
      <c r="I130" s="361">
        <f t="shared" si="99"/>
        <v>0</v>
      </c>
      <c r="J130" s="361">
        <f t="shared" si="99"/>
        <v>0</v>
      </c>
      <c r="K130" s="361">
        <f t="shared" si="99"/>
        <v>0</v>
      </c>
      <c r="L130" s="361">
        <f t="shared" si="99"/>
        <v>0</v>
      </c>
      <c r="M130" s="361">
        <f t="shared" si="99"/>
        <v>0</v>
      </c>
      <c r="N130" s="361">
        <f t="shared" si="99"/>
        <v>0.63196374999999994</v>
      </c>
      <c r="O130" s="361">
        <f t="shared" si="99"/>
        <v>1.2639274999999999</v>
      </c>
      <c r="P130" s="361">
        <f t="shared" si="99"/>
        <v>1.8958912499999994</v>
      </c>
      <c r="Q130" s="361">
        <f t="shared" si="99"/>
        <v>2.5278549999999997</v>
      </c>
      <c r="R130" s="361">
        <f t="shared" si="99"/>
        <v>3.1598187499999999</v>
      </c>
      <c r="S130" s="361">
        <f t="shared" si="99"/>
        <v>3.7851302499999999</v>
      </c>
      <c r="T130" s="361">
        <f t="shared" si="99"/>
        <v>4.0512202499999992</v>
      </c>
      <c r="U130" s="361">
        <f t="shared" si="99"/>
        <v>4.3173102500000002</v>
      </c>
      <c r="V130" s="361">
        <f t="shared" si="99"/>
        <v>4.5834002499999995</v>
      </c>
      <c r="W130" s="361">
        <f t="shared" si="99"/>
        <v>4.8494902500000006</v>
      </c>
      <c r="X130" s="361">
        <f t="shared" si="99"/>
        <v>5.1155802499999998</v>
      </c>
      <c r="Y130" s="361">
        <f t="shared" si="99"/>
        <v>5.3816702500000009</v>
      </c>
      <c r="Z130" s="361">
        <f t="shared" si="99"/>
        <v>5.6477602500000001</v>
      </c>
      <c r="AA130" s="361">
        <f t="shared" si="99"/>
        <v>5.9138502500000012</v>
      </c>
      <c r="AB130" s="361">
        <f t="shared" si="99"/>
        <v>6.1799402500000005</v>
      </c>
      <c r="AC130" s="361">
        <f t="shared" si="99"/>
        <v>6.4460302500000015</v>
      </c>
      <c r="AD130" s="361">
        <f t="shared" si="99"/>
        <v>6.7121202500000026</v>
      </c>
      <c r="AE130" s="361">
        <f t="shared" si="99"/>
        <v>6.9782102500000009</v>
      </c>
      <c r="AF130" s="361">
        <f t="shared" si="99"/>
        <v>7.244300250000002</v>
      </c>
      <c r="AG130" s="361">
        <f t="shared" si="99"/>
        <v>7.4172587500000029</v>
      </c>
      <c r="AH130" s="361">
        <f t="shared" si="99"/>
        <v>7.4172587500000029</v>
      </c>
      <c r="AI130" s="361">
        <f t="shared" si="99"/>
        <v>7.4172587500000029</v>
      </c>
      <c r="AJ130" s="361">
        <f t="shared" si="99"/>
        <v>7.4172587500000029</v>
      </c>
      <c r="AK130" s="361">
        <f t="shared" si="99"/>
        <v>7.4172587500000029</v>
      </c>
      <c r="AL130" s="361">
        <f t="shared" si="99"/>
        <v>7.4172587500000029</v>
      </c>
      <c r="AM130" s="361">
        <f t="shared" si="99"/>
        <v>0</v>
      </c>
      <c r="AN130" s="361">
        <f t="shared" ref="AN130:BS130" si="100">AN53-AN93</f>
        <v>0</v>
      </c>
      <c r="AO130" s="361">
        <f t="shared" si="100"/>
        <v>0</v>
      </c>
      <c r="AP130" s="361">
        <f t="shared" si="100"/>
        <v>0</v>
      </c>
      <c r="AQ130" s="361">
        <f t="shared" si="100"/>
        <v>0</v>
      </c>
      <c r="AR130" s="361">
        <f t="shared" si="100"/>
        <v>0</v>
      </c>
      <c r="AS130" s="361">
        <f t="shared" si="100"/>
        <v>0</v>
      </c>
      <c r="AT130" s="361">
        <f t="shared" si="100"/>
        <v>0</v>
      </c>
      <c r="AU130" s="361">
        <f t="shared" si="100"/>
        <v>0</v>
      </c>
      <c r="AV130" s="361">
        <f t="shared" si="100"/>
        <v>0</v>
      </c>
      <c r="AW130" s="361">
        <f t="shared" si="100"/>
        <v>0</v>
      </c>
      <c r="AX130" s="361">
        <f t="shared" si="100"/>
        <v>0</v>
      </c>
      <c r="AY130" s="361">
        <f t="shared" si="100"/>
        <v>0</v>
      </c>
      <c r="AZ130" s="361">
        <f t="shared" si="100"/>
        <v>0</v>
      </c>
      <c r="BA130" s="361">
        <f t="shared" si="100"/>
        <v>0</v>
      </c>
      <c r="BB130" s="361">
        <f t="shared" si="100"/>
        <v>0</v>
      </c>
      <c r="BC130" s="361">
        <f t="shared" si="100"/>
        <v>0</v>
      </c>
      <c r="BD130" s="361">
        <f t="shared" si="100"/>
        <v>0</v>
      </c>
      <c r="BE130" s="361">
        <f t="shared" si="100"/>
        <v>0</v>
      </c>
      <c r="BF130" s="361">
        <f t="shared" si="100"/>
        <v>0</v>
      </c>
      <c r="BG130" s="361">
        <f t="shared" si="100"/>
        <v>0</v>
      </c>
      <c r="BH130" s="361">
        <f t="shared" si="100"/>
        <v>0</v>
      </c>
      <c r="BI130" s="361">
        <f t="shared" si="100"/>
        <v>0</v>
      </c>
      <c r="BJ130" s="361">
        <f t="shared" si="100"/>
        <v>0</v>
      </c>
      <c r="BK130" s="361">
        <f t="shared" si="100"/>
        <v>0</v>
      </c>
      <c r="BL130" s="361">
        <f t="shared" si="100"/>
        <v>0</v>
      </c>
      <c r="BM130" s="361">
        <f t="shared" si="100"/>
        <v>0</v>
      </c>
      <c r="BN130" s="361">
        <f t="shared" si="100"/>
        <v>0</v>
      </c>
      <c r="BO130" s="361">
        <f t="shared" si="100"/>
        <v>0</v>
      </c>
      <c r="BP130" s="361">
        <f t="shared" si="100"/>
        <v>0</v>
      </c>
      <c r="BQ130" s="361">
        <f t="shared" si="100"/>
        <v>0</v>
      </c>
      <c r="BR130" s="361">
        <f t="shared" si="100"/>
        <v>0</v>
      </c>
      <c r="BS130" s="361">
        <f t="shared" si="100"/>
        <v>0</v>
      </c>
      <c r="BT130" s="361">
        <f t="shared" ref="BT130:CJ130" si="101">BT53-BT93</f>
        <v>0</v>
      </c>
      <c r="BU130" s="361">
        <f t="shared" si="101"/>
        <v>0</v>
      </c>
      <c r="BV130" s="361">
        <f t="shared" si="101"/>
        <v>0</v>
      </c>
      <c r="BW130" s="361">
        <f t="shared" si="101"/>
        <v>0</v>
      </c>
      <c r="BX130" s="361">
        <f t="shared" si="101"/>
        <v>0</v>
      </c>
      <c r="BY130" s="361">
        <f t="shared" si="101"/>
        <v>0</v>
      </c>
      <c r="BZ130" s="361">
        <f t="shared" si="101"/>
        <v>0</v>
      </c>
      <c r="CA130" s="361">
        <f t="shared" si="101"/>
        <v>0</v>
      </c>
      <c r="CB130" s="361">
        <f t="shared" si="101"/>
        <v>0</v>
      </c>
      <c r="CC130" s="361">
        <f t="shared" si="101"/>
        <v>0</v>
      </c>
      <c r="CD130" s="361">
        <f t="shared" si="101"/>
        <v>0</v>
      </c>
      <c r="CE130" s="361">
        <f t="shared" si="101"/>
        <v>0</v>
      </c>
      <c r="CF130" s="361">
        <f t="shared" si="101"/>
        <v>0</v>
      </c>
      <c r="CG130" s="361">
        <f t="shared" si="101"/>
        <v>0</v>
      </c>
      <c r="CH130" s="361">
        <f t="shared" si="101"/>
        <v>0</v>
      </c>
      <c r="CI130" s="361">
        <f t="shared" si="101"/>
        <v>0</v>
      </c>
      <c r="CJ130" s="361">
        <f t="shared" si="101"/>
        <v>0</v>
      </c>
      <c r="CK130" s="860"/>
    </row>
    <row r="131" spans="1:89" x14ac:dyDescent="0.25">
      <c r="A131" s="78"/>
      <c r="B131" s="859"/>
      <c r="C131" s="374" t="s">
        <v>321</v>
      </c>
      <c r="D131" s="453"/>
      <c r="E131" s="359" t="s">
        <v>318</v>
      </c>
      <c r="F131" s="359">
        <v>2</v>
      </c>
      <c r="G131" s="359"/>
      <c r="H131" s="361">
        <f t="shared" ref="H131:AM131" si="102">H85-H33</f>
        <v>0</v>
      </c>
      <c r="I131" s="361">
        <f t="shared" si="102"/>
        <v>0</v>
      </c>
      <c r="J131" s="361">
        <f t="shared" si="102"/>
        <v>0</v>
      </c>
      <c r="K131" s="361">
        <f t="shared" si="102"/>
        <v>0</v>
      </c>
      <c r="L131" s="361">
        <f t="shared" si="102"/>
        <v>0</v>
      </c>
      <c r="M131" s="361">
        <f t="shared" si="102"/>
        <v>0</v>
      </c>
      <c r="N131" s="361">
        <f>N85-N33</f>
        <v>558.86</v>
      </c>
      <c r="O131" s="361">
        <f t="shared" si="102"/>
        <v>558.86</v>
      </c>
      <c r="P131" s="361">
        <f t="shared" si="102"/>
        <v>558.86</v>
      </c>
      <c r="Q131" s="361">
        <f t="shared" si="102"/>
        <v>558.86</v>
      </c>
      <c r="R131" s="361">
        <f t="shared" si="102"/>
        <v>558.86</v>
      </c>
      <c r="S131" s="361">
        <f t="shared" si="102"/>
        <v>558.86</v>
      </c>
      <c r="T131" s="361">
        <f t="shared" si="102"/>
        <v>558.86</v>
      </c>
      <c r="U131" s="361">
        <f t="shared" si="102"/>
        <v>558.86</v>
      </c>
      <c r="V131" s="361">
        <f t="shared" si="102"/>
        <v>558.86</v>
      </c>
      <c r="W131" s="361">
        <f t="shared" si="102"/>
        <v>558.86</v>
      </c>
      <c r="X131" s="361">
        <f t="shared" si="102"/>
        <v>558.86</v>
      </c>
      <c r="Y131" s="361">
        <f t="shared" si="102"/>
        <v>558.86</v>
      </c>
      <c r="Z131" s="361">
        <f t="shared" si="102"/>
        <v>558.86</v>
      </c>
      <c r="AA131" s="361">
        <f t="shared" si="102"/>
        <v>558.86</v>
      </c>
      <c r="AB131" s="361">
        <f t="shared" si="102"/>
        <v>558.86</v>
      </c>
      <c r="AC131" s="361">
        <f t="shared" si="102"/>
        <v>558.86</v>
      </c>
      <c r="AD131" s="361">
        <f t="shared" si="102"/>
        <v>558.86</v>
      </c>
      <c r="AE131" s="361">
        <f t="shared" si="102"/>
        <v>558.86</v>
      </c>
      <c r="AF131" s="361">
        <f t="shared" si="102"/>
        <v>558.86</v>
      </c>
      <c r="AG131" s="361">
        <f t="shared" si="102"/>
        <v>558.86</v>
      </c>
      <c r="AH131" s="361">
        <f t="shared" si="102"/>
        <v>558.86</v>
      </c>
      <c r="AI131" s="361">
        <f t="shared" si="102"/>
        <v>558.86</v>
      </c>
      <c r="AJ131" s="361">
        <f t="shared" si="102"/>
        <v>558.86</v>
      </c>
      <c r="AK131" s="361">
        <f t="shared" si="102"/>
        <v>558.86</v>
      </c>
      <c r="AL131" s="361">
        <f t="shared" si="102"/>
        <v>558.86</v>
      </c>
      <c r="AM131" s="361">
        <f t="shared" si="102"/>
        <v>0</v>
      </c>
      <c r="AN131" s="361">
        <f t="shared" ref="AN131:BS131" si="103">AN85-AN33</f>
        <v>0</v>
      </c>
      <c r="AO131" s="361">
        <f t="shared" si="103"/>
        <v>0</v>
      </c>
      <c r="AP131" s="361">
        <f t="shared" si="103"/>
        <v>0</v>
      </c>
      <c r="AQ131" s="361">
        <f t="shared" si="103"/>
        <v>0</v>
      </c>
      <c r="AR131" s="361">
        <f t="shared" si="103"/>
        <v>0</v>
      </c>
      <c r="AS131" s="361">
        <f t="shared" si="103"/>
        <v>0</v>
      </c>
      <c r="AT131" s="361">
        <f t="shared" si="103"/>
        <v>0</v>
      </c>
      <c r="AU131" s="361">
        <f t="shared" si="103"/>
        <v>0</v>
      </c>
      <c r="AV131" s="361">
        <f t="shared" si="103"/>
        <v>0</v>
      </c>
      <c r="AW131" s="361">
        <f t="shared" si="103"/>
        <v>0</v>
      </c>
      <c r="AX131" s="361">
        <f t="shared" si="103"/>
        <v>0</v>
      </c>
      <c r="AY131" s="361">
        <f t="shared" si="103"/>
        <v>0</v>
      </c>
      <c r="AZ131" s="361">
        <f t="shared" si="103"/>
        <v>0</v>
      </c>
      <c r="BA131" s="361">
        <f t="shared" si="103"/>
        <v>0</v>
      </c>
      <c r="BB131" s="361">
        <f t="shared" si="103"/>
        <v>0</v>
      </c>
      <c r="BC131" s="361">
        <f t="shared" si="103"/>
        <v>0</v>
      </c>
      <c r="BD131" s="361">
        <f t="shared" si="103"/>
        <v>0</v>
      </c>
      <c r="BE131" s="361">
        <f t="shared" si="103"/>
        <v>0</v>
      </c>
      <c r="BF131" s="361">
        <f t="shared" si="103"/>
        <v>0</v>
      </c>
      <c r="BG131" s="361">
        <f t="shared" si="103"/>
        <v>0</v>
      </c>
      <c r="BH131" s="361">
        <f t="shared" si="103"/>
        <v>0</v>
      </c>
      <c r="BI131" s="361">
        <f t="shared" si="103"/>
        <v>0</v>
      </c>
      <c r="BJ131" s="361">
        <f t="shared" si="103"/>
        <v>0</v>
      </c>
      <c r="BK131" s="361">
        <f t="shared" si="103"/>
        <v>0</v>
      </c>
      <c r="BL131" s="361">
        <f t="shared" si="103"/>
        <v>0</v>
      </c>
      <c r="BM131" s="361">
        <f t="shared" si="103"/>
        <v>0</v>
      </c>
      <c r="BN131" s="361">
        <f t="shared" si="103"/>
        <v>0</v>
      </c>
      <c r="BO131" s="361">
        <f t="shared" si="103"/>
        <v>0</v>
      </c>
      <c r="BP131" s="361">
        <f t="shared" si="103"/>
        <v>0</v>
      </c>
      <c r="BQ131" s="361">
        <f t="shared" si="103"/>
        <v>0</v>
      </c>
      <c r="BR131" s="361">
        <f t="shared" si="103"/>
        <v>0</v>
      </c>
      <c r="BS131" s="361">
        <f t="shared" si="103"/>
        <v>0</v>
      </c>
      <c r="BT131" s="361">
        <f t="shared" ref="BT131:CJ131" si="104">BT85-BT33</f>
        <v>0</v>
      </c>
      <c r="BU131" s="361">
        <f t="shared" si="104"/>
        <v>0</v>
      </c>
      <c r="BV131" s="361">
        <f t="shared" si="104"/>
        <v>0</v>
      </c>
      <c r="BW131" s="361">
        <f t="shared" si="104"/>
        <v>0</v>
      </c>
      <c r="BX131" s="361">
        <f t="shared" si="104"/>
        <v>0</v>
      </c>
      <c r="BY131" s="361">
        <f t="shared" si="104"/>
        <v>0</v>
      </c>
      <c r="BZ131" s="361">
        <f t="shared" si="104"/>
        <v>0</v>
      </c>
      <c r="CA131" s="361">
        <f t="shared" si="104"/>
        <v>0</v>
      </c>
      <c r="CB131" s="361">
        <f t="shared" si="104"/>
        <v>0</v>
      </c>
      <c r="CC131" s="361">
        <f t="shared" si="104"/>
        <v>0</v>
      </c>
      <c r="CD131" s="361">
        <f t="shared" si="104"/>
        <v>0</v>
      </c>
      <c r="CE131" s="361">
        <f t="shared" si="104"/>
        <v>0</v>
      </c>
      <c r="CF131" s="361">
        <f t="shared" si="104"/>
        <v>0</v>
      </c>
      <c r="CG131" s="361">
        <f t="shared" si="104"/>
        <v>0</v>
      </c>
      <c r="CH131" s="361">
        <f t="shared" si="104"/>
        <v>0</v>
      </c>
      <c r="CI131" s="361">
        <f t="shared" si="104"/>
        <v>0</v>
      </c>
      <c r="CJ131" s="361">
        <f t="shared" si="104"/>
        <v>0</v>
      </c>
      <c r="CK131" s="860"/>
    </row>
    <row r="132" spans="1:89" x14ac:dyDescent="0.25">
      <c r="A132" s="78"/>
      <c r="B132" s="859"/>
      <c r="C132" s="1140" t="s">
        <v>240</v>
      </c>
      <c r="D132" s="1140"/>
      <c r="E132" s="359" t="s">
        <v>318</v>
      </c>
      <c r="F132" s="359">
        <v>2</v>
      </c>
      <c r="G132" s="359"/>
      <c r="H132" s="361">
        <f>H109</f>
        <v>0</v>
      </c>
      <c r="I132" s="361">
        <f>I109</f>
        <v>0</v>
      </c>
      <c r="J132" s="361">
        <f t="shared" ref="J132:BU132" si="105">J109</f>
        <v>0</v>
      </c>
      <c r="K132" s="361">
        <f t="shared" si="105"/>
        <v>0</v>
      </c>
      <c r="L132" s="361">
        <f t="shared" si="105"/>
        <v>0</v>
      </c>
      <c r="M132" s="361">
        <f t="shared" si="105"/>
        <v>0</v>
      </c>
      <c r="N132" s="361">
        <f t="shared" si="105"/>
        <v>558.86</v>
      </c>
      <c r="O132" s="361">
        <f t="shared" si="105"/>
        <v>558.86</v>
      </c>
      <c r="P132" s="361">
        <f t="shared" si="105"/>
        <v>558.86</v>
      </c>
      <c r="Q132" s="361">
        <f t="shared" si="105"/>
        <v>558.86</v>
      </c>
      <c r="R132" s="361">
        <f t="shared" si="105"/>
        <v>558.86</v>
      </c>
      <c r="S132" s="361">
        <f t="shared" si="105"/>
        <v>558.86</v>
      </c>
      <c r="T132" s="361">
        <f t="shared" si="105"/>
        <v>558.86</v>
      </c>
      <c r="U132" s="361">
        <f t="shared" si="105"/>
        <v>558.86</v>
      </c>
      <c r="V132" s="361">
        <f t="shared" si="105"/>
        <v>558.86</v>
      </c>
      <c r="W132" s="361">
        <f t="shared" si="105"/>
        <v>558.86</v>
      </c>
      <c r="X132" s="361">
        <f t="shared" si="105"/>
        <v>558.86</v>
      </c>
      <c r="Y132" s="361">
        <f t="shared" si="105"/>
        <v>558.86</v>
      </c>
      <c r="Z132" s="361">
        <f t="shared" si="105"/>
        <v>558.86</v>
      </c>
      <c r="AA132" s="361">
        <f t="shared" si="105"/>
        <v>558.86</v>
      </c>
      <c r="AB132" s="361">
        <f t="shared" si="105"/>
        <v>558.86</v>
      </c>
      <c r="AC132" s="361">
        <f t="shared" si="105"/>
        <v>558.86</v>
      </c>
      <c r="AD132" s="361">
        <f t="shared" si="105"/>
        <v>558.86</v>
      </c>
      <c r="AE132" s="361">
        <f t="shared" si="105"/>
        <v>558.86</v>
      </c>
      <c r="AF132" s="361">
        <f t="shared" si="105"/>
        <v>558.86</v>
      </c>
      <c r="AG132" s="361">
        <f t="shared" si="105"/>
        <v>558.86</v>
      </c>
      <c r="AH132" s="361">
        <f t="shared" si="105"/>
        <v>558.86</v>
      </c>
      <c r="AI132" s="361">
        <f t="shared" si="105"/>
        <v>558.86</v>
      </c>
      <c r="AJ132" s="361">
        <f t="shared" si="105"/>
        <v>558.86</v>
      </c>
      <c r="AK132" s="361">
        <f t="shared" si="105"/>
        <v>558.86</v>
      </c>
      <c r="AL132" s="361">
        <f t="shared" si="105"/>
        <v>558.86</v>
      </c>
      <c r="AM132" s="361">
        <f t="shared" si="105"/>
        <v>0</v>
      </c>
      <c r="AN132" s="361">
        <f t="shared" si="105"/>
        <v>0</v>
      </c>
      <c r="AO132" s="361">
        <f t="shared" si="105"/>
        <v>0</v>
      </c>
      <c r="AP132" s="361">
        <f t="shared" si="105"/>
        <v>0</v>
      </c>
      <c r="AQ132" s="361">
        <f t="shared" si="105"/>
        <v>0</v>
      </c>
      <c r="AR132" s="361">
        <f t="shared" si="105"/>
        <v>0</v>
      </c>
      <c r="AS132" s="361">
        <f t="shared" si="105"/>
        <v>0</v>
      </c>
      <c r="AT132" s="361">
        <f t="shared" si="105"/>
        <v>0</v>
      </c>
      <c r="AU132" s="361">
        <f t="shared" si="105"/>
        <v>0</v>
      </c>
      <c r="AV132" s="361">
        <f t="shared" si="105"/>
        <v>0</v>
      </c>
      <c r="AW132" s="361">
        <f t="shared" si="105"/>
        <v>0</v>
      </c>
      <c r="AX132" s="361">
        <f t="shared" si="105"/>
        <v>0</v>
      </c>
      <c r="AY132" s="361">
        <f t="shared" si="105"/>
        <v>0</v>
      </c>
      <c r="AZ132" s="361">
        <f t="shared" si="105"/>
        <v>0</v>
      </c>
      <c r="BA132" s="361">
        <f t="shared" si="105"/>
        <v>0</v>
      </c>
      <c r="BB132" s="361">
        <f t="shared" si="105"/>
        <v>0</v>
      </c>
      <c r="BC132" s="361">
        <f t="shared" si="105"/>
        <v>0</v>
      </c>
      <c r="BD132" s="361">
        <f t="shared" si="105"/>
        <v>0</v>
      </c>
      <c r="BE132" s="361">
        <f t="shared" si="105"/>
        <v>0</v>
      </c>
      <c r="BF132" s="361">
        <f t="shared" si="105"/>
        <v>0</v>
      </c>
      <c r="BG132" s="361">
        <f t="shared" si="105"/>
        <v>0</v>
      </c>
      <c r="BH132" s="361">
        <f t="shared" si="105"/>
        <v>0</v>
      </c>
      <c r="BI132" s="361">
        <f t="shared" si="105"/>
        <v>0</v>
      </c>
      <c r="BJ132" s="361">
        <f t="shared" si="105"/>
        <v>0</v>
      </c>
      <c r="BK132" s="361">
        <f t="shared" si="105"/>
        <v>0</v>
      </c>
      <c r="BL132" s="361">
        <f t="shared" si="105"/>
        <v>0</v>
      </c>
      <c r="BM132" s="361">
        <f t="shared" si="105"/>
        <v>0</v>
      </c>
      <c r="BN132" s="361">
        <f t="shared" si="105"/>
        <v>0</v>
      </c>
      <c r="BO132" s="361">
        <f t="shared" si="105"/>
        <v>0</v>
      </c>
      <c r="BP132" s="361">
        <f t="shared" si="105"/>
        <v>0</v>
      </c>
      <c r="BQ132" s="361">
        <f t="shared" si="105"/>
        <v>0</v>
      </c>
      <c r="BR132" s="361">
        <f t="shared" si="105"/>
        <v>0</v>
      </c>
      <c r="BS132" s="361">
        <f t="shared" si="105"/>
        <v>0</v>
      </c>
      <c r="BT132" s="361">
        <f t="shared" si="105"/>
        <v>0</v>
      </c>
      <c r="BU132" s="361">
        <f t="shared" si="105"/>
        <v>0</v>
      </c>
      <c r="BV132" s="361">
        <f t="shared" ref="BV132:CJ132" si="106">BV109</f>
        <v>0</v>
      </c>
      <c r="BW132" s="361">
        <f t="shared" si="106"/>
        <v>0</v>
      </c>
      <c r="BX132" s="361">
        <f t="shared" si="106"/>
        <v>0</v>
      </c>
      <c r="BY132" s="361">
        <f t="shared" si="106"/>
        <v>0</v>
      </c>
      <c r="BZ132" s="361">
        <f t="shared" si="106"/>
        <v>0</v>
      </c>
      <c r="CA132" s="361">
        <f t="shared" si="106"/>
        <v>0</v>
      </c>
      <c r="CB132" s="361">
        <f t="shared" si="106"/>
        <v>0</v>
      </c>
      <c r="CC132" s="361">
        <f t="shared" si="106"/>
        <v>0</v>
      </c>
      <c r="CD132" s="361">
        <f t="shared" si="106"/>
        <v>0</v>
      </c>
      <c r="CE132" s="361">
        <f t="shared" si="106"/>
        <v>0</v>
      </c>
      <c r="CF132" s="361">
        <f t="shared" si="106"/>
        <v>0</v>
      </c>
      <c r="CG132" s="361">
        <f t="shared" si="106"/>
        <v>0</v>
      </c>
      <c r="CH132" s="361">
        <f t="shared" si="106"/>
        <v>0</v>
      </c>
      <c r="CI132" s="361">
        <f t="shared" si="106"/>
        <v>0</v>
      </c>
      <c r="CJ132" s="361">
        <f t="shared" si="106"/>
        <v>0</v>
      </c>
      <c r="CK132" s="860"/>
    </row>
    <row r="133" spans="1:89" x14ac:dyDescent="0.25">
      <c r="A133" s="78"/>
      <c r="B133" s="859"/>
      <c r="C133" s="1140" t="s">
        <v>322</v>
      </c>
      <c r="D133" s="1140"/>
      <c r="E133" s="359" t="s">
        <v>318</v>
      </c>
      <c r="F133" s="359">
        <v>2</v>
      </c>
      <c r="G133" s="359"/>
      <c r="H133" s="361">
        <f>SUM(H127:H130)+H110</f>
        <v>0</v>
      </c>
      <c r="I133" s="361">
        <f>SUM(I127:I130)+I110</f>
        <v>0</v>
      </c>
      <c r="J133" s="361">
        <f t="shared" ref="J133:BU133" si="107">SUM(J127:J130)+J110</f>
        <v>0</v>
      </c>
      <c r="K133" s="361">
        <f t="shared" si="107"/>
        <v>0</v>
      </c>
      <c r="L133" s="361">
        <f t="shared" si="107"/>
        <v>0</v>
      </c>
      <c r="M133" s="361">
        <f t="shared" si="107"/>
        <v>0</v>
      </c>
      <c r="N133" s="361">
        <f t="shared" si="107"/>
        <v>27.76016375</v>
      </c>
      <c r="O133" s="361">
        <f t="shared" si="107"/>
        <v>55.5203275</v>
      </c>
      <c r="P133" s="361">
        <f t="shared" si="107"/>
        <v>83.280491249999983</v>
      </c>
      <c r="Q133" s="361">
        <f t="shared" si="107"/>
        <v>111.040655</v>
      </c>
      <c r="R133" s="361">
        <f t="shared" si="107"/>
        <v>138.80081874999999</v>
      </c>
      <c r="S133" s="361">
        <f t="shared" si="107"/>
        <v>166.26877025000002</v>
      </c>
      <c r="T133" s="361">
        <f t="shared" si="107"/>
        <v>177.95726024999999</v>
      </c>
      <c r="U133" s="361">
        <f t="shared" si="107"/>
        <v>189.64575024999999</v>
      </c>
      <c r="V133" s="361">
        <f t="shared" si="107"/>
        <v>201.33424024999999</v>
      </c>
      <c r="W133" s="361">
        <f t="shared" si="107"/>
        <v>213.02273025000005</v>
      </c>
      <c r="X133" s="361">
        <f t="shared" si="107"/>
        <v>224.71122025000003</v>
      </c>
      <c r="Y133" s="361">
        <f t="shared" si="107"/>
        <v>236.39971025000006</v>
      </c>
      <c r="Z133" s="361">
        <f t="shared" si="107"/>
        <v>248.08820025000003</v>
      </c>
      <c r="AA133" s="361">
        <f t="shared" si="107"/>
        <v>259.77669025000006</v>
      </c>
      <c r="AB133" s="361">
        <f t="shared" si="107"/>
        <v>271.46518025000006</v>
      </c>
      <c r="AC133" s="361">
        <f t="shared" si="107"/>
        <v>283.15367025000006</v>
      </c>
      <c r="AD133" s="361">
        <f t="shared" si="107"/>
        <v>294.84216025000012</v>
      </c>
      <c r="AE133" s="361">
        <f t="shared" si="107"/>
        <v>306.53065025000006</v>
      </c>
      <c r="AF133" s="361">
        <f t="shared" si="107"/>
        <v>318.21914025000007</v>
      </c>
      <c r="AG133" s="361">
        <f t="shared" si="107"/>
        <v>325.81665875000016</v>
      </c>
      <c r="AH133" s="361">
        <f t="shared" si="107"/>
        <v>325.81665875000016</v>
      </c>
      <c r="AI133" s="361">
        <f t="shared" si="107"/>
        <v>325.81665875000016</v>
      </c>
      <c r="AJ133" s="361">
        <f t="shared" si="107"/>
        <v>325.81665875000016</v>
      </c>
      <c r="AK133" s="361">
        <f t="shared" si="107"/>
        <v>325.81665875000016</v>
      </c>
      <c r="AL133" s="361">
        <f t="shared" si="107"/>
        <v>325.81665875000016</v>
      </c>
      <c r="AM133" s="361">
        <f t="shared" si="107"/>
        <v>0</v>
      </c>
      <c r="AN133" s="361">
        <f t="shared" si="107"/>
        <v>0</v>
      </c>
      <c r="AO133" s="361">
        <f t="shared" si="107"/>
        <v>0</v>
      </c>
      <c r="AP133" s="361">
        <f t="shared" si="107"/>
        <v>0</v>
      </c>
      <c r="AQ133" s="361">
        <f t="shared" si="107"/>
        <v>0</v>
      </c>
      <c r="AR133" s="361">
        <f t="shared" si="107"/>
        <v>0</v>
      </c>
      <c r="AS133" s="361">
        <f t="shared" si="107"/>
        <v>0</v>
      </c>
      <c r="AT133" s="361">
        <f t="shared" si="107"/>
        <v>0</v>
      </c>
      <c r="AU133" s="361">
        <f t="shared" si="107"/>
        <v>0</v>
      </c>
      <c r="AV133" s="361">
        <f t="shared" si="107"/>
        <v>0</v>
      </c>
      <c r="AW133" s="361">
        <f t="shared" si="107"/>
        <v>0</v>
      </c>
      <c r="AX133" s="361">
        <f t="shared" si="107"/>
        <v>0</v>
      </c>
      <c r="AY133" s="361">
        <f t="shared" si="107"/>
        <v>0</v>
      </c>
      <c r="AZ133" s="361">
        <f t="shared" si="107"/>
        <v>0</v>
      </c>
      <c r="BA133" s="361">
        <f t="shared" si="107"/>
        <v>0</v>
      </c>
      <c r="BB133" s="361">
        <f t="shared" si="107"/>
        <v>0</v>
      </c>
      <c r="BC133" s="361">
        <f t="shared" si="107"/>
        <v>0</v>
      </c>
      <c r="BD133" s="361">
        <f t="shared" si="107"/>
        <v>0</v>
      </c>
      <c r="BE133" s="361">
        <f t="shared" si="107"/>
        <v>0</v>
      </c>
      <c r="BF133" s="361">
        <f t="shared" si="107"/>
        <v>0</v>
      </c>
      <c r="BG133" s="361">
        <f t="shared" si="107"/>
        <v>0</v>
      </c>
      <c r="BH133" s="361">
        <f t="shared" si="107"/>
        <v>0</v>
      </c>
      <c r="BI133" s="361">
        <f t="shared" si="107"/>
        <v>0</v>
      </c>
      <c r="BJ133" s="361">
        <f t="shared" si="107"/>
        <v>0</v>
      </c>
      <c r="BK133" s="361">
        <f t="shared" si="107"/>
        <v>0</v>
      </c>
      <c r="BL133" s="361">
        <f t="shared" si="107"/>
        <v>0</v>
      </c>
      <c r="BM133" s="361">
        <f t="shared" si="107"/>
        <v>0</v>
      </c>
      <c r="BN133" s="361">
        <f t="shared" si="107"/>
        <v>0</v>
      </c>
      <c r="BO133" s="361">
        <f t="shared" si="107"/>
        <v>0</v>
      </c>
      <c r="BP133" s="361">
        <f t="shared" si="107"/>
        <v>0</v>
      </c>
      <c r="BQ133" s="361">
        <f t="shared" si="107"/>
        <v>0</v>
      </c>
      <c r="BR133" s="361">
        <f t="shared" si="107"/>
        <v>0</v>
      </c>
      <c r="BS133" s="361">
        <f t="shared" si="107"/>
        <v>0</v>
      </c>
      <c r="BT133" s="361">
        <f t="shared" si="107"/>
        <v>0</v>
      </c>
      <c r="BU133" s="361">
        <f t="shared" si="107"/>
        <v>0</v>
      </c>
      <c r="BV133" s="361">
        <f t="shared" ref="BV133:CJ133" si="108">SUM(BV127:BV130)+BV110</f>
        <v>0</v>
      </c>
      <c r="BW133" s="361">
        <f t="shared" si="108"/>
        <v>0</v>
      </c>
      <c r="BX133" s="361">
        <f t="shared" si="108"/>
        <v>0</v>
      </c>
      <c r="BY133" s="361">
        <f t="shared" si="108"/>
        <v>0</v>
      </c>
      <c r="BZ133" s="361">
        <f t="shared" si="108"/>
        <v>0</v>
      </c>
      <c r="CA133" s="361">
        <f t="shared" si="108"/>
        <v>0</v>
      </c>
      <c r="CB133" s="361">
        <f t="shared" si="108"/>
        <v>0</v>
      </c>
      <c r="CC133" s="361">
        <f t="shared" si="108"/>
        <v>0</v>
      </c>
      <c r="CD133" s="361">
        <f t="shared" si="108"/>
        <v>0</v>
      </c>
      <c r="CE133" s="361">
        <f t="shared" si="108"/>
        <v>0</v>
      </c>
      <c r="CF133" s="361">
        <f t="shared" si="108"/>
        <v>0</v>
      </c>
      <c r="CG133" s="361">
        <f t="shared" si="108"/>
        <v>0</v>
      </c>
      <c r="CH133" s="361">
        <f t="shared" si="108"/>
        <v>0</v>
      </c>
      <c r="CI133" s="361">
        <f t="shared" si="108"/>
        <v>0</v>
      </c>
      <c r="CJ133" s="361">
        <f t="shared" si="108"/>
        <v>0</v>
      </c>
      <c r="CK133" s="860"/>
    </row>
    <row r="134" spans="1:89" x14ac:dyDescent="0.25">
      <c r="A134" s="78"/>
      <c r="B134" s="862"/>
      <c r="C134" s="863" t="s">
        <v>315</v>
      </c>
      <c r="D134" s="863" t="s">
        <v>315</v>
      </c>
      <c r="E134" s="863" t="s">
        <v>315</v>
      </c>
      <c r="F134" s="863" t="s">
        <v>315</v>
      </c>
      <c r="G134" s="863" t="s">
        <v>315</v>
      </c>
      <c r="H134" s="863"/>
      <c r="I134" s="863"/>
      <c r="J134" s="863" t="s">
        <v>315</v>
      </c>
      <c r="K134" s="863" t="s">
        <v>315</v>
      </c>
      <c r="L134" s="863" t="s">
        <v>315</v>
      </c>
      <c r="M134" s="863" t="s">
        <v>315</v>
      </c>
      <c r="N134" s="863" t="s">
        <v>315</v>
      </c>
      <c r="O134" s="863" t="s">
        <v>315</v>
      </c>
      <c r="P134" s="863" t="s">
        <v>315</v>
      </c>
      <c r="Q134" s="863" t="s">
        <v>315</v>
      </c>
      <c r="R134" s="863" t="s">
        <v>315</v>
      </c>
      <c r="S134" s="863" t="s">
        <v>315</v>
      </c>
      <c r="T134" s="863" t="s">
        <v>315</v>
      </c>
      <c r="U134" s="863" t="s">
        <v>315</v>
      </c>
      <c r="V134" s="863" t="s">
        <v>315</v>
      </c>
      <c r="W134" s="863" t="s">
        <v>315</v>
      </c>
      <c r="X134" s="863" t="s">
        <v>315</v>
      </c>
      <c r="Y134" s="863" t="s">
        <v>315</v>
      </c>
      <c r="Z134" s="863" t="s">
        <v>315</v>
      </c>
      <c r="AA134" s="863" t="s">
        <v>315</v>
      </c>
      <c r="AB134" s="863" t="s">
        <v>315</v>
      </c>
      <c r="AC134" s="863" t="s">
        <v>315</v>
      </c>
      <c r="AD134" s="863" t="s">
        <v>315</v>
      </c>
      <c r="AE134" s="863" t="s">
        <v>315</v>
      </c>
      <c r="AF134" s="863" t="s">
        <v>315</v>
      </c>
      <c r="AG134" s="863" t="s">
        <v>315</v>
      </c>
      <c r="AH134" s="863" t="s">
        <v>315</v>
      </c>
      <c r="AI134" s="863" t="s">
        <v>315</v>
      </c>
      <c r="AJ134" s="863" t="s">
        <v>315</v>
      </c>
      <c r="AK134" s="863" t="s">
        <v>315</v>
      </c>
      <c r="AL134" s="863" t="s">
        <v>315</v>
      </c>
      <c r="AM134" s="863" t="s">
        <v>315</v>
      </c>
      <c r="AN134" s="863" t="s">
        <v>315</v>
      </c>
      <c r="AO134" s="864" t="s">
        <v>315</v>
      </c>
      <c r="AP134" s="356"/>
      <c r="AQ134" s="356"/>
      <c r="AR134" s="356"/>
      <c r="AS134" s="356"/>
      <c r="AT134" s="356"/>
      <c r="AU134" s="356"/>
      <c r="AV134" s="356"/>
      <c r="AW134" s="356"/>
      <c r="AX134" s="356"/>
      <c r="AY134" s="356"/>
      <c r="AZ134" s="356"/>
      <c r="BA134" s="356"/>
      <c r="BB134" s="356"/>
      <c r="BC134" s="356"/>
      <c r="BD134" s="356"/>
      <c r="BE134" s="356"/>
      <c r="BF134" s="356"/>
      <c r="BG134" s="356"/>
      <c r="BH134" s="356"/>
      <c r="BI134" s="356"/>
      <c r="BJ134" s="356"/>
      <c r="BK134" s="356"/>
      <c r="BL134" s="356"/>
      <c r="BM134" s="356"/>
      <c r="BN134" s="356"/>
      <c r="BO134" s="356"/>
      <c r="BP134" s="356"/>
      <c r="BQ134" s="356"/>
      <c r="BR134" s="356"/>
      <c r="BS134" s="356"/>
      <c r="BT134" s="356"/>
      <c r="BU134" s="356"/>
      <c r="BV134" s="356"/>
      <c r="BW134" s="356"/>
      <c r="BX134" s="356"/>
      <c r="BY134" s="356"/>
      <c r="BZ134" s="356"/>
      <c r="CA134" s="356"/>
      <c r="CB134" s="356"/>
      <c r="CC134" s="356"/>
      <c r="CD134" s="356"/>
      <c r="CE134" s="356"/>
      <c r="CF134" s="356"/>
      <c r="CG134" s="356"/>
      <c r="CH134" s="356"/>
      <c r="CI134" s="356"/>
      <c r="CJ134" s="356"/>
      <c r="CK134" s="860"/>
    </row>
    <row r="135" spans="1:89" x14ac:dyDescent="0.25">
      <c r="B135" s="865" t="s">
        <v>542</v>
      </c>
      <c r="C135" s="356"/>
      <c r="D135" s="356"/>
      <c r="E135" s="356"/>
      <c r="F135" s="356"/>
      <c r="G135" s="356"/>
      <c r="H135" s="866" t="s">
        <v>61</v>
      </c>
      <c r="I135" s="866" t="s">
        <v>62</v>
      </c>
      <c r="J135" s="866" t="s">
        <v>63</v>
      </c>
      <c r="K135" s="866" t="s">
        <v>64</v>
      </c>
      <c r="L135" s="866" t="s">
        <v>65</v>
      </c>
      <c r="M135" s="866" t="s">
        <v>66</v>
      </c>
      <c r="N135" s="866" t="s">
        <v>67</v>
      </c>
      <c r="O135" s="866" t="s">
        <v>68</v>
      </c>
      <c r="P135" s="866" t="s">
        <v>69</v>
      </c>
      <c r="Q135" s="866" t="s">
        <v>70</v>
      </c>
      <c r="R135" s="866" t="s">
        <v>71</v>
      </c>
      <c r="S135" s="866" t="s">
        <v>72</v>
      </c>
      <c r="T135" s="866" t="s">
        <v>73</v>
      </c>
      <c r="U135" s="866" t="s">
        <v>74</v>
      </c>
      <c r="V135" s="866" t="s">
        <v>75</v>
      </c>
      <c r="W135" s="866" t="s">
        <v>76</v>
      </c>
      <c r="X135" s="866" t="s">
        <v>77</v>
      </c>
      <c r="Y135" s="866" t="s">
        <v>78</v>
      </c>
      <c r="Z135" s="866" t="s">
        <v>79</v>
      </c>
      <c r="AA135" s="866" t="s">
        <v>80</v>
      </c>
      <c r="AB135" s="866" t="s">
        <v>81</v>
      </c>
      <c r="AC135" s="866" t="s">
        <v>82</v>
      </c>
      <c r="AD135" s="866" t="s">
        <v>83</v>
      </c>
      <c r="AE135" s="866" t="s">
        <v>84</v>
      </c>
      <c r="AF135" s="866" t="s">
        <v>85</v>
      </c>
      <c r="AG135" s="866" t="s">
        <v>86</v>
      </c>
      <c r="AH135" s="866" t="s">
        <v>87</v>
      </c>
      <c r="AI135" s="866" t="s">
        <v>88</v>
      </c>
      <c r="AJ135" s="866" t="s">
        <v>89</v>
      </c>
      <c r="AK135" s="866" t="s">
        <v>90</v>
      </c>
      <c r="AL135" s="866" t="s">
        <v>91</v>
      </c>
      <c r="AM135" s="866" t="s">
        <v>92</v>
      </c>
      <c r="AN135" s="866" t="s">
        <v>93</v>
      </c>
      <c r="AO135" s="866" t="s">
        <v>94</v>
      </c>
      <c r="AP135" s="866" t="s">
        <v>95</v>
      </c>
      <c r="AQ135" s="866" t="s">
        <v>96</v>
      </c>
      <c r="AR135" s="866" t="s">
        <v>97</v>
      </c>
      <c r="AS135" s="866" t="s">
        <v>98</v>
      </c>
      <c r="AT135" s="866" t="s">
        <v>99</v>
      </c>
      <c r="AU135" s="866" t="s">
        <v>100</v>
      </c>
      <c r="AV135" s="866" t="s">
        <v>101</v>
      </c>
      <c r="AW135" s="866" t="s">
        <v>102</v>
      </c>
      <c r="AX135" s="866" t="s">
        <v>103</v>
      </c>
      <c r="AY135" s="866" t="s">
        <v>104</v>
      </c>
      <c r="AZ135" s="866" t="s">
        <v>105</v>
      </c>
      <c r="BA135" s="866" t="s">
        <v>106</v>
      </c>
      <c r="BB135" s="866" t="s">
        <v>107</v>
      </c>
      <c r="BC135" s="866" t="s">
        <v>108</v>
      </c>
      <c r="BD135" s="866" t="s">
        <v>109</v>
      </c>
      <c r="BE135" s="866" t="s">
        <v>110</v>
      </c>
      <c r="BF135" s="866" t="s">
        <v>111</v>
      </c>
      <c r="BG135" s="866" t="s">
        <v>112</v>
      </c>
      <c r="BH135" s="866" t="s">
        <v>113</v>
      </c>
      <c r="BI135" s="866" t="s">
        <v>114</v>
      </c>
      <c r="BJ135" s="866" t="s">
        <v>115</v>
      </c>
      <c r="BK135" s="866" t="s">
        <v>116</v>
      </c>
      <c r="BL135" s="866" t="s">
        <v>117</v>
      </c>
      <c r="BM135" s="866" t="s">
        <v>118</v>
      </c>
      <c r="BN135" s="866" t="s">
        <v>119</v>
      </c>
      <c r="BO135" s="866" t="s">
        <v>120</v>
      </c>
      <c r="BP135" s="866" t="s">
        <v>121</v>
      </c>
      <c r="BQ135" s="866" t="s">
        <v>122</v>
      </c>
      <c r="BR135" s="866" t="s">
        <v>123</v>
      </c>
      <c r="BS135" s="866" t="s">
        <v>124</v>
      </c>
      <c r="BT135" s="866" t="s">
        <v>125</v>
      </c>
      <c r="BU135" s="866" t="s">
        <v>126</v>
      </c>
      <c r="BV135" s="866" t="s">
        <v>127</v>
      </c>
      <c r="BW135" s="866" t="s">
        <v>128</v>
      </c>
      <c r="BX135" s="866" t="s">
        <v>129</v>
      </c>
      <c r="BY135" s="866" t="s">
        <v>130</v>
      </c>
      <c r="BZ135" s="866" t="s">
        <v>131</v>
      </c>
      <c r="CA135" s="866" t="s">
        <v>132</v>
      </c>
      <c r="CB135" s="866" t="s">
        <v>133</v>
      </c>
      <c r="CC135" s="866" t="s">
        <v>134</v>
      </c>
      <c r="CD135" s="866" t="s">
        <v>135</v>
      </c>
      <c r="CE135" s="866" t="s">
        <v>136</v>
      </c>
      <c r="CF135" s="866" t="s">
        <v>137</v>
      </c>
      <c r="CG135" s="866" t="s">
        <v>138</v>
      </c>
      <c r="CH135" s="866" t="s">
        <v>139</v>
      </c>
      <c r="CI135" s="866" t="s">
        <v>140</v>
      </c>
      <c r="CJ135" s="866" t="s">
        <v>141</v>
      </c>
      <c r="CK135" s="860"/>
    </row>
    <row r="136" spans="1:89" x14ac:dyDescent="0.25">
      <c r="B136" s="862"/>
      <c r="C136" s="867" t="s">
        <v>325</v>
      </c>
      <c r="D136" s="356"/>
      <c r="E136" s="863" t="s">
        <v>318</v>
      </c>
      <c r="F136" s="356">
        <v>2</v>
      </c>
      <c r="G136" s="356"/>
      <c r="H136" s="871">
        <f t="shared" ref="H136:BS136" si="109">H32</f>
        <v>0</v>
      </c>
      <c r="I136" s="871">
        <f t="shared" si="109"/>
        <v>0</v>
      </c>
      <c r="J136" s="871">
        <f t="shared" si="109"/>
        <v>0</v>
      </c>
      <c r="K136" s="871">
        <f t="shared" si="109"/>
        <v>0</v>
      </c>
      <c r="L136" s="871">
        <f t="shared" si="109"/>
        <v>0</v>
      </c>
      <c r="M136" s="871">
        <f t="shared" si="109"/>
        <v>0</v>
      </c>
      <c r="N136" s="871">
        <f t="shared" si="109"/>
        <v>0</v>
      </c>
      <c r="O136" s="871">
        <f t="shared" si="109"/>
        <v>0</v>
      </c>
      <c r="P136" s="871">
        <f t="shared" si="109"/>
        <v>0</v>
      </c>
      <c r="Q136" s="871">
        <f t="shared" si="109"/>
        <v>0</v>
      </c>
      <c r="R136" s="871">
        <f t="shared" si="109"/>
        <v>0</v>
      </c>
      <c r="S136" s="871">
        <f t="shared" si="109"/>
        <v>0</v>
      </c>
      <c r="T136" s="871">
        <f t="shared" si="109"/>
        <v>0</v>
      </c>
      <c r="U136" s="871">
        <f t="shared" si="109"/>
        <v>0</v>
      </c>
      <c r="V136" s="871">
        <f t="shared" si="109"/>
        <v>0</v>
      </c>
      <c r="W136" s="871">
        <f t="shared" si="109"/>
        <v>0</v>
      </c>
      <c r="X136" s="871">
        <f t="shared" si="109"/>
        <v>0</v>
      </c>
      <c r="Y136" s="871">
        <f t="shared" si="109"/>
        <v>0</v>
      </c>
      <c r="Z136" s="871">
        <f t="shared" si="109"/>
        <v>0</v>
      </c>
      <c r="AA136" s="871">
        <f t="shared" si="109"/>
        <v>0</v>
      </c>
      <c r="AB136" s="871">
        <f t="shared" si="109"/>
        <v>0</v>
      </c>
      <c r="AC136" s="871">
        <f t="shared" si="109"/>
        <v>0</v>
      </c>
      <c r="AD136" s="871">
        <f t="shared" si="109"/>
        <v>0</v>
      </c>
      <c r="AE136" s="871">
        <f t="shared" si="109"/>
        <v>0</v>
      </c>
      <c r="AF136" s="871">
        <f t="shared" si="109"/>
        <v>0</v>
      </c>
      <c r="AG136" s="871">
        <f t="shared" si="109"/>
        <v>0</v>
      </c>
      <c r="AH136" s="871">
        <f t="shared" si="109"/>
        <v>0</v>
      </c>
      <c r="AI136" s="871">
        <f t="shared" si="109"/>
        <v>0</v>
      </c>
      <c r="AJ136" s="871">
        <f t="shared" si="109"/>
        <v>0</v>
      </c>
      <c r="AK136" s="871">
        <f t="shared" si="109"/>
        <v>0</v>
      </c>
      <c r="AL136" s="871">
        <f t="shared" si="109"/>
        <v>0</v>
      </c>
      <c r="AM136" s="871">
        <f t="shared" si="109"/>
        <v>0</v>
      </c>
      <c r="AN136" s="871">
        <f t="shared" si="109"/>
        <v>0</v>
      </c>
      <c r="AO136" s="871">
        <f t="shared" si="109"/>
        <v>0</v>
      </c>
      <c r="AP136" s="871">
        <f t="shared" si="109"/>
        <v>0</v>
      </c>
      <c r="AQ136" s="871">
        <f t="shared" si="109"/>
        <v>0</v>
      </c>
      <c r="AR136" s="871">
        <f t="shared" si="109"/>
        <v>0</v>
      </c>
      <c r="AS136" s="871">
        <f t="shared" si="109"/>
        <v>0</v>
      </c>
      <c r="AT136" s="871">
        <f t="shared" si="109"/>
        <v>0</v>
      </c>
      <c r="AU136" s="871">
        <f t="shared" si="109"/>
        <v>0</v>
      </c>
      <c r="AV136" s="871">
        <f t="shared" si="109"/>
        <v>0</v>
      </c>
      <c r="AW136" s="871">
        <f t="shared" si="109"/>
        <v>0</v>
      </c>
      <c r="AX136" s="871">
        <f t="shared" si="109"/>
        <v>0</v>
      </c>
      <c r="AY136" s="871">
        <f t="shared" si="109"/>
        <v>0</v>
      </c>
      <c r="AZ136" s="871">
        <f t="shared" si="109"/>
        <v>0</v>
      </c>
      <c r="BA136" s="871">
        <f t="shared" si="109"/>
        <v>0</v>
      </c>
      <c r="BB136" s="871">
        <f t="shared" si="109"/>
        <v>0</v>
      </c>
      <c r="BC136" s="871">
        <f t="shared" si="109"/>
        <v>0</v>
      </c>
      <c r="BD136" s="871">
        <f t="shared" si="109"/>
        <v>0</v>
      </c>
      <c r="BE136" s="871">
        <f t="shared" si="109"/>
        <v>0</v>
      </c>
      <c r="BF136" s="871">
        <f t="shared" si="109"/>
        <v>0</v>
      </c>
      <c r="BG136" s="871">
        <f t="shared" si="109"/>
        <v>0</v>
      </c>
      <c r="BH136" s="871">
        <f t="shared" si="109"/>
        <v>0</v>
      </c>
      <c r="BI136" s="871">
        <f t="shared" si="109"/>
        <v>0</v>
      </c>
      <c r="BJ136" s="871">
        <f t="shared" si="109"/>
        <v>0</v>
      </c>
      <c r="BK136" s="871">
        <f t="shared" si="109"/>
        <v>0</v>
      </c>
      <c r="BL136" s="871">
        <f t="shared" si="109"/>
        <v>0</v>
      </c>
      <c r="BM136" s="871">
        <f t="shared" si="109"/>
        <v>0</v>
      </c>
      <c r="BN136" s="871">
        <f t="shared" si="109"/>
        <v>0</v>
      </c>
      <c r="BO136" s="871">
        <f t="shared" si="109"/>
        <v>0</v>
      </c>
      <c r="BP136" s="871">
        <f t="shared" si="109"/>
        <v>0</v>
      </c>
      <c r="BQ136" s="871">
        <f t="shared" si="109"/>
        <v>0</v>
      </c>
      <c r="BR136" s="871">
        <f t="shared" si="109"/>
        <v>0</v>
      </c>
      <c r="BS136" s="871">
        <f t="shared" si="109"/>
        <v>0</v>
      </c>
      <c r="BT136" s="871">
        <f t="shared" ref="BT136:CJ136" si="110">BT32</f>
        <v>0</v>
      </c>
      <c r="BU136" s="871">
        <f t="shared" si="110"/>
        <v>0</v>
      </c>
      <c r="BV136" s="871">
        <f t="shared" si="110"/>
        <v>0</v>
      </c>
      <c r="BW136" s="871">
        <f t="shared" si="110"/>
        <v>0</v>
      </c>
      <c r="BX136" s="871">
        <f t="shared" si="110"/>
        <v>0</v>
      </c>
      <c r="BY136" s="871">
        <f t="shared" si="110"/>
        <v>0</v>
      </c>
      <c r="BZ136" s="871">
        <f t="shared" si="110"/>
        <v>0</v>
      </c>
      <c r="CA136" s="871">
        <f t="shared" si="110"/>
        <v>0</v>
      </c>
      <c r="CB136" s="871">
        <f t="shared" si="110"/>
        <v>0</v>
      </c>
      <c r="CC136" s="871">
        <f t="shared" si="110"/>
        <v>0</v>
      </c>
      <c r="CD136" s="871">
        <f t="shared" si="110"/>
        <v>0</v>
      </c>
      <c r="CE136" s="871">
        <f t="shared" si="110"/>
        <v>0</v>
      </c>
      <c r="CF136" s="871">
        <f t="shared" si="110"/>
        <v>0</v>
      </c>
      <c r="CG136" s="871">
        <f t="shared" si="110"/>
        <v>0</v>
      </c>
      <c r="CH136" s="871">
        <f t="shared" si="110"/>
        <v>0</v>
      </c>
      <c r="CI136" s="871">
        <f t="shared" si="110"/>
        <v>0</v>
      </c>
      <c r="CJ136" s="871">
        <f t="shared" si="110"/>
        <v>0</v>
      </c>
      <c r="CK136" s="860"/>
    </row>
    <row r="137" spans="1:89" x14ac:dyDescent="0.25">
      <c r="B137" s="862"/>
      <c r="C137" s="1108" t="s">
        <v>326</v>
      </c>
      <c r="D137" s="356"/>
      <c r="E137" s="863" t="s">
        <v>318</v>
      </c>
      <c r="F137" s="356">
        <v>2</v>
      </c>
      <c r="G137" s="356"/>
      <c r="H137" s="871">
        <f t="shared" ref="H137:BS137" si="111">H37</f>
        <v>0</v>
      </c>
      <c r="I137" s="871">
        <f t="shared" si="111"/>
        <v>0</v>
      </c>
      <c r="J137" s="871">
        <f t="shared" si="111"/>
        <v>0</v>
      </c>
      <c r="K137" s="871">
        <f t="shared" si="111"/>
        <v>0</v>
      </c>
      <c r="L137" s="871">
        <f t="shared" si="111"/>
        <v>0</v>
      </c>
      <c r="M137" s="871">
        <f t="shared" si="111"/>
        <v>0</v>
      </c>
      <c r="N137" s="871">
        <f t="shared" si="111"/>
        <v>0</v>
      </c>
      <c r="O137" s="871">
        <f t="shared" si="111"/>
        <v>0</v>
      </c>
      <c r="P137" s="871">
        <f t="shared" si="111"/>
        <v>0</v>
      </c>
      <c r="Q137" s="871">
        <f t="shared" si="111"/>
        <v>0</v>
      </c>
      <c r="R137" s="871">
        <f t="shared" si="111"/>
        <v>0</v>
      </c>
      <c r="S137" s="871">
        <f t="shared" si="111"/>
        <v>0</v>
      </c>
      <c r="T137" s="871">
        <f t="shared" si="111"/>
        <v>0</v>
      </c>
      <c r="U137" s="871">
        <f t="shared" si="111"/>
        <v>0</v>
      </c>
      <c r="V137" s="871">
        <f t="shared" si="111"/>
        <v>0</v>
      </c>
      <c r="W137" s="871">
        <f t="shared" si="111"/>
        <v>0</v>
      </c>
      <c r="X137" s="871">
        <f t="shared" si="111"/>
        <v>0</v>
      </c>
      <c r="Y137" s="871">
        <f t="shared" si="111"/>
        <v>0</v>
      </c>
      <c r="Z137" s="871">
        <f t="shared" si="111"/>
        <v>0</v>
      </c>
      <c r="AA137" s="871">
        <f t="shared" si="111"/>
        <v>0</v>
      </c>
      <c r="AB137" s="871">
        <f t="shared" si="111"/>
        <v>0</v>
      </c>
      <c r="AC137" s="871">
        <f t="shared" si="111"/>
        <v>0</v>
      </c>
      <c r="AD137" s="871">
        <f t="shared" si="111"/>
        <v>0</v>
      </c>
      <c r="AE137" s="871">
        <f t="shared" si="111"/>
        <v>0</v>
      </c>
      <c r="AF137" s="871">
        <f t="shared" si="111"/>
        <v>0</v>
      </c>
      <c r="AG137" s="871">
        <f t="shared" si="111"/>
        <v>0</v>
      </c>
      <c r="AH137" s="871">
        <f t="shared" si="111"/>
        <v>0</v>
      </c>
      <c r="AI137" s="871">
        <f t="shared" si="111"/>
        <v>0</v>
      </c>
      <c r="AJ137" s="871">
        <f t="shared" si="111"/>
        <v>0</v>
      </c>
      <c r="AK137" s="871">
        <f t="shared" si="111"/>
        <v>0</v>
      </c>
      <c r="AL137" s="871">
        <f t="shared" si="111"/>
        <v>0</v>
      </c>
      <c r="AM137" s="871">
        <f t="shared" si="111"/>
        <v>0</v>
      </c>
      <c r="AN137" s="871">
        <f t="shared" si="111"/>
        <v>0</v>
      </c>
      <c r="AO137" s="871">
        <f t="shared" si="111"/>
        <v>0</v>
      </c>
      <c r="AP137" s="871">
        <f t="shared" si="111"/>
        <v>0</v>
      </c>
      <c r="AQ137" s="871">
        <f t="shared" si="111"/>
        <v>0</v>
      </c>
      <c r="AR137" s="871">
        <f t="shared" si="111"/>
        <v>0</v>
      </c>
      <c r="AS137" s="871">
        <f t="shared" si="111"/>
        <v>0</v>
      </c>
      <c r="AT137" s="871">
        <f t="shared" si="111"/>
        <v>0</v>
      </c>
      <c r="AU137" s="871">
        <f t="shared" si="111"/>
        <v>0</v>
      </c>
      <c r="AV137" s="871">
        <f t="shared" si="111"/>
        <v>0</v>
      </c>
      <c r="AW137" s="871">
        <f t="shared" si="111"/>
        <v>0</v>
      </c>
      <c r="AX137" s="871">
        <f t="shared" si="111"/>
        <v>0</v>
      </c>
      <c r="AY137" s="871">
        <f t="shared" si="111"/>
        <v>0</v>
      </c>
      <c r="AZ137" s="871">
        <f t="shared" si="111"/>
        <v>0</v>
      </c>
      <c r="BA137" s="871">
        <f t="shared" si="111"/>
        <v>0</v>
      </c>
      <c r="BB137" s="871">
        <f t="shared" si="111"/>
        <v>0</v>
      </c>
      <c r="BC137" s="871">
        <f t="shared" si="111"/>
        <v>0</v>
      </c>
      <c r="BD137" s="871">
        <f t="shared" si="111"/>
        <v>0</v>
      </c>
      <c r="BE137" s="871">
        <f t="shared" si="111"/>
        <v>0</v>
      </c>
      <c r="BF137" s="871">
        <f t="shared" si="111"/>
        <v>0</v>
      </c>
      <c r="BG137" s="871">
        <f t="shared" si="111"/>
        <v>0</v>
      </c>
      <c r="BH137" s="871">
        <f t="shared" si="111"/>
        <v>0</v>
      </c>
      <c r="BI137" s="871">
        <f t="shared" si="111"/>
        <v>0</v>
      </c>
      <c r="BJ137" s="871">
        <f t="shared" si="111"/>
        <v>0</v>
      </c>
      <c r="BK137" s="871">
        <f t="shared" si="111"/>
        <v>0</v>
      </c>
      <c r="BL137" s="871">
        <f t="shared" si="111"/>
        <v>0</v>
      </c>
      <c r="BM137" s="871">
        <f t="shared" si="111"/>
        <v>0</v>
      </c>
      <c r="BN137" s="871">
        <f t="shared" si="111"/>
        <v>0</v>
      </c>
      <c r="BO137" s="871">
        <f t="shared" si="111"/>
        <v>0</v>
      </c>
      <c r="BP137" s="871">
        <f t="shared" si="111"/>
        <v>0</v>
      </c>
      <c r="BQ137" s="871">
        <f t="shared" si="111"/>
        <v>0</v>
      </c>
      <c r="BR137" s="871">
        <f t="shared" si="111"/>
        <v>0</v>
      </c>
      <c r="BS137" s="871">
        <f t="shared" si="111"/>
        <v>0</v>
      </c>
      <c r="BT137" s="871">
        <f t="shared" ref="BT137:CJ137" si="112">BT37</f>
        <v>0</v>
      </c>
      <c r="BU137" s="871">
        <f t="shared" si="112"/>
        <v>0</v>
      </c>
      <c r="BV137" s="871">
        <f t="shared" si="112"/>
        <v>0</v>
      </c>
      <c r="BW137" s="871">
        <f t="shared" si="112"/>
        <v>0</v>
      </c>
      <c r="BX137" s="871">
        <f t="shared" si="112"/>
        <v>0</v>
      </c>
      <c r="BY137" s="871">
        <f t="shared" si="112"/>
        <v>0</v>
      </c>
      <c r="BZ137" s="871">
        <f t="shared" si="112"/>
        <v>0</v>
      </c>
      <c r="CA137" s="871">
        <f t="shared" si="112"/>
        <v>0</v>
      </c>
      <c r="CB137" s="871">
        <f t="shared" si="112"/>
        <v>0</v>
      </c>
      <c r="CC137" s="871">
        <f t="shared" si="112"/>
        <v>0</v>
      </c>
      <c r="CD137" s="871">
        <f t="shared" si="112"/>
        <v>0</v>
      </c>
      <c r="CE137" s="871">
        <f t="shared" si="112"/>
        <v>0</v>
      </c>
      <c r="CF137" s="871">
        <f t="shared" si="112"/>
        <v>0</v>
      </c>
      <c r="CG137" s="871">
        <f t="shared" si="112"/>
        <v>0</v>
      </c>
      <c r="CH137" s="871">
        <f t="shared" si="112"/>
        <v>0</v>
      </c>
      <c r="CI137" s="871">
        <f t="shared" si="112"/>
        <v>0</v>
      </c>
      <c r="CJ137" s="871">
        <f t="shared" si="112"/>
        <v>0</v>
      </c>
      <c r="CK137" s="860"/>
    </row>
    <row r="138" spans="1:89" x14ac:dyDescent="0.25">
      <c r="B138" s="862"/>
      <c r="C138" s="867" t="s">
        <v>327</v>
      </c>
      <c r="D138" s="356"/>
      <c r="E138" s="863" t="s">
        <v>318</v>
      </c>
      <c r="F138" s="356">
        <v>2</v>
      </c>
      <c r="G138" s="356"/>
      <c r="H138" s="871">
        <f t="shared" ref="H138:AM138" si="113">H88</f>
        <v>0</v>
      </c>
      <c r="I138" s="871">
        <f t="shared" si="113"/>
        <v>0</v>
      </c>
      <c r="J138" s="871">
        <f t="shared" si="113"/>
        <v>0</v>
      </c>
      <c r="K138" s="871">
        <f t="shared" si="113"/>
        <v>0</v>
      </c>
      <c r="L138" s="871">
        <f t="shared" si="113"/>
        <v>0</v>
      </c>
      <c r="M138" s="871">
        <f t="shared" si="113"/>
        <v>0</v>
      </c>
      <c r="N138" s="871">
        <f t="shared" si="113"/>
        <v>0</v>
      </c>
      <c r="O138" s="871">
        <f t="shared" si="113"/>
        <v>0</v>
      </c>
      <c r="P138" s="871">
        <f t="shared" si="113"/>
        <v>0</v>
      </c>
      <c r="Q138" s="871">
        <f t="shared" si="113"/>
        <v>0</v>
      </c>
      <c r="R138" s="871">
        <f t="shared" si="113"/>
        <v>0</v>
      </c>
      <c r="S138" s="871">
        <f t="shared" si="113"/>
        <v>0</v>
      </c>
      <c r="T138" s="871">
        <f t="shared" si="113"/>
        <v>0</v>
      </c>
      <c r="U138" s="871">
        <f t="shared" si="113"/>
        <v>0</v>
      </c>
      <c r="V138" s="871">
        <f t="shared" si="113"/>
        <v>0</v>
      </c>
      <c r="W138" s="871">
        <f t="shared" si="113"/>
        <v>0</v>
      </c>
      <c r="X138" s="871">
        <f t="shared" si="113"/>
        <v>0</v>
      </c>
      <c r="Y138" s="871">
        <f t="shared" si="113"/>
        <v>0</v>
      </c>
      <c r="Z138" s="871">
        <f t="shared" si="113"/>
        <v>0</v>
      </c>
      <c r="AA138" s="871">
        <f t="shared" si="113"/>
        <v>0</v>
      </c>
      <c r="AB138" s="871">
        <f t="shared" si="113"/>
        <v>0</v>
      </c>
      <c r="AC138" s="871">
        <f t="shared" si="113"/>
        <v>0</v>
      </c>
      <c r="AD138" s="871">
        <f t="shared" si="113"/>
        <v>0</v>
      </c>
      <c r="AE138" s="871">
        <f t="shared" si="113"/>
        <v>0</v>
      </c>
      <c r="AF138" s="871">
        <f t="shared" si="113"/>
        <v>0</v>
      </c>
      <c r="AG138" s="871">
        <f t="shared" si="113"/>
        <v>0</v>
      </c>
      <c r="AH138" s="871">
        <f t="shared" si="113"/>
        <v>0</v>
      </c>
      <c r="AI138" s="871">
        <f t="shared" si="113"/>
        <v>0</v>
      </c>
      <c r="AJ138" s="871">
        <f t="shared" si="113"/>
        <v>0</v>
      </c>
      <c r="AK138" s="871">
        <f t="shared" si="113"/>
        <v>0</v>
      </c>
      <c r="AL138" s="871">
        <f t="shared" si="113"/>
        <v>0</v>
      </c>
      <c r="AM138" s="871">
        <f t="shared" si="113"/>
        <v>0</v>
      </c>
      <c r="AN138" s="871">
        <f t="shared" ref="AN138:BS138" si="114">AN88</f>
        <v>0</v>
      </c>
      <c r="AO138" s="871">
        <f t="shared" si="114"/>
        <v>0</v>
      </c>
      <c r="AP138" s="871">
        <f t="shared" si="114"/>
        <v>0</v>
      </c>
      <c r="AQ138" s="871">
        <f t="shared" si="114"/>
        <v>0</v>
      </c>
      <c r="AR138" s="871">
        <f t="shared" si="114"/>
        <v>0</v>
      </c>
      <c r="AS138" s="871">
        <f t="shared" si="114"/>
        <v>0</v>
      </c>
      <c r="AT138" s="871">
        <f t="shared" si="114"/>
        <v>0</v>
      </c>
      <c r="AU138" s="871">
        <f t="shared" si="114"/>
        <v>0</v>
      </c>
      <c r="AV138" s="871">
        <f t="shared" si="114"/>
        <v>0</v>
      </c>
      <c r="AW138" s="871">
        <f t="shared" si="114"/>
        <v>0</v>
      </c>
      <c r="AX138" s="871">
        <f t="shared" si="114"/>
        <v>0</v>
      </c>
      <c r="AY138" s="871">
        <f t="shared" si="114"/>
        <v>0</v>
      </c>
      <c r="AZ138" s="871">
        <f t="shared" si="114"/>
        <v>0</v>
      </c>
      <c r="BA138" s="871">
        <f t="shared" si="114"/>
        <v>0</v>
      </c>
      <c r="BB138" s="871">
        <f t="shared" si="114"/>
        <v>0</v>
      </c>
      <c r="BC138" s="871">
        <f t="shared" si="114"/>
        <v>0</v>
      </c>
      <c r="BD138" s="871">
        <f t="shared" si="114"/>
        <v>0</v>
      </c>
      <c r="BE138" s="871">
        <f t="shared" si="114"/>
        <v>0</v>
      </c>
      <c r="BF138" s="871">
        <f t="shared" si="114"/>
        <v>0</v>
      </c>
      <c r="BG138" s="871">
        <f t="shared" si="114"/>
        <v>0</v>
      </c>
      <c r="BH138" s="871">
        <f t="shared" si="114"/>
        <v>0</v>
      </c>
      <c r="BI138" s="871">
        <f t="shared" si="114"/>
        <v>0</v>
      </c>
      <c r="BJ138" s="871">
        <f t="shared" si="114"/>
        <v>0</v>
      </c>
      <c r="BK138" s="871">
        <f t="shared" si="114"/>
        <v>0</v>
      </c>
      <c r="BL138" s="871">
        <f t="shared" si="114"/>
        <v>0</v>
      </c>
      <c r="BM138" s="871">
        <f t="shared" si="114"/>
        <v>0</v>
      </c>
      <c r="BN138" s="871">
        <f t="shared" si="114"/>
        <v>0</v>
      </c>
      <c r="BO138" s="871">
        <f t="shared" si="114"/>
        <v>0</v>
      </c>
      <c r="BP138" s="871">
        <f t="shared" si="114"/>
        <v>0</v>
      </c>
      <c r="BQ138" s="871">
        <f t="shared" si="114"/>
        <v>0</v>
      </c>
      <c r="BR138" s="871">
        <f t="shared" si="114"/>
        <v>0</v>
      </c>
      <c r="BS138" s="871">
        <f t="shared" si="114"/>
        <v>0</v>
      </c>
      <c r="BT138" s="871">
        <f t="shared" ref="BT138:CJ138" si="115">BT88</f>
        <v>0</v>
      </c>
      <c r="BU138" s="871">
        <f t="shared" si="115"/>
        <v>0</v>
      </c>
      <c r="BV138" s="871">
        <f t="shared" si="115"/>
        <v>0</v>
      </c>
      <c r="BW138" s="871">
        <f t="shared" si="115"/>
        <v>0</v>
      </c>
      <c r="BX138" s="871">
        <f t="shared" si="115"/>
        <v>0</v>
      </c>
      <c r="BY138" s="871">
        <f t="shared" si="115"/>
        <v>0</v>
      </c>
      <c r="BZ138" s="871">
        <f t="shared" si="115"/>
        <v>0</v>
      </c>
      <c r="CA138" s="871">
        <f t="shared" si="115"/>
        <v>0</v>
      </c>
      <c r="CB138" s="871">
        <f t="shared" si="115"/>
        <v>0</v>
      </c>
      <c r="CC138" s="871">
        <f t="shared" si="115"/>
        <v>0</v>
      </c>
      <c r="CD138" s="871">
        <f t="shared" si="115"/>
        <v>0</v>
      </c>
      <c r="CE138" s="871">
        <f t="shared" si="115"/>
        <v>0</v>
      </c>
      <c r="CF138" s="871">
        <f t="shared" si="115"/>
        <v>0</v>
      </c>
      <c r="CG138" s="871">
        <f t="shared" si="115"/>
        <v>0</v>
      </c>
      <c r="CH138" s="871">
        <f t="shared" si="115"/>
        <v>0</v>
      </c>
      <c r="CI138" s="871">
        <f t="shared" si="115"/>
        <v>0</v>
      </c>
      <c r="CJ138" s="871">
        <f t="shared" si="115"/>
        <v>0</v>
      </c>
      <c r="CK138" s="860"/>
    </row>
    <row r="139" spans="1:89" x14ac:dyDescent="0.25">
      <c r="B139" s="862"/>
      <c r="C139" s="356"/>
      <c r="D139" s="356"/>
      <c r="E139" s="356"/>
      <c r="F139" s="356"/>
      <c r="G139" s="356"/>
      <c r="H139" s="356"/>
      <c r="I139" s="356"/>
      <c r="J139" s="356"/>
      <c r="K139" s="356"/>
      <c r="L139" s="356"/>
      <c r="M139" s="356"/>
      <c r="N139" s="356"/>
      <c r="O139" s="356"/>
      <c r="P139" s="356"/>
      <c r="Q139" s="356"/>
      <c r="R139" s="356"/>
      <c r="S139" s="356"/>
      <c r="T139" s="356"/>
      <c r="U139" s="356"/>
      <c r="V139" s="356"/>
      <c r="W139" s="356"/>
      <c r="X139" s="356"/>
      <c r="Y139" s="356"/>
      <c r="Z139" s="356"/>
      <c r="AA139" s="356"/>
      <c r="AB139" s="356"/>
      <c r="AC139" s="356"/>
      <c r="AD139" s="356"/>
      <c r="AE139" s="356"/>
      <c r="AF139" s="356"/>
      <c r="AG139" s="356"/>
      <c r="AH139" s="356"/>
      <c r="AI139" s="356"/>
      <c r="AJ139" s="356"/>
      <c r="AK139" s="356"/>
      <c r="AL139" s="356"/>
      <c r="AM139" s="356"/>
      <c r="AN139" s="356"/>
      <c r="AO139" s="356"/>
      <c r="AP139" s="356"/>
      <c r="AQ139" s="356"/>
      <c r="AR139" s="356"/>
      <c r="AS139" s="356"/>
      <c r="AT139" s="356"/>
      <c r="AU139" s="356"/>
      <c r="AV139" s="356"/>
      <c r="AW139" s="356"/>
      <c r="AX139" s="356"/>
      <c r="AY139" s="356"/>
      <c r="AZ139" s="356"/>
      <c r="BA139" s="356"/>
      <c r="BB139" s="356"/>
      <c r="BC139" s="356"/>
      <c r="BD139" s="356"/>
      <c r="BE139" s="356"/>
      <c r="BF139" s="356"/>
      <c r="BG139" s="356"/>
      <c r="BH139" s="356"/>
      <c r="BI139" s="356"/>
      <c r="BJ139" s="356"/>
      <c r="BK139" s="356"/>
      <c r="BL139" s="356"/>
      <c r="BM139" s="356"/>
      <c r="BN139" s="356"/>
      <c r="BO139" s="356"/>
      <c r="BP139" s="356"/>
      <c r="BQ139" s="356"/>
      <c r="BR139" s="356"/>
      <c r="BS139" s="356"/>
      <c r="BT139" s="356"/>
      <c r="BU139" s="356"/>
      <c r="BV139" s="356"/>
      <c r="BW139" s="356"/>
      <c r="BX139" s="356"/>
      <c r="BY139" s="356"/>
      <c r="BZ139" s="356"/>
      <c r="CA139" s="356"/>
      <c r="CB139" s="356"/>
      <c r="CC139" s="356"/>
      <c r="CD139" s="356"/>
      <c r="CE139" s="356"/>
      <c r="CF139" s="356"/>
      <c r="CG139" s="356"/>
      <c r="CH139" s="356"/>
      <c r="CI139" s="356"/>
      <c r="CJ139" s="356"/>
      <c r="CK139" s="860"/>
    </row>
    <row r="140" spans="1:89" x14ac:dyDescent="0.25">
      <c r="B140" s="865" t="s">
        <v>543</v>
      </c>
      <c r="C140" s="356"/>
      <c r="D140" s="356"/>
      <c r="E140" s="356"/>
      <c r="F140" s="356"/>
      <c r="G140" s="356"/>
      <c r="H140" s="866" t="s">
        <v>61</v>
      </c>
      <c r="I140" s="866" t="s">
        <v>62</v>
      </c>
      <c r="J140" s="866" t="s">
        <v>63</v>
      </c>
      <c r="K140" s="866" t="s">
        <v>64</v>
      </c>
      <c r="L140" s="866" t="s">
        <v>65</v>
      </c>
      <c r="M140" s="866" t="s">
        <v>66</v>
      </c>
      <c r="N140" s="866" t="s">
        <v>67</v>
      </c>
      <c r="O140" s="866" t="s">
        <v>68</v>
      </c>
      <c r="P140" s="866" t="s">
        <v>69</v>
      </c>
      <c r="Q140" s="866" t="s">
        <v>70</v>
      </c>
      <c r="R140" s="866" t="s">
        <v>71</v>
      </c>
      <c r="S140" s="866" t="s">
        <v>72</v>
      </c>
      <c r="T140" s="866" t="s">
        <v>73</v>
      </c>
      <c r="U140" s="866" t="s">
        <v>74</v>
      </c>
      <c r="V140" s="866" t="s">
        <v>75</v>
      </c>
      <c r="W140" s="866" t="s">
        <v>76</v>
      </c>
      <c r="X140" s="866" t="s">
        <v>77</v>
      </c>
      <c r="Y140" s="866" t="s">
        <v>78</v>
      </c>
      <c r="Z140" s="866" t="s">
        <v>79</v>
      </c>
      <c r="AA140" s="866" t="s">
        <v>80</v>
      </c>
      <c r="AB140" s="866" t="s">
        <v>81</v>
      </c>
      <c r="AC140" s="866" t="s">
        <v>82</v>
      </c>
      <c r="AD140" s="866" t="s">
        <v>83</v>
      </c>
      <c r="AE140" s="866" t="s">
        <v>84</v>
      </c>
      <c r="AF140" s="866" t="s">
        <v>85</v>
      </c>
      <c r="AG140" s="866" t="s">
        <v>86</v>
      </c>
      <c r="AH140" s="866" t="s">
        <v>87</v>
      </c>
      <c r="AI140" s="866" t="s">
        <v>88</v>
      </c>
      <c r="AJ140" s="866" t="s">
        <v>89</v>
      </c>
      <c r="AK140" s="866" t="s">
        <v>90</v>
      </c>
      <c r="AL140" s="866" t="s">
        <v>91</v>
      </c>
      <c r="AM140" s="866" t="s">
        <v>92</v>
      </c>
      <c r="AN140" s="866" t="s">
        <v>93</v>
      </c>
      <c r="AO140" s="866" t="s">
        <v>94</v>
      </c>
      <c r="AP140" s="866" t="s">
        <v>95</v>
      </c>
      <c r="AQ140" s="866" t="s">
        <v>96</v>
      </c>
      <c r="AR140" s="866" t="s">
        <v>97</v>
      </c>
      <c r="AS140" s="866" t="s">
        <v>98</v>
      </c>
      <c r="AT140" s="866" t="s">
        <v>99</v>
      </c>
      <c r="AU140" s="866" t="s">
        <v>100</v>
      </c>
      <c r="AV140" s="866" t="s">
        <v>101</v>
      </c>
      <c r="AW140" s="866" t="s">
        <v>102</v>
      </c>
      <c r="AX140" s="866" t="s">
        <v>103</v>
      </c>
      <c r="AY140" s="866" t="s">
        <v>104</v>
      </c>
      <c r="AZ140" s="866" t="s">
        <v>105</v>
      </c>
      <c r="BA140" s="866" t="s">
        <v>106</v>
      </c>
      <c r="BB140" s="866" t="s">
        <v>107</v>
      </c>
      <c r="BC140" s="866" t="s">
        <v>108</v>
      </c>
      <c r="BD140" s="866" t="s">
        <v>109</v>
      </c>
      <c r="BE140" s="866" t="s">
        <v>110</v>
      </c>
      <c r="BF140" s="866" t="s">
        <v>111</v>
      </c>
      <c r="BG140" s="866" t="s">
        <v>112</v>
      </c>
      <c r="BH140" s="866" t="s">
        <v>113</v>
      </c>
      <c r="BI140" s="866" t="s">
        <v>114</v>
      </c>
      <c r="BJ140" s="866" t="s">
        <v>115</v>
      </c>
      <c r="BK140" s="866" t="s">
        <v>116</v>
      </c>
      <c r="BL140" s="866" t="s">
        <v>117</v>
      </c>
      <c r="BM140" s="866" t="s">
        <v>118</v>
      </c>
      <c r="BN140" s="866" t="s">
        <v>119</v>
      </c>
      <c r="BO140" s="866" t="s">
        <v>120</v>
      </c>
      <c r="BP140" s="866" t="s">
        <v>121</v>
      </c>
      <c r="BQ140" s="866" t="s">
        <v>122</v>
      </c>
      <c r="BR140" s="866" t="s">
        <v>123</v>
      </c>
      <c r="BS140" s="866" t="s">
        <v>124</v>
      </c>
      <c r="BT140" s="866" t="s">
        <v>125</v>
      </c>
      <c r="BU140" s="866" t="s">
        <v>126</v>
      </c>
      <c r="BV140" s="866" t="s">
        <v>127</v>
      </c>
      <c r="BW140" s="866" t="s">
        <v>128</v>
      </c>
      <c r="BX140" s="866" t="s">
        <v>129</v>
      </c>
      <c r="BY140" s="866" t="s">
        <v>130</v>
      </c>
      <c r="BZ140" s="866" t="s">
        <v>131</v>
      </c>
      <c r="CA140" s="866" t="s">
        <v>132</v>
      </c>
      <c r="CB140" s="866" t="s">
        <v>133</v>
      </c>
      <c r="CC140" s="866" t="s">
        <v>134</v>
      </c>
      <c r="CD140" s="866" t="s">
        <v>135</v>
      </c>
      <c r="CE140" s="866" t="s">
        <v>136</v>
      </c>
      <c r="CF140" s="866" t="s">
        <v>137</v>
      </c>
      <c r="CG140" s="866" t="s">
        <v>138</v>
      </c>
      <c r="CH140" s="866" t="s">
        <v>139</v>
      </c>
      <c r="CI140" s="866" t="s">
        <v>140</v>
      </c>
      <c r="CJ140" s="866" t="s">
        <v>141</v>
      </c>
      <c r="CK140" s="860"/>
    </row>
    <row r="141" spans="1:89" x14ac:dyDescent="0.25">
      <c r="B141" s="862"/>
      <c r="C141" s="867" t="s">
        <v>325</v>
      </c>
      <c r="D141" s="356"/>
      <c r="E141" s="863" t="s">
        <v>318</v>
      </c>
      <c r="F141" s="356">
        <v>2</v>
      </c>
      <c r="G141" s="356"/>
      <c r="H141" s="871">
        <f>H32</f>
        <v>0</v>
      </c>
      <c r="I141" s="871">
        <f t="shared" ref="I141:BT141" si="116">I32</f>
        <v>0</v>
      </c>
      <c r="J141" s="871">
        <f t="shared" si="116"/>
        <v>0</v>
      </c>
      <c r="K141" s="871">
        <f t="shared" si="116"/>
        <v>0</v>
      </c>
      <c r="L141" s="871">
        <f t="shared" si="116"/>
        <v>0</v>
      </c>
      <c r="M141" s="871">
        <f t="shared" si="116"/>
        <v>0</v>
      </c>
      <c r="N141" s="871">
        <f t="shared" si="116"/>
        <v>0</v>
      </c>
      <c r="O141" s="871">
        <f t="shared" si="116"/>
        <v>0</v>
      </c>
      <c r="P141" s="871">
        <f t="shared" si="116"/>
        <v>0</v>
      </c>
      <c r="Q141" s="871">
        <f t="shared" si="116"/>
        <v>0</v>
      </c>
      <c r="R141" s="871">
        <f t="shared" si="116"/>
        <v>0</v>
      </c>
      <c r="S141" s="871">
        <f t="shared" si="116"/>
        <v>0</v>
      </c>
      <c r="T141" s="871">
        <f t="shared" si="116"/>
        <v>0</v>
      </c>
      <c r="U141" s="871">
        <f t="shared" si="116"/>
        <v>0</v>
      </c>
      <c r="V141" s="871">
        <f t="shared" si="116"/>
        <v>0</v>
      </c>
      <c r="W141" s="871">
        <f t="shared" si="116"/>
        <v>0</v>
      </c>
      <c r="X141" s="871">
        <f t="shared" si="116"/>
        <v>0</v>
      </c>
      <c r="Y141" s="871">
        <f t="shared" si="116"/>
        <v>0</v>
      </c>
      <c r="Z141" s="871">
        <f t="shared" si="116"/>
        <v>0</v>
      </c>
      <c r="AA141" s="871">
        <f t="shared" si="116"/>
        <v>0</v>
      </c>
      <c r="AB141" s="871">
        <f t="shared" si="116"/>
        <v>0</v>
      </c>
      <c r="AC141" s="871">
        <f t="shared" si="116"/>
        <v>0</v>
      </c>
      <c r="AD141" s="871">
        <f t="shared" si="116"/>
        <v>0</v>
      </c>
      <c r="AE141" s="871">
        <f t="shared" si="116"/>
        <v>0</v>
      </c>
      <c r="AF141" s="871">
        <f t="shared" si="116"/>
        <v>0</v>
      </c>
      <c r="AG141" s="871">
        <f t="shared" si="116"/>
        <v>0</v>
      </c>
      <c r="AH141" s="871">
        <f t="shared" si="116"/>
        <v>0</v>
      </c>
      <c r="AI141" s="871">
        <f t="shared" si="116"/>
        <v>0</v>
      </c>
      <c r="AJ141" s="871">
        <f t="shared" si="116"/>
        <v>0</v>
      </c>
      <c r="AK141" s="871">
        <f t="shared" si="116"/>
        <v>0</v>
      </c>
      <c r="AL141" s="871">
        <f t="shared" si="116"/>
        <v>0</v>
      </c>
      <c r="AM141" s="871">
        <f t="shared" si="116"/>
        <v>0</v>
      </c>
      <c r="AN141" s="871">
        <f t="shared" si="116"/>
        <v>0</v>
      </c>
      <c r="AO141" s="871">
        <f t="shared" si="116"/>
        <v>0</v>
      </c>
      <c r="AP141" s="871">
        <f t="shared" si="116"/>
        <v>0</v>
      </c>
      <c r="AQ141" s="871">
        <f t="shared" si="116"/>
        <v>0</v>
      </c>
      <c r="AR141" s="871">
        <f t="shared" si="116"/>
        <v>0</v>
      </c>
      <c r="AS141" s="871">
        <f t="shared" si="116"/>
        <v>0</v>
      </c>
      <c r="AT141" s="871">
        <f t="shared" si="116"/>
        <v>0</v>
      </c>
      <c r="AU141" s="871">
        <f t="shared" si="116"/>
        <v>0</v>
      </c>
      <c r="AV141" s="871">
        <f t="shared" si="116"/>
        <v>0</v>
      </c>
      <c r="AW141" s="871">
        <f t="shared" si="116"/>
        <v>0</v>
      </c>
      <c r="AX141" s="871">
        <f t="shared" si="116"/>
        <v>0</v>
      </c>
      <c r="AY141" s="871">
        <f t="shared" si="116"/>
        <v>0</v>
      </c>
      <c r="AZ141" s="871">
        <f t="shared" si="116"/>
        <v>0</v>
      </c>
      <c r="BA141" s="871">
        <f t="shared" si="116"/>
        <v>0</v>
      </c>
      <c r="BB141" s="871">
        <f t="shared" si="116"/>
        <v>0</v>
      </c>
      <c r="BC141" s="871">
        <f t="shared" si="116"/>
        <v>0</v>
      </c>
      <c r="BD141" s="871">
        <f t="shared" si="116"/>
        <v>0</v>
      </c>
      <c r="BE141" s="871">
        <f t="shared" si="116"/>
        <v>0</v>
      </c>
      <c r="BF141" s="871">
        <f t="shared" si="116"/>
        <v>0</v>
      </c>
      <c r="BG141" s="871">
        <f t="shared" si="116"/>
        <v>0</v>
      </c>
      <c r="BH141" s="871">
        <f t="shared" si="116"/>
        <v>0</v>
      </c>
      <c r="BI141" s="871">
        <f t="shared" si="116"/>
        <v>0</v>
      </c>
      <c r="BJ141" s="871">
        <f t="shared" si="116"/>
        <v>0</v>
      </c>
      <c r="BK141" s="871">
        <f t="shared" si="116"/>
        <v>0</v>
      </c>
      <c r="BL141" s="871">
        <f t="shared" si="116"/>
        <v>0</v>
      </c>
      <c r="BM141" s="871">
        <f t="shared" si="116"/>
        <v>0</v>
      </c>
      <c r="BN141" s="871">
        <f t="shared" si="116"/>
        <v>0</v>
      </c>
      <c r="BO141" s="871">
        <f t="shared" si="116"/>
        <v>0</v>
      </c>
      <c r="BP141" s="871">
        <f t="shared" si="116"/>
        <v>0</v>
      </c>
      <c r="BQ141" s="871">
        <f t="shared" si="116"/>
        <v>0</v>
      </c>
      <c r="BR141" s="871">
        <f t="shared" si="116"/>
        <v>0</v>
      </c>
      <c r="BS141" s="871">
        <f t="shared" si="116"/>
        <v>0</v>
      </c>
      <c r="BT141" s="871">
        <f t="shared" si="116"/>
        <v>0</v>
      </c>
      <c r="BU141" s="871">
        <f t="shared" ref="BU141:CJ141" si="117">BU32</f>
        <v>0</v>
      </c>
      <c r="BV141" s="871">
        <f t="shared" si="117"/>
        <v>0</v>
      </c>
      <c r="BW141" s="871">
        <f t="shared" si="117"/>
        <v>0</v>
      </c>
      <c r="BX141" s="871">
        <f t="shared" si="117"/>
        <v>0</v>
      </c>
      <c r="BY141" s="871">
        <f t="shared" si="117"/>
        <v>0</v>
      </c>
      <c r="BZ141" s="871">
        <f t="shared" si="117"/>
        <v>0</v>
      </c>
      <c r="CA141" s="871">
        <f t="shared" si="117"/>
        <v>0</v>
      </c>
      <c r="CB141" s="871">
        <f t="shared" si="117"/>
        <v>0</v>
      </c>
      <c r="CC141" s="871">
        <f t="shared" si="117"/>
        <v>0</v>
      </c>
      <c r="CD141" s="871">
        <f t="shared" si="117"/>
        <v>0</v>
      </c>
      <c r="CE141" s="871">
        <f t="shared" si="117"/>
        <v>0</v>
      </c>
      <c r="CF141" s="871">
        <f t="shared" si="117"/>
        <v>0</v>
      </c>
      <c r="CG141" s="871">
        <f t="shared" si="117"/>
        <v>0</v>
      </c>
      <c r="CH141" s="871">
        <f t="shared" si="117"/>
        <v>0</v>
      </c>
      <c r="CI141" s="871">
        <f t="shared" si="117"/>
        <v>0</v>
      </c>
      <c r="CJ141" s="871">
        <f t="shared" si="117"/>
        <v>0</v>
      </c>
      <c r="CK141" s="860"/>
    </row>
    <row r="142" spans="1:89" x14ac:dyDescent="0.25">
      <c r="B142" s="862"/>
      <c r="C142" s="1108" t="s">
        <v>326</v>
      </c>
      <c r="D142" s="356"/>
      <c r="E142" s="863" t="s">
        <v>318</v>
      </c>
      <c r="F142" s="356">
        <v>2</v>
      </c>
      <c r="G142" s="356"/>
      <c r="H142" s="871">
        <f>H102</f>
        <v>0</v>
      </c>
      <c r="I142" s="871">
        <f t="shared" ref="I142:BT142" si="118">I102</f>
        <v>0</v>
      </c>
      <c r="J142" s="871">
        <f t="shared" si="118"/>
        <v>0</v>
      </c>
      <c r="K142" s="871">
        <f t="shared" si="118"/>
        <v>0</v>
      </c>
      <c r="L142" s="871">
        <f t="shared" si="118"/>
        <v>0</v>
      </c>
      <c r="M142" s="871">
        <f t="shared" si="118"/>
        <v>0</v>
      </c>
      <c r="N142" s="871">
        <f t="shared" si="118"/>
        <v>0</v>
      </c>
      <c r="O142" s="871">
        <f t="shared" si="118"/>
        <v>0</v>
      </c>
      <c r="P142" s="871">
        <f t="shared" si="118"/>
        <v>0</v>
      </c>
      <c r="Q142" s="871">
        <f t="shared" si="118"/>
        <v>0</v>
      </c>
      <c r="R142" s="871">
        <f t="shared" si="118"/>
        <v>0</v>
      </c>
      <c r="S142" s="871">
        <f t="shared" si="118"/>
        <v>0</v>
      </c>
      <c r="T142" s="871">
        <f t="shared" si="118"/>
        <v>0</v>
      </c>
      <c r="U142" s="871">
        <f t="shared" si="118"/>
        <v>0</v>
      </c>
      <c r="V142" s="871">
        <f t="shared" si="118"/>
        <v>0</v>
      </c>
      <c r="W142" s="871">
        <f t="shared" si="118"/>
        <v>0</v>
      </c>
      <c r="X142" s="871">
        <f t="shared" si="118"/>
        <v>0</v>
      </c>
      <c r="Y142" s="871">
        <f t="shared" si="118"/>
        <v>0</v>
      </c>
      <c r="Z142" s="871">
        <f t="shared" si="118"/>
        <v>0</v>
      </c>
      <c r="AA142" s="871">
        <f t="shared" si="118"/>
        <v>0</v>
      </c>
      <c r="AB142" s="871">
        <f t="shared" si="118"/>
        <v>0</v>
      </c>
      <c r="AC142" s="871">
        <f t="shared" si="118"/>
        <v>0</v>
      </c>
      <c r="AD142" s="871">
        <f t="shared" si="118"/>
        <v>0</v>
      </c>
      <c r="AE142" s="871">
        <f t="shared" si="118"/>
        <v>0</v>
      </c>
      <c r="AF142" s="871">
        <f t="shared" si="118"/>
        <v>0</v>
      </c>
      <c r="AG142" s="871">
        <f t="shared" si="118"/>
        <v>0</v>
      </c>
      <c r="AH142" s="871">
        <f t="shared" si="118"/>
        <v>0</v>
      </c>
      <c r="AI142" s="871">
        <f t="shared" si="118"/>
        <v>0</v>
      </c>
      <c r="AJ142" s="871">
        <f t="shared" si="118"/>
        <v>0</v>
      </c>
      <c r="AK142" s="871">
        <f t="shared" si="118"/>
        <v>0</v>
      </c>
      <c r="AL142" s="871">
        <f t="shared" si="118"/>
        <v>0</v>
      </c>
      <c r="AM142" s="871">
        <f t="shared" si="118"/>
        <v>0</v>
      </c>
      <c r="AN142" s="871">
        <f t="shared" si="118"/>
        <v>0</v>
      </c>
      <c r="AO142" s="871">
        <f t="shared" si="118"/>
        <v>0</v>
      </c>
      <c r="AP142" s="871">
        <f t="shared" si="118"/>
        <v>0</v>
      </c>
      <c r="AQ142" s="871">
        <f t="shared" si="118"/>
        <v>0</v>
      </c>
      <c r="AR142" s="871">
        <f t="shared" si="118"/>
        <v>0</v>
      </c>
      <c r="AS142" s="871">
        <f t="shared" si="118"/>
        <v>0</v>
      </c>
      <c r="AT142" s="871">
        <f t="shared" si="118"/>
        <v>0</v>
      </c>
      <c r="AU142" s="871">
        <f t="shared" si="118"/>
        <v>0</v>
      </c>
      <c r="AV142" s="871">
        <f t="shared" si="118"/>
        <v>0</v>
      </c>
      <c r="AW142" s="871">
        <f t="shared" si="118"/>
        <v>0</v>
      </c>
      <c r="AX142" s="871">
        <f t="shared" si="118"/>
        <v>0</v>
      </c>
      <c r="AY142" s="871">
        <f t="shared" si="118"/>
        <v>0</v>
      </c>
      <c r="AZ142" s="871">
        <f t="shared" si="118"/>
        <v>0</v>
      </c>
      <c r="BA142" s="871">
        <f t="shared" si="118"/>
        <v>0</v>
      </c>
      <c r="BB142" s="871">
        <f t="shared" si="118"/>
        <v>0</v>
      </c>
      <c r="BC142" s="871">
        <f t="shared" si="118"/>
        <v>0</v>
      </c>
      <c r="BD142" s="871">
        <f t="shared" si="118"/>
        <v>0</v>
      </c>
      <c r="BE142" s="871">
        <f t="shared" si="118"/>
        <v>0</v>
      </c>
      <c r="BF142" s="871">
        <f t="shared" si="118"/>
        <v>0</v>
      </c>
      <c r="BG142" s="871">
        <f t="shared" si="118"/>
        <v>0</v>
      </c>
      <c r="BH142" s="871">
        <f t="shared" si="118"/>
        <v>0</v>
      </c>
      <c r="BI142" s="871">
        <f t="shared" si="118"/>
        <v>0</v>
      </c>
      <c r="BJ142" s="871">
        <f t="shared" si="118"/>
        <v>0</v>
      </c>
      <c r="BK142" s="871">
        <f t="shared" si="118"/>
        <v>0</v>
      </c>
      <c r="BL142" s="871">
        <f t="shared" si="118"/>
        <v>0</v>
      </c>
      <c r="BM142" s="871">
        <f t="shared" si="118"/>
        <v>0</v>
      </c>
      <c r="BN142" s="871">
        <f t="shared" si="118"/>
        <v>0</v>
      </c>
      <c r="BO142" s="871">
        <f t="shared" si="118"/>
        <v>0</v>
      </c>
      <c r="BP142" s="871">
        <f t="shared" si="118"/>
        <v>0</v>
      </c>
      <c r="BQ142" s="871">
        <f t="shared" si="118"/>
        <v>0</v>
      </c>
      <c r="BR142" s="871">
        <f t="shared" si="118"/>
        <v>0</v>
      </c>
      <c r="BS142" s="871">
        <f t="shared" si="118"/>
        <v>0</v>
      </c>
      <c r="BT142" s="871">
        <f t="shared" si="118"/>
        <v>0</v>
      </c>
      <c r="BU142" s="871">
        <f t="shared" ref="BU142:CJ142" si="119">BU102</f>
        <v>0</v>
      </c>
      <c r="BV142" s="871">
        <f t="shared" si="119"/>
        <v>0</v>
      </c>
      <c r="BW142" s="871">
        <f t="shared" si="119"/>
        <v>0</v>
      </c>
      <c r="BX142" s="871">
        <f t="shared" si="119"/>
        <v>0</v>
      </c>
      <c r="BY142" s="871">
        <f t="shared" si="119"/>
        <v>0</v>
      </c>
      <c r="BZ142" s="871">
        <f t="shared" si="119"/>
        <v>0</v>
      </c>
      <c r="CA142" s="871">
        <f t="shared" si="119"/>
        <v>0</v>
      </c>
      <c r="CB142" s="871">
        <f t="shared" si="119"/>
        <v>0</v>
      </c>
      <c r="CC142" s="871">
        <f t="shared" si="119"/>
        <v>0</v>
      </c>
      <c r="CD142" s="871">
        <f t="shared" si="119"/>
        <v>0</v>
      </c>
      <c r="CE142" s="871">
        <f t="shared" si="119"/>
        <v>0</v>
      </c>
      <c r="CF142" s="871">
        <f t="shared" si="119"/>
        <v>0</v>
      </c>
      <c r="CG142" s="871">
        <f t="shared" si="119"/>
        <v>0</v>
      </c>
      <c r="CH142" s="871">
        <f t="shared" si="119"/>
        <v>0</v>
      </c>
      <c r="CI142" s="871">
        <f t="shared" si="119"/>
        <v>0</v>
      </c>
      <c r="CJ142" s="871">
        <f t="shared" si="119"/>
        <v>0</v>
      </c>
      <c r="CK142" s="860"/>
    </row>
    <row r="143" spans="1:89" x14ac:dyDescent="0.25">
      <c r="B143" s="862"/>
      <c r="C143" s="867" t="s">
        <v>327</v>
      </c>
      <c r="D143" s="356"/>
      <c r="E143" s="863" t="s">
        <v>318</v>
      </c>
      <c r="F143" s="356">
        <v>2</v>
      </c>
      <c r="G143" s="356"/>
      <c r="H143" s="871">
        <f>H112</f>
        <v>0</v>
      </c>
      <c r="I143" s="871">
        <f t="shared" ref="I143:BT143" si="120">I112</f>
        <v>0</v>
      </c>
      <c r="J143" s="871">
        <f t="shared" si="120"/>
        <v>0</v>
      </c>
      <c r="K143" s="871">
        <f t="shared" si="120"/>
        <v>0</v>
      </c>
      <c r="L143" s="871">
        <f t="shared" si="120"/>
        <v>0</v>
      </c>
      <c r="M143" s="871">
        <f t="shared" si="120"/>
        <v>0</v>
      </c>
      <c r="N143" s="871">
        <f t="shared" si="120"/>
        <v>0</v>
      </c>
      <c r="O143" s="871">
        <f t="shared" si="120"/>
        <v>0</v>
      </c>
      <c r="P143" s="871">
        <f t="shared" si="120"/>
        <v>0</v>
      </c>
      <c r="Q143" s="871">
        <f t="shared" si="120"/>
        <v>0</v>
      </c>
      <c r="R143" s="871">
        <f t="shared" si="120"/>
        <v>0</v>
      </c>
      <c r="S143" s="871">
        <f t="shared" si="120"/>
        <v>0</v>
      </c>
      <c r="T143" s="871">
        <f t="shared" si="120"/>
        <v>0</v>
      </c>
      <c r="U143" s="871">
        <f t="shared" si="120"/>
        <v>0</v>
      </c>
      <c r="V143" s="871">
        <f t="shared" si="120"/>
        <v>0</v>
      </c>
      <c r="W143" s="871">
        <f t="shared" si="120"/>
        <v>0</v>
      </c>
      <c r="X143" s="871">
        <f t="shared" si="120"/>
        <v>0</v>
      </c>
      <c r="Y143" s="871">
        <f t="shared" si="120"/>
        <v>0</v>
      </c>
      <c r="Z143" s="871">
        <f t="shared" si="120"/>
        <v>0</v>
      </c>
      <c r="AA143" s="871">
        <f t="shared" si="120"/>
        <v>0</v>
      </c>
      <c r="AB143" s="871">
        <f t="shared" si="120"/>
        <v>0</v>
      </c>
      <c r="AC143" s="871">
        <f t="shared" si="120"/>
        <v>0</v>
      </c>
      <c r="AD143" s="871">
        <f t="shared" si="120"/>
        <v>0</v>
      </c>
      <c r="AE143" s="871">
        <f t="shared" si="120"/>
        <v>0</v>
      </c>
      <c r="AF143" s="871">
        <f t="shared" si="120"/>
        <v>0</v>
      </c>
      <c r="AG143" s="871">
        <f t="shared" si="120"/>
        <v>0</v>
      </c>
      <c r="AH143" s="871">
        <f t="shared" si="120"/>
        <v>0</v>
      </c>
      <c r="AI143" s="871">
        <f t="shared" si="120"/>
        <v>0</v>
      </c>
      <c r="AJ143" s="871">
        <f t="shared" si="120"/>
        <v>0</v>
      </c>
      <c r="AK143" s="871">
        <f t="shared" si="120"/>
        <v>0</v>
      </c>
      <c r="AL143" s="871">
        <f t="shared" si="120"/>
        <v>0</v>
      </c>
      <c r="AM143" s="871">
        <f t="shared" si="120"/>
        <v>0</v>
      </c>
      <c r="AN143" s="871">
        <f t="shared" si="120"/>
        <v>0</v>
      </c>
      <c r="AO143" s="871">
        <f t="shared" si="120"/>
        <v>0</v>
      </c>
      <c r="AP143" s="871">
        <f t="shared" si="120"/>
        <v>0</v>
      </c>
      <c r="AQ143" s="871">
        <f t="shared" si="120"/>
        <v>0</v>
      </c>
      <c r="AR143" s="871">
        <f t="shared" si="120"/>
        <v>0</v>
      </c>
      <c r="AS143" s="871">
        <f t="shared" si="120"/>
        <v>0</v>
      </c>
      <c r="AT143" s="871">
        <f t="shared" si="120"/>
        <v>0</v>
      </c>
      <c r="AU143" s="871">
        <f t="shared" si="120"/>
        <v>0</v>
      </c>
      <c r="AV143" s="871">
        <f t="shared" si="120"/>
        <v>0</v>
      </c>
      <c r="AW143" s="871">
        <f t="shared" si="120"/>
        <v>0</v>
      </c>
      <c r="AX143" s="871">
        <f t="shared" si="120"/>
        <v>0</v>
      </c>
      <c r="AY143" s="871">
        <f t="shared" si="120"/>
        <v>0</v>
      </c>
      <c r="AZ143" s="871">
        <f t="shared" si="120"/>
        <v>0</v>
      </c>
      <c r="BA143" s="871">
        <f t="shared" si="120"/>
        <v>0</v>
      </c>
      <c r="BB143" s="871">
        <f t="shared" si="120"/>
        <v>0</v>
      </c>
      <c r="BC143" s="871">
        <f t="shared" si="120"/>
        <v>0</v>
      </c>
      <c r="BD143" s="871">
        <f t="shared" si="120"/>
        <v>0</v>
      </c>
      <c r="BE143" s="871">
        <f t="shared" si="120"/>
        <v>0</v>
      </c>
      <c r="BF143" s="871">
        <f t="shared" si="120"/>
        <v>0</v>
      </c>
      <c r="BG143" s="871">
        <f t="shared" si="120"/>
        <v>0</v>
      </c>
      <c r="BH143" s="871">
        <f t="shared" si="120"/>
        <v>0</v>
      </c>
      <c r="BI143" s="871">
        <f t="shared" si="120"/>
        <v>0</v>
      </c>
      <c r="BJ143" s="871">
        <f t="shared" si="120"/>
        <v>0</v>
      </c>
      <c r="BK143" s="871">
        <f t="shared" si="120"/>
        <v>0</v>
      </c>
      <c r="BL143" s="871">
        <f t="shared" si="120"/>
        <v>0</v>
      </c>
      <c r="BM143" s="871">
        <f t="shared" si="120"/>
        <v>0</v>
      </c>
      <c r="BN143" s="871">
        <f t="shared" si="120"/>
        <v>0</v>
      </c>
      <c r="BO143" s="871">
        <f t="shared" si="120"/>
        <v>0</v>
      </c>
      <c r="BP143" s="871">
        <f t="shared" si="120"/>
        <v>0</v>
      </c>
      <c r="BQ143" s="871">
        <f t="shared" si="120"/>
        <v>0</v>
      </c>
      <c r="BR143" s="871">
        <f t="shared" si="120"/>
        <v>0</v>
      </c>
      <c r="BS143" s="871">
        <f t="shared" si="120"/>
        <v>0</v>
      </c>
      <c r="BT143" s="871">
        <f t="shared" si="120"/>
        <v>0</v>
      </c>
      <c r="BU143" s="871">
        <f t="shared" ref="BU143:CJ143" si="121">BU112</f>
        <v>0</v>
      </c>
      <c r="BV143" s="871">
        <f t="shared" si="121"/>
        <v>0</v>
      </c>
      <c r="BW143" s="871">
        <f t="shared" si="121"/>
        <v>0</v>
      </c>
      <c r="BX143" s="871">
        <f t="shared" si="121"/>
        <v>0</v>
      </c>
      <c r="BY143" s="871">
        <f t="shared" si="121"/>
        <v>0</v>
      </c>
      <c r="BZ143" s="871">
        <f t="shared" si="121"/>
        <v>0</v>
      </c>
      <c r="CA143" s="871">
        <f t="shared" si="121"/>
        <v>0</v>
      </c>
      <c r="CB143" s="871">
        <f t="shared" si="121"/>
        <v>0</v>
      </c>
      <c r="CC143" s="871">
        <f t="shared" si="121"/>
        <v>0</v>
      </c>
      <c r="CD143" s="871">
        <f t="shared" si="121"/>
        <v>0</v>
      </c>
      <c r="CE143" s="871">
        <f t="shared" si="121"/>
        <v>0</v>
      </c>
      <c r="CF143" s="871">
        <f t="shared" si="121"/>
        <v>0</v>
      </c>
      <c r="CG143" s="871">
        <f t="shared" si="121"/>
        <v>0</v>
      </c>
      <c r="CH143" s="871">
        <f t="shared" si="121"/>
        <v>0</v>
      </c>
      <c r="CI143" s="871">
        <f t="shared" si="121"/>
        <v>0</v>
      </c>
      <c r="CJ143" s="871">
        <f t="shared" si="121"/>
        <v>0</v>
      </c>
      <c r="CK143" s="860"/>
    </row>
    <row r="144" spans="1:89" ht="15.75" thickBot="1" x14ac:dyDescent="0.3">
      <c r="B144" s="868"/>
      <c r="C144" s="869"/>
      <c r="D144" s="869"/>
      <c r="E144" s="869"/>
      <c r="F144" s="869"/>
      <c r="G144" s="869"/>
      <c r="H144" s="869"/>
      <c r="I144" s="869"/>
      <c r="J144" s="869"/>
      <c r="K144" s="869"/>
      <c r="L144" s="869"/>
      <c r="M144" s="869"/>
      <c r="N144" s="869"/>
      <c r="O144" s="869"/>
      <c r="P144" s="869"/>
      <c r="Q144" s="869"/>
      <c r="R144" s="869"/>
      <c r="S144" s="869"/>
      <c r="T144" s="869"/>
      <c r="U144" s="869"/>
      <c r="V144" s="869"/>
      <c r="W144" s="869"/>
      <c r="X144" s="869"/>
      <c r="Y144" s="869"/>
      <c r="Z144" s="869"/>
      <c r="AA144" s="869"/>
      <c r="AB144" s="869"/>
      <c r="AC144" s="869"/>
      <c r="AD144" s="869"/>
      <c r="AE144" s="869"/>
      <c r="AF144" s="869"/>
      <c r="AG144" s="869"/>
      <c r="AH144" s="869"/>
      <c r="AI144" s="869"/>
      <c r="AJ144" s="869"/>
      <c r="AK144" s="869"/>
      <c r="AL144" s="869"/>
      <c r="AM144" s="869"/>
      <c r="AN144" s="869"/>
      <c r="AO144" s="869"/>
      <c r="AP144" s="869"/>
      <c r="AQ144" s="869"/>
      <c r="AR144" s="869"/>
      <c r="AS144" s="869"/>
      <c r="AT144" s="869"/>
      <c r="AU144" s="869"/>
      <c r="AV144" s="869"/>
      <c r="AW144" s="869"/>
      <c r="AX144" s="869"/>
      <c r="AY144" s="869"/>
      <c r="AZ144" s="869"/>
      <c r="BA144" s="869"/>
      <c r="BB144" s="869"/>
      <c r="BC144" s="869"/>
      <c r="BD144" s="869"/>
      <c r="BE144" s="869"/>
      <c r="BF144" s="869"/>
      <c r="BG144" s="869"/>
      <c r="BH144" s="869"/>
      <c r="BI144" s="869"/>
      <c r="BJ144" s="869"/>
      <c r="BK144" s="869"/>
      <c r="BL144" s="869"/>
      <c r="BM144" s="869"/>
      <c r="BN144" s="869"/>
      <c r="BO144" s="869"/>
      <c r="BP144" s="869"/>
      <c r="BQ144" s="869"/>
      <c r="BR144" s="869"/>
      <c r="BS144" s="869"/>
      <c r="BT144" s="869"/>
      <c r="BU144" s="869"/>
      <c r="BV144" s="869"/>
      <c r="BW144" s="869"/>
      <c r="BX144" s="869"/>
      <c r="BY144" s="869"/>
      <c r="BZ144" s="869"/>
      <c r="CA144" s="869"/>
      <c r="CB144" s="869"/>
      <c r="CC144" s="869"/>
      <c r="CD144" s="869"/>
      <c r="CE144" s="869"/>
      <c r="CF144" s="869"/>
      <c r="CG144" s="869"/>
      <c r="CH144" s="869"/>
      <c r="CI144" s="869"/>
      <c r="CJ144" s="869"/>
      <c r="CK144" s="870"/>
    </row>
  </sheetData>
  <mergeCells count="24">
    <mergeCell ref="C133:D133"/>
    <mergeCell ref="C119:D119"/>
    <mergeCell ref="C120:D120"/>
    <mergeCell ref="C121:D121"/>
    <mergeCell ref="C123:D123"/>
    <mergeCell ref="C124:D124"/>
    <mergeCell ref="B126:C126"/>
    <mergeCell ref="C127:D127"/>
    <mergeCell ref="C128:D128"/>
    <mergeCell ref="C129:D129"/>
    <mergeCell ref="C130:D130"/>
    <mergeCell ref="C132:D132"/>
    <mergeCell ref="C118:D118"/>
    <mergeCell ref="E2:F2"/>
    <mergeCell ref="K28:L28"/>
    <mergeCell ref="B30:B34"/>
    <mergeCell ref="B37:B78"/>
    <mergeCell ref="K81:L81"/>
    <mergeCell ref="B83:B89"/>
    <mergeCell ref="C91:D91"/>
    <mergeCell ref="B93:B97"/>
    <mergeCell ref="K99:L99"/>
    <mergeCell ref="B101:B113"/>
    <mergeCell ref="B117:C117"/>
  </mergeCells>
  <hyperlinks>
    <hyperlink ref="E2:F2" location="'Title Page'!A24" display="Link back to Title Page" xr:uid="{EA30C650-AFA4-4AC4-A592-846860EA5E6C}"/>
  </hyperlinks>
  <pageMargins left="0.7" right="0.7" top="0.75" bottom="0.75" header="0.3" footer="0.3"/>
  <pageSetup paperSize="9" orientation="portrait" horizontalDpi="300" verticalDpi="300" r:id="rId1"/>
  <ignoredErrors>
    <ignoredError sqref="N40:O40 P40:AL40" unlocked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A9C04-1EBB-4A95-A617-F29679BABFDF}">
  <dimension ref="A1:CK144"/>
  <sheetViews>
    <sheetView topLeftCell="P106" zoomScale="90" zoomScaleNormal="90" workbookViewId="0">
      <selection activeCell="N40" sqref="N40:AL40"/>
    </sheetView>
  </sheetViews>
  <sheetFormatPr defaultRowHeight="15" x14ac:dyDescent="0.25"/>
  <cols>
    <col min="1" max="1" width="4.42578125" customWidth="1"/>
    <col min="2" max="2" width="18.42578125" customWidth="1"/>
    <col min="3" max="3" width="20.42578125" customWidth="1"/>
    <col min="4" max="4" width="48.5703125" customWidth="1"/>
    <col min="5" max="5" width="34.5703125" customWidth="1"/>
    <col min="6" max="6" width="16.140625" customWidth="1"/>
    <col min="7" max="7" width="10.5703125" customWidth="1"/>
    <col min="8" max="8" width="9.5703125" customWidth="1"/>
    <col min="9" max="9" width="9.42578125" customWidth="1"/>
    <col min="10" max="10" width="9.5703125" customWidth="1"/>
    <col min="11" max="11" width="9.42578125" customWidth="1"/>
    <col min="12" max="12" width="10" customWidth="1"/>
    <col min="13" max="15" width="9.42578125" customWidth="1"/>
    <col min="16" max="20" width="9.5703125" customWidth="1"/>
    <col min="21" max="21" width="9.42578125" customWidth="1"/>
    <col min="22" max="26" width="9.5703125" customWidth="1"/>
    <col min="27" max="28" width="9.42578125" customWidth="1"/>
    <col min="29" max="29" width="9.85546875" customWidth="1"/>
    <col min="30" max="30" width="9.5703125" customWidth="1"/>
    <col min="31" max="35" width="9.42578125" customWidth="1"/>
    <col min="36" max="42" width="9.5703125" customWidth="1"/>
    <col min="43" max="44" width="9.42578125" customWidth="1"/>
    <col min="45" max="46" width="9.5703125" customWidth="1"/>
    <col min="47" max="47" width="9.42578125" customWidth="1"/>
    <col min="48" max="48" width="9.5703125" customWidth="1"/>
    <col min="49" max="49" width="9.85546875" customWidth="1"/>
    <col min="50" max="50" width="9.42578125" customWidth="1"/>
    <col min="51" max="51" width="9.5703125" customWidth="1"/>
    <col min="52" max="53" width="9.42578125" customWidth="1"/>
    <col min="87" max="87" width="9.85546875" bestFit="1" customWidth="1"/>
    <col min="88" max="88" width="11.140625" bestFit="1" customWidth="1"/>
  </cols>
  <sheetData>
    <row r="1" spans="2:6" ht="15.75" thickBot="1" x14ac:dyDescent="0.3"/>
    <row r="2" spans="2:6" ht="24" thickBot="1" x14ac:dyDescent="0.4">
      <c r="B2" s="451" t="s">
        <v>559</v>
      </c>
      <c r="E2" s="1157" t="s">
        <v>330</v>
      </c>
      <c r="F2" s="1158"/>
    </row>
    <row r="4" spans="2:6" x14ac:dyDescent="0.25">
      <c r="B4" s="171"/>
      <c r="E4" s="110"/>
    </row>
    <row r="8" spans="2:6" x14ac:dyDescent="0.25">
      <c r="B8" s="172"/>
      <c r="C8" s="172"/>
      <c r="D8" s="173"/>
    </row>
    <row r="9" spans="2:6" x14ac:dyDescent="0.25">
      <c r="B9" s="172"/>
      <c r="C9" s="172"/>
      <c r="D9" s="174"/>
    </row>
    <row r="10" spans="2:6" x14ac:dyDescent="0.25">
      <c r="B10" s="172"/>
      <c r="C10" s="175"/>
      <c r="D10" s="176"/>
    </row>
    <row r="11" spans="2:6" x14ac:dyDescent="0.25">
      <c r="B11" s="172"/>
      <c r="C11" s="172"/>
      <c r="D11" s="173"/>
    </row>
    <row r="12" spans="2:6" x14ac:dyDescent="0.25">
      <c r="B12" s="172"/>
      <c r="C12" s="172"/>
      <c r="D12" s="173"/>
    </row>
    <row r="28" spans="1:88" ht="18.75" thickBot="1" x14ac:dyDescent="0.3">
      <c r="A28" s="64"/>
      <c r="B28" s="82"/>
      <c r="C28" s="95" t="s">
        <v>378</v>
      </c>
      <c r="D28" s="96"/>
      <c r="E28" s="97"/>
      <c r="F28" s="98"/>
      <c r="G28" s="98"/>
      <c r="H28" s="98"/>
      <c r="I28" s="98"/>
      <c r="J28" s="71"/>
      <c r="K28" s="1159"/>
      <c r="L28" s="1159"/>
      <c r="M28" s="71"/>
      <c r="N28" s="589"/>
      <c r="O28" s="71"/>
      <c r="P28" s="98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98"/>
      <c r="AK28" s="71"/>
      <c r="AL28" s="71"/>
      <c r="AM28" s="71"/>
    </row>
    <row r="29" spans="1:88" ht="32.25" thickBot="1" x14ac:dyDescent="0.3">
      <c r="A29" s="100"/>
      <c r="B29" s="101"/>
      <c r="C29" s="73" t="s">
        <v>255</v>
      </c>
      <c r="D29" s="94" t="s">
        <v>57</v>
      </c>
      <c r="E29" s="588" t="s">
        <v>58</v>
      </c>
      <c r="F29" s="94" t="s">
        <v>59</v>
      </c>
      <c r="G29" s="94" t="s">
        <v>60</v>
      </c>
      <c r="H29" s="223" t="s">
        <v>61</v>
      </c>
      <c r="I29" s="224" t="s">
        <v>62</v>
      </c>
      <c r="J29" s="216" t="s">
        <v>63</v>
      </c>
      <c r="K29" s="218" t="s">
        <v>64</v>
      </c>
      <c r="L29" s="218" t="s">
        <v>65</v>
      </c>
      <c r="M29" s="219" t="s">
        <v>66</v>
      </c>
      <c r="N29" s="144" t="s">
        <v>67</v>
      </c>
      <c r="O29" s="144" t="s">
        <v>68</v>
      </c>
      <c r="P29" s="144" t="s">
        <v>69</v>
      </c>
      <c r="Q29" s="144" t="s">
        <v>70</v>
      </c>
      <c r="R29" s="144" t="s">
        <v>71</v>
      </c>
      <c r="S29" s="144" t="s">
        <v>72</v>
      </c>
      <c r="T29" s="144" t="s">
        <v>73</v>
      </c>
      <c r="U29" s="144" t="s">
        <v>74</v>
      </c>
      <c r="V29" s="144" t="s">
        <v>75</v>
      </c>
      <c r="W29" s="144" t="s">
        <v>76</v>
      </c>
      <c r="X29" s="144" t="s">
        <v>77</v>
      </c>
      <c r="Y29" s="144" t="s">
        <v>78</v>
      </c>
      <c r="Z29" s="144" t="s">
        <v>79</v>
      </c>
      <c r="AA29" s="144" t="s">
        <v>80</v>
      </c>
      <c r="AB29" s="144" t="s">
        <v>81</v>
      </c>
      <c r="AC29" s="144" t="s">
        <v>82</v>
      </c>
      <c r="AD29" s="144" t="s">
        <v>83</v>
      </c>
      <c r="AE29" s="144" t="s">
        <v>84</v>
      </c>
      <c r="AF29" s="144" t="s">
        <v>85</v>
      </c>
      <c r="AG29" s="144" t="s">
        <v>86</v>
      </c>
      <c r="AH29" s="144" t="s">
        <v>87</v>
      </c>
      <c r="AI29" s="144" t="s">
        <v>88</v>
      </c>
      <c r="AJ29" s="144" t="s">
        <v>89</v>
      </c>
      <c r="AK29" s="144" t="s">
        <v>90</v>
      </c>
      <c r="AL29" s="138" t="s">
        <v>91</v>
      </c>
      <c r="AM29" s="590" t="s">
        <v>92</v>
      </c>
      <c r="AN29" s="591" t="s">
        <v>93</v>
      </c>
      <c r="AO29" s="591" t="s">
        <v>94</v>
      </c>
      <c r="AP29" s="591" t="s">
        <v>95</v>
      </c>
      <c r="AQ29" s="591" t="s">
        <v>96</v>
      </c>
      <c r="AR29" s="591" t="s">
        <v>97</v>
      </c>
      <c r="AS29" s="591" t="s">
        <v>98</v>
      </c>
      <c r="AT29" s="591" t="s">
        <v>99</v>
      </c>
      <c r="AU29" s="591" t="s">
        <v>100</v>
      </c>
      <c r="AV29" s="591" t="s">
        <v>101</v>
      </c>
      <c r="AW29" s="591" t="s">
        <v>102</v>
      </c>
      <c r="AX29" s="591" t="s">
        <v>103</v>
      </c>
      <c r="AY29" s="591" t="s">
        <v>104</v>
      </c>
      <c r="AZ29" s="591" t="s">
        <v>105</v>
      </c>
      <c r="BA29" s="591" t="s">
        <v>106</v>
      </c>
      <c r="BB29" s="591" t="s">
        <v>107</v>
      </c>
      <c r="BC29" s="591" t="s">
        <v>108</v>
      </c>
      <c r="BD29" s="591" t="s">
        <v>109</v>
      </c>
      <c r="BE29" s="591" t="s">
        <v>110</v>
      </c>
      <c r="BF29" s="591" t="s">
        <v>111</v>
      </c>
      <c r="BG29" s="591" t="s">
        <v>112</v>
      </c>
      <c r="BH29" s="591" t="s">
        <v>113</v>
      </c>
      <c r="BI29" s="591" t="s">
        <v>114</v>
      </c>
      <c r="BJ29" s="591" t="s">
        <v>115</v>
      </c>
      <c r="BK29" s="591" t="s">
        <v>116</v>
      </c>
      <c r="BL29" s="591" t="s">
        <v>117</v>
      </c>
      <c r="BM29" s="591" t="s">
        <v>118</v>
      </c>
      <c r="BN29" s="591" t="s">
        <v>119</v>
      </c>
      <c r="BO29" s="591" t="s">
        <v>120</v>
      </c>
      <c r="BP29" s="591" t="s">
        <v>121</v>
      </c>
      <c r="BQ29" s="591" t="s">
        <v>122</v>
      </c>
      <c r="BR29" s="591" t="s">
        <v>123</v>
      </c>
      <c r="BS29" s="591" t="s">
        <v>124</v>
      </c>
      <c r="BT29" s="591" t="s">
        <v>125</v>
      </c>
      <c r="BU29" s="591" t="s">
        <v>126</v>
      </c>
      <c r="BV29" s="591" t="s">
        <v>127</v>
      </c>
      <c r="BW29" s="591" t="s">
        <v>128</v>
      </c>
      <c r="BX29" s="591" t="s">
        <v>129</v>
      </c>
      <c r="BY29" s="591" t="s">
        <v>130</v>
      </c>
      <c r="BZ29" s="591" t="s">
        <v>131</v>
      </c>
      <c r="CA29" s="591" t="s">
        <v>132</v>
      </c>
      <c r="CB29" s="591" t="s">
        <v>133</v>
      </c>
      <c r="CC29" s="591" t="s">
        <v>134</v>
      </c>
      <c r="CD29" s="591" t="s">
        <v>135</v>
      </c>
      <c r="CE29" s="591" t="s">
        <v>136</v>
      </c>
      <c r="CF29" s="591" t="s">
        <v>137</v>
      </c>
      <c r="CG29" s="591" t="s">
        <v>138</v>
      </c>
      <c r="CH29" s="591" t="s">
        <v>139</v>
      </c>
      <c r="CI29" s="591" t="s">
        <v>140</v>
      </c>
      <c r="CJ29" s="592" t="s">
        <v>141</v>
      </c>
    </row>
    <row r="30" spans="1:88" ht="15.75" x14ac:dyDescent="0.25">
      <c r="A30" s="100"/>
      <c r="B30" s="1160" t="s">
        <v>379</v>
      </c>
      <c r="C30" s="756" t="s">
        <v>380</v>
      </c>
      <c r="D30" s="738" t="s">
        <v>381</v>
      </c>
      <c r="E30" s="739"/>
      <c r="F30" s="739"/>
      <c r="G30" s="739"/>
      <c r="H30" s="739"/>
      <c r="I30" s="739"/>
      <c r="J30" s="740"/>
      <c r="K30" s="741"/>
      <c r="L30" s="742"/>
      <c r="M30" s="742"/>
      <c r="N30" s="740"/>
      <c r="O30" s="740"/>
      <c r="P30" s="740"/>
      <c r="Q30" s="740"/>
      <c r="R30" s="740"/>
      <c r="S30" s="740"/>
      <c r="T30" s="740"/>
      <c r="U30" s="740"/>
      <c r="V30" s="740"/>
      <c r="W30" s="740"/>
      <c r="X30" s="740"/>
      <c r="Y30" s="740"/>
      <c r="Z30" s="740"/>
      <c r="AA30" s="740"/>
      <c r="AB30" s="740"/>
      <c r="AC30" s="740"/>
      <c r="AD30" s="740"/>
      <c r="AE30" s="740"/>
      <c r="AF30" s="740"/>
      <c r="AG30" s="740"/>
      <c r="AH30" s="740"/>
      <c r="AI30" s="740"/>
      <c r="AJ30" s="740"/>
      <c r="AK30" s="740"/>
      <c r="AL30" s="743"/>
      <c r="AM30" s="744"/>
      <c r="AN30" s="745"/>
      <c r="AO30" s="745"/>
      <c r="AP30" s="745"/>
      <c r="AQ30" s="745"/>
      <c r="AR30" s="745"/>
      <c r="AS30" s="745"/>
      <c r="AT30" s="745"/>
      <c r="AU30" s="745"/>
      <c r="AV30" s="745"/>
      <c r="AW30" s="745"/>
      <c r="AX30" s="745"/>
      <c r="AY30" s="745"/>
      <c r="AZ30" s="745"/>
      <c r="BA30" s="745"/>
      <c r="BB30" s="745"/>
      <c r="BC30" s="745"/>
      <c r="BD30" s="745"/>
      <c r="BE30" s="745"/>
      <c r="BF30" s="745"/>
      <c r="BG30" s="745"/>
      <c r="BH30" s="745"/>
      <c r="BI30" s="745"/>
      <c r="BJ30" s="745"/>
      <c r="BK30" s="745"/>
      <c r="BL30" s="745"/>
      <c r="BM30" s="745"/>
      <c r="BN30" s="745"/>
      <c r="BO30" s="745"/>
      <c r="BP30" s="745"/>
      <c r="BQ30" s="745"/>
      <c r="BR30" s="745"/>
      <c r="BS30" s="745"/>
      <c r="BT30" s="745"/>
      <c r="BU30" s="745"/>
      <c r="BV30" s="745"/>
      <c r="BW30" s="745"/>
      <c r="BX30" s="745"/>
      <c r="BY30" s="745"/>
      <c r="BZ30" s="745"/>
      <c r="CA30" s="745"/>
      <c r="CB30" s="745"/>
      <c r="CC30" s="745"/>
      <c r="CD30" s="745"/>
      <c r="CE30" s="745"/>
      <c r="CF30" s="745"/>
      <c r="CG30" s="745"/>
      <c r="CH30" s="745"/>
      <c r="CI30" s="745"/>
      <c r="CJ30" s="746"/>
    </row>
    <row r="31" spans="1:88" x14ac:dyDescent="0.25">
      <c r="A31" s="88"/>
      <c r="B31" s="1161"/>
      <c r="C31" s="757" t="s">
        <v>382</v>
      </c>
      <c r="D31" s="754" t="s">
        <v>174</v>
      </c>
      <c r="E31" s="324" t="s">
        <v>383</v>
      </c>
      <c r="F31" s="333" t="s">
        <v>176</v>
      </c>
      <c r="G31" s="755">
        <v>2</v>
      </c>
      <c r="H31" s="493">
        <v>0</v>
      </c>
      <c r="I31" s="214">
        <v>0</v>
      </c>
      <c r="J31" s="214">
        <v>0</v>
      </c>
      <c r="K31" s="214">
        <v>0</v>
      </c>
      <c r="L31" s="214">
        <v>0</v>
      </c>
      <c r="M31" s="214">
        <v>0</v>
      </c>
      <c r="N31" s="1113">
        <v>36.299999999999997</v>
      </c>
      <c r="O31" s="1113">
        <v>36.299999999999997</v>
      </c>
      <c r="P31" s="1113">
        <v>36.299999999999997</v>
      </c>
      <c r="Q31" s="1113">
        <v>36.299999999999997</v>
      </c>
      <c r="R31" s="1113">
        <v>36.299999999999997</v>
      </c>
      <c r="S31" s="1113">
        <v>36.299999999999997</v>
      </c>
      <c r="T31" s="1113">
        <v>36.299999999999997</v>
      </c>
      <c r="U31" s="1113">
        <v>36.299999999999997</v>
      </c>
      <c r="V31" s="1113">
        <v>36.299999999999997</v>
      </c>
      <c r="W31" s="1113">
        <v>36.299999999999997</v>
      </c>
      <c r="X31" s="1113">
        <v>36.299999999999997</v>
      </c>
      <c r="Y31" s="1113">
        <v>36.299999999999997</v>
      </c>
      <c r="Z31" s="1113">
        <v>36.299999999999997</v>
      </c>
      <c r="AA31" s="1113">
        <v>36.299999999999997</v>
      </c>
      <c r="AB31" s="1113">
        <v>36.299999999999997</v>
      </c>
      <c r="AC31" s="1113">
        <v>36.299999999999997</v>
      </c>
      <c r="AD31" s="1113">
        <v>36.299999999999997</v>
      </c>
      <c r="AE31" s="1113">
        <v>36.299999999999997</v>
      </c>
      <c r="AF31" s="1113">
        <v>36.299999999999997</v>
      </c>
      <c r="AG31" s="1113">
        <v>36.299999999999997</v>
      </c>
      <c r="AH31" s="1113">
        <v>36.299999999999997</v>
      </c>
      <c r="AI31" s="1113">
        <v>36.299999999999997</v>
      </c>
      <c r="AJ31" s="1113">
        <v>36.299999999999997</v>
      </c>
      <c r="AK31" s="1113">
        <v>36.299999999999997</v>
      </c>
      <c r="AL31" s="1113">
        <v>36.299999999999997</v>
      </c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  <c r="BK31" s="92"/>
      <c r="BL31" s="92"/>
      <c r="BM31" s="92"/>
      <c r="BN31" s="92"/>
      <c r="BO31" s="92"/>
      <c r="BP31" s="92"/>
      <c r="BQ31" s="92"/>
      <c r="BR31" s="92"/>
      <c r="BS31" s="92"/>
      <c r="BT31" s="92"/>
      <c r="BU31" s="92"/>
      <c r="BV31" s="92"/>
      <c r="BW31" s="92"/>
      <c r="BX31" s="92"/>
      <c r="BY31" s="92"/>
      <c r="BZ31" s="92"/>
      <c r="CA31" s="92"/>
      <c r="CB31" s="92"/>
      <c r="CC31" s="92"/>
      <c r="CD31" s="92"/>
      <c r="CE31" s="92"/>
      <c r="CF31" s="92"/>
      <c r="CG31" s="92"/>
      <c r="CH31" s="92"/>
      <c r="CI31" s="92"/>
      <c r="CJ31" s="758"/>
    </row>
    <row r="32" spans="1:88" x14ac:dyDescent="0.25">
      <c r="A32" s="88"/>
      <c r="B32" s="1161"/>
      <c r="C32" s="757" t="s">
        <v>384</v>
      </c>
      <c r="D32" s="754" t="s">
        <v>385</v>
      </c>
      <c r="E32" s="324" t="s">
        <v>383</v>
      </c>
      <c r="F32" s="333" t="s">
        <v>176</v>
      </c>
      <c r="G32" s="755">
        <v>2</v>
      </c>
      <c r="H32" s="493">
        <v>0</v>
      </c>
      <c r="I32" s="214">
        <v>0</v>
      </c>
      <c r="J32" s="214">
        <v>0</v>
      </c>
      <c r="K32" s="214">
        <v>0</v>
      </c>
      <c r="L32" s="214">
        <v>0</v>
      </c>
      <c r="M32" s="214">
        <v>0</v>
      </c>
      <c r="N32" s="92">
        <v>0</v>
      </c>
      <c r="O32" s="92">
        <v>0</v>
      </c>
      <c r="P32" s="92">
        <v>0</v>
      </c>
      <c r="Q32" s="92">
        <v>0</v>
      </c>
      <c r="R32" s="92">
        <v>0</v>
      </c>
      <c r="S32" s="92">
        <v>0</v>
      </c>
      <c r="T32" s="92">
        <v>0</v>
      </c>
      <c r="U32" s="92">
        <v>0</v>
      </c>
      <c r="V32" s="92">
        <v>0</v>
      </c>
      <c r="W32" s="92">
        <v>0</v>
      </c>
      <c r="X32" s="92">
        <v>0</v>
      </c>
      <c r="Y32" s="92">
        <v>0</v>
      </c>
      <c r="Z32" s="92">
        <v>0</v>
      </c>
      <c r="AA32" s="92">
        <v>0</v>
      </c>
      <c r="AB32" s="92">
        <v>0</v>
      </c>
      <c r="AC32" s="92">
        <v>0</v>
      </c>
      <c r="AD32" s="92">
        <v>0</v>
      </c>
      <c r="AE32" s="92">
        <v>0</v>
      </c>
      <c r="AF32" s="92">
        <v>0</v>
      </c>
      <c r="AG32" s="92">
        <v>0</v>
      </c>
      <c r="AH32" s="92">
        <v>0</v>
      </c>
      <c r="AI32" s="92">
        <v>0</v>
      </c>
      <c r="AJ32" s="92">
        <v>0</v>
      </c>
      <c r="AK32" s="92">
        <v>0</v>
      </c>
      <c r="AL32" s="92">
        <v>0</v>
      </c>
      <c r="AM32" s="92"/>
      <c r="AN32" s="92"/>
      <c r="AO32" s="92"/>
      <c r="AP32" s="92"/>
      <c r="AQ32" s="92"/>
      <c r="AR32" s="92"/>
      <c r="AS32" s="92"/>
      <c r="AT32" s="92"/>
      <c r="AU32" s="92"/>
      <c r="AV32" s="92"/>
      <c r="AW32" s="92"/>
      <c r="AX32" s="92"/>
      <c r="AY32" s="92"/>
      <c r="AZ32" s="92"/>
      <c r="BA32" s="92"/>
      <c r="BB32" s="92"/>
      <c r="BC32" s="92"/>
      <c r="BD32" s="92"/>
      <c r="BE32" s="92"/>
      <c r="BF32" s="92"/>
      <c r="BG32" s="92"/>
      <c r="BH32" s="92"/>
      <c r="BI32" s="92"/>
      <c r="BJ32" s="92"/>
      <c r="BK32" s="92"/>
      <c r="BL32" s="92"/>
      <c r="BM32" s="92"/>
      <c r="BN32" s="92"/>
      <c r="BO32" s="92"/>
      <c r="BP32" s="92"/>
      <c r="BQ32" s="92"/>
      <c r="BR32" s="92"/>
      <c r="BS32" s="92"/>
      <c r="BT32" s="92"/>
      <c r="BU32" s="92"/>
      <c r="BV32" s="92"/>
      <c r="BW32" s="92"/>
      <c r="BX32" s="92"/>
      <c r="BY32" s="92"/>
      <c r="BZ32" s="92"/>
      <c r="CA32" s="92"/>
      <c r="CB32" s="92"/>
      <c r="CC32" s="92"/>
      <c r="CD32" s="92"/>
      <c r="CE32" s="92"/>
      <c r="CF32" s="92"/>
      <c r="CG32" s="92"/>
      <c r="CH32" s="92"/>
      <c r="CI32" s="92"/>
      <c r="CJ32" s="758"/>
    </row>
    <row r="33" spans="1:88" x14ac:dyDescent="0.25">
      <c r="A33" s="88"/>
      <c r="B33" s="1161"/>
      <c r="C33" s="759" t="s">
        <v>386</v>
      </c>
      <c r="D33" s="747" t="s">
        <v>181</v>
      </c>
      <c r="E33" s="748" t="s">
        <v>387</v>
      </c>
      <c r="F33" s="206" t="s">
        <v>176</v>
      </c>
      <c r="G33" s="748">
        <v>2</v>
      </c>
      <c r="H33" s="621">
        <v>0</v>
      </c>
      <c r="I33" s="622">
        <v>0</v>
      </c>
      <c r="J33" s="736">
        <v>0</v>
      </c>
      <c r="K33" s="749">
        <v>0</v>
      </c>
      <c r="L33" s="749">
        <v>0</v>
      </c>
      <c r="M33" s="749">
        <v>0</v>
      </c>
      <c r="N33" s="750">
        <v>0</v>
      </c>
      <c r="O33" s="477">
        <v>0</v>
      </c>
      <c r="P33" s="477">
        <v>0</v>
      </c>
      <c r="Q33" s="477">
        <v>0</v>
      </c>
      <c r="R33" s="477">
        <v>0</v>
      </c>
      <c r="S33" s="477">
        <v>0</v>
      </c>
      <c r="T33" s="477">
        <v>0</v>
      </c>
      <c r="U33" s="477">
        <v>0</v>
      </c>
      <c r="V33" s="477">
        <v>0</v>
      </c>
      <c r="W33" s="477">
        <v>0</v>
      </c>
      <c r="X33" s="477">
        <v>0</v>
      </c>
      <c r="Y33" s="477">
        <v>0</v>
      </c>
      <c r="Z33" s="477">
        <v>0</v>
      </c>
      <c r="AA33" s="477">
        <v>0</v>
      </c>
      <c r="AB33" s="477">
        <v>0</v>
      </c>
      <c r="AC33" s="477">
        <v>0</v>
      </c>
      <c r="AD33" s="477">
        <v>0</v>
      </c>
      <c r="AE33" s="93">
        <v>0</v>
      </c>
      <c r="AF33" s="478">
        <v>0</v>
      </c>
      <c r="AG33" s="478">
        <v>0</v>
      </c>
      <c r="AH33" s="477">
        <v>0</v>
      </c>
      <c r="AI33" s="477">
        <v>0</v>
      </c>
      <c r="AJ33" s="477">
        <v>0</v>
      </c>
      <c r="AK33" s="93">
        <v>0</v>
      </c>
      <c r="AL33" s="478">
        <v>0</v>
      </c>
      <c r="AM33" s="1110"/>
      <c r="AN33" s="752"/>
      <c r="AO33" s="752"/>
      <c r="AP33" s="752"/>
      <c r="AQ33" s="752"/>
      <c r="AR33" s="752"/>
      <c r="AS33" s="752"/>
      <c r="AT33" s="752"/>
      <c r="AU33" s="752"/>
      <c r="AV33" s="752"/>
      <c r="AW33" s="752"/>
      <c r="AX33" s="752"/>
      <c r="AY33" s="752"/>
      <c r="AZ33" s="752"/>
      <c r="BA33" s="752"/>
      <c r="BB33" s="753"/>
      <c r="BC33" s="753"/>
      <c r="BD33" s="753"/>
      <c r="BE33" s="753"/>
      <c r="BF33" s="753"/>
      <c r="BG33" s="753"/>
      <c r="BH33" s="753"/>
      <c r="BI33" s="753"/>
      <c r="BJ33" s="753"/>
      <c r="BK33" s="753"/>
      <c r="BL33" s="753"/>
      <c r="BM33" s="753"/>
      <c r="BN33" s="753"/>
      <c r="BO33" s="753"/>
      <c r="BP33" s="753"/>
      <c r="BQ33" s="753"/>
      <c r="BR33" s="753"/>
      <c r="BS33" s="753"/>
      <c r="BT33" s="753"/>
      <c r="BU33" s="753"/>
      <c r="BV33" s="753"/>
      <c r="BW33" s="753"/>
      <c r="BX33" s="753"/>
      <c r="BY33" s="753"/>
      <c r="BZ33" s="753"/>
      <c r="CA33" s="753"/>
      <c r="CB33" s="753"/>
      <c r="CC33" s="753"/>
      <c r="CD33" s="753"/>
      <c r="CE33" s="753"/>
      <c r="CF33" s="753"/>
      <c r="CG33" s="753"/>
      <c r="CH33" s="753"/>
      <c r="CI33" s="753"/>
      <c r="CJ33" s="737"/>
    </row>
    <row r="34" spans="1:88" ht="15.75" thickBot="1" x14ac:dyDescent="0.3">
      <c r="A34" s="103"/>
      <c r="B34" s="1162"/>
      <c r="C34" s="760" t="s">
        <v>388</v>
      </c>
      <c r="D34" s="607" t="s">
        <v>389</v>
      </c>
      <c r="E34" s="436" t="s">
        <v>387</v>
      </c>
      <c r="F34" s="608" t="s">
        <v>176</v>
      </c>
      <c r="G34" s="609">
        <v>2</v>
      </c>
      <c r="H34" s="553">
        <v>0</v>
      </c>
      <c r="I34" s="554">
        <v>0</v>
      </c>
      <c r="J34" s="480">
        <v>0</v>
      </c>
      <c r="K34" s="555">
        <v>0</v>
      </c>
      <c r="L34" s="555">
        <v>0</v>
      </c>
      <c r="M34" s="555">
        <v>0</v>
      </c>
      <c r="N34" s="556">
        <v>0</v>
      </c>
      <c r="O34" s="481">
        <v>0</v>
      </c>
      <c r="P34" s="482">
        <v>0</v>
      </c>
      <c r="Q34" s="482">
        <v>0</v>
      </c>
      <c r="R34" s="482">
        <v>0</v>
      </c>
      <c r="S34" s="482">
        <v>0</v>
      </c>
      <c r="T34" s="482">
        <v>0</v>
      </c>
      <c r="U34" s="482">
        <v>0</v>
      </c>
      <c r="V34" s="482">
        <v>0</v>
      </c>
      <c r="W34" s="482">
        <v>0</v>
      </c>
      <c r="X34" s="482">
        <v>0</v>
      </c>
      <c r="Y34" s="482">
        <v>0</v>
      </c>
      <c r="Z34" s="482">
        <v>0</v>
      </c>
      <c r="AA34" s="482">
        <v>0</v>
      </c>
      <c r="AB34" s="482">
        <v>0</v>
      </c>
      <c r="AC34" s="482">
        <v>0</v>
      </c>
      <c r="AD34" s="482">
        <v>0</v>
      </c>
      <c r="AE34" s="610">
        <v>0</v>
      </c>
      <c r="AF34" s="610">
        <v>0</v>
      </c>
      <c r="AG34" s="610">
        <v>0</v>
      </c>
      <c r="AH34" s="482">
        <v>0</v>
      </c>
      <c r="AI34" s="482">
        <v>0</v>
      </c>
      <c r="AJ34" s="482">
        <v>0</v>
      </c>
      <c r="AK34" s="610">
        <v>0</v>
      </c>
      <c r="AL34" s="496">
        <v>0</v>
      </c>
      <c r="AM34" s="1111"/>
      <c r="AN34" s="558"/>
      <c r="AO34" s="558"/>
      <c r="AP34" s="558"/>
      <c r="AQ34" s="558"/>
      <c r="AR34" s="558"/>
      <c r="AS34" s="558"/>
      <c r="AT34" s="558"/>
      <c r="AU34" s="558"/>
      <c r="AV34" s="558"/>
      <c r="AW34" s="558"/>
      <c r="AX34" s="558"/>
      <c r="AY34" s="558"/>
      <c r="AZ34" s="558"/>
      <c r="BA34" s="558"/>
      <c r="BB34" s="559"/>
      <c r="BC34" s="559"/>
      <c r="BD34" s="559"/>
      <c r="BE34" s="559"/>
      <c r="BF34" s="559"/>
      <c r="BG34" s="559"/>
      <c r="BH34" s="559"/>
      <c r="BI34" s="559"/>
      <c r="BJ34" s="559"/>
      <c r="BK34" s="559"/>
      <c r="BL34" s="559"/>
      <c r="BM34" s="559"/>
      <c r="BN34" s="559"/>
      <c r="BO34" s="559"/>
      <c r="BP34" s="559"/>
      <c r="BQ34" s="559"/>
      <c r="BR34" s="559"/>
      <c r="BS34" s="559"/>
      <c r="BT34" s="559"/>
      <c r="BU34" s="559"/>
      <c r="BV34" s="559"/>
      <c r="BW34" s="559"/>
      <c r="BX34" s="559"/>
      <c r="BY34" s="559"/>
      <c r="BZ34" s="559"/>
      <c r="CA34" s="559"/>
      <c r="CB34" s="559"/>
      <c r="CC34" s="559"/>
      <c r="CD34" s="559"/>
      <c r="CE34" s="559"/>
      <c r="CF34" s="559"/>
      <c r="CG34" s="559"/>
      <c r="CH34" s="559"/>
      <c r="CI34" s="559"/>
      <c r="CJ34" s="562"/>
    </row>
    <row r="35" spans="1:88" ht="15.75" thickBot="1" x14ac:dyDescent="0.3">
      <c r="A35" s="78"/>
      <c r="B35" s="106"/>
      <c r="C35" s="203"/>
      <c r="D35" s="107"/>
      <c r="E35" s="107"/>
      <c r="F35" s="107"/>
      <c r="G35" s="107"/>
      <c r="H35" s="107"/>
      <c r="I35" s="107"/>
      <c r="J35" s="109"/>
      <c r="K35" s="147"/>
      <c r="L35" s="147"/>
      <c r="M35" s="147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77"/>
      <c r="BB35" s="534"/>
      <c r="BC35" s="534"/>
      <c r="BD35" s="534"/>
      <c r="BE35" s="534"/>
      <c r="BF35" s="534"/>
      <c r="BG35" s="534"/>
      <c r="BH35" s="534"/>
      <c r="BI35" s="534"/>
      <c r="BJ35" s="534"/>
      <c r="BK35" s="534"/>
      <c r="BL35" s="534"/>
      <c r="BM35" s="534"/>
      <c r="BN35" s="534"/>
      <c r="BO35" s="534"/>
      <c r="BP35" s="534"/>
      <c r="BQ35" s="534"/>
      <c r="BR35" s="534"/>
      <c r="BS35" s="534"/>
      <c r="BT35" s="534"/>
      <c r="BU35" s="534"/>
      <c r="BV35" s="534"/>
      <c r="BW35" s="534"/>
      <c r="BX35" s="534"/>
      <c r="BY35" s="534"/>
      <c r="BZ35" s="534"/>
      <c r="CA35" s="534"/>
      <c r="CB35" s="534"/>
      <c r="CC35" s="534"/>
      <c r="CD35" s="534"/>
      <c r="CE35" s="534"/>
      <c r="CF35" s="534"/>
      <c r="CG35" s="534"/>
      <c r="CH35" s="534"/>
      <c r="CI35" s="534"/>
      <c r="CJ35" s="534"/>
    </row>
    <row r="36" spans="1:88" ht="16.5" thickBot="1" x14ac:dyDescent="0.3">
      <c r="A36" s="78"/>
      <c r="B36" s="106"/>
      <c r="C36" s="611" t="s">
        <v>390</v>
      </c>
      <c r="D36" s="731" t="s">
        <v>391</v>
      </c>
      <c r="E36" s="325"/>
      <c r="F36" s="612"/>
      <c r="G36" s="612"/>
      <c r="H36" s="612"/>
      <c r="I36" s="612"/>
      <c r="J36" s="613"/>
      <c r="K36" s="614"/>
      <c r="L36" s="614"/>
      <c r="M36" s="614"/>
      <c r="N36" s="613"/>
      <c r="O36" s="613"/>
      <c r="P36" s="613"/>
      <c r="Q36" s="613"/>
      <c r="R36" s="613"/>
      <c r="S36" s="613"/>
      <c r="T36" s="613"/>
      <c r="U36" s="613"/>
      <c r="V36" s="613"/>
      <c r="W36" s="613"/>
      <c r="X36" s="613"/>
      <c r="Y36" s="613"/>
      <c r="Z36" s="613"/>
      <c r="AA36" s="613"/>
      <c r="AB36" s="613"/>
      <c r="AC36" s="613"/>
      <c r="AD36" s="613"/>
      <c r="AE36" s="613"/>
      <c r="AF36" s="613"/>
      <c r="AG36" s="613"/>
      <c r="AH36" s="613"/>
      <c r="AI36" s="613"/>
      <c r="AJ36" s="613"/>
      <c r="AK36" s="613"/>
      <c r="AL36" s="613"/>
      <c r="AM36" s="615"/>
      <c r="AN36" s="602"/>
      <c r="AO36" s="602"/>
      <c r="AP36" s="602"/>
      <c r="AQ36" s="602"/>
      <c r="AR36" s="602"/>
      <c r="AS36" s="602"/>
      <c r="AT36" s="602"/>
      <c r="AU36" s="602"/>
      <c r="AV36" s="602"/>
      <c r="AW36" s="233"/>
      <c r="AX36" s="233"/>
      <c r="AY36" s="234"/>
      <c r="AZ36" s="235"/>
      <c r="BA36" s="239"/>
      <c r="BB36" s="616"/>
      <c r="BC36" s="616"/>
      <c r="BD36" s="616"/>
      <c r="BE36" s="616"/>
      <c r="BF36" s="616"/>
      <c r="BG36" s="616"/>
      <c r="BH36" s="616"/>
      <c r="BI36" s="616"/>
      <c r="BJ36" s="616"/>
      <c r="BK36" s="616"/>
      <c r="BL36" s="616"/>
      <c r="BM36" s="616"/>
      <c r="BN36" s="616"/>
      <c r="BO36" s="616"/>
      <c r="BP36" s="616"/>
      <c r="BQ36" s="616"/>
      <c r="BR36" s="616"/>
      <c r="BS36" s="616"/>
      <c r="BT36" s="616"/>
      <c r="BU36" s="616"/>
      <c r="BV36" s="616"/>
      <c r="BW36" s="616"/>
      <c r="BX36" s="616"/>
      <c r="BY36" s="616"/>
      <c r="BZ36" s="616"/>
      <c r="CA36" s="616"/>
      <c r="CB36" s="616"/>
      <c r="CC36" s="616"/>
      <c r="CD36" s="616"/>
      <c r="CE36" s="616"/>
      <c r="CF36" s="616"/>
      <c r="CG36" s="616"/>
      <c r="CH36" s="616"/>
      <c r="CI36" s="616"/>
      <c r="CJ36" s="617"/>
    </row>
    <row r="37" spans="1:88" ht="14.45" customHeight="1" x14ac:dyDescent="0.25">
      <c r="A37" s="78"/>
      <c r="B37" s="1163" t="s">
        <v>392</v>
      </c>
      <c r="C37" s="872" t="s">
        <v>393</v>
      </c>
      <c r="D37" s="873" t="s">
        <v>188</v>
      </c>
      <c r="E37" s="937" t="s">
        <v>387</v>
      </c>
      <c r="F37" s="938" t="s">
        <v>176</v>
      </c>
      <c r="G37" s="939">
        <v>2</v>
      </c>
      <c r="H37" s="940">
        <v>0</v>
      </c>
      <c r="I37" s="215">
        <v>0</v>
      </c>
      <c r="J37" s="215">
        <v>0</v>
      </c>
      <c r="K37" s="941">
        <v>0</v>
      </c>
      <c r="L37" s="941">
        <v>0</v>
      </c>
      <c r="M37" s="941">
        <v>0</v>
      </c>
      <c r="N37" s="117">
        <v>0</v>
      </c>
      <c r="O37" s="117">
        <v>0</v>
      </c>
      <c r="P37" s="117">
        <v>0</v>
      </c>
      <c r="Q37" s="117">
        <v>0</v>
      </c>
      <c r="R37" s="117">
        <v>0</v>
      </c>
      <c r="S37" s="117">
        <v>0</v>
      </c>
      <c r="T37" s="117">
        <v>0</v>
      </c>
      <c r="U37" s="117">
        <v>0</v>
      </c>
      <c r="V37" s="117">
        <v>0</v>
      </c>
      <c r="W37" s="117">
        <v>0</v>
      </c>
      <c r="X37" s="117">
        <v>0</v>
      </c>
      <c r="Y37" s="117">
        <v>0</v>
      </c>
      <c r="Z37" s="117">
        <v>0</v>
      </c>
      <c r="AA37" s="117">
        <v>0</v>
      </c>
      <c r="AB37" s="117">
        <v>0</v>
      </c>
      <c r="AC37" s="117">
        <v>0</v>
      </c>
      <c r="AD37" s="117">
        <v>0</v>
      </c>
      <c r="AE37" s="117">
        <v>0</v>
      </c>
      <c r="AF37" s="117">
        <v>0</v>
      </c>
      <c r="AG37" s="117">
        <v>0</v>
      </c>
      <c r="AH37" s="117">
        <v>0</v>
      </c>
      <c r="AI37" s="117">
        <v>0</v>
      </c>
      <c r="AJ37" s="117">
        <v>0</v>
      </c>
      <c r="AK37" s="117">
        <v>0</v>
      </c>
      <c r="AL37" s="117">
        <v>0</v>
      </c>
      <c r="AM37" s="942"/>
      <c r="AN37" s="943"/>
      <c r="AO37" s="943"/>
      <c r="AP37" s="943"/>
      <c r="AQ37" s="943"/>
      <c r="AR37" s="943"/>
      <c r="AS37" s="943"/>
      <c r="AT37" s="943"/>
      <c r="AU37" s="943"/>
      <c r="AV37" s="943"/>
      <c r="AW37" s="943"/>
      <c r="AX37" s="943"/>
      <c r="AY37" s="943"/>
      <c r="AZ37" s="943"/>
      <c r="BA37" s="943"/>
      <c r="BB37" s="944"/>
      <c r="BC37" s="944"/>
      <c r="BD37" s="944"/>
      <c r="BE37" s="944"/>
      <c r="BF37" s="944"/>
      <c r="BG37" s="944"/>
      <c r="BH37" s="944"/>
      <c r="BI37" s="944"/>
      <c r="BJ37" s="944"/>
      <c r="BK37" s="944"/>
      <c r="BL37" s="944"/>
      <c r="BM37" s="944"/>
      <c r="BN37" s="944"/>
      <c r="BO37" s="944"/>
      <c r="BP37" s="944"/>
      <c r="BQ37" s="944"/>
      <c r="BR37" s="944"/>
      <c r="BS37" s="944"/>
      <c r="BT37" s="944"/>
      <c r="BU37" s="944"/>
      <c r="BV37" s="944"/>
      <c r="BW37" s="944"/>
      <c r="BX37" s="944"/>
      <c r="BY37" s="944"/>
      <c r="BZ37" s="944"/>
      <c r="CA37" s="944"/>
      <c r="CB37" s="944"/>
      <c r="CC37" s="944"/>
      <c r="CD37" s="944"/>
      <c r="CE37" s="944"/>
      <c r="CF37" s="944"/>
      <c r="CG37" s="944"/>
      <c r="CH37" s="944"/>
      <c r="CI37" s="944"/>
      <c r="CJ37" s="898"/>
    </row>
    <row r="38" spans="1:88" ht="14.45" customHeight="1" x14ac:dyDescent="0.25">
      <c r="A38" s="78"/>
      <c r="B38" s="1164"/>
      <c r="C38" s="196" t="s">
        <v>394</v>
      </c>
      <c r="D38" s="139" t="s">
        <v>395</v>
      </c>
      <c r="E38" s="140" t="s">
        <v>387</v>
      </c>
      <c r="F38" s="206" t="s">
        <v>176</v>
      </c>
      <c r="G38" s="141">
        <v>2</v>
      </c>
      <c r="H38" s="492">
        <v>0</v>
      </c>
      <c r="I38" s="213">
        <v>0</v>
      </c>
      <c r="J38" s="213">
        <v>0</v>
      </c>
      <c r="K38" s="120">
        <v>0</v>
      </c>
      <c r="L38" s="120">
        <v>0</v>
      </c>
      <c r="M38" s="120">
        <v>0</v>
      </c>
      <c r="N38" s="486">
        <v>0</v>
      </c>
      <c r="O38" s="486">
        <v>0</v>
      </c>
      <c r="P38" s="486">
        <v>0</v>
      </c>
      <c r="Q38" s="486">
        <v>0</v>
      </c>
      <c r="R38" s="486">
        <v>0</v>
      </c>
      <c r="S38" s="486">
        <v>0</v>
      </c>
      <c r="T38" s="486">
        <v>0</v>
      </c>
      <c r="U38" s="486">
        <v>0</v>
      </c>
      <c r="V38" s="486">
        <v>0</v>
      </c>
      <c r="W38" s="486">
        <v>0</v>
      </c>
      <c r="X38" s="486">
        <v>0</v>
      </c>
      <c r="Y38" s="486">
        <v>0</v>
      </c>
      <c r="Z38" s="486">
        <v>0</v>
      </c>
      <c r="AA38" s="486">
        <v>0</v>
      </c>
      <c r="AB38" s="486">
        <v>0</v>
      </c>
      <c r="AC38" s="486">
        <v>0</v>
      </c>
      <c r="AD38" s="486">
        <v>0</v>
      </c>
      <c r="AE38" s="486">
        <v>0</v>
      </c>
      <c r="AF38" s="486">
        <v>0</v>
      </c>
      <c r="AG38" s="486">
        <v>0</v>
      </c>
      <c r="AH38" s="486">
        <v>0</v>
      </c>
      <c r="AI38" s="486">
        <v>0</v>
      </c>
      <c r="AJ38" s="486">
        <v>0</v>
      </c>
      <c r="AK38" s="486">
        <v>0</v>
      </c>
      <c r="AL38" s="486">
        <v>0</v>
      </c>
      <c r="AM38" s="486"/>
      <c r="AN38" s="486"/>
      <c r="AO38" s="486"/>
      <c r="AP38" s="486"/>
      <c r="AQ38" s="486"/>
      <c r="AR38" s="486"/>
      <c r="AS38" s="486"/>
      <c r="AT38" s="486"/>
      <c r="AU38" s="486"/>
      <c r="AV38" s="486"/>
      <c r="AW38" s="486"/>
      <c r="AX38" s="486"/>
      <c r="AY38" s="486"/>
      <c r="AZ38" s="486"/>
      <c r="BA38" s="487"/>
      <c r="BB38" s="595"/>
      <c r="BC38" s="595"/>
      <c r="BD38" s="595"/>
      <c r="BE38" s="595"/>
      <c r="BF38" s="595"/>
      <c r="BG38" s="595"/>
      <c r="BH38" s="595"/>
      <c r="BI38" s="595"/>
      <c r="BJ38" s="595"/>
      <c r="BK38" s="595"/>
      <c r="BL38" s="595"/>
      <c r="BM38" s="595"/>
      <c r="BN38" s="595"/>
      <c r="BO38" s="595"/>
      <c r="BP38" s="595"/>
      <c r="BQ38" s="595"/>
      <c r="BR38" s="595"/>
      <c r="BS38" s="595"/>
      <c r="BT38" s="595"/>
      <c r="BU38" s="595"/>
      <c r="BV38" s="595"/>
      <c r="BW38" s="595"/>
      <c r="BX38" s="595"/>
      <c r="BY38" s="595"/>
      <c r="BZ38" s="595"/>
      <c r="CA38" s="595"/>
      <c r="CB38" s="595"/>
      <c r="CC38" s="595"/>
      <c r="CD38" s="595"/>
      <c r="CE38" s="595"/>
      <c r="CF38" s="595"/>
      <c r="CG38" s="595"/>
      <c r="CH38" s="595"/>
      <c r="CI38" s="595"/>
      <c r="CJ38" s="596"/>
    </row>
    <row r="39" spans="1:88" x14ac:dyDescent="0.25">
      <c r="A39" s="78"/>
      <c r="B39" s="1164"/>
      <c r="C39" s="757" t="s">
        <v>396</v>
      </c>
      <c r="D39" s="129" t="s">
        <v>397</v>
      </c>
      <c r="E39" s="140" t="s">
        <v>387</v>
      </c>
      <c r="F39" s="180" t="s">
        <v>176</v>
      </c>
      <c r="G39" s="130">
        <v>2</v>
      </c>
      <c r="H39" s="493">
        <v>0</v>
      </c>
      <c r="I39" s="214">
        <v>0</v>
      </c>
      <c r="J39" s="214">
        <v>0</v>
      </c>
      <c r="K39" s="488">
        <v>0</v>
      </c>
      <c r="L39" s="488">
        <v>0</v>
      </c>
      <c r="M39" s="488">
        <v>0</v>
      </c>
      <c r="N39" s="489">
        <v>0</v>
      </c>
      <c r="O39" s="489">
        <v>0</v>
      </c>
      <c r="P39" s="489">
        <v>0</v>
      </c>
      <c r="Q39" s="489">
        <v>0</v>
      </c>
      <c r="R39" s="489">
        <v>0</v>
      </c>
      <c r="S39" s="489">
        <v>0</v>
      </c>
      <c r="T39" s="489">
        <v>0</v>
      </c>
      <c r="U39" s="489">
        <v>0</v>
      </c>
      <c r="V39" s="489">
        <v>0</v>
      </c>
      <c r="W39" s="489">
        <v>0</v>
      </c>
      <c r="X39" s="489">
        <v>0</v>
      </c>
      <c r="Y39" s="489">
        <v>0</v>
      </c>
      <c r="Z39" s="489">
        <v>0</v>
      </c>
      <c r="AA39" s="489">
        <v>0</v>
      </c>
      <c r="AB39" s="489">
        <v>0</v>
      </c>
      <c r="AC39" s="489">
        <v>0</v>
      </c>
      <c r="AD39" s="489">
        <v>0</v>
      </c>
      <c r="AE39" s="489">
        <v>0</v>
      </c>
      <c r="AF39" s="489">
        <v>0</v>
      </c>
      <c r="AG39" s="489">
        <v>0</v>
      </c>
      <c r="AH39" s="489">
        <v>0</v>
      </c>
      <c r="AI39" s="489">
        <v>0</v>
      </c>
      <c r="AJ39" s="489">
        <v>0</v>
      </c>
      <c r="AK39" s="489">
        <v>0</v>
      </c>
      <c r="AL39" s="489">
        <v>0</v>
      </c>
      <c r="AM39" s="490"/>
      <c r="AN39" s="490"/>
      <c r="AO39" s="490"/>
      <c r="AP39" s="490"/>
      <c r="AQ39" s="490"/>
      <c r="AR39" s="490"/>
      <c r="AS39" s="490"/>
      <c r="AT39" s="490"/>
      <c r="AU39" s="490"/>
      <c r="AV39" s="490"/>
      <c r="AW39" s="490"/>
      <c r="AX39" s="490"/>
      <c r="AY39" s="490"/>
      <c r="AZ39" s="490"/>
      <c r="BA39" s="491"/>
      <c r="BB39" s="532"/>
      <c r="BC39" s="532"/>
      <c r="BD39" s="532"/>
      <c r="BE39" s="532"/>
      <c r="BF39" s="532"/>
      <c r="BG39" s="532"/>
      <c r="BH39" s="532"/>
      <c r="BI39" s="532"/>
      <c r="BJ39" s="532"/>
      <c r="BK39" s="532"/>
      <c r="BL39" s="532"/>
      <c r="BM39" s="532"/>
      <c r="BN39" s="532"/>
      <c r="BO39" s="532"/>
      <c r="BP39" s="532"/>
      <c r="BQ39" s="532"/>
      <c r="BR39" s="532"/>
      <c r="BS39" s="532"/>
      <c r="BT39" s="532"/>
      <c r="BU39" s="532"/>
      <c r="BV39" s="532"/>
      <c r="BW39" s="532"/>
      <c r="BX39" s="532"/>
      <c r="BY39" s="532"/>
      <c r="BZ39" s="532"/>
      <c r="CA39" s="532"/>
      <c r="CB39" s="532"/>
      <c r="CC39" s="532"/>
      <c r="CD39" s="532"/>
      <c r="CE39" s="532"/>
      <c r="CF39" s="532"/>
      <c r="CG39" s="532"/>
      <c r="CH39" s="532"/>
      <c r="CI39" s="532"/>
      <c r="CJ39" s="560"/>
    </row>
    <row r="40" spans="1:88" x14ac:dyDescent="0.25">
      <c r="A40" s="78"/>
      <c r="B40" s="1164"/>
      <c r="C40" s="757" t="s">
        <v>398</v>
      </c>
      <c r="D40" s="129" t="s">
        <v>399</v>
      </c>
      <c r="E40" s="140" t="s">
        <v>387</v>
      </c>
      <c r="F40" s="180" t="s">
        <v>176</v>
      </c>
      <c r="G40" s="130">
        <v>2</v>
      </c>
      <c r="H40" s="492">
        <v>0</v>
      </c>
      <c r="I40" s="214">
        <v>0</v>
      </c>
      <c r="J40" s="214">
        <v>0</v>
      </c>
      <c r="K40" s="488">
        <v>0</v>
      </c>
      <c r="L40" s="488">
        <v>0</v>
      </c>
      <c r="M40" s="488">
        <v>0</v>
      </c>
      <c r="N40" s="1184">
        <f>SUM(N72*100*125)/1000</f>
        <v>11.799999999999999</v>
      </c>
      <c r="O40" s="1184">
        <f t="shared" ref="O40:AL40" si="0">SUM(O72*100*125)/1000</f>
        <v>23.599999999999998</v>
      </c>
      <c r="P40" s="1184">
        <f t="shared" si="0"/>
        <v>27.434999999999999</v>
      </c>
      <c r="Q40" s="1184">
        <f>SUM(P40-(3.2928/22))</f>
        <v>27.285327272727272</v>
      </c>
      <c r="R40" s="1184">
        <f t="shared" ref="R40:AL40" si="1">SUM(Q40-(3.2928/22))</f>
        <v>27.135654545454546</v>
      </c>
      <c r="S40" s="1184">
        <f t="shared" si="1"/>
        <v>26.98598181818182</v>
      </c>
      <c r="T40" s="1184">
        <f t="shared" si="1"/>
        <v>26.836309090909094</v>
      </c>
      <c r="U40" s="1184">
        <f t="shared" si="1"/>
        <v>26.686636363636367</v>
      </c>
      <c r="V40" s="1184">
        <f t="shared" si="1"/>
        <v>26.536963636363641</v>
      </c>
      <c r="W40" s="1184">
        <f t="shared" si="1"/>
        <v>26.387290909090915</v>
      </c>
      <c r="X40" s="1184">
        <f t="shared" si="1"/>
        <v>26.237618181818188</v>
      </c>
      <c r="Y40" s="1184">
        <f t="shared" si="1"/>
        <v>26.087945454545462</v>
      </c>
      <c r="Z40" s="1184">
        <f t="shared" si="1"/>
        <v>25.938272727272736</v>
      </c>
      <c r="AA40" s="1184">
        <f t="shared" si="1"/>
        <v>25.78860000000001</v>
      </c>
      <c r="AB40" s="1184">
        <f t="shared" si="1"/>
        <v>25.638927272727283</v>
      </c>
      <c r="AC40" s="1184">
        <f t="shared" si="1"/>
        <v>25.489254545454557</v>
      </c>
      <c r="AD40" s="1184">
        <f t="shared" si="1"/>
        <v>25.339581818181831</v>
      </c>
      <c r="AE40" s="1184">
        <f t="shared" si="1"/>
        <v>25.189909090909104</v>
      </c>
      <c r="AF40" s="1184">
        <f t="shared" si="1"/>
        <v>25.040236363636378</v>
      </c>
      <c r="AG40" s="1184">
        <f t="shared" si="1"/>
        <v>24.890563636363652</v>
      </c>
      <c r="AH40" s="1184">
        <f t="shared" si="1"/>
        <v>24.740890909090925</v>
      </c>
      <c r="AI40" s="1184">
        <f t="shared" si="1"/>
        <v>24.591218181818199</v>
      </c>
      <c r="AJ40" s="1184">
        <f t="shared" si="1"/>
        <v>24.441545454545473</v>
      </c>
      <c r="AK40" s="1184">
        <f t="shared" si="1"/>
        <v>24.291872727272747</v>
      </c>
      <c r="AL40" s="1184">
        <f t="shared" si="1"/>
        <v>24.14220000000002</v>
      </c>
      <c r="AM40" s="490"/>
      <c r="AN40" s="490"/>
      <c r="AO40" s="490"/>
      <c r="AP40" s="490"/>
      <c r="AQ40" s="490"/>
      <c r="AR40" s="490"/>
      <c r="AS40" s="490"/>
      <c r="AT40" s="490"/>
      <c r="AU40" s="490"/>
      <c r="AV40" s="490"/>
      <c r="AW40" s="490"/>
      <c r="AX40" s="490"/>
      <c r="AY40" s="490"/>
      <c r="AZ40" s="490"/>
      <c r="BA40" s="491"/>
      <c r="BB40" s="532"/>
      <c r="BC40" s="532"/>
      <c r="BD40" s="532"/>
      <c r="BE40" s="532"/>
      <c r="BF40" s="532"/>
      <c r="BG40" s="532"/>
      <c r="BH40" s="532"/>
      <c r="BI40" s="532"/>
      <c r="BJ40" s="532"/>
      <c r="BK40" s="532"/>
      <c r="BL40" s="532"/>
      <c r="BM40" s="532"/>
      <c r="BN40" s="532"/>
      <c r="BO40" s="532"/>
      <c r="BP40" s="532"/>
      <c r="BQ40" s="532"/>
      <c r="BR40" s="532"/>
      <c r="BS40" s="532"/>
      <c r="BT40" s="532"/>
      <c r="BU40" s="532"/>
      <c r="BV40" s="532"/>
      <c r="BW40" s="532"/>
      <c r="BX40" s="532"/>
      <c r="BY40" s="532"/>
      <c r="BZ40" s="532"/>
      <c r="CA40" s="532"/>
      <c r="CB40" s="532"/>
      <c r="CC40" s="532"/>
      <c r="CD40" s="532"/>
      <c r="CE40" s="532"/>
      <c r="CF40" s="532"/>
      <c r="CG40" s="532"/>
      <c r="CH40" s="532"/>
      <c r="CI40" s="532"/>
      <c r="CJ40" s="560"/>
    </row>
    <row r="41" spans="1:88" x14ac:dyDescent="0.25">
      <c r="A41" s="78"/>
      <c r="B41" s="1164"/>
      <c r="C41" s="757" t="s">
        <v>400</v>
      </c>
      <c r="D41" s="129" t="s">
        <v>401</v>
      </c>
      <c r="E41" s="140" t="s">
        <v>387</v>
      </c>
      <c r="F41" s="180" t="s">
        <v>176</v>
      </c>
      <c r="G41" s="130">
        <v>2</v>
      </c>
      <c r="H41" s="493">
        <v>0</v>
      </c>
      <c r="I41" s="214">
        <v>0</v>
      </c>
      <c r="J41" s="214">
        <v>0</v>
      </c>
      <c r="K41" s="488">
        <v>0</v>
      </c>
      <c r="L41" s="488">
        <v>0</v>
      </c>
      <c r="M41" s="488">
        <v>0</v>
      </c>
      <c r="N41" s="489">
        <v>0</v>
      </c>
      <c r="O41" s="489">
        <v>0</v>
      </c>
      <c r="P41" s="489">
        <v>0</v>
      </c>
      <c r="Q41" s="489">
        <v>0</v>
      </c>
      <c r="R41" s="489">
        <v>0</v>
      </c>
      <c r="S41" s="489">
        <v>0</v>
      </c>
      <c r="T41" s="489">
        <v>0</v>
      </c>
      <c r="U41" s="489">
        <v>0</v>
      </c>
      <c r="V41" s="489">
        <v>0</v>
      </c>
      <c r="W41" s="489">
        <v>0</v>
      </c>
      <c r="X41" s="489">
        <v>0</v>
      </c>
      <c r="Y41" s="489">
        <v>0</v>
      </c>
      <c r="Z41" s="489">
        <v>0</v>
      </c>
      <c r="AA41" s="489">
        <v>0</v>
      </c>
      <c r="AB41" s="489">
        <v>0</v>
      </c>
      <c r="AC41" s="489">
        <v>0</v>
      </c>
      <c r="AD41" s="489">
        <v>0</v>
      </c>
      <c r="AE41" s="489">
        <v>0</v>
      </c>
      <c r="AF41" s="489">
        <v>0</v>
      </c>
      <c r="AG41" s="489">
        <v>0</v>
      </c>
      <c r="AH41" s="489">
        <v>0</v>
      </c>
      <c r="AI41" s="489">
        <v>0</v>
      </c>
      <c r="AJ41" s="489">
        <v>0</v>
      </c>
      <c r="AK41" s="489">
        <v>0</v>
      </c>
      <c r="AL41" s="489">
        <v>0</v>
      </c>
      <c r="AM41" s="490"/>
      <c r="AN41" s="490"/>
      <c r="AO41" s="490"/>
      <c r="AP41" s="490"/>
      <c r="AQ41" s="490"/>
      <c r="AR41" s="490"/>
      <c r="AS41" s="490"/>
      <c r="AT41" s="490"/>
      <c r="AU41" s="490"/>
      <c r="AV41" s="490"/>
      <c r="AW41" s="490"/>
      <c r="AX41" s="490"/>
      <c r="AY41" s="490"/>
      <c r="AZ41" s="490"/>
      <c r="BA41" s="491"/>
      <c r="BB41" s="532"/>
      <c r="BC41" s="532"/>
      <c r="BD41" s="532"/>
      <c r="BE41" s="532"/>
      <c r="BF41" s="532"/>
      <c r="BG41" s="532"/>
      <c r="BH41" s="532"/>
      <c r="BI41" s="532"/>
      <c r="BJ41" s="532"/>
      <c r="BK41" s="532"/>
      <c r="BL41" s="532"/>
      <c r="BM41" s="532"/>
      <c r="BN41" s="532"/>
      <c r="BO41" s="532"/>
      <c r="BP41" s="532"/>
      <c r="BQ41" s="532"/>
      <c r="BR41" s="532"/>
      <c r="BS41" s="532"/>
      <c r="BT41" s="532"/>
      <c r="BU41" s="532"/>
      <c r="BV41" s="532"/>
      <c r="BW41" s="532"/>
      <c r="BX41" s="532"/>
      <c r="BY41" s="532"/>
      <c r="BZ41" s="532"/>
      <c r="CA41" s="532"/>
      <c r="CB41" s="532"/>
      <c r="CC41" s="532"/>
      <c r="CD41" s="532"/>
      <c r="CE41" s="532"/>
      <c r="CF41" s="532"/>
      <c r="CG41" s="532"/>
      <c r="CH41" s="532"/>
      <c r="CI41" s="532"/>
      <c r="CJ41" s="560"/>
    </row>
    <row r="42" spans="1:88" x14ac:dyDescent="0.25">
      <c r="A42" s="78"/>
      <c r="B42" s="1164"/>
      <c r="C42" s="904" t="s">
        <v>402</v>
      </c>
      <c r="D42" s="111" t="s">
        <v>403</v>
      </c>
      <c r="E42" s="197" t="s">
        <v>404</v>
      </c>
      <c r="F42" s="113" t="s">
        <v>202</v>
      </c>
      <c r="G42" s="113">
        <v>1</v>
      </c>
      <c r="H42" s="226" t="e">
        <f t="shared" ref="H42:BS43" si="2">ROUND((H40*1000)/(H72*100),1)</f>
        <v>#DIV/0!</v>
      </c>
      <c r="I42" s="226" t="e">
        <f t="shared" si="2"/>
        <v>#DIV/0!</v>
      </c>
      <c r="J42" s="226" t="e">
        <f t="shared" si="2"/>
        <v>#DIV/0!</v>
      </c>
      <c r="K42" s="226" t="e">
        <f t="shared" si="2"/>
        <v>#DIV/0!</v>
      </c>
      <c r="L42" s="226" t="e">
        <f t="shared" si="2"/>
        <v>#DIV/0!</v>
      </c>
      <c r="M42" s="226" t="e">
        <f t="shared" si="2"/>
        <v>#DIV/0!</v>
      </c>
      <c r="N42" s="226">
        <f t="shared" si="2"/>
        <v>125</v>
      </c>
      <c r="O42" s="226">
        <f t="shared" si="2"/>
        <v>125</v>
      </c>
      <c r="P42" s="226">
        <f t="shared" si="2"/>
        <v>125</v>
      </c>
      <c r="Q42" s="226">
        <f t="shared" si="2"/>
        <v>124.3</v>
      </c>
      <c r="R42" s="226">
        <f t="shared" si="2"/>
        <v>123.6</v>
      </c>
      <c r="S42" s="226">
        <f t="shared" si="2"/>
        <v>123</v>
      </c>
      <c r="T42" s="226">
        <f t="shared" si="2"/>
        <v>122.3</v>
      </c>
      <c r="U42" s="226">
        <f t="shared" si="2"/>
        <v>121.6</v>
      </c>
      <c r="V42" s="226">
        <f t="shared" si="2"/>
        <v>120.9</v>
      </c>
      <c r="W42" s="226">
        <f t="shared" si="2"/>
        <v>120.2</v>
      </c>
      <c r="X42" s="226">
        <f t="shared" si="2"/>
        <v>119.5</v>
      </c>
      <c r="Y42" s="226">
        <f t="shared" si="2"/>
        <v>118.9</v>
      </c>
      <c r="Z42" s="226">
        <f t="shared" si="2"/>
        <v>118.2</v>
      </c>
      <c r="AA42" s="226">
        <f t="shared" si="2"/>
        <v>117.5</v>
      </c>
      <c r="AB42" s="226">
        <f t="shared" si="2"/>
        <v>116.8</v>
      </c>
      <c r="AC42" s="226">
        <f t="shared" si="2"/>
        <v>116.1</v>
      </c>
      <c r="AD42" s="226">
        <f t="shared" si="2"/>
        <v>115.5</v>
      </c>
      <c r="AE42" s="226">
        <f t="shared" si="2"/>
        <v>114.8</v>
      </c>
      <c r="AF42" s="226">
        <f t="shared" si="2"/>
        <v>114.1</v>
      </c>
      <c r="AG42" s="226">
        <f t="shared" si="2"/>
        <v>113.4</v>
      </c>
      <c r="AH42" s="226">
        <f t="shared" si="2"/>
        <v>112.7</v>
      </c>
      <c r="AI42" s="226">
        <f t="shared" si="2"/>
        <v>112</v>
      </c>
      <c r="AJ42" s="226">
        <f t="shared" si="2"/>
        <v>111.4</v>
      </c>
      <c r="AK42" s="226">
        <f t="shared" si="2"/>
        <v>110.7</v>
      </c>
      <c r="AL42" s="226">
        <f t="shared" si="2"/>
        <v>110</v>
      </c>
      <c r="AM42" s="226" t="e">
        <f t="shared" si="2"/>
        <v>#DIV/0!</v>
      </c>
      <c r="AN42" s="226" t="e">
        <f t="shared" si="2"/>
        <v>#DIV/0!</v>
      </c>
      <c r="AO42" s="226" t="e">
        <f t="shared" si="2"/>
        <v>#DIV/0!</v>
      </c>
      <c r="AP42" s="226" t="e">
        <f t="shared" si="2"/>
        <v>#DIV/0!</v>
      </c>
      <c r="AQ42" s="226" t="e">
        <f t="shared" si="2"/>
        <v>#DIV/0!</v>
      </c>
      <c r="AR42" s="226" t="e">
        <f t="shared" si="2"/>
        <v>#DIV/0!</v>
      </c>
      <c r="AS42" s="226" t="e">
        <f t="shared" si="2"/>
        <v>#DIV/0!</v>
      </c>
      <c r="AT42" s="226" t="e">
        <f t="shared" si="2"/>
        <v>#DIV/0!</v>
      </c>
      <c r="AU42" s="226" t="e">
        <f t="shared" si="2"/>
        <v>#DIV/0!</v>
      </c>
      <c r="AV42" s="226" t="e">
        <f t="shared" si="2"/>
        <v>#DIV/0!</v>
      </c>
      <c r="AW42" s="226" t="e">
        <f t="shared" si="2"/>
        <v>#DIV/0!</v>
      </c>
      <c r="AX42" s="226" t="e">
        <f t="shared" si="2"/>
        <v>#DIV/0!</v>
      </c>
      <c r="AY42" s="226" t="e">
        <f t="shared" si="2"/>
        <v>#DIV/0!</v>
      </c>
      <c r="AZ42" s="226" t="e">
        <f t="shared" si="2"/>
        <v>#DIV/0!</v>
      </c>
      <c r="BA42" s="226" t="e">
        <f t="shared" si="2"/>
        <v>#DIV/0!</v>
      </c>
      <c r="BB42" s="226" t="e">
        <f t="shared" si="2"/>
        <v>#DIV/0!</v>
      </c>
      <c r="BC42" s="226" t="e">
        <f t="shared" si="2"/>
        <v>#DIV/0!</v>
      </c>
      <c r="BD42" s="226" t="e">
        <f t="shared" si="2"/>
        <v>#DIV/0!</v>
      </c>
      <c r="BE42" s="226" t="e">
        <f t="shared" si="2"/>
        <v>#DIV/0!</v>
      </c>
      <c r="BF42" s="226" t="e">
        <f t="shared" si="2"/>
        <v>#DIV/0!</v>
      </c>
      <c r="BG42" s="226" t="e">
        <f t="shared" si="2"/>
        <v>#DIV/0!</v>
      </c>
      <c r="BH42" s="226" t="e">
        <f t="shared" si="2"/>
        <v>#DIV/0!</v>
      </c>
      <c r="BI42" s="226" t="e">
        <f t="shared" si="2"/>
        <v>#DIV/0!</v>
      </c>
      <c r="BJ42" s="226" t="e">
        <f t="shared" si="2"/>
        <v>#DIV/0!</v>
      </c>
      <c r="BK42" s="226" t="e">
        <f t="shared" si="2"/>
        <v>#DIV/0!</v>
      </c>
      <c r="BL42" s="226" t="e">
        <f t="shared" si="2"/>
        <v>#DIV/0!</v>
      </c>
      <c r="BM42" s="226" t="e">
        <f t="shared" si="2"/>
        <v>#DIV/0!</v>
      </c>
      <c r="BN42" s="226" t="e">
        <f t="shared" si="2"/>
        <v>#DIV/0!</v>
      </c>
      <c r="BO42" s="226" t="e">
        <f t="shared" si="2"/>
        <v>#DIV/0!</v>
      </c>
      <c r="BP42" s="226" t="e">
        <f t="shared" si="2"/>
        <v>#DIV/0!</v>
      </c>
      <c r="BQ42" s="226" t="e">
        <f t="shared" si="2"/>
        <v>#DIV/0!</v>
      </c>
      <c r="BR42" s="226" t="e">
        <f t="shared" si="2"/>
        <v>#DIV/0!</v>
      </c>
      <c r="BS42" s="226" t="e">
        <f t="shared" si="2"/>
        <v>#DIV/0!</v>
      </c>
      <c r="BT42" s="226" t="e">
        <f t="shared" ref="BT42:CJ43" si="3">ROUND((BT40*1000)/(BT72*100),1)</f>
        <v>#DIV/0!</v>
      </c>
      <c r="BU42" s="226" t="e">
        <f t="shared" si="3"/>
        <v>#DIV/0!</v>
      </c>
      <c r="BV42" s="226" t="e">
        <f t="shared" si="3"/>
        <v>#DIV/0!</v>
      </c>
      <c r="BW42" s="226" t="e">
        <f t="shared" si="3"/>
        <v>#DIV/0!</v>
      </c>
      <c r="BX42" s="226" t="e">
        <f t="shared" si="3"/>
        <v>#DIV/0!</v>
      </c>
      <c r="BY42" s="226" t="e">
        <f t="shared" si="3"/>
        <v>#DIV/0!</v>
      </c>
      <c r="BZ42" s="226" t="e">
        <f t="shared" si="3"/>
        <v>#DIV/0!</v>
      </c>
      <c r="CA42" s="226" t="e">
        <f t="shared" si="3"/>
        <v>#DIV/0!</v>
      </c>
      <c r="CB42" s="226" t="e">
        <f t="shared" si="3"/>
        <v>#DIV/0!</v>
      </c>
      <c r="CC42" s="226" t="e">
        <f t="shared" si="3"/>
        <v>#DIV/0!</v>
      </c>
      <c r="CD42" s="226" t="e">
        <f t="shared" si="3"/>
        <v>#DIV/0!</v>
      </c>
      <c r="CE42" s="226" t="e">
        <f t="shared" si="3"/>
        <v>#DIV/0!</v>
      </c>
      <c r="CF42" s="226" t="e">
        <f t="shared" si="3"/>
        <v>#DIV/0!</v>
      </c>
      <c r="CG42" s="226" t="e">
        <f t="shared" si="3"/>
        <v>#DIV/0!</v>
      </c>
      <c r="CH42" s="226" t="e">
        <f t="shared" si="3"/>
        <v>#DIV/0!</v>
      </c>
      <c r="CI42" s="226" t="e">
        <f t="shared" si="3"/>
        <v>#DIV/0!</v>
      </c>
      <c r="CJ42" s="628" t="e">
        <f t="shared" si="3"/>
        <v>#DIV/0!</v>
      </c>
    </row>
    <row r="43" spans="1:88" x14ac:dyDescent="0.25">
      <c r="A43" s="78"/>
      <c r="B43" s="1164"/>
      <c r="C43" s="905" t="s">
        <v>405</v>
      </c>
      <c r="D43" s="205" t="s">
        <v>406</v>
      </c>
      <c r="E43" s="237" t="s">
        <v>407</v>
      </c>
      <c r="F43" s="204" t="s">
        <v>202</v>
      </c>
      <c r="G43" s="212">
        <v>1</v>
      </c>
      <c r="H43" s="226" t="e">
        <f t="shared" si="2"/>
        <v>#DIV/0!</v>
      </c>
      <c r="I43" s="229" t="e">
        <f t="shared" si="2"/>
        <v>#DIV/0!</v>
      </c>
      <c r="J43" s="229" t="e">
        <f t="shared" si="2"/>
        <v>#DIV/0!</v>
      </c>
      <c r="K43" s="229" t="e">
        <f t="shared" si="2"/>
        <v>#DIV/0!</v>
      </c>
      <c r="L43" s="229" t="e">
        <f t="shared" si="2"/>
        <v>#DIV/0!</v>
      </c>
      <c r="M43" s="229" t="e">
        <f t="shared" si="2"/>
        <v>#DIV/0!</v>
      </c>
      <c r="N43" s="229" t="e">
        <f t="shared" si="2"/>
        <v>#DIV/0!</v>
      </c>
      <c r="O43" s="229" t="e">
        <f t="shared" si="2"/>
        <v>#DIV/0!</v>
      </c>
      <c r="P43" s="229" t="e">
        <f t="shared" si="2"/>
        <v>#DIV/0!</v>
      </c>
      <c r="Q43" s="229" t="e">
        <f t="shared" si="2"/>
        <v>#DIV/0!</v>
      </c>
      <c r="R43" s="229" t="e">
        <f t="shared" si="2"/>
        <v>#DIV/0!</v>
      </c>
      <c r="S43" s="229" t="e">
        <f t="shared" si="2"/>
        <v>#DIV/0!</v>
      </c>
      <c r="T43" s="229" t="e">
        <f t="shared" si="2"/>
        <v>#DIV/0!</v>
      </c>
      <c r="U43" s="229" t="e">
        <f t="shared" si="2"/>
        <v>#DIV/0!</v>
      </c>
      <c r="V43" s="229" t="e">
        <f t="shared" si="2"/>
        <v>#DIV/0!</v>
      </c>
      <c r="W43" s="229" t="e">
        <f t="shared" si="2"/>
        <v>#DIV/0!</v>
      </c>
      <c r="X43" s="229" t="e">
        <f t="shared" si="2"/>
        <v>#DIV/0!</v>
      </c>
      <c r="Y43" s="229" t="e">
        <f t="shared" si="2"/>
        <v>#DIV/0!</v>
      </c>
      <c r="Z43" s="229" t="e">
        <f t="shared" si="2"/>
        <v>#DIV/0!</v>
      </c>
      <c r="AA43" s="229" t="e">
        <f t="shared" si="2"/>
        <v>#DIV/0!</v>
      </c>
      <c r="AB43" s="229" t="e">
        <f t="shared" si="2"/>
        <v>#DIV/0!</v>
      </c>
      <c r="AC43" s="229" t="e">
        <f t="shared" si="2"/>
        <v>#DIV/0!</v>
      </c>
      <c r="AD43" s="229" t="e">
        <f t="shared" si="2"/>
        <v>#DIV/0!</v>
      </c>
      <c r="AE43" s="229" t="e">
        <f t="shared" si="2"/>
        <v>#DIV/0!</v>
      </c>
      <c r="AF43" s="229" t="e">
        <f t="shared" si="2"/>
        <v>#DIV/0!</v>
      </c>
      <c r="AG43" s="229" t="e">
        <f t="shared" si="2"/>
        <v>#DIV/0!</v>
      </c>
      <c r="AH43" s="229" t="e">
        <f t="shared" si="2"/>
        <v>#DIV/0!</v>
      </c>
      <c r="AI43" s="229" t="e">
        <f t="shared" si="2"/>
        <v>#DIV/0!</v>
      </c>
      <c r="AJ43" s="229" t="e">
        <f t="shared" si="2"/>
        <v>#DIV/0!</v>
      </c>
      <c r="AK43" s="229" t="e">
        <f t="shared" si="2"/>
        <v>#DIV/0!</v>
      </c>
      <c r="AL43" s="229" t="e">
        <f t="shared" si="2"/>
        <v>#DIV/0!</v>
      </c>
      <c r="AM43" s="229" t="e">
        <f t="shared" si="2"/>
        <v>#DIV/0!</v>
      </c>
      <c r="AN43" s="229" t="e">
        <f t="shared" si="2"/>
        <v>#DIV/0!</v>
      </c>
      <c r="AO43" s="229" t="e">
        <f t="shared" si="2"/>
        <v>#DIV/0!</v>
      </c>
      <c r="AP43" s="229" t="e">
        <f t="shared" si="2"/>
        <v>#DIV/0!</v>
      </c>
      <c r="AQ43" s="229" t="e">
        <f t="shared" si="2"/>
        <v>#DIV/0!</v>
      </c>
      <c r="AR43" s="229" t="e">
        <f t="shared" si="2"/>
        <v>#DIV/0!</v>
      </c>
      <c r="AS43" s="229" t="e">
        <f t="shared" si="2"/>
        <v>#DIV/0!</v>
      </c>
      <c r="AT43" s="229" t="e">
        <f t="shared" si="2"/>
        <v>#DIV/0!</v>
      </c>
      <c r="AU43" s="229" t="e">
        <f t="shared" si="2"/>
        <v>#DIV/0!</v>
      </c>
      <c r="AV43" s="229" t="e">
        <f t="shared" si="2"/>
        <v>#DIV/0!</v>
      </c>
      <c r="AW43" s="229" t="e">
        <f t="shared" si="2"/>
        <v>#DIV/0!</v>
      </c>
      <c r="AX43" s="229" t="e">
        <f t="shared" si="2"/>
        <v>#DIV/0!</v>
      </c>
      <c r="AY43" s="229" t="e">
        <f t="shared" si="2"/>
        <v>#DIV/0!</v>
      </c>
      <c r="AZ43" s="229" t="e">
        <f t="shared" si="2"/>
        <v>#DIV/0!</v>
      </c>
      <c r="BA43" s="229" t="e">
        <f t="shared" si="2"/>
        <v>#DIV/0!</v>
      </c>
      <c r="BB43" s="229" t="e">
        <f t="shared" si="2"/>
        <v>#DIV/0!</v>
      </c>
      <c r="BC43" s="229" t="e">
        <f t="shared" si="2"/>
        <v>#DIV/0!</v>
      </c>
      <c r="BD43" s="229" t="e">
        <f t="shared" si="2"/>
        <v>#DIV/0!</v>
      </c>
      <c r="BE43" s="229" t="e">
        <f t="shared" si="2"/>
        <v>#DIV/0!</v>
      </c>
      <c r="BF43" s="229" t="e">
        <f t="shared" si="2"/>
        <v>#DIV/0!</v>
      </c>
      <c r="BG43" s="229" t="e">
        <f t="shared" si="2"/>
        <v>#DIV/0!</v>
      </c>
      <c r="BH43" s="229" t="e">
        <f t="shared" si="2"/>
        <v>#DIV/0!</v>
      </c>
      <c r="BI43" s="229" t="e">
        <f t="shared" si="2"/>
        <v>#DIV/0!</v>
      </c>
      <c r="BJ43" s="229" t="e">
        <f t="shared" si="2"/>
        <v>#DIV/0!</v>
      </c>
      <c r="BK43" s="229" t="e">
        <f t="shared" si="2"/>
        <v>#DIV/0!</v>
      </c>
      <c r="BL43" s="229" t="e">
        <f t="shared" si="2"/>
        <v>#DIV/0!</v>
      </c>
      <c r="BM43" s="229" t="e">
        <f t="shared" si="2"/>
        <v>#DIV/0!</v>
      </c>
      <c r="BN43" s="229" t="e">
        <f t="shared" si="2"/>
        <v>#DIV/0!</v>
      </c>
      <c r="BO43" s="229" t="e">
        <f t="shared" si="2"/>
        <v>#DIV/0!</v>
      </c>
      <c r="BP43" s="229" t="e">
        <f t="shared" si="2"/>
        <v>#DIV/0!</v>
      </c>
      <c r="BQ43" s="229" t="e">
        <f t="shared" si="2"/>
        <v>#DIV/0!</v>
      </c>
      <c r="BR43" s="229" t="e">
        <f t="shared" si="2"/>
        <v>#DIV/0!</v>
      </c>
      <c r="BS43" s="229" t="e">
        <f t="shared" si="2"/>
        <v>#DIV/0!</v>
      </c>
      <c r="BT43" s="229" t="e">
        <f t="shared" si="3"/>
        <v>#DIV/0!</v>
      </c>
      <c r="BU43" s="229" t="e">
        <f t="shared" si="3"/>
        <v>#DIV/0!</v>
      </c>
      <c r="BV43" s="229" t="e">
        <f t="shared" si="3"/>
        <v>#DIV/0!</v>
      </c>
      <c r="BW43" s="229" t="e">
        <f t="shared" si="3"/>
        <v>#DIV/0!</v>
      </c>
      <c r="BX43" s="229" t="e">
        <f t="shared" si="3"/>
        <v>#DIV/0!</v>
      </c>
      <c r="BY43" s="229" t="e">
        <f t="shared" si="3"/>
        <v>#DIV/0!</v>
      </c>
      <c r="BZ43" s="229" t="e">
        <f t="shared" si="3"/>
        <v>#DIV/0!</v>
      </c>
      <c r="CA43" s="229" t="e">
        <f t="shared" si="3"/>
        <v>#DIV/0!</v>
      </c>
      <c r="CB43" s="229" t="e">
        <f t="shared" si="3"/>
        <v>#DIV/0!</v>
      </c>
      <c r="CC43" s="229" t="e">
        <f t="shared" si="3"/>
        <v>#DIV/0!</v>
      </c>
      <c r="CD43" s="229" t="e">
        <f t="shared" si="3"/>
        <v>#DIV/0!</v>
      </c>
      <c r="CE43" s="229" t="e">
        <f t="shared" si="3"/>
        <v>#DIV/0!</v>
      </c>
      <c r="CF43" s="229" t="e">
        <f t="shared" si="3"/>
        <v>#DIV/0!</v>
      </c>
      <c r="CG43" s="229" t="e">
        <f t="shared" si="3"/>
        <v>#DIV/0!</v>
      </c>
      <c r="CH43" s="229" t="e">
        <f t="shared" si="3"/>
        <v>#DIV/0!</v>
      </c>
      <c r="CI43" s="229" t="e">
        <f t="shared" si="3"/>
        <v>#DIV/0!</v>
      </c>
      <c r="CJ43" s="629" t="e">
        <f t="shared" si="3"/>
        <v>#DIV/0!</v>
      </c>
    </row>
    <row r="44" spans="1:88" ht="26.25" thickBot="1" x14ac:dyDescent="0.3">
      <c r="A44" s="78"/>
      <c r="B44" s="1164"/>
      <c r="C44" s="624" t="s">
        <v>408</v>
      </c>
      <c r="D44" s="625" t="s">
        <v>409</v>
      </c>
      <c r="E44" s="626" t="s">
        <v>410</v>
      </c>
      <c r="F44" s="627" t="s">
        <v>202</v>
      </c>
      <c r="G44" s="627">
        <v>1</v>
      </c>
      <c r="H44" s="227" t="e">
        <f t="shared" ref="H44:BS44" si="4">((H40+H41)*1000)/((H72+H73)*100)</f>
        <v>#DIV/0!</v>
      </c>
      <c r="I44" s="227" t="e">
        <f t="shared" si="4"/>
        <v>#DIV/0!</v>
      </c>
      <c r="J44" s="227" t="e">
        <f t="shared" si="4"/>
        <v>#DIV/0!</v>
      </c>
      <c r="K44" s="227" t="e">
        <f t="shared" si="4"/>
        <v>#DIV/0!</v>
      </c>
      <c r="L44" s="227" t="e">
        <f t="shared" si="4"/>
        <v>#DIV/0!</v>
      </c>
      <c r="M44" s="227" t="e">
        <f t="shared" si="4"/>
        <v>#DIV/0!</v>
      </c>
      <c r="N44" s="227">
        <f t="shared" si="4"/>
        <v>124.99999999999999</v>
      </c>
      <c r="O44" s="227">
        <f t="shared" si="4"/>
        <v>124.99999999999999</v>
      </c>
      <c r="P44" s="227">
        <f t="shared" si="4"/>
        <v>125</v>
      </c>
      <c r="Q44" s="227">
        <f t="shared" si="4"/>
        <v>124.31805755753268</v>
      </c>
      <c r="R44" s="227">
        <f t="shared" si="4"/>
        <v>123.63611511506537</v>
      </c>
      <c r="S44" s="227">
        <f t="shared" si="4"/>
        <v>122.95417267259805</v>
      </c>
      <c r="T44" s="227">
        <f t="shared" si="4"/>
        <v>122.27223023013075</v>
      </c>
      <c r="U44" s="227">
        <f t="shared" si="4"/>
        <v>121.59028778766343</v>
      </c>
      <c r="V44" s="227">
        <f t="shared" si="4"/>
        <v>120.90834534519611</v>
      </c>
      <c r="W44" s="227">
        <f t="shared" si="4"/>
        <v>120.22640290272881</v>
      </c>
      <c r="X44" s="227">
        <f t="shared" si="4"/>
        <v>119.54446046026148</v>
      </c>
      <c r="Y44" s="227">
        <f t="shared" si="4"/>
        <v>118.86251801779416</v>
      </c>
      <c r="Z44" s="227">
        <f t="shared" si="4"/>
        <v>118.18057557532684</v>
      </c>
      <c r="AA44" s="227">
        <f t="shared" si="4"/>
        <v>117.49863313285954</v>
      </c>
      <c r="AB44" s="227">
        <f t="shared" si="4"/>
        <v>116.81669069039222</v>
      </c>
      <c r="AC44" s="227">
        <f t="shared" si="4"/>
        <v>116.1347482479249</v>
      </c>
      <c r="AD44" s="227">
        <f t="shared" si="4"/>
        <v>115.4528058054576</v>
      </c>
      <c r="AE44" s="227">
        <f t="shared" si="4"/>
        <v>114.77086336299027</v>
      </c>
      <c r="AF44" s="227">
        <f t="shared" si="4"/>
        <v>114.08892092052295</v>
      </c>
      <c r="AG44" s="227">
        <f t="shared" si="4"/>
        <v>113.40697847805565</v>
      </c>
      <c r="AH44" s="227">
        <f t="shared" si="4"/>
        <v>112.72503603558833</v>
      </c>
      <c r="AI44" s="227">
        <f t="shared" si="4"/>
        <v>112.04309359312101</v>
      </c>
      <c r="AJ44" s="227">
        <f t="shared" si="4"/>
        <v>111.36115115065371</v>
      </c>
      <c r="AK44" s="227">
        <f t="shared" si="4"/>
        <v>110.67920870818639</v>
      </c>
      <c r="AL44" s="227">
        <f t="shared" si="4"/>
        <v>109.99726626571906</v>
      </c>
      <c r="AM44" s="227" t="e">
        <f t="shared" si="4"/>
        <v>#DIV/0!</v>
      </c>
      <c r="AN44" s="227" t="e">
        <f t="shared" si="4"/>
        <v>#DIV/0!</v>
      </c>
      <c r="AO44" s="227" t="e">
        <f t="shared" si="4"/>
        <v>#DIV/0!</v>
      </c>
      <c r="AP44" s="227" t="e">
        <f t="shared" si="4"/>
        <v>#DIV/0!</v>
      </c>
      <c r="AQ44" s="227" t="e">
        <f t="shared" si="4"/>
        <v>#DIV/0!</v>
      </c>
      <c r="AR44" s="227" t="e">
        <f t="shared" si="4"/>
        <v>#DIV/0!</v>
      </c>
      <c r="AS44" s="227" t="e">
        <f t="shared" si="4"/>
        <v>#DIV/0!</v>
      </c>
      <c r="AT44" s="227" t="e">
        <f t="shared" si="4"/>
        <v>#DIV/0!</v>
      </c>
      <c r="AU44" s="227" t="e">
        <f t="shared" si="4"/>
        <v>#DIV/0!</v>
      </c>
      <c r="AV44" s="227" t="e">
        <f t="shared" si="4"/>
        <v>#DIV/0!</v>
      </c>
      <c r="AW44" s="227" t="e">
        <f t="shared" si="4"/>
        <v>#DIV/0!</v>
      </c>
      <c r="AX44" s="227" t="e">
        <f t="shared" si="4"/>
        <v>#DIV/0!</v>
      </c>
      <c r="AY44" s="227" t="e">
        <f t="shared" si="4"/>
        <v>#DIV/0!</v>
      </c>
      <c r="AZ44" s="227" t="e">
        <f t="shared" si="4"/>
        <v>#DIV/0!</v>
      </c>
      <c r="BA44" s="227" t="e">
        <f t="shared" si="4"/>
        <v>#DIV/0!</v>
      </c>
      <c r="BB44" s="227" t="e">
        <f t="shared" si="4"/>
        <v>#DIV/0!</v>
      </c>
      <c r="BC44" s="227" t="e">
        <f t="shared" si="4"/>
        <v>#DIV/0!</v>
      </c>
      <c r="BD44" s="227" t="e">
        <f t="shared" si="4"/>
        <v>#DIV/0!</v>
      </c>
      <c r="BE44" s="227" t="e">
        <f t="shared" si="4"/>
        <v>#DIV/0!</v>
      </c>
      <c r="BF44" s="227" t="e">
        <f t="shared" si="4"/>
        <v>#DIV/0!</v>
      </c>
      <c r="BG44" s="227" t="e">
        <f t="shared" si="4"/>
        <v>#DIV/0!</v>
      </c>
      <c r="BH44" s="227" t="e">
        <f t="shared" si="4"/>
        <v>#DIV/0!</v>
      </c>
      <c r="BI44" s="227" t="e">
        <f t="shared" si="4"/>
        <v>#DIV/0!</v>
      </c>
      <c r="BJ44" s="227" t="e">
        <f t="shared" si="4"/>
        <v>#DIV/0!</v>
      </c>
      <c r="BK44" s="227" t="e">
        <f t="shared" si="4"/>
        <v>#DIV/0!</v>
      </c>
      <c r="BL44" s="227" t="e">
        <f t="shared" si="4"/>
        <v>#DIV/0!</v>
      </c>
      <c r="BM44" s="227" t="e">
        <f t="shared" si="4"/>
        <v>#DIV/0!</v>
      </c>
      <c r="BN44" s="227" t="e">
        <f t="shared" si="4"/>
        <v>#DIV/0!</v>
      </c>
      <c r="BO44" s="227" t="e">
        <f t="shared" si="4"/>
        <v>#DIV/0!</v>
      </c>
      <c r="BP44" s="227" t="e">
        <f t="shared" si="4"/>
        <v>#DIV/0!</v>
      </c>
      <c r="BQ44" s="227" t="e">
        <f t="shared" si="4"/>
        <v>#DIV/0!</v>
      </c>
      <c r="BR44" s="227" t="e">
        <f t="shared" si="4"/>
        <v>#DIV/0!</v>
      </c>
      <c r="BS44" s="227" t="e">
        <f t="shared" si="4"/>
        <v>#DIV/0!</v>
      </c>
      <c r="BT44" s="227" t="e">
        <f t="shared" ref="BT44:CJ44" si="5">((BT40+BT41)*1000)/((BT72+BT73)*100)</f>
        <v>#DIV/0!</v>
      </c>
      <c r="BU44" s="227" t="e">
        <f t="shared" si="5"/>
        <v>#DIV/0!</v>
      </c>
      <c r="BV44" s="227" t="e">
        <f t="shared" si="5"/>
        <v>#DIV/0!</v>
      </c>
      <c r="BW44" s="227" t="e">
        <f t="shared" si="5"/>
        <v>#DIV/0!</v>
      </c>
      <c r="BX44" s="227" t="e">
        <f t="shared" si="5"/>
        <v>#DIV/0!</v>
      </c>
      <c r="BY44" s="227" t="e">
        <f t="shared" si="5"/>
        <v>#DIV/0!</v>
      </c>
      <c r="BZ44" s="227" t="e">
        <f t="shared" si="5"/>
        <v>#DIV/0!</v>
      </c>
      <c r="CA44" s="227" t="e">
        <f t="shared" si="5"/>
        <v>#DIV/0!</v>
      </c>
      <c r="CB44" s="227" t="e">
        <f t="shared" si="5"/>
        <v>#DIV/0!</v>
      </c>
      <c r="CC44" s="227" t="e">
        <f t="shared" si="5"/>
        <v>#DIV/0!</v>
      </c>
      <c r="CD44" s="227" t="e">
        <f t="shared" si="5"/>
        <v>#DIV/0!</v>
      </c>
      <c r="CE44" s="227" t="e">
        <f t="shared" si="5"/>
        <v>#DIV/0!</v>
      </c>
      <c r="CF44" s="227" t="e">
        <f t="shared" si="5"/>
        <v>#DIV/0!</v>
      </c>
      <c r="CG44" s="227" t="e">
        <f t="shared" si="5"/>
        <v>#DIV/0!</v>
      </c>
      <c r="CH44" s="227" t="e">
        <f t="shared" si="5"/>
        <v>#DIV/0!</v>
      </c>
      <c r="CI44" s="227" t="e">
        <f t="shared" si="5"/>
        <v>#DIV/0!</v>
      </c>
      <c r="CJ44" s="630" t="e">
        <f t="shared" si="5"/>
        <v>#DIV/0!</v>
      </c>
    </row>
    <row r="45" spans="1:88" ht="78.75" customHeight="1" x14ac:dyDescent="0.25">
      <c r="A45" s="78"/>
      <c r="B45" s="1164"/>
      <c r="C45" s="945" t="s">
        <v>411</v>
      </c>
      <c r="D45" s="618" t="s">
        <v>412</v>
      </c>
      <c r="E45" s="619" t="s">
        <v>413</v>
      </c>
      <c r="F45" s="206" t="s">
        <v>176</v>
      </c>
      <c r="G45" s="620">
        <v>2</v>
      </c>
      <c r="H45" s="621">
        <v>0</v>
      </c>
      <c r="I45" s="622">
        <v>0</v>
      </c>
      <c r="J45" s="494">
        <v>0</v>
      </c>
      <c r="K45" s="120">
        <v>0</v>
      </c>
      <c r="L45" s="120">
        <v>0</v>
      </c>
      <c r="M45" s="120">
        <v>0</v>
      </c>
      <c r="N45" s="93">
        <v>0</v>
      </c>
      <c r="O45" s="93">
        <v>0</v>
      </c>
      <c r="P45" s="137">
        <v>0</v>
      </c>
      <c r="Q45" s="495">
        <v>0</v>
      </c>
      <c r="R45" s="495">
        <v>0</v>
      </c>
      <c r="S45" s="93">
        <v>0</v>
      </c>
      <c r="T45" s="117">
        <v>0</v>
      </c>
      <c r="U45" s="495">
        <v>0</v>
      </c>
      <c r="V45" s="495">
        <v>0</v>
      </c>
      <c r="W45" s="495">
        <v>0</v>
      </c>
      <c r="X45" s="495">
        <v>0</v>
      </c>
      <c r="Y45" s="495">
        <v>0</v>
      </c>
      <c r="Z45" s="495">
        <v>0</v>
      </c>
      <c r="AA45" s="93">
        <v>0</v>
      </c>
      <c r="AB45" s="137">
        <v>0</v>
      </c>
      <c r="AC45" s="495">
        <v>0</v>
      </c>
      <c r="AD45" s="93">
        <v>0</v>
      </c>
      <c r="AE45" s="93">
        <v>0</v>
      </c>
      <c r="AF45" s="93">
        <v>0</v>
      </c>
      <c r="AG45" s="478">
        <v>0</v>
      </c>
      <c r="AH45" s="137">
        <v>0</v>
      </c>
      <c r="AI45" s="495">
        <v>0</v>
      </c>
      <c r="AJ45" s="93">
        <v>0</v>
      </c>
      <c r="AK45" s="137">
        <v>0</v>
      </c>
      <c r="AL45" s="93">
        <v>0</v>
      </c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483"/>
      <c r="BA45" s="109"/>
      <c r="BB45" s="623"/>
      <c r="BC45" s="623"/>
      <c r="BD45" s="623"/>
      <c r="BE45" s="623"/>
      <c r="BF45" s="623"/>
      <c r="BG45" s="623"/>
      <c r="BH45" s="623"/>
      <c r="BI45" s="623"/>
      <c r="BJ45" s="623"/>
      <c r="BK45" s="623"/>
      <c r="BL45" s="623"/>
      <c r="BM45" s="623"/>
      <c r="BN45" s="623"/>
      <c r="BO45" s="623"/>
      <c r="BP45" s="623"/>
      <c r="BQ45" s="623"/>
      <c r="BR45" s="623"/>
      <c r="BS45" s="623"/>
      <c r="BT45" s="623"/>
      <c r="BU45" s="623"/>
      <c r="BV45" s="623"/>
      <c r="BW45" s="623"/>
      <c r="BX45" s="623"/>
      <c r="BY45" s="623"/>
      <c r="BZ45" s="623"/>
      <c r="CA45" s="623"/>
      <c r="CB45" s="623"/>
      <c r="CC45" s="623"/>
      <c r="CD45" s="623"/>
      <c r="CE45" s="623"/>
      <c r="CF45" s="623"/>
      <c r="CG45" s="623"/>
      <c r="CH45" s="623"/>
      <c r="CI45" s="623"/>
      <c r="CJ45" s="640"/>
    </row>
    <row r="46" spans="1:88" x14ac:dyDescent="0.25">
      <c r="A46" s="78"/>
      <c r="B46" s="1164"/>
      <c r="C46" s="632" t="s">
        <v>414</v>
      </c>
      <c r="D46" s="633" t="s">
        <v>415</v>
      </c>
      <c r="E46" s="634" t="s">
        <v>416</v>
      </c>
      <c r="F46" s="635" t="s">
        <v>417</v>
      </c>
      <c r="G46" s="635">
        <v>2</v>
      </c>
      <c r="H46" s="230" t="e">
        <f>(H45*1000)/(H69*100)</f>
        <v>#DIV/0!</v>
      </c>
      <c r="I46" s="230" t="e">
        <f t="shared" ref="I46:BT46" si="6">(I45*1000)/(I69*100)</f>
        <v>#DIV/0!</v>
      </c>
      <c r="J46" s="230" t="e">
        <f t="shared" si="6"/>
        <v>#DIV/0!</v>
      </c>
      <c r="K46" s="230" t="e">
        <f t="shared" si="6"/>
        <v>#DIV/0!</v>
      </c>
      <c r="L46" s="230" t="e">
        <f t="shared" si="6"/>
        <v>#DIV/0!</v>
      </c>
      <c r="M46" s="230" t="e">
        <f t="shared" si="6"/>
        <v>#DIV/0!</v>
      </c>
      <c r="N46" s="230">
        <f t="shared" si="6"/>
        <v>0</v>
      </c>
      <c r="O46" s="230">
        <f t="shared" si="6"/>
        <v>0</v>
      </c>
      <c r="P46" s="230">
        <f t="shared" si="6"/>
        <v>0</v>
      </c>
      <c r="Q46" s="230">
        <f t="shared" si="6"/>
        <v>0</v>
      </c>
      <c r="R46" s="230">
        <f t="shared" si="6"/>
        <v>0</v>
      </c>
      <c r="S46" s="230">
        <f t="shared" si="6"/>
        <v>0</v>
      </c>
      <c r="T46" s="230">
        <f t="shared" si="6"/>
        <v>0</v>
      </c>
      <c r="U46" s="230">
        <f t="shared" si="6"/>
        <v>0</v>
      </c>
      <c r="V46" s="230">
        <f t="shared" si="6"/>
        <v>0</v>
      </c>
      <c r="W46" s="230">
        <f t="shared" si="6"/>
        <v>0</v>
      </c>
      <c r="X46" s="230">
        <f t="shared" si="6"/>
        <v>0</v>
      </c>
      <c r="Y46" s="230">
        <f t="shared" si="6"/>
        <v>0</v>
      </c>
      <c r="Z46" s="230">
        <f t="shared" si="6"/>
        <v>0</v>
      </c>
      <c r="AA46" s="230">
        <f t="shared" si="6"/>
        <v>0</v>
      </c>
      <c r="AB46" s="230">
        <f t="shared" si="6"/>
        <v>0</v>
      </c>
      <c r="AC46" s="230">
        <f t="shared" si="6"/>
        <v>0</v>
      </c>
      <c r="AD46" s="230">
        <f t="shared" si="6"/>
        <v>0</v>
      </c>
      <c r="AE46" s="230">
        <f t="shared" si="6"/>
        <v>0</v>
      </c>
      <c r="AF46" s="230">
        <f t="shared" si="6"/>
        <v>0</v>
      </c>
      <c r="AG46" s="230">
        <f t="shared" si="6"/>
        <v>0</v>
      </c>
      <c r="AH46" s="230">
        <f t="shared" si="6"/>
        <v>0</v>
      </c>
      <c r="AI46" s="230">
        <f t="shared" si="6"/>
        <v>0</v>
      </c>
      <c r="AJ46" s="230">
        <f t="shared" si="6"/>
        <v>0</v>
      </c>
      <c r="AK46" s="230">
        <f t="shared" si="6"/>
        <v>0</v>
      </c>
      <c r="AL46" s="230">
        <f t="shared" si="6"/>
        <v>0</v>
      </c>
      <c r="AM46" s="230">
        <f t="shared" si="6"/>
        <v>0</v>
      </c>
      <c r="AN46" s="230">
        <f t="shared" si="6"/>
        <v>0</v>
      </c>
      <c r="AO46" s="230">
        <f t="shared" si="6"/>
        <v>0</v>
      </c>
      <c r="AP46" s="230">
        <f t="shared" si="6"/>
        <v>0</v>
      </c>
      <c r="AQ46" s="230">
        <f t="shared" si="6"/>
        <v>0</v>
      </c>
      <c r="AR46" s="230">
        <f t="shared" si="6"/>
        <v>0</v>
      </c>
      <c r="AS46" s="230">
        <f t="shared" si="6"/>
        <v>0</v>
      </c>
      <c r="AT46" s="230">
        <f t="shared" si="6"/>
        <v>0</v>
      </c>
      <c r="AU46" s="230">
        <f t="shared" si="6"/>
        <v>0</v>
      </c>
      <c r="AV46" s="230">
        <f t="shared" si="6"/>
        <v>0</v>
      </c>
      <c r="AW46" s="230">
        <f t="shared" si="6"/>
        <v>0</v>
      </c>
      <c r="AX46" s="230">
        <f t="shared" si="6"/>
        <v>0</v>
      </c>
      <c r="AY46" s="230">
        <f t="shared" si="6"/>
        <v>0</v>
      </c>
      <c r="AZ46" s="230">
        <f t="shared" si="6"/>
        <v>0</v>
      </c>
      <c r="BA46" s="230">
        <f t="shared" si="6"/>
        <v>0</v>
      </c>
      <c r="BB46" s="230">
        <f t="shared" si="6"/>
        <v>0</v>
      </c>
      <c r="BC46" s="230">
        <f t="shared" si="6"/>
        <v>0</v>
      </c>
      <c r="BD46" s="230">
        <f t="shared" si="6"/>
        <v>0</v>
      </c>
      <c r="BE46" s="230">
        <f t="shared" si="6"/>
        <v>0</v>
      </c>
      <c r="BF46" s="230">
        <f t="shared" si="6"/>
        <v>0</v>
      </c>
      <c r="BG46" s="230">
        <f t="shared" si="6"/>
        <v>0</v>
      </c>
      <c r="BH46" s="230">
        <f t="shared" si="6"/>
        <v>0</v>
      </c>
      <c r="BI46" s="230">
        <f t="shared" si="6"/>
        <v>0</v>
      </c>
      <c r="BJ46" s="230">
        <f t="shared" si="6"/>
        <v>0</v>
      </c>
      <c r="BK46" s="230">
        <f t="shared" si="6"/>
        <v>0</v>
      </c>
      <c r="BL46" s="230">
        <f t="shared" si="6"/>
        <v>0</v>
      </c>
      <c r="BM46" s="230">
        <f t="shared" si="6"/>
        <v>0</v>
      </c>
      <c r="BN46" s="230">
        <f t="shared" si="6"/>
        <v>0</v>
      </c>
      <c r="BO46" s="230">
        <f t="shared" si="6"/>
        <v>0</v>
      </c>
      <c r="BP46" s="230">
        <f t="shared" si="6"/>
        <v>0</v>
      </c>
      <c r="BQ46" s="230">
        <f t="shared" si="6"/>
        <v>0</v>
      </c>
      <c r="BR46" s="230">
        <f t="shared" si="6"/>
        <v>0</v>
      </c>
      <c r="BS46" s="230">
        <f t="shared" si="6"/>
        <v>0</v>
      </c>
      <c r="BT46" s="230">
        <f t="shared" si="6"/>
        <v>0</v>
      </c>
      <c r="BU46" s="230">
        <f t="shared" ref="BU46:CJ46" si="7">(BU45*1000)/(BU69*100)</f>
        <v>0</v>
      </c>
      <c r="BV46" s="230">
        <f t="shared" si="7"/>
        <v>0</v>
      </c>
      <c r="BW46" s="230">
        <f t="shared" si="7"/>
        <v>0</v>
      </c>
      <c r="BX46" s="230">
        <f t="shared" si="7"/>
        <v>0</v>
      </c>
      <c r="BY46" s="230">
        <f t="shared" si="7"/>
        <v>0</v>
      </c>
      <c r="BZ46" s="230">
        <f t="shared" si="7"/>
        <v>0</v>
      </c>
      <c r="CA46" s="230">
        <f t="shared" si="7"/>
        <v>0</v>
      </c>
      <c r="CB46" s="230">
        <f t="shared" si="7"/>
        <v>0</v>
      </c>
      <c r="CC46" s="230">
        <f t="shared" si="7"/>
        <v>0</v>
      </c>
      <c r="CD46" s="230">
        <f t="shared" si="7"/>
        <v>0</v>
      </c>
      <c r="CE46" s="230">
        <f t="shared" si="7"/>
        <v>0</v>
      </c>
      <c r="CF46" s="230">
        <f t="shared" si="7"/>
        <v>0</v>
      </c>
      <c r="CG46" s="230">
        <f t="shared" si="7"/>
        <v>0</v>
      </c>
      <c r="CH46" s="230">
        <f t="shared" si="7"/>
        <v>0</v>
      </c>
      <c r="CI46" s="230">
        <f t="shared" si="7"/>
        <v>0</v>
      </c>
      <c r="CJ46" s="230">
        <f t="shared" si="7"/>
        <v>0</v>
      </c>
    </row>
    <row r="47" spans="1:88" x14ac:dyDescent="0.25">
      <c r="A47" s="78"/>
      <c r="B47" s="1164"/>
      <c r="C47" s="636" t="s">
        <v>418</v>
      </c>
      <c r="D47" s="637" t="s">
        <v>419</v>
      </c>
      <c r="E47" s="638" t="s">
        <v>387</v>
      </c>
      <c r="F47" s="631" t="s">
        <v>176</v>
      </c>
      <c r="G47" s="228">
        <v>2</v>
      </c>
      <c r="H47" s="497">
        <v>0</v>
      </c>
      <c r="I47" s="498">
        <v>0</v>
      </c>
      <c r="J47" s="499">
        <v>0</v>
      </c>
      <c r="K47" s="479">
        <v>0</v>
      </c>
      <c r="L47" s="479">
        <v>0</v>
      </c>
      <c r="M47" s="479">
        <v>0</v>
      </c>
      <c r="N47" s="500">
        <v>0</v>
      </c>
      <c r="O47" s="500">
        <v>0</v>
      </c>
      <c r="P47" s="500">
        <v>0</v>
      </c>
      <c r="Q47" s="500">
        <v>0</v>
      </c>
      <c r="R47" s="500">
        <v>0</v>
      </c>
      <c r="S47" s="500">
        <v>0</v>
      </c>
      <c r="T47" s="500">
        <v>0</v>
      </c>
      <c r="U47" s="500">
        <v>0</v>
      </c>
      <c r="V47" s="500">
        <v>0</v>
      </c>
      <c r="W47" s="500">
        <v>0</v>
      </c>
      <c r="X47" s="500">
        <v>0</v>
      </c>
      <c r="Y47" s="500">
        <v>0</v>
      </c>
      <c r="Z47" s="500">
        <v>0</v>
      </c>
      <c r="AA47" s="500">
        <v>0</v>
      </c>
      <c r="AB47" s="500">
        <v>0</v>
      </c>
      <c r="AC47" s="500">
        <v>0</v>
      </c>
      <c r="AD47" s="500">
        <v>0</v>
      </c>
      <c r="AE47" s="500">
        <v>0</v>
      </c>
      <c r="AF47" s="500">
        <v>0</v>
      </c>
      <c r="AG47" s="500">
        <v>0</v>
      </c>
      <c r="AH47" s="500">
        <v>0</v>
      </c>
      <c r="AI47" s="500">
        <v>0</v>
      </c>
      <c r="AJ47" s="500">
        <v>0</v>
      </c>
      <c r="AK47" s="500">
        <v>0</v>
      </c>
      <c r="AL47" s="500">
        <v>0</v>
      </c>
      <c r="AM47" s="500"/>
      <c r="AN47" s="500"/>
      <c r="AO47" s="500"/>
      <c r="AP47" s="500"/>
      <c r="AQ47" s="500"/>
      <c r="AR47" s="500"/>
      <c r="AS47" s="500"/>
      <c r="AT47" s="500"/>
      <c r="AU47" s="500"/>
      <c r="AV47" s="500"/>
      <c r="AW47" s="500"/>
      <c r="AX47" s="500"/>
      <c r="AY47" s="500"/>
      <c r="AZ47" s="500"/>
      <c r="BA47" s="501"/>
      <c r="BB47" s="532"/>
      <c r="BC47" s="532"/>
      <c r="BD47" s="532"/>
      <c r="BE47" s="532"/>
      <c r="BF47" s="532"/>
      <c r="BG47" s="532"/>
      <c r="BH47" s="532"/>
      <c r="BI47" s="532"/>
      <c r="BJ47" s="532"/>
      <c r="BK47" s="532"/>
      <c r="BL47" s="532"/>
      <c r="BM47" s="532"/>
      <c r="BN47" s="532"/>
      <c r="BO47" s="532"/>
      <c r="BP47" s="532"/>
      <c r="BQ47" s="532"/>
      <c r="BR47" s="532"/>
      <c r="BS47" s="532"/>
      <c r="BT47" s="532"/>
      <c r="BU47" s="532"/>
      <c r="BV47" s="532"/>
      <c r="BW47" s="532"/>
      <c r="BX47" s="532"/>
      <c r="BY47" s="532"/>
      <c r="BZ47" s="532"/>
      <c r="CA47" s="532"/>
      <c r="CB47" s="532"/>
      <c r="CC47" s="532"/>
      <c r="CD47" s="532"/>
      <c r="CE47" s="532"/>
      <c r="CF47" s="532"/>
      <c r="CG47" s="532"/>
      <c r="CH47" s="532"/>
      <c r="CI47" s="532"/>
      <c r="CJ47" s="560"/>
    </row>
    <row r="48" spans="1:88" x14ac:dyDescent="0.25">
      <c r="A48" s="78"/>
      <c r="B48" s="1164"/>
      <c r="C48" s="636" t="s">
        <v>420</v>
      </c>
      <c r="D48" s="637" t="s">
        <v>421</v>
      </c>
      <c r="E48" s="638" t="s">
        <v>387</v>
      </c>
      <c r="F48" s="437" t="s">
        <v>176</v>
      </c>
      <c r="G48" s="228">
        <v>2</v>
      </c>
      <c r="H48" s="497">
        <v>0</v>
      </c>
      <c r="I48" s="498">
        <v>0</v>
      </c>
      <c r="J48" s="499">
        <v>0</v>
      </c>
      <c r="K48" s="479">
        <v>0</v>
      </c>
      <c r="L48" s="479">
        <v>0</v>
      </c>
      <c r="M48" s="479">
        <v>0</v>
      </c>
      <c r="N48" s="500">
        <v>0</v>
      </c>
      <c r="O48" s="500">
        <v>0</v>
      </c>
      <c r="P48" s="500">
        <v>0</v>
      </c>
      <c r="Q48" s="500">
        <v>0</v>
      </c>
      <c r="R48" s="500">
        <v>0</v>
      </c>
      <c r="S48" s="500">
        <v>0</v>
      </c>
      <c r="T48" s="500">
        <v>0</v>
      </c>
      <c r="U48" s="500">
        <v>0</v>
      </c>
      <c r="V48" s="500">
        <v>0</v>
      </c>
      <c r="W48" s="500">
        <v>0</v>
      </c>
      <c r="X48" s="500">
        <v>0</v>
      </c>
      <c r="Y48" s="500">
        <v>0</v>
      </c>
      <c r="Z48" s="500">
        <v>0</v>
      </c>
      <c r="AA48" s="500">
        <v>0</v>
      </c>
      <c r="AB48" s="500">
        <v>0</v>
      </c>
      <c r="AC48" s="500">
        <v>0</v>
      </c>
      <c r="AD48" s="500">
        <v>0</v>
      </c>
      <c r="AE48" s="500">
        <v>0</v>
      </c>
      <c r="AF48" s="500">
        <v>0</v>
      </c>
      <c r="AG48" s="500">
        <v>0</v>
      </c>
      <c r="AH48" s="500">
        <v>0</v>
      </c>
      <c r="AI48" s="500">
        <v>0</v>
      </c>
      <c r="AJ48" s="500">
        <v>0</v>
      </c>
      <c r="AK48" s="500">
        <v>0</v>
      </c>
      <c r="AL48" s="500">
        <v>0</v>
      </c>
      <c r="AM48" s="500"/>
      <c r="AN48" s="500"/>
      <c r="AO48" s="500"/>
      <c r="AP48" s="500"/>
      <c r="AQ48" s="500"/>
      <c r="AR48" s="500"/>
      <c r="AS48" s="500"/>
      <c r="AT48" s="500"/>
      <c r="AU48" s="500"/>
      <c r="AV48" s="500"/>
      <c r="AW48" s="500"/>
      <c r="AX48" s="500"/>
      <c r="AY48" s="500"/>
      <c r="AZ48" s="500"/>
      <c r="BA48" s="501"/>
      <c r="BB48" s="532"/>
      <c r="BC48" s="532"/>
      <c r="BD48" s="532"/>
      <c r="BE48" s="532"/>
      <c r="BF48" s="532"/>
      <c r="BG48" s="532"/>
      <c r="BH48" s="532"/>
      <c r="BI48" s="532"/>
      <c r="BJ48" s="532"/>
      <c r="BK48" s="532"/>
      <c r="BL48" s="532"/>
      <c r="BM48" s="532"/>
      <c r="BN48" s="532"/>
      <c r="BO48" s="532"/>
      <c r="BP48" s="532"/>
      <c r="BQ48" s="532"/>
      <c r="BR48" s="532"/>
      <c r="BS48" s="532"/>
      <c r="BT48" s="532"/>
      <c r="BU48" s="532"/>
      <c r="BV48" s="532"/>
      <c r="BW48" s="532"/>
      <c r="BX48" s="532"/>
      <c r="BY48" s="532"/>
      <c r="BZ48" s="532"/>
      <c r="CA48" s="532"/>
      <c r="CB48" s="532"/>
      <c r="CC48" s="532"/>
      <c r="CD48" s="532"/>
      <c r="CE48" s="532"/>
      <c r="CF48" s="532"/>
      <c r="CG48" s="532"/>
      <c r="CH48" s="532"/>
      <c r="CI48" s="532"/>
      <c r="CJ48" s="560"/>
    </row>
    <row r="49" spans="1:88" x14ac:dyDescent="0.25">
      <c r="A49" s="78"/>
      <c r="B49" s="1164"/>
      <c r="C49" s="636" t="s">
        <v>422</v>
      </c>
      <c r="D49" s="637" t="s">
        <v>423</v>
      </c>
      <c r="E49" s="638" t="s">
        <v>387</v>
      </c>
      <c r="F49" s="437" t="s">
        <v>176</v>
      </c>
      <c r="G49" s="228">
        <v>2</v>
      </c>
      <c r="H49" s="497">
        <v>0</v>
      </c>
      <c r="I49" s="498">
        <v>0</v>
      </c>
      <c r="J49" s="499">
        <v>0</v>
      </c>
      <c r="K49" s="479">
        <v>0</v>
      </c>
      <c r="L49" s="479">
        <v>0</v>
      </c>
      <c r="M49" s="479">
        <v>0</v>
      </c>
      <c r="N49" s="500">
        <v>0</v>
      </c>
      <c r="O49" s="500">
        <v>0</v>
      </c>
      <c r="P49" s="500">
        <v>0</v>
      </c>
      <c r="Q49" s="500">
        <v>0</v>
      </c>
      <c r="R49" s="500">
        <v>0</v>
      </c>
      <c r="S49" s="500">
        <v>0</v>
      </c>
      <c r="T49" s="500">
        <v>0</v>
      </c>
      <c r="U49" s="500">
        <v>0</v>
      </c>
      <c r="V49" s="500">
        <v>0</v>
      </c>
      <c r="W49" s="500">
        <v>0</v>
      </c>
      <c r="X49" s="500">
        <v>0</v>
      </c>
      <c r="Y49" s="500">
        <v>0</v>
      </c>
      <c r="Z49" s="500">
        <v>0</v>
      </c>
      <c r="AA49" s="500">
        <v>0</v>
      </c>
      <c r="AB49" s="500">
        <v>0</v>
      </c>
      <c r="AC49" s="500">
        <v>0</v>
      </c>
      <c r="AD49" s="500">
        <v>0</v>
      </c>
      <c r="AE49" s="500">
        <v>0</v>
      </c>
      <c r="AF49" s="500">
        <v>0</v>
      </c>
      <c r="AG49" s="500">
        <v>0</v>
      </c>
      <c r="AH49" s="500">
        <v>0</v>
      </c>
      <c r="AI49" s="500">
        <v>0</v>
      </c>
      <c r="AJ49" s="500">
        <v>0</v>
      </c>
      <c r="AK49" s="500">
        <v>0</v>
      </c>
      <c r="AL49" s="500">
        <v>0</v>
      </c>
      <c r="AM49" s="500"/>
      <c r="AN49" s="500"/>
      <c r="AO49" s="500"/>
      <c r="AP49" s="500"/>
      <c r="AQ49" s="500"/>
      <c r="AR49" s="500"/>
      <c r="AS49" s="500"/>
      <c r="AT49" s="500"/>
      <c r="AU49" s="500"/>
      <c r="AV49" s="500"/>
      <c r="AW49" s="500"/>
      <c r="AX49" s="500"/>
      <c r="AY49" s="500"/>
      <c r="AZ49" s="500"/>
      <c r="BA49" s="501"/>
      <c r="BB49" s="532"/>
      <c r="BC49" s="532"/>
      <c r="BD49" s="532"/>
      <c r="BE49" s="532"/>
      <c r="BF49" s="532"/>
      <c r="BG49" s="532"/>
      <c r="BH49" s="532"/>
      <c r="BI49" s="532"/>
      <c r="BJ49" s="532"/>
      <c r="BK49" s="532"/>
      <c r="BL49" s="532"/>
      <c r="BM49" s="532"/>
      <c r="BN49" s="532"/>
      <c r="BO49" s="532"/>
      <c r="BP49" s="532"/>
      <c r="BQ49" s="532"/>
      <c r="BR49" s="532"/>
      <c r="BS49" s="532"/>
      <c r="BT49" s="532"/>
      <c r="BU49" s="532"/>
      <c r="BV49" s="532"/>
      <c r="BW49" s="532"/>
      <c r="BX49" s="532"/>
      <c r="BY49" s="532"/>
      <c r="BZ49" s="532"/>
      <c r="CA49" s="532"/>
      <c r="CB49" s="532"/>
      <c r="CC49" s="532"/>
      <c r="CD49" s="532"/>
      <c r="CE49" s="532"/>
      <c r="CF49" s="532"/>
      <c r="CG49" s="532"/>
      <c r="CH49" s="532"/>
      <c r="CI49" s="532"/>
      <c r="CJ49" s="560"/>
    </row>
    <row r="50" spans="1:88" x14ac:dyDescent="0.25">
      <c r="A50" s="78"/>
      <c r="B50" s="1164"/>
      <c r="C50" s="636" t="s">
        <v>424</v>
      </c>
      <c r="D50" s="637" t="s">
        <v>425</v>
      </c>
      <c r="E50" s="638" t="s">
        <v>387</v>
      </c>
      <c r="F50" s="437" t="s">
        <v>176</v>
      </c>
      <c r="G50" s="228">
        <v>2</v>
      </c>
      <c r="H50" s="497">
        <v>0</v>
      </c>
      <c r="I50" s="498">
        <v>0</v>
      </c>
      <c r="J50" s="499">
        <v>0</v>
      </c>
      <c r="K50" s="479">
        <v>0</v>
      </c>
      <c r="L50" s="479">
        <v>0</v>
      </c>
      <c r="M50" s="479">
        <v>0</v>
      </c>
      <c r="N50" s="500">
        <v>0</v>
      </c>
      <c r="O50" s="500">
        <v>0</v>
      </c>
      <c r="P50" s="500">
        <v>0</v>
      </c>
      <c r="Q50" s="500">
        <v>0</v>
      </c>
      <c r="R50" s="500">
        <v>0</v>
      </c>
      <c r="S50" s="500">
        <v>0</v>
      </c>
      <c r="T50" s="500">
        <v>0</v>
      </c>
      <c r="U50" s="500">
        <v>0</v>
      </c>
      <c r="V50" s="500">
        <v>0</v>
      </c>
      <c r="W50" s="500">
        <v>0</v>
      </c>
      <c r="X50" s="500">
        <v>0</v>
      </c>
      <c r="Y50" s="500">
        <v>0</v>
      </c>
      <c r="Z50" s="500">
        <v>0</v>
      </c>
      <c r="AA50" s="500">
        <v>0</v>
      </c>
      <c r="AB50" s="500">
        <v>0</v>
      </c>
      <c r="AC50" s="500">
        <v>0</v>
      </c>
      <c r="AD50" s="500">
        <v>0</v>
      </c>
      <c r="AE50" s="500">
        <v>0</v>
      </c>
      <c r="AF50" s="500">
        <v>0</v>
      </c>
      <c r="AG50" s="500">
        <v>0</v>
      </c>
      <c r="AH50" s="500">
        <v>0</v>
      </c>
      <c r="AI50" s="500">
        <v>0</v>
      </c>
      <c r="AJ50" s="500">
        <v>0</v>
      </c>
      <c r="AK50" s="500">
        <v>0</v>
      </c>
      <c r="AL50" s="500">
        <v>0</v>
      </c>
      <c r="AM50" s="500"/>
      <c r="AN50" s="500"/>
      <c r="AO50" s="500"/>
      <c r="AP50" s="500"/>
      <c r="AQ50" s="500"/>
      <c r="AR50" s="500"/>
      <c r="AS50" s="500"/>
      <c r="AT50" s="500"/>
      <c r="AU50" s="500"/>
      <c r="AV50" s="500"/>
      <c r="AW50" s="500"/>
      <c r="AX50" s="500"/>
      <c r="AY50" s="500"/>
      <c r="AZ50" s="500"/>
      <c r="BA50" s="501"/>
      <c r="BB50" s="532"/>
      <c r="BC50" s="532"/>
      <c r="BD50" s="532"/>
      <c r="BE50" s="532"/>
      <c r="BF50" s="532"/>
      <c r="BG50" s="532"/>
      <c r="BH50" s="532"/>
      <c r="BI50" s="532"/>
      <c r="BJ50" s="532"/>
      <c r="BK50" s="532"/>
      <c r="BL50" s="532"/>
      <c r="BM50" s="532"/>
      <c r="BN50" s="532"/>
      <c r="BO50" s="532"/>
      <c r="BP50" s="532"/>
      <c r="BQ50" s="532"/>
      <c r="BR50" s="532"/>
      <c r="BS50" s="532"/>
      <c r="BT50" s="532"/>
      <c r="BU50" s="532"/>
      <c r="BV50" s="532"/>
      <c r="BW50" s="532"/>
      <c r="BX50" s="532"/>
      <c r="BY50" s="532"/>
      <c r="BZ50" s="532"/>
      <c r="CA50" s="532"/>
      <c r="CB50" s="532"/>
      <c r="CC50" s="532"/>
      <c r="CD50" s="532"/>
      <c r="CE50" s="532"/>
      <c r="CF50" s="532"/>
      <c r="CG50" s="532"/>
      <c r="CH50" s="532"/>
      <c r="CI50" s="532"/>
      <c r="CJ50" s="560"/>
    </row>
    <row r="51" spans="1:88" x14ac:dyDescent="0.25">
      <c r="A51" s="78"/>
      <c r="B51" s="1164"/>
      <c r="C51" s="636" t="s">
        <v>426</v>
      </c>
      <c r="D51" s="637" t="s">
        <v>427</v>
      </c>
      <c r="E51" s="638" t="s">
        <v>387</v>
      </c>
      <c r="F51" s="437" t="s">
        <v>176</v>
      </c>
      <c r="G51" s="228">
        <v>2</v>
      </c>
      <c r="H51" s="497">
        <v>0</v>
      </c>
      <c r="I51" s="498">
        <v>0</v>
      </c>
      <c r="J51" s="499">
        <v>0</v>
      </c>
      <c r="K51" s="479">
        <v>0</v>
      </c>
      <c r="L51" s="479">
        <v>0</v>
      </c>
      <c r="M51" s="479">
        <v>0</v>
      </c>
      <c r="N51" s="500">
        <v>0</v>
      </c>
      <c r="O51" s="500">
        <v>0</v>
      </c>
      <c r="P51" s="500">
        <v>0</v>
      </c>
      <c r="Q51" s="500">
        <v>0</v>
      </c>
      <c r="R51" s="500">
        <v>0</v>
      </c>
      <c r="S51" s="500">
        <v>0</v>
      </c>
      <c r="T51" s="500">
        <v>0</v>
      </c>
      <c r="U51" s="500">
        <v>0</v>
      </c>
      <c r="V51" s="500">
        <v>0</v>
      </c>
      <c r="W51" s="500">
        <v>0</v>
      </c>
      <c r="X51" s="500">
        <v>0</v>
      </c>
      <c r="Y51" s="500">
        <v>0</v>
      </c>
      <c r="Z51" s="500">
        <v>0</v>
      </c>
      <c r="AA51" s="500">
        <v>0</v>
      </c>
      <c r="AB51" s="500">
        <v>0</v>
      </c>
      <c r="AC51" s="500">
        <v>0</v>
      </c>
      <c r="AD51" s="500">
        <v>0</v>
      </c>
      <c r="AE51" s="500">
        <v>0</v>
      </c>
      <c r="AF51" s="500">
        <v>0</v>
      </c>
      <c r="AG51" s="500">
        <v>0</v>
      </c>
      <c r="AH51" s="500">
        <v>0</v>
      </c>
      <c r="AI51" s="500">
        <v>0</v>
      </c>
      <c r="AJ51" s="500">
        <v>0</v>
      </c>
      <c r="AK51" s="500">
        <v>0</v>
      </c>
      <c r="AL51" s="500">
        <v>0</v>
      </c>
      <c r="AM51" s="500"/>
      <c r="AN51" s="500"/>
      <c r="AO51" s="500"/>
      <c r="AP51" s="500"/>
      <c r="AQ51" s="500"/>
      <c r="AR51" s="500"/>
      <c r="AS51" s="500"/>
      <c r="AT51" s="500"/>
      <c r="AU51" s="500"/>
      <c r="AV51" s="500"/>
      <c r="AW51" s="500"/>
      <c r="AX51" s="500"/>
      <c r="AY51" s="500"/>
      <c r="AZ51" s="500"/>
      <c r="BA51" s="501"/>
      <c r="BB51" s="532"/>
      <c r="BC51" s="532"/>
      <c r="BD51" s="532"/>
      <c r="BE51" s="532"/>
      <c r="BF51" s="532"/>
      <c r="BG51" s="532"/>
      <c r="BH51" s="532"/>
      <c r="BI51" s="532"/>
      <c r="BJ51" s="532"/>
      <c r="BK51" s="532"/>
      <c r="BL51" s="532"/>
      <c r="BM51" s="532"/>
      <c r="BN51" s="532"/>
      <c r="BO51" s="532"/>
      <c r="BP51" s="532"/>
      <c r="BQ51" s="532"/>
      <c r="BR51" s="532"/>
      <c r="BS51" s="532"/>
      <c r="BT51" s="532"/>
      <c r="BU51" s="532"/>
      <c r="BV51" s="532"/>
      <c r="BW51" s="532"/>
      <c r="BX51" s="532"/>
      <c r="BY51" s="532"/>
      <c r="BZ51" s="532"/>
      <c r="CA51" s="532"/>
      <c r="CB51" s="532"/>
      <c r="CC51" s="532"/>
      <c r="CD51" s="532"/>
      <c r="CE51" s="532"/>
      <c r="CF51" s="532"/>
      <c r="CG51" s="532"/>
      <c r="CH51" s="532"/>
      <c r="CI51" s="532"/>
      <c r="CJ51" s="560"/>
    </row>
    <row r="52" spans="1:88" x14ac:dyDescent="0.25">
      <c r="A52" s="78"/>
      <c r="B52" s="1164"/>
      <c r="C52" s="946" t="s">
        <v>428</v>
      </c>
      <c r="D52" s="947" t="s">
        <v>429</v>
      </c>
      <c r="E52" s="639" t="s">
        <v>387</v>
      </c>
      <c r="F52" s="437" t="s">
        <v>176</v>
      </c>
      <c r="G52" s="228">
        <v>2</v>
      </c>
      <c r="H52" s="497">
        <v>0</v>
      </c>
      <c r="I52" s="502">
        <v>0</v>
      </c>
      <c r="J52" s="503">
        <v>0</v>
      </c>
      <c r="K52" s="504">
        <v>0</v>
      </c>
      <c r="L52" s="504">
        <v>0</v>
      </c>
      <c r="M52" s="504">
        <v>0</v>
      </c>
      <c r="N52" s="1114">
        <f>SUM(N40*0.025625)</f>
        <v>0.30237499999999995</v>
      </c>
      <c r="O52" s="1114">
        <f t="shared" ref="O52:AL52" si="8">SUM(O40*0.025625)</f>
        <v>0.6047499999999999</v>
      </c>
      <c r="P52" s="1114">
        <f t="shared" si="8"/>
        <v>0.70302187499999991</v>
      </c>
      <c r="Q52" s="1114">
        <f t="shared" si="8"/>
        <v>0.6991865113636363</v>
      </c>
      <c r="R52" s="1114">
        <f t="shared" si="8"/>
        <v>0.69535114772727269</v>
      </c>
      <c r="S52" s="1114">
        <f t="shared" si="8"/>
        <v>0.69151578409090908</v>
      </c>
      <c r="T52" s="1114">
        <f t="shared" si="8"/>
        <v>0.68768042045454547</v>
      </c>
      <c r="U52" s="1114">
        <f t="shared" si="8"/>
        <v>0.68384505681818186</v>
      </c>
      <c r="V52" s="1114">
        <f t="shared" si="8"/>
        <v>0.68000969318181825</v>
      </c>
      <c r="W52" s="1114">
        <f t="shared" si="8"/>
        <v>0.67617432954545464</v>
      </c>
      <c r="X52" s="1114">
        <f t="shared" si="8"/>
        <v>0.67233896590909104</v>
      </c>
      <c r="Y52" s="1114">
        <f t="shared" si="8"/>
        <v>0.66850360227272743</v>
      </c>
      <c r="Z52" s="1114">
        <f t="shared" si="8"/>
        <v>0.66466823863636382</v>
      </c>
      <c r="AA52" s="1114">
        <f t="shared" si="8"/>
        <v>0.66083287500000021</v>
      </c>
      <c r="AB52" s="1114">
        <f t="shared" si="8"/>
        <v>0.6569975113636366</v>
      </c>
      <c r="AC52" s="1114">
        <f t="shared" si="8"/>
        <v>0.65316214772727299</v>
      </c>
      <c r="AD52" s="1114">
        <f t="shared" si="8"/>
        <v>0.64932678409090938</v>
      </c>
      <c r="AE52" s="1114">
        <f t="shared" si="8"/>
        <v>0.64549142045454577</v>
      </c>
      <c r="AF52" s="1114">
        <f t="shared" si="8"/>
        <v>0.64165605681818216</v>
      </c>
      <c r="AG52" s="1114">
        <f t="shared" si="8"/>
        <v>0.63782069318181855</v>
      </c>
      <c r="AH52" s="1114">
        <f t="shared" si="8"/>
        <v>0.63398532954545495</v>
      </c>
      <c r="AI52" s="1114">
        <f t="shared" si="8"/>
        <v>0.63014996590909134</v>
      </c>
      <c r="AJ52" s="1114">
        <f t="shared" si="8"/>
        <v>0.62631460227272773</v>
      </c>
      <c r="AK52" s="1114">
        <f t="shared" si="8"/>
        <v>0.62247923863636412</v>
      </c>
      <c r="AL52" s="1114">
        <f t="shared" si="8"/>
        <v>0.61864387500000051</v>
      </c>
      <c r="AM52" s="505"/>
      <c r="AN52" s="505"/>
      <c r="AO52" s="505"/>
      <c r="AP52" s="505"/>
      <c r="AQ52" s="505"/>
      <c r="AR52" s="505"/>
      <c r="AS52" s="505"/>
      <c r="AT52" s="505"/>
      <c r="AU52" s="505"/>
      <c r="AV52" s="505"/>
      <c r="AW52" s="505"/>
      <c r="AX52" s="505"/>
      <c r="AY52" s="505"/>
      <c r="AZ52" s="505"/>
      <c r="BA52" s="506"/>
      <c r="BB52" s="532"/>
      <c r="BC52" s="532"/>
      <c r="BD52" s="532"/>
      <c r="BE52" s="532"/>
      <c r="BF52" s="532"/>
      <c r="BG52" s="532"/>
      <c r="BH52" s="532"/>
      <c r="BI52" s="532"/>
      <c r="BJ52" s="532"/>
      <c r="BK52" s="532"/>
      <c r="BL52" s="532"/>
      <c r="BM52" s="532"/>
      <c r="BN52" s="532"/>
      <c r="BO52" s="532"/>
      <c r="BP52" s="532"/>
      <c r="BQ52" s="532"/>
      <c r="BR52" s="532"/>
      <c r="BS52" s="532"/>
      <c r="BT52" s="532"/>
      <c r="BU52" s="532"/>
      <c r="BV52" s="532"/>
      <c r="BW52" s="532"/>
      <c r="BX52" s="532"/>
      <c r="BY52" s="532"/>
      <c r="BZ52" s="532"/>
      <c r="CA52" s="532"/>
      <c r="CB52" s="532"/>
      <c r="CC52" s="532"/>
      <c r="CD52" s="532"/>
      <c r="CE52" s="532"/>
      <c r="CF52" s="532"/>
      <c r="CG52" s="532"/>
      <c r="CH52" s="532"/>
      <c r="CI52" s="532"/>
      <c r="CJ52" s="560"/>
    </row>
    <row r="53" spans="1:88" x14ac:dyDescent="0.25">
      <c r="A53" s="78"/>
      <c r="B53" s="1164"/>
      <c r="C53" s="811" t="s">
        <v>430</v>
      </c>
      <c r="D53" s="441" t="s">
        <v>204</v>
      </c>
      <c r="E53" s="442" t="s">
        <v>431</v>
      </c>
      <c r="F53" s="783" t="s">
        <v>176</v>
      </c>
      <c r="G53" s="782">
        <v>2</v>
      </c>
      <c r="H53" s="787">
        <f>SUM(H47:H52)+H45</f>
        <v>0</v>
      </c>
      <c r="I53" s="787">
        <f t="shared" ref="I53" si="9">SUM(I47:I52)+I45</f>
        <v>0</v>
      </c>
      <c r="J53" s="787">
        <f>SUM(J47:J52)+J45</f>
        <v>0</v>
      </c>
      <c r="K53" s="787">
        <f t="shared" ref="K53:BV53" si="10">SUM(K47:K52)+K45</f>
        <v>0</v>
      </c>
      <c r="L53" s="787">
        <f t="shared" si="10"/>
        <v>0</v>
      </c>
      <c r="M53" s="787">
        <f t="shared" si="10"/>
        <v>0</v>
      </c>
      <c r="N53" s="787">
        <f t="shared" si="10"/>
        <v>0.30237499999999995</v>
      </c>
      <c r="O53" s="787">
        <f t="shared" si="10"/>
        <v>0.6047499999999999</v>
      </c>
      <c r="P53" s="787">
        <f t="shared" si="10"/>
        <v>0.70302187499999991</v>
      </c>
      <c r="Q53" s="787">
        <f t="shared" si="10"/>
        <v>0.6991865113636363</v>
      </c>
      <c r="R53" s="787">
        <f t="shared" si="10"/>
        <v>0.69535114772727269</v>
      </c>
      <c r="S53" s="787">
        <f t="shared" si="10"/>
        <v>0.69151578409090908</v>
      </c>
      <c r="T53" s="787">
        <f t="shared" si="10"/>
        <v>0.68768042045454547</v>
      </c>
      <c r="U53" s="787">
        <f t="shared" si="10"/>
        <v>0.68384505681818186</v>
      </c>
      <c r="V53" s="787">
        <f t="shared" si="10"/>
        <v>0.68000969318181825</v>
      </c>
      <c r="W53" s="787">
        <f t="shared" si="10"/>
        <v>0.67617432954545464</v>
      </c>
      <c r="X53" s="787">
        <f t="shared" si="10"/>
        <v>0.67233896590909104</v>
      </c>
      <c r="Y53" s="787">
        <f t="shared" si="10"/>
        <v>0.66850360227272743</v>
      </c>
      <c r="Z53" s="787">
        <f t="shared" si="10"/>
        <v>0.66466823863636382</v>
      </c>
      <c r="AA53" s="787">
        <f t="shared" si="10"/>
        <v>0.66083287500000021</v>
      </c>
      <c r="AB53" s="787">
        <f t="shared" si="10"/>
        <v>0.6569975113636366</v>
      </c>
      <c r="AC53" s="787">
        <f t="shared" si="10"/>
        <v>0.65316214772727299</v>
      </c>
      <c r="AD53" s="787">
        <f t="shared" si="10"/>
        <v>0.64932678409090938</v>
      </c>
      <c r="AE53" s="787">
        <f t="shared" si="10"/>
        <v>0.64549142045454577</v>
      </c>
      <c r="AF53" s="787">
        <f t="shared" si="10"/>
        <v>0.64165605681818216</v>
      </c>
      <c r="AG53" s="787">
        <f t="shared" si="10"/>
        <v>0.63782069318181855</v>
      </c>
      <c r="AH53" s="787">
        <f t="shared" si="10"/>
        <v>0.63398532954545495</v>
      </c>
      <c r="AI53" s="787">
        <f t="shared" si="10"/>
        <v>0.63014996590909134</v>
      </c>
      <c r="AJ53" s="787">
        <f t="shared" si="10"/>
        <v>0.62631460227272773</v>
      </c>
      <c r="AK53" s="787">
        <f t="shared" si="10"/>
        <v>0.62247923863636412</v>
      </c>
      <c r="AL53" s="787">
        <f t="shared" si="10"/>
        <v>0.61864387500000051</v>
      </c>
      <c r="AM53" s="787">
        <f t="shared" si="10"/>
        <v>0</v>
      </c>
      <c r="AN53" s="787">
        <f t="shared" si="10"/>
        <v>0</v>
      </c>
      <c r="AO53" s="787">
        <f t="shared" si="10"/>
        <v>0</v>
      </c>
      <c r="AP53" s="787">
        <f t="shared" si="10"/>
        <v>0</v>
      </c>
      <c r="AQ53" s="787">
        <f t="shared" si="10"/>
        <v>0</v>
      </c>
      <c r="AR53" s="787">
        <f t="shared" si="10"/>
        <v>0</v>
      </c>
      <c r="AS53" s="787">
        <f t="shared" si="10"/>
        <v>0</v>
      </c>
      <c r="AT53" s="787">
        <f t="shared" si="10"/>
        <v>0</v>
      </c>
      <c r="AU53" s="787">
        <f t="shared" si="10"/>
        <v>0</v>
      </c>
      <c r="AV53" s="787">
        <f t="shared" si="10"/>
        <v>0</v>
      </c>
      <c r="AW53" s="787">
        <f t="shared" si="10"/>
        <v>0</v>
      </c>
      <c r="AX53" s="787">
        <f t="shared" si="10"/>
        <v>0</v>
      </c>
      <c r="AY53" s="787">
        <f t="shared" si="10"/>
        <v>0</v>
      </c>
      <c r="AZ53" s="787">
        <f t="shared" si="10"/>
        <v>0</v>
      </c>
      <c r="BA53" s="788">
        <f t="shared" si="10"/>
        <v>0</v>
      </c>
      <c r="BB53" s="788">
        <f t="shared" si="10"/>
        <v>0</v>
      </c>
      <c r="BC53" s="788">
        <f t="shared" si="10"/>
        <v>0</v>
      </c>
      <c r="BD53" s="788">
        <f t="shared" si="10"/>
        <v>0</v>
      </c>
      <c r="BE53" s="788">
        <f t="shared" si="10"/>
        <v>0</v>
      </c>
      <c r="BF53" s="788">
        <f t="shared" si="10"/>
        <v>0</v>
      </c>
      <c r="BG53" s="788">
        <f t="shared" si="10"/>
        <v>0</v>
      </c>
      <c r="BH53" s="788">
        <f t="shared" si="10"/>
        <v>0</v>
      </c>
      <c r="BI53" s="788">
        <f t="shared" si="10"/>
        <v>0</v>
      </c>
      <c r="BJ53" s="788">
        <f t="shared" si="10"/>
        <v>0</v>
      </c>
      <c r="BK53" s="788">
        <f t="shared" si="10"/>
        <v>0</v>
      </c>
      <c r="BL53" s="788">
        <f t="shared" si="10"/>
        <v>0</v>
      </c>
      <c r="BM53" s="788">
        <f t="shared" si="10"/>
        <v>0</v>
      </c>
      <c r="BN53" s="788">
        <f t="shared" si="10"/>
        <v>0</v>
      </c>
      <c r="BO53" s="788">
        <f t="shared" si="10"/>
        <v>0</v>
      </c>
      <c r="BP53" s="788">
        <f t="shared" si="10"/>
        <v>0</v>
      </c>
      <c r="BQ53" s="788">
        <f t="shared" si="10"/>
        <v>0</v>
      </c>
      <c r="BR53" s="788">
        <f t="shared" si="10"/>
        <v>0</v>
      </c>
      <c r="BS53" s="788">
        <f t="shared" si="10"/>
        <v>0</v>
      </c>
      <c r="BT53" s="788">
        <f t="shared" si="10"/>
        <v>0</v>
      </c>
      <c r="BU53" s="788">
        <f t="shared" si="10"/>
        <v>0</v>
      </c>
      <c r="BV53" s="788">
        <f t="shared" si="10"/>
        <v>0</v>
      </c>
      <c r="BW53" s="788">
        <f t="shared" ref="BW53:CJ53" si="11">SUM(BW47:BW52)+BW45</f>
        <v>0</v>
      </c>
      <c r="BX53" s="788">
        <f t="shared" si="11"/>
        <v>0</v>
      </c>
      <c r="BY53" s="788">
        <f t="shared" si="11"/>
        <v>0</v>
      </c>
      <c r="BZ53" s="788">
        <f t="shared" si="11"/>
        <v>0</v>
      </c>
      <c r="CA53" s="788">
        <f t="shared" si="11"/>
        <v>0</v>
      </c>
      <c r="CB53" s="788">
        <f t="shared" si="11"/>
        <v>0</v>
      </c>
      <c r="CC53" s="788">
        <f t="shared" si="11"/>
        <v>0</v>
      </c>
      <c r="CD53" s="788">
        <f t="shared" si="11"/>
        <v>0</v>
      </c>
      <c r="CE53" s="788">
        <f t="shared" si="11"/>
        <v>0</v>
      </c>
      <c r="CF53" s="788">
        <f t="shared" si="11"/>
        <v>0</v>
      </c>
      <c r="CG53" s="788">
        <f t="shared" si="11"/>
        <v>0</v>
      </c>
      <c r="CH53" s="788">
        <f t="shared" si="11"/>
        <v>0</v>
      </c>
      <c r="CI53" s="788">
        <f t="shared" si="11"/>
        <v>0</v>
      </c>
      <c r="CJ53" s="789">
        <f t="shared" si="11"/>
        <v>0</v>
      </c>
    </row>
    <row r="54" spans="1:88" x14ac:dyDescent="0.25">
      <c r="A54" s="78"/>
      <c r="B54" s="1164"/>
      <c r="C54" s="902" t="s">
        <v>432</v>
      </c>
      <c r="D54" s="791" t="s">
        <v>207</v>
      </c>
      <c r="E54" s="792" t="s">
        <v>433</v>
      </c>
      <c r="F54" s="793" t="s">
        <v>209</v>
      </c>
      <c r="G54" s="794">
        <v>2</v>
      </c>
      <c r="H54" s="784" t="e">
        <f t="shared" ref="H54:BS54" si="12">H53/H83</f>
        <v>#DIV/0!</v>
      </c>
      <c r="I54" s="784" t="e">
        <f t="shared" si="12"/>
        <v>#DIV/0!</v>
      </c>
      <c r="J54" s="784" t="e">
        <f t="shared" si="12"/>
        <v>#DIV/0!</v>
      </c>
      <c r="K54" s="784" t="e">
        <f t="shared" si="12"/>
        <v>#DIV/0!</v>
      </c>
      <c r="L54" s="784" t="e">
        <f t="shared" si="12"/>
        <v>#DIV/0!</v>
      </c>
      <c r="M54" s="784" t="e">
        <f t="shared" si="12"/>
        <v>#DIV/0!</v>
      </c>
      <c r="N54" s="784">
        <f t="shared" si="12"/>
        <v>2.4984765386959169E-2</v>
      </c>
      <c r="O54" s="784">
        <f t="shared" si="12"/>
        <v>2.4984765386959169E-2</v>
      </c>
      <c r="P54" s="784">
        <f t="shared" si="12"/>
        <v>2.4984765386959169E-2</v>
      </c>
      <c r="Q54" s="784">
        <f t="shared" si="12"/>
        <v>2.4984765386959169E-2</v>
      </c>
      <c r="R54" s="784">
        <f t="shared" si="12"/>
        <v>2.4984765386959169E-2</v>
      </c>
      <c r="S54" s="784">
        <f t="shared" si="12"/>
        <v>2.4984765386959169E-2</v>
      </c>
      <c r="T54" s="784">
        <f t="shared" si="12"/>
        <v>2.4984765386959172E-2</v>
      </c>
      <c r="U54" s="784">
        <f t="shared" si="12"/>
        <v>2.4984765386959169E-2</v>
      </c>
      <c r="V54" s="784">
        <f t="shared" si="12"/>
        <v>2.4984765386959169E-2</v>
      </c>
      <c r="W54" s="784">
        <f t="shared" si="12"/>
        <v>2.4984765386959172E-2</v>
      </c>
      <c r="X54" s="784">
        <f t="shared" si="12"/>
        <v>2.4984765386959169E-2</v>
      </c>
      <c r="Y54" s="784">
        <f t="shared" si="12"/>
        <v>2.4984765386959169E-2</v>
      </c>
      <c r="Z54" s="784">
        <f t="shared" si="12"/>
        <v>2.4984765386959172E-2</v>
      </c>
      <c r="AA54" s="784">
        <f t="shared" si="12"/>
        <v>2.4984765386959169E-2</v>
      </c>
      <c r="AB54" s="784">
        <f t="shared" si="12"/>
        <v>2.4984765386959169E-2</v>
      </c>
      <c r="AC54" s="784">
        <f t="shared" si="12"/>
        <v>2.4984765386959172E-2</v>
      </c>
      <c r="AD54" s="784">
        <f t="shared" si="12"/>
        <v>2.4984765386959169E-2</v>
      </c>
      <c r="AE54" s="784">
        <f t="shared" si="12"/>
        <v>2.4984765386959169E-2</v>
      </c>
      <c r="AF54" s="784">
        <f t="shared" si="12"/>
        <v>2.4984765386959172E-2</v>
      </c>
      <c r="AG54" s="784">
        <f t="shared" si="12"/>
        <v>2.4984765386959169E-2</v>
      </c>
      <c r="AH54" s="784">
        <f t="shared" si="12"/>
        <v>2.4984765386959169E-2</v>
      </c>
      <c r="AI54" s="784">
        <f t="shared" si="12"/>
        <v>2.4984765386959172E-2</v>
      </c>
      <c r="AJ54" s="784">
        <f t="shared" si="12"/>
        <v>2.4984765386959169E-2</v>
      </c>
      <c r="AK54" s="784">
        <f t="shared" si="12"/>
        <v>2.4984765386959172E-2</v>
      </c>
      <c r="AL54" s="784">
        <f t="shared" si="12"/>
        <v>2.4984765386959172E-2</v>
      </c>
      <c r="AM54" s="784" t="e">
        <f t="shared" si="12"/>
        <v>#DIV/0!</v>
      </c>
      <c r="AN54" s="784" t="e">
        <f t="shared" si="12"/>
        <v>#DIV/0!</v>
      </c>
      <c r="AO54" s="784" t="e">
        <f t="shared" si="12"/>
        <v>#DIV/0!</v>
      </c>
      <c r="AP54" s="784" t="e">
        <f t="shared" si="12"/>
        <v>#DIV/0!</v>
      </c>
      <c r="AQ54" s="784" t="e">
        <f t="shared" si="12"/>
        <v>#DIV/0!</v>
      </c>
      <c r="AR54" s="784" t="e">
        <f t="shared" si="12"/>
        <v>#DIV/0!</v>
      </c>
      <c r="AS54" s="784" t="e">
        <f t="shared" si="12"/>
        <v>#DIV/0!</v>
      </c>
      <c r="AT54" s="784" t="e">
        <f t="shared" si="12"/>
        <v>#DIV/0!</v>
      </c>
      <c r="AU54" s="784" t="e">
        <f t="shared" si="12"/>
        <v>#DIV/0!</v>
      </c>
      <c r="AV54" s="784" t="e">
        <f t="shared" si="12"/>
        <v>#DIV/0!</v>
      </c>
      <c r="AW54" s="784" t="e">
        <f t="shared" si="12"/>
        <v>#DIV/0!</v>
      </c>
      <c r="AX54" s="784" t="e">
        <f t="shared" si="12"/>
        <v>#DIV/0!</v>
      </c>
      <c r="AY54" s="784" t="e">
        <f t="shared" si="12"/>
        <v>#DIV/0!</v>
      </c>
      <c r="AZ54" s="784" t="e">
        <f t="shared" si="12"/>
        <v>#DIV/0!</v>
      </c>
      <c r="BA54" s="784" t="e">
        <f t="shared" si="12"/>
        <v>#DIV/0!</v>
      </c>
      <c r="BB54" s="784" t="e">
        <f t="shared" si="12"/>
        <v>#DIV/0!</v>
      </c>
      <c r="BC54" s="784" t="e">
        <f t="shared" si="12"/>
        <v>#DIV/0!</v>
      </c>
      <c r="BD54" s="784" t="e">
        <f t="shared" si="12"/>
        <v>#DIV/0!</v>
      </c>
      <c r="BE54" s="784" t="e">
        <f t="shared" si="12"/>
        <v>#DIV/0!</v>
      </c>
      <c r="BF54" s="784" t="e">
        <f t="shared" si="12"/>
        <v>#DIV/0!</v>
      </c>
      <c r="BG54" s="784" t="e">
        <f t="shared" si="12"/>
        <v>#DIV/0!</v>
      </c>
      <c r="BH54" s="784" t="e">
        <f t="shared" si="12"/>
        <v>#DIV/0!</v>
      </c>
      <c r="BI54" s="784" t="e">
        <f t="shared" si="12"/>
        <v>#DIV/0!</v>
      </c>
      <c r="BJ54" s="784" t="e">
        <f t="shared" si="12"/>
        <v>#DIV/0!</v>
      </c>
      <c r="BK54" s="784" t="e">
        <f t="shared" si="12"/>
        <v>#DIV/0!</v>
      </c>
      <c r="BL54" s="784" t="e">
        <f t="shared" si="12"/>
        <v>#DIV/0!</v>
      </c>
      <c r="BM54" s="784" t="e">
        <f t="shared" si="12"/>
        <v>#DIV/0!</v>
      </c>
      <c r="BN54" s="784" t="e">
        <f t="shared" si="12"/>
        <v>#DIV/0!</v>
      </c>
      <c r="BO54" s="784" t="e">
        <f t="shared" si="12"/>
        <v>#DIV/0!</v>
      </c>
      <c r="BP54" s="784" t="e">
        <f t="shared" si="12"/>
        <v>#DIV/0!</v>
      </c>
      <c r="BQ54" s="784" t="e">
        <f t="shared" si="12"/>
        <v>#DIV/0!</v>
      </c>
      <c r="BR54" s="784" t="e">
        <f t="shared" si="12"/>
        <v>#DIV/0!</v>
      </c>
      <c r="BS54" s="784" t="e">
        <f t="shared" si="12"/>
        <v>#DIV/0!</v>
      </c>
      <c r="BT54" s="784" t="e">
        <f t="shared" ref="BT54:CJ54" si="13">BT53/BT83</f>
        <v>#DIV/0!</v>
      </c>
      <c r="BU54" s="784" t="e">
        <f t="shared" si="13"/>
        <v>#DIV/0!</v>
      </c>
      <c r="BV54" s="784" t="e">
        <f t="shared" si="13"/>
        <v>#DIV/0!</v>
      </c>
      <c r="BW54" s="784" t="e">
        <f t="shared" si="13"/>
        <v>#DIV/0!</v>
      </c>
      <c r="BX54" s="784" t="e">
        <f t="shared" si="13"/>
        <v>#DIV/0!</v>
      </c>
      <c r="BY54" s="784" t="e">
        <f t="shared" si="13"/>
        <v>#DIV/0!</v>
      </c>
      <c r="BZ54" s="784" t="e">
        <f t="shared" si="13"/>
        <v>#DIV/0!</v>
      </c>
      <c r="CA54" s="784" t="e">
        <f t="shared" si="13"/>
        <v>#DIV/0!</v>
      </c>
      <c r="CB54" s="784" t="e">
        <f t="shared" si="13"/>
        <v>#DIV/0!</v>
      </c>
      <c r="CC54" s="784" t="e">
        <f t="shared" si="13"/>
        <v>#DIV/0!</v>
      </c>
      <c r="CD54" s="784" t="e">
        <f t="shared" si="13"/>
        <v>#DIV/0!</v>
      </c>
      <c r="CE54" s="784" t="e">
        <f t="shared" si="13"/>
        <v>#DIV/0!</v>
      </c>
      <c r="CF54" s="784" t="e">
        <f t="shared" si="13"/>
        <v>#DIV/0!</v>
      </c>
      <c r="CG54" s="784" t="e">
        <f t="shared" si="13"/>
        <v>#DIV/0!</v>
      </c>
      <c r="CH54" s="784" t="e">
        <f t="shared" si="13"/>
        <v>#DIV/0!</v>
      </c>
      <c r="CI54" s="784" t="e">
        <f t="shared" si="13"/>
        <v>#DIV/0!</v>
      </c>
      <c r="CJ54" s="875" t="e">
        <f t="shared" si="13"/>
        <v>#DIV/0!</v>
      </c>
    </row>
    <row r="55" spans="1:88" ht="15.75" thickBot="1" x14ac:dyDescent="0.3">
      <c r="A55" s="78"/>
      <c r="B55" s="1164"/>
      <c r="C55" s="948" t="s">
        <v>434</v>
      </c>
      <c r="D55" s="443" t="s">
        <v>435</v>
      </c>
      <c r="E55" s="201" t="s">
        <v>436</v>
      </c>
      <c r="F55" s="444" t="s">
        <v>417</v>
      </c>
      <c r="G55" s="445">
        <v>2</v>
      </c>
      <c r="H55" s="310" t="e">
        <f t="shared" ref="H55:BS55" si="14">(H53*1000)/(H69*100)</f>
        <v>#DIV/0!</v>
      </c>
      <c r="I55" s="310" t="e">
        <f t="shared" si="14"/>
        <v>#DIV/0!</v>
      </c>
      <c r="J55" s="310" t="e">
        <f t="shared" si="14"/>
        <v>#DIV/0!</v>
      </c>
      <c r="K55" s="310" t="e">
        <f t="shared" si="14"/>
        <v>#DIV/0!</v>
      </c>
      <c r="L55" s="310" t="e">
        <f t="shared" si="14"/>
        <v>#DIV/0!</v>
      </c>
      <c r="M55" s="310" t="e">
        <f t="shared" si="14"/>
        <v>#DIV/0!</v>
      </c>
      <c r="N55" s="310">
        <f t="shared" si="14"/>
        <v>7.5593749999999984</v>
      </c>
      <c r="O55" s="310">
        <f t="shared" si="14"/>
        <v>7.5593749999999984</v>
      </c>
      <c r="P55" s="310">
        <f t="shared" si="14"/>
        <v>7.5593749999999993</v>
      </c>
      <c r="Q55" s="310">
        <f t="shared" si="14"/>
        <v>7.5181345307917882</v>
      </c>
      <c r="R55" s="310">
        <f t="shared" si="14"/>
        <v>7.4768940615835779</v>
      </c>
      <c r="S55" s="310">
        <f t="shared" si="14"/>
        <v>7.4356535923753659</v>
      </c>
      <c r="T55" s="310">
        <f t="shared" si="14"/>
        <v>7.3944131231671557</v>
      </c>
      <c r="U55" s="310">
        <f t="shared" si="14"/>
        <v>7.3531726539589446</v>
      </c>
      <c r="V55" s="310">
        <f t="shared" si="14"/>
        <v>7.3119321847507344</v>
      </c>
      <c r="W55" s="310">
        <f t="shared" si="14"/>
        <v>7.2706917155425224</v>
      </c>
      <c r="X55" s="310">
        <f t="shared" si="14"/>
        <v>7.2294512463343121</v>
      </c>
      <c r="Y55" s="310">
        <f t="shared" si="14"/>
        <v>7.1882107771261019</v>
      </c>
      <c r="Z55" s="310">
        <f t="shared" si="14"/>
        <v>7.1469703079178908</v>
      </c>
      <c r="AA55" s="310">
        <f t="shared" si="14"/>
        <v>7.1057298387096797</v>
      </c>
      <c r="AB55" s="310">
        <f t="shared" si="14"/>
        <v>7.0644893695014686</v>
      </c>
      <c r="AC55" s="310">
        <f t="shared" si="14"/>
        <v>7.0232489002932583</v>
      </c>
      <c r="AD55" s="310">
        <f t="shared" si="14"/>
        <v>6.9820084310850472</v>
      </c>
      <c r="AE55" s="310">
        <f t="shared" si="14"/>
        <v>6.9407679618768361</v>
      </c>
      <c r="AF55" s="310">
        <f t="shared" si="14"/>
        <v>6.899527492668625</v>
      </c>
      <c r="AG55" s="310">
        <f t="shared" si="14"/>
        <v>6.8582870234604147</v>
      </c>
      <c r="AH55" s="310">
        <f t="shared" si="14"/>
        <v>6.8170465542522045</v>
      </c>
      <c r="AI55" s="310">
        <f t="shared" si="14"/>
        <v>6.7758060850439925</v>
      </c>
      <c r="AJ55" s="310">
        <f t="shared" si="14"/>
        <v>6.7345656158357823</v>
      </c>
      <c r="AK55" s="310">
        <f t="shared" si="14"/>
        <v>6.6933251466275712</v>
      </c>
      <c r="AL55" s="310">
        <f t="shared" si="14"/>
        <v>6.6520846774193609</v>
      </c>
      <c r="AM55" s="310">
        <f t="shared" si="14"/>
        <v>0</v>
      </c>
      <c r="AN55" s="310">
        <f t="shared" si="14"/>
        <v>0</v>
      </c>
      <c r="AO55" s="310">
        <f t="shared" si="14"/>
        <v>0</v>
      </c>
      <c r="AP55" s="310">
        <f t="shared" si="14"/>
        <v>0</v>
      </c>
      <c r="AQ55" s="310">
        <f t="shared" si="14"/>
        <v>0</v>
      </c>
      <c r="AR55" s="310">
        <f t="shared" si="14"/>
        <v>0</v>
      </c>
      <c r="AS55" s="310">
        <f t="shared" si="14"/>
        <v>0</v>
      </c>
      <c r="AT55" s="310">
        <f t="shared" si="14"/>
        <v>0</v>
      </c>
      <c r="AU55" s="310">
        <f t="shared" si="14"/>
        <v>0</v>
      </c>
      <c r="AV55" s="310">
        <f t="shared" si="14"/>
        <v>0</v>
      </c>
      <c r="AW55" s="310">
        <f t="shared" si="14"/>
        <v>0</v>
      </c>
      <c r="AX55" s="310">
        <f t="shared" si="14"/>
        <v>0</v>
      </c>
      <c r="AY55" s="310">
        <f t="shared" si="14"/>
        <v>0</v>
      </c>
      <c r="AZ55" s="310">
        <f t="shared" si="14"/>
        <v>0</v>
      </c>
      <c r="BA55" s="310">
        <f t="shared" si="14"/>
        <v>0</v>
      </c>
      <c r="BB55" s="310">
        <f t="shared" si="14"/>
        <v>0</v>
      </c>
      <c r="BC55" s="310">
        <f t="shared" si="14"/>
        <v>0</v>
      </c>
      <c r="BD55" s="310">
        <f t="shared" si="14"/>
        <v>0</v>
      </c>
      <c r="BE55" s="310">
        <f t="shared" si="14"/>
        <v>0</v>
      </c>
      <c r="BF55" s="310">
        <f t="shared" si="14"/>
        <v>0</v>
      </c>
      <c r="BG55" s="310">
        <f t="shared" si="14"/>
        <v>0</v>
      </c>
      <c r="BH55" s="310">
        <f t="shared" si="14"/>
        <v>0</v>
      </c>
      <c r="BI55" s="310">
        <f t="shared" si="14"/>
        <v>0</v>
      </c>
      <c r="BJ55" s="310">
        <f t="shared" si="14"/>
        <v>0</v>
      </c>
      <c r="BK55" s="310">
        <f t="shared" si="14"/>
        <v>0</v>
      </c>
      <c r="BL55" s="310">
        <f t="shared" si="14"/>
        <v>0</v>
      </c>
      <c r="BM55" s="310">
        <f t="shared" si="14"/>
        <v>0</v>
      </c>
      <c r="BN55" s="310">
        <f t="shared" si="14"/>
        <v>0</v>
      </c>
      <c r="BO55" s="310">
        <f t="shared" si="14"/>
        <v>0</v>
      </c>
      <c r="BP55" s="310">
        <f t="shared" si="14"/>
        <v>0</v>
      </c>
      <c r="BQ55" s="310">
        <f t="shared" si="14"/>
        <v>0</v>
      </c>
      <c r="BR55" s="310">
        <f t="shared" si="14"/>
        <v>0</v>
      </c>
      <c r="BS55" s="310">
        <f t="shared" si="14"/>
        <v>0</v>
      </c>
      <c r="BT55" s="310">
        <f t="shared" ref="BT55:CJ55" si="15">(BT53*1000)/(BT69*100)</f>
        <v>0</v>
      </c>
      <c r="BU55" s="310">
        <f t="shared" si="15"/>
        <v>0</v>
      </c>
      <c r="BV55" s="310">
        <f t="shared" si="15"/>
        <v>0</v>
      </c>
      <c r="BW55" s="310">
        <f t="shared" si="15"/>
        <v>0</v>
      </c>
      <c r="BX55" s="310">
        <f t="shared" si="15"/>
        <v>0</v>
      </c>
      <c r="BY55" s="310">
        <f t="shared" si="15"/>
        <v>0</v>
      </c>
      <c r="BZ55" s="310">
        <f t="shared" si="15"/>
        <v>0</v>
      </c>
      <c r="CA55" s="310">
        <f t="shared" si="15"/>
        <v>0</v>
      </c>
      <c r="CB55" s="310">
        <f t="shared" si="15"/>
        <v>0</v>
      </c>
      <c r="CC55" s="310">
        <f t="shared" si="15"/>
        <v>0</v>
      </c>
      <c r="CD55" s="310">
        <f t="shared" si="15"/>
        <v>0</v>
      </c>
      <c r="CE55" s="310">
        <f t="shared" si="15"/>
        <v>0</v>
      </c>
      <c r="CF55" s="310">
        <f t="shared" si="15"/>
        <v>0</v>
      </c>
      <c r="CG55" s="310">
        <f t="shared" si="15"/>
        <v>0</v>
      </c>
      <c r="CH55" s="310">
        <f t="shared" si="15"/>
        <v>0</v>
      </c>
      <c r="CI55" s="310">
        <f t="shared" si="15"/>
        <v>0</v>
      </c>
      <c r="CJ55" s="641">
        <f t="shared" si="15"/>
        <v>0</v>
      </c>
    </row>
    <row r="56" spans="1:88" x14ac:dyDescent="0.25">
      <c r="A56" s="78"/>
      <c r="B56" s="1164"/>
      <c r="C56" s="949" t="s">
        <v>437</v>
      </c>
      <c r="D56" s="115" t="s">
        <v>438</v>
      </c>
      <c r="E56" s="326" t="s">
        <v>439</v>
      </c>
      <c r="F56" s="116" t="s">
        <v>146</v>
      </c>
      <c r="G56" s="116">
        <v>2</v>
      </c>
      <c r="H56" s="507">
        <v>0</v>
      </c>
      <c r="I56" s="509">
        <v>0</v>
      </c>
      <c r="J56" s="213">
        <v>0</v>
      </c>
      <c r="K56" s="448">
        <v>0</v>
      </c>
      <c r="L56" s="448">
        <v>0</v>
      </c>
      <c r="M56" s="448">
        <v>0</v>
      </c>
      <c r="N56" s="93">
        <v>0</v>
      </c>
      <c r="O56" s="93">
        <v>0</v>
      </c>
      <c r="P56" s="93">
        <v>0</v>
      </c>
      <c r="Q56" s="93">
        <v>0</v>
      </c>
      <c r="R56" s="93">
        <v>0</v>
      </c>
      <c r="S56" s="93">
        <v>0</v>
      </c>
      <c r="T56" s="93">
        <v>0</v>
      </c>
      <c r="U56" s="93">
        <v>0</v>
      </c>
      <c r="V56" s="93">
        <v>0</v>
      </c>
      <c r="W56" s="93">
        <v>0</v>
      </c>
      <c r="X56" s="93">
        <v>0</v>
      </c>
      <c r="Y56" s="93">
        <v>0</v>
      </c>
      <c r="Z56" s="93">
        <v>0</v>
      </c>
      <c r="AA56" s="93">
        <v>0</v>
      </c>
      <c r="AB56" s="93">
        <v>0</v>
      </c>
      <c r="AC56" s="93">
        <v>0</v>
      </c>
      <c r="AD56" s="93">
        <v>0</v>
      </c>
      <c r="AE56" s="93">
        <v>0</v>
      </c>
      <c r="AF56" s="93">
        <v>0</v>
      </c>
      <c r="AG56" s="93">
        <v>0</v>
      </c>
      <c r="AH56" s="93">
        <v>0</v>
      </c>
      <c r="AI56" s="93">
        <v>0</v>
      </c>
      <c r="AJ56" s="93">
        <v>0</v>
      </c>
      <c r="AK56" s="93">
        <v>0</v>
      </c>
      <c r="AL56" s="93">
        <v>0</v>
      </c>
      <c r="AM56" s="93"/>
      <c r="AN56" s="93"/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137"/>
      <c r="BB56" s="535"/>
      <c r="BC56" s="535"/>
      <c r="BD56" s="535"/>
      <c r="BE56" s="535"/>
      <c r="BF56" s="535"/>
      <c r="BG56" s="535"/>
      <c r="BH56" s="535"/>
      <c r="BI56" s="535"/>
      <c r="BJ56" s="535"/>
      <c r="BK56" s="535"/>
      <c r="BL56" s="535"/>
      <c r="BM56" s="535"/>
      <c r="BN56" s="535"/>
      <c r="BO56" s="535"/>
      <c r="BP56" s="535"/>
      <c r="BQ56" s="535"/>
      <c r="BR56" s="535"/>
      <c r="BS56" s="535"/>
      <c r="BT56" s="535"/>
      <c r="BU56" s="535"/>
      <c r="BV56" s="535"/>
      <c r="BW56" s="535"/>
      <c r="BX56" s="535"/>
      <c r="BY56" s="535"/>
      <c r="BZ56" s="535"/>
      <c r="CA56" s="535"/>
      <c r="CB56" s="535"/>
      <c r="CC56" s="535"/>
      <c r="CD56" s="535"/>
      <c r="CE56" s="535"/>
      <c r="CF56" s="535"/>
      <c r="CG56" s="535"/>
      <c r="CH56" s="535"/>
      <c r="CI56" s="535"/>
      <c r="CJ56" s="642"/>
    </row>
    <row r="57" spans="1:88" x14ac:dyDescent="0.25">
      <c r="A57" s="78"/>
      <c r="B57" s="1164"/>
      <c r="C57" s="950" t="s">
        <v>440</v>
      </c>
      <c r="D57" s="118" t="s">
        <v>441</v>
      </c>
      <c r="E57" s="324" t="s">
        <v>439</v>
      </c>
      <c r="F57" s="119" t="s">
        <v>146</v>
      </c>
      <c r="G57" s="119">
        <v>2</v>
      </c>
      <c r="H57" s="508">
        <v>0</v>
      </c>
      <c r="I57" s="510">
        <v>0</v>
      </c>
      <c r="J57" s="214">
        <v>0</v>
      </c>
      <c r="K57" s="220">
        <v>0</v>
      </c>
      <c r="L57" s="220">
        <v>0</v>
      </c>
      <c r="M57" s="220">
        <v>0</v>
      </c>
      <c r="N57" s="92">
        <v>0</v>
      </c>
      <c r="O57" s="92">
        <v>0</v>
      </c>
      <c r="P57" s="92">
        <v>0</v>
      </c>
      <c r="Q57" s="92">
        <v>0</v>
      </c>
      <c r="R57" s="92">
        <v>0</v>
      </c>
      <c r="S57" s="92">
        <v>0</v>
      </c>
      <c r="T57" s="92">
        <v>0</v>
      </c>
      <c r="U57" s="92">
        <v>0</v>
      </c>
      <c r="V57" s="92">
        <v>0</v>
      </c>
      <c r="W57" s="92">
        <v>0</v>
      </c>
      <c r="X57" s="92">
        <v>0</v>
      </c>
      <c r="Y57" s="92">
        <v>0</v>
      </c>
      <c r="Z57" s="92">
        <v>0</v>
      </c>
      <c r="AA57" s="92">
        <v>0</v>
      </c>
      <c r="AB57" s="92">
        <v>0</v>
      </c>
      <c r="AC57" s="92">
        <v>0</v>
      </c>
      <c r="AD57" s="92">
        <v>0</v>
      </c>
      <c r="AE57" s="92">
        <v>0</v>
      </c>
      <c r="AF57" s="92">
        <v>0</v>
      </c>
      <c r="AG57" s="92">
        <v>0</v>
      </c>
      <c r="AH57" s="92">
        <v>0</v>
      </c>
      <c r="AI57" s="92">
        <v>0</v>
      </c>
      <c r="AJ57" s="92">
        <v>0</v>
      </c>
      <c r="AK57" s="92">
        <v>0</v>
      </c>
      <c r="AL57" s="92">
        <v>0</v>
      </c>
      <c r="AM57" s="92"/>
      <c r="AN57" s="92"/>
      <c r="AO57" s="92"/>
      <c r="AP57" s="92"/>
      <c r="AQ57" s="92"/>
      <c r="AR57" s="92"/>
      <c r="AS57" s="92"/>
      <c r="AT57" s="92"/>
      <c r="AU57" s="92"/>
      <c r="AV57" s="92"/>
      <c r="AW57" s="92"/>
      <c r="AX57" s="92"/>
      <c r="AY57" s="92"/>
      <c r="AZ57" s="92"/>
      <c r="BA57" s="240"/>
      <c r="BB57" s="529"/>
      <c r="BC57" s="529"/>
      <c r="BD57" s="529"/>
      <c r="BE57" s="529"/>
      <c r="BF57" s="529"/>
      <c r="BG57" s="529"/>
      <c r="BH57" s="529"/>
      <c r="BI57" s="529"/>
      <c r="BJ57" s="529"/>
      <c r="BK57" s="529"/>
      <c r="BL57" s="529"/>
      <c r="BM57" s="529"/>
      <c r="BN57" s="529"/>
      <c r="BO57" s="529"/>
      <c r="BP57" s="529"/>
      <c r="BQ57" s="529"/>
      <c r="BR57" s="529"/>
      <c r="BS57" s="529"/>
      <c r="BT57" s="529"/>
      <c r="BU57" s="529"/>
      <c r="BV57" s="529"/>
      <c r="BW57" s="529"/>
      <c r="BX57" s="529"/>
      <c r="BY57" s="529"/>
      <c r="BZ57" s="529"/>
      <c r="CA57" s="529"/>
      <c r="CB57" s="529"/>
      <c r="CC57" s="529"/>
      <c r="CD57" s="529"/>
      <c r="CE57" s="529"/>
      <c r="CF57" s="529"/>
      <c r="CG57" s="529"/>
      <c r="CH57" s="529"/>
      <c r="CI57" s="529"/>
      <c r="CJ57" s="643"/>
    </row>
    <row r="58" spans="1:88" x14ac:dyDescent="0.25">
      <c r="A58" s="78"/>
      <c r="B58" s="1164"/>
      <c r="C58" s="950" t="s">
        <v>442</v>
      </c>
      <c r="D58" s="118" t="s">
        <v>443</v>
      </c>
      <c r="E58" s="324" t="s">
        <v>444</v>
      </c>
      <c r="F58" s="119" t="s">
        <v>146</v>
      </c>
      <c r="G58" s="119">
        <v>2</v>
      </c>
      <c r="H58" s="515">
        <v>0</v>
      </c>
      <c r="I58" s="514">
        <v>0</v>
      </c>
      <c r="J58" s="213">
        <v>0</v>
      </c>
      <c r="K58" s="220">
        <v>0</v>
      </c>
      <c r="L58" s="220">
        <v>0</v>
      </c>
      <c r="M58" s="220">
        <v>0</v>
      </c>
      <c r="N58" s="92">
        <v>0</v>
      </c>
      <c r="O58" s="92">
        <v>0</v>
      </c>
      <c r="P58" s="92">
        <v>0</v>
      </c>
      <c r="Q58" s="92">
        <v>0</v>
      </c>
      <c r="R58" s="92">
        <v>0</v>
      </c>
      <c r="S58" s="92">
        <v>0</v>
      </c>
      <c r="T58" s="92">
        <v>0</v>
      </c>
      <c r="U58" s="92">
        <v>0</v>
      </c>
      <c r="V58" s="92">
        <v>0</v>
      </c>
      <c r="W58" s="92">
        <v>0</v>
      </c>
      <c r="X58" s="92">
        <v>0</v>
      </c>
      <c r="Y58" s="92">
        <v>0</v>
      </c>
      <c r="Z58" s="92">
        <v>0</v>
      </c>
      <c r="AA58" s="92">
        <v>0</v>
      </c>
      <c r="AB58" s="92">
        <v>0</v>
      </c>
      <c r="AC58" s="92">
        <v>0</v>
      </c>
      <c r="AD58" s="92">
        <v>0</v>
      </c>
      <c r="AE58" s="92">
        <v>0</v>
      </c>
      <c r="AF58" s="92">
        <v>0</v>
      </c>
      <c r="AG58" s="92">
        <v>0</v>
      </c>
      <c r="AH58" s="92">
        <v>0</v>
      </c>
      <c r="AI58" s="92">
        <v>0</v>
      </c>
      <c r="AJ58" s="92">
        <v>0</v>
      </c>
      <c r="AK58" s="92">
        <v>0</v>
      </c>
      <c r="AL58" s="92">
        <v>0</v>
      </c>
      <c r="AM58" s="92"/>
      <c r="AN58" s="92"/>
      <c r="AO58" s="92"/>
      <c r="AP58" s="92"/>
      <c r="AQ58" s="92"/>
      <c r="AR58" s="92"/>
      <c r="AS58" s="92"/>
      <c r="AT58" s="92"/>
      <c r="AU58" s="92"/>
      <c r="AV58" s="92"/>
      <c r="AW58" s="92"/>
      <c r="AX58" s="92"/>
      <c r="AY58" s="92"/>
      <c r="AZ58" s="92"/>
      <c r="BA58" s="240"/>
      <c r="BB58" s="529"/>
      <c r="BC58" s="529"/>
      <c r="BD58" s="529"/>
      <c r="BE58" s="529"/>
      <c r="BF58" s="529"/>
      <c r="BG58" s="529"/>
      <c r="BH58" s="529"/>
      <c r="BI58" s="529"/>
      <c r="BJ58" s="529"/>
      <c r="BK58" s="529"/>
      <c r="BL58" s="529"/>
      <c r="BM58" s="529"/>
      <c r="BN58" s="529"/>
      <c r="BO58" s="529"/>
      <c r="BP58" s="529"/>
      <c r="BQ58" s="529"/>
      <c r="BR58" s="529"/>
      <c r="BS58" s="529"/>
      <c r="BT58" s="529"/>
      <c r="BU58" s="529"/>
      <c r="BV58" s="529"/>
      <c r="BW58" s="529"/>
      <c r="BX58" s="529"/>
      <c r="BY58" s="529"/>
      <c r="BZ58" s="529"/>
      <c r="CA58" s="529"/>
      <c r="CB58" s="529"/>
      <c r="CC58" s="529"/>
      <c r="CD58" s="529"/>
      <c r="CE58" s="529"/>
      <c r="CF58" s="529"/>
      <c r="CG58" s="529"/>
      <c r="CH58" s="529"/>
      <c r="CI58" s="529"/>
      <c r="CJ58" s="643"/>
    </row>
    <row r="59" spans="1:88" ht="27" customHeight="1" x14ac:dyDescent="0.25">
      <c r="A59" s="78"/>
      <c r="B59" s="1164"/>
      <c r="C59" s="951" t="s">
        <v>445</v>
      </c>
      <c r="D59" s="208" t="s">
        <v>446</v>
      </c>
      <c r="E59" s="327" t="s">
        <v>447</v>
      </c>
      <c r="F59" s="209" t="s">
        <v>146</v>
      </c>
      <c r="G59" s="209">
        <v>2</v>
      </c>
      <c r="H59" s="511">
        <v>0</v>
      </c>
      <c r="I59" s="207">
        <f>SUM(I60:I65)+H59</f>
        <v>0</v>
      </c>
      <c r="J59" s="207">
        <f t="shared" ref="J59" si="16">SUM(J60:J65)+I59</f>
        <v>0</v>
      </c>
      <c r="K59" s="207">
        <f>SUM(K60:K65)+J59</f>
        <v>0</v>
      </c>
      <c r="L59" s="207">
        <f t="shared" ref="L59:BW59" si="17">SUM(L60:L65)+K59</f>
        <v>0</v>
      </c>
      <c r="M59" s="207">
        <f t="shared" si="17"/>
        <v>0</v>
      </c>
      <c r="N59" s="207">
        <f t="shared" si="17"/>
        <v>0.4</v>
      </c>
      <c r="O59" s="207">
        <f t="shared" si="17"/>
        <v>0.8</v>
      </c>
      <c r="P59" s="207">
        <f t="shared" si="17"/>
        <v>0.93</v>
      </c>
      <c r="Q59" s="207">
        <f t="shared" si="17"/>
        <v>0.93</v>
      </c>
      <c r="R59" s="207">
        <f t="shared" si="17"/>
        <v>0.93</v>
      </c>
      <c r="S59" s="207">
        <f t="shared" si="17"/>
        <v>0.93</v>
      </c>
      <c r="T59" s="207">
        <f t="shared" si="17"/>
        <v>0.93</v>
      </c>
      <c r="U59" s="207">
        <f t="shared" si="17"/>
        <v>0.93</v>
      </c>
      <c r="V59" s="207">
        <f t="shared" si="17"/>
        <v>0.93</v>
      </c>
      <c r="W59" s="207">
        <f t="shared" si="17"/>
        <v>0.93</v>
      </c>
      <c r="X59" s="207">
        <f t="shared" si="17"/>
        <v>0.93</v>
      </c>
      <c r="Y59" s="207">
        <f t="shared" si="17"/>
        <v>0.93</v>
      </c>
      <c r="Z59" s="207">
        <f t="shared" si="17"/>
        <v>0.93</v>
      </c>
      <c r="AA59" s="207">
        <f t="shared" si="17"/>
        <v>0.93</v>
      </c>
      <c r="AB59" s="207">
        <f t="shared" si="17"/>
        <v>0.93</v>
      </c>
      <c r="AC59" s="207">
        <f t="shared" si="17"/>
        <v>0.93</v>
      </c>
      <c r="AD59" s="207">
        <f t="shared" si="17"/>
        <v>0.93</v>
      </c>
      <c r="AE59" s="207">
        <f t="shared" si="17"/>
        <v>0.93</v>
      </c>
      <c r="AF59" s="207">
        <f t="shared" si="17"/>
        <v>0.93</v>
      </c>
      <c r="AG59" s="207">
        <f t="shared" si="17"/>
        <v>0.93</v>
      </c>
      <c r="AH59" s="207">
        <f t="shared" si="17"/>
        <v>0.93</v>
      </c>
      <c r="AI59" s="207">
        <f t="shared" si="17"/>
        <v>0.93</v>
      </c>
      <c r="AJ59" s="207">
        <f t="shared" si="17"/>
        <v>0.93</v>
      </c>
      <c r="AK59" s="207">
        <f t="shared" si="17"/>
        <v>0.93</v>
      </c>
      <c r="AL59" s="207">
        <f t="shared" si="17"/>
        <v>0.93</v>
      </c>
      <c r="AM59" s="207">
        <f t="shared" si="17"/>
        <v>0.93</v>
      </c>
      <c r="AN59" s="207">
        <f t="shared" si="17"/>
        <v>0.93</v>
      </c>
      <c r="AO59" s="207">
        <f t="shared" si="17"/>
        <v>0.93</v>
      </c>
      <c r="AP59" s="207">
        <f t="shared" si="17"/>
        <v>0.93</v>
      </c>
      <c r="AQ59" s="207">
        <f t="shared" si="17"/>
        <v>0.93</v>
      </c>
      <c r="AR59" s="207">
        <f t="shared" si="17"/>
        <v>0.93</v>
      </c>
      <c r="AS59" s="207">
        <f t="shared" si="17"/>
        <v>0.93</v>
      </c>
      <c r="AT59" s="207">
        <f t="shared" si="17"/>
        <v>0.93</v>
      </c>
      <c r="AU59" s="207">
        <f t="shared" si="17"/>
        <v>0.93</v>
      </c>
      <c r="AV59" s="207">
        <f t="shared" si="17"/>
        <v>0.93</v>
      </c>
      <c r="AW59" s="207">
        <f t="shared" si="17"/>
        <v>0.93</v>
      </c>
      <c r="AX59" s="207">
        <f t="shared" si="17"/>
        <v>0.93</v>
      </c>
      <c r="AY59" s="207">
        <f t="shared" si="17"/>
        <v>0.93</v>
      </c>
      <c r="AZ59" s="207">
        <f t="shared" si="17"/>
        <v>0.93</v>
      </c>
      <c r="BA59" s="241">
        <f t="shared" si="17"/>
        <v>0.93</v>
      </c>
      <c r="BB59" s="241">
        <f t="shared" si="17"/>
        <v>0.93</v>
      </c>
      <c r="BC59" s="241">
        <f t="shared" si="17"/>
        <v>0.93</v>
      </c>
      <c r="BD59" s="241">
        <f t="shared" si="17"/>
        <v>0.93</v>
      </c>
      <c r="BE59" s="241">
        <f t="shared" si="17"/>
        <v>0.93</v>
      </c>
      <c r="BF59" s="241">
        <f t="shared" si="17"/>
        <v>0.93</v>
      </c>
      <c r="BG59" s="241">
        <f t="shared" si="17"/>
        <v>0.93</v>
      </c>
      <c r="BH59" s="241">
        <f t="shared" si="17"/>
        <v>0.93</v>
      </c>
      <c r="BI59" s="241">
        <f t="shared" si="17"/>
        <v>0.93</v>
      </c>
      <c r="BJ59" s="241">
        <f t="shared" si="17"/>
        <v>0.93</v>
      </c>
      <c r="BK59" s="241">
        <f t="shared" si="17"/>
        <v>0.93</v>
      </c>
      <c r="BL59" s="241">
        <f t="shared" si="17"/>
        <v>0.93</v>
      </c>
      <c r="BM59" s="241">
        <f t="shared" si="17"/>
        <v>0.93</v>
      </c>
      <c r="BN59" s="241">
        <f t="shared" si="17"/>
        <v>0.93</v>
      </c>
      <c r="BO59" s="241">
        <f t="shared" si="17"/>
        <v>0.93</v>
      </c>
      <c r="BP59" s="241">
        <f t="shared" si="17"/>
        <v>0.93</v>
      </c>
      <c r="BQ59" s="241">
        <f t="shared" si="17"/>
        <v>0.93</v>
      </c>
      <c r="BR59" s="241">
        <f t="shared" si="17"/>
        <v>0.93</v>
      </c>
      <c r="BS59" s="241">
        <f t="shared" si="17"/>
        <v>0.93</v>
      </c>
      <c r="BT59" s="241">
        <f t="shared" si="17"/>
        <v>0.93</v>
      </c>
      <c r="BU59" s="241">
        <f t="shared" si="17"/>
        <v>0.93</v>
      </c>
      <c r="BV59" s="241">
        <f t="shared" si="17"/>
        <v>0.93</v>
      </c>
      <c r="BW59" s="241">
        <f t="shared" si="17"/>
        <v>0.93</v>
      </c>
      <c r="BX59" s="241">
        <f t="shared" ref="BX59:CJ59" si="18">SUM(BX60:BX65)+BW59</f>
        <v>0.93</v>
      </c>
      <c r="BY59" s="241">
        <f t="shared" si="18"/>
        <v>0.93</v>
      </c>
      <c r="BZ59" s="241">
        <f t="shared" si="18"/>
        <v>0.93</v>
      </c>
      <c r="CA59" s="241">
        <f t="shared" si="18"/>
        <v>0.93</v>
      </c>
      <c r="CB59" s="241">
        <f t="shared" si="18"/>
        <v>0.93</v>
      </c>
      <c r="CC59" s="241">
        <f t="shared" si="18"/>
        <v>0.93</v>
      </c>
      <c r="CD59" s="241">
        <f t="shared" si="18"/>
        <v>0.93</v>
      </c>
      <c r="CE59" s="241">
        <f t="shared" si="18"/>
        <v>0.93</v>
      </c>
      <c r="CF59" s="241">
        <f t="shared" si="18"/>
        <v>0.93</v>
      </c>
      <c r="CG59" s="241">
        <f t="shared" si="18"/>
        <v>0.93</v>
      </c>
      <c r="CH59" s="241">
        <f t="shared" si="18"/>
        <v>0.93</v>
      </c>
      <c r="CI59" s="241">
        <f t="shared" si="18"/>
        <v>0.93</v>
      </c>
      <c r="CJ59" s="644">
        <f t="shared" si="18"/>
        <v>0.93</v>
      </c>
    </row>
    <row r="60" spans="1:88" x14ac:dyDescent="0.25">
      <c r="A60" s="78"/>
      <c r="B60" s="1164"/>
      <c r="C60" s="952" t="s">
        <v>448</v>
      </c>
      <c r="D60" s="439" t="s">
        <v>449</v>
      </c>
      <c r="E60" s="440" t="s">
        <v>450</v>
      </c>
      <c r="F60" s="228" t="s">
        <v>146</v>
      </c>
      <c r="G60" s="228">
        <v>2</v>
      </c>
      <c r="H60" s="512">
        <v>0</v>
      </c>
      <c r="I60" s="514">
        <v>0</v>
      </c>
      <c r="J60" s="213">
        <v>0</v>
      </c>
      <c r="K60" s="120">
        <v>0</v>
      </c>
      <c r="L60" s="120">
        <v>0</v>
      </c>
      <c r="M60" s="120">
        <v>0</v>
      </c>
      <c r="N60" s="1112">
        <v>0.4</v>
      </c>
      <c r="O60" s="1112">
        <v>0.4</v>
      </c>
      <c r="P60" s="1112">
        <v>0.13</v>
      </c>
      <c r="Q60" s="1112">
        <v>0</v>
      </c>
      <c r="R60" s="1112">
        <v>0</v>
      </c>
      <c r="S60" s="1112">
        <v>0</v>
      </c>
      <c r="T60" s="1112">
        <v>0</v>
      </c>
      <c r="U60" s="1112">
        <v>0</v>
      </c>
      <c r="V60" s="1112">
        <v>0</v>
      </c>
      <c r="W60" s="1112">
        <v>0</v>
      </c>
      <c r="X60" s="1112">
        <v>0</v>
      </c>
      <c r="Y60" s="1112">
        <v>0</v>
      </c>
      <c r="Z60" s="1112">
        <v>0</v>
      </c>
      <c r="AA60" s="1112">
        <v>0</v>
      </c>
      <c r="AB60" s="1112">
        <v>0</v>
      </c>
      <c r="AC60" s="1112">
        <v>0</v>
      </c>
      <c r="AD60" s="1112">
        <v>0</v>
      </c>
      <c r="AE60" s="1112">
        <v>0</v>
      </c>
      <c r="AF60" s="1112">
        <v>0</v>
      </c>
      <c r="AG60" s="1112">
        <v>0</v>
      </c>
      <c r="AH60" s="1112">
        <v>0</v>
      </c>
      <c r="AI60" s="1112">
        <v>0</v>
      </c>
      <c r="AJ60" s="1112">
        <v>0</v>
      </c>
      <c r="AK60" s="1112">
        <v>0</v>
      </c>
      <c r="AL60" s="1112">
        <v>0</v>
      </c>
      <c r="AM60" s="177"/>
      <c r="AN60" s="177"/>
      <c r="AO60" s="177"/>
      <c r="AP60" s="177"/>
      <c r="AQ60" s="177"/>
      <c r="AR60" s="177"/>
      <c r="AS60" s="177"/>
      <c r="AT60" s="177"/>
      <c r="AU60" s="177"/>
      <c r="AV60" s="177"/>
      <c r="AW60" s="177"/>
      <c r="AX60" s="177"/>
      <c r="AY60" s="177"/>
      <c r="AZ60" s="177"/>
      <c r="BA60" s="210"/>
      <c r="BB60" s="529"/>
      <c r="BC60" s="529"/>
      <c r="BD60" s="529"/>
      <c r="BE60" s="529"/>
      <c r="BF60" s="529"/>
      <c r="BG60" s="529"/>
      <c r="BH60" s="529"/>
      <c r="BI60" s="529"/>
      <c r="BJ60" s="529"/>
      <c r="BK60" s="529"/>
      <c r="BL60" s="529"/>
      <c r="BM60" s="529"/>
      <c r="BN60" s="529"/>
      <c r="BO60" s="529"/>
      <c r="BP60" s="529"/>
      <c r="BQ60" s="529"/>
      <c r="BR60" s="529"/>
      <c r="BS60" s="529"/>
      <c r="BT60" s="529"/>
      <c r="BU60" s="529"/>
      <c r="BV60" s="529"/>
      <c r="BW60" s="529"/>
      <c r="BX60" s="529"/>
      <c r="BY60" s="529"/>
      <c r="BZ60" s="529"/>
      <c r="CA60" s="529"/>
      <c r="CB60" s="529"/>
      <c r="CC60" s="529"/>
      <c r="CD60" s="529"/>
      <c r="CE60" s="529"/>
      <c r="CF60" s="529"/>
      <c r="CG60" s="529"/>
      <c r="CH60" s="529"/>
      <c r="CI60" s="529"/>
      <c r="CJ60" s="643"/>
    </row>
    <row r="61" spans="1:88" x14ac:dyDescent="0.25">
      <c r="A61" s="78"/>
      <c r="B61" s="1164"/>
      <c r="C61" s="952" t="s">
        <v>451</v>
      </c>
      <c r="D61" s="439" t="s">
        <v>452</v>
      </c>
      <c r="E61" s="440" t="s">
        <v>453</v>
      </c>
      <c r="F61" s="228" t="s">
        <v>146</v>
      </c>
      <c r="G61" s="228">
        <v>2</v>
      </c>
      <c r="H61" s="512">
        <v>0</v>
      </c>
      <c r="I61" s="513">
        <v>0</v>
      </c>
      <c r="J61" s="213">
        <v>0</v>
      </c>
      <c r="K61" s="120">
        <v>0</v>
      </c>
      <c r="L61" s="120">
        <v>0</v>
      </c>
      <c r="M61" s="120">
        <v>0</v>
      </c>
      <c r="N61" s="177">
        <v>0</v>
      </c>
      <c r="O61" s="177">
        <v>0</v>
      </c>
      <c r="P61" s="177">
        <v>0</v>
      </c>
      <c r="Q61" s="177">
        <v>0</v>
      </c>
      <c r="R61" s="177">
        <v>0</v>
      </c>
      <c r="S61" s="177">
        <v>0</v>
      </c>
      <c r="T61" s="177">
        <v>0</v>
      </c>
      <c r="U61" s="177">
        <v>0</v>
      </c>
      <c r="V61" s="177">
        <v>0</v>
      </c>
      <c r="W61" s="177">
        <v>0</v>
      </c>
      <c r="X61" s="177">
        <v>0</v>
      </c>
      <c r="Y61" s="177">
        <v>0</v>
      </c>
      <c r="Z61" s="177">
        <v>0</v>
      </c>
      <c r="AA61" s="177">
        <v>0</v>
      </c>
      <c r="AB61" s="177">
        <v>0</v>
      </c>
      <c r="AC61" s="177">
        <v>0</v>
      </c>
      <c r="AD61" s="177">
        <v>0</v>
      </c>
      <c r="AE61" s="177">
        <v>0</v>
      </c>
      <c r="AF61" s="177">
        <v>0</v>
      </c>
      <c r="AG61" s="177">
        <v>0</v>
      </c>
      <c r="AH61" s="177">
        <v>0</v>
      </c>
      <c r="AI61" s="177">
        <v>0</v>
      </c>
      <c r="AJ61" s="177">
        <v>0</v>
      </c>
      <c r="AK61" s="177">
        <v>0</v>
      </c>
      <c r="AL61" s="177">
        <v>0</v>
      </c>
      <c r="AM61" s="177"/>
      <c r="AN61" s="177"/>
      <c r="AO61" s="177"/>
      <c r="AP61" s="177"/>
      <c r="AQ61" s="177"/>
      <c r="AR61" s="177"/>
      <c r="AS61" s="177"/>
      <c r="AT61" s="177"/>
      <c r="AU61" s="177"/>
      <c r="AV61" s="177"/>
      <c r="AW61" s="177"/>
      <c r="AX61" s="177"/>
      <c r="AY61" s="177"/>
      <c r="AZ61" s="177"/>
      <c r="BA61" s="210"/>
      <c r="BB61" s="529"/>
      <c r="BC61" s="529"/>
      <c r="BD61" s="529"/>
      <c r="BE61" s="529"/>
      <c r="BF61" s="529"/>
      <c r="BG61" s="529"/>
      <c r="BH61" s="529"/>
      <c r="BI61" s="529"/>
      <c r="BJ61" s="529"/>
      <c r="BK61" s="529"/>
      <c r="BL61" s="529"/>
      <c r="BM61" s="529"/>
      <c r="BN61" s="529"/>
      <c r="BO61" s="529"/>
      <c r="BP61" s="529"/>
      <c r="BQ61" s="529"/>
      <c r="BR61" s="529"/>
      <c r="BS61" s="529"/>
      <c r="BT61" s="529"/>
      <c r="BU61" s="529"/>
      <c r="BV61" s="529"/>
      <c r="BW61" s="529"/>
      <c r="BX61" s="529"/>
      <c r="BY61" s="529"/>
      <c r="BZ61" s="529"/>
      <c r="CA61" s="529"/>
      <c r="CB61" s="529"/>
      <c r="CC61" s="529"/>
      <c r="CD61" s="529"/>
      <c r="CE61" s="529"/>
      <c r="CF61" s="529"/>
      <c r="CG61" s="529"/>
      <c r="CH61" s="529"/>
      <c r="CI61" s="529"/>
      <c r="CJ61" s="643"/>
    </row>
    <row r="62" spans="1:88" x14ac:dyDescent="0.25">
      <c r="A62" s="78"/>
      <c r="B62" s="1164"/>
      <c r="C62" s="952" t="s">
        <v>454</v>
      </c>
      <c r="D62" s="439" t="s">
        <v>455</v>
      </c>
      <c r="E62" s="440" t="s">
        <v>456</v>
      </c>
      <c r="F62" s="228" t="s">
        <v>146</v>
      </c>
      <c r="G62" s="228">
        <v>2</v>
      </c>
      <c r="H62" s="512">
        <v>0</v>
      </c>
      <c r="I62" s="514">
        <v>0</v>
      </c>
      <c r="J62" s="213">
        <v>0</v>
      </c>
      <c r="K62" s="120">
        <v>0</v>
      </c>
      <c r="L62" s="120">
        <v>0</v>
      </c>
      <c r="M62" s="120">
        <v>0</v>
      </c>
      <c r="N62" s="177">
        <v>0</v>
      </c>
      <c r="O62" s="177">
        <v>0</v>
      </c>
      <c r="P62" s="177">
        <v>0</v>
      </c>
      <c r="Q62" s="177">
        <v>0</v>
      </c>
      <c r="R62" s="177">
        <v>0</v>
      </c>
      <c r="S62" s="177">
        <v>0</v>
      </c>
      <c r="T62" s="177">
        <v>0</v>
      </c>
      <c r="U62" s="177">
        <v>0</v>
      </c>
      <c r="V62" s="177">
        <v>0</v>
      </c>
      <c r="W62" s="177">
        <v>0</v>
      </c>
      <c r="X62" s="177">
        <v>0</v>
      </c>
      <c r="Y62" s="177">
        <v>0</v>
      </c>
      <c r="Z62" s="177">
        <v>0</v>
      </c>
      <c r="AA62" s="177">
        <v>0</v>
      </c>
      <c r="AB62" s="177">
        <v>0</v>
      </c>
      <c r="AC62" s="177">
        <v>0</v>
      </c>
      <c r="AD62" s="177">
        <v>0</v>
      </c>
      <c r="AE62" s="177">
        <v>0</v>
      </c>
      <c r="AF62" s="177">
        <v>0</v>
      </c>
      <c r="AG62" s="177">
        <v>0</v>
      </c>
      <c r="AH62" s="177">
        <v>0</v>
      </c>
      <c r="AI62" s="177">
        <v>0</v>
      </c>
      <c r="AJ62" s="177">
        <v>0</v>
      </c>
      <c r="AK62" s="177">
        <v>0</v>
      </c>
      <c r="AL62" s="177">
        <v>0</v>
      </c>
      <c r="AM62" s="177"/>
      <c r="AN62" s="177"/>
      <c r="AO62" s="177"/>
      <c r="AP62" s="177"/>
      <c r="AQ62" s="177"/>
      <c r="AR62" s="177"/>
      <c r="AS62" s="177"/>
      <c r="AT62" s="177"/>
      <c r="AU62" s="177"/>
      <c r="AV62" s="177"/>
      <c r="AW62" s="177"/>
      <c r="AX62" s="177"/>
      <c r="AY62" s="177"/>
      <c r="AZ62" s="177"/>
      <c r="BA62" s="210"/>
      <c r="BB62" s="529"/>
      <c r="BC62" s="529"/>
      <c r="BD62" s="529"/>
      <c r="BE62" s="529"/>
      <c r="BF62" s="529"/>
      <c r="BG62" s="529"/>
      <c r="BH62" s="529"/>
      <c r="BI62" s="529"/>
      <c r="BJ62" s="529"/>
      <c r="BK62" s="529"/>
      <c r="BL62" s="529"/>
      <c r="BM62" s="529"/>
      <c r="BN62" s="529"/>
      <c r="BO62" s="529"/>
      <c r="BP62" s="529"/>
      <c r="BQ62" s="529"/>
      <c r="BR62" s="529"/>
      <c r="BS62" s="529"/>
      <c r="BT62" s="529"/>
      <c r="BU62" s="529"/>
      <c r="BV62" s="529"/>
      <c r="BW62" s="529"/>
      <c r="BX62" s="529"/>
      <c r="BY62" s="529"/>
      <c r="BZ62" s="529"/>
      <c r="CA62" s="529"/>
      <c r="CB62" s="529"/>
      <c r="CC62" s="529"/>
      <c r="CD62" s="529"/>
      <c r="CE62" s="529"/>
      <c r="CF62" s="529"/>
      <c r="CG62" s="529"/>
      <c r="CH62" s="529"/>
      <c r="CI62" s="529"/>
      <c r="CJ62" s="643"/>
    </row>
    <row r="63" spans="1:88" ht="25.5" x14ac:dyDescent="0.25">
      <c r="A63" s="78"/>
      <c r="B63" s="1164"/>
      <c r="C63" s="952" t="s">
        <v>457</v>
      </c>
      <c r="D63" s="439" t="s">
        <v>458</v>
      </c>
      <c r="E63" s="440" t="s">
        <v>459</v>
      </c>
      <c r="F63" s="228" t="s">
        <v>146</v>
      </c>
      <c r="G63" s="228">
        <v>2</v>
      </c>
      <c r="H63" s="512">
        <v>0</v>
      </c>
      <c r="I63" s="513">
        <v>0</v>
      </c>
      <c r="J63" s="213">
        <v>0</v>
      </c>
      <c r="K63" s="120">
        <v>0</v>
      </c>
      <c r="L63" s="120">
        <v>0</v>
      </c>
      <c r="M63" s="120">
        <v>0</v>
      </c>
      <c r="N63" s="177">
        <v>0</v>
      </c>
      <c r="O63" s="177">
        <v>0</v>
      </c>
      <c r="P63" s="177">
        <v>0</v>
      </c>
      <c r="Q63" s="177">
        <v>0</v>
      </c>
      <c r="R63" s="177">
        <v>0</v>
      </c>
      <c r="S63" s="177">
        <v>0</v>
      </c>
      <c r="T63" s="177">
        <v>0</v>
      </c>
      <c r="U63" s="177">
        <v>0</v>
      </c>
      <c r="V63" s="177">
        <v>0</v>
      </c>
      <c r="W63" s="177">
        <v>0</v>
      </c>
      <c r="X63" s="177">
        <v>0</v>
      </c>
      <c r="Y63" s="177">
        <v>0</v>
      </c>
      <c r="Z63" s="177">
        <v>0</v>
      </c>
      <c r="AA63" s="177">
        <v>0</v>
      </c>
      <c r="AB63" s="177">
        <v>0</v>
      </c>
      <c r="AC63" s="177">
        <v>0</v>
      </c>
      <c r="AD63" s="177">
        <v>0</v>
      </c>
      <c r="AE63" s="177">
        <v>0</v>
      </c>
      <c r="AF63" s="177">
        <v>0</v>
      </c>
      <c r="AG63" s="177">
        <v>0</v>
      </c>
      <c r="AH63" s="177">
        <v>0</v>
      </c>
      <c r="AI63" s="177">
        <v>0</v>
      </c>
      <c r="AJ63" s="177">
        <v>0</v>
      </c>
      <c r="AK63" s="177">
        <v>0</v>
      </c>
      <c r="AL63" s="177">
        <v>0</v>
      </c>
      <c r="AM63" s="177"/>
      <c r="AN63" s="177"/>
      <c r="AO63" s="177"/>
      <c r="AP63" s="177"/>
      <c r="AQ63" s="177"/>
      <c r="AR63" s="177"/>
      <c r="AS63" s="177"/>
      <c r="AT63" s="177"/>
      <c r="AU63" s="177"/>
      <c r="AV63" s="177"/>
      <c r="AW63" s="177"/>
      <c r="AX63" s="177"/>
      <c r="AY63" s="177"/>
      <c r="AZ63" s="177"/>
      <c r="BA63" s="210"/>
      <c r="BB63" s="529"/>
      <c r="BC63" s="529"/>
      <c r="BD63" s="529"/>
      <c r="BE63" s="529"/>
      <c r="BF63" s="529"/>
      <c r="BG63" s="529"/>
      <c r="BH63" s="529"/>
      <c r="BI63" s="529"/>
      <c r="BJ63" s="529"/>
      <c r="BK63" s="529"/>
      <c r="BL63" s="529"/>
      <c r="BM63" s="529"/>
      <c r="BN63" s="529"/>
      <c r="BO63" s="529"/>
      <c r="BP63" s="529"/>
      <c r="BQ63" s="529"/>
      <c r="BR63" s="529"/>
      <c r="BS63" s="529"/>
      <c r="BT63" s="529"/>
      <c r="BU63" s="529"/>
      <c r="BV63" s="529"/>
      <c r="BW63" s="529"/>
      <c r="BX63" s="529"/>
      <c r="BY63" s="529"/>
      <c r="BZ63" s="529"/>
      <c r="CA63" s="529"/>
      <c r="CB63" s="529"/>
      <c r="CC63" s="529"/>
      <c r="CD63" s="529"/>
      <c r="CE63" s="529"/>
      <c r="CF63" s="529"/>
      <c r="CG63" s="529"/>
      <c r="CH63" s="529"/>
      <c r="CI63" s="529"/>
      <c r="CJ63" s="643"/>
    </row>
    <row r="64" spans="1:88" x14ac:dyDescent="0.25">
      <c r="A64" s="78"/>
      <c r="B64" s="1164"/>
      <c r="C64" s="952" t="s">
        <v>460</v>
      </c>
      <c r="D64" s="439" t="s">
        <v>461</v>
      </c>
      <c r="E64" s="440" t="s">
        <v>462</v>
      </c>
      <c r="F64" s="228" t="s">
        <v>146</v>
      </c>
      <c r="G64" s="228">
        <v>2</v>
      </c>
      <c r="H64" s="512">
        <v>0</v>
      </c>
      <c r="I64" s="514">
        <v>0</v>
      </c>
      <c r="J64" s="213">
        <v>0</v>
      </c>
      <c r="K64" s="120">
        <v>0</v>
      </c>
      <c r="L64" s="120">
        <v>0</v>
      </c>
      <c r="M64" s="120">
        <v>0</v>
      </c>
      <c r="N64" s="177">
        <v>0</v>
      </c>
      <c r="O64" s="177">
        <v>0</v>
      </c>
      <c r="P64" s="177">
        <v>0</v>
      </c>
      <c r="Q64" s="177">
        <v>0</v>
      </c>
      <c r="R64" s="177">
        <v>0</v>
      </c>
      <c r="S64" s="177">
        <v>0</v>
      </c>
      <c r="T64" s="177">
        <v>0</v>
      </c>
      <c r="U64" s="177">
        <v>0</v>
      </c>
      <c r="V64" s="177">
        <v>0</v>
      </c>
      <c r="W64" s="177">
        <v>0</v>
      </c>
      <c r="X64" s="177">
        <v>0</v>
      </c>
      <c r="Y64" s="177">
        <v>0</v>
      </c>
      <c r="Z64" s="177">
        <v>0</v>
      </c>
      <c r="AA64" s="177">
        <v>0</v>
      </c>
      <c r="AB64" s="177">
        <v>0</v>
      </c>
      <c r="AC64" s="177">
        <v>0</v>
      </c>
      <c r="AD64" s="177">
        <v>0</v>
      </c>
      <c r="AE64" s="177">
        <v>0</v>
      </c>
      <c r="AF64" s="177">
        <v>0</v>
      </c>
      <c r="AG64" s="177">
        <v>0</v>
      </c>
      <c r="AH64" s="177">
        <v>0</v>
      </c>
      <c r="AI64" s="177">
        <v>0</v>
      </c>
      <c r="AJ64" s="177">
        <v>0</v>
      </c>
      <c r="AK64" s="177">
        <v>0</v>
      </c>
      <c r="AL64" s="177">
        <v>0</v>
      </c>
      <c r="AM64" s="177"/>
      <c r="AN64" s="177"/>
      <c r="AO64" s="177"/>
      <c r="AP64" s="177"/>
      <c r="AQ64" s="177"/>
      <c r="AR64" s="177"/>
      <c r="AS64" s="177"/>
      <c r="AT64" s="177"/>
      <c r="AU64" s="177"/>
      <c r="AV64" s="177"/>
      <c r="AW64" s="177"/>
      <c r="AX64" s="177"/>
      <c r="AY64" s="177"/>
      <c r="AZ64" s="177"/>
      <c r="BA64" s="210"/>
      <c r="BB64" s="529"/>
      <c r="BC64" s="529"/>
      <c r="BD64" s="529"/>
      <c r="BE64" s="529"/>
      <c r="BF64" s="529"/>
      <c r="BG64" s="529"/>
      <c r="BH64" s="529"/>
      <c r="BI64" s="529"/>
      <c r="BJ64" s="529"/>
      <c r="BK64" s="529"/>
      <c r="BL64" s="529"/>
      <c r="BM64" s="529"/>
      <c r="BN64" s="529"/>
      <c r="BO64" s="529"/>
      <c r="BP64" s="529"/>
      <c r="BQ64" s="529"/>
      <c r="BR64" s="529"/>
      <c r="BS64" s="529"/>
      <c r="BT64" s="529"/>
      <c r="BU64" s="529"/>
      <c r="BV64" s="529"/>
      <c r="BW64" s="529"/>
      <c r="BX64" s="529"/>
      <c r="BY64" s="529"/>
      <c r="BZ64" s="529"/>
      <c r="CA64" s="529"/>
      <c r="CB64" s="529"/>
      <c r="CC64" s="529"/>
      <c r="CD64" s="529"/>
      <c r="CE64" s="529"/>
      <c r="CF64" s="529"/>
      <c r="CG64" s="529"/>
      <c r="CH64" s="529"/>
      <c r="CI64" s="529"/>
      <c r="CJ64" s="643"/>
    </row>
    <row r="65" spans="1:88" ht="25.5" x14ac:dyDescent="0.25">
      <c r="A65" s="78"/>
      <c r="B65" s="1164"/>
      <c r="C65" s="952" t="s">
        <v>463</v>
      </c>
      <c r="D65" s="439" t="s">
        <v>464</v>
      </c>
      <c r="E65" s="440" t="s">
        <v>465</v>
      </c>
      <c r="F65" s="228" t="s">
        <v>146</v>
      </c>
      <c r="G65" s="228">
        <v>2</v>
      </c>
      <c r="H65" s="512">
        <v>0</v>
      </c>
      <c r="I65" s="513">
        <v>0</v>
      </c>
      <c r="J65" s="213">
        <v>0</v>
      </c>
      <c r="K65" s="120">
        <v>0</v>
      </c>
      <c r="L65" s="120">
        <v>0</v>
      </c>
      <c r="M65" s="120">
        <v>0</v>
      </c>
      <c r="N65" s="177">
        <v>0</v>
      </c>
      <c r="O65" s="177">
        <v>0</v>
      </c>
      <c r="P65" s="177">
        <v>0</v>
      </c>
      <c r="Q65" s="177">
        <v>0</v>
      </c>
      <c r="R65" s="177">
        <v>0</v>
      </c>
      <c r="S65" s="177">
        <v>0</v>
      </c>
      <c r="T65" s="177">
        <v>0</v>
      </c>
      <c r="U65" s="177">
        <v>0</v>
      </c>
      <c r="V65" s="177">
        <v>0</v>
      </c>
      <c r="W65" s="177">
        <v>0</v>
      </c>
      <c r="X65" s="177">
        <v>0</v>
      </c>
      <c r="Y65" s="177">
        <v>0</v>
      </c>
      <c r="Z65" s="177">
        <v>0</v>
      </c>
      <c r="AA65" s="177">
        <v>0</v>
      </c>
      <c r="AB65" s="177">
        <v>0</v>
      </c>
      <c r="AC65" s="177">
        <v>0</v>
      </c>
      <c r="AD65" s="177">
        <v>0</v>
      </c>
      <c r="AE65" s="177">
        <v>0</v>
      </c>
      <c r="AF65" s="177">
        <v>0</v>
      </c>
      <c r="AG65" s="177">
        <v>0</v>
      </c>
      <c r="AH65" s="177">
        <v>0</v>
      </c>
      <c r="AI65" s="177">
        <v>0</v>
      </c>
      <c r="AJ65" s="177">
        <v>0</v>
      </c>
      <c r="AK65" s="177">
        <v>0</v>
      </c>
      <c r="AL65" s="177">
        <v>0</v>
      </c>
      <c r="AM65" s="177"/>
      <c r="AN65" s="177"/>
      <c r="AO65" s="177"/>
      <c r="AP65" s="177"/>
      <c r="AQ65" s="177"/>
      <c r="AR65" s="177"/>
      <c r="AS65" s="177"/>
      <c r="AT65" s="177"/>
      <c r="AU65" s="177"/>
      <c r="AV65" s="177"/>
      <c r="AW65" s="177"/>
      <c r="AX65" s="177"/>
      <c r="AY65" s="177"/>
      <c r="AZ65" s="177"/>
      <c r="BA65" s="210"/>
      <c r="BB65" s="529"/>
      <c r="BC65" s="529"/>
      <c r="BD65" s="529"/>
      <c r="BE65" s="529"/>
      <c r="BF65" s="529"/>
      <c r="BG65" s="529"/>
      <c r="BH65" s="529"/>
      <c r="BI65" s="529"/>
      <c r="BJ65" s="529"/>
      <c r="BK65" s="529"/>
      <c r="BL65" s="529"/>
      <c r="BM65" s="529"/>
      <c r="BN65" s="529"/>
      <c r="BO65" s="529"/>
      <c r="BP65" s="529"/>
      <c r="BQ65" s="529"/>
      <c r="BR65" s="529"/>
      <c r="BS65" s="529"/>
      <c r="BT65" s="529"/>
      <c r="BU65" s="529"/>
      <c r="BV65" s="529"/>
      <c r="BW65" s="529"/>
      <c r="BX65" s="529"/>
      <c r="BY65" s="529"/>
      <c r="BZ65" s="529"/>
      <c r="CA65" s="529"/>
      <c r="CB65" s="529"/>
      <c r="CC65" s="529"/>
      <c r="CD65" s="529"/>
      <c r="CE65" s="529"/>
      <c r="CF65" s="529"/>
      <c r="CG65" s="529"/>
      <c r="CH65" s="529"/>
      <c r="CI65" s="529"/>
      <c r="CJ65" s="643"/>
    </row>
    <row r="66" spans="1:88" x14ac:dyDescent="0.25">
      <c r="A66" s="78"/>
      <c r="B66" s="1164"/>
      <c r="C66" s="950" t="s">
        <v>466</v>
      </c>
      <c r="D66" s="118" t="s">
        <v>467</v>
      </c>
      <c r="E66" s="324" t="s">
        <v>468</v>
      </c>
      <c r="F66" s="119" t="s">
        <v>146</v>
      </c>
      <c r="G66" s="121">
        <v>2</v>
      </c>
      <c r="H66" s="512">
        <v>0</v>
      </c>
      <c r="I66" s="514">
        <v>0</v>
      </c>
      <c r="J66" s="213">
        <v>0</v>
      </c>
      <c r="K66" s="120">
        <v>0</v>
      </c>
      <c r="L66" s="120">
        <v>0</v>
      </c>
      <c r="M66" s="120">
        <v>0</v>
      </c>
      <c r="N66" s="177">
        <v>0</v>
      </c>
      <c r="O66" s="177">
        <v>0</v>
      </c>
      <c r="P66" s="177">
        <v>0</v>
      </c>
      <c r="Q66" s="177">
        <v>0</v>
      </c>
      <c r="R66" s="177">
        <v>0</v>
      </c>
      <c r="S66" s="177">
        <v>0</v>
      </c>
      <c r="T66" s="177">
        <v>0</v>
      </c>
      <c r="U66" s="177">
        <v>0</v>
      </c>
      <c r="V66" s="177">
        <v>0</v>
      </c>
      <c r="W66" s="177">
        <v>0</v>
      </c>
      <c r="X66" s="177">
        <v>0</v>
      </c>
      <c r="Y66" s="177">
        <v>0</v>
      </c>
      <c r="Z66" s="177">
        <v>0</v>
      </c>
      <c r="AA66" s="177">
        <v>0</v>
      </c>
      <c r="AB66" s="177">
        <v>0</v>
      </c>
      <c r="AC66" s="177">
        <v>0</v>
      </c>
      <c r="AD66" s="177">
        <v>0</v>
      </c>
      <c r="AE66" s="177">
        <v>0</v>
      </c>
      <c r="AF66" s="177">
        <v>0</v>
      </c>
      <c r="AG66" s="177">
        <v>0</v>
      </c>
      <c r="AH66" s="177">
        <v>0</v>
      </c>
      <c r="AI66" s="177">
        <v>0</v>
      </c>
      <c r="AJ66" s="177">
        <v>0</v>
      </c>
      <c r="AK66" s="177">
        <v>0</v>
      </c>
      <c r="AL66" s="177">
        <v>0</v>
      </c>
      <c r="AM66" s="177"/>
      <c r="AN66" s="177"/>
      <c r="AO66" s="177"/>
      <c r="AP66" s="177"/>
      <c r="AQ66" s="177"/>
      <c r="AR66" s="177"/>
      <c r="AS66" s="177"/>
      <c r="AT66" s="177"/>
      <c r="AU66" s="177"/>
      <c r="AV66" s="177"/>
      <c r="AW66" s="177"/>
      <c r="AX66" s="177"/>
      <c r="AY66" s="177"/>
      <c r="AZ66" s="177"/>
      <c r="BA66" s="202"/>
      <c r="BB66" s="529"/>
      <c r="BC66" s="529"/>
      <c r="BD66" s="529"/>
      <c r="BE66" s="529"/>
      <c r="BF66" s="529"/>
      <c r="BG66" s="529"/>
      <c r="BH66" s="529"/>
      <c r="BI66" s="529"/>
      <c r="BJ66" s="529"/>
      <c r="BK66" s="529"/>
      <c r="BL66" s="529"/>
      <c r="BM66" s="529"/>
      <c r="BN66" s="529"/>
      <c r="BO66" s="529"/>
      <c r="BP66" s="529"/>
      <c r="BQ66" s="529"/>
      <c r="BR66" s="529"/>
      <c r="BS66" s="529"/>
      <c r="BT66" s="529"/>
      <c r="BU66" s="529"/>
      <c r="BV66" s="529"/>
      <c r="BW66" s="529"/>
      <c r="BX66" s="529"/>
      <c r="BY66" s="529"/>
      <c r="BZ66" s="529"/>
      <c r="CA66" s="529"/>
      <c r="CB66" s="529"/>
      <c r="CC66" s="529"/>
      <c r="CD66" s="529"/>
      <c r="CE66" s="529"/>
      <c r="CF66" s="529"/>
      <c r="CG66" s="529"/>
      <c r="CH66" s="529"/>
      <c r="CI66" s="529"/>
      <c r="CJ66" s="643"/>
    </row>
    <row r="67" spans="1:88" x14ac:dyDescent="0.25">
      <c r="A67" s="78"/>
      <c r="B67" s="1164"/>
      <c r="C67" s="950" t="s">
        <v>469</v>
      </c>
      <c r="D67" s="910" t="s">
        <v>470</v>
      </c>
      <c r="E67" s="911" t="s">
        <v>444</v>
      </c>
      <c r="F67" s="912" t="s">
        <v>146</v>
      </c>
      <c r="G67" s="913">
        <v>2</v>
      </c>
      <c r="H67" s="888">
        <v>0</v>
      </c>
      <c r="I67" s="889">
        <v>0</v>
      </c>
      <c r="J67" s="485">
        <v>0</v>
      </c>
      <c r="K67" s="890">
        <v>0</v>
      </c>
      <c r="L67" s="890">
        <v>0</v>
      </c>
      <c r="M67" s="890">
        <v>0</v>
      </c>
      <c r="N67" s="885">
        <v>0</v>
      </c>
      <c r="O67" s="885">
        <v>0</v>
      </c>
      <c r="P67" s="885">
        <v>0</v>
      </c>
      <c r="Q67" s="885">
        <v>0</v>
      </c>
      <c r="R67" s="885">
        <v>0</v>
      </c>
      <c r="S67" s="885">
        <v>0</v>
      </c>
      <c r="T67" s="885">
        <v>0</v>
      </c>
      <c r="U67" s="885">
        <v>0</v>
      </c>
      <c r="V67" s="885">
        <v>0</v>
      </c>
      <c r="W67" s="885">
        <v>0</v>
      </c>
      <c r="X67" s="885">
        <v>0</v>
      </c>
      <c r="Y67" s="885">
        <v>0</v>
      </c>
      <c r="Z67" s="885">
        <v>0</v>
      </c>
      <c r="AA67" s="885">
        <v>0</v>
      </c>
      <c r="AB67" s="885">
        <v>0</v>
      </c>
      <c r="AC67" s="885">
        <v>0</v>
      </c>
      <c r="AD67" s="885">
        <v>0</v>
      </c>
      <c r="AE67" s="885">
        <v>0</v>
      </c>
      <c r="AF67" s="885">
        <v>0</v>
      </c>
      <c r="AG67" s="885">
        <v>0</v>
      </c>
      <c r="AH67" s="885">
        <v>0</v>
      </c>
      <c r="AI67" s="885">
        <v>0</v>
      </c>
      <c r="AJ67" s="885">
        <v>0</v>
      </c>
      <c r="AK67" s="885">
        <v>0</v>
      </c>
      <c r="AL67" s="885">
        <v>0</v>
      </c>
      <c r="AM67" s="885"/>
      <c r="AN67" s="885"/>
      <c r="AO67" s="885"/>
      <c r="AP67" s="885"/>
      <c r="AQ67" s="885"/>
      <c r="AR67" s="885"/>
      <c r="AS67" s="885"/>
      <c r="AT67" s="885"/>
      <c r="AU67" s="885"/>
      <c r="AV67" s="885"/>
      <c r="AW67" s="885"/>
      <c r="AX67" s="885"/>
      <c r="AY67" s="885"/>
      <c r="AZ67" s="885"/>
      <c r="BA67" s="891"/>
      <c r="BB67" s="914"/>
      <c r="BC67" s="914"/>
      <c r="BD67" s="914"/>
      <c r="BE67" s="914"/>
      <c r="BF67" s="914"/>
      <c r="BG67" s="914"/>
      <c r="BH67" s="914"/>
      <c r="BI67" s="914"/>
      <c r="BJ67" s="914"/>
      <c r="BK67" s="914"/>
      <c r="BL67" s="914"/>
      <c r="BM67" s="914"/>
      <c r="BN67" s="914"/>
      <c r="BO67" s="914"/>
      <c r="BP67" s="914"/>
      <c r="BQ67" s="914"/>
      <c r="BR67" s="914"/>
      <c r="BS67" s="914"/>
      <c r="BT67" s="914"/>
      <c r="BU67" s="914"/>
      <c r="BV67" s="914"/>
      <c r="BW67" s="914"/>
      <c r="BX67" s="914"/>
      <c r="BY67" s="914"/>
      <c r="BZ67" s="914"/>
      <c r="CA67" s="914"/>
      <c r="CB67" s="914"/>
      <c r="CC67" s="914"/>
      <c r="CD67" s="914"/>
      <c r="CE67" s="914"/>
      <c r="CF67" s="914"/>
      <c r="CG67" s="914"/>
      <c r="CH67" s="914"/>
      <c r="CI67" s="914"/>
      <c r="CJ67" s="643"/>
    </row>
    <row r="68" spans="1:88" ht="25.5" x14ac:dyDescent="0.25">
      <c r="A68" s="78"/>
      <c r="B68" s="1164"/>
      <c r="C68" s="953" t="s">
        <v>471</v>
      </c>
      <c r="D68" s="919" t="s">
        <v>215</v>
      </c>
      <c r="E68" s="920" t="s">
        <v>472</v>
      </c>
      <c r="F68" s="794" t="s">
        <v>209</v>
      </c>
      <c r="G68" s="794">
        <v>2</v>
      </c>
      <c r="H68" s="936" t="e">
        <f>H67/(H59+H66+H67)</f>
        <v>#DIV/0!</v>
      </c>
      <c r="I68" s="936" t="e">
        <f t="shared" ref="I68:BT68" si="19">I67/(I59+I66+I67)</f>
        <v>#DIV/0!</v>
      </c>
      <c r="J68" s="936" t="e">
        <f t="shared" si="19"/>
        <v>#DIV/0!</v>
      </c>
      <c r="K68" s="936" t="e">
        <f t="shared" si="19"/>
        <v>#DIV/0!</v>
      </c>
      <c r="L68" s="936" t="e">
        <f t="shared" si="19"/>
        <v>#DIV/0!</v>
      </c>
      <c r="M68" s="936" t="e">
        <f t="shared" si="19"/>
        <v>#DIV/0!</v>
      </c>
      <c r="N68" s="936">
        <f t="shared" si="19"/>
        <v>0</v>
      </c>
      <c r="O68" s="936">
        <f t="shared" si="19"/>
        <v>0</v>
      </c>
      <c r="P68" s="936">
        <f t="shared" si="19"/>
        <v>0</v>
      </c>
      <c r="Q68" s="936">
        <f t="shared" si="19"/>
        <v>0</v>
      </c>
      <c r="R68" s="936">
        <f t="shared" si="19"/>
        <v>0</v>
      </c>
      <c r="S68" s="936">
        <f t="shared" si="19"/>
        <v>0</v>
      </c>
      <c r="T68" s="936">
        <f t="shared" si="19"/>
        <v>0</v>
      </c>
      <c r="U68" s="936">
        <f t="shared" si="19"/>
        <v>0</v>
      </c>
      <c r="V68" s="936">
        <f t="shared" si="19"/>
        <v>0</v>
      </c>
      <c r="W68" s="936">
        <f t="shared" si="19"/>
        <v>0</v>
      </c>
      <c r="X68" s="936">
        <f t="shared" si="19"/>
        <v>0</v>
      </c>
      <c r="Y68" s="936">
        <f t="shared" si="19"/>
        <v>0</v>
      </c>
      <c r="Z68" s="936">
        <f t="shared" si="19"/>
        <v>0</v>
      </c>
      <c r="AA68" s="936">
        <f t="shared" si="19"/>
        <v>0</v>
      </c>
      <c r="AB68" s="936">
        <f t="shared" si="19"/>
        <v>0</v>
      </c>
      <c r="AC68" s="936">
        <f t="shared" si="19"/>
        <v>0</v>
      </c>
      <c r="AD68" s="936">
        <f t="shared" si="19"/>
        <v>0</v>
      </c>
      <c r="AE68" s="936">
        <f t="shared" si="19"/>
        <v>0</v>
      </c>
      <c r="AF68" s="936">
        <f t="shared" si="19"/>
        <v>0</v>
      </c>
      <c r="AG68" s="936">
        <f t="shared" si="19"/>
        <v>0</v>
      </c>
      <c r="AH68" s="936">
        <f t="shared" si="19"/>
        <v>0</v>
      </c>
      <c r="AI68" s="936">
        <f t="shared" si="19"/>
        <v>0</v>
      </c>
      <c r="AJ68" s="936">
        <f t="shared" si="19"/>
        <v>0</v>
      </c>
      <c r="AK68" s="936">
        <f t="shared" si="19"/>
        <v>0</v>
      </c>
      <c r="AL68" s="936">
        <f t="shared" si="19"/>
        <v>0</v>
      </c>
      <c r="AM68" s="936">
        <f t="shared" si="19"/>
        <v>0</v>
      </c>
      <c r="AN68" s="936">
        <f t="shared" si="19"/>
        <v>0</v>
      </c>
      <c r="AO68" s="936">
        <f t="shared" si="19"/>
        <v>0</v>
      </c>
      <c r="AP68" s="936">
        <f t="shared" si="19"/>
        <v>0</v>
      </c>
      <c r="AQ68" s="936">
        <f t="shared" si="19"/>
        <v>0</v>
      </c>
      <c r="AR68" s="936">
        <f t="shared" si="19"/>
        <v>0</v>
      </c>
      <c r="AS68" s="936">
        <f t="shared" si="19"/>
        <v>0</v>
      </c>
      <c r="AT68" s="936">
        <f t="shared" si="19"/>
        <v>0</v>
      </c>
      <c r="AU68" s="936">
        <f t="shared" si="19"/>
        <v>0</v>
      </c>
      <c r="AV68" s="936">
        <f t="shared" si="19"/>
        <v>0</v>
      </c>
      <c r="AW68" s="936">
        <f t="shared" si="19"/>
        <v>0</v>
      </c>
      <c r="AX68" s="936">
        <f t="shared" si="19"/>
        <v>0</v>
      </c>
      <c r="AY68" s="936">
        <f t="shared" si="19"/>
        <v>0</v>
      </c>
      <c r="AZ68" s="936">
        <f t="shared" si="19"/>
        <v>0</v>
      </c>
      <c r="BA68" s="936">
        <f t="shared" si="19"/>
        <v>0</v>
      </c>
      <c r="BB68" s="936">
        <f t="shared" si="19"/>
        <v>0</v>
      </c>
      <c r="BC68" s="936">
        <f t="shared" si="19"/>
        <v>0</v>
      </c>
      <c r="BD68" s="936">
        <f t="shared" si="19"/>
        <v>0</v>
      </c>
      <c r="BE68" s="936">
        <f t="shared" si="19"/>
        <v>0</v>
      </c>
      <c r="BF68" s="936">
        <f t="shared" si="19"/>
        <v>0</v>
      </c>
      <c r="BG68" s="936">
        <f t="shared" si="19"/>
        <v>0</v>
      </c>
      <c r="BH68" s="936">
        <f t="shared" si="19"/>
        <v>0</v>
      </c>
      <c r="BI68" s="936">
        <f t="shared" si="19"/>
        <v>0</v>
      </c>
      <c r="BJ68" s="936">
        <f t="shared" si="19"/>
        <v>0</v>
      </c>
      <c r="BK68" s="936">
        <f t="shared" si="19"/>
        <v>0</v>
      </c>
      <c r="BL68" s="936">
        <f t="shared" si="19"/>
        <v>0</v>
      </c>
      <c r="BM68" s="936">
        <f t="shared" si="19"/>
        <v>0</v>
      </c>
      <c r="BN68" s="936">
        <f t="shared" si="19"/>
        <v>0</v>
      </c>
      <c r="BO68" s="936">
        <f t="shared" si="19"/>
        <v>0</v>
      </c>
      <c r="BP68" s="936">
        <f t="shared" si="19"/>
        <v>0</v>
      </c>
      <c r="BQ68" s="936">
        <f t="shared" si="19"/>
        <v>0</v>
      </c>
      <c r="BR68" s="936">
        <f t="shared" si="19"/>
        <v>0</v>
      </c>
      <c r="BS68" s="936">
        <f t="shared" si="19"/>
        <v>0</v>
      </c>
      <c r="BT68" s="936">
        <f t="shared" si="19"/>
        <v>0</v>
      </c>
      <c r="BU68" s="936">
        <f t="shared" ref="BU68:CJ68" si="20">BU67/(BU59+BU66+BU67)</f>
        <v>0</v>
      </c>
      <c r="BV68" s="936">
        <f t="shared" si="20"/>
        <v>0</v>
      </c>
      <c r="BW68" s="936">
        <f t="shared" si="20"/>
        <v>0</v>
      </c>
      <c r="BX68" s="936">
        <f t="shared" si="20"/>
        <v>0</v>
      </c>
      <c r="BY68" s="936">
        <f t="shared" si="20"/>
        <v>0</v>
      </c>
      <c r="BZ68" s="936">
        <f t="shared" si="20"/>
        <v>0</v>
      </c>
      <c r="CA68" s="936">
        <f t="shared" si="20"/>
        <v>0</v>
      </c>
      <c r="CB68" s="936">
        <f t="shared" si="20"/>
        <v>0</v>
      </c>
      <c r="CC68" s="936">
        <f t="shared" si="20"/>
        <v>0</v>
      </c>
      <c r="CD68" s="936">
        <f t="shared" si="20"/>
        <v>0</v>
      </c>
      <c r="CE68" s="936">
        <f t="shared" si="20"/>
        <v>0</v>
      </c>
      <c r="CF68" s="936">
        <f t="shared" si="20"/>
        <v>0</v>
      </c>
      <c r="CG68" s="936">
        <f t="shared" si="20"/>
        <v>0</v>
      </c>
      <c r="CH68" s="936">
        <f t="shared" si="20"/>
        <v>0</v>
      </c>
      <c r="CI68" s="936">
        <f t="shared" si="20"/>
        <v>0</v>
      </c>
      <c r="CJ68" s="954">
        <f t="shared" si="20"/>
        <v>0</v>
      </c>
    </row>
    <row r="69" spans="1:88" ht="31.5" customHeight="1" thickBot="1" x14ac:dyDescent="0.3">
      <c r="A69" s="78"/>
      <c r="B69" s="1164"/>
      <c r="C69" s="955" t="s">
        <v>473</v>
      </c>
      <c r="D69" s="122" t="s">
        <v>218</v>
      </c>
      <c r="E69" s="915" t="s">
        <v>474</v>
      </c>
      <c r="F69" s="123" t="s">
        <v>146</v>
      </c>
      <c r="G69" s="123">
        <v>2</v>
      </c>
      <c r="H69" s="916">
        <f>SUM(H56:H59)+H66+H67</f>
        <v>0</v>
      </c>
      <c r="I69" s="916">
        <f>SUM(I56:I59)+I66+I67</f>
        <v>0</v>
      </c>
      <c r="J69" s="916">
        <f>SUM(J56:J59)+J66+J67</f>
        <v>0</v>
      </c>
      <c r="K69" s="917">
        <f t="shared" ref="K69:BV69" si="21">SUM(K56:K59)+K66+K67</f>
        <v>0</v>
      </c>
      <c r="L69" s="917">
        <f t="shared" si="21"/>
        <v>0</v>
      </c>
      <c r="M69" s="917">
        <f t="shared" si="21"/>
        <v>0</v>
      </c>
      <c r="N69" s="916">
        <f t="shared" si="21"/>
        <v>0.4</v>
      </c>
      <c r="O69" s="916">
        <f t="shared" si="21"/>
        <v>0.8</v>
      </c>
      <c r="P69" s="916">
        <f t="shared" si="21"/>
        <v>0.93</v>
      </c>
      <c r="Q69" s="916">
        <f t="shared" si="21"/>
        <v>0.93</v>
      </c>
      <c r="R69" s="916">
        <f t="shared" si="21"/>
        <v>0.93</v>
      </c>
      <c r="S69" s="916">
        <f t="shared" si="21"/>
        <v>0.93</v>
      </c>
      <c r="T69" s="916">
        <f t="shared" si="21"/>
        <v>0.93</v>
      </c>
      <c r="U69" s="916">
        <f t="shared" si="21"/>
        <v>0.93</v>
      </c>
      <c r="V69" s="916">
        <f t="shared" si="21"/>
        <v>0.93</v>
      </c>
      <c r="W69" s="916">
        <f t="shared" si="21"/>
        <v>0.93</v>
      </c>
      <c r="X69" s="916">
        <f t="shared" si="21"/>
        <v>0.93</v>
      </c>
      <c r="Y69" s="916">
        <f t="shared" si="21"/>
        <v>0.93</v>
      </c>
      <c r="Z69" s="916">
        <f t="shared" si="21"/>
        <v>0.93</v>
      </c>
      <c r="AA69" s="916">
        <f t="shared" si="21"/>
        <v>0.93</v>
      </c>
      <c r="AB69" s="916">
        <f t="shared" si="21"/>
        <v>0.93</v>
      </c>
      <c r="AC69" s="916">
        <f t="shared" si="21"/>
        <v>0.93</v>
      </c>
      <c r="AD69" s="916">
        <f t="shared" si="21"/>
        <v>0.93</v>
      </c>
      <c r="AE69" s="916">
        <f t="shared" si="21"/>
        <v>0.93</v>
      </c>
      <c r="AF69" s="916">
        <f t="shared" si="21"/>
        <v>0.93</v>
      </c>
      <c r="AG69" s="916">
        <f t="shared" si="21"/>
        <v>0.93</v>
      </c>
      <c r="AH69" s="916">
        <f t="shared" si="21"/>
        <v>0.93</v>
      </c>
      <c r="AI69" s="916">
        <f t="shared" si="21"/>
        <v>0.93</v>
      </c>
      <c r="AJ69" s="916">
        <f t="shared" si="21"/>
        <v>0.93</v>
      </c>
      <c r="AK69" s="916">
        <f t="shared" si="21"/>
        <v>0.93</v>
      </c>
      <c r="AL69" s="916">
        <f t="shared" si="21"/>
        <v>0.93</v>
      </c>
      <c r="AM69" s="916">
        <f t="shared" si="21"/>
        <v>0.93</v>
      </c>
      <c r="AN69" s="916">
        <f t="shared" si="21"/>
        <v>0.93</v>
      </c>
      <c r="AO69" s="916">
        <f t="shared" si="21"/>
        <v>0.93</v>
      </c>
      <c r="AP69" s="916">
        <f t="shared" si="21"/>
        <v>0.93</v>
      </c>
      <c r="AQ69" s="916">
        <f t="shared" si="21"/>
        <v>0.93</v>
      </c>
      <c r="AR69" s="916">
        <f t="shared" si="21"/>
        <v>0.93</v>
      </c>
      <c r="AS69" s="916">
        <f t="shared" si="21"/>
        <v>0.93</v>
      </c>
      <c r="AT69" s="916">
        <f t="shared" si="21"/>
        <v>0.93</v>
      </c>
      <c r="AU69" s="916">
        <f t="shared" si="21"/>
        <v>0.93</v>
      </c>
      <c r="AV69" s="916">
        <f t="shared" si="21"/>
        <v>0.93</v>
      </c>
      <c r="AW69" s="916">
        <f t="shared" si="21"/>
        <v>0.93</v>
      </c>
      <c r="AX69" s="916">
        <f t="shared" si="21"/>
        <v>0.93</v>
      </c>
      <c r="AY69" s="916">
        <f t="shared" si="21"/>
        <v>0.93</v>
      </c>
      <c r="AZ69" s="916">
        <f t="shared" si="21"/>
        <v>0.93</v>
      </c>
      <c r="BA69" s="918">
        <f t="shared" si="21"/>
        <v>0.93</v>
      </c>
      <c r="BB69" s="918">
        <f t="shared" si="21"/>
        <v>0.93</v>
      </c>
      <c r="BC69" s="918">
        <f t="shared" si="21"/>
        <v>0.93</v>
      </c>
      <c r="BD69" s="918">
        <f t="shared" si="21"/>
        <v>0.93</v>
      </c>
      <c r="BE69" s="918">
        <f t="shared" si="21"/>
        <v>0.93</v>
      </c>
      <c r="BF69" s="918">
        <f t="shared" si="21"/>
        <v>0.93</v>
      </c>
      <c r="BG69" s="918">
        <f t="shared" si="21"/>
        <v>0.93</v>
      </c>
      <c r="BH69" s="918">
        <f t="shared" si="21"/>
        <v>0.93</v>
      </c>
      <c r="BI69" s="918">
        <f t="shared" si="21"/>
        <v>0.93</v>
      </c>
      <c r="BJ69" s="918">
        <f t="shared" si="21"/>
        <v>0.93</v>
      </c>
      <c r="BK69" s="918">
        <f t="shared" si="21"/>
        <v>0.93</v>
      </c>
      <c r="BL69" s="918">
        <f t="shared" si="21"/>
        <v>0.93</v>
      </c>
      <c r="BM69" s="918">
        <f t="shared" si="21"/>
        <v>0.93</v>
      </c>
      <c r="BN69" s="918">
        <f t="shared" si="21"/>
        <v>0.93</v>
      </c>
      <c r="BO69" s="918">
        <f t="shared" si="21"/>
        <v>0.93</v>
      </c>
      <c r="BP69" s="918">
        <f t="shared" si="21"/>
        <v>0.93</v>
      </c>
      <c r="BQ69" s="918">
        <f t="shared" si="21"/>
        <v>0.93</v>
      </c>
      <c r="BR69" s="918">
        <f t="shared" si="21"/>
        <v>0.93</v>
      </c>
      <c r="BS69" s="918">
        <f t="shared" si="21"/>
        <v>0.93</v>
      </c>
      <c r="BT69" s="918">
        <f t="shared" si="21"/>
        <v>0.93</v>
      </c>
      <c r="BU69" s="918">
        <f t="shared" si="21"/>
        <v>0.93</v>
      </c>
      <c r="BV69" s="918">
        <f t="shared" si="21"/>
        <v>0.93</v>
      </c>
      <c r="BW69" s="918">
        <f t="shared" ref="BW69:CJ69" si="22">SUM(BW56:BW59)+BW66+BW67</f>
        <v>0.93</v>
      </c>
      <c r="BX69" s="918">
        <f t="shared" si="22"/>
        <v>0.93</v>
      </c>
      <c r="BY69" s="918">
        <f t="shared" si="22"/>
        <v>0.93</v>
      </c>
      <c r="BZ69" s="918">
        <f t="shared" si="22"/>
        <v>0.93</v>
      </c>
      <c r="CA69" s="918">
        <f t="shared" si="22"/>
        <v>0.93</v>
      </c>
      <c r="CB69" s="918">
        <f t="shared" si="22"/>
        <v>0.93</v>
      </c>
      <c r="CC69" s="918">
        <f t="shared" si="22"/>
        <v>0.93</v>
      </c>
      <c r="CD69" s="918">
        <f t="shared" si="22"/>
        <v>0.93</v>
      </c>
      <c r="CE69" s="918">
        <f t="shared" si="22"/>
        <v>0.93</v>
      </c>
      <c r="CF69" s="918">
        <f t="shared" si="22"/>
        <v>0.93</v>
      </c>
      <c r="CG69" s="918">
        <f t="shared" si="22"/>
        <v>0.93</v>
      </c>
      <c r="CH69" s="918">
        <f t="shared" si="22"/>
        <v>0.93</v>
      </c>
      <c r="CI69" s="918">
        <f t="shared" si="22"/>
        <v>0.93</v>
      </c>
      <c r="CJ69" s="645">
        <f t="shared" si="22"/>
        <v>0.93</v>
      </c>
    </row>
    <row r="70" spans="1:88" x14ac:dyDescent="0.25">
      <c r="A70" s="78"/>
      <c r="B70" s="1164"/>
      <c r="C70" s="956" t="s">
        <v>475</v>
      </c>
      <c r="D70" s="124" t="s">
        <v>476</v>
      </c>
      <c r="E70" s="324" t="s">
        <v>468</v>
      </c>
      <c r="F70" s="116" t="s">
        <v>146</v>
      </c>
      <c r="G70" s="116">
        <v>2</v>
      </c>
      <c r="H70" s="507">
        <v>0</v>
      </c>
      <c r="I70" s="509">
        <v>0</v>
      </c>
      <c r="J70" s="215">
        <v>0</v>
      </c>
      <c r="K70" s="231">
        <v>0</v>
      </c>
      <c r="L70" s="231">
        <v>0</v>
      </c>
      <c r="M70" s="231">
        <v>0</v>
      </c>
      <c r="N70" s="117">
        <v>0</v>
      </c>
      <c r="O70" s="117">
        <v>0</v>
      </c>
      <c r="P70" s="117">
        <v>0</v>
      </c>
      <c r="Q70" s="117">
        <v>0</v>
      </c>
      <c r="R70" s="117">
        <v>0</v>
      </c>
      <c r="S70" s="117">
        <v>0</v>
      </c>
      <c r="T70" s="117">
        <v>0</v>
      </c>
      <c r="U70" s="117">
        <v>0</v>
      </c>
      <c r="V70" s="117">
        <v>0</v>
      </c>
      <c r="W70" s="117">
        <v>0</v>
      </c>
      <c r="X70" s="117">
        <v>0</v>
      </c>
      <c r="Y70" s="117">
        <v>0</v>
      </c>
      <c r="Z70" s="117">
        <v>0</v>
      </c>
      <c r="AA70" s="117">
        <v>0</v>
      </c>
      <c r="AB70" s="117">
        <v>0</v>
      </c>
      <c r="AC70" s="117">
        <v>0</v>
      </c>
      <c r="AD70" s="117">
        <v>0</v>
      </c>
      <c r="AE70" s="117">
        <v>0</v>
      </c>
      <c r="AF70" s="117">
        <v>0</v>
      </c>
      <c r="AG70" s="117">
        <v>0</v>
      </c>
      <c r="AH70" s="117">
        <v>0</v>
      </c>
      <c r="AI70" s="117">
        <v>0</v>
      </c>
      <c r="AJ70" s="117">
        <v>0</v>
      </c>
      <c r="AK70" s="117">
        <v>0</v>
      </c>
      <c r="AL70" s="117">
        <v>0</v>
      </c>
      <c r="AM70" s="117"/>
      <c r="AN70" s="117"/>
      <c r="AO70" s="117"/>
      <c r="AP70" s="117"/>
      <c r="AQ70" s="117"/>
      <c r="AR70" s="117"/>
      <c r="AS70" s="117"/>
      <c r="AT70" s="117"/>
      <c r="AU70" s="117"/>
      <c r="AV70" s="117"/>
      <c r="AW70" s="117"/>
      <c r="AX70" s="117"/>
      <c r="AY70" s="117"/>
      <c r="AZ70" s="117"/>
      <c r="BA70" s="243"/>
      <c r="BB70" s="529"/>
      <c r="BC70" s="529"/>
      <c r="BD70" s="529"/>
      <c r="BE70" s="529"/>
      <c r="BF70" s="529"/>
      <c r="BG70" s="529"/>
      <c r="BH70" s="529"/>
      <c r="BI70" s="529"/>
      <c r="BJ70" s="529"/>
      <c r="BK70" s="529"/>
      <c r="BL70" s="529"/>
      <c r="BM70" s="529"/>
      <c r="BN70" s="529"/>
      <c r="BO70" s="529"/>
      <c r="BP70" s="529"/>
      <c r="BQ70" s="529"/>
      <c r="BR70" s="529"/>
      <c r="BS70" s="529"/>
      <c r="BT70" s="529"/>
      <c r="BU70" s="529"/>
      <c r="BV70" s="529"/>
      <c r="BW70" s="529"/>
      <c r="BX70" s="529"/>
      <c r="BY70" s="529"/>
      <c r="BZ70" s="529"/>
      <c r="CA70" s="529"/>
      <c r="CB70" s="529"/>
      <c r="CC70" s="529"/>
      <c r="CD70" s="529"/>
      <c r="CE70" s="529"/>
      <c r="CF70" s="529"/>
      <c r="CG70" s="529"/>
      <c r="CH70" s="529"/>
      <c r="CI70" s="529"/>
      <c r="CJ70" s="646"/>
    </row>
    <row r="71" spans="1:88" ht="16.350000000000001" customHeight="1" x14ac:dyDescent="0.25">
      <c r="A71" s="78"/>
      <c r="B71" s="1164"/>
      <c r="C71" s="950" t="s">
        <v>477</v>
      </c>
      <c r="D71" s="125" t="s">
        <v>478</v>
      </c>
      <c r="E71" s="324" t="s">
        <v>468</v>
      </c>
      <c r="F71" s="119" t="s">
        <v>146</v>
      </c>
      <c r="G71" s="119">
        <v>2</v>
      </c>
      <c r="H71" s="508">
        <v>0</v>
      </c>
      <c r="I71" s="510">
        <v>0</v>
      </c>
      <c r="J71" s="214">
        <v>0</v>
      </c>
      <c r="K71" s="220">
        <v>0</v>
      </c>
      <c r="L71" s="220">
        <v>0</v>
      </c>
      <c r="M71" s="220">
        <v>0</v>
      </c>
      <c r="N71" s="92">
        <v>0</v>
      </c>
      <c r="O71" s="92">
        <v>0</v>
      </c>
      <c r="P71" s="92">
        <v>0</v>
      </c>
      <c r="Q71" s="92">
        <v>0</v>
      </c>
      <c r="R71" s="92">
        <v>0</v>
      </c>
      <c r="S71" s="92">
        <v>0</v>
      </c>
      <c r="T71" s="92">
        <v>0</v>
      </c>
      <c r="U71" s="92">
        <v>0</v>
      </c>
      <c r="V71" s="92">
        <v>0</v>
      </c>
      <c r="W71" s="92">
        <v>0</v>
      </c>
      <c r="X71" s="92">
        <v>0</v>
      </c>
      <c r="Y71" s="92">
        <v>0</v>
      </c>
      <c r="Z71" s="92">
        <v>0</v>
      </c>
      <c r="AA71" s="92">
        <v>0</v>
      </c>
      <c r="AB71" s="92">
        <v>0</v>
      </c>
      <c r="AC71" s="92">
        <v>0</v>
      </c>
      <c r="AD71" s="92">
        <v>0</v>
      </c>
      <c r="AE71" s="92">
        <v>0</v>
      </c>
      <c r="AF71" s="92">
        <v>0</v>
      </c>
      <c r="AG71" s="92">
        <v>0</v>
      </c>
      <c r="AH71" s="92">
        <v>0</v>
      </c>
      <c r="AI71" s="92">
        <v>0</v>
      </c>
      <c r="AJ71" s="92">
        <v>0</v>
      </c>
      <c r="AK71" s="92">
        <v>0</v>
      </c>
      <c r="AL71" s="92">
        <v>0</v>
      </c>
      <c r="AM71" s="92"/>
      <c r="AN71" s="92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92"/>
      <c r="AZ71" s="92"/>
      <c r="BA71" s="240"/>
      <c r="BB71" s="529"/>
      <c r="BC71" s="529"/>
      <c r="BD71" s="529"/>
      <c r="BE71" s="529"/>
      <c r="BF71" s="529"/>
      <c r="BG71" s="529"/>
      <c r="BH71" s="529"/>
      <c r="BI71" s="529"/>
      <c r="BJ71" s="529"/>
      <c r="BK71" s="529"/>
      <c r="BL71" s="529"/>
      <c r="BM71" s="529"/>
      <c r="BN71" s="529"/>
      <c r="BO71" s="529"/>
      <c r="BP71" s="529"/>
      <c r="BQ71" s="529"/>
      <c r="BR71" s="529"/>
      <c r="BS71" s="529"/>
      <c r="BT71" s="529"/>
      <c r="BU71" s="529"/>
      <c r="BV71" s="529"/>
      <c r="BW71" s="529"/>
      <c r="BX71" s="529"/>
      <c r="BY71" s="529"/>
      <c r="BZ71" s="529"/>
      <c r="CA71" s="529"/>
      <c r="CB71" s="529"/>
      <c r="CC71" s="529"/>
      <c r="CD71" s="529"/>
      <c r="CE71" s="529"/>
      <c r="CF71" s="529"/>
      <c r="CG71" s="529"/>
      <c r="CH71" s="529"/>
      <c r="CI71" s="529"/>
      <c r="CJ71" s="643"/>
    </row>
    <row r="72" spans="1:88" x14ac:dyDescent="0.25">
      <c r="A72" s="78"/>
      <c r="B72" s="1164"/>
      <c r="C72" s="950" t="s">
        <v>479</v>
      </c>
      <c r="D72" s="125" t="s">
        <v>480</v>
      </c>
      <c r="E72" s="324" t="s">
        <v>468</v>
      </c>
      <c r="F72" s="119" t="s">
        <v>146</v>
      </c>
      <c r="G72" s="119">
        <v>2</v>
      </c>
      <c r="H72" s="515">
        <v>0</v>
      </c>
      <c r="I72" s="514">
        <v>0</v>
      </c>
      <c r="J72" s="213">
        <v>0</v>
      </c>
      <c r="K72" s="220">
        <v>0</v>
      </c>
      <c r="L72" s="220">
        <v>0</v>
      </c>
      <c r="M72" s="220">
        <v>0</v>
      </c>
      <c r="N72" s="1113">
        <f>SUM(N59*100*2.36)/100</f>
        <v>0.94399999999999995</v>
      </c>
      <c r="O72" s="1113">
        <f t="shared" ref="O72:AL72" si="23">SUM(O59*100*2.36)/100</f>
        <v>1.8879999999999999</v>
      </c>
      <c r="P72" s="1113">
        <f t="shared" si="23"/>
        <v>2.1947999999999999</v>
      </c>
      <c r="Q72" s="1113">
        <f t="shared" si="23"/>
        <v>2.1947999999999999</v>
      </c>
      <c r="R72" s="1113">
        <f t="shared" si="23"/>
        <v>2.1947999999999999</v>
      </c>
      <c r="S72" s="1113">
        <f t="shared" si="23"/>
        <v>2.1947999999999999</v>
      </c>
      <c r="T72" s="1113">
        <f t="shared" si="23"/>
        <v>2.1947999999999999</v>
      </c>
      <c r="U72" s="1113">
        <f t="shared" si="23"/>
        <v>2.1947999999999999</v>
      </c>
      <c r="V72" s="1113">
        <f t="shared" si="23"/>
        <v>2.1947999999999999</v>
      </c>
      <c r="W72" s="1113">
        <f t="shared" si="23"/>
        <v>2.1947999999999999</v>
      </c>
      <c r="X72" s="1113">
        <f t="shared" si="23"/>
        <v>2.1947999999999999</v>
      </c>
      <c r="Y72" s="1113">
        <f t="shared" si="23"/>
        <v>2.1947999999999999</v>
      </c>
      <c r="Z72" s="1113">
        <f t="shared" si="23"/>
        <v>2.1947999999999999</v>
      </c>
      <c r="AA72" s="1113">
        <f t="shared" si="23"/>
        <v>2.1947999999999999</v>
      </c>
      <c r="AB72" s="1113">
        <f t="shared" si="23"/>
        <v>2.1947999999999999</v>
      </c>
      <c r="AC72" s="1113">
        <f t="shared" si="23"/>
        <v>2.1947999999999999</v>
      </c>
      <c r="AD72" s="1113">
        <f t="shared" si="23"/>
        <v>2.1947999999999999</v>
      </c>
      <c r="AE72" s="1113">
        <f t="shared" si="23"/>
        <v>2.1947999999999999</v>
      </c>
      <c r="AF72" s="1113">
        <f t="shared" si="23"/>
        <v>2.1947999999999999</v>
      </c>
      <c r="AG72" s="1113">
        <f t="shared" si="23"/>
        <v>2.1947999999999999</v>
      </c>
      <c r="AH72" s="1113">
        <f t="shared" si="23"/>
        <v>2.1947999999999999</v>
      </c>
      <c r="AI72" s="1113">
        <f t="shared" si="23"/>
        <v>2.1947999999999999</v>
      </c>
      <c r="AJ72" s="1113">
        <f t="shared" si="23"/>
        <v>2.1947999999999999</v>
      </c>
      <c r="AK72" s="1113">
        <f t="shared" si="23"/>
        <v>2.1947999999999999</v>
      </c>
      <c r="AL72" s="1113">
        <f t="shared" si="23"/>
        <v>2.1947999999999999</v>
      </c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92"/>
      <c r="AZ72" s="92"/>
      <c r="BA72" s="240"/>
      <c r="BB72" s="529"/>
      <c r="BC72" s="529"/>
      <c r="BD72" s="529"/>
      <c r="BE72" s="529"/>
      <c r="BF72" s="529"/>
      <c r="BG72" s="529"/>
      <c r="BH72" s="529"/>
      <c r="BI72" s="529"/>
      <c r="BJ72" s="529"/>
      <c r="BK72" s="529"/>
      <c r="BL72" s="529"/>
      <c r="BM72" s="529"/>
      <c r="BN72" s="529"/>
      <c r="BO72" s="529"/>
      <c r="BP72" s="529"/>
      <c r="BQ72" s="529"/>
      <c r="BR72" s="529"/>
      <c r="BS72" s="529"/>
      <c r="BT72" s="529"/>
      <c r="BU72" s="529"/>
      <c r="BV72" s="529"/>
      <c r="BW72" s="529"/>
      <c r="BX72" s="529"/>
      <c r="BY72" s="529"/>
      <c r="BZ72" s="529"/>
      <c r="CA72" s="529"/>
      <c r="CB72" s="529"/>
      <c r="CC72" s="529"/>
      <c r="CD72" s="529"/>
      <c r="CE72" s="529"/>
      <c r="CF72" s="529"/>
      <c r="CG72" s="529"/>
      <c r="CH72" s="529"/>
      <c r="CI72" s="529"/>
      <c r="CJ72" s="643"/>
    </row>
    <row r="73" spans="1:88" x14ac:dyDescent="0.25">
      <c r="A73" s="78"/>
      <c r="B73" s="1164"/>
      <c r="C73" s="950" t="s">
        <v>481</v>
      </c>
      <c r="D73" s="118" t="s">
        <v>482</v>
      </c>
      <c r="E73" s="324" t="s">
        <v>468</v>
      </c>
      <c r="F73" s="119" t="s">
        <v>146</v>
      </c>
      <c r="G73" s="119">
        <v>2</v>
      </c>
      <c r="H73" s="508">
        <v>0</v>
      </c>
      <c r="I73" s="510">
        <v>0</v>
      </c>
      <c r="J73" s="214">
        <v>0</v>
      </c>
      <c r="K73" s="220">
        <v>0</v>
      </c>
      <c r="L73" s="220">
        <v>0</v>
      </c>
      <c r="M73" s="220">
        <v>0</v>
      </c>
      <c r="N73" s="92">
        <v>0</v>
      </c>
      <c r="O73" s="92">
        <v>0</v>
      </c>
      <c r="P73" s="92">
        <v>0</v>
      </c>
      <c r="Q73" s="92">
        <v>0</v>
      </c>
      <c r="R73" s="92">
        <v>0</v>
      </c>
      <c r="S73" s="92">
        <v>0</v>
      </c>
      <c r="T73" s="92">
        <v>0</v>
      </c>
      <c r="U73" s="92">
        <v>0</v>
      </c>
      <c r="V73" s="92">
        <v>0</v>
      </c>
      <c r="W73" s="92">
        <v>0</v>
      </c>
      <c r="X73" s="92">
        <v>0</v>
      </c>
      <c r="Y73" s="92">
        <v>0</v>
      </c>
      <c r="Z73" s="92">
        <v>0</v>
      </c>
      <c r="AA73" s="92">
        <v>0</v>
      </c>
      <c r="AB73" s="92">
        <v>0</v>
      </c>
      <c r="AC73" s="92">
        <v>0</v>
      </c>
      <c r="AD73" s="92">
        <v>0</v>
      </c>
      <c r="AE73" s="92">
        <v>0</v>
      </c>
      <c r="AF73" s="92">
        <v>0</v>
      </c>
      <c r="AG73" s="92">
        <v>0</v>
      </c>
      <c r="AH73" s="92">
        <v>0</v>
      </c>
      <c r="AI73" s="92">
        <v>0</v>
      </c>
      <c r="AJ73" s="92">
        <v>0</v>
      </c>
      <c r="AK73" s="92">
        <v>0</v>
      </c>
      <c r="AL73" s="92">
        <v>0</v>
      </c>
      <c r="AM73" s="92"/>
      <c r="AN73" s="92"/>
      <c r="AO73" s="92"/>
      <c r="AP73" s="92"/>
      <c r="AQ73" s="92"/>
      <c r="AR73" s="92"/>
      <c r="AS73" s="92"/>
      <c r="AT73" s="92"/>
      <c r="AU73" s="92"/>
      <c r="AV73" s="92"/>
      <c r="AW73" s="92"/>
      <c r="AX73" s="92"/>
      <c r="AY73" s="92"/>
      <c r="AZ73" s="92"/>
      <c r="BA73" s="240"/>
      <c r="BB73" s="529"/>
      <c r="BC73" s="529"/>
      <c r="BD73" s="529"/>
      <c r="BE73" s="529"/>
      <c r="BF73" s="529"/>
      <c r="BG73" s="529"/>
      <c r="BH73" s="529"/>
      <c r="BI73" s="529"/>
      <c r="BJ73" s="529"/>
      <c r="BK73" s="529"/>
      <c r="BL73" s="529"/>
      <c r="BM73" s="529"/>
      <c r="BN73" s="529"/>
      <c r="BO73" s="529"/>
      <c r="BP73" s="529"/>
      <c r="BQ73" s="529"/>
      <c r="BR73" s="529"/>
      <c r="BS73" s="529"/>
      <c r="BT73" s="529"/>
      <c r="BU73" s="529"/>
      <c r="BV73" s="529"/>
      <c r="BW73" s="529"/>
      <c r="BX73" s="529"/>
      <c r="BY73" s="529"/>
      <c r="BZ73" s="529"/>
      <c r="CA73" s="529"/>
      <c r="CB73" s="529"/>
      <c r="CC73" s="529"/>
      <c r="CD73" s="529"/>
      <c r="CE73" s="529"/>
      <c r="CF73" s="529"/>
      <c r="CG73" s="529"/>
      <c r="CH73" s="529"/>
      <c r="CI73" s="529"/>
      <c r="CJ73" s="643"/>
    </row>
    <row r="74" spans="1:88" x14ac:dyDescent="0.25">
      <c r="A74" s="78"/>
      <c r="B74" s="1164"/>
      <c r="C74" s="957" t="s">
        <v>483</v>
      </c>
      <c r="D74" s="126" t="s">
        <v>211</v>
      </c>
      <c r="E74" s="200" t="s">
        <v>484</v>
      </c>
      <c r="F74" s="659" t="s">
        <v>146</v>
      </c>
      <c r="G74" s="127">
        <v>2</v>
      </c>
      <c r="H74" s="181">
        <f>SUM(H70:H73)</f>
        <v>0</v>
      </c>
      <c r="I74" s="181">
        <f t="shared" ref="I74" si="24">SUM(I70:I73)</f>
        <v>0</v>
      </c>
      <c r="J74" s="181">
        <f>SUM(J70:J73)</f>
        <v>0</v>
      </c>
      <c r="K74" s="232">
        <f t="shared" ref="K74:BV74" si="25">SUM(K70:K73)</f>
        <v>0</v>
      </c>
      <c r="L74" s="232">
        <f t="shared" si="25"/>
        <v>0</v>
      </c>
      <c r="M74" s="232">
        <f t="shared" si="25"/>
        <v>0</v>
      </c>
      <c r="N74" s="181">
        <f>SUM(N70:N73)</f>
        <v>0.94399999999999995</v>
      </c>
      <c r="O74" s="181">
        <f>SUM(O70:O73)</f>
        <v>1.8879999999999999</v>
      </c>
      <c r="P74" s="181">
        <f t="shared" si="25"/>
        <v>2.1947999999999999</v>
      </c>
      <c r="Q74" s="181">
        <f t="shared" si="25"/>
        <v>2.1947999999999999</v>
      </c>
      <c r="R74" s="181">
        <f t="shared" si="25"/>
        <v>2.1947999999999999</v>
      </c>
      <c r="S74" s="181">
        <f t="shared" si="25"/>
        <v>2.1947999999999999</v>
      </c>
      <c r="T74" s="181">
        <f t="shared" si="25"/>
        <v>2.1947999999999999</v>
      </c>
      <c r="U74" s="181">
        <f t="shared" si="25"/>
        <v>2.1947999999999999</v>
      </c>
      <c r="V74" s="181">
        <f t="shared" si="25"/>
        <v>2.1947999999999999</v>
      </c>
      <c r="W74" s="181">
        <f t="shared" si="25"/>
        <v>2.1947999999999999</v>
      </c>
      <c r="X74" s="181">
        <f t="shared" si="25"/>
        <v>2.1947999999999999</v>
      </c>
      <c r="Y74" s="181">
        <f t="shared" si="25"/>
        <v>2.1947999999999999</v>
      </c>
      <c r="Z74" s="181">
        <f t="shared" si="25"/>
        <v>2.1947999999999999</v>
      </c>
      <c r="AA74" s="181">
        <f t="shared" si="25"/>
        <v>2.1947999999999999</v>
      </c>
      <c r="AB74" s="181">
        <f t="shared" si="25"/>
        <v>2.1947999999999999</v>
      </c>
      <c r="AC74" s="181">
        <f t="shared" si="25"/>
        <v>2.1947999999999999</v>
      </c>
      <c r="AD74" s="181">
        <f t="shared" si="25"/>
        <v>2.1947999999999999</v>
      </c>
      <c r="AE74" s="181">
        <f t="shared" si="25"/>
        <v>2.1947999999999999</v>
      </c>
      <c r="AF74" s="181">
        <f t="shared" si="25"/>
        <v>2.1947999999999999</v>
      </c>
      <c r="AG74" s="181">
        <f t="shared" si="25"/>
        <v>2.1947999999999999</v>
      </c>
      <c r="AH74" s="181">
        <f t="shared" si="25"/>
        <v>2.1947999999999999</v>
      </c>
      <c r="AI74" s="181">
        <f t="shared" si="25"/>
        <v>2.1947999999999999</v>
      </c>
      <c r="AJ74" s="181">
        <f t="shared" si="25"/>
        <v>2.1947999999999999</v>
      </c>
      <c r="AK74" s="181">
        <f t="shared" si="25"/>
        <v>2.1947999999999999</v>
      </c>
      <c r="AL74" s="181">
        <f t="shared" si="25"/>
        <v>2.1947999999999999</v>
      </c>
      <c r="AM74" s="181">
        <f t="shared" si="25"/>
        <v>0</v>
      </c>
      <c r="AN74" s="181">
        <f t="shared" si="25"/>
        <v>0</v>
      </c>
      <c r="AO74" s="181">
        <f t="shared" si="25"/>
        <v>0</v>
      </c>
      <c r="AP74" s="181">
        <f t="shared" si="25"/>
        <v>0</v>
      </c>
      <c r="AQ74" s="181">
        <f t="shared" si="25"/>
        <v>0</v>
      </c>
      <c r="AR74" s="181">
        <f t="shared" si="25"/>
        <v>0</v>
      </c>
      <c r="AS74" s="181">
        <f t="shared" si="25"/>
        <v>0</v>
      </c>
      <c r="AT74" s="181">
        <f t="shared" si="25"/>
        <v>0</v>
      </c>
      <c r="AU74" s="181">
        <f t="shared" si="25"/>
        <v>0</v>
      </c>
      <c r="AV74" s="181">
        <f t="shared" si="25"/>
        <v>0</v>
      </c>
      <c r="AW74" s="181">
        <f t="shared" si="25"/>
        <v>0</v>
      </c>
      <c r="AX74" s="181">
        <f t="shared" si="25"/>
        <v>0</v>
      </c>
      <c r="AY74" s="181">
        <f t="shared" si="25"/>
        <v>0</v>
      </c>
      <c r="AZ74" s="181">
        <f t="shared" si="25"/>
        <v>0</v>
      </c>
      <c r="BA74" s="657">
        <f t="shared" si="25"/>
        <v>0</v>
      </c>
      <c r="BB74" s="530">
        <f t="shared" si="25"/>
        <v>0</v>
      </c>
      <c r="BC74" s="656">
        <f t="shared" si="25"/>
        <v>0</v>
      </c>
      <c r="BD74" s="530">
        <f t="shared" si="25"/>
        <v>0</v>
      </c>
      <c r="BE74" s="656">
        <f t="shared" si="25"/>
        <v>0</v>
      </c>
      <c r="BF74" s="656">
        <f t="shared" si="25"/>
        <v>0</v>
      </c>
      <c r="BG74" s="656">
        <f t="shared" si="25"/>
        <v>0</v>
      </c>
      <c r="BH74" s="656">
        <f t="shared" si="25"/>
        <v>0</v>
      </c>
      <c r="BI74" s="656">
        <f t="shared" si="25"/>
        <v>0</v>
      </c>
      <c r="BJ74" s="656">
        <f t="shared" si="25"/>
        <v>0</v>
      </c>
      <c r="BK74" s="656">
        <f t="shared" si="25"/>
        <v>0</v>
      </c>
      <c r="BL74" s="656">
        <f t="shared" si="25"/>
        <v>0</v>
      </c>
      <c r="BM74" s="656">
        <f t="shared" si="25"/>
        <v>0</v>
      </c>
      <c r="BN74" s="656">
        <f t="shared" si="25"/>
        <v>0</v>
      </c>
      <c r="BO74" s="655">
        <f t="shared" si="25"/>
        <v>0</v>
      </c>
      <c r="BP74" s="530">
        <f t="shared" si="25"/>
        <v>0</v>
      </c>
      <c r="BQ74" s="656">
        <f t="shared" si="25"/>
        <v>0</v>
      </c>
      <c r="BR74" s="530">
        <f t="shared" si="25"/>
        <v>0</v>
      </c>
      <c r="BS74" s="656">
        <f t="shared" si="25"/>
        <v>0</v>
      </c>
      <c r="BT74" s="530">
        <f t="shared" si="25"/>
        <v>0</v>
      </c>
      <c r="BU74" s="656">
        <f t="shared" si="25"/>
        <v>0</v>
      </c>
      <c r="BV74" s="656">
        <f t="shared" si="25"/>
        <v>0</v>
      </c>
      <c r="BW74" s="656">
        <f t="shared" ref="BW74:CJ74" si="26">SUM(BW70:BW73)</f>
        <v>0</v>
      </c>
      <c r="BX74" s="656">
        <f t="shared" si="26"/>
        <v>0</v>
      </c>
      <c r="BY74" s="530">
        <f t="shared" si="26"/>
        <v>0</v>
      </c>
      <c r="BZ74" s="656">
        <f t="shared" si="26"/>
        <v>0</v>
      </c>
      <c r="CA74" s="656">
        <f t="shared" si="26"/>
        <v>0</v>
      </c>
      <c r="CB74" s="530">
        <f t="shared" si="26"/>
        <v>0</v>
      </c>
      <c r="CC74" s="656">
        <f t="shared" si="26"/>
        <v>0</v>
      </c>
      <c r="CD74" s="656">
        <f t="shared" si="26"/>
        <v>0</v>
      </c>
      <c r="CE74" s="656">
        <f t="shared" si="26"/>
        <v>0</v>
      </c>
      <c r="CF74" s="656">
        <f t="shared" si="26"/>
        <v>0</v>
      </c>
      <c r="CG74" s="656">
        <f t="shared" si="26"/>
        <v>0</v>
      </c>
      <c r="CH74" s="656">
        <f t="shared" si="26"/>
        <v>0</v>
      </c>
      <c r="CI74" s="530">
        <f t="shared" si="26"/>
        <v>0</v>
      </c>
      <c r="CJ74" s="654">
        <f t="shared" si="26"/>
        <v>0</v>
      </c>
    </row>
    <row r="75" spans="1:88" ht="18" customHeight="1" thickBot="1" x14ac:dyDescent="0.3">
      <c r="A75" s="78"/>
      <c r="B75" s="1164"/>
      <c r="C75" s="647" t="s">
        <v>485</v>
      </c>
      <c r="D75" s="648" t="s">
        <v>221</v>
      </c>
      <c r="E75" s="626" t="s">
        <v>486</v>
      </c>
      <c r="F75" s="658" t="s">
        <v>223</v>
      </c>
      <c r="G75" s="649">
        <v>1</v>
      </c>
      <c r="H75" s="650" t="e">
        <f t="shared" ref="H75:I75" si="27">(H72+H73)/(H59+H66)</f>
        <v>#DIV/0!</v>
      </c>
      <c r="I75" s="650" t="e">
        <f t="shared" si="27"/>
        <v>#DIV/0!</v>
      </c>
      <c r="J75" s="650" t="e">
        <f>(J72+J73)/(J59+J66)</f>
        <v>#DIV/0!</v>
      </c>
      <c r="K75" s="651" t="e">
        <f t="shared" ref="K75:BV75" si="28">(K72+K73)/(K59+K66)</f>
        <v>#DIV/0!</v>
      </c>
      <c r="L75" s="651" t="e">
        <f t="shared" si="28"/>
        <v>#DIV/0!</v>
      </c>
      <c r="M75" s="651" t="e">
        <f t="shared" si="28"/>
        <v>#DIV/0!</v>
      </c>
      <c r="N75" s="650">
        <f t="shared" si="28"/>
        <v>2.36</v>
      </c>
      <c r="O75" s="650">
        <f t="shared" si="28"/>
        <v>2.36</v>
      </c>
      <c r="P75" s="650">
        <f t="shared" si="28"/>
        <v>2.36</v>
      </c>
      <c r="Q75" s="650">
        <f t="shared" si="28"/>
        <v>2.36</v>
      </c>
      <c r="R75" s="650">
        <f t="shared" si="28"/>
        <v>2.36</v>
      </c>
      <c r="S75" s="650">
        <f t="shared" si="28"/>
        <v>2.36</v>
      </c>
      <c r="T75" s="650">
        <f t="shared" si="28"/>
        <v>2.36</v>
      </c>
      <c r="U75" s="650">
        <f t="shared" si="28"/>
        <v>2.36</v>
      </c>
      <c r="V75" s="650">
        <f t="shared" si="28"/>
        <v>2.36</v>
      </c>
      <c r="W75" s="650">
        <f t="shared" si="28"/>
        <v>2.36</v>
      </c>
      <c r="X75" s="650">
        <f t="shared" si="28"/>
        <v>2.36</v>
      </c>
      <c r="Y75" s="650">
        <f t="shared" si="28"/>
        <v>2.36</v>
      </c>
      <c r="Z75" s="650">
        <f t="shared" si="28"/>
        <v>2.36</v>
      </c>
      <c r="AA75" s="650">
        <f t="shared" si="28"/>
        <v>2.36</v>
      </c>
      <c r="AB75" s="650">
        <f t="shared" si="28"/>
        <v>2.36</v>
      </c>
      <c r="AC75" s="650">
        <f t="shared" si="28"/>
        <v>2.36</v>
      </c>
      <c r="AD75" s="650">
        <f t="shared" si="28"/>
        <v>2.36</v>
      </c>
      <c r="AE75" s="650">
        <f t="shared" si="28"/>
        <v>2.36</v>
      </c>
      <c r="AF75" s="650">
        <f t="shared" si="28"/>
        <v>2.36</v>
      </c>
      <c r="AG75" s="650">
        <f t="shared" si="28"/>
        <v>2.36</v>
      </c>
      <c r="AH75" s="650">
        <f t="shared" si="28"/>
        <v>2.36</v>
      </c>
      <c r="AI75" s="650">
        <f t="shared" si="28"/>
        <v>2.36</v>
      </c>
      <c r="AJ75" s="650">
        <f t="shared" si="28"/>
        <v>2.36</v>
      </c>
      <c r="AK75" s="650">
        <f t="shared" si="28"/>
        <v>2.36</v>
      </c>
      <c r="AL75" s="650">
        <f t="shared" si="28"/>
        <v>2.36</v>
      </c>
      <c r="AM75" s="650">
        <f t="shared" si="28"/>
        <v>0</v>
      </c>
      <c r="AN75" s="650">
        <f t="shared" si="28"/>
        <v>0</v>
      </c>
      <c r="AO75" s="650">
        <f t="shared" si="28"/>
        <v>0</v>
      </c>
      <c r="AP75" s="650">
        <f t="shared" si="28"/>
        <v>0</v>
      </c>
      <c r="AQ75" s="650">
        <f t="shared" si="28"/>
        <v>0</v>
      </c>
      <c r="AR75" s="650">
        <f t="shared" si="28"/>
        <v>0</v>
      </c>
      <c r="AS75" s="650">
        <f t="shared" si="28"/>
        <v>0</v>
      </c>
      <c r="AT75" s="650">
        <f t="shared" si="28"/>
        <v>0</v>
      </c>
      <c r="AU75" s="650">
        <f t="shared" si="28"/>
        <v>0</v>
      </c>
      <c r="AV75" s="650">
        <f t="shared" si="28"/>
        <v>0</v>
      </c>
      <c r="AW75" s="650">
        <f t="shared" si="28"/>
        <v>0</v>
      </c>
      <c r="AX75" s="650">
        <f t="shared" si="28"/>
        <v>0</v>
      </c>
      <c r="AY75" s="650">
        <f t="shared" si="28"/>
        <v>0</v>
      </c>
      <c r="AZ75" s="650">
        <f t="shared" si="28"/>
        <v>0</v>
      </c>
      <c r="BA75" s="652">
        <f t="shared" si="28"/>
        <v>0</v>
      </c>
      <c r="BB75" s="652">
        <f t="shared" si="28"/>
        <v>0</v>
      </c>
      <c r="BC75" s="652">
        <f t="shared" si="28"/>
        <v>0</v>
      </c>
      <c r="BD75" s="652">
        <f t="shared" si="28"/>
        <v>0</v>
      </c>
      <c r="BE75" s="652">
        <f t="shared" si="28"/>
        <v>0</v>
      </c>
      <c r="BF75" s="652">
        <f t="shared" si="28"/>
        <v>0</v>
      </c>
      <c r="BG75" s="652">
        <f t="shared" si="28"/>
        <v>0</v>
      </c>
      <c r="BH75" s="652">
        <f t="shared" si="28"/>
        <v>0</v>
      </c>
      <c r="BI75" s="652">
        <f t="shared" si="28"/>
        <v>0</v>
      </c>
      <c r="BJ75" s="652">
        <f t="shared" si="28"/>
        <v>0</v>
      </c>
      <c r="BK75" s="652">
        <f t="shared" si="28"/>
        <v>0</v>
      </c>
      <c r="BL75" s="652">
        <f t="shared" si="28"/>
        <v>0</v>
      </c>
      <c r="BM75" s="652">
        <f t="shared" si="28"/>
        <v>0</v>
      </c>
      <c r="BN75" s="652">
        <f t="shared" si="28"/>
        <v>0</v>
      </c>
      <c r="BO75" s="652">
        <f t="shared" si="28"/>
        <v>0</v>
      </c>
      <c r="BP75" s="652">
        <f t="shared" si="28"/>
        <v>0</v>
      </c>
      <c r="BQ75" s="652">
        <f t="shared" si="28"/>
        <v>0</v>
      </c>
      <c r="BR75" s="652">
        <f t="shared" si="28"/>
        <v>0</v>
      </c>
      <c r="BS75" s="652">
        <f t="shared" si="28"/>
        <v>0</v>
      </c>
      <c r="BT75" s="652">
        <f t="shared" si="28"/>
        <v>0</v>
      </c>
      <c r="BU75" s="652">
        <f t="shared" si="28"/>
        <v>0</v>
      </c>
      <c r="BV75" s="652">
        <f t="shared" si="28"/>
        <v>0</v>
      </c>
      <c r="BW75" s="652">
        <f t="shared" ref="BW75:CJ75" si="29">(BW72+BW73)/(BW59+BW66)</f>
        <v>0</v>
      </c>
      <c r="BX75" s="652">
        <f t="shared" si="29"/>
        <v>0</v>
      </c>
      <c r="BY75" s="652">
        <f t="shared" si="29"/>
        <v>0</v>
      </c>
      <c r="BZ75" s="652">
        <f t="shared" si="29"/>
        <v>0</v>
      </c>
      <c r="CA75" s="652">
        <f t="shared" si="29"/>
        <v>0</v>
      </c>
      <c r="CB75" s="652">
        <f t="shared" si="29"/>
        <v>0</v>
      </c>
      <c r="CC75" s="652">
        <f t="shared" si="29"/>
        <v>0</v>
      </c>
      <c r="CD75" s="652">
        <f t="shared" si="29"/>
        <v>0</v>
      </c>
      <c r="CE75" s="652">
        <f t="shared" si="29"/>
        <v>0</v>
      </c>
      <c r="CF75" s="652">
        <f t="shared" si="29"/>
        <v>0</v>
      </c>
      <c r="CG75" s="652">
        <f t="shared" si="29"/>
        <v>0</v>
      </c>
      <c r="CH75" s="652">
        <f t="shared" si="29"/>
        <v>0</v>
      </c>
      <c r="CI75" s="652">
        <f t="shared" si="29"/>
        <v>0</v>
      </c>
      <c r="CJ75" s="653">
        <f t="shared" si="29"/>
        <v>0</v>
      </c>
    </row>
    <row r="76" spans="1:88" x14ac:dyDescent="0.25">
      <c r="A76" s="78"/>
      <c r="B76" s="1165"/>
      <c r="C76" s="927" t="s">
        <v>487</v>
      </c>
      <c r="D76" s="928" t="s">
        <v>488</v>
      </c>
      <c r="E76" s="929" t="s">
        <v>489</v>
      </c>
      <c r="F76" s="930" t="s">
        <v>209</v>
      </c>
      <c r="G76" s="930">
        <v>0</v>
      </c>
      <c r="H76" s="931" t="e">
        <f t="shared" ref="H76" si="30">H59/(H59+H66)</f>
        <v>#DIV/0!</v>
      </c>
      <c r="I76" s="931" t="e">
        <f>I59/(I59+I66)</f>
        <v>#DIV/0!</v>
      </c>
      <c r="J76" s="931" t="e">
        <f>J59/(J59+J66)</f>
        <v>#DIV/0!</v>
      </c>
      <c r="K76" s="932" t="e">
        <f t="shared" ref="K76:BV76" si="31">K59/(K59+K66)</f>
        <v>#DIV/0!</v>
      </c>
      <c r="L76" s="932" t="e">
        <f t="shared" si="31"/>
        <v>#DIV/0!</v>
      </c>
      <c r="M76" s="932" t="e">
        <f t="shared" si="31"/>
        <v>#DIV/0!</v>
      </c>
      <c r="N76" s="931">
        <f t="shared" si="31"/>
        <v>1</v>
      </c>
      <c r="O76" s="931">
        <f t="shared" si="31"/>
        <v>1</v>
      </c>
      <c r="P76" s="931">
        <f t="shared" si="31"/>
        <v>1</v>
      </c>
      <c r="Q76" s="931">
        <f t="shared" si="31"/>
        <v>1</v>
      </c>
      <c r="R76" s="931">
        <f t="shared" si="31"/>
        <v>1</v>
      </c>
      <c r="S76" s="931">
        <f t="shared" si="31"/>
        <v>1</v>
      </c>
      <c r="T76" s="931">
        <f t="shared" si="31"/>
        <v>1</v>
      </c>
      <c r="U76" s="931">
        <f t="shared" si="31"/>
        <v>1</v>
      </c>
      <c r="V76" s="931">
        <f t="shared" si="31"/>
        <v>1</v>
      </c>
      <c r="W76" s="931">
        <f t="shared" si="31"/>
        <v>1</v>
      </c>
      <c r="X76" s="931">
        <f t="shared" si="31"/>
        <v>1</v>
      </c>
      <c r="Y76" s="931">
        <f t="shared" si="31"/>
        <v>1</v>
      </c>
      <c r="Z76" s="931">
        <f t="shared" si="31"/>
        <v>1</v>
      </c>
      <c r="AA76" s="931">
        <f t="shared" si="31"/>
        <v>1</v>
      </c>
      <c r="AB76" s="931">
        <f t="shared" si="31"/>
        <v>1</v>
      </c>
      <c r="AC76" s="931">
        <f t="shared" si="31"/>
        <v>1</v>
      </c>
      <c r="AD76" s="931">
        <f t="shared" si="31"/>
        <v>1</v>
      </c>
      <c r="AE76" s="931">
        <f t="shared" si="31"/>
        <v>1</v>
      </c>
      <c r="AF76" s="931">
        <f t="shared" si="31"/>
        <v>1</v>
      </c>
      <c r="AG76" s="931">
        <f t="shared" si="31"/>
        <v>1</v>
      </c>
      <c r="AH76" s="931">
        <f t="shared" si="31"/>
        <v>1</v>
      </c>
      <c r="AI76" s="931">
        <f t="shared" si="31"/>
        <v>1</v>
      </c>
      <c r="AJ76" s="931">
        <f t="shared" si="31"/>
        <v>1</v>
      </c>
      <c r="AK76" s="931">
        <f t="shared" si="31"/>
        <v>1</v>
      </c>
      <c r="AL76" s="931">
        <f t="shared" si="31"/>
        <v>1</v>
      </c>
      <c r="AM76" s="931">
        <f t="shared" si="31"/>
        <v>1</v>
      </c>
      <c r="AN76" s="931">
        <f t="shared" si="31"/>
        <v>1</v>
      </c>
      <c r="AO76" s="931">
        <f t="shared" si="31"/>
        <v>1</v>
      </c>
      <c r="AP76" s="931">
        <f t="shared" si="31"/>
        <v>1</v>
      </c>
      <c r="AQ76" s="931">
        <f t="shared" si="31"/>
        <v>1</v>
      </c>
      <c r="AR76" s="931">
        <f t="shared" si="31"/>
        <v>1</v>
      </c>
      <c r="AS76" s="931">
        <f t="shared" si="31"/>
        <v>1</v>
      </c>
      <c r="AT76" s="931">
        <f t="shared" si="31"/>
        <v>1</v>
      </c>
      <c r="AU76" s="931">
        <f t="shared" si="31"/>
        <v>1</v>
      </c>
      <c r="AV76" s="931">
        <f t="shared" si="31"/>
        <v>1</v>
      </c>
      <c r="AW76" s="931">
        <f t="shared" si="31"/>
        <v>1</v>
      </c>
      <c r="AX76" s="931">
        <f t="shared" si="31"/>
        <v>1</v>
      </c>
      <c r="AY76" s="931">
        <f t="shared" si="31"/>
        <v>1</v>
      </c>
      <c r="AZ76" s="931">
        <f t="shared" si="31"/>
        <v>1</v>
      </c>
      <c r="BA76" s="933">
        <f t="shared" si="31"/>
        <v>1</v>
      </c>
      <c r="BB76" s="933">
        <f t="shared" si="31"/>
        <v>1</v>
      </c>
      <c r="BC76" s="933">
        <f t="shared" si="31"/>
        <v>1</v>
      </c>
      <c r="BD76" s="933">
        <f t="shared" si="31"/>
        <v>1</v>
      </c>
      <c r="BE76" s="933">
        <f t="shared" si="31"/>
        <v>1</v>
      </c>
      <c r="BF76" s="933">
        <f t="shared" si="31"/>
        <v>1</v>
      </c>
      <c r="BG76" s="933">
        <f t="shared" si="31"/>
        <v>1</v>
      </c>
      <c r="BH76" s="933">
        <f t="shared" si="31"/>
        <v>1</v>
      </c>
      <c r="BI76" s="933">
        <f t="shared" si="31"/>
        <v>1</v>
      </c>
      <c r="BJ76" s="933">
        <f t="shared" si="31"/>
        <v>1</v>
      </c>
      <c r="BK76" s="933">
        <f t="shared" si="31"/>
        <v>1</v>
      </c>
      <c r="BL76" s="933">
        <f t="shared" si="31"/>
        <v>1</v>
      </c>
      <c r="BM76" s="933">
        <f t="shared" si="31"/>
        <v>1</v>
      </c>
      <c r="BN76" s="933">
        <f t="shared" si="31"/>
        <v>1</v>
      </c>
      <c r="BO76" s="933">
        <f t="shared" si="31"/>
        <v>1</v>
      </c>
      <c r="BP76" s="933">
        <f t="shared" si="31"/>
        <v>1</v>
      </c>
      <c r="BQ76" s="933">
        <f t="shared" si="31"/>
        <v>1</v>
      </c>
      <c r="BR76" s="933">
        <f t="shared" si="31"/>
        <v>1</v>
      </c>
      <c r="BS76" s="933">
        <f t="shared" si="31"/>
        <v>1</v>
      </c>
      <c r="BT76" s="933">
        <f t="shared" si="31"/>
        <v>1</v>
      </c>
      <c r="BU76" s="933">
        <f t="shared" si="31"/>
        <v>1</v>
      </c>
      <c r="BV76" s="933">
        <f t="shared" si="31"/>
        <v>1</v>
      </c>
      <c r="BW76" s="933">
        <f t="shared" ref="BW76:CJ76" si="32">BW59/(BW59+BW66)</f>
        <v>1</v>
      </c>
      <c r="BX76" s="933">
        <f t="shared" si="32"/>
        <v>1</v>
      </c>
      <c r="BY76" s="933">
        <f t="shared" si="32"/>
        <v>1</v>
      </c>
      <c r="BZ76" s="933">
        <f t="shared" si="32"/>
        <v>1</v>
      </c>
      <c r="CA76" s="933">
        <f t="shared" si="32"/>
        <v>1</v>
      </c>
      <c r="CB76" s="933">
        <f t="shared" si="32"/>
        <v>1</v>
      </c>
      <c r="CC76" s="933">
        <f t="shared" si="32"/>
        <v>1</v>
      </c>
      <c r="CD76" s="933">
        <f t="shared" si="32"/>
        <v>1</v>
      </c>
      <c r="CE76" s="933">
        <f t="shared" si="32"/>
        <v>1</v>
      </c>
      <c r="CF76" s="933">
        <f t="shared" si="32"/>
        <v>1</v>
      </c>
      <c r="CG76" s="933">
        <f t="shared" si="32"/>
        <v>1</v>
      </c>
      <c r="CH76" s="933">
        <f t="shared" si="32"/>
        <v>1</v>
      </c>
      <c r="CI76" s="933">
        <f t="shared" si="32"/>
        <v>1</v>
      </c>
      <c r="CJ76" s="934">
        <f t="shared" si="32"/>
        <v>1</v>
      </c>
    </row>
    <row r="77" spans="1:88" x14ac:dyDescent="0.25">
      <c r="A77" s="169"/>
      <c r="B77" s="1165"/>
      <c r="C77" s="921" t="s">
        <v>490</v>
      </c>
      <c r="D77" s="922" t="s">
        <v>491</v>
      </c>
      <c r="E77" s="442" t="s">
        <v>492</v>
      </c>
      <c r="F77" s="794" t="s">
        <v>209</v>
      </c>
      <c r="G77" s="794">
        <v>0</v>
      </c>
      <c r="H77" s="923" t="e">
        <f t="shared" ref="H77:BS77" si="33">H59/(H59+H67+H66)</f>
        <v>#DIV/0!</v>
      </c>
      <c r="I77" s="923" t="e">
        <f t="shared" si="33"/>
        <v>#DIV/0!</v>
      </c>
      <c r="J77" s="923" t="e">
        <f t="shared" si="33"/>
        <v>#DIV/0!</v>
      </c>
      <c r="K77" s="924" t="e">
        <f t="shared" si="33"/>
        <v>#DIV/0!</v>
      </c>
      <c r="L77" s="924" t="e">
        <f t="shared" si="33"/>
        <v>#DIV/0!</v>
      </c>
      <c r="M77" s="924" t="e">
        <f t="shared" si="33"/>
        <v>#DIV/0!</v>
      </c>
      <c r="N77" s="923">
        <f t="shared" si="33"/>
        <v>1</v>
      </c>
      <c r="O77" s="923">
        <f t="shared" si="33"/>
        <v>1</v>
      </c>
      <c r="P77" s="923">
        <f t="shared" si="33"/>
        <v>1</v>
      </c>
      <c r="Q77" s="923">
        <f t="shared" si="33"/>
        <v>1</v>
      </c>
      <c r="R77" s="923">
        <f t="shared" si="33"/>
        <v>1</v>
      </c>
      <c r="S77" s="923">
        <f t="shared" si="33"/>
        <v>1</v>
      </c>
      <c r="T77" s="923">
        <f t="shared" si="33"/>
        <v>1</v>
      </c>
      <c r="U77" s="923">
        <f t="shared" si="33"/>
        <v>1</v>
      </c>
      <c r="V77" s="923">
        <f t="shared" si="33"/>
        <v>1</v>
      </c>
      <c r="W77" s="923">
        <f t="shared" si="33"/>
        <v>1</v>
      </c>
      <c r="X77" s="923">
        <f t="shared" si="33"/>
        <v>1</v>
      </c>
      <c r="Y77" s="923">
        <f t="shared" si="33"/>
        <v>1</v>
      </c>
      <c r="Z77" s="923">
        <f t="shared" si="33"/>
        <v>1</v>
      </c>
      <c r="AA77" s="923">
        <f t="shared" si="33"/>
        <v>1</v>
      </c>
      <c r="AB77" s="923">
        <f t="shared" si="33"/>
        <v>1</v>
      </c>
      <c r="AC77" s="923">
        <f t="shared" si="33"/>
        <v>1</v>
      </c>
      <c r="AD77" s="923">
        <f t="shared" si="33"/>
        <v>1</v>
      </c>
      <c r="AE77" s="923">
        <f t="shared" si="33"/>
        <v>1</v>
      </c>
      <c r="AF77" s="923">
        <f t="shared" si="33"/>
        <v>1</v>
      </c>
      <c r="AG77" s="923">
        <f t="shared" si="33"/>
        <v>1</v>
      </c>
      <c r="AH77" s="923">
        <f t="shared" si="33"/>
        <v>1</v>
      </c>
      <c r="AI77" s="923">
        <f t="shared" si="33"/>
        <v>1</v>
      </c>
      <c r="AJ77" s="923">
        <f t="shared" si="33"/>
        <v>1</v>
      </c>
      <c r="AK77" s="923">
        <f t="shared" si="33"/>
        <v>1</v>
      </c>
      <c r="AL77" s="923">
        <f t="shared" si="33"/>
        <v>1</v>
      </c>
      <c r="AM77" s="923">
        <f t="shared" si="33"/>
        <v>1</v>
      </c>
      <c r="AN77" s="923">
        <f t="shared" si="33"/>
        <v>1</v>
      </c>
      <c r="AO77" s="923">
        <f t="shared" si="33"/>
        <v>1</v>
      </c>
      <c r="AP77" s="923">
        <f t="shared" si="33"/>
        <v>1</v>
      </c>
      <c r="AQ77" s="923">
        <f t="shared" si="33"/>
        <v>1</v>
      </c>
      <c r="AR77" s="923">
        <f t="shared" si="33"/>
        <v>1</v>
      </c>
      <c r="AS77" s="923">
        <f t="shared" si="33"/>
        <v>1</v>
      </c>
      <c r="AT77" s="923">
        <f t="shared" si="33"/>
        <v>1</v>
      </c>
      <c r="AU77" s="923">
        <f t="shared" si="33"/>
        <v>1</v>
      </c>
      <c r="AV77" s="923">
        <f t="shared" si="33"/>
        <v>1</v>
      </c>
      <c r="AW77" s="923">
        <f t="shared" si="33"/>
        <v>1</v>
      </c>
      <c r="AX77" s="923">
        <f t="shared" si="33"/>
        <v>1</v>
      </c>
      <c r="AY77" s="923">
        <f t="shared" si="33"/>
        <v>1</v>
      </c>
      <c r="AZ77" s="923">
        <f t="shared" si="33"/>
        <v>1</v>
      </c>
      <c r="BA77" s="925">
        <f t="shared" si="33"/>
        <v>1</v>
      </c>
      <c r="BB77" s="925">
        <f t="shared" si="33"/>
        <v>1</v>
      </c>
      <c r="BC77" s="925">
        <f t="shared" si="33"/>
        <v>1</v>
      </c>
      <c r="BD77" s="925">
        <f t="shared" si="33"/>
        <v>1</v>
      </c>
      <c r="BE77" s="925">
        <f t="shared" si="33"/>
        <v>1</v>
      </c>
      <c r="BF77" s="925">
        <f t="shared" si="33"/>
        <v>1</v>
      </c>
      <c r="BG77" s="925">
        <f t="shared" si="33"/>
        <v>1</v>
      </c>
      <c r="BH77" s="925">
        <f t="shared" si="33"/>
        <v>1</v>
      </c>
      <c r="BI77" s="925">
        <f t="shared" si="33"/>
        <v>1</v>
      </c>
      <c r="BJ77" s="925">
        <f t="shared" si="33"/>
        <v>1</v>
      </c>
      <c r="BK77" s="925">
        <f t="shared" si="33"/>
        <v>1</v>
      </c>
      <c r="BL77" s="925">
        <f t="shared" si="33"/>
        <v>1</v>
      </c>
      <c r="BM77" s="925">
        <f t="shared" si="33"/>
        <v>1</v>
      </c>
      <c r="BN77" s="925">
        <f t="shared" si="33"/>
        <v>1</v>
      </c>
      <c r="BO77" s="925">
        <f t="shared" si="33"/>
        <v>1</v>
      </c>
      <c r="BP77" s="925">
        <f t="shared" si="33"/>
        <v>1</v>
      </c>
      <c r="BQ77" s="925">
        <f t="shared" si="33"/>
        <v>1</v>
      </c>
      <c r="BR77" s="925">
        <f t="shared" si="33"/>
        <v>1</v>
      </c>
      <c r="BS77" s="925">
        <f t="shared" si="33"/>
        <v>1</v>
      </c>
      <c r="BT77" s="925">
        <f t="shared" ref="BT77:CJ77" si="34">BT59/(BT59+BT67+BT66)</f>
        <v>1</v>
      </c>
      <c r="BU77" s="925">
        <f t="shared" si="34"/>
        <v>1</v>
      </c>
      <c r="BV77" s="925">
        <f t="shared" si="34"/>
        <v>1</v>
      </c>
      <c r="BW77" s="925">
        <f t="shared" si="34"/>
        <v>1</v>
      </c>
      <c r="BX77" s="925">
        <f t="shared" si="34"/>
        <v>1</v>
      </c>
      <c r="BY77" s="925">
        <f t="shared" si="34"/>
        <v>1</v>
      </c>
      <c r="BZ77" s="925">
        <f t="shared" si="34"/>
        <v>1</v>
      </c>
      <c r="CA77" s="925">
        <f t="shared" si="34"/>
        <v>1</v>
      </c>
      <c r="CB77" s="925">
        <f t="shared" si="34"/>
        <v>1</v>
      </c>
      <c r="CC77" s="925">
        <f t="shared" si="34"/>
        <v>1</v>
      </c>
      <c r="CD77" s="925">
        <f t="shared" si="34"/>
        <v>1</v>
      </c>
      <c r="CE77" s="925">
        <f t="shared" si="34"/>
        <v>1</v>
      </c>
      <c r="CF77" s="925">
        <f t="shared" si="34"/>
        <v>1</v>
      </c>
      <c r="CG77" s="925">
        <f t="shared" si="34"/>
        <v>1</v>
      </c>
      <c r="CH77" s="925">
        <f t="shared" si="34"/>
        <v>1</v>
      </c>
      <c r="CI77" s="925">
        <f t="shared" si="34"/>
        <v>1</v>
      </c>
      <c r="CJ77" s="926">
        <f t="shared" si="34"/>
        <v>1</v>
      </c>
    </row>
    <row r="78" spans="1:88" ht="15.75" thickBot="1" x14ac:dyDescent="0.3">
      <c r="A78" s="169"/>
      <c r="B78" s="1166"/>
      <c r="C78" s="935" t="s">
        <v>493</v>
      </c>
      <c r="D78" s="892" t="s">
        <v>231</v>
      </c>
      <c r="E78" s="201" t="s">
        <v>494</v>
      </c>
      <c r="F78" s="170" t="s">
        <v>209</v>
      </c>
      <c r="G78" s="170">
        <v>0</v>
      </c>
      <c r="H78" s="958" t="e">
        <f>H77+H68</f>
        <v>#DIV/0!</v>
      </c>
      <c r="I78" s="958" t="e">
        <f t="shared" ref="I78:BT78" si="35">I77+I68</f>
        <v>#DIV/0!</v>
      </c>
      <c r="J78" s="958" t="e">
        <f t="shared" si="35"/>
        <v>#DIV/0!</v>
      </c>
      <c r="K78" s="958" t="e">
        <f t="shared" si="35"/>
        <v>#DIV/0!</v>
      </c>
      <c r="L78" s="958" t="e">
        <f t="shared" si="35"/>
        <v>#DIV/0!</v>
      </c>
      <c r="M78" s="958" t="e">
        <f t="shared" si="35"/>
        <v>#DIV/0!</v>
      </c>
      <c r="N78" s="958">
        <f t="shared" si="35"/>
        <v>1</v>
      </c>
      <c r="O78" s="958">
        <f t="shared" si="35"/>
        <v>1</v>
      </c>
      <c r="P78" s="958">
        <f t="shared" si="35"/>
        <v>1</v>
      </c>
      <c r="Q78" s="958">
        <f t="shared" si="35"/>
        <v>1</v>
      </c>
      <c r="R78" s="958">
        <f t="shared" si="35"/>
        <v>1</v>
      </c>
      <c r="S78" s="958">
        <f t="shared" si="35"/>
        <v>1</v>
      </c>
      <c r="T78" s="958">
        <f t="shared" si="35"/>
        <v>1</v>
      </c>
      <c r="U78" s="958">
        <f t="shared" si="35"/>
        <v>1</v>
      </c>
      <c r="V78" s="958">
        <f t="shared" si="35"/>
        <v>1</v>
      </c>
      <c r="W78" s="958">
        <f t="shared" si="35"/>
        <v>1</v>
      </c>
      <c r="X78" s="958">
        <f t="shared" si="35"/>
        <v>1</v>
      </c>
      <c r="Y78" s="958">
        <f t="shared" si="35"/>
        <v>1</v>
      </c>
      <c r="Z78" s="958">
        <f t="shared" si="35"/>
        <v>1</v>
      </c>
      <c r="AA78" s="958">
        <f t="shared" si="35"/>
        <v>1</v>
      </c>
      <c r="AB78" s="958">
        <f t="shared" si="35"/>
        <v>1</v>
      </c>
      <c r="AC78" s="958">
        <f t="shared" si="35"/>
        <v>1</v>
      </c>
      <c r="AD78" s="958">
        <f t="shared" si="35"/>
        <v>1</v>
      </c>
      <c r="AE78" s="958">
        <f t="shared" si="35"/>
        <v>1</v>
      </c>
      <c r="AF78" s="958">
        <f t="shared" si="35"/>
        <v>1</v>
      </c>
      <c r="AG78" s="958">
        <f t="shared" si="35"/>
        <v>1</v>
      </c>
      <c r="AH78" s="958">
        <f t="shared" si="35"/>
        <v>1</v>
      </c>
      <c r="AI78" s="958">
        <f t="shared" si="35"/>
        <v>1</v>
      </c>
      <c r="AJ78" s="958">
        <f t="shared" si="35"/>
        <v>1</v>
      </c>
      <c r="AK78" s="958">
        <f t="shared" si="35"/>
        <v>1</v>
      </c>
      <c r="AL78" s="958">
        <f t="shared" si="35"/>
        <v>1</v>
      </c>
      <c r="AM78" s="958">
        <f t="shared" si="35"/>
        <v>1</v>
      </c>
      <c r="AN78" s="958">
        <f t="shared" si="35"/>
        <v>1</v>
      </c>
      <c r="AO78" s="958">
        <f t="shared" si="35"/>
        <v>1</v>
      </c>
      <c r="AP78" s="958">
        <f t="shared" si="35"/>
        <v>1</v>
      </c>
      <c r="AQ78" s="958">
        <f t="shared" si="35"/>
        <v>1</v>
      </c>
      <c r="AR78" s="958">
        <f t="shared" si="35"/>
        <v>1</v>
      </c>
      <c r="AS78" s="958">
        <f t="shared" si="35"/>
        <v>1</v>
      </c>
      <c r="AT78" s="958">
        <f t="shared" si="35"/>
        <v>1</v>
      </c>
      <c r="AU78" s="958">
        <f t="shared" si="35"/>
        <v>1</v>
      </c>
      <c r="AV78" s="958">
        <f t="shared" si="35"/>
        <v>1</v>
      </c>
      <c r="AW78" s="958">
        <f t="shared" si="35"/>
        <v>1</v>
      </c>
      <c r="AX78" s="958">
        <f t="shared" si="35"/>
        <v>1</v>
      </c>
      <c r="AY78" s="958">
        <f t="shared" si="35"/>
        <v>1</v>
      </c>
      <c r="AZ78" s="958">
        <f t="shared" si="35"/>
        <v>1</v>
      </c>
      <c r="BA78" s="958">
        <f t="shared" si="35"/>
        <v>1</v>
      </c>
      <c r="BB78" s="958">
        <f t="shared" si="35"/>
        <v>1</v>
      </c>
      <c r="BC78" s="958">
        <f t="shared" si="35"/>
        <v>1</v>
      </c>
      <c r="BD78" s="958">
        <f t="shared" si="35"/>
        <v>1</v>
      </c>
      <c r="BE78" s="958">
        <f t="shared" si="35"/>
        <v>1</v>
      </c>
      <c r="BF78" s="958">
        <f t="shared" si="35"/>
        <v>1</v>
      </c>
      <c r="BG78" s="958">
        <f t="shared" si="35"/>
        <v>1</v>
      </c>
      <c r="BH78" s="958">
        <f t="shared" si="35"/>
        <v>1</v>
      </c>
      <c r="BI78" s="958">
        <f t="shared" si="35"/>
        <v>1</v>
      </c>
      <c r="BJ78" s="958">
        <f t="shared" si="35"/>
        <v>1</v>
      </c>
      <c r="BK78" s="958">
        <f t="shared" si="35"/>
        <v>1</v>
      </c>
      <c r="BL78" s="958">
        <f t="shared" si="35"/>
        <v>1</v>
      </c>
      <c r="BM78" s="958">
        <f t="shared" si="35"/>
        <v>1</v>
      </c>
      <c r="BN78" s="958">
        <f t="shared" si="35"/>
        <v>1</v>
      </c>
      <c r="BO78" s="958">
        <f t="shared" si="35"/>
        <v>1</v>
      </c>
      <c r="BP78" s="958">
        <f t="shared" si="35"/>
        <v>1</v>
      </c>
      <c r="BQ78" s="958">
        <f t="shared" si="35"/>
        <v>1</v>
      </c>
      <c r="BR78" s="958">
        <f t="shared" si="35"/>
        <v>1</v>
      </c>
      <c r="BS78" s="958">
        <f t="shared" si="35"/>
        <v>1</v>
      </c>
      <c r="BT78" s="958">
        <f t="shared" si="35"/>
        <v>1</v>
      </c>
      <c r="BU78" s="958">
        <f t="shared" ref="BU78:CJ78" si="36">BU77+BU68</f>
        <v>1</v>
      </c>
      <c r="BV78" s="958">
        <f t="shared" si="36"/>
        <v>1</v>
      </c>
      <c r="BW78" s="958">
        <f t="shared" si="36"/>
        <v>1</v>
      </c>
      <c r="BX78" s="958">
        <f t="shared" si="36"/>
        <v>1</v>
      </c>
      <c r="BY78" s="958">
        <f t="shared" si="36"/>
        <v>1</v>
      </c>
      <c r="BZ78" s="958">
        <f t="shared" si="36"/>
        <v>1</v>
      </c>
      <c r="CA78" s="958">
        <f t="shared" si="36"/>
        <v>1</v>
      </c>
      <c r="CB78" s="958">
        <f t="shared" si="36"/>
        <v>1</v>
      </c>
      <c r="CC78" s="958">
        <f t="shared" si="36"/>
        <v>1</v>
      </c>
      <c r="CD78" s="958">
        <f t="shared" si="36"/>
        <v>1</v>
      </c>
      <c r="CE78" s="958">
        <f t="shared" si="36"/>
        <v>1</v>
      </c>
      <c r="CF78" s="958">
        <f t="shared" si="36"/>
        <v>1</v>
      </c>
      <c r="CG78" s="958">
        <f t="shared" si="36"/>
        <v>1</v>
      </c>
      <c r="CH78" s="958">
        <f t="shared" si="36"/>
        <v>1</v>
      </c>
      <c r="CI78" s="958">
        <f t="shared" si="36"/>
        <v>1</v>
      </c>
      <c r="CJ78" s="971">
        <f t="shared" si="36"/>
        <v>1</v>
      </c>
    </row>
    <row r="79" spans="1:88" s="107" customFormat="1" ht="12.75" x14ac:dyDescent="0.25"/>
    <row r="80" spans="1:88" x14ac:dyDescent="0.25">
      <c r="A80" s="78"/>
      <c r="B80" s="106"/>
      <c r="C80" s="107"/>
      <c r="D80" s="107"/>
      <c r="E80" s="108"/>
      <c r="F80" s="107"/>
      <c r="G80" s="107"/>
      <c r="H80" s="107"/>
      <c r="I80" s="107"/>
      <c r="J80" s="109"/>
      <c r="K80" s="147"/>
      <c r="L80" s="147"/>
      <c r="M80" s="147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77"/>
    </row>
    <row r="81" spans="1:88" ht="18.75" thickBot="1" x14ac:dyDescent="0.3">
      <c r="A81" s="78"/>
      <c r="B81" s="82"/>
      <c r="C81" s="95" t="s">
        <v>495</v>
      </c>
      <c r="D81" s="96"/>
      <c r="E81" s="97"/>
      <c r="F81" s="98"/>
      <c r="G81" s="98"/>
      <c r="H81" s="98"/>
      <c r="I81" s="98"/>
      <c r="J81" s="71"/>
      <c r="K81" s="1159"/>
      <c r="L81" s="1167"/>
      <c r="M81" s="71"/>
      <c r="N81" s="99"/>
      <c r="O81" s="71"/>
      <c r="P81" s="98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98"/>
      <c r="AK81" s="71"/>
      <c r="AL81" s="71"/>
      <c r="BB81" s="165"/>
      <c r="BC81" s="165"/>
      <c r="BD81" s="165"/>
      <c r="BE81" s="165"/>
      <c r="BF81" s="165"/>
      <c r="BG81" s="165"/>
      <c r="BH81" s="165"/>
      <c r="BI81" s="165"/>
      <c r="BJ81" s="165"/>
      <c r="BK81" s="165"/>
      <c r="BL81" s="165"/>
      <c r="BM81" s="165"/>
      <c r="BN81" s="165"/>
      <c r="BO81" s="165"/>
      <c r="BP81" s="165"/>
      <c r="BQ81" s="165"/>
      <c r="BR81" s="165"/>
      <c r="BS81" s="165"/>
      <c r="BT81" s="165"/>
      <c r="BU81" s="165"/>
      <c r="BV81" s="165"/>
      <c r="BW81" s="165"/>
      <c r="BX81" s="165"/>
      <c r="BY81" s="165"/>
      <c r="BZ81" s="165"/>
      <c r="CA81" s="165"/>
      <c r="CB81" s="165"/>
      <c r="CC81" s="165"/>
      <c r="CD81" s="165"/>
      <c r="CE81" s="165"/>
      <c r="CF81" s="165"/>
      <c r="CG81" s="165"/>
      <c r="CH81" s="165"/>
      <c r="CI81" s="165"/>
      <c r="CJ81" s="165"/>
    </row>
    <row r="82" spans="1:88" ht="32.25" thickBot="1" x14ac:dyDescent="0.3">
      <c r="A82" s="78"/>
      <c r="B82" s="101"/>
      <c r="C82" s="73" t="s">
        <v>255</v>
      </c>
      <c r="D82" s="94" t="s">
        <v>57</v>
      </c>
      <c r="E82" s="102" t="s">
        <v>58</v>
      </c>
      <c r="F82" s="94" t="s">
        <v>59</v>
      </c>
      <c r="G82" s="94" t="s">
        <v>60</v>
      </c>
      <c r="H82" s="223" t="s">
        <v>61</v>
      </c>
      <c r="I82" s="224" t="s">
        <v>62</v>
      </c>
      <c r="J82" s="216" t="s">
        <v>63</v>
      </c>
      <c r="K82" s="219" t="s">
        <v>64</v>
      </c>
      <c r="L82" s="219" t="s">
        <v>65</v>
      </c>
      <c r="M82" s="218" t="s">
        <v>66</v>
      </c>
      <c r="N82" s="144" t="s">
        <v>67</v>
      </c>
      <c r="O82" s="144" t="s">
        <v>68</v>
      </c>
      <c r="P82" s="144" t="s">
        <v>69</v>
      </c>
      <c r="Q82" s="144" t="s">
        <v>70</v>
      </c>
      <c r="R82" s="144" t="s">
        <v>71</v>
      </c>
      <c r="S82" s="144" t="s">
        <v>72</v>
      </c>
      <c r="T82" s="144" t="s">
        <v>73</v>
      </c>
      <c r="U82" s="144" t="s">
        <v>74</v>
      </c>
      <c r="V82" s="144" t="s">
        <v>75</v>
      </c>
      <c r="W82" s="144" t="s">
        <v>76</v>
      </c>
      <c r="X82" s="144" t="s">
        <v>77</v>
      </c>
      <c r="Y82" s="144" t="s">
        <v>78</v>
      </c>
      <c r="Z82" s="144" t="s">
        <v>79</v>
      </c>
      <c r="AA82" s="144" t="s">
        <v>80</v>
      </c>
      <c r="AB82" s="144" t="s">
        <v>81</v>
      </c>
      <c r="AC82" s="144" t="s">
        <v>82</v>
      </c>
      <c r="AD82" s="144" t="s">
        <v>83</v>
      </c>
      <c r="AE82" s="144" t="s">
        <v>84</v>
      </c>
      <c r="AF82" s="144" t="s">
        <v>85</v>
      </c>
      <c r="AG82" s="144" t="s">
        <v>86</v>
      </c>
      <c r="AH82" s="144" t="s">
        <v>87</v>
      </c>
      <c r="AI82" s="144" t="s">
        <v>88</v>
      </c>
      <c r="AJ82" s="144" t="s">
        <v>89</v>
      </c>
      <c r="AK82" s="144" t="s">
        <v>90</v>
      </c>
      <c r="AL82" s="138" t="s">
        <v>91</v>
      </c>
      <c r="AM82" s="144" t="s">
        <v>92</v>
      </c>
      <c r="AN82" s="144" t="s">
        <v>93</v>
      </c>
      <c r="AO82" s="145" t="s">
        <v>94</v>
      </c>
      <c r="AP82" s="144" t="s">
        <v>95</v>
      </c>
      <c r="AQ82" s="144" t="s">
        <v>96</v>
      </c>
      <c r="AR82" s="144" t="s">
        <v>97</v>
      </c>
      <c r="AS82" s="145" t="s">
        <v>98</v>
      </c>
      <c r="AT82" s="144" t="s">
        <v>99</v>
      </c>
      <c r="AU82" s="145" t="s">
        <v>100</v>
      </c>
      <c r="AV82" s="138" t="s">
        <v>101</v>
      </c>
      <c r="AW82" s="138" t="s">
        <v>102</v>
      </c>
      <c r="AX82" s="138" t="s">
        <v>103</v>
      </c>
      <c r="AY82" s="138" t="s">
        <v>104</v>
      </c>
      <c r="AZ82" s="144" t="s">
        <v>105</v>
      </c>
      <c r="BA82" s="145" t="s">
        <v>106</v>
      </c>
      <c r="BB82" s="591" t="s">
        <v>107</v>
      </c>
      <c r="BC82" s="591" t="s">
        <v>108</v>
      </c>
      <c r="BD82" s="591" t="s">
        <v>109</v>
      </c>
      <c r="BE82" s="591" t="s">
        <v>110</v>
      </c>
      <c r="BF82" s="591" t="s">
        <v>111</v>
      </c>
      <c r="BG82" s="591" t="s">
        <v>112</v>
      </c>
      <c r="BH82" s="591" t="s">
        <v>113</v>
      </c>
      <c r="BI82" s="591" t="s">
        <v>114</v>
      </c>
      <c r="BJ82" s="591" t="s">
        <v>115</v>
      </c>
      <c r="BK82" s="591" t="s">
        <v>116</v>
      </c>
      <c r="BL82" s="591" t="s">
        <v>117</v>
      </c>
      <c r="BM82" s="591" t="s">
        <v>118</v>
      </c>
      <c r="BN82" s="591" t="s">
        <v>119</v>
      </c>
      <c r="BO82" s="591" t="s">
        <v>120</v>
      </c>
      <c r="BP82" s="591" t="s">
        <v>121</v>
      </c>
      <c r="BQ82" s="591" t="s">
        <v>122</v>
      </c>
      <c r="BR82" s="591" t="s">
        <v>123</v>
      </c>
      <c r="BS82" s="591" t="s">
        <v>124</v>
      </c>
      <c r="BT82" s="591" t="s">
        <v>125</v>
      </c>
      <c r="BU82" s="591" t="s">
        <v>126</v>
      </c>
      <c r="BV82" s="591" t="s">
        <v>127</v>
      </c>
      <c r="BW82" s="591" t="s">
        <v>128</v>
      </c>
      <c r="BX82" s="591" t="s">
        <v>129</v>
      </c>
      <c r="BY82" s="591" t="s">
        <v>130</v>
      </c>
      <c r="BZ82" s="591" t="s">
        <v>131</v>
      </c>
      <c r="CA82" s="591" t="s">
        <v>132</v>
      </c>
      <c r="CB82" s="591" t="s">
        <v>133</v>
      </c>
      <c r="CC82" s="591" t="s">
        <v>134</v>
      </c>
      <c r="CD82" s="591" t="s">
        <v>135</v>
      </c>
      <c r="CE82" s="591" t="s">
        <v>136</v>
      </c>
      <c r="CF82" s="591" t="s">
        <v>137</v>
      </c>
      <c r="CG82" s="591" t="s">
        <v>138</v>
      </c>
      <c r="CH82" s="591" t="s">
        <v>139</v>
      </c>
      <c r="CI82" s="591" t="s">
        <v>140</v>
      </c>
      <c r="CJ82" s="592" t="s">
        <v>141</v>
      </c>
    </row>
    <row r="83" spans="1:88" x14ac:dyDescent="0.25">
      <c r="A83" s="78"/>
      <c r="B83" s="1168" t="s">
        <v>496</v>
      </c>
      <c r="C83" s="972" t="s">
        <v>497</v>
      </c>
      <c r="D83" s="146" t="s">
        <v>498</v>
      </c>
      <c r="E83" s="328" t="s">
        <v>499</v>
      </c>
      <c r="F83" s="973" t="s">
        <v>176</v>
      </c>
      <c r="G83" s="974">
        <v>2</v>
      </c>
      <c r="H83" s="975">
        <f t="shared" ref="H83:BS83" si="37">SUM(H38:H41)+H53</f>
        <v>0</v>
      </c>
      <c r="I83" s="975">
        <f t="shared" si="37"/>
        <v>0</v>
      </c>
      <c r="J83" s="975">
        <f t="shared" si="37"/>
        <v>0</v>
      </c>
      <c r="K83" s="975">
        <f t="shared" si="37"/>
        <v>0</v>
      </c>
      <c r="L83" s="975">
        <f t="shared" si="37"/>
        <v>0</v>
      </c>
      <c r="M83" s="975">
        <f t="shared" si="37"/>
        <v>0</v>
      </c>
      <c r="N83" s="975">
        <f t="shared" si="37"/>
        <v>12.102374999999999</v>
      </c>
      <c r="O83" s="975">
        <f t="shared" si="37"/>
        <v>24.204749999999997</v>
      </c>
      <c r="P83" s="975">
        <f t="shared" si="37"/>
        <v>28.138021875</v>
      </c>
      <c r="Q83" s="975">
        <f t="shared" si="37"/>
        <v>27.984513784090908</v>
      </c>
      <c r="R83" s="975">
        <f t="shared" si="37"/>
        <v>27.831005693181819</v>
      </c>
      <c r="S83" s="975">
        <f t="shared" si="37"/>
        <v>27.67749760227273</v>
      </c>
      <c r="T83" s="975">
        <f t="shared" si="37"/>
        <v>27.523989511363638</v>
      </c>
      <c r="U83" s="975">
        <f t="shared" si="37"/>
        <v>27.370481420454549</v>
      </c>
      <c r="V83" s="975">
        <f t="shared" si="37"/>
        <v>27.216973329545461</v>
      </c>
      <c r="W83" s="975">
        <f t="shared" si="37"/>
        <v>27.063465238636368</v>
      </c>
      <c r="X83" s="975">
        <f t="shared" si="37"/>
        <v>26.90995714772728</v>
      </c>
      <c r="Y83" s="975">
        <f t="shared" si="37"/>
        <v>26.756449056818191</v>
      </c>
      <c r="Z83" s="975">
        <f t="shared" si="37"/>
        <v>26.602940965909099</v>
      </c>
      <c r="AA83" s="975">
        <f t="shared" si="37"/>
        <v>26.44943287500001</v>
      </c>
      <c r="AB83" s="975">
        <f t="shared" si="37"/>
        <v>26.295924784090921</v>
      </c>
      <c r="AC83" s="975">
        <f t="shared" si="37"/>
        <v>26.142416693181829</v>
      </c>
      <c r="AD83" s="975">
        <f t="shared" si="37"/>
        <v>25.98890860227274</v>
      </c>
      <c r="AE83" s="975">
        <f t="shared" si="37"/>
        <v>25.835400511363652</v>
      </c>
      <c r="AF83" s="975">
        <f t="shared" si="37"/>
        <v>25.68189242045456</v>
      </c>
      <c r="AG83" s="975">
        <f t="shared" si="37"/>
        <v>25.528384329545471</v>
      </c>
      <c r="AH83" s="975">
        <f t="shared" si="37"/>
        <v>25.374876238636382</v>
      </c>
      <c r="AI83" s="975">
        <f t="shared" si="37"/>
        <v>25.22136814772729</v>
      </c>
      <c r="AJ83" s="975">
        <f t="shared" si="37"/>
        <v>25.067860056818201</v>
      </c>
      <c r="AK83" s="975">
        <f t="shared" si="37"/>
        <v>24.914351965909109</v>
      </c>
      <c r="AL83" s="975">
        <f t="shared" si="37"/>
        <v>24.76084387500002</v>
      </c>
      <c r="AM83" s="975">
        <f t="shared" si="37"/>
        <v>0</v>
      </c>
      <c r="AN83" s="975">
        <f t="shared" si="37"/>
        <v>0</v>
      </c>
      <c r="AO83" s="975">
        <f t="shared" si="37"/>
        <v>0</v>
      </c>
      <c r="AP83" s="975">
        <f t="shared" si="37"/>
        <v>0</v>
      </c>
      <c r="AQ83" s="975">
        <f t="shared" si="37"/>
        <v>0</v>
      </c>
      <c r="AR83" s="975">
        <f t="shared" si="37"/>
        <v>0</v>
      </c>
      <c r="AS83" s="975">
        <f t="shared" si="37"/>
        <v>0</v>
      </c>
      <c r="AT83" s="975">
        <f t="shared" si="37"/>
        <v>0</v>
      </c>
      <c r="AU83" s="975">
        <f t="shared" si="37"/>
        <v>0</v>
      </c>
      <c r="AV83" s="975">
        <f t="shared" si="37"/>
        <v>0</v>
      </c>
      <c r="AW83" s="975">
        <f t="shared" si="37"/>
        <v>0</v>
      </c>
      <c r="AX83" s="975">
        <f t="shared" si="37"/>
        <v>0</v>
      </c>
      <c r="AY83" s="975">
        <f t="shared" si="37"/>
        <v>0</v>
      </c>
      <c r="AZ83" s="975">
        <f t="shared" si="37"/>
        <v>0</v>
      </c>
      <c r="BA83" s="975">
        <f t="shared" si="37"/>
        <v>0</v>
      </c>
      <c r="BB83" s="975">
        <f t="shared" si="37"/>
        <v>0</v>
      </c>
      <c r="BC83" s="975">
        <f t="shared" si="37"/>
        <v>0</v>
      </c>
      <c r="BD83" s="975">
        <f t="shared" si="37"/>
        <v>0</v>
      </c>
      <c r="BE83" s="975">
        <f t="shared" si="37"/>
        <v>0</v>
      </c>
      <c r="BF83" s="975">
        <f t="shared" si="37"/>
        <v>0</v>
      </c>
      <c r="BG83" s="975">
        <f t="shared" si="37"/>
        <v>0</v>
      </c>
      <c r="BH83" s="975">
        <f t="shared" si="37"/>
        <v>0</v>
      </c>
      <c r="BI83" s="975">
        <f t="shared" si="37"/>
        <v>0</v>
      </c>
      <c r="BJ83" s="975">
        <f t="shared" si="37"/>
        <v>0</v>
      </c>
      <c r="BK83" s="975">
        <f t="shared" si="37"/>
        <v>0</v>
      </c>
      <c r="BL83" s="975">
        <f t="shared" si="37"/>
        <v>0</v>
      </c>
      <c r="BM83" s="975">
        <f t="shared" si="37"/>
        <v>0</v>
      </c>
      <c r="BN83" s="975">
        <f t="shared" si="37"/>
        <v>0</v>
      </c>
      <c r="BO83" s="975">
        <f t="shared" si="37"/>
        <v>0</v>
      </c>
      <c r="BP83" s="975">
        <f t="shared" si="37"/>
        <v>0</v>
      </c>
      <c r="BQ83" s="975">
        <f t="shared" si="37"/>
        <v>0</v>
      </c>
      <c r="BR83" s="975">
        <f t="shared" si="37"/>
        <v>0</v>
      </c>
      <c r="BS83" s="975">
        <f t="shared" si="37"/>
        <v>0</v>
      </c>
      <c r="BT83" s="975">
        <f t="shared" ref="BT83:CJ83" si="38">SUM(BT38:BT41)+BT53</f>
        <v>0</v>
      </c>
      <c r="BU83" s="975">
        <f t="shared" si="38"/>
        <v>0</v>
      </c>
      <c r="BV83" s="975">
        <f t="shared" si="38"/>
        <v>0</v>
      </c>
      <c r="BW83" s="975">
        <f t="shared" si="38"/>
        <v>0</v>
      </c>
      <c r="BX83" s="975">
        <f t="shared" si="38"/>
        <v>0</v>
      </c>
      <c r="BY83" s="975">
        <f t="shared" si="38"/>
        <v>0</v>
      </c>
      <c r="BZ83" s="975">
        <f t="shared" si="38"/>
        <v>0</v>
      </c>
      <c r="CA83" s="975">
        <f t="shared" si="38"/>
        <v>0</v>
      </c>
      <c r="CB83" s="975">
        <f t="shared" si="38"/>
        <v>0</v>
      </c>
      <c r="CC83" s="975">
        <f t="shared" si="38"/>
        <v>0</v>
      </c>
      <c r="CD83" s="975">
        <f t="shared" si="38"/>
        <v>0</v>
      </c>
      <c r="CE83" s="975">
        <f t="shared" si="38"/>
        <v>0</v>
      </c>
      <c r="CF83" s="975">
        <f t="shared" si="38"/>
        <v>0</v>
      </c>
      <c r="CG83" s="975">
        <f t="shared" si="38"/>
        <v>0</v>
      </c>
      <c r="CH83" s="975">
        <f t="shared" si="38"/>
        <v>0</v>
      </c>
      <c r="CI83" s="975">
        <f t="shared" si="38"/>
        <v>0</v>
      </c>
      <c r="CJ83" s="976">
        <f t="shared" si="38"/>
        <v>0</v>
      </c>
    </row>
    <row r="84" spans="1:88" x14ac:dyDescent="0.25">
      <c r="A84" s="78"/>
      <c r="B84" s="1169"/>
      <c r="C84" s="195" t="s">
        <v>500</v>
      </c>
      <c r="D84" s="131" t="s">
        <v>238</v>
      </c>
      <c r="E84" s="329" t="s">
        <v>501</v>
      </c>
      <c r="F84" s="159" t="s">
        <v>176</v>
      </c>
      <c r="G84" s="112">
        <v>2</v>
      </c>
      <c r="H84" s="152">
        <f>H33</f>
        <v>0</v>
      </c>
      <c r="I84" s="152">
        <f t="shared" ref="I84:BT84" si="39">I33-I34</f>
        <v>0</v>
      </c>
      <c r="J84" s="152">
        <f t="shared" si="39"/>
        <v>0</v>
      </c>
      <c r="K84" s="152">
        <f t="shared" si="39"/>
        <v>0</v>
      </c>
      <c r="L84" s="152">
        <f t="shared" si="39"/>
        <v>0</v>
      </c>
      <c r="M84" s="152">
        <f t="shared" si="39"/>
        <v>0</v>
      </c>
      <c r="N84" s="152">
        <f t="shared" si="39"/>
        <v>0</v>
      </c>
      <c r="O84" s="152">
        <f t="shared" si="39"/>
        <v>0</v>
      </c>
      <c r="P84" s="152">
        <f t="shared" si="39"/>
        <v>0</v>
      </c>
      <c r="Q84" s="152">
        <f t="shared" si="39"/>
        <v>0</v>
      </c>
      <c r="R84" s="152">
        <f t="shared" si="39"/>
        <v>0</v>
      </c>
      <c r="S84" s="152">
        <f t="shared" si="39"/>
        <v>0</v>
      </c>
      <c r="T84" s="152">
        <f t="shared" si="39"/>
        <v>0</v>
      </c>
      <c r="U84" s="152">
        <f t="shared" si="39"/>
        <v>0</v>
      </c>
      <c r="V84" s="152">
        <f t="shared" si="39"/>
        <v>0</v>
      </c>
      <c r="W84" s="152">
        <f t="shared" si="39"/>
        <v>0</v>
      </c>
      <c r="X84" s="152">
        <f t="shared" si="39"/>
        <v>0</v>
      </c>
      <c r="Y84" s="152">
        <f t="shared" si="39"/>
        <v>0</v>
      </c>
      <c r="Z84" s="152">
        <f t="shared" si="39"/>
        <v>0</v>
      </c>
      <c r="AA84" s="152">
        <f t="shared" si="39"/>
        <v>0</v>
      </c>
      <c r="AB84" s="152">
        <f t="shared" si="39"/>
        <v>0</v>
      </c>
      <c r="AC84" s="152">
        <f t="shared" si="39"/>
        <v>0</v>
      </c>
      <c r="AD84" s="152">
        <f t="shared" si="39"/>
        <v>0</v>
      </c>
      <c r="AE84" s="152">
        <f t="shared" si="39"/>
        <v>0</v>
      </c>
      <c r="AF84" s="152">
        <f t="shared" si="39"/>
        <v>0</v>
      </c>
      <c r="AG84" s="152">
        <f t="shared" si="39"/>
        <v>0</v>
      </c>
      <c r="AH84" s="152">
        <f t="shared" si="39"/>
        <v>0</v>
      </c>
      <c r="AI84" s="152">
        <f t="shared" si="39"/>
        <v>0</v>
      </c>
      <c r="AJ84" s="152">
        <f t="shared" si="39"/>
        <v>0</v>
      </c>
      <c r="AK84" s="152">
        <f t="shared" si="39"/>
        <v>0</v>
      </c>
      <c r="AL84" s="152">
        <f t="shared" si="39"/>
        <v>0</v>
      </c>
      <c r="AM84" s="152">
        <f t="shared" si="39"/>
        <v>0</v>
      </c>
      <c r="AN84" s="152">
        <f t="shared" si="39"/>
        <v>0</v>
      </c>
      <c r="AO84" s="152">
        <f t="shared" si="39"/>
        <v>0</v>
      </c>
      <c r="AP84" s="152">
        <f t="shared" si="39"/>
        <v>0</v>
      </c>
      <c r="AQ84" s="152">
        <f t="shared" si="39"/>
        <v>0</v>
      </c>
      <c r="AR84" s="152">
        <f t="shared" si="39"/>
        <v>0</v>
      </c>
      <c r="AS84" s="152">
        <f t="shared" si="39"/>
        <v>0</v>
      </c>
      <c r="AT84" s="152">
        <f t="shared" si="39"/>
        <v>0</v>
      </c>
      <c r="AU84" s="152">
        <f t="shared" si="39"/>
        <v>0</v>
      </c>
      <c r="AV84" s="152">
        <f t="shared" si="39"/>
        <v>0</v>
      </c>
      <c r="AW84" s="152">
        <f t="shared" si="39"/>
        <v>0</v>
      </c>
      <c r="AX84" s="152">
        <f t="shared" si="39"/>
        <v>0</v>
      </c>
      <c r="AY84" s="152">
        <f t="shared" si="39"/>
        <v>0</v>
      </c>
      <c r="AZ84" s="152">
        <f t="shared" si="39"/>
        <v>0</v>
      </c>
      <c r="BA84" s="152">
        <f t="shared" si="39"/>
        <v>0</v>
      </c>
      <c r="BB84" s="152">
        <f t="shared" si="39"/>
        <v>0</v>
      </c>
      <c r="BC84" s="152">
        <f t="shared" si="39"/>
        <v>0</v>
      </c>
      <c r="BD84" s="152">
        <f t="shared" si="39"/>
        <v>0</v>
      </c>
      <c r="BE84" s="152">
        <f t="shared" si="39"/>
        <v>0</v>
      </c>
      <c r="BF84" s="152">
        <f t="shared" si="39"/>
        <v>0</v>
      </c>
      <c r="BG84" s="152">
        <f t="shared" si="39"/>
        <v>0</v>
      </c>
      <c r="BH84" s="152">
        <f t="shared" si="39"/>
        <v>0</v>
      </c>
      <c r="BI84" s="152">
        <f t="shared" si="39"/>
        <v>0</v>
      </c>
      <c r="BJ84" s="152">
        <f t="shared" si="39"/>
        <v>0</v>
      </c>
      <c r="BK84" s="152">
        <f t="shared" si="39"/>
        <v>0</v>
      </c>
      <c r="BL84" s="152">
        <f t="shared" si="39"/>
        <v>0</v>
      </c>
      <c r="BM84" s="152">
        <f t="shared" si="39"/>
        <v>0</v>
      </c>
      <c r="BN84" s="152">
        <f t="shared" si="39"/>
        <v>0</v>
      </c>
      <c r="BO84" s="152">
        <f t="shared" si="39"/>
        <v>0</v>
      </c>
      <c r="BP84" s="152">
        <f t="shared" si="39"/>
        <v>0</v>
      </c>
      <c r="BQ84" s="152">
        <f t="shared" si="39"/>
        <v>0</v>
      </c>
      <c r="BR84" s="152">
        <f t="shared" si="39"/>
        <v>0</v>
      </c>
      <c r="BS84" s="152">
        <f t="shared" si="39"/>
        <v>0</v>
      </c>
      <c r="BT84" s="152">
        <f t="shared" si="39"/>
        <v>0</v>
      </c>
      <c r="BU84" s="152">
        <f t="shared" ref="BU84:CJ84" si="40">BU33-BU34</f>
        <v>0</v>
      </c>
      <c r="BV84" s="152">
        <f t="shared" si="40"/>
        <v>0</v>
      </c>
      <c r="BW84" s="152">
        <f t="shared" si="40"/>
        <v>0</v>
      </c>
      <c r="BX84" s="152">
        <f t="shared" si="40"/>
        <v>0</v>
      </c>
      <c r="BY84" s="152">
        <f t="shared" si="40"/>
        <v>0</v>
      </c>
      <c r="BZ84" s="152">
        <f t="shared" si="40"/>
        <v>0</v>
      </c>
      <c r="CA84" s="152">
        <f t="shared" si="40"/>
        <v>0</v>
      </c>
      <c r="CB84" s="152">
        <f t="shared" si="40"/>
        <v>0</v>
      </c>
      <c r="CC84" s="152">
        <f t="shared" si="40"/>
        <v>0</v>
      </c>
      <c r="CD84" s="152">
        <f t="shared" si="40"/>
        <v>0</v>
      </c>
      <c r="CE84" s="152">
        <f t="shared" si="40"/>
        <v>0</v>
      </c>
      <c r="CF84" s="152">
        <f t="shared" si="40"/>
        <v>0</v>
      </c>
      <c r="CG84" s="152">
        <f t="shared" si="40"/>
        <v>0</v>
      </c>
      <c r="CH84" s="152">
        <f t="shared" si="40"/>
        <v>0</v>
      </c>
      <c r="CI84" s="152">
        <f t="shared" si="40"/>
        <v>0</v>
      </c>
      <c r="CJ84" s="661">
        <f t="shared" si="40"/>
        <v>0</v>
      </c>
    </row>
    <row r="85" spans="1:88" x14ac:dyDescent="0.25">
      <c r="A85" s="78"/>
      <c r="B85" s="1169"/>
      <c r="C85" s="195" t="s">
        <v>502</v>
      </c>
      <c r="D85" s="131" t="s">
        <v>503</v>
      </c>
      <c r="E85" s="819" t="s">
        <v>504</v>
      </c>
      <c r="F85" s="734" t="s">
        <v>176</v>
      </c>
      <c r="G85" s="821">
        <v>2</v>
      </c>
      <c r="H85" s="152">
        <f t="shared" ref="H85:BS85" si="41">(SUM(H31+H33))-H34</f>
        <v>0</v>
      </c>
      <c r="I85" s="152">
        <f t="shared" si="41"/>
        <v>0</v>
      </c>
      <c r="J85" s="152">
        <f t="shared" si="41"/>
        <v>0</v>
      </c>
      <c r="K85" s="152">
        <f t="shared" si="41"/>
        <v>0</v>
      </c>
      <c r="L85" s="152">
        <f t="shared" si="41"/>
        <v>0</v>
      </c>
      <c r="M85" s="152">
        <f t="shared" si="41"/>
        <v>0</v>
      </c>
      <c r="N85" s="152">
        <f t="shared" si="41"/>
        <v>36.299999999999997</v>
      </c>
      <c r="O85" s="152">
        <f t="shared" si="41"/>
        <v>36.299999999999997</v>
      </c>
      <c r="P85" s="152">
        <f t="shared" si="41"/>
        <v>36.299999999999997</v>
      </c>
      <c r="Q85" s="152">
        <f t="shared" si="41"/>
        <v>36.299999999999997</v>
      </c>
      <c r="R85" s="152">
        <f t="shared" si="41"/>
        <v>36.299999999999997</v>
      </c>
      <c r="S85" s="152">
        <f t="shared" si="41"/>
        <v>36.299999999999997</v>
      </c>
      <c r="T85" s="152">
        <f t="shared" si="41"/>
        <v>36.299999999999997</v>
      </c>
      <c r="U85" s="152">
        <f t="shared" si="41"/>
        <v>36.299999999999997</v>
      </c>
      <c r="V85" s="152">
        <f t="shared" si="41"/>
        <v>36.299999999999997</v>
      </c>
      <c r="W85" s="152">
        <f t="shared" si="41"/>
        <v>36.299999999999997</v>
      </c>
      <c r="X85" s="152">
        <f t="shared" si="41"/>
        <v>36.299999999999997</v>
      </c>
      <c r="Y85" s="152">
        <f t="shared" si="41"/>
        <v>36.299999999999997</v>
      </c>
      <c r="Z85" s="152">
        <f t="shared" si="41"/>
        <v>36.299999999999997</v>
      </c>
      <c r="AA85" s="152">
        <f t="shared" si="41"/>
        <v>36.299999999999997</v>
      </c>
      <c r="AB85" s="152">
        <f t="shared" si="41"/>
        <v>36.299999999999997</v>
      </c>
      <c r="AC85" s="152">
        <f t="shared" si="41"/>
        <v>36.299999999999997</v>
      </c>
      <c r="AD85" s="152">
        <f t="shared" si="41"/>
        <v>36.299999999999997</v>
      </c>
      <c r="AE85" s="152">
        <f t="shared" si="41"/>
        <v>36.299999999999997</v>
      </c>
      <c r="AF85" s="152">
        <f t="shared" si="41"/>
        <v>36.299999999999997</v>
      </c>
      <c r="AG85" s="152">
        <f t="shared" si="41"/>
        <v>36.299999999999997</v>
      </c>
      <c r="AH85" s="152">
        <f t="shared" si="41"/>
        <v>36.299999999999997</v>
      </c>
      <c r="AI85" s="152">
        <f t="shared" si="41"/>
        <v>36.299999999999997</v>
      </c>
      <c r="AJ85" s="152">
        <f t="shared" si="41"/>
        <v>36.299999999999997</v>
      </c>
      <c r="AK85" s="152">
        <f t="shared" si="41"/>
        <v>36.299999999999997</v>
      </c>
      <c r="AL85" s="152">
        <f t="shared" si="41"/>
        <v>36.299999999999997</v>
      </c>
      <c r="AM85" s="152">
        <f t="shared" si="41"/>
        <v>0</v>
      </c>
      <c r="AN85" s="152">
        <f t="shared" si="41"/>
        <v>0</v>
      </c>
      <c r="AO85" s="152">
        <f t="shared" si="41"/>
        <v>0</v>
      </c>
      <c r="AP85" s="152">
        <f t="shared" si="41"/>
        <v>0</v>
      </c>
      <c r="AQ85" s="152">
        <f t="shared" si="41"/>
        <v>0</v>
      </c>
      <c r="AR85" s="152">
        <f t="shared" si="41"/>
        <v>0</v>
      </c>
      <c r="AS85" s="152">
        <f t="shared" si="41"/>
        <v>0</v>
      </c>
      <c r="AT85" s="152">
        <f t="shared" si="41"/>
        <v>0</v>
      </c>
      <c r="AU85" s="152">
        <f t="shared" si="41"/>
        <v>0</v>
      </c>
      <c r="AV85" s="152">
        <f t="shared" si="41"/>
        <v>0</v>
      </c>
      <c r="AW85" s="152">
        <f t="shared" si="41"/>
        <v>0</v>
      </c>
      <c r="AX85" s="152">
        <f t="shared" si="41"/>
        <v>0</v>
      </c>
      <c r="AY85" s="152">
        <f t="shared" si="41"/>
        <v>0</v>
      </c>
      <c r="AZ85" s="152">
        <f t="shared" si="41"/>
        <v>0</v>
      </c>
      <c r="BA85" s="152">
        <f t="shared" si="41"/>
        <v>0</v>
      </c>
      <c r="BB85" s="152">
        <f t="shared" si="41"/>
        <v>0</v>
      </c>
      <c r="BC85" s="152">
        <f t="shared" si="41"/>
        <v>0</v>
      </c>
      <c r="BD85" s="152">
        <f t="shared" si="41"/>
        <v>0</v>
      </c>
      <c r="BE85" s="152">
        <f t="shared" si="41"/>
        <v>0</v>
      </c>
      <c r="BF85" s="152">
        <f t="shared" si="41"/>
        <v>0</v>
      </c>
      <c r="BG85" s="152">
        <f t="shared" si="41"/>
        <v>0</v>
      </c>
      <c r="BH85" s="152">
        <f t="shared" si="41"/>
        <v>0</v>
      </c>
      <c r="BI85" s="152">
        <f t="shared" si="41"/>
        <v>0</v>
      </c>
      <c r="BJ85" s="152">
        <f t="shared" si="41"/>
        <v>0</v>
      </c>
      <c r="BK85" s="152">
        <f t="shared" si="41"/>
        <v>0</v>
      </c>
      <c r="BL85" s="152">
        <f t="shared" si="41"/>
        <v>0</v>
      </c>
      <c r="BM85" s="152">
        <f t="shared" si="41"/>
        <v>0</v>
      </c>
      <c r="BN85" s="152">
        <f t="shared" si="41"/>
        <v>0</v>
      </c>
      <c r="BO85" s="152">
        <f t="shared" si="41"/>
        <v>0</v>
      </c>
      <c r="BP85" s="152">
        <f t="shared" si="41"/>
        <v>0</v>
      </c>
      <c r="BQ85" s="152">
        <f t="shared" si="41"/>
        <v>0</v>
      </c>
      <c r="BR85" s="152">
        <f t="shared" si="41"/>
        <v>0</v>
      </c>
      <c r="BS85" s="152">
        <f t="shared" si="41"/>
        <v>0</v>
      </c>
      <c r="BT85" s="152">
        <f t="shared" ref="BT85:CJ85" si="42">(SUM(BT31+BT33))-BT34</f>
        <v>0</v>
      </c>
      <c r="BU85" s="152">
        <f t="shared" si="42"/>
        <v>0</v>
      </c>
      <c r="BV85" s="152">
        <f t="shared" si="42"/>
        <v>0</v>
      </c>
      <c r="BW85" s="152">
        <f t="shared" si="42"/>
        <v>0</v>
      </c>
      <c r="BX85" s="152">
        <f t="shared" si="42"/>
        <v>0</v>
      </c>
      <c r="BY85" s="152">
        <f t="shared" si="42"/>
        <v>0</v>
      </c>
      <c r="BZ85" s="152">
        <f t="shared" si="42"/>
        <v>0</v>
      </c>
      <c r="CA85" s="152">
        <f t="shared" si="42"/>
        <v>0</v>
      </c>
      <c r="CB85" s="152">
        <f t="shared" si="42"/>
        <v>0</v>
      </c>
      <c r="CC85" s="152">
        <f t="shared" si="42"/>
        <v>0</v>
      </c>
      <c r="CD85" s="152">
        <f t="shared" si="42"/>
        <v>0</v>
      </c>
      <c r="CE85" s="152">
        <f t="shared" si="42"/>
        <v>0</v>
      </c>
      <c r="CF85" s="152">
        <f t="shared" si="42"/>
        <v>0</v>
      </c>
      <c r="CG85" s="152">
        <f t="shared" si="42"/>
        <v>0</v>
      </c>
      <c r="CH85" s="152">
        <f t="shared" si="42"/>
        <v>0</v>
      </c>
      <c r="CI85" s="152">
        <f t="shared" si="42"/>
        <v>0</v>
      </c>
      <c r="CJ85" s="661">
        <f t="shared" si="42"/>
        <v>0</v>
      </c>
    </row>
    <row r="86" spans="1:88" x14ac:dyDescent="0.25">
      <c r="A86" s="78"/>
      <c r="B86" s="1169"/>
      <c r="C86" s="196" t="s">
        <v>505</v>
      </c>
      <c r="D86" s="149" t="s">
        <v>506</v>
      </c>
      <c r="E86" s="331" t="s">
        <v>387</v>
      </c>
      <c r="F86" s="180" t="s">
        <v>176</v>
      </c>
      <c r="G86" s="150">
        <v>2</v>
      </c>
      <c r="H86" s="493">
        <v>0</v>
      </c>
      <c r="I86" s="217">
        <v>0</v>
      </c>
      <c r="J86" s="217">
        <v>0</v>
      </c>
      <c r="K86" s="217">
        <v>0</v>
      </c>
      <c r="L86" s="217">
        <v>0</v>
      </c>
      <c r="M86" s="217">
        <v>0</v>
      </c>
      <c r="N86" s="151">
        <v>1.5340000000000003</v>
      </c>
      <c r="O86" s="151">
        <v>3.7464999999999993</v>
      </c>
      <c r="P86" s="151">
        <v>5.1625000000000005</v>
      </c>
      <c r="Q86" s="151">
        <v>5.1625000000000005</v>
      </c>
      <c r="R86" s="151">
        <v>5.1212000000000009</v>
      </c>
      <c r="S86" s="151">
        <v>5.1212000000000009</v>
      </c>
      <c r="T86" s="151">
        <v>5.1212000000000009</v>
      </c>
      <c r="U86" s="151">
        <v>5.1212000000000009</v>
      </c>
      <c r="V86" s="151">
        <v>5.0799000000000003</v>
      </c>
      <c r="W86" s="151">
        <v>5.0799000000000003</v>
      </c>
      <c r="X86" s="151">
        <v>5.0799000000000003</v>
      </c>
      <c r="Y86" s="151">
        <v>5.0799000000000003</v>
      </c>
      <c r="Z86" s="151">
        <v>5.0386000000000006</v>
      </c>
      <c r="AA86" s="151">
        <v>5.0386000000000006</v>
      </c>
      <c r="AB86" s="151">
        <v>4.9973000000000001</v>
      </c>
      <c r="AC86" s="151">
        <v>4.9560000000000004</v>
      </c>
      <c r="AD86" s="151">
        <v>4.9146999999999998</v>
      </c>
      <c r="AE86" s="151">
        <v>4.8734000000000002</v>
      </c>
      <c r="AF86" s="151">
        <v>4.8321000000000005</v>
      </c>
      <c r="AG86" s="151">
        <v>4.7907999999999999</v>
      </c>
      <c r="AH86" s="151">
        <v>4.7495000000000003</v>
      </c>
      <c r="AI86" s="151">
        <v>4.7082000000000006</v>
      </c>
      <c r="AJ86" s="151">
        <v>4.6669</v>
      </c>
      <c r="AK86" s="151">
        <v>4.6256000000000004</v>
      </c>
      <c r="AL86" s="151">
        <v>4.5843000000000007</v>
      </c>
      <c r="AM86" s="151"/>
      <c r="AN86" s="151"/>
      <c r="AO86" s="151"/>
      <c r="AP86" s="151"/>
      <c r="AQ86" s="151"/>
      <c r="AR86" s="151"/>
      <c r="AS86" s="151"/>
      <c r="AT86" s="151"/>
      <c r="AU86" s="151"/>
      <c r="AV86" s="151"/>
      <c r="AW86" s="151"/>
      <c r="AX86" s="151"/>
      <c r="AY86" s="151"/>
      <c r="AZ86" s="151"/>
      <c r="BA86" s="202"/>
      <c r="BB86" s="529"/>
      <c r="BC86" s="529"/>
      <c r="BD86" s="529"/>
      <c r="BE86" s="529"/>
      <c r="BF86" s="529"/>
      <c r="BG86" s="529"/>
      <c r="BH86" s="529"/>
      <c r="BI86" s="529"/>
      <c r="BJ86" s="529"/>
      <c r="BK86" s="529"/>
      <c r="BL86" s="529"/>
      <c r="BM86" s="529"/>
      <c r="BN86" s="529"/>
      <c r="BO86" s="529"/>
      <c r="BP86" s="529"/>
      <c r="BQ86" s="529"/>
      <c r="BR86" s="529"/>
      <c r="BS86" s="529"/>
      <c r="BT86" s="529"/>
      <c r="BU86" s="529"/>
      <c r="BV86" s="529"/>
      <c r="BW86" s="529"/>
      <c r="BX86" s="529"/>
      <c r="BY86" s="529"/>
      <c r="BZ86" s="529"/>
      <c r="CA86" s="529"/>
      <c r="CB86" s="529"/>
      <c r="CC86" s="529"/>
      <c r="CD86" s="529"/>
      <c r="CE86" s="529"/>
      <c r="CF86" s="529"/>
      <c r="CG86" s="529"/>
      <c r="CH86" s="529"/>
      <c r="CI86" s="529"/>
      <c r="CJ86" s="643"/>
    </row>
    <row r="87" spans="1:88" x14ac:dyDescent="0.25">
      <c r="A87" s="78"/>
      <c r="B87" s="1169"/>
      <c r="C87" s="195" t="s">
        <v>507</v>
      </c>
      <c r="D87" s="131" t="s">
        <v>508</v>
      </c>
      <c r="E87" s="332" t="s">
        <v>509</v>
      </c>
      <c r="F87" s="159" t="s">
        <v>176</v>
      </c>
      <c r="G87" s="112">
        <v>2</v>
      </c>
      <c r="H87" s="152">
        <f t="shared" ref="H87:BU87" si="43">H85-H83</f>
        <v>0</v>
      </c>
      <c r="I87" s="152">
        <f t="shared" si="43"/>
        <v>0</v>
      </c>
      <c r="J87" s="152">
        <f t="shared" si="43"/>
        <v>0</v>
      </c>
      <c r="K87" s="221">
        <f t="shared" si="43"/>
        <v>0</v>
      </c>
      <c r="L87" s="221">
        <f t="shared" si="43"/>
        <v>0</v>
      </c>
      <c r="M87" s="221">
        <f t="shared" si="43"/>
        <v>0</v>
      </c>
      <c r="N87" s="91">
        <f t="shared" si="43"/>
        <v>24.197624999999999</v>
      </c>
      <c r="O87" s="91">
        <f t="shared" si="43"/>
        <v>12.09525</v>
      </c>
      <c r="P87" s="91">
        <f t="shared" si="43"/>
        <v>8.1619781249999974</v>
      </c>
      <c r="Q87" s="91">
        <f t="shared" si="43"/>
        <v>8.3154862159090897</v>
      </c>
      <c r="R87" s="91">
        <f t="shared" si="43"/>
        <v>8.4689943068181783</v>
      </c>
      <c r="S87" s="91">
        <f t="shared" si="43"/>
        <v>8.622502397727267</v>
      </c>
      <c r="T87" s="91">
        <f t="shared" si="43"/>
        <v>8.7760104886363592</v>
      </c>
      <c r="U87" s="91">
        <f t="shared" si="43"/>
        <v>8.9295185795454479</v>
      </c>
      <c r="V87" s="91">
        <f t="shared" si="43"/>
        <v>9.0830266704545366</v>
      </c>
      <c r="W87" s="91">
        <f t="shared" si="43"/>
        <v>9.2365347613636288</v>
      </c>
      <c r="X87" s="91">
        <f t="shared" si="43"/>
        <v>9.3900428522727175</v>
      </c>
      <c r="Y87" s="91">
        <f t="shared" si="43"/>
        <v>9.5435509431818062</v>
      </c>
      <c r="Z87" s="91">
        <f t="shared" si="43"/>
        <v>9.6970590340908984</v>
      </c>
      <c r="AA87" s="91">
        <f t="shared" si="43"/>
        <v>9.8505671249999871</v>
      </c>
      <c r="AB87" s="91">
        <f t="shared" si="43"/>
        <v>10.004075215909076</v>
      </c>
      <c r="AC87" s="91">
        <f t="shared" si="43"/>
        <v>10.157583306818168</v>
      </c>
      <c r="AD87" s="91">
        <f t="shared" si="43"/>
        <v>10.311091397727257</v>
      </c>
      <c r="AE87" s="91">
        <f t="shared" si="43"/>
        <v>10.464599488636345</v>
      </c>
      <c r="AF87" s="91">
        <f t="shared" si="43"/>
        <v>10.618107579545438</v>
      </c>
      <c r="AG87" s="91">
        <f t="shared" si="43"/>
        <v>10.771615670454526</v>
      </c>
      <c r="AH87" s="91">
        <f t="shared" si="43"/>
        <v>10.925123761363615</v>
      </c>
      <c r="AI87" s="91">
        <f t="shared" si="43"/>
        <v>11.078631852272707</v>
      </c>
      <c r="AJ87" s="91">
        <f t="shared" si="43"/>
        <v>11.232139943181796</v>
      </c>
      <c r="AK87" s="91">
        <f t="shared" si="43"/>
        <v>11.385648034090888</v>
      </c>
      <c r="AL87" s="91">
        <f t="shared" si="43"/>
        <v>11.539156124999977</v>
      </c>
      <c r="AM87" s="91">
        <f t="shared" si="43"/>
        <v>0</v>
      </c>
      <c r="AN87" s="91">
        <f t="shared" si="43"/>
        <v>0</v>
      </c>
      <c r="AO87" s="91">
        <f t="shared" si="43"/>
        <v>0</v>
      </c>
      <c r="AP87" s="91">
        <f t="shared" si="43"/>
        <v>0</v>
      </c>
      <c r="AQ87" s="91">
        <f t="shared" si="43"/>
        <v>0</v>
      </c>
      <c r="AR87" s="91">
        <f t="shared" si="43"/>
        <v>0</v>
      </c>
      <c r="AS87" s="91">
        <f t="shared" si="43"/>
        <v>0</v>
      </c>
      <c r="AT87" s="91">
        <f t="shared" si="43"/>
        <v>0</v>
      </c>
      <c r="AU87" s="91">
        <f t="shared" si="43"/>
        <v>0</v>
      </c>
      <c r="AV87" s="91">
        <f t="shared" si="43"/>
        <v>0</v>
      </c>
      <c r="AW87" s="91">
        <f t="shared" si="43"/>
        <v>0</v>
      </c>
      <c r="AX87" s="91">
        <f t="shared" si="43"/>
        <v>0</v>
      </c>
      <c r="AY87" s="91">
        <f t="shared" si="43"/>
        <v>0</v>
      </c>
      <c r="AZ87" s="91">
        <f t="shared" si="43"/>
        <v>0</v>
      </c>
      <c r="BA87" s="244">
        <f t="shared" si="43"/>
        <v>0</v>
      </c>
      <c r="BB87" s="244">
        <f t="shared" si="43"/>
        <v>0</v>
      </c>
      <c r="BC87" s="244">
        <f t="shared" si="43"/>
        <v>0</v>
      </c>
      <c r="BD87" s="244">
        <f t="shared" si="43"/>
        <v>0</v>
      </c>
      <c r="BE87" s="244">
        <f t="shared" si="43"/>
        <v>0</v>
      </c>
      <c r="BF87" s="244">
        <f t="shared" si="43"/>
        <v>0</v>
      </c>
      <c r="BG87" s="244">
        <f t="shared" si="43"/>
        <v>0</v>
      </c>
      <c r="BH87" s="244">
        <f t="shared" si="43"/>
        <v>0</v>
      </c>
      <c r="BI87" s="244">
        <f t="shared" si="43"/>
        <v>0</v>
      </c>
      <c r="BJ87" s="244">
        <f t="shared" si="43"/>
        <v>0</v>
      </c>
      <c r="BK87" s="244">
        <f t="shared" si="43"/>
        <v>0</v>
      </c>
      <c r="BL87" s="244">
        <f t="shared" si="43"/>
        <v>0</v>
      </c>
      <c r="BM87" s="244">
        <f t="shared" si="43"/>
        <v>0</v>
      </c>
      <c r="BN87" s="244">
        <f t="shared" si="43"/>
        <v>0</v>
      </c>
      <c r="BO87" s="244">
        <f t="shared" si="43"/>
        <v>0</v>
      </c>
      <c r="BP87" s="244">
        <f t="shared" si="43"/>
        <v>0</v>
      </c>
      <c r="BQ87" s="244">
        <f t="shared" si="43"/>
        <v>0</v>
      </c>
      <c r="BR87" s="244">
        <f t="shared" si="43"/>
        <v>0</v>
      </c>
      <c r="BS87" s="244">
        <f t="shared" si="43"/>
        <v>0</v>
      </c>
      <c r="BT87" s="244">
        <f t="shared" si="43"/>
        <v>0</v>
      </c>
      <c r="BU87" s="244">
        <f t="shared" si="43"/>
        <v>0</v>
      </c>
      <c r="BV87" s="244">
        <f t="shared" ref="BV87:CJ87" si="44">BV85-BV83</f>
        <v>0</v>
      </c>
      <c r="BW87" s="244">
        <f t="shared" si="44"/>
        <v>0</v>
      </c>
      <c r="BX87" s="244">
        <f t="shared" si="44"/>
        <v>0</v>
      </c>
      <c r="BY87" s="244">
        <f t="shared" si="44"/>
        <v>0</v>
      </c>
      <c r="BZ87" s="244">
        <f t="shared" si="44"/>
        <v>0</v>
      </c>
      <c r="CA87" s="244">
        <f t="shared" si="44"/>
        <v>0</v>
      </c>
      <c r="CB87" s="244">
        <f t="shared" si="44"/>
        <v>0</v>
      </c>
      <c r="CC87" s="244">
        <f t="shared" si="44"/>
        <v>0</v>
      </c>
      <c r="CD87" s="244">
        <f t="shared" si="44"/>
        <v>0</v>
      </c>
      <c r="CE87" s="244">
        <f t="shared" si="44"/>
        <v>0</v>
      </c>
      <c r="CF87" s="244">
        <f t="shared" si="44"/>
        <v>0</v>
      </c>
      <c r="CG87" s="244">
        <f t="shared" si="44"/>
        <v>0</v>
      </c>
      <c r="CH87" s="244">
        <f t="shared" si="44"/>
        <v>0</v>
      </c>
      <c r="CI87" s="244">
        <f t="shared" si="44"/>
        <v>0</v>
      </c>
      <c r="CJ87" s="662">
        <f t="shared" si="44"/>
        <v>0</v>
      </c>
    </row>
    <row r="88" spans="1:88" x14ac:dyDescent="0.25">
      <c r="A88" s="78"/>
      <c r="B88" s="1169"/>
      <c r="C88" s="841" t="s">
        <v>248</v>
      </c>
      <c r="D88" s="843" t="s">
        <v>249</v>
      </c>
      <c r="E88" s="842" t="s">
        <v>510</v>
      </c>
      <c r="F88" s="159" t="s">
        <v>176</v>
      </c>
      <c r="G88" s="112">
        <v>2</v>
      </c>
      <c r="H88" s="230">
        <f>H32-H37</f>
        <v>0</v>
      </c>
      <c r="I88" s="230">
        <f t="shared" ref="I88:BT88" si="45">I32-I37</f>
        <v>0</v>
      </c>
      <c r="J88" s="230">
        <f t="shared" si="45"/>
        <v>0</v>
      </c>
      <c r="K88" s="230">
        <f t="shared" si="45"/>
        <v>0</v>
      </c>
      <c r="L88" s="230">
        <f t="shared" si="45"/>
        <v>0</v>
      </c>
      <c r="M88" s="230">
        <f t="shared" si="45"/>
        <v>0</v>
      </c>
      <c r="N88" s="230">
        <f t="shared" si="45"/>
        <v>0</v>
      </c>
      <c r="O88" s="230">
        <f t="shared" si="45"/>
        <v>0</v>
      </c>
      <c r="P88" s="230">
        <f t="shared" si="45"/>
        <v>0</v>
      </c>
      <c r="Q88" s="230">
        <f t="shared" si="45"/>
        <v>0</v>
      </c>
      <c r="R88" s="230">
        <f t="shared" si="45"/>
        <v>0</v>
      </c>
      <c r="S88" s="230">
        <f t="shared" si="45"/>
        <v>0</v>
      </c>
      <c r="T88" s="230">
        <f t="shared" si="45"/>
        <v>0</v>
      </c>
      <c r="U88" s="230">
        <f t="shared" si="45"/>
        <v>0</v>
      </c>
      <c r="V88" s="230">
        <f t="shared" si="45"/>
        <v>0</v>
      </c>
      <c r="W88" s="230">
        <f t="shared" si="45"/>
        <v>0</v>
      </c>
      <c r="X88" s="230">
        <f t="shared" si="45"/>
        <v>0</v>
      </c>
      <c r="Y88" s="230">
        <f t="shared" si="45"/>
        <v>0</v>
      </c>
      <c r="Z88" s="230">
        <f t="shared" si="45"/>
        <v>0</v>
      </c>
      <c r="AA88" s="230">
        <f t="shared" si="45"/>
        <v>0</v>
      </c>
      <c r="AB88" s="230">
        <f t="shared" si="45"/>
        <v>0</v>
      </c>
      <c r="AC88" s="230">
        <f t="shared" si="45"/>
        <v>0</v>
      </c>
      <c r="AD88" s="230">
        <f t="shared" si="45"/>
        <v>0</v>
      </c>
      <c r="AE88" s="230">
        <f t="shared" si="45"/>
        <v>0</v>
      </c>
      <c r="AF88" s="230">
        <f t="shared" si="45"/>
        <v>0</v>
      </c>
      <c r="AG88" s="230">
        <f t="shared" si="45"/>
        <v>0</v>
      </c>
      <c r="AH88" s="230">
        <f t="shared" si="45"/>
        <v>0</v>
      </c>
      <c r="AI88" s="230">
        <f t="shared" si="45"/>
        <v>0</v>
      </c>
      <c r="AJ88" s="230">
        <f t="shared" si="45"/>
        <v>0</v>
      </c>
      <c r="AK88" s="230">
        <f t="shared" si="45"/>
        <v>0</v>
      </c>
      <c r="AL88" s="230">
        <f t="shared" si="45"/>
        <v>0</v>
      </c>
      <c r="AM88" s="230">
        <f t="shared" si="45"/>
        <v>0</v>
      </c>
      <c r="AN88" s="230">
        <f t="shared" si="45"/>
        <v>0</v>
      </c>
      <c r="AO88" s="230">
        <f t="shared" si="45"/>
        <v>0</v>
      </c>
      <c r="AP88" s="230">
        <f t="shared" si="45"/>
        <v>0</v>
      </c>
      <c r="AQ88" s="230">
        <f t="shared" si="45"/>
        <v>0</v>
      </c>
      <c r="AR88" s="230">
        <f t="shared" si="45"/>
        <v>0</v>
      </c>
      <c r="AS88" s="230">
        <f t="shared" si="45"/>
        <v>0</v>
      </c>
      <c r="AT88" s="230">
        <f t="shared" si="45"/>
        <v>0</v>
      </c>
      <c r="AU88" s="230">
        <f t="shared" si="45"/>
        <v>0</v>
      </c>
      <c r="AV88" s="230">
        <f t="shared" si="45"/>
        <v>0</v>
      </c>
      <c r="AW88" s="230">
        <f t="shared" si="45"/>
        <v>0</v>
      </c>
      <c r="AX88" s="230">
        <f t="shared" si="45"/>
        <v>0</v>
      </c>
      <c r="AY88" s="230">
        <f t="shared" si="45"/>
        <v>0</v>
      </c>
      <c r="AZ88" s="230">
        <f t="shared" si="45"/>
        <v>0</v>
      </c>
      <c r="BA88" s="230">
        <f t="shared" si="45"/>
        <v>0</v>
      </c>
      <c r="BB88" s="230">
        <f t="shared" si="45"/>
        <v>0</v>
      </c>
      <c r="BC88" s="230">
        <f t="shared" si="45"/>
        <v>0</v>
      </c>
      <c r="BD88" s="230">
        <f t="shared" si="45"/>
        <v>0</v>
      </c>
      <c r="BE88" s="230">
        <f t="shared" si="45"/>
        <v>0</v>
      </c>
      <c r="BF88" s="230">
        <f t="shared" si="45"/>
        <v>0</v>
      </c>
      <c r="BG88" s="230">
        <f t="shared" si="45"/>
        <v>0</v>
      </c>
      <c r="BH88" s="230">
        <f t="shared" si="45"/>
        <v>0</v>
      </c>
      <c r="BI88" s="230">
        <f t="shared" si="45"/>
        <v>0</v>
      </c>
      <c r="BJ88" s="230">
        <f t="shared" si="45"/>
        <v>0</v>
      </c>
      <c r="BK88" s="230">
        <f t="shared" si="45"/>
        <v>0</v>
      </c>
      <c r="BL88" s="230">
        <f t="shared" si="45"/>
        <v>0</v>
      </c>
      <c r="BM88" s="230">
        <f t="shared" si="45"/>
        <v>0</v>
      </c>
      <c r="BN88" s="230">
        <f t="shared" si="45"/>
        <v>0</v>
      </c>
      <c r="BO88" s="230">
        <f t="shared" si="45"/>
        <v>0</v>
      </c>
      <c r="BP88" s="230">
        <f t="shared" si="45"/>
        <v>0</v>
      </c>
      <c r="BQ88" s="230">
        <f t="shared" si="45"/>
        <v>0</v>
      </c>
      <c r="BR88" s="230">
        <f t="shared" si="45"/>
        <v>0</v>
      </c>
      <c r="BS88" s="230">
        <f t="shared" si="45"/>
        <v>0</v>
      </c>
      <c r="BT88" s="230">
        <f t="shared" si="45"/>
        <v>0</v>
      </c>
      <c r="BU88" s="230">
        <f t="shared" ref="BU88:CJ88" si="46">BU32-BU37</f>
        <v>0</v>
      </c>
      <c r="BV88" s="230">
        <f t="shared" si="46"/>
        <v>0</v>
      </c>
      <c r="BW88" s="230">
        <f t="shared" si="46"/>
        <v>0</v>
      </c>
      <c r="BX88" s="230">
        <f t="shared" si="46"/>
        <v>0</v>
      </c>
      <c r="BY88" s="230">
        <f t="shared" si="46"/>
        <v>0</v>
      </c>
      <c r="BZ88" s="230">
        <f t="shared" si="46"/>
        <v>0</v>
      </c>
      <c r="CA88" s="230">
        <f t="shared" si="46"/>
        <v>0</v>
      </c>
      <c r="CB88" s="230">
        <f t="shared" si="46"/>
        <v>0</v>
      </c>
      <c r="CC88" s="230">
        <f t="shared" si="46"/>
        <v>0</v>
      </c>
      <c r="CD88" s="230">
        <f t="shared" si="46"/>
        <v>0</v>
      </c>
      <c r="CE88" s="230">
        <f t="shared" si="46"/>
        <v>0</v>
      </c>
      <c r="CF88" s="230">
        <f t="shared" si="46"/>
        <v>0</v>
      </c>
      <c r="CG88" s="230">
        <f t="shared" si="46"/>
        <v>0</v>
      </c>
      <c r="CH88" s="230">
        <f t="shared" si="46"/>
        <v>0</v>
      </c>
      <c r="CI88" s="230">
        <f t="shared" si="46"/>
        <v>0</v>
      </c>
      <c r="CJ88" s="230">
        <f t="shared" si="46"/>
        <v>0</v>
      </c>
    </row>
    <row r="89" spans="1:88" ht="15.75" thickBot="1" x14ac:dyDescent="0.3">
      <c r="A89" s="78"/>
      <c r="B89" s="1170"/>
      <c r="C89" s="190" t="s">
        <v>511</v>
      </c>
      <c r="D89" s="132" t="s">
        <v>252</v>
      </c>
      <c r="E89" s="198" t="s">
        <v>512</v>
      </c>
      <c r="F89" s="660" t="s">
        <v>176</v>
      </c>
      <c r="G89" s="133">
        <v>2</v>
      </c>
      <c r="H89" s="225">
        <f t="shared" ref="H89:I89" si="47">H87-H86</f>
        <v>0</v>
      </c>
      <c r="I89" s="225">
        <f t="shared" si="47"/>
        <v>0</v>
      </c>
      <c r="J89" s="225">
        <f>J87-J86</f>
        <v>0</v>
      </c>
      <c r="K89" s="222">
        <f>K87-K86</f>
        <v>0</v>
      </c>
      <c r="L89" s="222">
        <f>L87-L86</f>
        <v>0</v>
      </c>
      <c r="M89" s="222">
        <f>M87-M86</f>
        <v>0</v>
      </c>
      <c r="N89" s="114">
        <f>N87-N86</f>
        <v>22.663625</v>
      </c>
      <c r="O89" s="114">
        <f t="shared" ref="O89:BZ89" si="48">O87-O86</f>
        <v>8.3487500000000008</v>
      </c>
      <c r="P89" s="114">
        <f t="shared" si="48"/>
        <v>2.9994781249999969</v>
      </c>
      <c r="Q89" s="114">
        <f t="shared" si="48"/>
        <v>3.1529862159090891</v>
      </c>
      <c r="R89" s="114">
        <f t="shared" si="48"/>
        <v>3.3477943068181775</v>
      </c>
      <c r="S89" s="114">
        <f t="shared" si="48"/>
        <v>3.5013023977272661</v>
      </c>
      <c r="T89" s="114">
        <f t="shared" si="48"/>
        <v>3.6548104886363584</v>
      </c>
      <c r="U89" s="114">
        <f t="shared" si="48"/>
        <v>3.8083185795454471</v>
      </c>
      <c r="V89" s="114">
        <f t="shared" si="48"/>
        <v>4.0031266704545363</v>
      </c>
      <c r="W89" s="114">
        <f t="shared" si="48"/>
        <v>4.1566347613636285</v>
      </c>
      <c r="X89" s="114">
        <f t="shared" si="48"/>
        <v>4.3101428522727172</v>
      </c>
      <c r="Y89" s="114">
        <f t="shared" si="48"/>
        <v>4.4636509431818059</v>
      </c>
      <c r="Z89" s="114">
        <f t="shared" si="48"/>
        <v>4.6584590340908978</v>
      </c>
      <c r="AA89" s="114">
        <f t="shared" si="48"/>
        <v>4.8119671249999865</v>
      </c>
      <c r="AB89" s="114">
        <f t="shared" si="48"/>
        <v>5.0067752159090757</v>
      </c>
      <c r="AC89" s="114">
        <f t="shared" si="48"/>
        <v>5.2015833068181676</v>
      </c>
      <c r="AD89" s="114">
        <f t="shared" si="48"/>
        <v>5.3963913977272568</v>
      </c>
      <c r="AE89" s="114">
        <f t="shared" si="48"/>
        <v>5.5911994886363452</v>
      </c>
      <c r="AF89" s="114">
        <f t="shared" si="48"/>
        <v>5.7860075795454371</v>
      </c>
      <c r="AG89" s="114">
        <f t="shared" si="48"/>
        <v>5.9808156704545263</v>
      </c>
      <c r="AH89" s="114">
        <f t="shared" si="48"/>
        <v>6.1756237613636147</v>
      </c>
      <c r="AI89" s="114">
        <f t="shared" si="48"/>
        <v>6.3704318522727066</v>
      </c>
      <c r="AJ89" s="114">
        <f t="shared" si="48"/>
        <v>6.5652399431817958</v>
      </c>
      <c r="AK89" s="114">
        <f t="shared" si="48"/>
        <v>6.7600480340908877</v>
      </c>
      <c r="AL89" s="114">
        <f t="shared" si="48"/>
        <v>6.9548561249999761</v>
      </c>
      <c r="AM89" s="114">
        <f t="shared" si="48"/>
        <v>0</v>
      </c>
      <c r="AN89" s="114">
        <f t="shared" si="48"/>
        <v>0</v>
      </c>
      <c r="AO89" s="114">
        <f t="shared" si="48"/>
        <v>0</v>
      </c>
      <c r="AP89" s="114">
        <f t="shared" si="48"/>
        <v>0</v>
      </c>
      <c r="AQ89" s="114">
        <f t="shared" si="48"/>
        <v>0</v>
      </c>
      <c r="AR89" s="114">
        <f t="shared" si="48"/>
        <v>0</v>
      </c>
      <c r="AS89" s="114">
        <f t="shared" si="48"/>
        <v>0</v>
      </c>
      <c r="AT89" s="114">
        <f t="shared" si="48"/>
        <v>0</v>
      </c>
      <c r="AU89" s="114">
        <f t="shared" si="48"/>
        <v>0</v>
      </c>
      <c r="AV89" s="114">
        <f t="shared" si="48"/>
        <v>0</v>
      </c>
      <c r="AW89" s="114">
        <f t="shared" si="48"/>
        <v>0</v>
      </c>
      <c r="AX89" s="114">
        <f t="shared" si="48"/>
        <v>0</v>
      </c>
      <c r="AY89" s="114">
        <f t="shared" si="48"/>
        <v>0</v>
      </c>
      <c r="AZ89" s="114">
        <f t="shared" si="48"/>
        <v>0</v>
      </c>
      <c r="BA89" s="245">
        <f t="shared" si="48"/>
        <v>0</v>
      </c>
      <c r="BB89" s="348">
        <f t="shared" si="48"/>
        <v>0</v>
      </c>
      <c r="BC89" s="114">
        <f t="shared" si="48"/>
        <v>0</v>
      </c>
      <c r="BD89" s="114">
        <f t="shared" si="48"/>
        <v>0</v>
      </c>
      <c r="BE89" s="114">
        <f t="shared" si="48"/>
        <v>0</v>
      </c>
      <c r="BF89" s="245">
        <f t="shared" si="48"/>
        <v>0</v>
      </c>
      <c r="BG89" s="348">
        <f t="shared" si="48"/>
        <v>0</v>
      </c>
      <c r="BH89" s="348">
        <f t="shared" si="48"/>
        <v>0</v>
      </c>
      <c r="BI89" s="114">
        <f t="shared" si="48"/>
        <v>0</v>
      </c>
      <c r="BJ89" s="114">
        <f t="shared" si="48"/>
        <v>0</v>
      </c>
      <c r="BK89" s="348">
        <f t="shared" si="48"/>
        <v>0</v>
      </c>
      <c r="BL89" s="348">
        <f t="shared" si="48"/>
        <v>0</v>
      </c>
      <c r="BM89" s="348">
        <f t="shared" si="48"/>
        <v>0</v>
      </c>
      <c r="BN89" s="348">
        <f t="shared" si="48"/>
        <v>0</v>
      </c>
      <c r="BO89" s="348">
        <f t="shared" si="48"/>
        <v>0</v>
      </c>
      <c r="BP89" s="245">
        <f t="shared" si="48"/>
        <v>0</v>
      </c>
      <c r="BQ89" s="348">
        <f t="shared" si="48"/>
        <v>0</v>
      </c>
      <c r="BR89" s="348">
        <f t="shared" si="48"/>
        <v>0</v>
      </c>
      <c r="BS89" s="664">
        <f t="shared" si="48"/>
        <v>0</v>
      </c>
      <c r="BT89" s="348">
        <f t="shared" si="48"/>
        <v>0</v>
      </c>
      <c r="BU89" s="348">
        <f t="shared" si="48"/>
        <v>0</v>
      </c>
      <c r="BV89" s="348">
        <f t="shared" si="48"/>
        <v>0</v>
      </c>
      <c r="BW89" s="348">
        <f t="shared" si="48"/>
        <v>0</v>
      </c>
      <c r="BX89" s="245">
        <f t="shared" si="48"/>
        <v>0</v>
      </c>
      <c r="BY89" s="348">
        <f t="shared" si="48"/>
        <v>0</v>
      </c>
      <c r="BZ89" s="348">
        <f t="shared" si="48"/>
        <v>0</v>
      </c>
      <c r="CA89" s="348">
        <f t="shared" ref="CA89:CJ89" si="49">CA87-CA86</f>
        <v>0</v>
      </c>
      <c r="CB89" s="348">
        <f t="shared" si="49"/>
        <v>0</v>
      </c>
      <c r="CC89" s="348">
        <f t="shared" si="49"/>
        <v>0</v>
      </c>
      <c r="CD89" s="348">
        <f t="shared" si="49"/>
        <v>0</v>
      </c>
      <c r="CE89" s="348">
        <f t="shared" si="49"/>
        <v>0</v>
      </c>
      <c r="CF89" s="348">
        <f t="shared" si="49"/>
        <v>0</v>
      </c>
      <c r="CG89" s="348">
        <f t="shared" si="49"/>
        <v>0</v>
      </c>
      <c r="CH89" s="348">
        <f t="shared" si="49"/>
        <v>0</v>
      </c>
      <c r="CI89" s="245">
        <f t="shared" si="49"/>
        <v>0</v>
      </c>
      <c r="CJ89" s="663">
        <f t="shared" si="49"/>
        <v>0</v>
      </c>
    </row>
    <row r="90" spans="1:88" x14ac:dyDescent="0.25">
      <c r="A90" s="78"/>
      <c r="B90" s="106"/>
      <c r="C90" s="107"/>
      <c r="D90" s="107"/>
      <c r="E90" s="108"/>
      <c r="F90" s="107"/>
      <c r="G90" s="107"/>
      <c r="H90" s="107"/>
      <c r="I90" s="107"/>
      <c r="J90" s="109"/>
      <c r="K90" s="147"/>
      <c r="L90" s="147"/>
      <c r="M90" s="147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77"/>
    </row>
    <row r="91" spans="1:88" ht="18.75" thickBot="1" x14ac:dyDescent="0.3">
      <c r="A91" s="78"/>
      <c r="B91" s="106"/>
      <c r="C91" s="1151" t="s">
        <v>254</v>
      </c>
      <c r="D91" s="1151"/>
      <c r="E91" s="108"/>
      <c r="F91" s="107"/>
      <c r="G91" s="107"/>
      <c r="H91" s="107"/>
      <c r="I91" s="107"/>
      <c r="J91" s="109"/>
      <c r="K91" s="147"/>
      <c r="L91" s="147"/>
      <c r="M91" s="147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77"/>
      <c r="BB91" s="165"/>
      <c r="BC91" s="165"/>
      <c r="BD91" s="165"/>
      <c r="BE91" s="165"/>
      <c r="BF91" s="165"/>
      <c r="BG91" s="165"/>
      <c r="BH91" s="165"/>
      <c r="BI91" s="165"/>
      <c r="BJ91" s="165"/>
      <c r="BK91" s="165"/>
      <c r="BL91" s="165"/>
      <c r="BM91" s="165"/>
      <c r="BN91" s="165"/>
      <c r="BO91" s="165"/>
      <c r="BP91" s="165"/>
      <c r="BQ91" s="165"/>
      <c r="BR91" s="165"/>
      <c r="BS91" s="165"/>
      <c r="BT91" s="165"/>
      <c r="BU91" s="165"/>
      <c r="BV91" s="165"/>
      <c r="BW91" s="165"/>
      <c r="BX91" s="165"/>
      <c r="BY91" s="165"/>
      <c r="BZ91" s="165"/>
      <c r="CA91" s="165"/>
      <c r="CB91" s="165"/>
      <c r="CC91" s="165"/>
      <c r="CD91" s="165"/>
      <c r="CE91" s="165"/>
      <c r="CF91" s="165"/>
      <c r="CG91" s="165"/>
      <c r="CH91" s="165"/>
      <c r="CI91" s="165"/>
      <c r="CJ91" s="165"/>
    </row>
    <row r="92" spans="1:88" ht="32.25" thickBot="1" x14ac:dyDescent="0.3">
      <c r="A92" s="78"/>
      <c r="B92" s="106"/>
      <c r="C92" s="323" t="s">
        <v>255</v>
      </c>
      <c r="D92" s="143" t="s">
        <v>256</v>
      </c>
      <c r="E92" s="665" t="s">
        <v>58</v>
      </c>
      <c r="F92" s="94" t="s">
        <v>59</v>
      </c>
      <c r="G92" s="94" t="s">
        <v>60</v>
      </c>
      <c r="H92" s="223" t="s">
        <v>61</v>
      </c>
      <c r="I92" s="224" t="s">
        <v>62</v>
      </c>
      <c r="J92" s="216" t="s">
        <v>63</v>
      </c>
      <c r="K92" s="219" t="s">
        <v>64</v>
      </c>
      <c r="L92" s="219" t="s">
        <v>65</v>
      </c>
      <c r="M92" s="218" t="s">
        <v>66</v>
      </c>
      <c r="N92" s="144" t="s">
        <v>67</v>
      </c>
      <c r="O92" s="144" t="s">
        <v>68</v>
      </c>
      <c r="P92" s="144" t="s">
        <v>69</v>
      </c>
      <c r="Q92" s="144" t="s">
        <v>70</v>
      </c>
      <c r="R92" s="144" t="s">
        <v>71</v>
      </c>
      <c r="S92" s="144" t="s">
        <v>72</v>
      </c>
      <c r="T92" s="144" t="s">
        <v>73</v>
      </c>
      <c r="U92" s="144" t="s">
        <v>74</v>
      </c>
      <c r="V92" s="144" t="s">
        <v>75</v>
      </c>
      <c r="W92" s="144" t="s">
        <v>76</v>
      </c>
      <c r="X92" s="144" t="s">
        <v>77</v>
      </c>
      <c r="Y92" s="144" t="s">
        <v>78</v>
      </c>
      <c r="Z92" s="144" t="s">
        <v>79</v>
      </c>
      <c r="AA92" s="144" t="s">
        <v>80</v>
      </c>
      <c r="AB92" s="144" t="s">
        <v>81</v>
      </c>
      <c r="AC92" s="144" t="s">
        <v>82</v>
      </c>
      <c r="AD92" s="144" t="s">
        <v>83</v>
      </c>
      <c r="AE92" s="144" t="s">
        <v>84</v>
      </c>
      <c r="AF92" s="144" t="s">
        <v>85</v>
      </c>
      <c r="AG92" s="144" t="s">
        <v>86</v>
      </c>
      <c r="AH92" s="144" t="s">
        <v>87</v>
      </c>
      <c r="AI92" s="144" t="s">
        <v>88</v>
      </c>
      <c r="AJ92" s="144" t="s">
        <v>89</v>
      </c>
      <c r="AK92" s="144" t="s">
        <v>90</v>
      </c>
      <c r="AL92" s="138" t="s">
        <v>91</v>
      </c>
      <c r="AM92" s="144" t="s">
        <v>92</v>
      </c>
      <c r="AN92" s="144" t="s">
        <v>93</v>
      </c>
      <c r="AO92" s="145" t="s">
        <v>94</v>
      </c>
      <c r="AP92" s="144" t="s">
        <v>95</v>
      </c>
      <c r="AQ92" s="144" t="s">
        <v>96</v>
      </c>
      <c r="AR92" s="144" t="s">
        <v>97</v>
      </c>
      <c r="AS92" s="145" t="s">
        <v>98</v>
      </c>
      <c r="AT92" s="144" t="s">
        <v>99</v>
      </c>
      <c r="AU92" s="145" t="s">
        <v>100</v>
      </c>
      <c r="AV92" s="138" t="s">
        <v>101</v>
      </c>
      <c r="AW92" s="138" t="s">
        <v>102</v>
      </c>
      <c r="AX92" s="138" t="s">
        <v>103</v>
      </c>
      <c r="AY92" s="138" t="s">
        <v>104</v>
      </c>
      <c r="AZ92" s="144" t="s">
        <v>105</v>
      </c>
      <c r="BA92" s="145" t="s">
        <v>106</v>
      </c>
      <c r="BB92" s="591" t="s">
        <v>107</v>
      </c>
      <c r="BC92" s="591" t="s">
        <v>108</v>
      </c>
      <c r="BD92" s="591" t="s">
        <v>109</v>
      </c>
      <c r="BE92" s="591" t="s">
        <v>110</v>
      </c>
      <c r="BF92" s="591" t="s">
        <v>111</v>
      </c>
      <c r="BG92" s="591" t="s">
        <v>112</v>
      </c>
      <c r="BH92" s="591" t="s">
        <v>113</v>
      </c>
      <c r="BI92" s="591" t="s">
        <v>114</v>
      </c>
      <c r="BJ92" s="591" t="s">
        <v>115</v>
      </c>
      <c r="BK92" s="591" t="s">
        <v>116</v>
      </c>
      <c r="BL92" s="591" t="s">
        <v>117</v>
      </c>
      <c r="BM92" s="591" t="s">
        <v>118</v>
      </c>
      <c r="BN92" s="591" t="s">
        <v>119</v>
      </c>
      <c r="BO92" s="591" t="s">
        <v>120</v>
      </c>
      <c r="BP92" s="591" t="s">
        <v>121</v>
      </c>
      <c r="BQ92" s="591" t="s">
        <v>122</v>
      </c>
      <c r="BR92" s="591" t="s">
        <v>123</v>
      </c>
      <c r="BS92" s="591" t="s">
        <v>124</v>
      </c>
      <c r="BT92" s="591" t="s">
        <v>125</v>
      </c>
      <c r="BU92" s="591" t="s">
        <v>126</v>
      </c>
      <c r="BV92" s="591" t="s">
        <v>127</v>
      </c>
      <c r="BW92" s="591" t="s">
        <v>128</v>
      </c>
      <c r="BX92" s="591" t="s">
        <v>129</v>
      </c>
      <c r="BY92" s="591" t="s">
        <v>130</v>
      </c>
      <c r="BZ92" s="591" t="s">
        <v>131</v>
      </c>
      <c r="CA92" s="591" t="s">
        <v>132</v>
      </c>
      <c r="CB92" s="591" t="s">
        <v>133</v>
      </c>
      <c r="CC92" s="591" t="s">
        <v>134</v>
      </c>
      <c r="CD92" s="591" t="s">
        <v>135</v>
      </c>
      <c r="CE92" s="591" t="s">
        <v>136</v>
      </c>
      <c r="CF92" s="591" t="s">
        <v>137</v>
      </c>
      <c r="CG92" s="591" t="s">
        <v>138</v>
      </c>
      <c r="CH92" s="591" t="s">
        <v>139</v>
      </c>
      <c r="CI92" s="591" t="s">
        <v>140</v>
      </c>
      <c r="CJ92" s="592" t="s">
        <v>141</v>
      </c>
    </row>
    <row r="93" spans="1:88" ht="14.45" customHeight="1" x14ac:dyDescent="0.25">
      <c r="A93" s="78"/>
      <c r="B93" s="1171" t="s">
        <v>257</v>
      </c>
      <c r="C93" s="897" t="s">
        <v>513</v>
      </c>
      <c r="D93" s="339" t="s">
        <v>259</v>
      </c>
      <c r="E93" s="337" t="s">
        <v>387</v>
      </c>
      <c r="F93" s="337" t="s">
        <v>176</v>
      </c>
      <c r="G93" s="338">
        <v>2</v>
      </c>
      <c r="H93" s="517">
        <v>0</v>
      </c>
      <c r="I93" s="518">
        <v>0</v>
      </c>
      <c r="J93" s="213">
        <v>0</v>
      </c>
      <c r="K93" s="213">
        <v>0</v>
      </c>
      <c r="L93" s="213">
        <v>0</v>
      </c>
      <c r="M93" s="213">
        <v>0</v>
      </c>
      <c r="N93" s="93">
        <v>0</v>
      </c>
      <c r="O93" s="93">
        <v>0</v>
      </c>
      <c r="P93" s="93">
        <v>0</v>
      </c>
      <c r="Q93" s="93">
        <v>0</v>
      </c>
      <c r="R93" s="93">
        <v>0</v>
      </c>
      <c r="S93" s="93">
        <v>0</v>
      </c>
      <c r="T93" s="93">
        <v>0</v>
      </c>
      <c r="U93" s="93">
        <v>0</v>
      </c>
      <c r="V93" s="93">
        <v>0</v>
      </c>
      <c r="W93" s="93">
        <v>0</v>
      </c>
      <c r="X93" s="93">
        <v>0</v>
      </c>
      <c r="Y93" s="93">
        <v>0</v>
      </c>
      <c r="Z93" s="93">
        <v>0</v>
      </c>
      <c r="AA93" s="93">
        <v>0</v>
      </c>
      <c r="AB93" s="93">
        <v>0</v>
      </c>
      <c r="AC93" s="93">
        <v>0</v>
      </c>
      <c r="AD93" s="93">
        <v>0</v>
      </c>
      <c r="AE93" s="93">
        <v>0</v>
      </c>
      <c r="AF93" s="93">
        <v>0</v>
      </c>
      <c r="AG93" s="93">
        <v>0</v>
      </c>
      <c r="AH93" s="93">
        <v>0</v>
      </c>
      <c r="AI93" s="93">
        <v>0</v>
      </c>
      <c r="AJ93" s="93">
        <v>0</v>
      </c>
      <c r="AK93" s="93">
        <v>0</v>
      </c>
      <c r="AL93" s="93">
        <v>0</v>
      </c>
      <c r="AM93" s="528"/>
      <c r="AN93" s="527"/>
      <c r="AO93" s="527"/>
      <c r="AP93" s="527"/>
      <c r="AQ93" s="527"/>
      <c r="AR93" s="527"/>
      <c r="AS93" s="527"/>
      <c r="AT93" s="527"/>
      <c r="AU93" s="527"/>
      <c r="AV93" s="527"/>
      <c r="AW93" s="527"/>
      <c r="AX93" s="527"/>
      <c r="AY93" s="527"/>
      <c r="AZ93" s="527"/>
      <c r="BA93" s="527"/>
      <c r="BB93" s="527"/>
      <c r="BC93" s="527"/>
      <c r="BD93" s="527"/>
      <c r="BE93" s="527"/>
      <c r="BF93" s="527"/>
      <c r="BG93" s="527"/>
      <c r="BH93" s="527"/>
      <c r="BI93" s="527"/>
      <c r="BJ93" s="527"/>
      <c r="BK93" s="527"/>
      <c r="BL93" s="527"/>
      <c r="BM93" s="527"/>
      <c r="BN93" s="527"/>
      <c r="BO93" s="527"/>
      <c r="BP93" s="527"/>
      <c r="BQ93" s="527"/>
      <c r="BR93" s="527"/>
      <c r="BS93" s="527"/>
      <c r="BT93" s="527"/>
      <c r="BU93" s="527"/>
      <c r="BV93" s="527"/>
      <c r="BW93" s="527"/>
      <c r="BX93" s="527"/>
      <c r="BY93" s="527"/>
      <c r="BZ93" s="527"/>
      <c r="CA93" s="527"/>
      <c r="CB93" s="527"/>
      <c r="CC93" s="527"/>
      <c r="CD93" s="527"/>
      <c r="CE93" s="527"/>
      <c r="CF93" s="527"/>
      <c r="CG93" s="527"/>
      <c r="CH93" s="527"/>
      <c r="CI93" s="527"/>
      <c r="CJ93" s="667"/>
    </row>
    <row r="94" spans="1:88" ht="28.5" customHeight="1" x14ac:dyDescent="0.25">
      <c r="A94" s="78"/>
      <c r="B94" s="1172"/>
      <c r="C94" s="895" t="s">
        <v>514</v>
      </c>
      <c r="D94" s="322" t="s">
        <v>262</v>
      </c>
      <c r="E94" s="551" t="s">
        <v>387</v>
      </c>
      <c r="F94" s="551" t="s">
        <v>176</v>
      </c>
      <c r="G94" s="334">
        <v>2</v>
      </c>
      <c r="H94" s="876">
        <v>0</v>
      </c>
      <c r="I94" s="519">
        <v>0</v>
      </c>
      <c r="J94" s="214">
        <v>0</v>
      </c>
      <c r="K94" s="214">
        <v>0</v>
      </c>
      <c r="L94" s="214">
        <v>0</v>
      </c>
      <c r="M94" s="214">
        <v>0</v>
      </c>
      <c r="N94" s="92">
        <v>0</v>
      </c>
      <c r="O94" s="92">
        <v>0</v>
      </c>
      <c r="P94" s="92">
        <v>0</v>
      </c>
      <c r="Q94" s="92">
        <v>0</v>
      </c>
      <c r="R94" s="92">
        <v>0</v>
      </c>
      <c r="S94" s="92">
        <v>0</v>
      </c>
      <c r="T94" s="92">
        <v>0</v>
      </c>
      <c r="U94" s="92">
        <v>0</v>
      </c>
      <c r="V94" s="92">
        <v>0</v>
      </c>
      <c r="W94" s="92">
        <v>0</v>
      </c>
      <c r="X94" s="92">
        <v>0</v>
      </c>
      <c r="Y94" s="92">
        <v>0</v>
      </c>
      <c r="Z94" s="92">
        <v>0</v>
      </c>
      <c r="AA94" s="92">
        <v>0</v>
      </c>
      <c r="AB94" s="92">
        <v>0</v>
      </c>
      <c r="AC94" s="92">
        <v>0</v>
      </c>
      <c r="AD94" s="92">
        <v>0</v>
      </c>
      <c r="AE94" s="92">
        <v>0</v>
      </c>
      <c r="AF94" s="92">
        <v>0</v>
      </c>
      <c r="AG94" s="92">
        <v>0</v>
      </c>
      <c r="AH94" s="92">
        <v>0</v>
      </c>
      <c r="AI94" s="92">
        <v>0</v>
      </c>
      <c r="AJ94" s="92">
        <v>0</v>
      </c>
      <c r="AK94" s="92">
        <v>0</v>
      </c>
      <c r="AL94" s="92">
        <v>0</v>
      </c>
      <c r="AM94" s="523"/>
      <c r="AN94" s="525"/>
      <c r="AO94" s="525"/>
      <c r="AP94" s="525"/>
      <c r="AQ94" s="525"/>
      <c r="AR94" s="525"/>
      <c r="AS94" s="525"/>
      <c r="AT94" s="525"/>
      <c r="AU94" s="525"/>
      <c r="AV94" s="525"/>
      <c r="AW94" s="525"/>
      <c r="AX94" s="525"/>
      <c r="AY94" s="525"/>
      <c r="AZ94" s="525"/>
      <c r="BA94" s="525"/>
      <c r="BB94" s="525"/>
      <c r="BC94" s="525"/>
      <c r="BD94" s="525"/>
      <c r="BE94" s="525"/>
      <c r="BF94" s="525"/>
      <c r="BG94" s="525"/>
      <c r="BH94" s="525"/>
      <c r="BI94" s="525"/>
      <c r="BJ94" s="525"/>
      <c r="BK94" s="525"/>
      <c r="BL94" s="525"/>
      <c r="BM94" s="525"/>
      <c r="BN94" s="525"/>
      <c r="BO94" s="525"/>
      <c r="BP94" s="525"/>
      <c r="BQ94" s="525"/>
      <c r="BR94" s="525"/>
      <c r="BS94" s="525"/>
      <c r="BT94" s="525"/>
      <c r="BU94" s="525"/>
      <c r="BV94" s="525"/>
      <c r="BW94" s="525"/>
      <c r="BX94" s="525"/>
      <c r="BY94" s="525"/>
      <c r="BZ94" s="525"/>
      <c r="CA94" s="525"/>
      <c r="CB94" s="525"/>
      <c r="CC94" s="525"/>
      <c r="CD94" s="525"/>
      <c r="CE94" s="525"/>
      <c r="CF94" s="525"/>
      <c r="CG94" s="525"/>
      <c r="CH94" s="525"/>
      <c r="CI94" s="525"/>
      <c r="CJ94" s="668"/>
    </row>
    <row r="95" spans="1:88" ht="25.5" x14ac:dyDescent="0.25">
      <c r="A95" s="78"/>
      <c r="B95" s="1172"/>
      <c r="C95" s="895" t="s">
        <v>515</v>
      </c>
      <c r="D95" s="322" t="s">
        <v>265</v>
      </c>
      <c r="E95" s="551" t="s">
        <v>387</v>
      </c>
      <c r="F95" s="551" t="s">
        <v>176</v>
      </c>
      <c r="G95" s="334">
        <v>2</v>
      </c>
      <c r="H95" s="876">
        <v>0</v>
      </c>
      <c r="I95" s="519">
        <v>0</v>
      </c>
      <c r="J95" s="214">
        <v>0</v>
      </c>
      <c r="K95" s="214">
        <v>0</v>
      </c>
      <c r="L95" s="214">
        <v>0</v>
      </c>
      <c r="M95" s="214">
        <v>0</v>
      </c>
      <c r="N95" s="92">
        <v>0</v>
      </c>
      <c r="O95" s="92">
        <v>0</v>
      </c>
      <c r="P95" s="92">
        <v>0</v>
      </c>
      <c r="Q95" s="92">
        <v>0</v>
      </c>
      <c r="R95" s="92">
        <v>0</v>
      </c>
      <c r="S95" s="92">
        <v>0</v>
      </c>
      <c r="T95" s="92">
        <v>0</v>
      </c>
      <c r="U95" s="92">
        <v>0</v>
      </c>
      <c r="V95" s="92">
        <v>0</v>
      </c>
      <c r="W95" s="92">
        <v>0</v>
      </c>
      <c r="X95" s="92">
        <v>0</v>
      </c>
      <c r="Y95" s="92">
        <v>0</v>
      </c>
      <c r="Z95" s="92">
        <v>0</v>
      </c>
      <c r="AA95" s="92">
        <v>0</v>
      </c>
      <c r="AB95" s="92">
        <v>0</v>
      </c>
      <c r="AC95" s="92">
        <v>0</v>
      </c>
      <c r="AD95" s="92">
        <v>0</v>
      </c>
      <c r="AE95" s="92">
        <v>0</v>
      </c>
      <c r="AF95" s="92">
        <v>0</v>
      </c>
      <c r="AG95" s="92">
        <v>0</v>
      </c>
      <c r="AH95" s="92">
        <v>0</v>
      </c>
      <c r="AI95" s="92">
        <v>0</v>
      </c>
      <c r="AJ95" s="92">
        <v>0</v>
      </c>
      <c r="AK95" s="92">
        <v>0</v>
      </c>
      <c r="AL95" s="92">
        <v>0</v>
      </c>
      <c r="AM95" s="523"/>
      <c r="AN95" s="525"/>
      <c r="AO95" s="525"/>
      <c r="AP95" s="525"/>
      <c r="AQ95" s="525"/>
      <c r="AR95" s="525"/>
      <c r="AS95" s="525"/>
      <c r="AT95" s="525"/>
      <c r="AU95" s="525"/>
      <c r="AV95" s="525"/>
      <c r="AW95" s="525"/>
      <c r="AX95" s="525"/>
      <c r="AY95" s="525"/>
      <c r="AZ95" s="525"/>
      <c r="BA95" s="525"/>
      <c r="BB95" s="525"/>
      <c r="BC95" s="525"/>
      <c r="BD95" s="525"/>
      <c r="BE95" s="525"/>
      <c r="BF95" s="525"/>
      <c r="BG95" s="525"/>
      <c r="BH95" s="525"/>
      <c r="BI95" s="525"/>
      <c r="BJ95" s="525"/>
      <c r="BK95" s="525"/>
      <c r="BL95" s="525"/>
      <c r="BM95" s="525"/>
      <c r="BN95" s="525"/>
      <c r="BO95" s="525"/>
      <c r="BP95" s="525"/>
      <c r="BQ95" s="525"/>
      <c r="BR95" s="525"/>
      <c r="BS95" s="525"/>
      <c r="BT95" s="525"/>
      <c r="BU95" s="525"/>
      <c r="BV95" s="525"/>
      <c r="BW95" s="525"/>
      <c r="BX95" s="525"/>
      <c r="BY95" s="525"/>
      <c r="BZ95" s="525"/>
      <c r="CA95" s="525"/>
      <c r="CB95" s="525"/>
      <c r="CC95" s="525"/>
      <c r="CD95" s="525"/>
      <c r="CE95" s="525"/>
      <c r="CF95" s="525"/>
      <c r="CG95" s="525"/>
      <c r="CH95" s="525"/>
      <c r="CI95" s="525"/>
      <c r="CJ95" s="668"/>
    </row>
    <row r="96" spans="1:88" ht="16.5" customHeight="1" x14ac:dyDescent="0.25">
      <c r="A96" s="78"/>
      <c r="B96" s="1172"/>
      <c r="C96" s="895" t="s">
        <v>516</v>
      </c>
      <c r="D96" s="322" t="s">
        <v>268</v>
      </c>
      <c r="E96" s="333" t="s">
        <v>387</v>
      </c>
      <c r="F96" s="551" t="s">
        <v>176</v>
      </c>
      <c r="G96" s="334">
        <v>2</v>
      </c>
      <c r="H96" s="517">
        <v>0</v>
      </c>
      <c r="I96" s="519">
        <v>0</v>
      </c>
      <c r="J96" s="214">
        <v>0</v>
      </c>
      <c r="K96" s="214">
        <v>0</v>
      </c>
      <c r="L96" s="214">
        <v>0</v>
      </c>
      <c r="M96" s="214">
        <v>0</v>
      </c>
      <c r="N96" s="92">
        <v>0</v>
      </c>
      <c r="O96" s="92">
        <v>0</v>
      </c>
      <c r="P96" s="92">
        <v>0</v>
      </c>
      <c r="Q96" s="92">
        <v>0</v>
      </c>
      <c r="R96" s="92">
        <v>0</v>
      </c>
      <c r="S96" s="92">
        <v>0</v>
      </c>
      <c r="T96" s="92">
        <v>0</v>
      </c>
      <c r="U96" s="92">
        <v>0</v>
      </c>
      <c r="V96" s="92">
        <v>0</v>
      </c>
      <c r="W96" s="92">
        <v>0</v>
      </c>
      <c r="X96" s="92">
        <v>0</v>
      </c>
      <c r="Y96" s="92">
        <v>0</v>
      </c>
      <c r="Z96" s="92">
        <v>0</v>
      </c>
      <c r="AA96" s="92">
        <v>0</v>
      </c>
      <c r="AB96" s="92">
        <v>0</v>
      </c>
      <c r="AC96" s="92">
        <v>0</v>
      </c>
      <c r="AD96" s="92">
        <v>0</v>
      </c>
      <c r="AE96" s="92">
        <v>0</v>
      </c>
      <c r="AF96" s="92">
        <v>0</v>
      </c>
      <c r="AG96" s="92">
        <v>0</v>
      </c>
      <c r="AH96" s="92">
        <v>0</v>
      </c>
      <c r="AI96" s="92">
        <v>0</v>
      </c>
      <c r="AJ96" s="92">
        <v>0</v>
      </c>
      <c r="AK96" s="92">
        <v>0</v>
      </c>
      <c r="AL96" s="92">
        <v>0</v>
      </c>
      <c r="AM96" s="523"/>
      <c r="AN96" s="525"/>
      <c r="AO96" s="525"/>
      <c r="AP96" s="525"/>
      <c r="AQ96" s="525"/>
      <c r="AR96" s="525"/>
      <c r="AS96" s="525"/>
      <c r="AT96" s="525"/>
      <c r="AU96" s="525"/>
      <c r="AV96" s="525"/>
      <c r="AW96" s="525"/>
      <c r="AX96" s="525"/>
      <c r="AY96" s="525"/>
      <c r="AZ96" s="525"/>
      <c r="BA96" s="525"/>
      <c r="BB96" s="525"/>
      <c r="BC96" s="525"/>
      <c r="BD96" s="525"/>
      <c r="BE96" s="525"/>
      <c r="BF96" s="525"/>
      <c r="BG96" s="525"/>
      <c r="BH96" s="525"/>
      <c r="BI96" s="525"/>
      <c r="BJ96" s="525"/>
      <c r="BK96" s="525"/>
      <c r="BL96" s="525"/>
      <c r="BM96" s="525"/>
      <c r="BN96" s="525"/>
      <c r="BO96" s="525"/>
      <c r="BP96" s="525"/>
      <c r="BQ96" s="525"/>
      <c r="BR96" s="525"/>
      <c r="BS96" s="525"/>
      <c r="BT96" s="525"/>
      <c r="BU96" s="525"/>
      <c r="BV96" s="525"/>
      <c r="BW96" s="525"/>
      <c r="BX96" s="525"/>
      <c r="BY96" s="525"/>
      <c r="BZ96" s="525"/>
      <c r="CA96" s="525"/>
      <c r="CB96" s="525"/>
      <c r="CC96" s="525"/>
      <c r="CD96" s="525"/>
      <c r="CE96" s="525"/>
      <c r="CF96" s="525"/>
      <c r="CG96" s="525"/>
      <c r="CH96" s="525"/>
      <c r="CI96" s="525"/>
      <c r="CJ96" s="668"/>
    </row>
    <row r="97" spans="1:88" ht="15.75" thickBot="1" x14ac:dyDescent="0.3">
      <c r="A97" s="78"/>
      <c r="B97" s="1173"/>
      <c r="C97" s="340" t="s">
        <v>517</v>
      </c>
      <c r="D97" s="341" t="s">
        <v>271</v>
      </c>
      <c r="E97" s="552" t="s">
        <v>387</v>
      </c>
      <c r="F97" s="552" t="s">
        <v>176</v>
      </c>
      <c r="G97" s="342">
        <v>2</v>
      </c>
      <c r="H97" s="896">
        <v>0</v>
      </c>
      <c r="I97" s="520">
        <v>0</v>
      </c>
      <c r="J97" s="516">
        <v>0</v>
      </c>
      <c r="K97" s="516">
        <v>0</v>
      </c>
      <c r="L97" s="516">
        <v>0</v>
      </c>
      <c r="M97" s="516">
        <v>0</v>
      </c>
      <c r="N97" s="482">
        <v>0</v>
      </c>
      <c r="O97" s="482">
        <v>0</v>
      </c>
      <c r="P97" s="482">
        <v>0</v>
      </c>
      <c r="Q97" s="482">
        <v>0</v>
      </c>
      <c r="R97" s="482">
        <v>0</v>
      </c>
      <c r="S97" s="482">
        <v>0</v>
      </c>
      <c r="T97" s="482">
        <v>0</v>
      </c>
      <c r="U97" s="482">
        <v>0</v>
      </c>
      <c r="V97" s="482">
        <v>0</v>
      </c>
      <c r="W97" s="482">
        <v>0</v>
      </c>
      <c r="X97" s="482">
        <v>0</v>
      </c>
      <c r="Y97" s="482">
        <v>0</v>
      </c>
      <c r="Z97" s="482">
        <v>0</v>
      </c>
      <c r="AA97" s="482">
        <v>0</v>
      </c>
      <c r="AB97" s="482">
        <v>0</v>
      </c>
      <c r="AC97" s="482">
        <v>0</v>
      </c>
      <c r="AD97" s="482">
        <v>0</v>
      </c>
      <c r="AE97" s="482">
        <v>0</v>
      </c>
      <c r="AF97" s="482">
        <v>0</v>
      </c>
      <c r="AG97" s="482">
        <v>0</v>
      </c>
      <c r="AH97" s="482">
        <v>0</v>
      </c>
      <c r="AI97" s="482">
        <v>0</v>
      </c>
      <c r="AJ97" s="482">
        <v>0</v>
      </c>
      <c r="AK97" s="482">
        <v>0</v>
      </c>
      <c r="AL97" s="482">
        <v>0</v>
      </c>
      <c r="AM97" s="524"/>
      <c r="AN97" s="526"/>
      <c r="AO97" s="526"/>
      <c r="AP97" s="526"/>
      <c r="AQ97" s="526"/>
      <c r="AR97" s="526"/>
      <c r="AS97" s="526"/>
      <c r="AT97" s="526"/>
      <c r="AU97" s="526"/>
      <c r="AV97" s="526"/>
      <c r="AW97" s="526"/>
      <c r="AX97" s="526"/>
      <c r="AY97" s="526"/>
      <c r="AZ97" s="526"/>
      <c r="BA97" s="526"/>
      <c r="BB97" s="526"/>
      <c r="BC97" s="526"/>
      <c r="BD97" s="526"/>
      <c r="BE97" s="526"/>
      <c r="BF97" s="526"/>
      <c r="BG97" s="526"/>
      <c r="BH97" s="526"/>
      <c r="BI97" s="526"/>
      <c r="BJ97" s="526"/>
      <c r="BK97" s="526"/>
      <c r="BL97" s="526"/>
      <c r="BM97" s="526"/>
      <c r="BN97" s="526"/>
      <c r="BO97" s="526"/>
      <c r="BP97" s="526"/>
      <c r="BQ97" s="526"/>
      <c r="BR97" s="526"/>
      <c r="BS97" s="526"/>
      <c r="BT97" s="526"/>
      <c r="BU97" s="526"/>
      <c r="BV97" s="526"/>
      <c r="BW97" s="526"/>
      <c r="BX97" s="526"/>
      <c r="BY97" s="526"/>
      <c r="BZ97" s="526"/>
      <c r="CA97" s="526"/>
      <c r="CB97" s="526"/>
      <c r="CC97" s="526"/>
      <c r="CD97" s="526"/>
      <c r="CE97" s="526"/>
      <c r="CF97" s="526"/>
      <c r="CG97" s="526"/>
      <c r="CH97" s="526"/>
      <c r="CI97" s="526"/>
      <c r="CJ97" s="669"/>
    </row>
    <row r="98" spans="1:88" x14ac:dyDescent="0.25">
      <c r="A98" s="78"/>
      <c r="B98" s="894"/>
      <c r="C98" s="107"/>
      <c r="D98" s="107"/>
      <c r="E98" s="108"/>
      <c r="F98" s="107"/>
      <c r="G98" s="107"/>
      <c r="H98" s="107"/>
      <c r="I98" s="107"/>
      <c r="J98" s="109"/>
      <c r="K98" s="147"/>
      <c r="L98" s="147"/>
      <c r="M98" s="147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77"/>
    </row>
    <row r="99" spans="1:88" ht="18.75" thickBot="1" x14ac:dyDescent="0.3">
      <c r="A99" s="78"/>
      <c r="B99" s="82"/>
      <c r="C99" s="674" t="s">
        <v>518</v>
      </c>
      <c r="D99" s="675"/>
      <c r="E99" s="676"/>
      <c r="F99" s="673"/>
      <c r="G99" s="673"/>
      <c r="H99" s="673"/>
      <c r="I99" s="673"/>
      <c r="J99" s="672"/>
      <c r="K99" s="1167"/>
      <c r="L99" s="1167"/>
      <c r="M99" s="672"/>
      <c r="N99" s="99"/>
      <c r="O99" s="672"/>
      <c r="P99" s="673"/>
      <c r="Q99" s="672"/>
      <c r="R99" s="672"/>
      <c r="S99" s="672"/>
      <c r="T99" s="672"/>
      <c r="U99" s="672"/>
      <c r="V99" s="672"/>
      <c r="W99" s="672"/>
      <c r="X99" s="672"/>
      <c r="Y99" s="672"/>
      <c r="Z99" s="672"/>
      <c r="AA99" s="672"/>
      <c r="AB99" s="672"/>
      <c r="AC99" s="672"/>
      <c r="AD99" s="672"/>
      <c r="AE99" s="672"/>
      <c r="AF99" s="672"/>
      <c r="AG99" s="672"/>
      <c r="AH99" s="672"/>
      <c r="AI99" s="672"/>
      <c r="AJ99" s="673"/>
      <c r="AK99" s="672"/>
      <c r="AL99" s="672"/>
      <c r="AM99" s="165"/>
      <c r="AN99" s="165"/>
      <c r="AO99" s="165"/>
      <c r="AP99" s="165"/>
      <c r="AQ99" s="165"/>
      <c r="AR99" s="165"/>
      <c r="AS99" s="165"/>
      <c r="AT99" s="165"/>
      <c r="AU99" s="165"/>
      <c r="AV99" s="165"/>
      <c r="AW99" s="165"/>
      <c r="AX99" s="165"/>
      <c r="AY99" s="165"/>
      <c r="AZ99" s="165"/>
      <c r="BA99" s="165"/>
      <c r="BB99" s="165"/>
      <c r="BC99" s="165"/>
      <c r="BD99" s="165"/>
      <c r="BE99" s="165"/>
      <c r="BF99" s="165"/>
      <c r="BG99" s="165"/>
      <c r="BH99" s="165"/>
      <c r="BI99" s="165"/>
      <c r="BJ99" s="165"/>
      <c r="BK99" s="165"/>
      <c r="BL99" s="165"/>
      <c r="BM99" s="165"/>
      <c r="BN99" s="165"/>
      <c r="BO99" s="165"/>
      <c r="BP99" s="165"/>
      <c r="BQ99" s="165"/>
      <c r="BR99" s="165"/>
      <c r="BS99" s="165"/>
      <c r="BT99" s="165"/>
      <c r="BU99" s="165"/>
      <c r="BV99" s="165"/>
      <c r="BW99" s="165"/>
      <c r="BX99" s="165"/>
      <c r="BY99" s="165"/>
      <c r="BZ99" s="165"/>
      <c r="CA99" s="165"/>
      <c r="CB99" s="165"/>
      <c r="CC99" s="165"/>
      <c r="CD99" s="165"/>
      <c r="CE99" s="165"/>
      <c r="CF99" s="165"/>
      <c r="CG99" s="165"/>
      <c r="CH99" s="165"/>
      <c r="CI99" s="165"/>
      <c r="CJ99" s="165"/>
    </row>
    <row r="100" spans="1:88" ht="62.45" customHeight="1" thickBot="1" x14ac:dyDescent="0.3">
      <c r="A100" s="78"/>
      <c r="B100" s="101"/>
      <c r="C100" s="73" t="s">
        <v>255</v>
      </c>
      <c r="D100" s="94" t="s">
        <v>57</v>
      </c>
      <c r="E100" s="102" t="s">
        <v>58</v>
      </c>
      <c r="F100" s="94" t="s">
        <v>59</v>
      </c>
      <c r="G100" s="94" t="s">
        <v>60</v>
      </c>
      <c r="H100" s="223" t="s">
        <v>61</v>
      </c>
      <c r="I100" s="224" t="s">
        <v>62</v>
      </c>
      <c r="J100" s="216" t="s">
        <v>63</v>
      </c>
      <c r="K100" s="219" t="s">
        <v>64</v>
      </c>
      <c r="L100" s="219" t="s">
        <v>65</v>
      </c>
      <c r="M100" s="218" t="s">
        <v>66</v>
      </c>
      <c r="N100" s="144" t="s">
        <v>67</v>
      </c>
      <c r="O100" s="144" t="s">
        <v>68</v>
      </c>
      <c r="P100" s="144" t="s">
        <v>69</v>
      </c>
      <c r="Q100" s="144" t="s">
        <v>70</v>
      </c>
      <c r="R100" s="144" t="s">
        <v>71</v>
      </c>
      <c r="S100" s="144" t="s">
        <v>72</v>
      </c>
      <c r="T100" s="144" t="s">
        <v>73</v>
      </c>
      <c r="U100" s="144" t="s">
        <v>74</v>
      </c>
      <c r="V100" s="144" t="s">
        <v>75</v>
      </c>
      <c r="W100" s="144" t="s">
        <v>76</v>
      </c>
      <c r="X100" s="144" t="s">
        <v>77</v>
      </c>
      <c r="Y100" s="144" t="s">
        <v>78</v>
      </c>
      <c r="Z100" s="144" t="s">
        <v>79</v>
      </c>
      <c r="AA100" s="144" t="s">
        <v>80</v>
      </c>
      <c r="AB100" s="144" t="s">
        <v>81</v>
      </c>
      <c r="AC100" s="144" t="s">
        <v>82</v>
      </c>
      <c r="AD100" s="144" t="s">
        <v>83</v>
      </c>
      <c r="AE100" s="144" t="s">
        <v>84</v>
      </c>
      <c r="AF100" s="144" t="s">
        <v>85</v>
      </c>
      <c r="AG100" s="144" t="s">
        <v>86</v>
      </c>
      <c r="AH100" s="144" t="s">
        <v>87</v>
      </c>
      <c r="AI100" s="144" t="s">
        <v>88</v>
      </c>
      <c r="AJ100" s="144" t="s">
        <v>89</v>
      </c>
      <c r="AK100" s="144" t="s">
        <v>90</v>
      </c>
      <c r="AL100" s="138" t="s">
        <v>91</v>
      </c>
      <c r="AM100" s="144" t="s">
        <v>92</v>
      </c>
      <c r="AN100" s="144" t="s">
        <v>93</v>
      </c>
      <c r="AO100" s="145" t="s">
        <v>94</v>
      </c>
      <c r="AP100" s="144" t="s">
        <v>95</v>
      </c>
      <c r="AQ100" s="144" t="s">
        <v>96</v>
      </c>
      <c r="AR100" s="144" t="s">
        <v>97</v>
      </c>
      <c r="AS100" s="145" t="s">
        <v>98</v>
      </c>
      <c r="AT100" s="144" t="s">
        <v>99</v>
      </c>
      <c r="AU100" s="145" t="s">
        <v>100</v>
      </c>
      <c r="AV100" s="138" t="s">
        <v>101</v>
      </c>
      <c r="AW100" s="138" t="s">
        <v>102</v>
      </c>
      <c r="AX100" s="138" t="s">
        <v>103</v>
      </c>
      <c r="AY100" s="138" t="s">
        <v>104</v>
      </c>
      <c r="AZ100" s="144" t="s">
        <v>105</v>
      </c>
      <c r="BA100" s="145" t="s">
        <v>106</v>
      </c>
      <c r="BB100" s="591" t="s">
        <v>107</v>
      </c>
      <c r="BC100" s="591" t="s">
        <v>108</v>
      </c>
      <c r="BD100" s="591" t="s">
        <v>109</v>
      </c>
      <c r="BE100" s="591" t="s">
        <v>110</v>
      </c>
      <c r="BF100" s="591" t="s">
        <v>111</v>
      </c>
      <c r="BG100" s="591" t="s">
        <v>112</v>
      </c>
      <c r="BH100" s="591" t="s">
        <v>113</v>
      </c>
      <c r="BI100" s="591" t="s">
        <v>114</v>
      </c>
      <c r="BJ100" s="591" t="s">
        <v>115</v>
      </c>
      <c r="BK100" s="591" t="s">
        <v>116</v>
      </c>
      <c r="BL100" s="591" t="s">
        <v>117</v>
      </c>
      <c r="BM100" s="591" t="s">
        <v>118</v>
      </c>
      <c r="BN100" s="591" t="s">
        <v>119</v>
      </c>
      <c r="BO100" s="591" t="s">
        <v>120</v>
      </c>
      <c r="BP100" s="591" t="s">
        <v>121</v>
      </c>
      <c r="BQ100" s="591" t="s">
        <v>122</v>
      </c>
      <c r="BR100" s="591" t="s">
        <v>123</v>
      </c>
      <c r="BS100" s="591" t="s">
        <v>124</v>
      </c>
      <c r="BT100" s="591" t="s">
        <v>125</v>
      </c>
      <c r="BU100" s="591" t="s">
        <v>126</v>
      </c>
      <c r="BV100" s="591" t="s">
        <v>127</v>
      </c>
      <c r="BW100" s="591" t="s">
        <v>128</v>
      </c>
      <c r="BX100" s="591" t="s">
        <v>129</v>
      </c>
      <c r="BY100" s="591" t="s">
        <v>130</v>
      </c>
      <c r="BZ100" s="591" t="s">
        <v>131</v>
      </c>
      <c r="CA100" s="591" t="s">
        <v>132</v>
      </c>
      <c r="CB100" s="591" t="s">
        <v>133</v>
      </c>
      <c r="CC100" s="591" t="s">
        <v>134</v>
      </c>
      <c r="CD100" s="591" t="s">
        <v>135</v>
      </c>
      <c r="CE100" s="591" t="s">
        <v>136</v>
      </c>
      <c r="CF100" s="591" t="s">
        <v>137</v>
      </c>
      <c r="CG100" s="591" t="s">
        <v>138</v>
      </c>
      <c r="CH100" s="591" t="s">
        <v>139</v>
      </c>
      <c r="CI100" s="591" t="s">
        <v>140</v>
      </c>
      <c r="CJ100" s="592" t="s">
        <v>141</v>
      </c>
    </row>
    <row r="101" spans="1:88" ht="20.45" customHeight="1" thickBot="1" x14ac:dyDescent="0.3">
      <c r="A101" s="169"/>
      <c r="B101" s="1174" t="s">
        <v>519</v>
      </c>
      <c r="C101" s="844"/>
      <c r="D101" s="850" t="s">
        <v>186</v>
      </c>
      <c r="E101" s="845"/>
      <c r="F101" s="597"/>
      <c r="G101" s="597"/>
      <c r="H101" s="597"/>
      <c r="I101" s="597"/>
      <c r="J101" s="598"/>
      <c r="K101" s="846"/>
      <c r="L101" s="846"/>
      <c r="M101" s="846"/>
      <c r="N101" s="598"/>
      <c r="O101" s="598"/>
      <c r="P101" s="598"/>
      <c r="Q101" s="598"/>
      <c r="R101" s="598"/>
      <c r="S101" s="598"/>
      <c r="T101" s="598"/>
      <c r="U101" s="598"/>
      <c r="V101" s="598"/>
      <c r="W101" s="598"/>
      <c r="X101" s="598"/>
      <c r="Y101" s="598"/>
      <c r="Z101" s="598"/>
      <c r="AA101" s="598"/>
      <c r="AB101" s="598"/>
      <c r="AC101" s="598"/>
      <c r="AD101" s="598"/>
      <c r="AE101" s="598"/>
      <c r="AF101" s="598"/>
      <c r="AG101" s="598"/>
      <c r="AH101" s="598"/>
      <c r="AI101" s="598"/>
      <c r="AJ101" s="598"/>
      <c r="AK101" s="598"/>
      <c r="AL101" s="238"/>
      <c r="AM101" s="598"/>
      <c r="AN101" s="598"/>
      <c r="AO101" s="847"/>
      <c r="AP101" s="598"/>
      <c r="AQ101" s="598"/>
      <c r="AR101" s="598"/>
      <c r="AS101" s="847"/>
      <c r="AT101" s="598"/>
      <c r="AU101" s="847"/>
      <c r="AV101" s="238"/>
      <c r="AW101" s="238"/>
      <c r="AX101" s="238"/>
      <c r="AY101" s="238"/>
      <c r="AZ101" s="598"/>
      <c r="BA101" s="847"/>
      <c r="BB101" s="848"/>
      <c r="BC101" s="848"/>
      <c r="BD101" s="848"/>
      <c r="BE101" s="848"/>
      <c r="BF101" s="848"/>
      <c r="BG101" s="848"/>
      <c r="BH101" s="848"/>
      <c r="BI101" s="848"/>
      <c r="BJ101" s="848"/>
      <c r="BK101" s="848"/>
      <c r="BL101" s="848"/>
      <c r="BM101" s="848"/>
      <c r="BN101" s="848"/>
      <c r="BO101" s="848"/>
      <c r="BP101" s="848"/>
      <c r="BQ101" s="848"/>
      <c r="BR101" s="848"/>
      <c r="BS101" s="848"/>
      <c r="BT101" s="848"/>
      <c r="BU101" s="848"/>
      <c r="BV101" s="848"/>
      <c r="BW101" s="848"/>
      <c r="BX101" s="848"/>
      <c r="BY101" s="848"/>
      <c r="BZ101" s="848"/>
      <c r="CA101" s="848"/>
      <c r="CB101" s="848"/>
      <c r="CC101" s="848"/>
      <c r="CD101" s="848"/>
      <c r="CE101" s="848"/>
      <c r="CF101" s="848"/>
      <c r="CG101" s="848"/>
      <c r="CH101" s="848"/>
      <c r="CI101" s="848"/>
      <c r="CJ101" s="849"/>
    </row>
    <row r="102" spans="1:88" ht="15.6" customHeight="1" thickBot="1" x14ac:dyDescent="0.3">
      <c r="A102" s="78"/>
      <c r="B102" s="1175"/>
      <c r="C102" s="899" t="s">
        <v>520</v>
      </c>
      <c r="D102" s="900" t="s">
        <v>188</v>
      </c>
      <c r="E102" s="337" t="s">
        <v>387</v>
      </c>
      <c r="F102" s="552" t="s">
        <v>176</v>
      </c>
      <c r="G102" s="851">
        <v>2</v>
      </c>
      <c r="H102" s="906">
        <v>0</v>
      </c>
      <c r="I102" s="908">
        <v>0</v>
      </c>
      <c r="J102" s="908">
        <v>0</v>
      </c>
      <c r="K102" s="908">
        <v>0</v>
      </c>
      <c r="L102" s="908">
        <v>0</v>
      </c>
      <c r="M102" s="908">
        <v>0</v>
      </c>
      <c r="N102" s="907">
        <v>0</v>
      </c>
      <c r="O102" s="907">
        <v>0</v>
      </c>
      <c r="P102" s="907">
        <v>0</v>
      </c>
      <c r="Q102" s="907">
        <v>0</v>
      </c>
      <c r="R102" s="907">
        <v>0</v>
      </c>
      <c r="S102" s="907">
        <v>0</v>
      </c>
      <c r="T102" s="907">
        <v>0</v>
      </c>
      <c r="U102" s="907">
        <v>0</v>
      </c>
      <c r="V102" s="907">
        <v>0</v>
      </c>
      <c r="W102" s="907">
        <v>0</v>
      </c>
      <c r="X102" s="907">
        <v>0</v>
      </c>
      <c r="Y102" s="907">
        <v>0</v>
      </c>
      <c r="Z102" s="907">
        <v>0</v>
      </c>
      <c r="AA102" s="907">
        <v>0</v>
      </c>
      <c r="AB102" s="907">
        <v>0</v>
      </c>
      <c r="AC102" s="907">
        <v>0</v>
      </c>
      <c r="AD102" s="907">
        <v>0</v>
      </c>
      <c r="AE102" s="907">
        <v>0</v>
      </c>
      <c r="AF102" s="907">
        <v>0</v>
      </c>
      <c r="AG102" s="907">
        <v>0</v>
      </c>
      <c r="AH102" s="907">
        <v>0</v>
      </c>
      <c r="AI102" s="907">
        <v>0</v>
      </c>
      <c r="AJ102" s="907">
        <v>0</v>
      </c>
      <c r="AK102" s="907">
        <v>0</v>
      </c>
      <c r="AL102" s="907">
        <v>0</v>
      </c>
      <c r="AM102" s="907"/>
      <c r="AN102" s="907"/>
      <c r="AO102" s="907"/>
      <c r="AP102" s="907"/>
      <c r="AQ102" s="907"/>
      <c r="AR102" s="907"/>
      <c r="AS102" s="907"/>
      <c r="AT102" s="907"/>
      <c r="AU102" s="907"/>
      <c r="AV102" s="907"/>
      <c r="AW102" s="907"/>
      <c r="AX102" s="907"/>
      <c r="AY102" s="907"/>
      <c r="AZ102" s="907"/>
      <c r="BA102" s="907"/>
      <c r="BB102" s="907"/>
      <c r="BC102" s="907"/>
      <c r="BD102" s="907"/>
      <c r="BE102" s="907"/>
      <c r="BF102" s="907"/>
      <c r="BG102" s="907"/>
      <c r="BH102" s="907"/>
      <c r="BI102" s="907"/>
      <c r="BJ102" s="907"/>
      <c r="BK102" s="907"/>
      <c r="BL102" s="907"/>
      <c r="BM102" s="907"/>
      <c r="BN102" s="907"/>
      <c r="BO102" s="907"/>
      <c r="BP102" s="907"/>
      <c r="BQ102" s="907"/>
      <c r="BR102" s="907"/>
      <c r="BS102" s="907"/>
      <c r="BT102" s="907"/>
      <c r="BU102" s="907"/>
      <c r="BV102" s="907"/>
      <c r="BW102" s="907"/>
      <c r="BX102" s="907"/>
      <c r="BY102" s="907"/>
      <c r="BZ102" s="907"/>
      <c r="CA102" s="907"/>
      <c r="CB102" s="907"/>
      <c r="CC102" s="907"/>
      <c r="CD102" s="907"/>
      <c r="CE102" s="907"/>
      <c r="CF102" s="907"/>
      <c r="CG102" s="907"/>
      <c r="CH102" s="907"/>
      <c r="CI102" s="907"/>
      <c r="CJ102" s="909"/>
    </row>
    <row r="103" spans="1:88" ht="15.6" customHeight="1" thickBot="1" x14ac:dyDescent="0.3">
      <c r="A103" s="169"/>
      <c r="B103" s="1175"/>
      <c r="C103" s="844"/>
      <c r="D103" s="827" t="s">
        <v>233</v>
      </c>
      <c r="E103" s="845"/>
      <c r="F103" s="597"/>
      <c r="G103" s="597"/>
      <c r="H103" s="597"/>
      <c r="I103" s="597"/>
      <c r="J103" s="598"/>
      <c r="K103" s="846"/>
      <c r="L103" s="846"/>
      <c r="M103" s="846"/>
      <c r="N103" s="598"/>
      <c r="O103" s="598"/>
      <c r="P103" s="598"/>
      <c r="Q103" s="598"/>
      <c r="R103" s="598"/>
      <c r="S103" s="598"/>
      <c r="T103" s="598"/>
      <c r="U103" s="598"/>
      <c r="V103" s="598"/>
      <c r="W103" s="598"/>
      <c r="X103" s="598"/>
      <c r="Y103" s="598"/>
      <c r="Z103" s="598"/>
      <c r="AA103" s="598"/>
      <c r="AB103" s="598"/>
      <c r="AC103" s="598"/>
      <c r="AD103" s="598"/>
      <c r="AE103" s="598"/>
      <c r="AF103" s="598"/>
      <c r="AG103" s="598"/>
      <c r="AH103" s="598"/>
      <c r="AI103" s="598"/>
      <c r="AJ103" s="598"/>
      <c r="AK103" s="598"/>
      <c r="AL103" s="238"/>
      <c r="AM103" s="598"/>
      <c r="AN103" s="598"/>
      <c r="AO103" s="847"/>
      <c r="AP103" s="598"/>
      <c r="AQ103" s="598"/>
      <c r="AR103" s="598"/>
      <c r="AS103" s="847"/>
      <c r="AT103" s="598"/>
      <c r="AU103" s="847"/>
      <c r="AV103" s="238"/>
      <c r="AW103" s="238"/>
      <c r="AX103" s="238"/>
      <c r="AY103" s="238"/>
      <c r="AZ103" s="598"/>
      <c r="BA103" s="847"/>
      <c r="BB103" s="848"/>
      <c r="BC103" s="848"/>
      <c r="BD103" s="848"/>
      <c r="BE103" s="848"/>
      <c r="BF103" s="848"/>
      <c r="BG103" s="848"/>
      <c r="BH103" s="848"/>
      <c r="BI103" s="848"/>
      <c r="BJ103" s="848"/>
      <c r="BK103" s="848"/>
      <c r="BL103" s="848"/>
      <c r="BM103" s="848"/>
      <c r="BN103" s="848"/>
      <c r="BO103" s="848"/>
      <c r="BP103" s="848"/>
      <c r="BQ103" s="848"/>
      <c r="BR103" s="848"/>
      <c r="BS103" s="848"/>
      <c r="BT103" s="848"/>
      <c r="BU103" s="848"/>
      <c r="BV103" s="848"/>
      <c r="BW103" s="848"/>
      <c r="BX103" s="848"/>
      <c r="BY103" s="848"/>
      <c r="BZ103" s="848"/>
      <c r="CA103" s="848"/>
      <c r="CB103" s="848"/>
      <c r="CC103" s="848"/>
      <c r="CD103" s="848"/>
      <c r="CE103" s="848"/>
      <c r="CF103" s="848"/>
      <c r="CG103" s="848"/>
      <c r="CH103" s="848"/>
      <c r="CI103" s="848"/>
      <c r="CJ103" s="849"/>
    </row>
    <row r="104" spans="1:88" s="473" customFormat="1" ht="15" customHeight="1" x14ac:dyDescent="0.2">
      <c r="A104" s="87"/>
      <c r="B104" s="1175"/>
      <c r="C104" s="901" t="s">
        <v>521</v>
      </c>
      <c r="D104" s="472" t="s">
        <v>522</v>
      </c>
      <c r="E104" s="471" t="s">
        <v>523</v>
      </c>
      <c r="F104" s="345" t="s">
        <v>176</v>
      </c>
      <c r="G104" s="471">
        <v>2</v>
      </c>
      <c r="H104" s="521">
        <f t="shared" ref="H104:AM104" si="50">H53-H93</f>
        <v>0</v>
      </c>
      <c r="I104" s="521">
        <f t="shared" si="50"/>
        <v>0</v>
      </c>
      <c r="J104" s="521">
        <f t="shared" si="50"/>
        <v>0</v>
      </c>
      <c r="K104" s="521">
        <f t="shared" si="50"/>
        <v>0</v>
      </c>
      <c r="L104" s="521">
        <f t="shared" si="50"/>
        <v>0</v>
      </c>
      <c r="M104" s="521">
        <f t="shared" si="50"/>
        <v>0</v>
      </c>
      <c r="N104" s="521">
        <f t="shared" si="50"/>
        <v>0.30237499999999995</v>
      </c>
      <c r="O104" s="521">
        <f t="shared" si="50"/>
        <v>0.6047499999999999</v>
      </c>
      <c r="P104" s="521">
        <f t="shared" si="50"/>
        <v>0.70302187499999991</v>
      </c>
      <c r="Q104" s="521">
        <f t="shared" si="50"/>
        <v>0.6991865113636363</v>
      </c>
      <c r="R104" s="521">
        <f t="shared" si="50"/>
        <v>0.69535114772727269</v>
      </c>
      <c r="S104" s="521">
        <f t="shared" si="50"/>
        <v>0.69151578409090908</v>
      </c>
      <c r="T104" s="521">
        <f t="shared" si="50"/>
        <v>0.68768042045454547</v>
      </c>
      <c r="U104" s="521">
        <f t="shared" si="50"/>
        <v>0.68384505681818186</v>
      </c>
      <c r="V104" s="521">
        <f t="shared" si="50"/>
        <v>0.68000969318181825</v>
      </c>
      <c r="W104" s="521">
        <f t="shared" si="50"/>
        <v>0.67617432954545464</v>
      </c>
      <c r="X104" s="521">
        <f t="shared" si="50"/>
        <v>0.67233896590909104</v>
      </c>
      <c r="Y104" s="521">
        <f t="shared" si="50"/>
        <v>0.66850360227272743</v>
      </c>
      <c r="Z104" s="521">
        <f t="shared" si="50"/>
        <v>0.66466823863636382</v>
      </c>
      <c r="AA104" s="521">
        <f t="shared" si="50"/>
        <v>0.66083287500000021</v>
      </c>
      <c r="AB104" s="521">
        <f t="shared" si="50"/>
        <v>0.6569975113636366</v>
      </c>
      <c r="AC104" s="521">
        <f t="shared" si="50"/>
        <v>0.65316214772727299</v>
      </c>
      <c r="AD104" s="521">
        <f t="shared" si="50"/>
        <v>0.64932678409090938</v>
      </c>
      <c r="AE104" s="521">
        <f t="shared" si="50"/>
        <v>0.64549142045454577</v>
      </c>
      <c r="AF104" s="521">
        <f t="shared" si="50"/>
        <v>0.64165605681818216</v>
      </c>
      <c r="AG104" s="521">
        <f t="shared" si="50"/>
        <v>0.63782069318181855</v>
      </c>
      <c r="AH104" s="521">
        <f t="shared" si="50"/>
        <v>0.63398532954545495</v>
      </c>
      <c r="AI104" s="521">
        <f t="shared" si="50"/>
        <v>0.63014996590909134</v>
      </c>
      <c r="AJ104" s="521">
        <f t="shared" si="50"/>
        <v>0.62631460227272773</v>
      </c>
      <c r="AK104" s="521">
        <f t="shared" si="50"/>
        <v>0.62247923863636412</v>
      </c>
      <c r="AL104" s="521">
        <f t="shared" si="50"/>
        <v>0.61864387500000051</v>
      </c>
      <c r="AM104" s="521">
        <f t="shared" si="50"/>
        <v>0</v>
      </c>
      <c r="AN104" s="521">
        <f t="shared" ref="AN104:BS104" si="51">AN53-AN93</f>
        <v>0</v>
      </c>
      <c r="AO104" s="521">
        <f t="shared" si="51"/>
        <v>0</v>
      </c>
      <c r="AP104" s="521">
        <f t="shared" si="51"/>
        <v>0</v>
      </c>
      <c r="AQ104" s="521">
        <f t="shared" si="51"/>
        <v>0</v>
      </c>
      <c r="AR104" s="521">
        <f t="shared" si="51"/>
        <v>0</v>
      </c>
      <c r="AS104" s="521">
        <f t="shared" si="51"/>
        <v>0</v>
      </c>
      <c r="AT104" s="521">
        <f t="shared" si="51"/>
        <v>0</v>
      </c>
      <c r="AU104" s="521">
        <f t="shared" si="51"/>
        <v>0</v>
      </c>
      <c r="AV104" s="521">
        <f t="shared" si="51"/>
        <v>0</v>
      </c>
      <c r="AW104" s="521">
        <f t="shared" si="51"/>
        <v>0</v>
      </c>
      <c r="AX104" s="521">
        <f t="shared" si="51"/>
        <v>0</v>
      </c>
      <c r="AY104" s="521">
        <f t="shared" si="51"/>
        <v>0</v>
      </c>
      <c r="AZ104" s="521">
        <f t="shared" si="51"/>
        <v>0</v>
      </c>
      <c r="BA104" s="521">
        <f t="shared" si="51"/>
        <v>0</v>
      </c>
      <c r="BB104" s="521">
        <f t="shared" si="51"/>
        <v>0</v>
      </c>
      <c r="BC104" s="521">
        <f t="shared" si="51"/>
        <v>0</v>
      </c>
      <c r="BD104" s="521">
        <f t="shared" si="51"/>
        <v>0</v>
      </c>
      <c r="BE104" s="521">
        <f t="shared" si="51"/>
        <v>0</v>
      </c>
      <c r="BF104" s="521">
        <f t="shared" si="51"/>
        <v>0</v>
      </c>
      <c r="BG104" s="521">
        <f t="shared" si="51"/>
        <v>0</v>
      </c>
      <c r="BH104" s="521">
        <f t="shared" si="51"/>
        <v>0</v>
      </c>
      <c r="BI104" s="521">
        <f t="shared" si="51"/>
        <v>0</v>
      </c>
      <c r="BJ104" s="521">
        <f t="shared" si="51"/>
        <v>0</v>
      </c>
      <c r="BK104" s="521">
        <f t="shared" si="51"/>
        <v>0</v>
      </c>
      <c r="BL104" s="521">
        <f t="shared" si="51"/>
        <v>0</v>
      </c>
      <c r="BM104" s="521">
        <f t="shared" si="51"/>
        <v>0</v>
      </c>
      <c r="BN104" s="521">
        <f t="shared" si="51"/>
        <v>0</v>
      </c>
      <c r="BO104" s="521">
        <f t="shared" si="51"/>
        <v>0</v>
      </c>
      <c r="BP104" s="521">
        <f t="shared" si="51"/>
        <v>0</v>
      </c>
      <c r="BQ104" s="521">
        <f t="shared" si="51"/>
        <v>0</v>
      </c>
      <c r="BR104" s="521">
        <f t="shared" si="51"/>
        <v>0</v>
      </c>
      <c r="BS104" s="521">
        <f t="shared" si="51"/>
        <v>0</v>
      </c>
      <c r="BT104" s="521">
        <f t="shared" ref="BT104:CJ104" si="52">BT53-BT93</f>
        <v>0</v>
      </c>
      <c r="BU104" s="521">
        <f t="shared" si="52"/>
        <v>0</v>
      </c>
      <c r="BV104" s="521">
        <f t="shared" si="52"/>
        <v>0</v>
      </c>
      <c r="BW104" s="521">
        <f t="shared" si="52"/>
        <v>0</v>
      </c>
      <c r="BX104" s="521">
        <f t="shared" si="52"/>
        <v>0</v>
      </c>
      <c r="BY104" s="521">
        <f t="shared" si="52"/>
        <v>0</v>
      </c>
      <c r="BZ104" s="521">
        <f t="shared" si="52"/>
        <v>0</v>
      </c>
      <c r="CA104" s="521">
        <f t="shared" si="52"/>
        <v>0</v>
      </c>
      <c r="CB104" s="521">
        <f t="shared" si="52"/>
        <v>0</v>
      </c>
      <c r="CC104" s="521">
        <f t="shared" si="52"/>
        <v>0</v>
      </c>
      <c r="CD104" s="521">
        <f t="shared" si="52"/>
        <v>0</v>
      </c>
      <c r="CE104" s="521">
        <f t="shared" si="52"/>
        <v>0</v>
      </c>
      <c r="CF104" s="521">
        <f t="shared" si="52"/>
        <v>0</v>
      </c>
      <c r="CG104" s="521">
        <f t="shared" si="52"/>
        <v>0</v>
      </c>
      <c r="CH104" s="521">
        <f t="shared" si="52"/>
        <v>0</v>
      </c>
      <c r="CI104" s="521">
        <f t="shared" si="52"/>
        <v>0</v>
      </c>
      <c r="CJ104" s="670">
        <f t="shared" si="52"/>
        <v>0</v>
      </c>
    </row>
    <row r="105" spans="1:88" s="473" customFormat="1" ht="15" customHeight="1" x14ac:dyDescent="0.2">
      <c r="A105" s="87"/>
      <c r="B105" s="1175"/>
      <c r="C105" s="902" t="s">
        <v>524</v>
      </c>
      <c r="D105" s="791" t="s">
        <v>207</v>
      </c>
      <c r="E105" s="792" t="s">
        <v>525</v>
      </c>
      <c r="F105" s="793" t="s">
        <v>209</v>
      </c>
      <c r="G105" s="794">
        <v>2</v>
      </c>
      <c r="H105" s="784" t="e">
        <f>H104/H107</f>
        <v>#DIV/0!</v>
      </c>
      <c r="I105" s="784" t="e">
        <f t="shared" ref="I105:BT105" si="53">I104/I107</f>
        <v>#DIV/0!</v>
      </c>
      <c r="J105" s="784" t="e">
        <f t="shared" si="53"/>
        <v>#DIV/0!</v>
      </c>
      <c r="K105" s="784" t="e">
        <f t="shared" si="53"/>
        <v>#DIV/0!</v>
      </c>
      <c r="L105" s="784" t="e">
        <f t="shared" si="53"/>
        <v>#DIV/0!</v>
      </c>
      <c r="M105" s="784" t="e">
        <f t="shared" si="53"/>
        <v>#DIV/0!</v>
      </c>
      <c r="N105" s="784">
        <f t="shared" si="53"/>
        <v>2.4984765386959169E-2</v>
      </c>
      <c r="O105" s="784">
        <f t="shared" si="53"/>
        <v>2.4984765386959169E-2</v>
      </c>
      <c r="P105" s="784">
        <f t="shared" si="53"/>
        <v>2.4984765386959169E-2</v>
      </c>
      <c r="Q105" s="784">
        <f t="shared" si="53"/>
        <v>2.4984765386959169E-2</v>
      </c>
      <c r="R105" s="784">
        <f t="shared" si="53"/>
        <v>2.4984765386959169E-2</v>
      </c>
      <c r="S105" s="784">
        <f t="shared" si="53"/>
        <v>2.4984765386959169E-2</v>
      </c>
      <c r="T105" s="784">
        <f t="shared" si="53"/>
        <v>2.4984765386959172E-2</v>
      </c>
      <c r="U105" s="784">
        <f t="shared" si="53"/>
        <v>2.4984765386959169E-2</v>
      </c>
      <c r="V105" s="784">
        <f t="shared" si="53"/>
        <v>2.4984765386959169E-2</v>
      </c>
      <c r="W105" s="784">
        <f t="shared" si="53"/>
        <v>2.4984765386959172E-2</v>
      </c>
      <c r="X105" s="784">
        <f t="shared" si="53"/>
        <v>2.4984765386959169E-2</v>
      </c>
      <c r="Y105" s="784">
        <f t="shared" si="53"/>
        <v>2.4984765386959169E-2</v>
      </c>
      <c r="Z105" s="784">
        <f t="shared" si="53"/>
        <v>2.4984765386959172E-2</v>
      </c>
      <c r="AA105" s="784">
        <f t="shared" si="53"/>
        <v>2.4984765386959169E-2</v>
      </c>
      <c r="AB105" s="784">
        <f t="shared" si="53"/>
        <v>2.4984765386959169E-2</v>
      </c>
      <c r="AC105" s="784">
        <f t="shared" si="53"/>
        <v>2.4984765386959172E-2</v>
      </c>
      <c r="AD105" s="784">
        <f t="shared" si="53"/>
        <v>2.4984765386959169E-2</v>
      </c>
      <c r="AE105" s="784">
        <f t="shared" si="53"/>
        <v>2.4984765386959169E-2</v>
      </c>
      <c r="AF105" s="784">
        <f t="shared" si="53"/>
        <v>2.4984765386959172E-2</v>
      </c>
      <c r="AG105" s="784">
        <f t="shared" si="53"/>
        <v>2.4984765386959169E-2</v>
      </c>
      <c r="AH105" s="784">
        <f t="shared" si="53"/>
        <v>2.4984765386959169E-2</v>
      </c>
      <c r="AI105" s="784">
        <f t="shared" si="53"/>
        <v>2.4984765386959172E-2</v>
      </c>
      <c r="AJ105" s="784">
        <f t="shared" si="53"/>
        <v>2.4984765386959169E-2</v>
      </c>
      <c r="AK105" s="784">
        <f t="shared" si="53"/>
        <v>2.4984765386959172E-2</v>
      </c>
      <c r="AL105" s="784">
        <f t="shared" si="53"/>
        <v>2.4984765386959172E-2</v>
      </c>
      <c r="AM105" s="784" t="e">
        <f t="shared" si="53"/>
        <v>#DIV/0!</v>
      </c>
      <c r="AN105" s="784" t="e">
        <f t="shared" si="53"/>
        <v>#DIV/0!</v>
      </c>
      <c r="AO105" s="784" t="e">
        <f t="shared" si="53"/>
        <v>#DIV/0!</v>
      </c>
      <c r="AP105" s="784" t="e">
        <f t="shared" si="53"/>
        <v>#DIV/0!</v>
      </c>
      <c r="AQ105" s="784" t="e">
        <f t="shared" si="53"/>
        <v>#DIV/0!</v>
      </c>
      <c r="AR105" s="784" t="e">
        <f t="shared" si="53"/>
        <v>#DIV/0!</v>
      </c>
      <c r="AS105" s="784" t="e">
        <f t="shared" si="53"/>
        <v>#DIV/0!</v>
      </c>
      <c r="AT105" s="784" t="e">
        <f t="shared" si="53"/>
        <v>#DIV/0!</v>
      </c>
      <c r="AU105" s="784" t="e">
        <f t="shared" si="53"/>
        <v>#DIV/0!</v>
      </c>
      <c r="AV105" s="784" t="e">
        <f t="shared" si="53"/>
        <v>#DIV/0!</v>
      </c>
      <c r="AW105" s="784" t="e">
        <f t="shared" si="53"/>
        <v>#DIV/0!</v>
      </c>
      <c r="AX105" s="784" t="e">
        <f t="shared" si="53"/>
        <v>#DIV/0!</v>
      </c>
      <c r="AY105" s="784" t="e">
        <f t="shared" si="53"/>
        <v>#DIV/0!</v>
      </c>
      <c r="AZ105" s="784" t="e">
        <f t="shared" si="53"/>
        <v>#DIV/0!</v>
      </c>
      <c r="BA105" s="784" t="e">
        <f t="shared" si="53"/>
        <v>#DIV/0!</v>
      </c>
      <c r="BB105" s="784" t="e">
        <f t="shared" si="53"/>
        <v>#DIV/0!</v>
      </c>
      <c r="BC105" s="784" t="e">
        <f t="shared" si="53"/>
        <v>#DIV/0!</v>
      </c>
      <c r="BD105" s="784" t="e">
        <f t="shared" si="53"/>
        <v>#DIV/0!</v>
      </c>
      <c r="BE105" s="784" t="e">
        <f t="shared" si="53"/>
        <v>#DIV/0!</v>
      </c>
      <c r="BF105" s="784" t="e">
        <f t="shared" si="53"/>
        <v>#DIV/0!</v>
      </c>
      <c r="BG105" s="784" t="e">
        <f t="shared" si="53"/>
        <v>#DIV/0!</v>
      </c>
      <c r="BH105" s="784" t="e">
        <f t="shared" si="53"/>
        <v>#DIV/0!</v>
      </c>
      <c r="BI105" s="784" t="e">
        <f t="shared" si="53"/>
        <v>#DIV/0!</v>
      </c>
      <c r="BJ105" s="784" t="e">
        <f t="shared" si="53"/>
        <v>#DIV/0!</v>
      </c>
      <c r="BK105" s="784" t="e">
        <f t="shared" si="53"/>
        <v>#DIV/0!</v>
      </c>
      <c r="BL105" s="784" t="e">
        <f t="shared" si="53"/>
        <v>#DIV/0!</v>
      </c>
      <c r="BM105" s="784" t="e">
        <f t="shared" si="53"/>
        <v>#DIV/0!</v>
      </c>
      <c r="BN105" s="784" t="e">
        <f t="shared" si="53"/>
        <v>#DIV/0!</v>
      </c>
      <c r="BO105" s="784" t="e">
        <f t="shared" si="53"/>
        <v>#DIV/0!</v>
      </c>
      <c r="BP105" s="784" t="e">
        <f t="shared" si="53"/>
        <v>#DIV/0!</v>
      </c>
      <c r="BQ105" s="784" t="e">
        <f t="shared" si="53"/>
        <v>#DIV/0!</v>
      </c>
      <c r="BR105" s="784" t="e">
        <f t="shared" si="53"/>
        <v>#DIV/0!</v>
      </c>
      <c r="BS105" s="784" t="e">
        <f t="shared" si="53"/>
        <v>#DIV/0!</v>
      </c>
      <c r="BT105" s="784" t="e">
        <f t="shared" si="53"/>
        <v>#DIV/0!</v>
      </c>
      <c r="BU105" s="784" t="e">
        <f t="shared" ref="BU105:CJ105" si="54">BU104/BU107</f>
        <v>#DIV/0!</v>
      </c>
      <c r="BV105" s="784" t="e">
        <f t="shared" si="54"/>
        <v>#DIV/0!</v>
      </c>
      <c r="BW105" s="784" t="e">
        <f t="shared" si="54"/>
        <v>#DIV/0!</v>
      </c>
      <c r="BX105" s="784" t="e">
        <f t="shared" si="54"/>
        <v>#DIV/0!</v>
      </c>
      <c r="BY105" s="784" t="e">
        <f t="shared" si="54"/>
        <v>#DIV/0!</v>
      </c>
      <c r="BZ105" s="784" t="e">
        <f t="shared" si="54"/>
        <v>#DIV/0!</v>
      </c>
      <c r="CA105" s="784" t="e">
        <f t="shared" si="54"/>
        <v>#DIV/0!</v>
      </c>
      <c r="CB105" s="784" t="e">
        <f t="shared" si="54"/>
        <v>#DIV/0!</v>
      </c>
      <c r="CC105" s="784" t="e">
        <f t="shared" si="54"/>
        <v>#DIV/0!</v>
      </c>
      <c r="CD105" s="784" t="e">
        <f t="shared" si="54"/>
        <v>#DIV/0!</v>
      </c>
      <c r="CE105" s="784" t="e">
        <f t="shared" si="54"/>
        <v>#DIV/0!</v>
      </c>
      <c r="CF105" s="784" t="e">
        <f t="shared" si="54"/>
        <v>#DIV/0!</v>
      </c>
      <c r="CG105" s="784" t="e">
        <f t="shared" si="54"/>
        <v>#DIV/0!</v>
      </c>
      <c r="CH105" s="784" t="e">
        <f t="shared" si="54"/>
        <v>#DIV/0!</v>
      </c>
      <c r="CI105" s="784" t="e">
        <f t="shared" si="54"/>
        <v>#DIV/0!</v>
      </c>
      <c r="CJ105" s="875" t="e">
        <f t="shared" si="54"/>
        <v>#DIV/0!</v>
      </c>
    </row>
    <row r="106" spans="1:88" s="473" customFormat="1" ht="37.5" customHeight="1" x14ac:dyDescent="0.2">
      <c r="A106" s="87"/>
      <c r="B106" s="1175"/>
      <c r="C106" s="903" t="s">
        <v>526</v>
      </c>
      <c r="D106" s="111" t="s">
        <v>409</v>
      </c>
      <c r="E106" s="475" t="s">
        <v>527</v>
      </c>
      <c r="F106" s="470" t="s">
        <v>176</v>
      </c>
      <c r="G106" s="474">
        <v>2</v>
      </c>
      <c r="H106" s="522" t="e">
        <f t="shared" ref="H106:AM106" si="55">(((H40+H41)-(H96+H97))*1000)/((H72+H73)*100)</f>
        <v>#DIV/0!</v>
      </c>
      <c r="I106" s="522" t="e">
        <f t="shared" si="55"/>
        <v>#DIV/0!</v>
      </c>
      <c r="J106" s="522" t="e">
        <f t="shared" si="55"/>
        <v>#DIV/0!</v>
      </c>
      <c r="K106" s="522" t="e">
        <f t="shared" si="55"/>
        <v>#DIV/0!</v>
      </c>
      <c r="L106" s="522" t="e">
        <f t="shared" si="55"/>
        <v>#DIV/0!</v>
      </c>
      <c r="M106" s="522" t="e">
        <f t="shared" si="55"/>
        <v>#DIV/0!</v>
      </c>
      <c r="N106" s="522">
        <f t="shared" si="55"/>
        <v>124.99999999999999</v>
      </c>
      <c r="O106" s="522">
        <f t="shared" si="55"/>
        <v>124.99999999999999</v>
      </c>
      <c r="P106" s="522">
        <f t="shared" si="55"/>
        <v>125</v>
      </c>
      <c r="Q106" s="522">
        <f t="shared" si="55"/>
        <v>124.31805755753268</v>
      </c>
      <c r="R106" s="522">
        <f t="shared" si="55"/>
        <v>123.63611511506537</v>
      </c>
      <c r="S106" s="522">
        <f t="shared" si="55"/>
        <v>122.95417267259805</v>
      </c>
      <c r="T106" s="522">
        <f t="shared" si="55"/>
        <v>122.27223023013075</v>
      </c>
      <c r="U106" s="522">
        <f t="shared" si="55"/>
        <v>121.59028778766343</v>
      </c>
      <c r="V106" s="522">
        <f t="shared" si="55"/>
        <v>120.90834534519611</v>
      </c>
      <c r="W106" s="522">
        <f t="shared" si="55"/>
        <v>120.22640290272881</v>
      </c>
      <c r="X106" s="522">
        <f t="shared" si="55"/>
        <v>119.54446046026148</v>
      </c>
      <c r="Y106" s="522">
        <f t="shared" si="55"/>
        <v>118.86251801779416</v>
      </c>
      <c r="Z106" s="522">
        <f t="shared" si="55"/>
        <v>118.18057557532684</v>
      </c>
      <c r="AA106" s="522">
        <f t="shared" si="55"/>
        <v>117.49863313285954</v>
      </c>
      <c r="AB106" s="522">
        <f t="shared" si="55"/>
        <v>116.81669069039222</v>
      </c>
      <c r="AC106" s="522">
        <f t="shared" si="55"/>
        <v>116.1347482479249</v>
      </c>
      <c r="AD106" s="522">
        <f t="shared" si="55"/>
        <v>115.4528058054576</v>
      </c>
      <c r="AE106" s="522">
        <f t="shared" si="55"/>
        <v>114.77086336299027</v>
      </c>
      <c r="AF106" s="522">
        <f t="shared" si="55"/>
        <v>114.08892092052295</v>
      </c>
      <c r="AG106" s="522">
        <f t="shared" si="55"/>
        <v>113.40697847805565</v>
      </c>
      <c r="AH106" s="522">
        <f t="shared" si="55"/>
        <v>112.72503603558833</v>
      </c>
      <c r="AI106" s="522">
        <f t="shared" si="55"/>
        <v>112.04309359312101</v>
      </c>
      <c r="AJ106" s="522">
        <f t="shared" si="55"/>
        <v>111.36115115065371</v>
      </c>
      <c r="AK106" s="522">
        <f t="shared" si="55"/>
        <v>110.67920870818639</v>
      </c>
      <c r="AL106" s="522">
        <f t="shared" si="55"/>
        <v>109.99726626571906</v>
      </c>
      <c r="AM106" s="522" t="e">
        <f t="shared" si="55"/>
        <v>#DIV/0!</v>
      </c>
      <c r="AN106" s="522" t="e">
        <f t="shared" ref="AN106:BS106" si="56">(((AN40+AN41)-(AN96+AN97))*1000)/((AN72+AN73)*100)</f>
        <v>#DIV/0!</v>
      </c>
      <c r="AO106" s="522" t="e">
        <f t="shared" si="56"/>
        <v>#DIV/0!</v>
      </c>
      <c r="AP106" s="522" t="e">
        <f t="shared" si="56"/>
        <v>#DIV/0!</v>
      </c>
      <c r="AQ106" s="522" t="e">
        <f t="shared" si="56"/>
        <v>#DIV/0!</v>
      </c>
      <c r="AR106" s="522" t="e">
        <f t="shared" si="56"/>
        <v>#DIV/0!</v>
      </c>
      <c r="AS106" s="522" t="e">
        <f t="shared" si="56"/>
        <v>#DIV/0!</v>
      </c>
      <c r="AT106" s="522" t="e">
        <f t="shared" si="56"/>
        <v>#DIV/0!</v>
      </c>
      <c r="AU106" s="522" t="e">
        <f t="shared" si="56"/>
        <v>#DIV/0!</v>
      </c>
      <c r="AV106" s="522" t="e">
        <f t="shared" si="56"/>
        <v>#DIV/0!</v>
      </c>
      <c r="AW106" s="522" t="e">
        <f t="shared" si="56"/>
        <v>#DIV/0!</v>
      </c>
      <c r="AX106" s="522" t="e">
        <f t="shared" si="56"/>
        <v>#DIV/0!</v>
      </c>
      <c r="AY106" s="522" t="e">
        <f t="shared" si="56"/>
        <v>#DIV/0!</v>
      </c>
      <c r="AZ106" s="522" t="e">
        <f t="shared" si="56"/>
        <v>#DIV/0!</v>
      </c>
      <c r="BA106" s="522" t="e">
        <f t="shared" si="56"/>
        <v>#DIV/0!</v>
      </c>
      <c r="BB106" s="522" t="e">
        <f t="shared" si="56"/>
        <v>#DIV/0!</v>
      </c>
      <c r="BC106" s="522" t="e">
        <f t="shared" si="56"/>
        <v>#DIV/0!</v>
      </c>
      <c r="BD106" s="522" t="e">
        <f t="shared" si="56"/>
        <v>#DIV/0!</v>
      </c>
      <c r="BE106" s="522" t="e">
        <f t="shared" si="56"/>
        <v>#DIV/0!</v>
      </c>
      <c r="BF106" s="522" t="e">
        <f t="shared" si="56"/>
        <v>#DIV/0!</v>
      </c>
      <c r="BG106" s="522" t="e">
        <f t="shared" si="56"/>
        <v>#DIV/0!</v>
      </c>
      <c r="BH106" s="522" t="e">
        <f t="shared" si="56"/>
        <v>#DIV/0!</v>
      </c>
      <c r="BI106" s="522" t="e">
        <f t="shared" si="56"/>
        <v>#DIV/0!</v>
      </c>
      <c r="BJ106" s="522" t="e">
        <f t="shared" si="56"/>
        <v>#DIV/0!</v>
      </c>
      <c r="BK106" s="522" t="e">
        <f t="shared" si="56"/>
        <v>#DIV/0!</v>
      </c>
      <c r="BL106" s="522" t="e">
        <f t="shared" si="56"/>
        <v>#DIV/0!</v>
      </c>
      <c r="BM106" s="522" t="e">
        <f t="shared" si="56"/>
        <v>#DIV/0!</v>
      </c>
      <c r="BN106" s="522" t="e">
        <f t="shared" si="56"/>
        <v>#DIV/0!</v>
      </c>
      <c r="BO106" s="522" t="e">
        <f t="shared" si="56"/>
        <v>#DIV/0!</v>
      </c>
      <c r="BP106" s="522" t="e">
        <f t="shared" si="56"/>
        <v>#DIV/0!</v>
      </c>
      <c r="BQ106" s="522" t="e">
        <f t="shared" si="56"/>
        <v>#DIV/0!</v>
      </c>
      <c r="BR106" s="522" t="e">
        <f t="shared" si="56"/>
        <v>#DIV/0!</v>
      </c>
      <c r="BS106" s="522" t="e">
        <f t="shared" si="56"/>
        <v>#DIV/0!</v>
      </c>
      <c r="BT106" s="522" t="e">
        <f t="shared" ref="BT106:CJ106" si="57">(((BT40+BT41)-(BT96+BT97))*1000)/((BT72+BT73)*100)</f>
        <v>#DIV/0!</v>
      </c>
      <c r="BU106" s="522" t="e">
        <f t="shared" si="57"/>
        <v>#DIV/0!</v>
      </c>
      <c r="BV106" s="522" t="e">
        <f t="shared" si="57"/>
        <v>#DIV/0!</v>
      </c>
      <c r="BW106" s="522" t="e">
        <f t="shared" si="57"/>
        <v>#DIV/0!</v>
      </c>
      <c r="BX106" s="522" t="e">
        <f t="shared" si="57"/>
        <v>#DIV/0!</v>
      </c>
      <c r="BY106" s="522" t="e">
        <f t="shared" si="57"/>
        <v>#DIV/0!</v>
      </c>
      <c r="BZ106" s="522" t="e">
        <f t="shared" si="57"/>
        <v>#DIV/0!</v>
      </c>
      <c r="CA106" s="522" t="e">
        <f t="shared" si="57"/>
        <v>#DIV/0!</v>
      </c>
      <c r="CB106" s="522" t="e">
        <f t="shared" si="57"/>
        <v>#DIV/0!</v>
      </c>
      <c r="CC106" s="522" t="e">
        <f t="shared" si="57"/>
        <v>#DIV/0!</v>
      </c>
      <c r="CD106" s="522" t="e">
        <f t="shared" si="57"/>
        <v>#DIV/0!</v>
      </c>
      <c r="CE106" s="522" t="e">
        <f t="shared" si="57"/>
        <v>#DIV/0!</v>
      </c>
      <c r="CF106" s="522" t="e">
        <f t="shared" si="57"/>
        <v>#DIV/0!</v>
      </c>
      <c r="CG106" s="522" t="e">
        <f t="shared" si="57"/>
        <v>#DIV/0!</v>
      </c>
      <c r="CH106" s="522" t="e">
        <f t="shared" si="57"/>
        <v>#DIV/0!</v>
      </c>
      <c r="CI106" s="522" t="e">
        <f t="shared" si="57"/>
        <v>#DIV/0!</v>
      </c>
      <c r="CJ106" s="671" t="e">
        <f t="shared" si="57"/>
        <v>#DIV/0!</v>
      </c>
    </row>
    <row r="107" spans="1:88" ht="26.45" customHeight="1" x14ac:dyDescent="0.25">
      <c r="A107" s="78"/>
      <c r="B107" s="1175"/>
      <c r="C107" s="904" t="s">
        <v>528</v>
      </c>
      <c r="D107" s="344" t="s">
        <v>498</v>
      </c>
      <c r="E107" s="349" t="s">
        <v>529</v>
      </c>
      <c r="F107" s="470" t="s">
        <v>176</v>
      </c>
      <c r="G107" s="112">
        <v>2</v>
      </c>
      <c r="H107" s="91">
        <f t="shared" ref="H107:AM107" si="58">(SUM(H38:H41)-SUM(H94:H97))+H104</f>
        <v>0</v>
      </c>
      <c r="I107" s="91">
        <f t="shared" si="58"/>
        <v>0</v>
      </c>
      <c r="J107" s="91">
        <f t="shared" si="58"/>
        <v>0</v>
      </c>
      <c r="K107" s="91">
        <f t="shared" si="58"/>
        <v>0</v>
      </c>
      <c r="L107" s="91">
        <f t="shared" si="58"/>
        <v>0</v>
      </c>
      <c r="M107" s="91">
        <f t="shared" si="58"/>
        <v>0</v>
      </c>
      <c r="N107" s="91">
        <f t="shared" si="58"/>
        <v>12.102374999999999</v>
      </c>
      <c r="O107" s="91">
        <f t="shared" si="58"/>
        <v>24.204749999999997</v>
      </c>
      <c r="P107" s="91">
        <f t="shared" si="58"/>
        <v>28.138021875</v>
      </c>
      <c r="Q107" s="91">
        <f t="shared" si="58"/>
        <v>27.984513784090908</v>
      </c>
      <c r="R107" s="91">
        <f t="shared" si="58"/>
        <v>27.831005693181819</v>
      </c>
      <c r="S107" s="91">
        <f t="shared" si="58"/>
        <v>27.67749760227273</v>
      </c>
      <c r="T107" s="91">
        <f t="shared" si="58"/>
        <v>27.523989511363638</v>
      </c>
      <c r="U107" s="91">
        <f t="shared" si="58"/>
        <v>27.370481420454549</v>
      </c>
      <c r="V107" s="91">
        <f t="shared" si="58"/>
        <v>27.216973329545461</v>
      </c>
      <c r="W107" s="91">
        <f t="shared" si="58"/>
        <v>27.063465238636368</v>
      </c>
      <c r="X107" s="91">
        <f t="shared" si="58"/>
        <v>26.90995714772728</v>
      </c>
      <c r="Y107" s="91">
        <f t="shared" si="58"/>
        <v>26.756449056818191</v>
      </c>
      <c r="Z107" s="91">
        <f t="shared" si="58"/>
        <v>26.602940965909099</v>
      </c>
      <c r="AA107" s="91">
        <f t="shared" si="58"/>
        <v>26.44943287500001</v>
      </c>
      <c r="AB107" s="91">
        <f t="shared" si="58"/>
        <v>26.295924784090921</v>
      </c>
      <c r="AC107" s="91">
        <f t="shared" si="58"/>
        <v>26.142416693181829</v>
      </c>
      <c r="AD107" s="91">
        <f t="shared" si="58"/>
        <v>25.98890860227274</v>
      </c>
      <c r="AE107" s="91">
        <f t="shared" si="58"/>
        <v>25.835400511363652</v>
      </c>
      <c r="AF107" s="91">
        <f t="shared" si="58"/>
        <v>25.68189242045456</v>
      </c>
      <c r="AG107" s="91">
        <f t="shared" si="58"/>
        <v>25.528384329545471</v>
      </c>
      <c r="AH107" s="91">
        <f t="shared" si="58"/>
        <v>25.374876238636382</v>
      </c>
      <c r="AI107" s="91">
        <f t="shared" si="58"/>
        <v>25.22136814772729</v>
      </c>
      <c r="AJ107" s="91">
        <f t="shared" si="58"/>
        <v>25.067860056818201</v>
      </c>
      <c r="AK107" s="91">
        <f t="shared" si="58"/>
        <v>24.914351965909109</v>
      </c>
      <c r="AL107" s="91">
        <f t="shared" si="58"/>
        <v>24.76084387500002</v>
      </c>
      <c r="AM107" s="91">
        <f t="shared" si="58"/>
        <v>0</v>
      </c>
      <c r="AN107" s="91">
        <f t="shared" ref="AN107:BS107" si="59">(SUM(AN38:AN41)-SUM(AN94:AN97))+AN104</f>
        <v>0</v>
      </c>
      <c r="AO107" s="91">
        <f t="shared" si="59"/>
        <v>0</v>
      </c>
      <c r="AP107" s="91">
        <f t="shared" si="59"/>
        <v>0</v>
      </c>
      <c r="AQ107" s="91">
        <f t="shared" si="59"/>
        <v>0</v>
      </c>
      <c r="AR107" s="91">
        <f t="shared" si="59"/>
        <v>0</v>
      </c>
      <c r="AS107" s="91">
        <f t="shared" si="59"/>
        <v>0</v>
      </c>
      <c r="AT107" s="91">
        <f t="shared" si="59"/>
        <v>0</v>
      </c>
      <c r="AU107" s="91">
        <f t="shared" si="59"/>
        <v>0</v>
      </c>
      <c r="AV107" s="91">
        <f t="shared" si="59"/>
        <v>0</v>
      </c>
      <c r="AW107" s="91">
        <f t="shared" si="59"/>
        <v>0</v>
      </c>
      <c r="AX107" s="91">
        <f t="shared" si="59"/>
        <v>0</v>
      </c>
      <c r="AY107" s="91">
        <f t="shared" si="59"/>
        <v>0</v>
      </c>
      <c r="AZ107" s="91">
        <f t="shared" si="59"/>
        <v>0</v>
      </c>
      <c r="BA107" s="91">
        <f t="shared" si="59"/>
        <v>0</v>
      </c>
      <c r="BB107" s="91">
        <f t="shared" si="59"/>
        <v>0</v>
      </c>
      <c r="BC107" s="91">
        <f t="shared" si="59"/>
        <v>0</v>
      </c>
      <c r="BD107" s="91">
        <f t="shared" si="59"/>
        <v>0</v>
      </c>
      <c r="BE107" s="91">
        <f t="shared" si="59"/>
        <v>0</v>
      </c>
      <c r="BF107" s="91">
        <f t="shared" si="59"/>
        <v>0</v>
      </c>
      <c r="BG107" s="91">
        <f t="shared" si="59"/>
        <v>0</v>
      </c>
      <c r="BH107" s="91">
        <f t="shared" si="59"/>
        <v>0</v>
      </c>
      <c r="BI107" s="91">
        <f t="shared" si="59"/>
        <v>0</v>
      </c>
      <c r="BJ107" s="91">
        <f t="shared" si="59"/>
        <v>0</v>
      </c>
      <c r="BK107" s="91">
        <f t="shared" si="59"/>
        <v>0</v>
      </c>
      <c r="BL107" s="91">
        <f t="shared" si="59"/>
        <v>0</v>
      </c>
      <c r="BM107" s="91">
        <f t="shared" si="59"/>
        <v>0</v>
      </c>
      <c r="BN107" s="91">
        <f t="shared" si="59"/>
        <v>0</v>
      </c>
      <c r="BO107" s="91">
        <f t="shared" si="59"/>
        <v>0</v>
      </c>
      <c r="BP107" s="91">
        <f t="shared" si="59"/>
        <v>0</v>
      </c>
      <c r="BQ107" s="91">
        <f t="shared" si="59"/>
        <v>0</v>
      </c>
      <c r="BR107" s="91">
        <f t="shared" si="59"/>
        <v>0</v>
      </c>
      <c r="BS107" s="91">
        <f t="shared" si="59"/>
        <v>0</v>
      </c>
      <c r="BT107" s="91">
        <f t="shared" ref="BT107:CJ107" si="60">(SUM(BT38:BT41)-SUM(BT94:BT97))+BT104</f>
        <v>0</v>
      </c>
      <c r="BU107" s="91">
        <f t="shared" si="60"/>
        <v>0</v>
      </c>
      <c r="BV107" s="91">
        <f t="shared" si="60"/>
        <v>0</v>
      </c>
      <c r="BW107" s="91">
        <f t="shared" si="60"/>
        <v>0</v>
      </c>
      <c r="BX107" s="91">
        <f t="shared" si="60"/>
        <v>0</v>
      </c>
      <c r="BY107" s="91">
        <f t="shared" si="60"/>
        <v>0</v>
      </c>
      <c r="BZ107" s="91">
        <f t="shared" si="60"/>
        <v>0</v>
      </c>
      <c r="CA107" s="91">
        <f t="shared" si="60"/>
        <v>0</v>
      </c>
      <c r="CB107" s="91">
        <f t="shared" si="60"/>
        <v>0</v>
      </c>
      <c r="CC107" s="91">
        <f t="shared" si="60"/>
        <v>0</v>
      </c>
      <c r="CD107" s="91">
        <f t="shared" si="60"/>
        <v>0</v>
      </c>
      <c r="CE107" s="91">
        <f t="shared" si="60"/>
        <v>0</v>
      </c>
      <c r="CF107" s="91">
        <f t="shared" si="60"/>
        <v>0</v>
      </c>
      <c r="CG107" s="91">
        <f t="shared" si="60"/>
        <v>0</v>
      </c>
      <c r="CH107" s="91">
        <f t="shared" si="60"/>
        <v>0</v>
      </c>
      <c r="CI107" s="91">
        <f t="shared" si="60"/>
        <v>0</v>
      </c>
      <c r="CJ107" s="662">
        <f t="shared" si="60"/>
        <v>0</v>
      </c>
    </row>
    <row r="108" spans="1:88" ht="14.45" customHeight="1" x14ac:dyDescent="0.25">
      <c r="A108" s="78"/>
      <c r="B108" s="1175"/>
      <c r="C108" s="904" t="s">
        <v>530</v>
      </c>
      <c r="D108" s="344" t="s">
        <v>238</v>
      </c>
      <c r="E108" s="329" t="s">
        <v>386</v>
      </c>
      <c r="F108" s="343" t="s">
        <v>176</v>
      </c>
      <c r="G108" s="112">
        <v>2</v>
      </c>
      <c r="H108" s="152">
        <f>H33</f>
        <v>0</v>
      </c>
      <c r="I108" s="152">
        <f t="shared" ref="I108:AN108" si="61">I33-I34</f>
        <v>0</v>
      </c>
      <c r="J108" s="152">
        <f t="shared" si="61"/>
        <v>0</v>
      </c>
      <c r="K108" s="152">
        <f t="shared" si="61"/>
        <v>0</v>
      </c>
      <c r="L108" s="152">
        <f t="shared" si="61"/>
        <v>0</v>
      </c>
      <c r="M108" s="152">
        <f t="shared" si="61"/>
        <v>0</v>
      </c>
      <c r="N108" s="152">
        <f t="shared" si="61"/>
        <v>0</v>
      </c>
      <c r="O108" s="152">
        <f t="shared" si="61"/>
        <v>0</v>
      </c>
      <c r="P108" s="152">
        <f t="shared" si="61"/>
        <v>0</v>
      </c>
      <c r="Q108" s="152">
        <f t="shared" si="61"/>
        <v>0</v>
      </c>
      <c r="R108" s="152">
        <f t="shared" si="61"/>
        <v>0</v>
      </c>
      <c r="S108" s="152">
        <f t="shared" si="61"/>
        <v>0</v>
      </c>
      <c r="T108" s="152">
        <f t="shared" si="61"/>
        <v>0</v>
      </c>
      <c r="U108" s="152">
        <f t="shared" si="61"/>
        <v>0</v>
      </c>
      <c r="V108" s="152">
        <f t="shared" si="61"/>
        <v>0</v>
      </c>
      <c r="W108" s="152">
        <f t="shared" si="61"/>
        <v>0</v>
      </c>
      <c r="X108" s="152">
        <f t="shared" si="61"/>
        <v>0</v>
      </c>
      <c r="Y108" s="152">
        <f t="shared" si="61"/>
        <v>0</v>
      </c>
      <c r="Z108" s="152">
        <f t="shared" si="61"/>
        <v>0</v>
      </c>
      <c r="AA108" s="152">
        <f t="shared" si="61"/>
        <v>0</v>
      </c>
      <c r="AB108" s="152">
        <f t="shared" si="61"/>
        <v>0</v>
      </c>
      <c r="AC108" s="152">
        <f t="shared" si="61"/>
        <v>0</v>
      </c>
      <c r="AD108" s="152">
        <f t="shared" si="61"/>
        <v>0</v>
      </c>
      <c r="AE108" s="152">
        <f t="shared" si="61"/>
        <v>0</v>
      </c>
      <c r="AF108" s="152">
        <f t="shared" si="61"/>
        <v>0</v>
      </c>
      <c r="AG108" s="152">
        <f t="shared" si="61"/>
        <v>0</v>
      </c>
      <c r="AH108" s="152">
        <f t="shared" si="61"/>
        <v>0</v>
      </c>
      <c r="AI108" s="152">
        <f t="shared" si="61"/>
        <v>0</v>
      </c>
      <c r="AJ108" s="152">
        <f t="shared" si="61"/>
        <v>0</v>
      </c>
      <c r="AK108" s="152">
        <f t="shared" si="61"/>
        <v>0</v>
      </c>
      <c r="AL108" s="152">
        <f t="shared" si="61"/>
        <v>0</v>
      </c>
      <c r="AM108" s="152">
        <f t="shared" si="61"/>
        <v>0</v>
      </c>
      <c r="AN108" s="152">
        <f t="shared" si="61"/>
        <v>0</v>
      </c>
      <c r="AO108" s="152">
        <f t="shared" ref="AO108:BT108" si="62">AO33-AO34</f>
        <v>0</v>
      </c>
      <c r="AP108" s="152">
        <f t="shared" si="62"/>
        <v>0</v>
      </c>
      <c r="AQ108" s="152">
        <f t="shared" si="62"/>
        <v>0</v>
      </c>
      <c r="AR108" s="152">
        <f t="shared" si="62"/>
        <v>0</v>
      </c>
      <c r="AS108" s="152">
        <f t="shared" si="62"/>
        <v>0</v>
      </c>
      <c r="AT108" s="152">
        <f t="shared" si="62"/>
        <v>0</v>
      </c>
      <c r="AU108" s="152">
        <f t="shared" si="62"/>
        <v>0</v>
      </c>
      <c r="AV108" s="152">
        <f t="shared" si="62"/>
        <v>0</v>
      </c>
      <c r="AW108" s="152">
        <f t="shared" si="62"/>
        <v>0</v>
      </c>
      <c r="AX108" s="152">
        <f t="shared" si="62"/>
        <v>0</v>
      </c>
      <c r="AY108" s="152">
        <f t="shared" si="62"/>
        <v>0</v>
      </c>
      <c r="AZ108" s="152">
        <f t="shared" si="62"/>
        <v>0</v>
      </c>
      <c r="BA108" s="152">
        <f t="shared" si="62"/>
        <v>0</v>
      </c>
      <c r="BB108" s="152">
        <f t="shared" si="62"/>
        <v>0</v>
      </c>
      <c r="BC108" s="152">
        <f t="shared" si="62"/>
        <v>0</v>
      </c>
      <c r="BD108" s="152">
        <f t="shared" si="62"/>
        <v>0</v>
      </c>
      <c r="BE108" s="152">
        <f t="shared" si="62"/>
        <v>0</v>
      </c>
      <c r="BF108" s="152">
        <f t="shared" si="62"/>
        <v>0</v>
      </c>
      <c r="BG108" s="152">
        <f t="shared" si="62"/>
        <v>0</v>
      </c>
      <c r="BH108" s="152">
        <f t="shared" si="62"/>
        <v>0</v>
      </c>
      <c r="BI108" s="152">
        <f t="shared" si="62"/>
        <v>0</v>
      </c>
      <c r="BJ108" s="152">
        <f t="shared" si="62"/>
        <v>0</v>
      </c>
      <c r="BK108" s="152">
        <f t="shared" si="62"/>
        <v>0</v>
      </c>
      <c r="BL108" s="152">
        <f t="shared" si="62"/>
        <v>0</v>
      </c>
      <c r="BM108" s="152">
        <f t="shared" si="62"/>
        <v>0</v>
      </c>
      <c r="BN108" s="152">
        <f t="shared" si="62"/>
        <v>0</v>
      </c>
      <c r="BO108" s="152">
        <f t="shared" si="62"/>
        <v>0</v>
      </c>
      <c r="BP108" s="152">
        <f t="shared" si="62"/>
        <v>0</v>
      </c>
      <c r="BQ108" s="152">
        <f t="shared" si="62"/>
        <v>0</v>
      </c>
      <c r="BR108" s="152">
        <f t="shared" si="62"/>
        <v>0</v>
      </c>
      <c r="BS108" s="152">
        <f t="shared" si="62"/>
        <v>0</v>
      </c>
      <c r="BT108" s="152">
        <f t="shared" si="62"/>
        <v>0</v>
      </c>
      <c r="BU108" s="152">
        <f t="shared" ref="BU108:CJ108" si="63">BU33-BU34</f>
        <v>0</v>
      </c>
      <c r="BV108" s="152">
        <f t="shared" si="63"/>
        <v>0</v>
      </c>
      <c r="BW108" s="152">
        <f t="shared" si="63"/>
        <v>0</v>
      </c>
      <c r="BX108" s="152">
        <f t="shared" si="63"/>
        <v>0</v>
      </c>
      <c r="BY108" s="152">
        <f t="shared" si="63"/>
        <v>0</v>
      </c>
      <c r="BZ108" s="152">
        <f t="shared" si="63"/>
        <v>0</v>
      </c>
      <c r="CA108" s="152">
        <f t="shared" si="63"/>
        <v>0</v>
      </c>
      <c r="CB108" s="152">
        <f t="shared" si="63"/>
        <v>0</v>
      </c>
      <c r="CC108" s="152">
        <f t="shared" si="63"/>
        <v>0</v>
      </c>
      <c r="CD108" s="152">
        <f t="shared" si="63"/>
        <v>0</v>
      </c>
      <c r="CE108" s="152">
        <f t="shared" si="63"/>
        <v>0</v>
      </c>
      <c r="CF108" s="152">
        <f t="shared" si="63"/>
        <v>0</v>
      </c>
      <c r="CG108" s="152">
        <f t="shared" si="63"/>
        <v>0</v>
      </c>
      <c r="CH108" s="152">
        <f t="shared" si="63"/>
        <v>0</v>
      </c>
      <c r="CI108" s="152">
        <f t="shared" si="63"/>
        <v>0</v>
      </c>
      <c r="CJ108" s="661">
        <f t="shared" si="63"/>
        <v>0</v>
      </c>
    </row>
    <row r="109" spans="1:88" ht="14.45" customHeight="1" x14ac:dyDescent="0.25">
      <c r="A109" s="78"/>
      <c r="B109" s="1175"/>
      <c r="C109" s="904" t="s">
        <v>531</v>
      </c>
      <c r="D109" s="818" t="s">
        <v>503</v>
      </c>
      <c r="E109" s="819" t="s">
        <v>532</v>
      </c>
      <c r="F109" s="785" t="s">
        <v>176</v>
      </c>
      <c r="G109" s="112">
        <v>2</v>
      </c>
      <c r="H109" s="91">
        <f t="shared" ref="H109:AM109" si="64">(H31+H33)-H34</f>
        <v>0</v>
      </c>
      <c r="I109" s="91">
        <f t="shared" si="64"/>
        <v>0</v>
      </c>
      <c r="J109" s="91">
        <f t="shared" si="64"/>
        <v>0</v>
      </c>
      <c r="K109" s="91">
        <f t="shared" si="64"/>
        <v>0</v>
      </c>
      <c r="L109" s="91">
        <f t="shared" si="64"/>
        <v>0</v>
      </c>
      <c r="M109" s="91">
        <f t="shared" si="64"/>
        <v>0</v>
      </c>
      <c r="N109" s="91">
        <f t="shared" si="64"/>
        <v>36.299999999999997</v>
      </c>
      <c r="O109" s="91">
        <f t="shared" si="64"/>
        <v>36.299999999999997</v>
      </c>
      <c r="P109" s="91">
        <f t="shared" si="64"/>
        <v>36.299999999999997</v>
      </c>
      <c r="Q109" s="91">
        <f t="shared" si="64"/>
        <v>36.299999999999997</v>
      </c>
      <c r="R109" s="91">
        <f t="shared" si="64"/>
        <v>36.299999999999997</v>
      </c>
      <c r="S109" s="91">
        <f t="shared" si="64"/>
        <v>36.299999999999997</v>
      </c>
      <c r="T109" s="91">
        <f t="shared" si="64"/>
        <v>36.299999999999997</v>
      </c>
      <c r="U109" s="91">
        <f t="shared" si="64"/>
        <v>36.299999999999997</v>
      </c>
      <c r="V109" s="91">
        <f t="shared" si="64"/>
        <v>36.299999999999997</v>
      </c>
      <c r="W109" s="91">
        <f t="shared" si="64"/>
        <v>36.299999999999997</v>
      </c>
      <c r="X109" s="91">
        <f t="shared" si="64"/>
        <v>36.299999999999997</v>
      </c>
      <c r="Y109" s="91">
        <f t="shared" si="64"/>
        <v>36.299999999999997</v>
      </c>
      <c r="Z109" s="91">
        <f t="shared" si="64"/>
        <v>36.299999999999997</v>
      </c>
      <c r="AA109" s="91">
        <f t="shared" si="64"/>
        <v>36.299999999999997</v>
      </c>
      <c r="AB109" s="91">
        <f t="shared" si="64"/>
        <v>36.299999999999997</v>
      </c>
      <c r="AC109" s="91">
        <f t="shared" si="64"/>
        <v>36.299999999999997</v>
      </c>
      <c r="AD109" s="91">
        <f t="shared" si="64"/>
        <v>36.299999999999997</v>
      </c>
      <c r="AE109" s="91">
        <f t="shared" si="64"/>
        <v>36.299999999999997</v>
      </c>
      <c r="AF109" s="91">
        <f t="shared" si="64"/>
        <v>36.299999999999997</v>
      </c>
      <c r="AG109" s="91">
        <f t="shared" si="64"/>
        <v>36.299999999999997</v>
      </c>
      <c r="AH109" s="91">
        <f t="shared" si="64"/>
        <v>36.299999999999997</v>
      </c>
      <c r="AI109" s="91">
        <f t="shared" si="64"/>
        <v>36.299999999999997</v>
      </c>
      <c r="AJ109" s="91">
        <f t="shared" si="64"/>
        <v>36.299999999999997</v>
      </c>
      <c r="AK109" s="91">
        <f t="shared" si="64"/>
        <v>36.299999999999997</v>
      </c>
      <c r="AL109" s="91">
        <f t="shared" si="64"/>
        <v>36.299999999999997</v>
      </c>
      <c r="AM109" s="91">
        <f t="shared" si="64"/>
        <v>0</v>
      </c>
      <c r="AN109" s="91">
        <f t="shared" ref="AN109:BS109" si="65">(AN31+AN33)-AN34</f>
        <v>0</v>
      </c>
      <c r="AO109" s="91">
        <f t="shared" si="65"/>
        <v>0</v>
      </c>
      <c r="AP109" s="91">
        <f t="shared" si="65"/>
        <v>0</v>
      </c>
      <c r="AQ109" s="91">
        <f t="shared" si="65"/>
        <v>0</v>
      </c>
      <c r="AR109" s="91">
        <f t="shared" si="65"/>
        <v>0</v>
      </c>
      <c r="AS109" s="91">
        <f t="shared" si="65"/>
        <v>0</v>
      </c>
      <c r="AT109" s="91">
        <f t="shared" si="65"/>
        <v>0</v>
      </c>
      <c r="AU109" s="91">
        <f t="shared" si="65"/>
        <v>0</v>
      </c>
      <c r="AV109" s="91">
        <f t="shared" si="65"/>
        <v>0</v>
      </c>
      <c r="AW109" s="91">
        <f t="shared" si="65"/>
        <v>0</v>
      </c>
      <c r="AX109" s="91">
        <f t="shared" si="65"/>
        <v>0</v>
      </c>
      <c r="AY109" s="91">
        <f t="shared" si="65"/>
        <v>0</v>
      </c>
      <c r="AZ109" s="91">
        <f t="shared" si="65"/>
        <v>0</v>
      </c>
      <c r="BA109" s="91">
        <f t="shared" si="65"/>
        <v>0</v>
      </c>
      <c r="BB109" s="91">
        <f t="shared" si="65"/>
        <v>0</v>
      </c>
      <c r="BC109" s="91">
        <f t="shared" si="65"/>
        <v>0</v>
      </c>
      <c r="BD109" s="91">
        <f t="shared" si="65"/>
        <v>0</v>
      </c>
      <c r="BE109" s="91">
        <f t="shared" si="65"/>
        <v>0</v>
      </c>
      <c r="BF109" s="91">
        <f t="shared" si="65"/>
        <v>0</v>
      </c>
      <c r="BG109" s="91">
        <f t="shared" si="65"/>
        <v>0</v>
      </c>
      <c r="BH109" s="91">
        <f t="shared" si="65"/>
        <v>0</v>
      </c>
      <c r="BI109" s="91">
        <f t="shared" si="65"/>
        <v>0</v>
      </c>
      <c r="BJ109" s="91">
        <f t="shared" si="65"/>
        <v>0</v>
      </c>
      <c r="BK109" s="91">
        <f t="shared" si="65"/>
        <v>0</v>
      </c>
      <c r="BL109" s="91">
        <f t="shared" si="65"/>
        <v>0</v>
      </c>
      <c r="BM109" s="91">
        <f t="shared" si="65"/>
        <v>0</v>
      </c>
      <c r="BN109" s="91">
        <f t="shared" si="65"/>
        <v>0</v>
      </c>
      <c r="BO109" s="91">
        <f t="shared" si="65"/>
        <v>0</v>
      </c>
      <c r="BP109" s="91">
        <f t="shared" si="65"/>
        <v>0</v>
      </c>
      <c r="BQ109" s="91">
        <f t="shared" si="65"/>
        <v>0</v>
      </c>
      <c r="BR109" s="91">
        <f t="shared" si="65"/>
        <v>0</v>
      </c>
      <c r="BS109" s="91">
        <f t="shared" si="65"/>
        <v>0</v>
      </c>
      <c r="BT109" s="91">
        <f t="shared" ref="BT109:CJ109" si="66">(BT31+BT33)-BT34</f>
        <v>0</v>
      </c>
      <c r="BU109" s="91">
        <f t="shared" si="66"/>
        <v>0</v>
      </c>
      <c r="BV109" s="91">
        <f t="shared" si="66"/>
        <v>0</v>
      </c>
      <c r="BW109" s="91">
        <f t="shared" si="66"/>
        <v>0</v>
      </c>
      <c r="BX109" s="91">
        <f t="shared" si="66"/>
        <v>0</v>
      </c>
      <c r="BY109" s="91">
        <f t="shared" si="66"/>
        <v>0</v>
      </c>
      <c r="BZ109" s="91">
        <f t="shared" si="66"/>
        <v>0</v>
      </c>
      <c r="CA109" s="91">
        <f t="shared" si="66"/>
        <v>0</v>
      </c>
      <c r="CB109" s="91">
        <f t="shared" si="66"/>
        <v>0</v>
      </c>
      <c r="CC109" s="91">
        <f t="shared" si="66"/>
        <v>0</v>
      </c>
      <c r="CD109" s="91">
        <f t="shared" si="66"/>
        <v>0</v>
      </c>
      <c r="CE109" s="91">
        <f t="shared" si="66"/>
        <v>0</v>
      </c>
      <c r="CF109" s="91">
        <f t="shared" si="66"/>
        <v>0</v>
      </c>
      <c r="CG109" s="91">
        <f t="shared" si="66"/>
        <v>0</v>
      </c>
      <c r="CH109" s="91">
        <f t="shared" si="66"/>
        <v>0</v>
      </c>
      <c r="CI109" s="91">
        <f t="shared" si="66"/>
        <v>0</v>
      </c>
      <c r="CJ109" s="662">
        <f t="shared" si="66"/>
        <v>0</v>
      </c>
    </row>
    <row r="110" spans="1:88" ht="14.45" customHeight="1" x14ac:dyDescent="0.25">
      <c r="A110" s="78"/>
      <c r="B110" s="1175"/>
      <c r="C110" s="811" t="s">
        <v>533</v>
      </c>
      <c r="D110" s="351" t="s">
        <v>506</v>
      </c>
      <c r="E110" s="330" t="s">
        <v>505</v>
      </c>
      <c r="F110" s="343" t="s">
        <v>176</v>
      </c>
      <c r="G110" s="350">
        <v>2</v>
      </c>
      <c r="H110" s="152">
        <f t="shared" ref="H110:AM110" si="67">H86</f>
        <v>0</v>
      </c>
      <c r="I110" s="152">
        <f t="shared" si="67"/>
        <v>0</v>
      </c>
      <c r="J110" s="152">
        <f t="shared" si="67"/>
        <v>0</v>
      </c>
      <c r="K110" s="152">
        <f t="shared" si="67"/>
        <v>0</v>
      </c>
      <c r="L110" s="152">
        <f t="shared" si="67"/>
        <v>0</v>
      </c>
      <c r="M110" s="152">
        <f t="shared" si="67"/>
        <v>0</v>
      </c>
      <c r="N110" s="152">
        <f t="shared" si="67"/>
        <v>1.5340000000000003</v>
      </c>
      <c r="O110" s="152">
        <f t="shared" si="67"/>
        <v>3.7464999999999993</v>
      </c>
      <c r="P110" s="152">
        <f t="shared" si="67"/>
        <v>5.1625000000000005</v>
      </c>
      <c r="Q110" s="152">
        <f t="shared" si="67"/>
        <v>5.1625000000000005</v>
      </c>
      <c r="R110" s="152">
        <f t="shared" si="67"/>
        <v>5.1212000000000009</v>
      </c>
      <c r="S110" s="152">
        <f t="shared" si="67"/>
        <v>5.1212000000000009</v>
      </c>
      <c r="T110" s="152">
        <f t="shared" si="67"/>
        <v>5.1212000000000009</v>
      </c>
      <c r="U110" s="152">
        <f t="shared" si="67"/>
        <v>5.1212000000000009</v>
      </c>
      <c r="V110" s="152">
        <f t="shared" si="67"/>
        <v>5.0799000000000003</v>
      </c>
      <c r="W110" s="152">
        <f t="shared" si="67"/>
        <v>5.0799000000000003</v>
      </c>
      <c r="X110" s="152">
        <f t="shared" si="67"/>
        <v>5.0799000000000003</v>
      </c>
      <c r="Y110" s="152">
        <f t="shared" si="67"/>
        <v>5.0799000000000003</v>
      </c>
      <c r="Z110" s="152">
        <f t="shared" si="67"/>
        <v>5.0386000000000006</v>
      </c>
      <c r="AA110" s="152">
        <f t="shared" si="67"/>
        <v>5.0386000000000006</v>
      </c>
      <c r="AB110" s="152">
        <f t="shared" si="67"/>
        <v>4.9973000000000001</v>
      </c>
      <c r="AC110" s="152">
        <f t="shared" si="67"/>
        <v>4.9560000000000004</v>
      </c>
      <c r="AD110" s="152">
        <f t="shared" si="67"/>
        <v>4.9146999999999998</v>
      </c>
      <c r="AE110" s="152">
        <f t="shared" si="67"/>
        <v>4.8734000000000002</v>
      </c>
      <c r="AF110" s="152">
        <f t="shared" si="67"/>
        <v>4.8321000000000005</v>
      </c>
      <c r="AG110" s="152">
        <f t="shared" si="67"/>
        <v>4.7907999999999999</v>
      </c>
      <c r="AH110" s="152">
        <f t="shared" si="67"/>
        <v>4.7495000000000003</v>
      </c>
      <c r="AI110" s="152">
        <f t="shared" si="67"/>
        <v>4.7082000000000006</v>
      </c>
      <c r="AJ110" s="152">
        <f t="shared" si="67"/>
        <v>4.6669</v>
      </c>
      <c r="AK110" s="152">
        <f t="shared" si="67"/>
        <v>4.6256000000000004</v>
      </c>
      <c r="AL110" s="152">
        <f t="shared" si="67"/>
        <v>4.5843000000000007</v>
      </c>
      <c r="AM110" s="152">
        <f t="shared" si="67"/>
        <v>0</v>
      </c>
      <c r="AN110" s="152">
        <f t="shared" ref="AN110:BS110" si="68">AN86</f>
        <v>0</v>
      </c>
      <c r="AO110" s="152">
        <f t="shared" si="68"/>
        <v>0</v>
      </c>
      <c r="AP110" s="152">
        <f t="shared" si="68"/>
        <v>0</v>
      </c>
      <c r="AQ110" s="152">
        <f t="shared" si="68"/>
        <v>0</v>
      </c>
      <c r="AR110" s="152">
        <f t="shared" si="68"/>
        <v>0</v>
      </c>
      <c r="AS110" s="152">
        <f t="shared" si="68"/>
        <v>0</v>
      </c>
      <c r="AT110" s="152">
        <f t="shared" si="68"/>
        <v>0</v>
      </c>
      <c r="AU110" s="152">
        <f t="shared" si="68"/>
        <v>0</v>
      </c>
      <c r="AV110" s="152">
        <f t="shared" si="68"/>
        <v>0</v>
      </c>
      <c r="AW110" s="152">
        <f t="shared" si="68"/>
        <v>0</v>
      </c>
      <c r="AX110" s="152">
        <f t="shared" si="68"/>
        <v>0</v>
      </c>
      <c r="AY110" s="152">
        <f t="shared" si="68"/>
        <v>0</v>
      </c>
      <c r="AZ110" s="152">
        <f t="shared" si="68"/>
        <v>0</v>
      </c>
      <c r="BA110" s="152">
        <f t="shared" si="68"/>
        <v>0</v>
      </c>
      <c r="BB110" s="152">
        <f t="shared" si="68"/>
        <v>0</v>
      </c>
      <c r="BC110" s="152">
        <f t="shared" si="68"/>
        <v>0</v>
      </c>
      <c r="BD110" s="152">
        <f t="shared" si="68"/>
        <v>0</v>
      </c>
      <c r="BE110" s="152">
        <f t="shared" si="68"/>
        <v>0</v>
      </c>
      <c r="BF110" s="152">
        <f t="shared" si="68"/>
        <v>0</v>
      </c>
      <c r="BG110" s="152">
        <f t="shared" si="68"/>
        <v>0</v>
      </c>
      <c r="BH110" s="152">
        <f t="shared" si="68"/>
        <v>0</v>
      </c>
      <c r="BI110" s="152">
        <f t="shared" si="68"/>
        <v>0</v>
      </c>
      <c r="BJ110" s="152">
        <f t="shared" si="68"/>
        <v>0</v>
      </c>
      <c r="BK110" s="152">
        <f t="shared" si="68"/>
        <v>0</v>
      </c>
      <c r="BL110" s="152">
        <f t="shared" si="68"/>
        <v>0</v>
      </c>
      <c r="BM110" s="152">
        <f t="shared" si="68"/>
        <v>0</v>
      </c>
      <c r="BN110" s="152">
        <f t="shared" si="68"/>
        <v>0</v>
      </c>
      <c r="BO110" s="152">
        <f t="shared" si="68"/>
        <v>0</v>
      </c>
      <c r="BP110" s="152">
        <f t="shared" si="68"/>
        <v>0</v>
      </c>
      <c r="BQ110" s="152">
        <f t="shared" si="68"/>
        <v>0</v>
      </c>
      <c r="BR110" s="152">
        <f t="shared" si="68"/>
        <v>0</v>
      </c>
      <c r="BS110" s="152">
        <f t="shared" si="68"/>
        <v>0</v>
      </c>
      <c r="BT110" s="152">
        <f t="shared" ref="BT110:CJ110" si="69">BT86</f>
        <v>0</v>
      </c>
      <c r="BU110" s="152">
        <f t="shared" si="69"/>
        <v>0</v>
      </c>
      <c r="BV110" s="152">
        <f t="shared" si="69"/>
        <v>0</v>
      </c>
      <c r="BW110" s="152">
        <f t="shared" si="69"/>
        <v>0</v>
      </c>
      <c r="BX110" s="152">
        <f t="shared" si="69"/>
        <v>0</v>
      </c>
      <c r="BY110" s="152">
        <f t="shared" si="69"/>
        <v>0</v>
      </c>
      <c r="BZ110" s="152">
        <f t="shared" si="69"/>
        <v>0</v>
      </c>
      <c r="CA110" s="152">
        <f t="shared" si="69"/>
        <v>0</v>
      </c>
      <c r="CB110" s="152">
        <f t="shared" si="69"/>
        <v>0</v>
      </c>
      <c r="CC110" s="152">
        <f t="shared" si="69"/>
        <v>0</v>
      </c>
      <c r="CD110" s="152">
        <f t="shared" si="69"/>
        <v>0</v>
      </c>
      <c r="CE110" s="152">
        <f t="shared" si="69"/>
        <v>0</v>
      </c>
      <c r="CF110" s="152">
        <f t="shared" si="69"/>
        <v>0</v>
      </c>
      <c r="CG110" s="152">
        <f t="shared" si="69"/>
        <v>0</v>
      </c>
      <c r="CH110" s="152">
        <f t="shared" si="69"/>
        <v>0</v>
      </c>
      <c r="CI110" s="152">
        <f t="shared" si="69"/>
        <v>0</v>
      </c>
      <c r="CJ110" s="661">
        <f t="shared" si="69"/>
        <v>0</v>
      </c>
    </row>
    <row r="111" spans="1:88" ht="14.45" customHeight="1" x14ac:dyDescent="0.25">
      <c r="A111" s="78"/>
      <c r="B111" s="1175"/>
      <c r="C111" s="904" t="s">
        <v>534</v>
      </c>
      <c r="D111" s="344" t="s">
        <v>508</v>
      </c>
      <c r="E111" s="352" t="s">
        <v>535</v>
      </c>
      <c r="F111" s="343" t="s">
        <v>176</v>
      </c>
      <c r="G111" s="112">
        <v>2</v>
      </c>
      <c r="H111" s="91">
        <f>H109-H107</f>
        <v>0</v>
      </c>
      <c r="I111" s="91">
        <f t="shared" ref="I111:BT111" si="70">I109-I107</f>
        <v>0</v>
      </c>
      <c r="J111" s="91">
        <f t="shared" si="70"/>
        <v>0</v>
      </c>
      <c r="K111" s="91">
        <f t="shared" si="70"/>
        <v>0</v>
      </c>
      <c r="L111" s="91">
        <f t="shared" si="70"/>
        <v>0</v>
      </c>
      <c r="M111" s="91">
        <f t="shared" si="70"/>
        <v>0</v>
      </c>
      <c r="N111" s="91">
        <f t="shared" si="70"/>
        <v>24.197624999999999</v>
      </c>
      <c r="O111" s="91">
        <f t="shared" si="70"/>
        <v>12.09525</v>
      </c>
      <c r="P111" s="91">
        <f t="shared" si="70"/>
        <v>8.1619781249999974</v>
      </c>
      <c r="Q111" s="91">
        <f t="shared" si="70"/>
        <v>8.3154862159090897</v>
      </c>
      <c r="R111" s="91">
        <f t="shared" si="70"/>
        <v>8.4689943068181783</v>
      </c>
      <c r="S111" s="91">
        <f t="shared" si="70"/>
        <v>8.622502397727267</v>
      </c>
      <c r="T111" s="91">
        <f t="shared" si="70"/>
        <v>8.7760104886363592</v>
      </c>
      <c r="U111" s="91">
        <f t="shared" si="70"/>
        <v>8.9295185795454479</v>
      </c>
      <c r="V111" s="91">
        <f t="shared" si="70"/>
        <v>9.0830266704545366</v>
      </c>
      <c r="W111" s="91">
        <f t="shared" si="70"/>
        <v>9.2365347613636288</v>
      </c>
      <c r="X111" s="91">
        <f t="shared" si="70"/>
        <v>9.3900428522727175</v>
      </c>
      <c r="Y111" s="91">
        <f t="shared" si="70"/>
        <v>9.5435509431818062</v>
      </c>
      <c r="Z111" s="91">
        <f t="shared" si="70"/>
        <v>9.6970590340908984</v>
      </c>
      <c r="AA111" s="91">
        <f t="shared" si="70"/>
        <v>9.8505671249999871</v>
      </c>
      <c r="AB111" s="91">
        <f t="shared" si="70"/>
        <v>10.004075215909076</v>
      </c>
      <c r="AC111" s="91">
        <f t="shared" si="70"/>
        <v>10.157583306818168</v>
      </c>
      <c r="AD111" s="91">
        <f t="shared" si="70"/>
        <v>10.311091397727257</v>
      </c>
      <c r="AE111" s="91">
        <f t="shared" si="70"/>
        <v>10.464599488636345</v>
      </c>
      <c r="AF111" s="91">
        <f t="shared" si="70"/>
        <v>10.618107579545438</v>
      </c>
      <c r="AG111" s="91">
        <f t="shared" si="70"/>
        <v>10.771615670454526</v>
      </c>
      <c r="AH111" s="91">
        <f t="shared" si="70"/>
        <v>10.925123761363615</v>
      </c>
      <c r="AI111" s="91">
        <f t="shared" si="70"/>
        <v>11.078631852272707</v>
      </c>
      <c r="AJ111" s="91">
        <f t="shared" si="70"/>
        <v>11.232139943181796</v>
      </c>
      <c r="AK111" s="91">
        <f t="shared" si="70"/>
        <v>11.385648034090888</v>
      </c>
      <c r="AL111" s="91">
        <f t="shared" si="70"/>
        <v>11.539156124999977</v>
      </c>
      <c r="AM111" s="91">
        <f t="shared" si="70"/>
        <v>0</v>
      </c>
      <c r="AN111" s="91">
        <f t="shared" si="70"/>
        <v>0</v>
      </c>
      <c r="AO111" s="91">
        <f t="shared" si="70"/>
        <v>0</v>
      </c>
      <c r="AP111" s="91">
        <f t="shared" si="70"/>
        <v>0</v>
      </c>
      <c r="AQ111" s="91">
        <f t="shared" si="70"/>
        <v>0</v>
      </c>
      <c r="AR111" s="91">
        <f t="shared" si="70"/>
        <v>0</v>
      </c>
      <c r="AS111" s="91">
        <f t="shared" si="70"/>
        <v>0</v>
      </c>
      <c r="AT111" s="91">
        <f t="shared" si="70"/>
        <v>0</v>
      </c>
      <c r="AU111" s="91">
        <f t="shared" si="70"/>
        <v>0</v>
      </c>
      <c r="AV111" s="91">
        <f t="shared" si="70"/>
        <v>0</v>
      </c>
      <c r="AW111" s="91">
        <f t="shared" si="70"/>
        <v>0</v>
      </c>
      <c r="AX111" s="91">
        <f t="shared" si="70"/>
        <v>0</v>
      </c>
      <c r="AY111" s="91">
        <f t="shared" si="70"/>
        <v>0</v>
      </c>
      <c r="AZ111" s="91">
        <f t="shared" si="70"/>
        <v>0</v>
      </c>
      <c r="BA111" s="91">
        <f t="shared" si="70"/>
        <v>0</v>
      </c>
      <c r="BB111" s="91">
        <f t="shared" si="70"/>
        <v>0</v>
      </c>
      <c r="BC111" s="91">
        <f t="shared" si="70"/>
        <v>0</v>
      </c>
      <c r="BD111" s="91">
        <f t="shared" si="70"/>
        <v>0</v>
      </c>
      <c r="BE111" s="91">
        <f t="shared" si="70"/>
        <v>0</v>
      </c>
      <c r="BF111" s="91">
        <f t="shared" si="70"/>
        <v>0</v>
      </c>
      <c r="BG111" s="91">
        <f t="shared" si="70"/>
        <v>0</v>
      </c>
      <c r="BH111" s="91">
        <f t="shared" si="70"/>
        <v>0</v>
      </c>
      <c r="BI111" s="91">
        <f t="shared" si="70"/>
        <v>0</v>
      </c>
      <c r="BJ111" s="91">
        <f t="shared" si="70"/>
        <v>0</v>
      </c>
      <c r="BK111" s="91">
        <f t="shared" si="70"/>
        <v>0</v>
      </c>
      <c r="BL111" s="91">
        <f t="shared" si="70"/>
        <v>0</v>
      </c>
      <c r="BM111" s="91">
        <f t="shared" si="70"/>
        <v>0</v>
      </c>
      <c r="BN111" s="91">
        <f t="shared" si="70"/>
        <v>0</v>
      </c>
      <c r="BO111" s="91">
        <f t="shared" si="70"/>
        <v>0</v>
      </c>
      <c r="BP111" s="91">
        <f t="shared" si="70"/>
        <v>0</v>
      </c>
      <c r="BQ111" s="91">
        <f t="shared" si="70"/>
        <v>0</v>
      </c>
      <c r="BR111" s="91">
        <f t="shared" si="70"/>
        <v>0</v>
      </c>
      <c r="BS111" s="91">
        <f t="shared" si="70"/>
        <v>0</v>
      </c>
      <c r="BT111" s="91">
        <f t="shared" si="70"/>
        <v>0</v>
      </c>
      <c r="BU111" s="91">
        <f t="shared" ref="BU111:CJ111" si="71">BU109-BU107</f>
        <v>0</v>
      </c>
      <c r="BV111" s="91">
        <f t="shared" si="71"/>
        <v>0</v>
      </c>
      <c r="BW111" s="91">
        <f t="shared" si="71"/>
        <v>0</v>
      </c>
      <c r="BX111" s="91">
        <f t="shared" si="71"/>
        <v>0</v>
      </c>
      <c r="BY111" s="91">
        <f t="shared" si="71"/>
        <v>0</v>
      </c>
      <c r="BZ111" s="91">
        <f t="shared" si="71"/>
        <v>0</v>
      </c>
      <c r="CA111" s="91">
        <f t="shared" si="71"/>
        <v>0</v>
      </c>
      <c r="CB111" s="91">
        <f t="shared" si="71"/>
        <v>0</v>
      </c>
      <c r="CC111" s="91">
        <f t="shared" si="71"/>
        <v>0</v>
      </c>
      <c r="CD111" s="91">
        <f t="shared" si="71"/>
        <v>0</v>
      </c>
      <c r="CE111" s="91">
        <f t="shared" si="71"/>
        <v>0</v>
      </c>
      <c r="CF111" s="91">
        <f t="shared" si="71"/>
        <v>0</v>
      </c>
      <c r="CG111" s="91">
        <f t="shared" si="71"/>
        <v>0</v>
      </c>
      <c r="CH111" s="91">
        <f t="shared" si="71"/>
        <v>0</v>
      </c>
      <c r="CI111" s="91">
        <f t="shared" si="71"/>
        <v>0</v>
      </c>
      <c r="CJ111" s="662">
        <f t="shared" si="71"/>
        <v>0</v>
      </c>
    </row>
    <row r="112" spans="1:88" ht="14.45" customHeight="1" x14ac:dyDescent="0.25">
      <c r="A112" s="78"/>
      <c r="B112" s="1175"/>
      <c r="C112" s="905" t="s">
        <v>536</v>
      </c>
      <c r="D112" s="843" t="s">
        <v>249</v>
      </c>
      <c r="E112" s="893" t="s">
        <v>537</v>
      </c>
      <c r="F112" s="343" t="s">
        <v>176</v>
      </c>
      <c r="G112" s="839">
        <v>2</v>
      </c>
      <c r="H112" s="840">
        <f>H32-H37-(H37-H102)</f>
        <v>0</v>
      </c>
      <c r="I112" s="840">
        <f t="shared" ref="I112:BT112" si="72">I32-I37-(I37-I102)</f>
        <v>0</v>
      </c>
      <c r="J112" s="840">
        <f t="shared" si="72"/>
        <v>0</v>
      </c>
      <c r="K112" s="840">
        <f t="shared" si="72"/>
        <v>0</v>
      </c>
      <c r="L112" s="840">
        <f t="shared" si="72"/>
        <v>0</v>
      </c>
      <c r="M112" s="840">
        <f t="shared" si="72"/>
        <v>0</v>
      </c>
      <c r="N112" s="840">
        <f t="shared" si="72"/>
        <v>0</v>
      </c>
      <c r="O112" s="840">
        <f t="shared" si="72"/>
        <v>0</v>
      </c>
      <c r="P112" s="840">
        <f t="shared" si="72"/>
        <v>0</v>
      </c>
      <c r="Q112" s="840">
        <f t="shared" si="72"/>
        <v>0</v>
      </c>
      <c r="R112" s="840">
        <f t="shared" si="72"/>
        <v>0</v>
      </c>
      <c r="S112" s="840">
        <f t="shared" si="72"/>
        <v>0</v>
      </c>
      <c r="T112" s="840">
        <f t="shared" si="72"/>
        <v>0</v>
      </c>
      <c r="U112" s="840">
        <f t="shared" si="72"/>
        <v>0</v>
      </c>
      <c r="V112" s="840">
        <f t="shared" si="72"/>
        <v>0</v>
      </c>
      <c r="W112" s="840">
        <f t="shared" si="72"/>
        <v>0</v>
      </c>
      <c r="X112" s="840">
        <f t="shared" si="72"/>
        <v>0</v>
      </c>
      <c r="Y112" s="840">
        <f t="shared" si="72"/>
        <v>0</v>
      </c>
      <c r="Z112" s="840">
        <f t="shared" si="72"/>
        <v>0</v>
      </c>
      <c r="AA112" s="840">
        <f t="shared" si="72"/>
        <v>0</v>
      </c>
      <c r="AB112" s="840">
        <f t="shared" si="72"/>
        <v>0</v>
      </c>
      <c r="AC112" s="840">
        <f t="shared" si="72"/>
        <v>0</v>
      </c>
      <c r="AD112" s="840">
        <f t="shared" si="72"/>
        <v>0</v>
      </c>
      <c r="AE112" s="840">
        <f t="shared" si="72"/>
        <v>0</v>
      </c>
      <c r="AF112" s="840">
        <f t="shared" si="72"/>
        <v>0</v>
      </c>
      <c r="AG112" s="840">
        <f t="shared" si="72"/>
        <v>0</v>
      </c>
      <c r="AH112" s="840">
        <f t="shared" si="72"/>
        <v>0</v>
      </c>
      <c r="AI112" s="840">
        <f t="shared" si="72"/>
        <v>0</v>
      </c>
      <c r="AJ112" s="840">
        <f t="shared" si="72"/>
        <v>0</v>
      </c>
      <c r="AK112" s="840">
        <f t="shared" si="72"/>
        <v>0</v>
      </c>
      <c r="AL112" s="840">
        <f t="shared" si="72"/>
        <v>0</v>
      </c>
      <c r="AM112" s="840">
        <f t="shared" si="72"/>
        <v>0</v>
      </c>
      <c r="AN112" s="840">
        <f t="shared" si="72"/>
        <v>0</v>
      </c>
      <c r="AO112" s="840">
        <f t="shared" si="72"/>
        <v>0</v>
      </c>
      <c r="AP112" s="840">
        <f t="shared" si="72"/>
        <v>0</v>
      </c>
      <c r="AQ112" s="840">
        <f t="shared" si="72"/>
        <v>0</v>
      </c>
      <c r="AR112" s="840">
        <f t="shared" si="72"/>
        <v>0</v>
      </c>
      <c r="AS112" s="840">
        <f t="shared" si="72"/>
        <v>0</v>
      </c>
      <c r="AT112" s="840">
        <f t="shared" si="72"/>
        <v>0</v>
      </c>
      <c r="AU112" s="840">
        <f t="shared" si="72"/>
        <v>0</v>
      </c>
      <c r="AV112" s="840">
        <f t="shared" si="72"/>
        <v>0</v>
      </c>
      <c r="AW112" s="840">
        <f t="shared" si="72"/>
        <v>0</v>
      </c>
      <c r="AX112" s="840">
        <f t="shared" si="72"/>
        <v>0</v>
      </c>
      <c r="AY112" s="840">
        <f t="shared" si="72"/>
        <v>0</v>
      </c>
      <c r="AZ112" s="840">
        <f t="shared" si="72"/>
        <v>0</v>
      </c>
      <c r="BA112" s="840">
        <f t="shared" si="72"/>
        <v>0</v>
      </c>
      <c r="BB112" s="840">
        <f t="shared" si="72"/>
        <v>0</v>
      </c>
      <c r="BC112" s="840">
        <f t="shared" si="72"/>
        <v>0</v>
      </c>
      <c r="BD112" s="840">
        <f t="shared" si="72"/>
        <v>0</v>
      </c>
      <c r="BE112" s="840">
        <f t="shared" si="72"/>
        <v>0</v>
      </c>
      <c r="BF112" s="840">
        <f t="shared" si="72"/>
        <v>0</v>
      </c>
      <c r="BG112" s="840">
        <f t="shared" si="72"/>
        <v>0</v>
      </c>
      <c r="BH112" s="840">
        <f t="shared" si="72"/>
        <v>0</v>
      </c>
      <c r="BI112" s="840">
        <f t="shared" si="72"/>
        <v>0</v>
      </c>
      <c r="BJ112" s="840">
        <f t="shared" si="72"/>
        <v>0</v>
      </c>
      <c r="BK112" s="840">
        <f t="shared" si="72"/>
        <v>0</v>
      </c>
      <c r="BL112" s="840">
        <f t="shared" si="72"/>
        <v>0</v>
      </c>
      <c r="BM112" s="840">
        <f t="shared" si="72"/>
        <v>0</v>
      </c>
      <c r="BN112" s="840">
        <f t="shared" si="72"/>
        <v>0</v>
      </c>
      <c r="BO112" s="840">
        <f t="shared" si="72"/>
        <v>0</v>
      </c>
      <c r="BP112" s="840">
        <f t="shared" si="72"/>
        <v>0</v>
      </c>
      <c r="BQ112" s="840">
        <f t="shared" si="72"/>
        <v>0</v>
      </c>
      <c r="BR112" s="840">
        <f t="shared" si="72"/>
        <v>0</v>
      </c>
      <c r="BS112" s="840">
        <f t="shared" si="72"/>
        <v>0</v>
      </c>
      <c r="BT112" s="840">
        <f t="shared" si="72"/>
        <v>0</v>
      </c>
      <c r="BU112" s="840">
        <f t="shared" ref="BU112:CJ112" si="73">BU32-BU37-(BU37-BU102)</f>
        <v>0</v>
      </c>
      <c r="BV112" s="840">
        <f t="shared" si="73"/>
        <v>0</v>
      </c>
      <c r="BW112" s="840">
        <f t="shared" si="73"/>
        <v>0</v>
      </c>
      <c r="BX112" s="840">
        <f t="shared" si="73"/>
        <v>0</v>
      </c>
      <c r="BY112" s="840">
        <f t="shared" si="73"/>
        <v>0</v>
      </c>
      <c r="BZ112" s="840">
        <f t="shared" si="73"/>
        <v>0</v>
      </c>
      <c r="CA112" s="840">
        <f t="shared" si="73"/>
        <v>0</v>
      </c>
      <c r="CB112" s="840">
        <f t="shared" si="73"/>
        <v>0</v>
      </c>
      <c r="CC112" s="840">
        <f t="shared" si="73"/>
        <v>0</v>
      </c>
      <c r="CD112" s="840">
        <f t="shared" si="73"/>
        <v>0</v>
      </c>
      <c r="CE112" s="840">
        <f t="shared" si="73"/>
        <v>0</v>
      </c>
      <c r="CF112" s="840">
        <f t="shared" si="73"/>
        <v>0</v>
      </c>
      <c r="CG112" s="840">
        <f t="shared" si="73"/>
        <v>0</v>
      </c>
      <c r="CH112" s="840">
        <f t="shared" si="73"/>
        <v>0</v>
      </c>
      <c r="CI112" s="840">
        <f t="shared" si="73"/>
        <v>0</v>
      </c>
      <c r="CJ112" s="874">
        <f t="shared" si="73"/>
        <v>0</v>
      </c>
    </row>
    <row r="113" spans="1:89" ht="15" customHeight="1" thickBot="1" x14ac:dyDescent="0.3">
      <c r="A113" s="78"/>
      <c r="B113" s="1176"/>
      <c r="C113" s="190" t="s">
        <v>538</v>
      </c>
      <c r="D113" s="132" t="s">
        <v>252</v>
      </c>
      <c r="E113" s="353" t="s">
        <v>539</v>
      </c>
      <c r="F113" s="347" t="s">
        <v>176</v>
      </c>
      <c r="G113" s="346">
        <v>2</v>
      </c>
      <c r="H113" s="348">
        <f>H111-H110</f>
        <v>0</v>
      </c>
      <c r="I113" s="348">
        <f t="shared" ref="I113:BT113" si="74">I111-I110</f>
        <v>0</v>
      </c>
      <c r="J113" s="348">
        <f t="shared" si="74"/>
        <v>0</v>
      </c>
      <c r="K113" s="348">
        <f t="shared" si="74"/>
        <v>0</v>
      </c>
      <c r="L113" s="348">
        <f t="shared" si="74"/>
        <v>0</v>
      </c>
      <c r="M113" s="348">
        <f t="shared" si="74"/>
        <v>0</v>
      </c>
      <c r="N113" s="348">
        <f t="shared" si="74"/>
        <v>22.663625</v>
      </c>
      <c r="O113" s="348">
        <f t="shared" si="74"/>
        <v>8.3487500000000008</v>
      </c>
      <c r="P113" s="348">
        <f t="shared" si="74"/>
        <v>2.9994781249999969</v>
      </c>
      <c r="Q113" s="348">
        <f t="shared" si="74"/>
        <v>3.1529862159090891</v>
      </c>
      <c r="R113" s="348">
        <f t="shared" si="74"/>
        <v>3.3477943068181775</v>
      </c>
      <c r="S113" s="348">
        <f t="shared" si="74"/>
        <v>3.5013023977272661</v>
      </c>
      <c r="T113" s="348">
        <f t="shared" si="74"/>
        <v>3.6548104886363584</v>
      </c>
      <c r="U113" s="348">
        <f t="shared" si="74"/>
        <v>3.8083185795454471</v>
      </c>
      <c r="V113" s="348">
        <f t="shared" si="74"/>
        <v>4.0031266704545363</v>
      </c>
      <c r="W113" s="348">
        <f t="shared" si="74"/>
        <v>4.1566347613636285</v>
      </c>
      <c r="X113" s="348">
        <f t="shared" si="74"/>
        <v>4.3101428522727172</v>
      </c>
      <c r="Y113" s="348">
        <f t="shared" si="74"/>
        <v>4.4636509431818059</v>
      </c>
      <c r="Z113" s="348">
        <f t="shared" si="74"/>
        <v>4.6584590340908978</v>
      </c>
      <c r="AA113" s="348">
        <f t="shared" si="74"/>
        <v>4.8119671249999865</v>
      </c>
      <c r="AB113" s="348">
        <f t="shared" si="74"/>
        <v>5.0067752159090757</v>
      </c>
      <c r="AC113" s="348">
        <f t="shared" si="74"/>
        <v>5.2015833068181676</v>
      </c>
      <c r="AD113" s="348">
        <f t="shared" si="74"/>
        <v>5.3963913977272568</v>
      </c>
      <c r="AE113" s="348">
        <f t="shared" si="74"/>
        <v>5.5911994886363452</v>
      </c>
      <c r="AF113" s="348">
        <f t="shared" si="74"/>
        <v>5.7860075795454371</v>
      </c>
      <c r="AG113" s="348">
        <f t="shared" si="74"/>
        <v>5.9808156704545263</v>
      </c>
      <c r="AH113" s="348">
        <f t="shared" si="74"/>
        <v>6.1756237613636147</v>
      </c>
      <c r="AI113" s="348">
        <f t="shared" si="74"/>
        <v>6.3704318522727066</v>
      </c>
      <c r="AJ113" s="348">
        <f t="shared" si="74"/>
        <v>6.5652399431817958</v>
      </c>
      <c r="AK113" s="348">
        <f t="shared" si="74"/>
        <v>6.7600480340908877</v>
      </c>
      <c r="AL113" s="348">
        <f t="shared" si="74"/>
        <v>6.9548561249999761</v>
      </c>
      <c r="AM113" s="348">
        <f t="shared" si="74"/>
        <v>0</v>
      </c>
      <c r="AN113" s="348">
        <f t="shared" si="74"/>
        <v>0</v>
      </c>
      <c r="AO113" s="348">
        <f t="shared" si="74"/>
        <v>0</v>
      </c>
      <c r="AP113" s="348">
        <f t="shared" si="74"/>
        <v>0</v>
      </c>
      <c r="AQ113" s="348">
        <f t="shared" si="74"/>
        <v>0</v>
      </c>
      <c r="AR113" s="348">
        <f t="shared" si="74"/>
        <v>0</v>
      </c>
      <c r="AS113" s="348">
        <f t="shared" si="74"/>
        <v>0</v>
      </c>
      <c r="AT113" s="348">
        <f t="shared" si="74"/>
        <v>0</v>
      </c>
      <c r="AU113" s="348">
        <f t="shared" si="74"/>
        <v>0</v>
      </c>
      <c r="AV113" s="348">
        <f t="shared" si="74"/>
        <v>0</v>
      </c>
      <c r="AW113" s="348">
        <f t="shared" si="74"/>
        <v>0</v>
      </c>
      <c r="AX113" s="348">
        <f t="shared" si="74"/>
        <v>0</v>
      </c>
      <c r="AY113" s="348">
        <f t="shared" si="74"/>
        <v>0</v>
      </c>
      <c r="AZ113" s="348">
        <f t="shared" si="74"/>
        <v>0</v>
      </c>
      <c r="BA113" s="348">
        <f t="shared" si="74"/>
        <v>0</v>
      </c>
      <c r="BB113" s="348">
        <f t="shared" si="74"/>
        <v>0</v>
      </c>
      <c r="BC113" s="348">
        <f t="shared" si="74"/>
        <v>0</v>
      </c>
      <c r="BD113" s="348">
        <f t="shared" si="74"/>
        <v>0</v>
      </c>
      <c r="BE113" s="348">
        <f t="shared" si="74"/>
        <v>0</v>
      </c>
      <c r="BF113" s="348">
        <f t="shared" si="74"/>
        <v>0</v>
      </c>
      <c r="BG113" s="348">
        <f t="shared" si="74"/>
        <v>0</v>
      </c>
      <c r="BH113" s="348">
        <f t="shared" si="74"/>
        <v>0</v>
      </c>
      <c r="BI113" s="348">
        <f t="shared" si="74"/>
        <v>0</v>
      </c>
      <c r="BJ113" s="348">
        <f t="shared" si="74"/>
        <v>0</v>
      </c>
      <c r="BK113" s="348">
        <f t="shared" si="74"/>
        <v>0</v>
      </c>
      <c r="BL113" s="348">
        <f t="shared" si="74"/>
        <v>0</v>
      </c>
      <c r="BM113" s="348">
        <f t="shared" si="74"/>
        <v>0</v>
      </c>
      <c r="BN113" s="348">
        <f t="shared" si="74"/>
        <v>0</v>
      </c>
      <c r="BO113" s="348">
        <f t="shared" si="74"/>
        <v>0</v>
      </c>
      <c r="BP113" s="348">
        <f t="shared" si="74"/>
        <v>0</v>
      </c>
      <c r="BQ113" s="348">
        <f t="shared" si="74"/>
        <v>0</v>
      </c>
      <c r="BR113" s="348">
        <f t="shared" si="74"/>
        <v>0</v>
      </c>
      <c r="BS113" s="348">
        <f t="shared" si="74"/>
        <v>0</v>
      </c>
      <c r="BT113" s="348">
        <f t="shared" si="74"/>
        <v>0</v>
      </c>
      <c r="BU113" s="348">
        <f t="shared" ref="BU113:CJ113" si="75">BU111-BU110</f>
        <v>0</v>
      </c>
      <c r="BV113" s="348">
        <f t="shared" si="75"/>
        <v>0</v>
      </c>
      <c r="BW113" s="348">
        <f t="shared" si="75"/>
        <v>0</v>
      </c>
      <c r="BX113" s="348">
        <f t="shared" si="75"/>
        <v>0</v>
      </c>
      <c r="BY113" s="348">
        <f t="shared" si="75"/>
        <v>0</v>
      </c>
      <c r="BZ113" s="348">
        <f t="shared" si="75"/>
        <v>0</v>
      </c>
      <c r="CA113" s="348">
        <f t="shared" si="75"/>
        <v>0</v>
      </c>
      <c r="CB113" s="348">
        <f t="shared" si="75"/>
        <v>0</v>
      </c>
      <c r="CC113" s="348">
        <f t="shared" si="75"/>
        <v>0</v>
      </c>
      <c r="CD113" s="348">
        <f t="shared" si="75"/>
        <v>0</v>
      </c>
      <c r="CE113" s="348">
        <f t="shared" si="75"/>
        <v>0</v>
      </c>
      <c r="CF113" s="348">
        <f t="shared" si="75"/>
        <v>0</v>
      </c>
      <c r="CG113" s="348">
        <f t="shared" si="75"/>
        <v>0</v>
      </c>
      <c r="CH113" s="348">
        <f t="shared" si="75"/>
        <v>0</v>
      </c>
      <c r="CI113" s="348">
        <f t="shared" si="75"/>
        <v>0</v>
      </c>
      <c r="CJ113" s="663">
        <f t="shared" si="75"/>
        <v>0</v>
      </c>
    </row>
    <row r="114" spans="1:89" ht="15.75" thickBot="1" x14ac:dyDescent="0.3">
      <c r="A114" s="78"/>
      <c r="B114" s="106"/>
      <c r="C114" s="315"/>
      <c r="D114" s="315"/>
      <c r="E114" s="316"/>
      <c r="F114" s="315"/>
      <c r="G114" s="317"/>
      <c r="H114" s="317"/>
      <c r="I114" s="317"/>
      <c r="J114" s="109"/>
      <c r="K114" s="147"/>
      <c r="L114" s="147"/>
      <c r="M114" s="147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77"/>
    </row>
    <row r="115" spans="1:89" x14ac:dyDescent="0.25">
      <c r="A115" s="78"/>
      <c r="B115" s="855" t="s">
        <v>314</v>
      </c>
      <c r="C115" s="856" t="s">
        <v>315</v>
      </c>
      <c r="D115" s="856" t="s">
        <v>315</v>
      </c>
      <c r="E115" s="856" t="s">
        <v>315</v>
      </c>
      <c r="F115" s="856" t="s">
        <v>315</v>
      </c>
      <c r="G115" s="856"/>
      <c r="H115" s="856"/>
      <c r="I115" s="856" t="s">
        <v>315</v>
      </c>
      <c r="J115" s="856" t="s">
        <v>315</v>
      </c>
      <c r="K115" s="856" t="s">
        <v>315</v>
      </c>
      <c r="L115" s="856" t="s">
        <v>315</v>
      </c>
      <c r="M115" s="856" t="s">
        <v>315</v>
      </c>
      <c r="N115" s="856" t="s">
        <v>315</v>
      </c>
      <c r="O115" s="856" t="s">
        <v>315</v>
      </c>
      <c r="P115" s="856" t="s">
        <v>315</v>
      </c>
      <c r="Q115" s="856" t="s">
        <v>315</v>
      </c>
      <c r="R115" s="856" t="s">
        <v>315</v>
      </c>
      <c r="S115" s="856" t="s">
        <v>315</v>
      </c>
      <c r="T115" s="856" t="s">
        <v>315</v>
      </c>
      <c r="U115" s="856" t="s">
        <v>315</v>
      </c>
      <c r="V115" s="856" t="s">
        <v>315</v>
      </c>
      <c r="W115" s="856" t="s">
        <v>315</v>
      </c>
      <c r="X115" s="856" t="s">
        <v>315</v>
      </c>
      <c r="Y115" s="856" t="s">
        <v>315</v>
      </c>
      <c r="Z115" s="856" t="s">
        <v>315</v>
      </c>
      <c r="AA115" s="856" t="s">
        <v>315</v>
      </c>
      <c r="AB115" s="856" t="s">
        <v>315</v>
      </c>
      <c r="AC115" s="856" t="s">
        <v>315</v>
      </c>
      <c r="AD115" s="856" t="s">
        <v>315</v>
      </c>
      <c r="AE115" s="856" t="s">
        <v>315</v>
      </c>
      <c r="AF115" s="856" t="s">
        <v>315</v>
      </c>
      <c r="AG115" s="856" t="s">
        <v>315</v>
      </c>
      <c r="AH115" s="856" t="s">
        <v>315</v>
      </c>
      <c r="AI115" s="856" t="s">
        <v>315</v>
      </c>
      <c r="AJ115" s="856" t="s">
        <v>315</v>
      </c>
      <c r="AK115" s="856" t="s">
        <v>315</v>
      </c>
      <c r="AL115" s="856" t="s">
        <v>315</v>
      </c>
      <c r="AM115" s="856" t="s">
        <v>315</v>
      </c>
      <c r="AN115" s="856" t="s">
        <v>315</v>
      </c>
      <c r="AO115" s="857"/>
      <c r="AP115" s="857"/>
      <c r="AQ115" s="857"/>
      <c r="AR115" s="857"/>
      <c r="AS115" s="857"/>
      <c r="AT115" s="857"/>
      <c r="AU115" s="857"/>
      <c r="AV115" s="857"/>
      <c r="AW115" s="857"/>
      <c r="AX115" s="857"/>
      <c r="AY115" s="857"/>
      <c r="AZ115" s="857"/>
      <c r="BA115" s="857"/>
      <c r="BB115" s="857"/>
      <c r="BC115" s="857"/>
      <c r="BD115" s="857"/>
      <c r="BE115" s="857"/>
      <c r="BF115" s="857"/>
      <c r="BG115" s="857"/>
      <c r="BH115" s="857"/>
      <c r="BI115" s="857"/>
      <c r="BJ115" s="857"/>
      <c r="BK115" s="857"/>
      <c r="BL115" s="857"/>
      <c r="BM115" s="857"/>
      <c r="BN115" s="857"/>
      <c r="BO115" s="857"/>
      <c r="BP115" s="857"/>
      <c r="BQ115" s="857"/>
      <c r="BR115" s="857"/>
      <c r="BS115" s="857"/>
      <c r="BT115" s="857"/>
      <c r="BU115" s="857"/>
      <c r="BV115" s="857"/>
      <c r="BW115" s="857"/>
      <c r="BX115" s="857"/>
      <c r="BY115" s="857"/>
      <c r="BZ115" s="857"/>
      <c r="CA115" s="857"/>
      <c r="CB115" s="857"/>
      <c r="CC115" s="857"/>
      <c r="CD115" s="857"/>
      <c r="CE115" s="857"/>
      <c r="CF115" s="857"/>
      <c r="CG115" s="857"/>
      <c r="CH115" s="857"/>
      <c r="CI115" s="857"/>
      <c r="CJ115" s="857"/>
      <c r="CK115" s="858"/>
    </row>
    <row r="116" spans="1:89" x14ac:dyDescent="0.25">
      <c r="A116" s="78"/>
      <c r="B116" s="859" t="s">
        <v>315</v>
      </c>
      <c r="C116" s="359" t="s">
        <v>315</v>
      </c>
      <c r="D116" s="359" t="s">
        <v>315</v>
      </c>
      <c r="E116" s="359" t="s">
        <v>315</v>
      </c>
      <c r="F116" s="359" t="s">
        <v>315</v>
      </c>
      <c r="G116" s="359"/>
      <c r="H116" s="359"/>
      <c r="I116" s="359" t="s">
        <v>315</v>
      </c>
      <c r="J116" s="359" t="s">
        <v>315</v>
      </c>
      <c r="K116" s="359" t="s">
        <v>315</v>
      </c>
      <c r="L116" s="359" t="s">
        <v>315</v>
      </c>
      <c r="M116" s="359" t="s">
        <v>315</v>
      </c>
      <c r="N116" s="359" t="s">
        <v>315</v>
      </c>
      <c r="O116" s="359" t="s">
        <v>315</v>
      </c>
      <c r="P116" s="359" t="s">
        <v>315</v>
      </c>
      <c r="Q116" s="359" t="s">
        <v>315</v>
      </c>
      <c r="R116" s="359" t="s">
        <v>315</v>
      </c>
      <c r="S116" s="359" t="s">
        <v>315</v>
      </c>
      <c r="T116" s="359" t="s">
        <v>315</v>
      </c>
      <c r="U116" s="359" t="s">
        <v>315</v>
      </c>
      <c r="V116" s="359" t="s">
        <v>315</v>
      </c>
      <c r="W116" s="359" t="s">
        <v>315</v>
      </c>
      <c r="X116" s="359" t="s">
        <v>315</v>
      </c>
      <c r="Y116" s="359" t="s">
        <v>315</v>
      </c>
      <c r="Z116" s="359" t="s">
        <v>315</v>
      </c>
      <c r="AA116" s="359" t="s">
        <v>315</v>
      </c>
      <c r="AB116" s="359" t="s">
        <v>315</v>
      </c>
      <c r="AC116" s="359" t="s">
        <v>315</v>
      </c>
      <c r="AD116" s="359" t="s">
        <v>315</v>
      </c>
      <c r="AE116" s="359" t="s">
        <v>315</v>
      </c>
      <c r="AF116" s="359" t="s">
        <v>315</v>
      </c>
      <c r="AG116" s="359" t="s">
        <v>315</v>
      </c>
      <c r="AH116" s="359" t="s">
        <v>315</v>
      </c>
      <c r="AI116" s="359" t="s">
        <v>315</v>
      </c>
      <c r="AJ116" s="359" t="s">
        <v>315</v>
      </c>
      <c r="AK116" s="359" t="s">
        <v>315</v>
      </c>
      <c r="AL116" s="359" t="s">
        <v>315</v>
      </c>
      <c r="AM116" s="359" t="s">
        <v>315</v>
      </c>
      <c r="AN116" s="355" t="s">
        <v>315</v>
      </c>
      <c r="AO116" s="356"/>
      <c r="AP116" s="356"/>
      <c r="AQ116" s="356"/>
      <c r="AR116" s="356"/>
      <c r="AS116" s="356"/>
      <c r="AT116" s="356"/>
      <c r="AU116" s="356"/>
      <c r="AV116" s="356"/>
      <c r="AW116" s="356"/>
      <c r="AX116" s="356"/>
      <c r="AY116" s="356"/>
      <c r="AZ116" s="356"/>
      <c r="BA116" s="356"/>
      <c r="BB116" s="356"/>
      <c r="BC116" s="356"/>
      <c r="BD116" s="356"/>
      <c r="BE116" s="356"/>
      <c r="BF116" s="356"/>
      <c r="BG116" s="356"/>
      <c r="BH116" s="356"/>
      <c r="BI116" s="356"/>
      <c r="BJ116" s="356"/>
      <c r="BK116" s="356"/>
      <c r="BL116" s="356"/>
      <c r="BM116" s="356"/>
      <c r="BN116" s="356"/>
      <c r="BO116" s="356"/>
      <c r="BP116" s="356"/>
      <c r="BQ116" s="356"/>
      <c r="BR116" s="356"/>
      <c r="BS116" s="356"/>
      <c r="BT116" s="356"/>
      <c r="BU116" s="356"/>
      <c r="BV116" s="356"/>
      <c r="BW116" s="356"/>
      <c r="BX116" s="356"/>
      <c r="BY116" s="356"/>
      <c r="BZ116" s="356"/>
      <c r="CA116" s="356"/>
      <c r="CB116" s="356"/>
      <c r="CC116" s="356"/>
      <c r="CD116" s="356"/>
      <c r="CE116" s="356"/>
      <c r="CF116" s="356"/>
      <c r="CG116" s="356"/>
      <c r="CH116" s="356"/>
      <c r="CI116" s="356"/>
      <c r="CJ116" s="356"/>
      <c r="CK116" s="860"/>
    </row>
    <row r="117" spans="1:89" x14ac:dyDescent="0.25">
      <c r="A117" s="78"/>
      <c r="B117" s="1177" t="s">
        <v>540</v>
      </c>
      <c r="C117" s="1178"/>
      <c r="D117" s="359" t="s">
        <v>315</v>
      </c>
      <c r="E117" s="359" t="s">
        <v>315</v>
      </c>
      <c r="F117" s="359" t="s">
        <v>315</v>
      </c>
      <c r="G117" s="359"/>
      <c r="H117" s="360" t="s">
        <v>61</v>
      </c>
      <c r="I117" s="360" t="s">
        <v>62</v>
      </c>
      <c r="J117" s="360" t="s">
        <v>63</v>
      </c>
      <c r="K117" s="360" t="s">
        <v>64</v>
      </c>
      <c r="L117" s="360" t="s">
        <v>65</v>
      </c>
      <c r="M117" s="360" t="s">
        <v>66</v>
      </c>
      <c r="N117" s="360" t="s">
        <v>67</v>
      </c>
      <c r="O117" s="360" t="s">
        <v>68</v>
      </c>
      <c r="P117" s="360" t="s">
        <v>69</v>
      </c>
      <c r="Q117" s="360" t="s">
        <v>70</v>
      </c>
      <c r="R117" s="360" t="s">
        <v>71</v>
      </c>
      <c r="S117" s="360" t="s">
        <v>72</v>
      </c>
      <c r="T117" s="360" t="s">
        <v>73</v>
      </c>
      <c r="U117" s="360" t="s">
        <v>74</v>
      </c>
      <c r="V117" s="360" t="s">
        <v>75</v>
      </c>
      <c r="W117" s="360" t="s">
        <v>76</v>
      </c>
      <c r="X117" s="360" t="s">
        <v>77</v>
      </c>
      <c r="Y117" s="360" t="s">
        <v>78</v>
      </c>
      <c r="Z117" s="360" t="s">
        <v>79</v>
      </c>
      <c r="AA117" s="360" t="s">
        <v>80</v>
      </c>
      <c r="AB117" s="360" t="s">
        <v>81</v>
      </c>
      <c r="AC117" s="360" t="s">
        <v>82</v>
      </c>
      <c r="AD117" s="360" t="s">
        <v>83</v>
      </c>
      <c r="AE117" s="360" t="s">
        <v>84</v>
      </c>
      <c r="AF117" s="360" t="s">
        <v>85</v>
      </c>
      <c r="AG117" s="360" t="s">
        <v>86</v>
      </c>
      <c r="AH117" s="360" t="s">
        <v>87</v>
      </c>
      <c r="AI117" s="360" t="s">
        <v>88</v>
      </c>
      <c r="AJ117" s="360" t="s">
        <v>89</v>
      </c>
      <c r="AK117" s="360" t="s">
        <v>90</v>
      </c>
      <c r="AL117" s="360" t="s">
        <v>91</v>
      </c>
      <c r="AM117" s="360" t="s">
        <v>92</v>
      </c>
      <c r="AN117" s="360" t="s">
        <v>93</v>
      </c>
      <c r="AO117" s="360" t="s">
        <v>94</v>
      </c>
      <c r="AP117" s="360" t="s">
        <v>95</v>
      </c>
      <c r="AQ117" s="360" t="s">
        <v>96</v>
      </c>
      <c r="AR117" s="360" t="s">
        <v>97</v>
      </c>
      <c r="AS117" s="360" t="s">
        <v>98</v>
      </c>
      <c r="AT117" s="360" t="s">
        <v>99</v>
      </c>
      <c r="AU117" s="360" t="s">
        <v>100</v>
      </c>
      <c r="AV117" s="360" t="s">
        <v>101</v>
      </c>
      <c r="AW117" s="360" t="s">
        <v>102</v>
      </c>
      <c r="AX117" s="360" t="s">
        <v>103</v>
      </c>
      <c r="AY117" s="360" t="s">
        <v>104</v>
      </c>
      <c r="AZ117" s="360" t="s">
        <v>105</v>
      </c>
      <c r="BA117" s="360" t="s">
        <v>106</v>
      </c>
      <c r="BB117" s="360" t="s">
        <v>107</v>
      </c>
      <c r="BC117" s="360" t="s">
        <v>108</v>
      </c>
      <c r="BD117" s="360" t="s">
        <v>109</v>
      </c>
      <c r="BE117" s="360" t="s">
        <v>110</v>
      </c>
      <c r="BF117" s="360" t="s">
        <v>111</v>
      </c>
      <c r="BG117" s="360" t="s">
        <v>112</v>
      </c>
      <c r="BH117" s="360" t="s">
        <v>113</v>
      </c>
      <c r="BI117" s="360" t="s">
        <v>114</v>
      </c>
      <c r="BJ117" s="360" t="s">
        <v>115</v>
      </c>
      <c r="BK117" s="360" t="s">
        <v>116</v>
      </c>
      <c r="BL117" s="360" t="s">
        <v>117</v>
      </c>
      <c r="BM117" s="360" t="s">
        <v>118</v>
      </c>
      <c r="BN117" s="360" t="s">
        <v>119</v>
      </c>
      <c r="BO117" s="360" t="s">
        <v>120</v>
      </c>
      <c r="BP117" s="360" t="s">
        <v>121</v>
      </c>
      <c r="BQ117" s="360" t="s">
        <v>122</v>
      </c>
      <c r="BR117" s="360" t="s">
        <v>123</v>
      </c>
      <c r="BS117" s="360" t="s">
        <v>124</v>
      </c>
      <c r="BT117" s="360" t="s">
        <v>125</v>
      </c>
      <c r="BU117" s="360" t="s">
        <v>126</v>
      </c>
      <c r="BV117" s="360" t="s">
        <v>127</v>
      </c>
      <c r="BW117" s="360" t="s">
        <v>128</v>
      </c>
      <c r="BX117" s="360" t="s">
        <v>129</v>
      </c>
      <c r="BY117" s="360" t="s">
        <v>130</v>
      </c>
      <c r="BZ117" s="360" t="s">
        <v>131</v>
      </c>
      <c r="CA117" s="360" t="s">
        <v>132</v>
      </c>
      <c r="CB117" s="360" t="s">
        <v>133</v>
      </c>
      <c r="CC117" s="360" t="s">
        <v>134</v>
      </c>
      <c r="CD117" s="360" t="s">
        <v>135</v>
      </c>
      <c r="CE117" s="360" t="s">
        <v>136</v>
      </c>
      <c r="CF117" s="360" t="s">
        <v>137</v>
      </c>
      <c r="CG117" s="360" t="s">
        <v>138</v>
      </c>
      <c r="CH117" s="360" t="s">
        <v>139</v>
      </c>
      <c r="CI117" s="360" t="s">
        <v>140</v>
      </c>
      <c r="CJ117" s="360" t="s">
        <v>141</v>
      </c>
      <c r="CK117" s="860"/>
    </row>
    <row r="118" spans="1:89" x14ac:dyDescent="0.25">
      <c r="A118" s="78"/>
      <c r="B118" s="859" t="s">
        <v>315</v>
      </c>
      <c r="C118" s="1142" t="s">
        <v>317</v>
      </c>
      <c r="D118" s="1142"/>
      <c r="E118" s="359" t="s">
        <v>318</v>
      </c>
      <c r="F118" s="359">
        <v>2</v>
      </c>
      <c r="G118" s="359"/>
      <c r="H118" s="361">
        <f t="shared" ref="H118:BS119" si="76">H40</f>
        <v>0</v>
      </c>
      <c r="I118" s="361">
        <f t="shared" si="76"/>
        <v>0</v>
      </c>
      <c r="J118" s="361">
        <f t="shared" si="76"/>
        <v>0</v>
      </c>
      <c r="K118" s="361">
        <f t="shared" si="76"/>
        <v>0</v>
      </c>
      <c r="L118" s="361">
        <f t="shared" si="76"/>
        <v>0</v>
      </c>
      <c r="M118" s="361">
        <f t="shared" si="76"/>
        <v>0</v>
      </c>
      <c r="N118" s="361">
        <f t="shared" si="76"/>
        <v>11.799999999999999</v>
      </c>
      <c r="O118" s="361">
        <f t="shared" si="76"/>
        <v>23.599999999999998</v>
      </c>
      <c r="P118" s="361">
        <f t="shared" si="76"/>
        <v>27.434999999999999</v>
      </c>
      <c r="Q118" s="361">
        <f t="shared" si="76"/>
        <v>27.285327272727272</v>
      </c>
      <c r="R118" s="361">
        <f t="shared" si="76"/>
        <v>27.135654545454546</v>
      </c>
      <c r="S118" s="361">
        <f t="shared" si="76"/>
        <v>26.98598181818182</v>
      </c>
      <c r="T118" s="361">
        <f t="shared" si="76"/>
        <v>26.836309090909094</v>
      </c>
      <c r="U118" s="361">
        <f t="shared" si="76"/>
        <v>26.686636363636367</v>
      </c>
      <c r="V118" s="361">
        <f t="shared" si="76"/>
        <v>26.536963636363641</v>
      </c>
      <c r="W118" s="361">
        <f t="shared" si="76"/>
        <v>26.387290909090915</v>
      </c>
      <c r="X118" s="361">
        <f t="shared" si="76"/>
        <v>26.237618181818188</v>
      </c>
      <c r="Y118" s="361">
        <f t="shared" si="76"/>
        <v>26.087945454545462</v>
      </c>
      <c r="Z118" s="361">
        <f t="shared" si="76"/>
        <v>25.938272727272736</v>
      </c>
      <c r="AA118" s="361">
        <f t="shared" si="76"/>
        <v>25.78860000000001</v>
      </c>
      <c r="AB118" s="361">
        <f t="shared" si="76"/>
        <v>25.638927272727283</v>
      </c>
      <c r="AC118" s="361">
        <f t="shared" si="76"/>
        <v>25.489254545454557</v>
      </c>
      <c r="AD118" s="361">
        <f t="shared" si="76"/>
        <v>25.339581818181831</v>
      </c>
      <c r="AE118" s="361">
        <f t="shared" si="76"/>
        <v>25.189909090909104</v>
      </c>
      <c r="AF118" s="361">
        <f t="shared" si="76"/>
        <v>25.040236363636378</v>
      </c>
      <c r="AG118" s="361">
        <f t="shared" si="76"/>
        <v>24.890563636363652</v>
      </c>
      <c r="AH118" s="361">
        <f t="shared" si="76"/>
        <v>24.740890909090925</v>
      </c>
      <c r="AI118" s="361">
        <f t="shared" si="76"/>
        <v>24.591218181818199</v>
      </c>
      <c r="AJ118" s="361">
        <f t="shared" si="76"/>
        <v>24.441545454545473</v>
      </c>
      <c r="AK118" s="361">
        <f t="shared" si="76"/>
        <v>24.291872727272747</v>
      </c>
      <c r="AL118" s="361">
        <f t="shared" si="76"/>
        <v>24.14220000000002</v>
      </c>
      <c r="AM118" s="361">
        <f t="shared" si="76"/>
        <v>0</v>
      </c>
      <c r="AN118" s="361">
        <f t="shared" si="76"/>
        <v>0</v>
      </c>
      <c r="AO118" s="361">
        <f t="shared" si="76"/>
        <v>0</v>
      </c>
      <c r="AP118" s="361">
        <f t="shared" si="76"/>
        <v>0</v>
      </c>
      <c r="AQ118" s="361">
        <f t="shared" si="76"/>
        <v>0</v>
      </c>
      <c r="AR118" s="361">
        <f t="shared" si="76"/>
        <v>0</v>
      </c>
      <c r="AS118" s="361">
        <f t="shared" si="76"/>
        <v>0</v>
      </c>
      <c r="AT118" s="361">
        <f t="shared" si="76"/>
        <v>0</v>
      </c>
      <c r="AU118" s="361">
        <f t="shared" si="76"/>
        <v>0</v>
      </c>
      <c r="AV118" s="361">
        <f t="shared" si="76"/>
        <v>0</v>
      </c>
      <c r="AW118" s="361">
        <f t="shared" si="76"/>
        <v>0</v>
      </c>
      <c r="AX118" s="361">
        <f t="shared" si="76"/>
        <v>0</v>
      </c>
      <c r="AY118" s="361">
        <f t="shared" si="76"/>
        <v>0</v>
      </c>
      <c r="AZ118" s="361">
        <f t="shared" si="76"/>
        <v>0</v>
      </c>
      <c r="BA118" s="361">
        <f t="shared" si="76"/>
        <v>0</v>
      </c>
      <c r="BB118" s="361">
        <f t="shared" si="76"/>
        <v>0</v>
      </c>
      <c r="BC118" s="361">
        <f t="shared" si="76"/>
        <v>0</v>
      </c>
      <c r="BD118" s="361">
        <f t="shared" si="76"/>
        <v>0</v>
      </c>
      <c r="BE118" s="361">
        <f t="shared" si="76"/>
        <v>0</v>
      </c>
      <c r="BF118" s="361">
        <f t="shared" si="76"/>
        <v>0</v>
      </c>
      <c r="BG118" s="361">
        <f t="shared" si="76"/>
        <v>0</v>
      </c>
      <c r="BH118" s="361">
        <f t="shared" si="76"/>
        <v>0</v>
      </c>
      <c r="BI118" s="361">
        <f t="shared" si="76"/>
        <v>0</v>
      </c>
      <c r="BJ118" s="361">
        <f t="shared" si="76"/>
        <v>0</v>
      </c>
      <c r="BK118" s="361">
        <f t="shared" si="76"/>
        <v>0</v>
      </c>
      <c r="BL118" s="361">
        <f t="shared" si="76"/>
        <v>0</v>
      </c>
      <c r="BM118" s="361">
        <f t="shared" si="76"/>
        <v>0</v>
      </c>
      <c r="BN118" s="361">
        <f t="shared" si="76"/>
        <v>0</v>
      </c>
      <c r="BO118" s="361">
        <f t="shared" si="76"/>
        <v>0</v>
      </c>
      <c r="BP118" s="361">
        <f t="shared" si="76"/>
        <v>0</v>
      </c>
      <c r="BQ118" s="361">
        <f t="shared" si="76"/>
        <v>0</v>
      </c>
      <c r="BR118" s="361">
        <f t="shared" si="76"/>
        <v>0</v>
      </c>
      <c r="BS118" s="361">
        <f t="shared" si="76"/>
        <v>0</v>
      </c>
      <c r="BT118" s="361">
        <f t="shared" ref="BT118:CJ119" si="77">BT40</f>
        <v>0</v>
      </c>
      <c r="BU118" s="361">
        <f t="shared" si="77"/>
        <v>0</v>
      </c>
      <c r="BV118" s="361">
        <f t="shared" si="77"/>
        <v>0</v>
      </c>
      <c r="BW118" s="361">
        <f t="shared" si="77"/>
        <v>0</v>
      </c>
      <c r="BX118" s="361">
        <f t="shared" si="77"/>
        <v>0</v>
      </c>
      <c r="BY118" s="361">
        <f t="shared" si="77"/>
        <v>0</v>
      </c>
      <c r="BZ118" s="361">
        <f t="shared" si="77"/>
        <v>0</v>
      </c>
      <c r="CA118" s="361">
        <f t="shared" si="77"/>
        <v>0</v>
      </c>
      <c r="CB118" s="361">
        <f t="shared" si="77"/>
        <v>0</v>
      </c>
      <c r="CC118" s="361">
        <f t="shared" si="77"/>
        <v>0</v>
      </c>
      <c r="CD118" s="361">
        <f t="shared" si="77"/>
        <v>0</v>
      </c>
      <c r="CE118" s="361">
        <f t="shared" si="77"/>
        <v>0</v>
      </c>
      <c r="CF118" s="361">
        <f t="shared" si="77"/>
        <v>0</v>
      </c>
      <c r="CG118" s="361">
        <f t="shared" si="77"/>
        <v>0</v>
      </c>
      <c r="CH118" s="361">
        <f t="shared" si="77"/>
        <v>0</v>
      </c>
      <c r="CI118" s="361">
        <f t="shared" si="77"/>
        <v>0</v>
      </c>
      <c r="CJ118" s="361">
        <f t="shared" si="77"/>
        <v>0</v>
      </c>
      <c r="CK118" s="860"/>
    </row>
    <row r="119" spans="1:89" x14ac:dyDescent="0.25">
      <c r="A119" s="78"/>
      <c r="B119" s="859" t="s">
        <v>315</v>
      </c>
      <c r="C119" s="1140" t="s">
        <v>319</v>
      </c>
      <c r="D119" s="1140"/>
      <c r="E119" s="359" t="s">
        <v>318</v>
      </c>
      <c r="F119" s="359">
        <v>2</v>
      </c>
      <c r="G119" s="359"/>
      <c r="H119" s="361">
        <f t="shared" si="76"/>
        <v>0</v>
      </c>
      <c r="I119" s="361">
        <f t="shared" si="76"/>
        <v>0</v>
      </c>
      <c r="J119" s="361">
        <f t="shared" si="76"/>
        <v>0</v>
      </c>
      <c r="K119" s="361">
        <f t="shared" si="76"/>
        <v>0</v>
      </c>
      <c r="L119" s="361">
        <f t="shared" si="76"/>
        <v>0</v>
      </c>
      <c r="M119" s="361">
        <f t="shared" si="76"/>
        <v>0</v>
      </c>
      <c r="N119" s="361">
        <f t="shared" si="76"/>
        <v>0</v>
      </c>
      <c r="O119" s="361">
        <f t="shared" si="76"/>
        <v>0</v>
      </c>
      <c r="P119" s="361">
        <f t="shared" si="76"/>
        <v>0</v>
      </c>
      <c r="Q119" s="361">
        <f t="shared" si="76"/>
        <v>0</v>
      </c>
      <c r="R119" s="361">
        <f t="shared" si="76"/>
        <v>0</v>
      </c>
      <c r="S119" s="361">
        <f t="shared" si="76"/>
        <v>0</v>
      </c>
      <c r="T119" s="361">
        <f t="shared" si="76"/>
        <v>0</v>
      </c>
      <c r="U119" s="361">
        <f t="shared" si="76"/>
        <v>0</v>
      </c>
      <c r="V119" s="361">
        <f t="shared" si="76"/>
        <v>0</v>
      </c>
      <c r="W119" s="361">
        <f t="shared" si="76"/>
        <v>0</v>
      </c>
      <c r="X119" s="361">
        <f t="shared" si="76"/>
        <v>0</v>
      </c>
      <c r="Y119" s="361">
        <f t="shared" si="76"/>
        <v>0</v>
      </c>
      <c r="Z119" s="361">
        <f t="shared" si="76"/>
        <v>0</v>
      </c>
      <c r="AA119" s="361">
        <f t="shared" si="76"/>
        <v>0</v>
      </c>
      <c r="AB119" s="361">
        <f t="shared" si="76"/>
        <v>0</v>
      </c>
      <c r="AC119" s="361">
        <f t="shared" si="76"/>
        <v>0</v>
      </c>
      <c r="AD119" s="361">
        <f t="shared" si="76"/>
        <v>0</v>
      </c>
      <c r="AE119" s="361">
        <f t="shared" si="76"/>
        <v>0</v>
      </c>
      <c r="AF119" s="361">
        <f t="shared" si="76"/>
        <v>0</v>
      </c>
      <c r="AG119" s="361">
        <f t="shared" si="76"/>
        <v>0</v>
      </c>
      <c r="AH119" s="361">
        <f t="shared" si="76"/>
        <v>0</v>
      </c>
      <c r="AI119" s="361">
        <f t="shared" si="76"/>
        <v>0</v>
      </c>
      <c r="AJ119" s="361">
        <f t="shared" si="76"/>
        <v>0</v>
      </c>
      <c r="AK119" s="361">
        <f t="shared" si="76"/>
        <v>0</v>
      </c>
      <c r="AL119" s="361">
        <f t="shared" si="76"/>
        <v>0</v>
      </c>
      <c r="AM119" s="361">
        <f t="shared" si="76"/>
        <v>0</v>
      </c>
      <c r="AN119" s="361">
        <f t="shared" si="76"/>
        <v>0</v>
      </c>
      <c r="AO119" s="361">
        <f t="shared" si="76"/>
        <v>0</v>
      </c>
      <c r="AP119" s="361">
        <f t="shared" si="76"/>
        <v>0</v>
      </c>
      <c r="AQ119" s="361">
        <f t="shared" si="76"/>
        <v>0</v>
      </c>
      <c r="AR119" s="361">
        <f t="shared" si="76"/>
        <v>0</v>
      </c>
      <c r="AS119" s="361">
        <f t="shared" si="76"/>
        <v>0</v>
      </c>
      <c r="AT119" s="361">
        <f t="shared" si="76"/>
        <v>0</v>
      </c>
      <c r="AU119" s="361">
        <f t="shared" si="76"/>
        <v>0</v>
      </c>
      <c r="AV119" s="361">
        <f t="shared" si="76"/>
        <v>0</v>
      </c>
      <c r="AW119" s="361">
        <f t="shared" si="76"/>
        <v>0</v>
      </c>
      <c r="AX119" s="361">
        <f t="shared" si="76"/>
        <v>0</v>
      </c>
      <c r="AY119" s="361">
        <f t="shared" si="76"/>
        <v>0</v>
      </c>
      <c r="AZ119" s="361">
        <f t="shared" si="76"/>
        <v>0</v>
      </c>
      <c r="BA119" s="361">
        <f t="shared" si="76"/>
        <v>0</v>
      </c>
      <c r="BB119" s="361">
        <f t="shared" si="76"/>
        <v>0</v>
      </c>
      <c r="BC119" s="361">
        <f t="shared" si="76"/>
        <v>0</v>
      </c>
      <c r="BD119" s="361">
        <f t="shared" si="76"/>
        <v>0</v>
      </c>
      <c r="BE119" s="361">
        <f t="shared" si="76"/>
        <v>0</v>
      </c>
      <c r="BF119" s="361">
        <f t="shared" si="76"/>
        <v>0</v>
      </c>
      <c r="BG119" s="361">
        <f t="shared" si="76"/>
        <v>0</v>
      </c>
      <c r="BH119" s="361">
        <f t="shared" si="76"/>
        <v>0</v>
      </c>
      <c r="BI119" s="361">
        <f t="shared" si="76"/>
        <v>0</v>
      </c>
      <c r="BJ119" s="361">
        <f t="shared" si="76"/>
        <v>0</v>
      </c>
      <c r="BK119" s="361">
        <f t="shared" si="76"/>
        <v>0</v>
      </c>
      <c r="BL119" s="361">
        <f t="shared" si="76"/>
        <v>0</v>
      </c>
      <c r="BM119" s="361">
        <f t="shared" si="76"/>
        <v>0</v>
      </c>
      <c r="BN119" s="361">
        <f t="shared" si="76"/>
        <v>0</v>
      </c>
      <c r="BO119" s="361">
        <f t="shared" si="76"/>
        <v>0</v>
      </c>
      <c r="BP119" s="361">
        <f t="shared" si="76"/>
        <v>0</v>
      </c>
      <c r="BQ119" s="361">
        <f t="shared" si="76"/>
        <v>0</v>
      </c>
      <c r="BR119" s="361">
        <f t="shared" si="76"/>
        <v>0</v>
      </c>
      <c r="BS119" s="361">
        <f t="shared" si="76"/>
        <v>0</v>
      </c>
      <c r="BT119" s="361">
        <f t="shared" si="77"/>
        <v>0</v>
      </c>
      <c r="BU119" s="361">
        <f t="shared" si="77"/>
        <v>0</v>
      </c>
      <c r="BV119" s="361">
        <f t="shared" si="77"/>
        <v>0</v>
      </c>
      <c r="BW119" s="361">
        <f t="shared" si="77"/>
        <v>0</v>
      </c>
      <c r="BX119" s="361">
        <f t="shared" si="77"/>
        <v>0</v>
      </c>
      <c r="BY119" s="361">
        <f t="shared" si="77"/>
        <v>0</v>
      </c>
      <c r="BZ119" s="361">
        <f t="shared" si="77"/>
        <v>0</v>
      </c>
      <c r="CA119" s="361">
        <f t="shared" si="77"/>
        <v>0</v>
      </c>
      <c r="CB119" s="361">
        <f t="shared" si="77"/>
        <v>0</v>
      </c>
      <c r="CC119" s="361">
        <f t="shared" si="77"/>
        <v>0</v>
      </c>
      <c r="CD119" s="361">
        <f t="shared" si="77"/>
        <v>0</v>
      </c>
      <c r="CE119" s="361">
        <f t="shared" si="77"/>
        <v>0</v>
      </c>
      <c r="CF119" s="361">
        <f t="shared" si="77"/>
        <v>0</v>
      </c>
      <c r="CG119" s="361">
        <f t="shared" si="77"/>
        <v>0</v>
      </c>
      <c r="CH119" s="361">
        <f t="shared" si="77"/>
        <v>0</v>
      </c>
      <c r="CI119" s="361">
        <f t="shared" si="77"/>
        <v>0</v>
      </c>
      <c r="CJ119" s="361">
        <f t="shared" si="77"/>
        <v>0</v>
      </c>
      <c r="CK119" s="860"/>
    </row>
    <row r="120" spans="1:89" x14ac:dyDescent="0.25">
      <c r="A120" s="78"/>
      <c r="B120" s="859" t="s">
        <v>315</v>
      </c>
      <c r="C120" s="1140" t="s">
        <v>320</v>
      </c>
      <c r="D120" s="1140"/>
      <c r="E120" s="359" t="s">
        <v>318</v>
      </c>
      <c r="F120" s="359">
        <v>2</v>
      </c>
      <c r="G120" s="359"/>
      <c r="H120" s="361">
        <f t="shared" ref="H120:AM120" si="78">H38+H39</f>
        <v>0</v>
      </c>
      <c r="I120" s="361">
        <f t="shared" si="78"/>
        <v>0</v>
      </c>
      <c r="J120" s="361">
        <f t="shared" si="78"/>
        <v>0</v>
      </c>
      <c r="K120" s="361">
        <f t="shared" si="78"/>
        <v>0</v>
      </c>
      <c r="L120" s="361">
        <f t="shared" si="78"/>
        <v>0</v>
      </c>
      <c r="M120" s="361">
        <f t="shared" si="78"/>
        <v>0</v>
      </c>
      <c r="N120" s="361">
        <f t="shared" si="78"/>
        <v>0</v>
      </c>
      <c r="O120" s="361">
        <f t="shared" si="78"/>
        <v>0</v>
      </c>
      <c r="P120" s="361">
        <f t="shared" si="78"/>
        <v>0</v>
      </c>
      <c r="Q120" s="361">
        <f t="shared" si="78"/>
        <v>0</v>
      </c>
      <c r="R120" s="361">
        <f t="shared" si="78"/>
        <v>0</v>
      </c>
      <c r="S120" s="361">
        <f t="shared" si="78"/>
        <v>0</v>
      </c>
      <c r="T120" s="361">
        <f t="shared" si="78"/>
        <v>0</v>
      </c>
      <c r="U120" s="361">
        <f t="shared" si="78"/>
        <v>0</v>
      </c>
      <c r="V120" s="361">
        <f t="shared" si="78"/>
        <v>0</v>
      </c>
      <c r="W120" s="361">
        <f t="shared" si="78"/>
        <v>0</v>
      </c>
      <c r="X120" s="361">
        <f t="shared" si="78"/>
        <v>0</v>
      </c>
      <c r="Y120" s="361">
        <f t="shared" si="78"/>
        <v>0</v>
      </c>
      <c r="Z120" s="361">
        <f t="shared" si="78"/>
        <v>0</v>
      </c>
      <c r="AA120" s="361">
        <f t="shared" si="78"/>
        <v>0</v>
      </c>
      <c r="AB120" s="361">
        <f t="shared" si="78"/>
        <v>0</v>
      </c>
      <c r="AC120" s="361">
        <f t="shared" si="78"/>
        <v>0</v>
      </c>
      <c r="AD120" s="361">
        <f t="shared" si="78"/>
        <v>0</v>
      </c>
      <c r="AE120" s="361">
        <f t="shared" si="78"/>
        <v>0</v>
      </c>
      <c r="AF120" s="361">
        <f t="shared" si="78"/>
        <v>0</v>
      </c>
      <c r="AG120" s="361">
        <f t="shared" si="78"/>
        <v>0</v>
      </c>
      <c r="AH120" s="361">
        <f t="shared" si="78"/>
        <v>0</v>
      </c>
      <c r="AI120" s="361">
        <f t="shared" si="78"/>
        <v>0</v>
      </c>
      <c r="AJ120" s="361">
        <f t="shared" si="78"/>
        <v>0</v>
      </c>
      <c r="AK120" s="361">
        <f t="shared" si="78"/>
        <v>0</v>
      </c>
      <c r="AL120" s="361">
        <f t="shared" si="78"/>
        <v>0</v>
      </c>
      <c r="AM120" s="361">
        <f t="shared" si="78"/>
        <v>0</v>
      </c>
      <c r="AN120" s="361">
        <f t="shared" ref="AN120:BS120" si="79">AN38+AN39</f>
        <v>0</v>
      </c>
      <c r="AO120" s="361">
        <f t="shared" si="79"/>
        <v>0</v>
      </c>
      <c r="AP120" s="361">
        <f t="shared" si="79"/>
        <v>0</v>
      </c>
      <c r="AQ120" s="361">
        <f t="shared" si="79"/>
        <v>0</v>
      </c>
      <c r="AR120" s="361">
        <f t="shared" si="79"/>
        <v>0</v>
      </c>
      <c r="AS120" s="361">
        <f t="shared" si="79"/>
        <v>0</v>
      </c>
      <c r="AT120" s="361">
        <f t="shared" si="79"/>
        <v>0</v>
      </c>
      <c r="AU120" s="361">
        <f t="shared" si="79"/>
        <v>0</v>
      </c>
      <c r="AV120" s="361">
        <f t="shared" si="79"/>
        <v>0</v>
      </c>
      <c r="AW120" s="361">
        <f t="shared" si="79"/>
        <v>0</v>
      </c>
      <c r="AX120" s="361">
        <f t="shared" si="79"/>
        <v>0</v>
      </c>
      <c r="AY120" s="361">
        <f t="shared" si="79"/>
        <v>0</v>
      </c>
      <c r="AZ120" s="361">
        <f t="shared" si="79"/>
        <v>0</v>
      </c>
      <c r="BA120" s="361">
        <f t="shared" si="79"/>
        <v>0</v>
      </c>
      <c r="BB120" s="361">
        <f t="shared" si="79"/>
        <v>0</v>
      </c>
      <c r="BC120" s="361">
        <f t="shared" si="79"/>
        <v>0</v>
      </c>
      <c r="BD120" s="361">
        <f t="shared" si="79"/>
        <v>0</v>
      </c>
      <c r="BE120" s="361">
        <f t="shared" si="79"/>
        <v>0</v>
      </c>
      <c r="BF120" s="361">
        <f t="shared" si="79"/>
        <v>0</v>
      </c>
      <c r="BG120" s="361">
        <f t="shared" si="79"/>
        <v>0</v>
      </c>
      <c r="BH120" s="361">
        <f t="shared" si="79"/>
        <v>0</v>
      </c>
      <c r="BI120" s="361">
        <f t="shared" si="79"/>
        <v>0</v>
      </c>
      <c r="BJ120" s="361">
        <f t="shared" si="79"/>
        <v>0</v>
      </c>
      <c r="BK120" s="361">
        <f t="shared" si="79"/>
        <v>0</v>
      </c>
      <c r="BL120" s="361">
        <f t="shared" si="79"/>
        <v>0</v>
      </c>
      <c r="BM120" s="361">
        <f t="shared" si="79"/>
        <v>0</v>
      </c>
      <c r="BN120" s="361">
        <f t="shared" si="79"/>
        <v>0</v>
      </c>
      <c r="BO120" s="361">
        <f t="shared" si="79"/>
        <v>0</v>
      </c>
      <c r="BP120" s="361">
        <f t="shared" si="79"/>
        <v>0</v>
      </c>
      <c r="BQ120" s="361">
        <f t="shared" si="79"/>
        <v>0</v>
      </c>
      <c r="BR120" s="361">
        <f t="shared" si="79"/>
        <v>0</v>
      </c>
      <c r="BS120" s="361">
        <f t="shared" si="79"/>
        <v>0</v>
      </c>
      <c r="BT120" s="361">
        <f t="shared" ref="BT120:CJ120" si="80">BT38+BT39</f>
        <v>0</v>
      </c>
      <c r="BU120" s="361">
        <f t="shared" si="80"/>
        <v>0</v>
      </c>
      <c r="BV120" s="361">
        <f t="shared" si="80"/>
        <v>0</v>
      </c>
      <c r="BW120" s="361">
        <f t="shared" si="80"/>
        <v>0</v>
      </c>
      <c r="BX120" s="361">
        <f t="shared" si="80"/>
        <v>0</v>
      </c>
      <c r="BY120" s="361">
        <f t="shared" si="80"/>
        <v>0</v>
      </c>
      <c r="BZ120" s="361">
        <f t="shared" si="80"/>
        <v>0</v>
      </c>
      <c r="CA120" s="361">
        <f t="shared" si="80"/>
        <v>0</v>
      </c>
      <c r="CB120" s="361">
        <f t="shared" si="80"/>
        <v>0</v>
      </c>
      <c r="CC120" s="361">
        <f t="shared" si="80"/>
        <v>0</v>
      </c>
      <c r="CD120" s="361">
        <f t="shared" si="80"/>
        <v>0</v>
      </c>
      <c r="CE120" s="361">
        <f t="shared" si="80"/>
        <v>0</v>
      </c>
      <c r="CF120" s="361">
        <f t="shared" si="80"/>
        <v>0</v>
      </c>
      <c r="CG120" s="361">
        <f t="shared" si="80"/>
        <v>0</v>
      </c>
      <c r="CH120" s="361">
        <f t="shared" si="80"/>
        <v>0</v>
      </c>
      <c r="CI120" s="361">
        <f t="shared" si="80"/>
        <v>0</v>
      </c>
      <c r="CJ120" s="361">
        <f t="shared" si="80"/>
        <v>0</v>
      </c>
      <c r="CK120" s="860"/>
    </row>
    <row r="121" spans="1:89" x14ac:dyDescent="0.25">
      <c r="A121" s="78"/>
      <c r="B121" s="859" t="s">
        <v>315</v>
      </c>
      <c r="C121" s="1140" t="s">
        <v>204</v>
      </c>
      <c r="D121" s="1140"/>
      <c r="E121" s="359" t="s">
        <v>318</v>
      </c>
      <c r="F121" s="359">
        <v>2</v>
      </c>
      <c r="G121" s="359"/>
      <c r="H121" s="361">
        <f t="shared" ref="H121:BS121" si="81">H53</f>
        <v>0</v>
      </c>
      <c r="I121" s="361">
        <f t="shared" si="81"/>
        <v>0</v>
      </c>
      <c r="J121" s="361">
        <f t="shared" si="81"/>
        <v>0</v>
      </c>
      <c r="K121" s="361">
        <f t="shared" si="81"/>
        <v>0</v>
      </c>
      <c r="L121" s="361">
        <f t="shared" si="81"/>
        <v>0</v>
      </c>
      <c r="M121" s="361">
        <f t="shared" si="81"/>
        <v>0</v>
      </c>
      <c r="N121" s="361">
        <f t="shared" si="81"/>
        <v>0.30237499999999995</v>
      </c>
      <c r="O121" s="361">
        <f t="shared" si="81"/>
        <v>0.6047499999999999</v>
      </c>
      <c r="P121" s="361">
        <f t="shared" si="81"/>
        <v>0.70302187499999991</v>
      </c>
      <c r="Q121" s="361">
        <f t="shared" si="81"/>
        <v>0.6991865113636363</v>
      </c>
      <c r="R121" s="361">
        <f t="shared" si="81"/>
        <v>0.69535114772727269</v>
      </c>
      <c r="S121" s="361">
        <f t="shared" si="81"/>
        <v>0.69151578409090908</v>
      </c>
      <c r="T121" s="361">
        <f t="shared" si="81"/>
        <v>0.68768042045454547</v>
      </c>
      <c r="U121" s="361">
        <f t="shared" si="81"/>
        <v>0.68384505681818186</v>
      </c>
      <c r="V121" s="361">
        <f t="shared" si="81"/>
        <v>0.68000969318181825</v>
      </c>
      <c r="W121" s="361">
        <f t="shared" si="81"/>
        <v>0.67617432954545464</v>
      </c>
      <c r="X121" s="361">
        <f t="shared" si="81"/>
        <v>0.67233896590909104</v>
      </c>
      <c r="Y121" s="361">
        <f t="shared" si="81"/>
        <v>0.66850360227272743</v>
      </c>
      <c r="Z121" s="361">
        <f t="shared" si="81"/>
        <v>0.66466823863636382</v>
      </c>
      <c r="AA121" s="361">
        <f t="shared" si="81"/>
        <v>0.66083287500000021</v>
      </c>
      <c r="AB121" s="361">
        <f t="shared" si="81"/>
        <v>0.6569975113636366</v>
      </c>
      <c r="AC121" s="361">
        <f t="shared" si="81"/>
        <v>0.65316214772727299</v>
      </c>
      <c r="AD121" s="361">
        <f t="shared" si="81"/>
        <v>0.64932678409090938</v>
      </c>
      <c r="AE121" s="361">
        <f t="shared" si="81"/>
        <v>0.64549142045454577</v>
      </c>
      <c r="AF121" s="361">
        <f t="shared" si="81"/>
        <v>0.64165605681818216</v>
      </c>
      <c r="AG121" s="361">
        <f t="shared" si="81"/>
        <v>0.63782069318181855</v>
      </c>
      <c r="AH121" s="361">
        <f t="shared" si="81"/>
        <v>0.63398532954545495</v>
      </c>
      <c r="AI121" s="361">
        <f t="shared" si="81"/>
        <v>0.63014996590909134</v>
      </c>
      <c r="AJ121" s="361">
        <f t="shared" si="81"/>
        <v>0.62631460227272773</v>
      </c>
      <c r="AK121" s="361">
        <f t="shared" si="81"/>
        <v>0.62247923863636412</v>
      </c>
      <c r="AL121" s="361">
        <f t="shared" si="81"/>
        <v>0.61864387500000051</v>
      </c>
      <c r="AM121" s="361">
        <f t="shared" si="81"/>
        <v>0</v>
      </c>
      <c r="AN121" s="361">
        <f t="shared" si="81"/>
        <v>0</v>
      </c>
      <c r="AO121" s="361">
        <f t="shared" si="81"/>
        <v>0</v>
      </c>
      <c r="AP121" s="361">
        <f t="shared" si="81"/>
        <v>0</v>
      </c>
      <c r="AQ121" s="361">
        <f t="shared" si="81"/>
        <v>0</v>
      </c>
      <c r="AR121" s="361">
        <f t="shared" si="81"/>
        <v>0</v>
      </c>
      <c r="AS121" s="361">
        <f t="shared" si="81"/>
        <v>0</v>
      </c>
      <c r="AT121" s="361">
        <f t="shared" si="81"/>
        <v>0</v>
      </c>
      <c r="AU121" s="361">
        <f t="shared" si="81"/>
        <v>0</v>
      </c>
      <c r="AV121" s="361">
        <f t="shared" si="81"/>
        <v>0</v>
      </c>
      <c r="AW121" s="361">
        <f t="shared" si="81"/>
        <v>0</v>
      </c>
      <c r="AX121" s="361">
        <f t="shared" si="81"/>
        <v>0</v>
      </c>
      <c r="AY121" s="361">
        <f t="shared" si="81"/>
        <v>0</v>
      </c>
      <c r="AZ121" s="361">
        <f t="shared" si="81"/>
        <v>0</v>
      </c>
      <c r="BA121" s="361">
        <f t="shared" si="81"/>
        <v>0</v>
      </c>
      <c r="BB121" s="361">
        <f t="shared" si="81"/>
        <v>0</v>
      </c>
      <c r="BC121" s="361">
        <f t="shared" si="81"/>
        <v>0</v>
      </c>
      <c r="BD121" s="361">
        <f t="shared" si="81"/>
        <v>0</v>
      </c>
      <c r="BE121" s="361">
        <f t="shared" si="81"/>
        <v>0</v>
      </c>
      <c r="BF121" s="361">
        <f t="shared" si="81"/>
        <v>0</v>
      </c>
      <c r="BG121" s="361">
        <f t="shared" si="81"/>
        <v>0</v>
      </c>
      <c r="BH121" s="361">
        <f t="shared" si="81"/>
        <v>0</v>
      </c>
      <c r="BI121" s="361">
        <f t="shared" si="81"/>
        <v>0</v>
      </c>
      <c r="BJ121" s="361">
        <f t="shared" si="81"/>
        <v>0</v>
      </c>
      <c r="BK121" s="361">
        <f t="shared" si="81"/>
        <v>0</v>
      </c>
      <c r="BL121" s="361">
        <f t="shared" si="81"/>
        <v>0</v>
      </c>
      <c r="BM121" s="361">
        <f t="shared" si="81"/>
        <v>0</v>
      </c>
      <c r="BN121" s="361">
        <f t="shared" si="81"/>
        <v>0</v>
      </c>
      <c r="BO121" s="361">
        <f t="shared" si="81"/>
        <v>0</v>
      </c>
      <c r="BP121" s="361">
        <f t="shared" si="81"/>
        <v>0</v>
      </c>
      <c r="BQ121" s="361">
        <f t="shared" si="81"/>
        <v>0</v>
      </c>
      <c r="BR121" s="361">
        <f t="shared" si="81"/>
        <v>0</v>
      </c>
      <c r="BS121" s="361">
        <f t="shared" si="81"/>
        <v>0</v>
      </c>
      <c r="BT121" s="361">
        <f t="shared" ref="BT121:CJ121" si="82">BT53</f>
        <v>0</v>
      </c>
      <c r="BU121" s="361">
        <f t="shared" si="82"/>
        <v>0</v>
      </c>
      <c r="BV121" s="361">
        <f t="shared" si="82"/>
        <v>0</v>
      </c>
      <c r="BW121" s="361">
        <f t="shared" si="82"/>
        <v>0</v>
      </c>
      <c r="BX121" s="361">
        <f t="shared" si="82"/>
        <v>0</v>
      </c>
      <c r="BY121" s="361">
        <f t="shared" si="82"/>
        <v>0</v>
      </c>
      <c r="BZ121" s="361">
        <f t="shared" si="82"/>
        <v>0</v>
      </c>
      <c r="CA121" s="361">
        <f t="shared" si="82"/>
        <v>0</v>
      </c>
      <c r="CB121" s="361">
        <f t="shared" si="82"/>
        <v>0</v>
      </c>
      <c r="CC121" s="361">
        <f t="shared" si="82"/>
        <v>0</v>
      </c>
      <c r="CD121" s="361">
        <f t="shared" si="82"/>
        <v>0</v>
      </c>
      <c r="CE121" s="361">
        <f t="shared" si="82"/>
        <v>0</v>
      </c>
      <c r="CF121" s="361">
        <f t="shared" si="82"/>
        <v>0</v>
      </c>
      <c r="CG121" s="361">
        <f t="shared" si="82"/>
        <v>0</v>
      </c>
      <c r="CH121" s="361">
        <f t="shared" si="82"/>
        <v>0</v>
      </c>
      <c r="CI121" s="361">
        <f t="shared" si="82"/>
        <v>0</v>
      </c>
      <c r="CJ121" s="361">
        <f t="shared" si="82"/>
        <v>0</v>
      </c>
      <c r="CK121" s="860"/>
    </row>
    <row r="122" spans="1:89" x14ac:dyDescent="0.25">
      <c r="A122" s="78"/>
      <c r="B122" s="859"/>
      <c r="C122" s="374" t="s">
        <v>321</v>
      </c>
      <c r="D122" s="453"/>
      <c r="E122" s="359" t="s">
        <v>318</v>
      </c>
      <c r="F122" s="359">
        <v>2</v>
      </c>
      <c r="G122" s="359"/>
      <c r="H122" s="361">
        <f t="shared" ref="H122:AM122" si="83">H85-H33</f>
        <v>0</v>
      </c>
      <c r="I122" s="361">
        <f t="shared" si="83"/>
        <v>0</v>
      </c>
      <c r="J122" s="361">
        <f t="shared" si="83"/>
        <v>0</v>
      </c>
      <c r="K122" s="361">
        <f t="shared" si="83"/>
        <v>0</v>
      </c>
      <c r="L122" s="361">
        <f t="shared" si="83"/>
        <v>0</v>
      </c>
      <c r="M122" s="361">
        <f t="shared" si="83"/>
        <v>0</v>
      </c>
      <c r="N122" s="361">
        <f t="shared" si="83"/>
        <v>36.299999999999997</v>
      </c>
      <c r="O122" s="361">
        <f t="shared" si="83"/>
        <v>36.299999999999997</v>
      </c>
      <c r="P122" s="361">
        <f t="shared" si="83"/>
        <v>36.299999999999997</v>
      </c>
      <c r="Q122" s="361">
        <f t="shared" si="83"/>
        <v>36.299999999999997</v>
      </c>
      <c r="R122" s="361">
        <f t="shared" si="83"/>
        <v>36.299999999999997</v>
      </c>
      <c r="S122" s="361">
        <f t="shared" si="83"/>
        <v>36.299999999999997</v>
      </c>
      <c r="T122" s="361">
        <f t="shared" si="83"/>
        <v>36.299999999999997</v>
      </c>
      <c r="U122" s="361">
        <f t="shared" si="83"/>
        <v>36.299999999999997</v>
      </c>
      <c r="V122" s="361">
        <f t="shared" si="83"/>
        <v>36.299999999999997</v>
      </c>
      <c r="W122" s="361">
        <f t="shared" si="83"/>
        <v>36.299999999999997</v>
      </c>
      <c r="X122" s="361">
        <f t="shared" si="83"/>
        <v>36.299999999999997</v>
      </c>
      <c r="Y122" s="361">
        <f t="shared" si="83"/>
        <v>36.299999999999997</v>
      </c>
      <c r="Z122" s="361">
        <f t="shared" si="83"/>
        <v>36.299999999999997</v>
      </c>
      <c r="AA122" s="361">
        <f t="shared" si="83"/>
        <v>36.299999999999997</v>
      </c>
      <c r="AB122" s="361">
        <f t="shared" si="83"/>
        <v>36.299999999999997</v>
      </c>
      <c r="AC122" s="361">
        <f t="shared" si="83"/>
        <v>36.299999999999997</v>
      </c>
      <c r="AD122" s="361">
        <f t="shared" si="83"/>
        <v>36.299999999999997</v>
      </c>
      <c r="AE122" s="361">
        <f t="shared" si="83"/>
        <v>36.299999999999997</v>
      </c>
      <c r="AF122" s="361">
        <f t="shared" si="83"/>
        <v>36.299999999999997</v>
      </c>
      <c r="AG122" s="361">
        <f t="shared" si="83"/>
        <v>36.299999999999997</v>
      </c>
      <c r="AH122" s="361">
        <f t="shared" si="83"/>
        <v>36.299999999999997</v>
      </c>
      <c r="AI122" s="361">
        <f t="shared" si="83"/>
        <v>36.299999999999997</v>
      </c>
      <c r="AJ122" s="361">
        <f t="shared" si="83"/>
        <v>36.299999999999997</v>
      </c>
      <c r="AK122" s="361">
        <f t="shared" si="83"/>
        <v>36.299999999999997</v>
      </c>
      <c r="AL122" s="361">
        <f t="shared" si="83"/>
        <v>36.299999999999997</v>
      </c>
      <c r="AM122" s="361">
        <f t="shared" si="83"/>
        <v>0</v>
      </c>
      <c r="AN122" s="361">
        <f t="shared" ref="AN122:BS122" si="84">AN85-AN33</f>
        <v>0</v>
      </c>
      <c r="AO122" s="361">
        <f t="shared" si="84"/>
        <v>0</v>
      </c>
      <c r="AP122" s="361">
        <f t="shared" si="84"/>
        <v>0</v>
      </c>
      <c r="AQ122" s="361">
        <f t="shared" si="84"/>
        <v>0</v>
      </c>
      <c r="AR122" s="361">
        <f t="shared" si="84"/>
        <v>0</v>
      </c>
      <c r="AS122" s="361">
        <f t="shared" si="84"/>
        <v>0</v>
      </c>
      <c r="AT122" s="361">
        <f t="shared" si="84"/>
        <v>0</v>
      </c>
      <c r="AU122" s="361">
        <f t="shared" si="84"/>
        <v>0</v>
      </c>
      <c r="AV122" s="361">
        <f t="shared" si="84"/>
        <v>0</v>
      </c>
      <c r="AW122" s="361">
        <f t="shared" si="84"/>
        <v>0</v>
      </c>
      <c r="AX122" s="361">
        <f t="shared" si="84"/>
        <v>0</v>
      </c>
      <c r="AY122" s="361">
        <f t="shared" si="84"/>
        <v>0</v>
      </c>
      <c r="AZ122" s="361">
        <f t="shared" si="84"/>
        <v>0</v>
      </c>
      <c r="BA122" s="361">
        <f t="shared" si="84"/>
        <v>0</v>
      </c>
      <c r="BB122" s="361">
        <f t="shared" si="84"/>
        <v>0</v>
      </c>
      <c r="BC122" s="361">
        <f t="shared" si="84"/>
        <v>0</v>
      </c>
      <c r="BD122" s="361">
        <f t="shared" si="84"/>
        <v>0</v>
      </c>
      <c r="BE122" s="361">
        <f t="shared" si="84"/>
        <v>0</v>
      </c>
      <c r="BF122" s="361">
        <f t="shared" si="84"/>
        <v>0</v>
      </c>
      <c r="BG122" s="361">
        <f t="shared" si="84"/>
        <v>0</v>
      </c>
      <c r="BH122" s="361">
        <f t="shared" si="84"/>
        <v>0</v>
      </c>
      <c r="BI122" s="361">
        <f t="shared" si="84"/>
        <v>0</v>
      </c>
      <c r="BJ122" s="361">
        <f t="shared" si="84"/>
        <v>0</v>
      </c>
      <c r="BK122" s="361">
        <f t="shared" si="84"/>
        <v>0</v>
      </c>
      <c r="BL122" s="361">
        <f t="shared" si="84"/>
        <v>0</v>
      </c>
      <c r="BM122" s="361">
        <f t="shared" si="84"/>
        <v>0</v>
      </c>
      <c r="BN122" s="361">
        <f t="shared" si="84"/>
        <v>0</v>
      </c>
      <c r="BO122" s="361">
        <f t="shared" si="84"/>
        <v>0</v>
      </c>
      <c r="BP122" s="361">
        <f t="shared" si="84"/>
        <v>0</v>
      </c>
      <c r="BQ122" s="361">
        <f t="shared" si="84"/>
        <v>0</v>
      </c>
      <c r="BR122" s="361">
        <f t="shared" si="84"/>
        <v>0</v>
      </c>
      <c r="BS122" s="361">
        <f t="shared" si="84"/>
        <v>0</v>
      </c>
      <c r="BT122" s="361">
        <f t="shared" ref="BT122:CJ122" si="85">BT85-BT33</f>
        <v>0</v>
      </c>
      <c r="BU122" s="361">
        <f t="shared" si="85"/>
        <v>0</v>
      </c>
      <c r="BV122" s="361">
        <f t="shared" si="85"/>
        <v>0</v>
      </c>
      <c r="BW122" s="361">
        <f t="shared" si="85"/>
        <v>0</v>
      </c>
      <c r="BX122" s="361">
        <f t="shared" si="85"/>
        <v>0</v>
      </c>
      <c r="BY122" s="361">
        <f t="shared" si="85"/>
        <v>0</v>
      </c>
      <c r="BZ122" s="361">
        <f t="shared" si="85"/>
        <v>0</v>
      </c>
      <c r="CA122" s="361">
        <f t="shared" si="85"/>
        <v>0</v>
      </c>
      <c r="CB122" s="361">
        <f t="shared" si="85"/>
        <v>0</v>
      </c>
      <c r="CC122" s="361">
        <f t="shared" si="85"/>
        <v>0</v>
      </c>
      <c r="CD122" s="361">
        <f t="shared" si="85"/>
        <v>0</v>
      </c>
      <c r="CE122" s="361">
        <f t="shared" si="85"/>
        <v>0</v>
      </c>
      <c r="CF122" s="361">
        <f t="shared" si="85"/>
        <v>0</v>
      </c>
      <c r="CG122" s="361">
        <f t="shared" si="85"/>
        <v>0</v>
      </c>
      <c r="CH122" s="361">
        <f t="shared" si="85"/>
        <v>0</v>
      </c>
      <c r="CI122" s="361">
        <f t="shared" si="85"/>
        <v>0</v>
      </c>
      <c r="CJ122" s="361">
        <f t="shared" si="85"/>
        <v>0</v>
      </c>
      <c r="CK122" s="860"/>
    </row>
    <row r="123" spans="1:89" x14ac:dyDescent="0.25">
      <c r="A123" s="78"/>
      <c r="B123" s="859" t="s">
        <v>315</v>
      </c>
      <c r="C123" s="1140" t="s">
        <v>240</v>
      </c>
      <c r="D123" s="1140"/>
      <c r="E123" s="359" t="s">
        <v>318</v>
      </c>
      <c r="F123" s="359">
        <v>2</v>
      </c>
      <c r="G123" s="359"/>
      <c r="H123" s="361">
        <f t="shared" ref="H123:AM123" si="86">H85</f>
        <v>0</v>
      </c>
      <c r="I123" s="361">
        <f t="shared" si="86"/>
        <v>0</v>
      </c>
      <c r="J123" s="361">
        <f t="shared" si="86"/>
        <v>0</v>
      </c>
      <c r="K123" s="361">
        <f t="shared" si="86"/>
        <v>0</v>
      </c>
      <c r="L123" s="361">
        <f t="shared" si="86"/>
        <v>0</v>
      </c>
      <c r="M123" s="361">
        <f t="shared" si="86"/>
        <v>0</v>
      </c>
      <c r="N123" s="361">
        <f t="shared" si="86"/>
        <v>36.299999999999997</v>
      </c>
      <c r="O123" s="361">
        <f t="shared" si="86"/>
        <v>36.299999999999997</v>
      </c>
      <c r="P123" s="361">
        <f t="shared" si="86"/>
        <v>36.299999999999997</v>
      </c>
      <c r="Q123" s="361">
        <f t="shared" si="86"/>
        <v>36.299999999999997</v>
      </c>
      <c r="R123" s="361">
        <f t="shared" si="86"/>
        <v>36.299999999999997</v>
      </c>
      <c r="S123" s="361">
        <f t="shared" si="86"/>
        <v>36.299999999999997</v>
      </c>
      <c r="T123" s="361">
        <f t="shared" si="86"/>
        <v>36.299999999999997</v>
      </c>
      <c r="U123" s="361">
        <f t="shared" si="86"/>
        <v>36.299999999999997</v>
      </c>
      <c r="V123" s="361">
        <f t="shared" si="86"/>
        <v>36.299999999999997</v>
      </c>
      <c r="W123" s="361">
        <f t="shared" si="86"/>
        <v>36.299999999999997</v>
      </c>
      <c r="X123" s="361">
        <f t="shared" si="86"/>
        <v>36.299999999999997</v>
      </c>
      <c r="Y123" s="361">
        <f t="shared" si="86"/>
        <v>36.299999999999997</v>
      </c>
      <c r="Z123" s="361">
        <f t="shared" si="86"/>
        <v>36.299999999999997</v>
      </c>
      <c r="AA123" s="361">
        <f t="shared" si="86"/>
        <v>36.299999999999997</v>
      </c>
      <c r="AB123" s="361">
        <f t="shared" si="86"/>
        <v>36.299999999999997</v>
      </c>
      <c r="AC123" s="361">
        <f t="shared" si="86"/>
        <v>36.299999999999997</v>
      </c>
      <c r="AD123" s="361">
        <f t="shared" si="86"/>
        <v>36.299999999999997</v>
      </c>
      <c r="AE123" s="361">
        <f t="shared" si="86"/>
        <v>36.299999999999997</v>
      </c>
      <c r="AF123" s="361">
        <f t="shared" si="86"/>
        <v>36.299999999999997</v>
      </c>
      <c r="AG123" s="361">
        <f t="shared" si="86"/>
        <v>36.299999999999997</v>
      </c>
      <c r="AH123" s="361">
        <f t="shared" si="86"/>
        <v>36.299999999999997</v>
      </c>
      <c r="AI123" s="361">
        <f t="shared" si="86"/>
        <v>36.299999999999997</v>
      </c>
      <c r="AJ123" s="361">
        <f t="shared" si="86"/>
        <v>36.299999999999997</v>
      </c>
      <c r="AK123" s="361">
        <f t="shared" si="86"/>
        <v>36.299999999999997</v>
      </c>
      <c r="AL123" s="361">
        <f t="shared" si="86"/>
        <v>36.299999999999997</v>
      </c>
      <c r="AM123" s="361">
        <f t="shared" si="86"/>
        <v>0</v>
      </c>
      <c r="AN123" s="361">
        <f t="shared" ref="AN123:BS123" si="87">AN85</f>
        <v>0</v>
      </c>
      <c r="AO123" s="361">
        <f t="shared" si="87"/>
        <v>0</v>
      </c>
      <c r="AP123" s="361">
        <f t="shared" si="87"/>
        <v>0</v>
      </c>
      <c r="AQ123" s="361">
        <f t="shared" si="87"/>
        <v>0</v>
      </c>
      <c r="AR123" s="361">
        <f t="shared" si="87"/>
        <v>0</v>
      </c>
      <c r="AS123" s="361">
        <f t="shared" si="87"/>
        <v>0</v>
      </c>
      <c r="AT123" s="361">
        <f t="shared" si="87"/>
        <v>0</v>
      </c>
      <c r="AU123" s="361">
        <f t="shared" si="87"/>
        <v>0</v>
      </c>
      <c r="AV123" s="361">
        <f t="shared" si="87"/>
        <v>0</v>
      </c>
      <c r="AW123" s="361">
        <f t="shared" si="87"/>
        <v>0</v>
      </c>
      <c r="AX123" s="361">
        <f t="shared" si="87"/>
        <v>0</v>
      </c>
      <c r="AY123" s="361">
        <f t="shared" si="87"/>
        <v>0</v>
      </c>
      <c r="AZ123" s="361">
        <f t="shared" si="87"/>
        <v>0</v>
      </c>
      <c r="BA123" s="361">
        <f t="shared" si="87"/>
        <v>0</v>
      </c>
      <c r="BB123" s="361">
        <f t="shared" si="87"/>
        <v>0</v>
      </c>
      <c r="BC123" s="361">
        <f t="shared" si="87"/>
        <v>0</v>
      </c>
      <c r="BD123" s="361">
        <f t="shared" si="87"/>
        <v>0</v>
      </c>
      <c r="BE123" s="361">
        <f t="shared" si="87"/>
        <v>0</v>
      </c>
      <c r="BF123" s="361">
        <f t="shared" si="87"/>
        <v>0</v>
      </c>
      <c r="BG123" s="361">
        <f t="shared" si="87"/>
        <v>0</v>
      </c>
      <c r="BH123" s="361">
        <f t="shared" si="87"/>
        <v>0</v>
      </c>
      <c r="BI123" s="361">
        <f t="shared" si="87"/>
        <v>0</v>
      </c>
      <c r="BJ123" s="361">
        <f t="shared" si="87"/>
        <v>0</v>
      </c>
      <c r="BK123" s="361">
        <f t="shared" si="87"/>
        <v>0</v>
      </c>
      <c r="BL123" s="361">
        <f t="shared" si="87"/>
        <v>0</v>
      </c>
      <c r="BM123" s="361">
        <f t="shared" si="87"/>
        <v>0</v>
      </c>
      <c r="BN123" s="361">
        <f t="shared" si="87"/>
        <v>0</v>
      </c>
      <c r="BO123" s="361">
        <f t="shared" si="87"/>
        <v>0</v>
      </c>
      <c r="BP123" s="361">
        <f t="shared" si="87"/>
        <v>0</v>
      </c>
      <c r="BQ123" s="361">
        <f t="shared" si="87"/>
        <v>0</v>
      </c>
      <c r="BR123" s="361">
        <f t="shared" si="87"/>
        <v>0</v>
      </c>
      <c r="BS123" s="361">
        <f t="shared" si="87"/>
        <v>0</v>
      </c>
      <c r="BT123" s="361">
        <f t="shared" ref="BT123:CJ123" si="88">BT85</f>
        <v>0</v>
      </c>
      <c r="BU123" s="361">
        <f t="shared" si="88"/>
        <v>0</v>
      </c>
      <c r="BV123" s="361">
        <f t="shared" si="88"/>
        <v>0</v>
      </c>
      <c r="BW123" s="361">
        <f t="shared" si="88"/>
        <v>0</v>
      </c>
      <c r="BX123" s="361">
        <f t="shared" si="88"/>
        <v>0</v>
      </c>
      <c r="BY123" s="361">
        <f t="shared" si="88"/>
        <v>0</v>
      </c>
      <c r="BZ123" s="361">
        <f t="shared" si="88"/>
        <v>0</v>
      </c>
      <c r="CA123" s="361">
        <f t="shared" si="88"/>
        <v>0</v>
      </c>
      <c r="CB123" s="361">
        <f t="shared" si="88"/>
        <v>0</v>
      </c>
      <c r="CC123" s="361">
        <f t="shared" si="88"/>
        <v>0</v>
      </c>
      <c r="CD123" s="361">
        <f t="shared" si="88"/>
        <v>0</v>
      </c>
      <c r="CE123" s="361">
        <f t="shared" si="88"/>
        <v>0</v>
      </c>
      <c r="CF123" s="361">
        <f t="shared" si="88"/>
        <v>0</v>
      </c>
      <c r="CG123" s="361">
        <f t="shared" si="88"/>
        <v>0</v>
      </c>
      <c r="CH123" s="361">
        <f t="shared" si="88"/>
        <v>0</v>
      </c>
      <c r="CI123" s="361">
        <f t="shared" si="88"/>
        <v>0</v>
      </c>
      <c r="CJ123" s="361">
        <f t="shared" si="88"/>
        <v>0</v>
      </c>
      <c r="CK123" s="860"/>
    </row>
    <row r="124" spans="1:89" x14ac:dyDescent="0.25">
      <c r="A124" s="78"/>
      <c r="B124" s="859" t="s">
        <v>315</v>
      </c>
      <c r="C124" s="1140" t="s">
        <v>322</v>
      </c>
      <c r="D124" s="1140"/>
      <c r="E124" s="359" t="s">
        <v>318</v>
      </c>
      <c r="F124" s="359">
        <v>2</v>
      </c>
      <c r="G124" s="359"/>
      <c r="H124" s="361">
        <f t="shared" ref="H124:AM124" si="89">SUM(H118:H121)+H86</f>
        <v>0</v>
      </c>
      <c r="I124" s="361">
        <f t="shared" si="89"/>
        <v>0</v>
      </c>
      <c r="J124" s="361">
        <f t="shared" si="89"/>
        <v>0</v>
      </c>
      <c r="K124" s="361">
        <f t="shared" si="89"/>
        <v>0</v>
      </c>
      <c r="L124" s="361">
        <f t="shared" si="89"/>
        <v>0</v>
      </c>
      <c r="M124" s="361">
        <f t="shared" si="89"/>
        <v>0</v>
      </c>
      <c r="N124" s="361">
        <f t="shared" si="89"/>
        <v>13.636374999999999</v>
      </c>
      <c r="O124" s="361">
        <f t="shared" si="89"/>
        <v>27.951249999999995</v>
      </c>
      <c r="P124" s="361">
        <f t="shared" si="89"/>
        <v>33.300521875000001</v>
      </c>
      <c r="Q124" s="361">
        <f t="shared" si="89"/>
        <v>33.147013784090909</v>
      </c>
      <c r="R124" s="361">
        <f t="shared" si="89"/>
        <v>32.952205693181817</v>
      </c>
      <c r="S124" s="361">
        <f t="shared" si="89"/>
        <v>32.798697602272732</v>
      </c>
      <c r="T124" s="361">
        <f t="shared" si="89"/>
        <v>32.64518951136364</v>
      </c>
      <c r="U124" s="361">
        <f t="shared" si="89"/>
        <v>32.491681420454547</v>
      </c>
      <c r="V124" s="361">
        <f t="shared" si="89"/>
        <v>32.296873329545463</v>
      </c>
      <c r="W124" s="361">
        <f t="shared" si="89"/>
        <v>32.14336523863637</v>
      </c>
      <c r="X124" s="361">
        <f t="shared" si="89"/>
        <v>31.989857147727278</v>
      </c>
      <c r="Y124" s="361">
        <f t="shared" si="89"/>
        <v>31.836349056818193</v>
      </c>
      <c r="Z124" s="361">
        <f t="shared" si="89"/>
        <v>31.641540965909101</v>
      </c>
      <c r="AA124" s="361">
        <f t="shared" si="89"/>
        <v>31.488032875000009</v>
      </c>
      <c r="AB124" s="361">
        <f t="shared" si="89"/>
        <v>31.293224784090921</v>
      </c>
      <c r="AC124" s="361">
        <f t="shared" si="89"/>
        <v>31.098416693181829</v>
      </c>
      <c r="AD124" s="361">
        <f t="shared" si="89"/>
        <v>30.90360860227274</v>
      </c>
      <c r="AE124" s="361">
        <f t="shared" si="89"/>
        <v>30.708800511363652</v>
      </c>
      <c r="AF124" s="361">
        <f t="shared" si="89"/>
        <v>30.51399242045456</v>
      </c>
      <c r="AG124" s="361">
        <f t="shared" si="89"/>
        <v>30.319184329545472</v>
      </c>
      <c r="AH124" s="361">
        <f t="shared" si="89"/>
        <v>30.124376238636383</v>
      </c>
      <c r="AI124" s="361">
        <f t="shared" si="89"/>
        <v>29.929568147727291</v>
      </c>
      <c r="AJ124" s="361">
        <f t="shared" si="89"/>
        <v>29.734760056818203</v>
      </c>
      <c r="AK124" s="361">
        <f t="shared" si="89"/>
        <v>29.539951965909111</v>
      </c>
      <c r="AL124" s="361">
        <f t="shared" si="89"/>
        <v>29.345143875000019</v>
      </c>
      <c r="AM124" s="361">
        <f t="shared" si="89"/>
        <v>0</v>
      </c>
      <c r="AN124" s="361">
        <f t="shared" ref="AN124:BS124" si="90">SUM(AN118:AN121)+AN86</f>
        <v>0</v>
      </c>
      <c r="AO124" s="361">
        <f t="shared" si="90"/>
        <v>0</v>
      </c>
      <c r="AP124" s="361">
        <f t="shared" si="90"/>
        <v>0</v>
      </c>
      <c r="AQ124" s="361">
        <f t="shared" si="90"/>
        <v>0</v>
      </c>
      <c r="AR124" s="361">
        <f t="shared" si="90"/>
        <v>0</v>
      </c>
      <c r="AS124" s="361">
        <f t="shared" si="90"/>
        <v>0</v>
      </c>
      <c r="AT124" s="361">
        <f t="shared" si="90"/>
        <v>0</v>
      </c>
      <c r="AU124" s="361">
        <f t="shared" si="90"/>
        <v>0</v>
      </c>
      <c r="AV124" s="361">
        <f t="shared" si="90"/>
        <v>0</v>
      </c>
      <c r="AW124" s="361">
        <f t="shared" si="90"/>
        <v>0</v>
      </c>
      <c r="AX124" s="361">
        <f t="shared" si="90"/>
        <v>0</v>
      </c>
      <c r="AY124" s="361">
        <f t="shared" si="90"/>
        <v>0</v>
      </c>
      <c r="AZ124" s="361">
        <f t="shared" si="90"/>
        <v>0</v>
      </c>
      <c r="BA124" s="361">
        <f t="shared" si="90"/>
        <v>0</v>
      </c>
      <c r="BB124" s="361">
        <f t="shared" si="90"/>
        <v>0</v>
      </c>
      <c r="BC124" s="361">
        <f t="shared" si="90"/>
        <v>0</v>
      </c>
      <c r="BD124" s="361">
        <f t="shared" si="90"/>
        <v>0</v>
      </c>
      <c r="BE124" s="361">
        <f t="shared" si="90"/>
        <v>0</v>
      </c>
      <c r="BF124" s="361">
        <f t="shared" si="90"/>
        <v>0</v>
      </c>
      <c r="BG124" s="361">
        <f t="shared" si="90"/>
        <v>0</v>
      </c>
      <c r="BH124" s="361">
        <f t="shared" si="90"/>
        <v>0</v>
      </c>
      <c r="BI124" s="361">
        <f t="shared" si="90"/>
        <v>0</v>
      </c>
      <c r="BJ124" s="361">
        <f t="shared" si="90"/>
        <v>0</v>
      </c>
      <c r="BK124" s="361">
        <f t="shared" si="90"/>
        <v>0</v>
      </c>
      <c r="BL124" s="361">
        <f t="shared" si="90"/>
        <v>0</v>
      </c>
      <c r="BM124" s="361">
        <f t="shared" si="90"/>
        <v>0</v>
      </c>
      <c r="BN124" s="361">
        <f t="shared" si="90"/>
        <v>0</v>
      </c>
      <c r="BO124" s="361">
        <f t="shared" si="90"/>
        <v>0</v>
      </c>
      <c r="BP124" s="361">
        <f t="shared" si="90"/>
        <v>0</v>
      </c>
      <c r="BQ124" s="361">
        <f t="shared" si="90"/>
        <v>0</v>
      </c>
      <c r="BR124" s="361">
        <f t="shared" si="90"/>
        <v>0</v>
      </c>
      <c r="BS124" s="361">
        <f t="shared" si="90"/>
        <v>0</v>
      </c>
      <c r="BT124" s="361">
        <f t="shared" ref="BT124:CJ124" si="91">SUM(BT118:BT121)+BT86</f>
        <v>0</v>
      </c>
      <c r="BU124" s="361">
        <f t="shared" si="91"/>
        <v>0</v>
      </c>
      <c r="BV124" s="361">
        <f t="shared" si="91"/>
        <v>0</v>
      </c>
      <c r="BW124" s="361">
        <f t="shared" si="91"/>
        <v>0</v>
      </c>
      <c r="BX124" s="361">
        <f t="shared" si="91"/>
        <v>0</v>
      </c>
      <c r="BY124" s="361">
        <f t="shared" si="91"/>
        <v>0</v>
      </c>
      <c r="BZ124" s="361">
        <f t="shared" si="91"/>
        <v>0</v>
      </c>
      <c r="CA124" s="361">
        <f t="shared" si="91"/>
        <v>0</v>
      </c>
      <c r="CB124" s="361">
        <f t="shared" si="91"/>
        <v>0</v>
      </c>
      <c r="CC124" s="361">
        <f t="shared" si="91"/>
        <v>0</v>
      </c>
      <c r="CD124" s="361">
        <f t="shared" si="91"/>
        <v>0</v>
      </c>
      <c r="CE124" s="361">
        <f t="shared" si="91"/>
        <v>0</v>
      </c>
      <c r="CF124" s="361">
        <f t="shared" si="91"/>
        <v>0</v>
      </c>
      <c r="CG124" s="361">
        <f t="shared" si="91"/>
        <v>0</v>
      </c>
      <c r="CH124" s="361">
        <f t="shared" si="91"/>
        <v>0</v>
      </c>
      <c r="CI124" s="361">
        <f t="shared" si="91"/>
        <v>0</v>
      </c>
      <c r="CJ124" s="361">
        <f t="shared" si="91"/>
        <v>0</v>
      </c>
      <c r="CK124" s="860"/>
    </row>
    <row r="125" spans="1:89" x14ac:dyDescent="0.25">
      <c r="A125" s="78"/>
      <c r="B125" s="859"/>
      <c r="C125" s="359"/>
      <c r="D125" s="359"/>
      <c r="E125" s="359"/>
      <c r="F125" s="359"/>
      <c r="G125" s="359"/>
      <c r="H125" s="359"/>
      <c r="I125" s="362"/>
      <c r="J125" s="362"/>
      <c r="K125" s="362"/>
      <c r="L125" s="362"/>
      <c r="M125" s="362"/>
      <c r="N125" s="362"/>
      <c r="O125" s="362"/>
      <c r="P125" s="362"/>
      <c r="Q125" s="362"/>
      <c r="R125" s="362"/>
      <c r="S125" s="362"/>
      <c r="T125" s="362"/>
      <c r="U125" s="362"/>
      <c r="V125" s="362"/>
      <c r="W125" s="362"/>
      <c r="X125" s="362"/>
      <c r="Y125" s="362"/>
      <c r="Z125" s="362"/>
      <c r="AA125" s="362"/>
      <c r="AB125" s="362"/>
      <c r="AC125" s="362"/>
      <c r="AD125" s="362"/>
      <c r="AE125" s="362"/>
      <c r="AF125" s="362"/>
      <c r="AG125" s="362"/>
      <c r="AH125" s="362"/>
      <c r="AI125" s="362"/>
      <c r="AJ125" s="362"/>
      <c r="AK125" s="362"/>
      <c r="AL125" s="362"/>
      <c r="AM125" s="362"/>
      <c r="AN125" s="357"/>
      <c r="AO125" s="356"/>
      <c r="AP125" s="356"/>
      <c r="AQ125" s="356"/>
      <c r="AR125" s="356"/>
      <c r="AS125" s="356"/>
      <c r="AT125" s="356"/>
      <c r="AU125" s="356"/>
      <c r="AV125" s="356"/>
      <c r="AW125" s="356"/>
      <c r="AX125" s="356"/>
      <c r="AY125" s="356"/>
      <c r="AZ125" s="356"/>
      <c r="BA125" s="356"/>
      <c r="BB125" s="356"/>
      <c r="BC125" s="356"/>
      <c r="BD125" s="356"/>
      <c r="BE125" s="356"/>
      <c r="BF125" s="356"/>
      <c r="BG125" s="356"/>
      <c r="BH125" s="356"/>
      <c r="BI125" s="356"/>
      <c r="BJ125" s="356"/>
      <c r="BK125" s="356"/>
      <c r="BL125" s="356"/>
      <c r="BM125" s="356"/>
      <c r="BN125" s="356"/>
      <c r="BO125" s="356"/>
      <c r="BP125" s="356"/>
      <c r="BQ125" s="356"/>
      <c r="BR125" s="356"/>
      <c r="BS125" s="356"/>
      <c r="BT125" s="356"/>
      <c r="BU125" s="356"/>
      <c r="BV125" s="356"/>
      <c r="BW125" s="356"/>
      <c r="BX125" s="356"/>
      <c r="BY125" s="356"/>
      <c r="BZ125" s="356"/>
      <c r="CA125" s="356"/>
      <c r="CB125" s="356"/>
      <c r="CC125" s="356"/>
      <c r="CD125" s="356"/>
      <c r="CE125" s="356"/>
      <c r="CF125" s="356"/>
      <c r="CG125" s="356"/>
      <c r="CH125" s="356"/>
      <c r="CI125" s="356"/>
      <c r="CJ125" s="356"/>
      <c r="CK125" s="860"/>
    </row>
    <row r="126" spans="1:89" x14ac:dyDescent="0.25">
      <c r="A126" s="78"/>
      <c r="B126" s="1179" t="s">
        <v>541</v>
      </c>
      <c r="C126" s="1142"/>
      <c r="D126" s="359"/>
      <c r="E126" s="359"/>
      <c r="F126" s="359"/>
      <c r="G126" s="359"/>
      <c r="H126" s="360" t="s">
        <v>61</v>
      </c>
      <c r="I126" s="360" t="s">
        <v>62</v>
      </c>
      <c r="J126" s="360" t="s">
        <v>63</v>
      </c>
      <c r="K126" s="360" t="s">
        <v>64</v>
      </c>
      <c r="L126" s="360" t="s">
        <v>65</v>
      </c>
      <c r="M126" s="360" t="s">
        <v>66</v>
      </c>
      <c r="N126" s="360" t="s">
        <v>67</v>
      </c>
      <c r="O126" s="360" t="s">
        <v>68</v>
      </c>
      <c r="P126" s="360" t="s">
        <v>69</v>
      </c>
      <c r="Q126" s="360" t="s">
        <v>70</v>
      </c>
      <c r="R126" s="360" t="s">
        <v>71</v>
      </c>
      <c r="S126" s="360" t="s">
        <v>72</v>
      </c>
      <c r="T126" s="360" t="s">
        <v>73</v>
      </c>
      <c r="U126" s="360" t="s">
        <v>74</v>
      </c>
      <c r="V126" s="360" t="s">
        <v>75</v>
      </c>
      <c r="W126" s="360" t="s">
        <v>76</v>
      </c>
      <c r="X126" s="360" t="s">
        <v>77</v>
      </c>
      <c r="Y126" s="360" t="s">
        <v>78</v>
      </c>
      <c r="Z126" s="360" t="s">
        <v>79</v>
      </c>
      <c r="AA126" s="360" t="s">
        <v>80</v>
      </c>
      <c r="AB126" s="360" t="s">
        <v>81</v>
      </c>
      <c r="AC126" s="360" t="s">
        <v>82</v>
      </c>
      <c r="AD126" s="360" t="s">
        <v>83</v>
      </c>
      <c r="AE126" s="360" t="s">
        <v>84</v>
      </c>
      <c r="AF126" s="360" t="s">
        <v>85</v>
      </c>
      <c r="AG126" s="360" t="s">
        <v>86</v>
      </c>
      <c r="AH126" s="360" t="s">
        <v>87</v>
      </c>
      <c r="AI126" s="360" t="s">
        <v>88</v>
      </c>
      <c r="AJ126" s="360" t="s">
        <v>89</v>
      </c>
      <c r="AK126" s="360" t="s">
        <v>90</v>
      </c>
      <c r="AL126" s="360" t="s">
        <v>91</v>
      </c>
      <c r="AM126" s="360" t="s">
        <v>92</v>
      </c>
      <c r="AN126" s="360" t="s">
        <v>93</v>
      </c>
      <c r="AO126" s="360" t="s">
        <v>94</v>
      </c>
      <c r="AP126" s="360" t="s">
        <v>95</v>
      </c>
      <c r="AQ126" s="360" t="s">
        <v>96</v>
      </c>
      <c r="AR126" s="360" t="s">
        <v>97</v>
      </c>
      <c r="AS126" s="360" t="s">
        <v>98</v>
      </c>
      <c r="AT126" s="360" t="s">
        <v>99</v>
      </c>
      <c r="AU126" s="360" t="s">
        <v>100</v>
      </c>
      <c r="AV126" s="360" t="s">
        <v>101</v>
      </c>
      <c r="AW126" s="360" t="s">
        <v>102</v>
      </c>
      <c r="AX126" s="360" t="s">
        <v>103</v>
      </c>
      <c r="AY126" s="360" t="s">
        <v>104</v>
      </c>
      <c r="AZ126" s="360" t="s">
        <v>105</v>
      </c>
      <c r="BA126" s="360" t="s">
        <v>106</v>
      </c>
      <c r="BB126" s="360" t="s">
        <v>107</v>
      </c>
      <c r="BC126" s="360" t="s">
        <v>108</v>
      </c>
      <c r="BD126" s="360" t="s">
        <v>109</v>
      </c>
      <c r="BE126" s="360" t="s">
        <v>110</v>
      </c>
      <c r="BF126" s="360" t="s">
        <v>111</v>
      </c>
      <c r="BG126" s="360" t="s">
        <v>112</v>
      </c>
      <c r="BH126" s="360" t="s">
        <v>113</v>
      </c>
      <c r="BI126" s="360" t="s">
        <v>114</v>
      </c>
      <c r="BJ126" s="360" t="s">
        <v>115</v>
      </c>
      <c r="BK126" s="360" t="s">
        <v>116</v>
      </c>
      <c r="BL126" s="360" t="s">
        <v>117</v>
      </c>
      <c r="BM126" s="360" t="s">
        <v>118</v>
      </c>
      <c r="BN126" s="360" t="s">
        <v>119</v>
      </c>
      <c r="BO126" s="360" t="s">
        <v>120</v>
      </c>
      <c r="BP126" s="360" t="s">
        <v>121</v>
      </c>
      <c r="BQ126" s="360" t="s">
        <v>122</v>
      </c>
      <c r="BR126" s="360" t="s">
        <v>123</v>
      </c>
      <c r="BS126" s="360" t="s">
        <v>124</v>
      </c>
      <c r="BT126" s="360" t="s">
        <v>125</v>
      </c>
      <c r="BU126" s="360" t="s">
        <v>126</v>
      </c>
      <c r="BV126" s="360" t="s">
        <v>127</v>
      </c>
      <c r="BW126" s="360" t="s">
        <v>128</v>
      </c>
      <c r="BX126" s="360" t="s">
        <v>129</v>
      </c>
      <c r="BY126" s="360" t="s">
        <v>130</v>
      </c>
      <c r="BZ126" s="360" t="s">
        <v>131</v>
      </c>
      <c r="CA126" s="360" t="s">
        <v>132</v>
      </c>
      <c r="CB126" s="360" t="s">
        <v>133</v>
      </c>
      <c r="CC126" s="360" t="s">
        <v>134</v>
      </c>
      <c r="CD126" s="360" t="s">
        <v>135</v>
      </c>
      <c r="CE126" s="360" t="s">
        <v>136</v>
      </c>
      <c r="CF126" s="360" t="s">
        <v>137</v>
      </c>
      <c r="CG126" s="360" t="s">
        <v>138</v>
      </c>
      <c r="CH126" s="360" t="s">
        <v>139</v>
      </c>
      <c r="CI126" s="360" t="s">
        <v>140</v>
      </c>
      <c r="CJ126" s="360" t="s">
        <v>141</v>
      </c>
      <c r="CK126" s="861"/>
    </row>
    <row r="127" spans="1:89" x14ac:dyDescent="0.25">
      <c r="A127" s="78"/>
      <c r="B127" s="859"/>
      <c r="C127" s="1142" t="s">
        <v>317</v>
      </c>
      <c r="D127" s="1142"/>
      <c r="E127" s="359" t="s">
        <v>318</v>
      </c>
      <c r="F127" s="359">
        <v>2</v>
      </c>
      <c r="G127" s="359"/>
      <c r="H127" s="361">
        <f>H40-H96</f>
        <v>0</v>
      </c>
      <c r="I127" s="361">
        <f>I40-I96</f>
        <v>0</v>
      </c>
      <c r="J127" s="361">
        <f t="shared" ref="J127:BU127" si="92">J40-J96</f>
        <v>0</v>
      </c>
      <c r="K127" s="361">
        <f t="shared" si="92"/>
        <v>0</v>
      </c>
      <c r="L127" s="361">
        <f t="shared" si="92"/>
        <v>0</v>
      </c>
      <c r="M127" s="361">
        <f t="shared" si="92"/>
        <v>0</v>
      </c>
      <c r="N127" s="361">
        <f t="shared" si="92"/>
        <v>11.799999999999999</v>
      </c>
      <c r="O127" s="361">
        <f t="shared" si="92"/>
        <v>23.599999999999998</v>
      </c>
      <c r="P127" s="361">
        <f t="shared" si="92"/>
        <v>27.434999999999999</v>
      </c>
      <c r="Q127" s="361">
        <f t="shared" si="92"/>
        <v>27.285327272727272</v>
      </c>
      <c r="R127" s="361">
        <f t="shared" si="92"/>
        <v>27.135654545454546</v>
      </c>
      <c r="S127" s="361">
        <f t="shared" si="92"/>
        <v>26.98598181818182</v>
      </c>
      <c r="T127" s="361">
        <f t="shared" si="92"/>
        <v>26.836309090909094</v>
      </c>
      <c r="U127" s="361">
        <f t="shared" si="92"/>
        <v>26.686636363636367</v>
      </c>
      <c r="V127" s="361">
        <f t="shared" si="92"/>
        <v>26.536963636363641</v>
      </c>
      <c r="W127" s="361">
        <f t="shared" si="92"/>
        <v>26.387290909090915</v>
      </c>
      <c r="X127" s="361">
        <f t="shared" si="92"/>
        <v>26.237618181818188</v>
      </c>
      <c r="Y127" s="361">
        <f t="shared" si="92"/>
        <v>26.087945454545462</v>
      </c>
      <c r="Z127" s="361">
        <f t="shared" si="92"/>
        <v>25.938272727272736</v>
      </c>
      <c r="AA127" s="361">
        <f t="shared" si="92"/>
        <v>25.78860000000001</v>
      </c>
      <c r="AB127" s="361">
        <f t="shared" si="92"/>
        <v>25.638927272727283</v>
      </c>
      <c r="AC127" s="361">
        <f t="shared" si="92"/>
        <v>25.489254545454557</v>
      </c>
      <c r="AD127" s="361">
        <f t="shared" si="92"/>
        <v>25.339581818181831</v>
      </c>
      <c r="AE127" s="361">
        <f t="shared" si="92"/>
        <v>25.189909090909104</v>
      </c>
      <c r="AF127" s="361">
        <f t="shared" si="92"/>
        <v>25.040236363636378</v>
      </c>
      <c r="AG127" s="361">
        <f t="shared" si="92"/>
        <v>24.890563636363652</v>
      </c>
      <c r="AH127" s="361">
        <f t="shared" si="92"/>
        <v>24.740890909090925</v>
      </c>
      <c r="AI127" s="361">
        <f t="shared" si="92"/>
        <v>24.591218181818199</v>
      </c>
      <c r="AJ127" s="361">
        <f t="shared" si="92"/>
        <v>24.441545454545473</v>
      </c>
      <c r="AK127" s="361">
        <f t="shared" si="92"/>
        <v>24.291872727272747</v>
      </c>
      <c r="AL127" s="361">
        <f t="shared" si="92"/>
        <v>24.14220000000002</v>
      </c>
      <c r="AM127" s="361">
        <f t="shared" si="92"/>
        <v>0</v>
      </c>
      <c r="AN127" s="361">
        <f t="shared" si="92"/>
        <v>0</v>
      </c>
      <c r="AO127" s="361">
        <f t="shared" si="92"/>
        <v>0</v>
      </c>
      <c r="AP127" s="361">
        <f t="shared" si="92"/>
        <v>0</v>
      </c>
      <c r="AQ127" s="361">
        <f t="shared" si="92"/>
        <v>0</v>
      </c>
      <c r="AR127" s="361">
        <f t="shared" si="92"/>
        <v>0</v>
      </c>
      <c r="AS127" s="361">
        <f t="shared" si="92"/>
        <v>0</v>
      </c>
      <c r="AT127" s="361">
        <f t="shared" si="92"/>
        <v>0</v>
      </c>
      <c r="AU127" s="361">
        <f t="shared" si="92"/>
        <v>0</v>
      </c>
      <c r="AV127" s="361">
        <f t="shared" si="92"/>
        <v>0</v>
      </c>
      <c r="AW127" s="361">
        <f t="shared" si="92"/>
        <v>0</v>
      </c>
      <c r="AX127" s="361">
        <f t="shared" si="92"/>
        <v>0</v>
      </c>
      <c r="AY127" s="361">
        <f t="shared" si="92"/>
        <v>0</v>
      </c>
      <c r="AZ127" s="361">
        <f t="shared" si="92"/>
        <v>0</v>
      </c>
      <c r="BA127" s="361">
        <f t="shared" si="92"/>
        <v>0</v>
      </c>
      <c r="BB127" s="361">
        <f t="shared" si="92"/>
        <v>0</v>
      </c>
      <c r="BC127" s="361">
        <f t="shared" si="92"/>
        <v>0</v>
      </c>
      <c r="BD127" s="361">
        <f t="shared" si="92"/>
        <v>0</v>
      </c>
      <c r="BE127" s="361">
        <f t="shared" si="92"/>
        <v>0</v>
      </c>
      <c r="BF127" s="361">
        <f t="shared" si="92"/>
        <v>0</v>
      </c>
      <c r="BG127" s="361">
        <f t="shared" si="92"/>
        <v>0</v>
      </c>
      <c r="BH127" s="361">
        <f t="shared" si="92"/>
        <v>0</v>
      </c>
      <c r="BI127" s="361">
        <f t="shared" si="92"/>
        <v>0</v>
      </c>
      <c r="BJ127" s="361">
        <f t="shared" si="92"/>
        <v>0</v>
      </c>
      <c r="BK127" s="361">
        <f t="shared" si="92"/>
        <v>0</v>
      </c>
      <c r="BL127" s="361">
        <f t="shared" si="92"/>
        <v>0</v>
      </c>
      <c r="BM127" s="361">
        <f t="shared" si="92"/>
        <v>0</v>
      </c>
      <c r="BN127" s="361">
        <f t="shared" si="92"/>
        <v>0</v>
      </c>
      <c r="BO127" s="361">
        <f t="shared" si="92"/>
        <v>0</v>
      </c>
      <c r="BP127" s="361">
        <f t="shared" si="92"/>
        <v>0</v>
      </c>
      <c r="BQ127" s="361">
        <f t="shared" si="92"/>
        <v>0</v>
      </c>
      <c r="BR127" s="361">
        <f t="shared" si="92"/>
        <v>0</v>
      </c>
      <c r="BS127" s="361">
        <f t="shared" si="92"/>
        <v>0</v>
      </c>
      <c r="BT127" s="361">
        <f t="shared" si="92"/>
        <v>0</v>
      </c>
      <c r="BU127" s="361">
        <f t="shared" si="92"/>
        <v>0</v>
      </c>
      <c r="BV127" s="361">
        <f t="shared" ref="BV127:CJ127" si="93">BV40-BV96</f>
        <v>0</v>
      </c>
      <c r="BW127" s="361">
        <f t="shared" si="93"/>
        <v>0</v>
      </c>
      <c r="BX127" s="361">
        <f t="shared" si="93"/>
        <v>0</v>
      </c>
      <c r="BY127" s="361">
        <f t="shared" si="93"/>
        <v>0</v>
      </c>
      <c r="BZ127" s="361">
        <f t="shared" si="93"/>
        <v>0</v>
      </c>
      <c r="CA127" s="361">
        <f t="shared" si="93"/>
        <v>0</v>
      </c>
      <c r="CB127" s="361">
        <f t="shared" si="93"/>
        <v>0</v>
      </c>
      <c r="CC127" s="361">
        <f t="shared" si="93"/>
        <v>0</v>
      </c>
      <c r="CD127" s="361">
        <f t="shared" si="93"/>
        <v>0</v>
      </c>
      <c r="CE127" s="361">
        <f t="shared" si="93"/>
        <v>0</v>
      </c>
      <c r="CF127" s="361">
        <f t="shared" si="93"/>
        <v>0</v>
      </c>
      <c r="CG127" s="361">
        <f t="shared" si="93"/>
        <v>0</v>
      </c>
      <c r="CH127" s="361">
        <f t="shared" si="93"/>
        <v>0</v>
      </c>
      <c r="CI127" s="361">
        <f t="shared" si="93"/>
        <v>0</v>
      </c>
      <c r="CJ127" s="361">
        <f t="shared" si="93"/>
        <v>0</v>
      </c>
      <c r="CK127" s="860"/>
    </row>
    <row r="128" spans="1:89" x14ac:dyDescent="0.25">
      <c r="A128" s="78"/>
      <c r="B128" s="859"/>
      <c r="C128" s="1140" t="s">
        <v>319</v>
      </c>
      <c r="D128" s="1140"/>
      <c r="E128" s="359" t="s">
        <v>318</v>
      </c>
      <c r="F128" s="359">
        <v>2</v>
      </c>
      <c r="G128" s="359"/>
      <c r="H128" s="361">
        <f>H41-H97</f>
        <v>0</v>
      </c>
      <c r="I128" s="361">
        <f>I41-I97</f>
        <v>0</v>
      </c>
      <c r="J128" s="361">
        <f t="shared" ref="J128:BU128" si="94">J41-J97</f>
        <v>0</v>
      </c>
      <c r="K128" s="361">
        <f t="shared" si="94"/>
        <v>0</v>
      </c>
      <c r="L128" s="361">
        <f t="shared" si="94"/>
        <v>0</v>
      </c>
      <c r="M128" s="361">
        <f t="shared" si="94"/>
        <v>0</v>
      </c>
      <c r="N128" s="361">
        <f t="shared" si="94"/>
        <v>0</v>
      </c>
      <c r="O128" s="361">
        <f t="shared" si="94"/>
        <v>0</v>
      </c>
      <c r="P128" s="361">
        <f t="shared" si="94"/>
        <v>0</v>
      </c>
      <c r="Q128" s="361">
        <f t="shared" si="94"/>
        <v>0</v>
      </c>
      <c r="R128" s="361">
        <f t="shared" si="94"/>
        <v>0</v>
      </c>
      <c r="S128" s="361">
        <f t="shared" si="94"/>
        <v>0</v>
      </c>
      <c r="T128" s="361">
        <f t="shared" si="94"/>
        <v>0</v>
      </c>
      <c r="U128" s="361">
        <f t="shared" si="94"/>
        <v>0</v>
      </c>
      <c r="V128" s="361">
        <f t="shared" si="94"/>
        <v>0</v>
      </c>
      <c r="W128" s="361">
        <f t="shared" si="94"/>
        <v>0</v>
      </c>
      <c r="X128" s="361">
        <f t="shared" si="94"/>
        <v>0</v>
      </c>
      <c r="Y128" s="361">
        <f t="shared" si="94"/>
        <v>0</v>
      </c>
      <c r="Z128" s="361">
        <f t="shared" si="94"/>
        <v>0</v>
      </c>
      <c r="AA128" s="361">
        <f t="shared" si="94"/>
        <v>0</v>
      </c>
      <c r="AB128" s="361">
        <f t="shared" si="94"/>
        <v>0</v>
      </c>
      <c r="AC128" s="361">
        <f t="shared" si="94"/>
        <v>0</v>
      </c>
      <c r="AD128" s="361">
        <f t="shared" si="94"/>
        <v>0</v>
      </c>
      <c r="AE128" s="361">
        <f t="shared" si="94"/>
        <v>0</v>
      </c>
      <c r="AF128" s="361">
        <f t="shared" si="94"/>
        <v>0</v>
      </c>
      <c r="AG128" s="361">
        <f t="shared" si="94"/>
        <v>0</v>
      </c>
      <c r="AH128" s="361">
        <f t="shared" si="94"/>
        <v>0</v>
      </c>
      <c r="AI128" s="361">
        <f t="shared" si="94"/>
        <v>0</v>
      </c>
      <c r="AJ128" s="361">
        <f t="shared" si="94"/>
        <v>0</v>
      </c>
      <c r="AK128" s="361">
        <f t="shared" si="94"/>
        <v>0</v>
      </c>
      <c r="AL128" s="361">
        <f t="shared" si="94"/>
        <v>0</v>
      </c>
      <c r="AM128" s="361">
        <f t="shared" si="94"/>
        <v>0</v>
      </c>
      <c r="AN128" s="361">
        <f t="shared" si="94"/>
        <v>0</v>
      </c>
      <c r="AO128" s="361">
        <f t="shared" si="94"/>
        <v>0</v>
      </c>
      <c r="AP128" s="361">
        <f t="shared" si="94"/>
        <v>0</v>
      </c>
      <c r="AQ128" s="361">
        <f t="shared" si="94"/>
        <v>0</v>
      </c>
      <c r="AR128" s="361">
        <f t="shared" si="94"/>
        <v>0</v>
      </c>
      <c r="AS128" s="361">
        <f t="shared" si="94"/>
        <v>0</v>
      </c>
      <c r="AT128" s="361">
        <f t="shared" si="94"/>
        <v>0</v>
      </c>
      <c r="AU128" s="361">
        <f t="shared" si="94"/>
        <v>0</v>
      </c>
      <c r="AV128" s="361">
        <f t="shared" si="94"/>
        <v>0</v>
      </c>
      <c r="AW128" s="361">
        <f t="shared" si="94"/>
        <v>0</v>
      </c>
      <c r="AX128" s="361">
        <f t="shared" si="94"/>
        <v>0</v>
      </c>
      <c r="AY128" s="361">
        <f t="shared" si="94"/>
        <v>0</v>
      </c>
      <c r="AZ128" s="361">
        <f t="shared" si="94"/>
        <v>0</v>
      </c>
      <c r="BA128" s="361">
        <f t="shared" si="94"/>
        <v>0</v>
      </c>
      <c r="BB128" s="361">
        <f t="shared" si="94"/>
        <v>0</v>
      </c>
      <c r="BC128" s="361">
        <f t="shared" si="94"/>
        <v>0</v>
      </c>
      <c r="BD128" s="361">
        <f t="shared" si="94"/>
        <v>0</v>
      </c>
      <c r="BE128" s="361">
        <f t="shared" si="94"/>
        <v>0</v>
      </c>
      <c r="BF128" s="361">
        <f t="shared" si="94"/>
        <v>0</v>
      </c>
      <c r="BG128" s="361">
        <f t="shared" si="94"/>
        <v>0</v>
      </c>
      <c r="BH128" s="361">
        <f t="shared" si="94"/>
        <v>0</v>
      </c>
      <c r="BI128" s="361">
        <f t="shared" si="94"/>
        <v>0</v>
      </c>
      <c r="BJ128" s="361">
        <f t="shared" si="94"/>
        <v>0</v>
      </c>
      <c r="BK128" s="361">
        <f t="shared" si="94"/>
        <v>0</v>
      </c>
      <c r="BL128" s="361">
        <f t="shared" si="94"/>
        <v>0</v>
      </c>
      <c r="BM128" s="361">
        <f t="shared" si="94"/>
        <v>0</v>
      </c>
      <c r="BN128" s="361">
        <f t="shared" si="94"/>
        <v>0</v>
      </c>
      <c r="BO128" s="361">
        <f t="shared" si="94"/>
        <v>0</v>
      </c>
      <c r="BP128" s="361">
        <f t="shared" si="94"/>
        <v>0</v>
      </c>
      <c r="BQ128" s="361">
        <f t="shared" si="94"/>
        <v>0</v>
      </c>
      <c r="BR128" s="361">
        <f t="shared" si="94"/>
        <v>0</v>
      </c>
      <c r="BS128" s="361">
        <f t="shared" si="94"/>
        <v>0</v>
      </c>
      <c r="BT128" s="361">
        <f t="shared" si="94"/>
        <v>0</v>
      </c>
      <c r="BU128" s="361">
        <f t="shared" si="94"/>
        <v>0</v>
      </c>
      <c r="BV128" s="361">
        <f t="shared" ref="BV128:CJ128" si="95">BV41-BV97</f>
        <v>0</v>
      </c>
      <c r="BW128" s="361">
        <f t="shared" si="95"/>
        <v>0</v>
      </c>
      <c r="BX128" s="361">
        <f t="shared" si="95"/>
        <v>0</v>
      </c>
      <c r="BY128" s="361">
        <f t="shared" si="95"/>
        <v>0</v>
      </c>
      <c r="BZ128" s="361">
        <f t="shared" si="95"/>
        <v>0</v>
      </c>
      <c r="CA128" s="361">
        <f t="shared" si="95"/>
        <v>0</v>
      </c>
      <c r="CB128" s="361">
        <f t="shared" si="95"/>
        <v>0</v>
      </c>
      <c r="CC128" s="361">
        <f t="shared" si="95"/>
        <v>0</v>
      </c>
      <c r="CD128" s="361">
        <f t="shared" si="95"/>
        <v>0</v>
      </c>
      <c r="CE128" s="361">
        <f t="shared" si="95"/>
        <v>0</v>
      </c>
      <c r="CF128" s="361">
        <f t="shared" si="95"/>
        <v>0</v>
      </c>
      <c r="CG128" s="361">
        <f t="shared" si="95"/>
        <v>0</v>
      </c>
      <c r="CH128" s="361">
        <f t="shared" si="95"/>
        <v>0</v>
      </c>
      <c r="CI128" s="361">
        <f t="shared" si="95"/>
        <v>0</v>
      </c>
      <c r="CJ128" s="361">
        <f t="shared" si="95"/>
        <v>0</v>
      </c>
      <c r="CK128" s="860"/>
    </row>
    <row r="129" spans="1:89" x14ac:dyDescent="0.25">
      <c r="A129" s="78"/>
      <c r="B129" s="859"/>
      <c r="C129" s="1140" t="s">
        <v>320</v>
      </c>
      <c r="D129" s="1140"/>
      <c r="E129" s="359" t="s">
        <v>318</v>
      </c>
      <c r="F129" s="359">
        <v>2</v>
      </c>
      <c r="G129" s="359"/>
      <c r="H129" s="361">
        <f t="shared" ref="H129:AM129" si="96">(H38+H39)-(H94+H95)</f>
        <v>0</v>
      </c>
      <c r="I129" s="361">
        <f t="shared" si="96"/>
        <v>0</v>
      </c>
      <c r="J129" s="361">
        <f t="shared" si="96"/>
        <v>0</v>
      </c>
      <c r="K129" s="361">
        <f t="shared" si="96"/>
        <v>0</v>
      </c>
      <c r="L129" s="361">
        <f t="shared" si="96"/>
        <v>0</v>
      </c>
      <c r="M129" s="361">
        <f t="shared" si="96"/>
        <v>0</v>
      </c>
      <c r="N129" s="361">
        <f t="shared" si="96"/>
        <v>0</v>
      </c>
      <c r="O129" s="361">
        <f t="shared" si="96"/>
        <v>0</v>
      </c>
      <c r="P129" s="361">
        <f t="shared" si="96"/>
        <v>0</v>
      </c>
      <c r="Q129" s="361">
        <f t="shared" si="96"/>
        <v>0</v>
      </c>
      <c r="R129" s="361">
        <f t="shared" si="96"/>
        <v>0</v>
      </c>
      <c r="S129" s="361">
        <f t="shared" si="96"/>
        <v>0</v>
      </c>
      <c r="T129" s="361">
        <f t="shared" si="96"/>
        <v>0</v>
      </c>
      <c r="U129" s="361">
        <f t="shared" si="96"/>
        <v>0</v>
      </c>
      <c r="V129" s="361">
        <f t="shared" si="96"/>
        <v>0</v>
      </c>
      <c r="W129" s="361">
        <f t="shared" si="96"/>
        <v>0</v>
      </c>
      <c r="X129" s="361">
        <f t="shared" si="96"/>
        <v>0</v>
      </c>
      <c r="Y129" s="361">
        <f t="shared" si="96"/>
        <v>0</v>
      </c>
      <c r="Z129" s="361">
        <f t="shared" si="96"/>
        <v>0</v>
      </c>
      <c r="AA129" s="361">
        <f t="shared" si="96"/>
        <v>0</v>
      </c>
      <c r="AB129" s="361">
        <f t="shared" si="96"/>
        <v>0</v>
      </c>
      <c r="AC129" s="361">
        <f t="shared" si="96"/>
        <v>0</v>
      </c>
      <c r="AD129" s="361">
        <f t="shared" si="96"/>
        <v>0</v>
      </c>
      <c r="AE129" s="361">
        <f t="shared" si="96"/>
        <v>0</v>
      </c>
      <c r="AF129" s="361">
        <f t="shared" si="96"/>
        <v>0</v>
      </c>
      <c r="AG129" s="361">
        <f t="shared" si="96"/>
        <v>0</v>
      </c>
      <c r="AH129" s="361">
        <f t="shared" si="96"/>
        <v>0</v>
      </c>
      <c r="AI129" s="361">
        <f t="shared" si="96"/>
        <v>0</v>
      </c>
      <c r="AJ129" s="361">
        <f t="shared" si="96"/>
        <v>0</v>
      </c>
      <c r="AK129" s="361">
        <f t="shared" si="96"/>
        <v>0</v>
      </c>
      <c r="AL129" s="361">
        <f t="shared" si="96"/>
        <v>0</v>
      </c>
      <c r="AM129" s="361">
        <f t="shared" si="96"/>
        <v>0</v>
      </c>
      <c r="AN129" s="361">
        <f t="shared" ref="AN129:BS129" si="97">(AN38+AN39)-(AN94+AN95)</f>
        <v>0</v>
      </c>
      <c r="AO129" s="361">
        <f t="shared" si="97"/>
        <v>0</v>
      </c>
      <c r="AP129" s="361">
        <f t="shared" si="97"/>
        <v>0</v>
      </c>
      <c r="AQ129" s="361">
        <f t="shared" si="97"/>
        <v>0</v>
      </c>
      <c r="AR129" s="361">
        <f t="shared" si="97"/>
        <v>0</v>
      </c>
      <c r="AS129" s="361">
        <f t="shared" si="97"/>
        <v>0</v>
      </c>
      <c r="AT129" s="361">
        <f t="shared" si="97"/>
        <v>0</v>
      </c>
      <c r="AU129" s="361">
        <f t="shared" si="97"/>
        <v>0</v>
      </c>
      <c r="AV129" s="361">
        <f t="shared" si="97"/>
        <v>0</v>
      </c>
      <c r="AW129" s="361">
        <f t="shared" si="97"/>
        <v>0</v>
      </c>
      <c r="AX129" s="361">
        <f t="shared" si="97"/>
        <v>0</v>
      </c>
      <c r="AY129" s="361">
        <f t="shared" si="97"/>
        <v>0</v>
      </c>
      <c r="AZ129" s="361">
        <f t="shared" si="97"/>
        <v>0</v>
      </c>
      <c r="BA129" s="361">
        <f t="shared" si="97"/>
        <v>0</v>
      </c>
      <c r="BB129" s="361">
        <f t="shared" si="97"/>
        <v>0</v>
      </c>
      <c r="BC129" s="361">
        <f t="shared" si="97"/>
        <v>0</v>
      </c>
      <c r="BD129" s="361">
        <f t="shared" si="97"/>
        <v>0</v>
      </c>
      <c r="BE129" s="361">
        <f t="shared" si="97"/>
        <v>0</v>
      </c>
      <c r="BF129" s="361">
        <f t="shared" si="97"/>
        <v>0</v>
      </c>
      <c r="BG129" s="361">
        <f t="shared" si="97"/>
        <v>0</v>
      </c>
      <c r="BH129" s="361">
        <f t="shared" si="97"/>
        <v>0</v>
      </c>
      <c r="BI129" s="361">
        <f t="shared" si="97"/>
        <v>0</v>
      </c>
      <c r="BJ129" s="361">
        <f t="shared" si="97"/>
        <v>0</v>
      </c>
      <c r="BK129" s="361">
        <f t="shared" si="97"/>
        <v>0</v>
      </c>
      <c r="BL129" s="361">
        <f t="shared" si="97"/>
        <v>0</v>
      </c>
      <c r="BM129" s="361">
        <f t="shared" si="97"/>
        <v>0</v>
      </c>
      <c r="BN129" s="361">
        <f t="shared" si="97"/>
        <v>0</v>
      </c>
      <c r="BO129" s="361">
        <f t="shared" si="97"/>
        <v>0</v>
      </c>
      <c r="BP129" s="361">
        <f t="shared" si="97"/>
        <v>0</v>
      </c>
      <c r="BQ129" s="361">
        <f t="shared" si="97"/>
        <v>0</v>
      </c>
      <c r="BR129" s="361">
        <f t="shared" si="97"/>
        <v>0</v>
      </c>
      <c r="BS129" s="361">
        <f t="shared" si="97"/>
        <v>0</v>
      </c>
      <c r="BT129" s="361">
        <f t="shared" ref="BT129:CJ129" si="98">(BT38+BT39)-(BT94+BT95)</f>
        <v>0</v>
      </c>
      <c r="BU129" s="361">
        <f t="shared" si="98"/>
        <v>0</v>
      </c>
      <c r="BV129" s="361">
        <f t="shared" si="98"/>
        <v>0</v>
      </c>
      <c r="BW129" s="361">
        <f t="shared" si="98"/>
        <v>0</v>
      </c>
      <c r="BX129" s="361">
        <f t="shared" si="98"/>
        <v>0</v>
      </c>
      <c r="BY129" s="361">
        <f t="shared" si="98"/>
        <v>0</v>
      </c>
      <c r="BZ129" s="361">
        <f t="shared" si="98"/>
        <v>0</v>
      </c>
      <c r="CA129" s="361">
        <f t="shared" si="98"/>
        <v>0</v>
      </c>
      <c r="CB129" s="361">
        <f t="shared" si="98"/>
        <v>0</v>
      </c>
      <c r="CC129" s="361">
        <f t="shared" si="98"/>
        <v>0</v>
      </c>
      <c r="CD129" s="361">
        <f t="shared" si="98"/>
        <v>0</v>
      </c>
      <c r="CE129" s="361">
        <f t="shared" si="98"/>
        <v>0</v>
      </c>
      <c r="CF129" s="361">
        <f t="shared" si="98"/>
        <v>0</v>
      </c>
      <c r="CG129" s="361">
        <f t="shared" si="98"/>
        <v>0</v>
      </c>
      <c r="CH129" s="361">
        <f t="shared" si="98"/>
        <v>0</v>
      </c>
      <c r="CI129" s="361">
        <f t="shared" si="98"/>
        <v>0</v>
      </c>
      <c r="CJ129" s="361">
        <f t="shared" si="98"/>
        <v>0</v>
      </c>
      <c r="CK129" s="860"/>
    </row>
    <row r="130" spans="1:89" x14ac:dyDescent="0.25">
      <c r="A130" s="78"/>
      <c r="B130" s="859"/>
      <c r="C130" s="1140" t="s">
        <v>204</v>
      </c>
      <c r="D130" s="1140"/>
      <c r="E130" s="359" t="s">
        <v>318</v>
      </c>
      <c r="F130" s="359">
        <v>2</v>
      </c>
      <c r="G130" s="359"/>
      <c r="H130" s="361">
        <f t="shared" ref="H130:AM130" si="99">H53-H93</f>
        <v>0</v>
      </c>
      <c r="I130" s="361">
        <f t="shared" si="99"/>
        <v>0</v>
      </c>
      <c r="J130" s="361">
        <f t="shared" si="99"/>
        <v>0</v>
      </c>
      <c r="K130" s="361">
        <f t="shared" si="99"/>
        <v>0</v>
      </c>
      <c r="L130" s="361">
        <f t="shared" si="99"/>
        <v>0</v>
      </c>
      <c r="M130" s="361">
        <f t="shared" si="99"/>
        <v>0</v>
      </c>
      <c r="N130" s="361">
        <f t="shared" si="99"/>
        <v>0.30237499999999995</v>
      </c>
      <c r="O130" s="361">
        <f t="shared" si="99"/>
        <v>0.6047499999999999</v>
      </c>
      <c r="P130" s="361">
        <f t="shared" si="99"/>
        <v>0.70302187499999991</v>
      </c>
      <c r="Q130" s="361">
        <f t="shared" si="99"/>
        <v>0.6991865113636363</v>
      </c>
      <c r="R130" s="361">
        <f t="shared" si="99"/>
        <v>0.69535114772727269</v>
      </c>
      <c r="S130" s="361">
        <f t="shared" si="99"/>
        <v>0.69151578409090908</v>
      </c>
      <c r="T130" s="361">
        <f t="shared" si="99"/>
        <v>0.68768042045454547</v>
      </c>
      <c r="U130" s="361">
        <f t="shared" si="99"/>
        <v>0.68384505681818186</v>
      </c>
      <c r="V130" s="361">
        <f t="shared" si="99"/>
        <v>0.68000969318181825</v>
      </c>
      <c r="W130" s="361">
        <f t="shared" si="99"/>
        <v>0.67617432954545464</v>
      </c>
      <c r="X130" s="361">
        <f t="shared" si="99"/>
        <v>0.67233896590909104</v>
      </c>
      <c r="Y130" s="361">
        <f t="shared" si="99"/>
        <v>0.66850360227272743</v>
      </c>
      <c r="Z130" s="361">
        <f t="shared" si="99"/>
        <v>0.66466823863636382</v>
      </c>
      <c r="AA130" s="361">
        <f t="shared" si="99"/>
        <v>0.66083287500000021</v>
      </c>
      <c r="AB130" s="361">
        <f t="shared" si="99"/>
        <v>0.6569975113636366</v>
      </c>
      <c r="AC130" s="361">
        <f t="shared" si="99"/>
        <v>0.65316214772727299</v>
      </c>
      <c r="AD130" s="361">
        <f t="shared" si="99"/>
        <v>0.64932678409090938</v>
      </c>
      <c r="AE130" s="361">
        <f t="shared" si="99"/>
        <v>0.64549142045454577</v>
      </c>
      <c r="AF130" s="361">
        <f t="shared" si="99"/>
        <v>0.64165605681818216</v>
      </c>
      <c r="AG130" s="361">
        <f t="shared" si="99"/>
        <v>0.63782069318181855</v>
      </c>
      <c r="AH130" s="361">
        <f t="shared" si="99"/>
        <v>0.63398532954545495</v>
      </c>
      <c r="AI130" s="361">
        <f t="shared" si="99"/>
        <v>0.63014996590909134</v>
      </c>
      <c r="AJ130" s="361">
        <f t="shared" si="99"/>
        <v>0.62631460227272773</v>
      </c>
      <c r="AK130" s="361">
        <f t="shared" si="99"/>
        <v>0.62247923863636412</v>
      </c>
      <c r="AL130" s="361">
        <f t="shared" si="99"/>
        <v>0.61864387500000051</v>
      </c>
      <c r="AM130" s="361">
        <f t="shared" si="99"/>
        <v>0</v>
      </c>
      <c r="AN130" s="361">
        <f t="shared" ref="AN130:BS130" si="100">AN53-AN93</f>
        <v>0</v>
      </c>
      <c r="AO130" s="361">
        <f t="shared" si="100"/>
        <v>0</v>
      </c>
      <c r="AP130" s="361">
        <f t="shared" si="100"/>
        <v>0</v>
      </c>
      <c r="AQ130" s="361">
        <f t="shared" si="100"/>
        <v>0</v>
      </c>
      <c r="AR130" s="361">
        <f t="shared" si="100"/>
        <v>0</v>
      </c>
      <c r="AS130" s="361">
        <f t="shared" si="100"/>
        <v>0</v>
      </c>
      <c r="AT130" s="361">
        <f t="shared" si="100"/>
        <v>0</v>
      </c>
      <c r="AU130" s="361">
        <f t="shared" si="100"/>
        <v>0</v>
      </c>
      <c r="AV130" s="361">
        <f t="shared" si="100"/>
        <v>0</v>
      </c>
      <c r="AW130" s="361">
        <f t="shared" si="100"/>
        <v>0</v>
      </c>
      <c r="AX130" s="361">
        <f t="shared" si="100"/>
        <v>0</v>
      </c>
      <c r="AY130" s="361">
        <f t="shared" si="100"/>
        <v>0</v>
      </c>
      <c r="AZ130" s="361">
        <f t="shared" si="100"/>
        <v>0</v>
      </c>
      <c r="BA130" s="361">
        <f t="shared" si="100"/>
        <v>0</v>
      </c>
      <c r="BB130" s="361">
        <f t="shared" si="100"/>
        <v>0</v>
      </c>
      <c r="BC130" s="361">
        <f t="shared" si="100"/>
        <v>0</v>
      </c>
      <c r="BD130" s="361">
        <f t="shared" si="100"/>
        <v>0</v>
      </c>
      <c r="BE130" s="361">
        <f t="shared" si="100"/>
        <v>0</v>
      </c>
      <c r="BF130" s="361">
        <f t="shared" si="100"/>
        <v>0</v>
      </c>
      <c r="BG130" s="361">
        <f t="shared" si="100"/>
        <v>0</v>
      </c>
      <c r="BH130" s="361">
        <f t="shared" si="100"/>
        <v>0</v>
      </c>
      <c r="BI130" s="361">
        <f t="shared" si="100"/>
        <v>0</v>
      </c>
      <c r="BJ130" s="361">
        <f t="shared" si="100"/>
        <v>0</v>
      </c>
      <c r="BK130" s="361">
        <f t="shared" si="100"/>
        <v>0</v>
      </c>
      <c r="BL130" s="361">
        <f t="shared" si="100"/>
        <v>0</v>
      </c>
      <c r="BM130" s="361">
        <f t="shared" si="100"/>
        <v>0</v>
      </c>
      <c r="BN130" s="361">
        <f t="shared" si="100"/>
        <v>0</v>
      </c>
      <c r="BO130" s="361">
        <f t="shared" si="100"/>
        <v>0</v>
      </c>
      <c r="BP130" s="361">
        <f t="shared" si="100"/>
        <v>0</v>
      </c>
      <c r="BQ130" s="361">
        <f t="shared" si="100"/>
        <v>0</v>
      </c>
      <c r="BR130" s="361">
        <f t="shared" si="100"/>
        <v>0</v>
      </c>
      <c r="BS130" s="361">
        <f t="shared" si="100"/>
        <v>0</v>
      </c>
      <c r="BT130" s="361">
        <f t="shared" ref="BT130:CJ130" si="101">BT53-BT93</f>
        <v>0</v>
      </c>
      <c r="BU130" s="361">
        <f t="shared" si="101"/>
        <v>0</v>
      </c>
      <c r="BV130" s="361">
        <f t="shared" si="101"/>
        <v>0</v>
      </c>
      <c r="BW130" s="361">
        <f t="shared" si="101"/>
        <v>0</v>
      </c>
      <c r="BX130" s="361">
        <f t="shared" si="101"/>
        <v>0</v>
      </c>
      <c r="BY130" s="361">
        <f t="shared" si="101"/>
        <v>0</v>
      </c>
      <c r="BZ130" s="361">
        <f t="shared" si="101"/>
        <v>0</v>
      </c>
      <c r="CA130" s="361">
        <f t="shared" si="101"/>
        <v>0</v>
      </c>
      <c r="CB130" s="361">
        <f t="shared" si="101"/>
        <v>0</v>
      </c>
      <c r="CC130" s="361">
        <f t="shared" si="101"/>
        <v>0</v>
      </c>
      <c r="CD130" s="361">
        <f t="shared" si="101"/>
        <v>0</v>
      </c>
      <c r="CE130" s="361">
        <f t="shared" si="101"/>
        <v>0</v>
      </c>
      <c r="CF130" s="361">
        <f t="shared" si="101"/>
        <v>0</v>
      </c>
      <c r="CG130" s="361">
        <f t="shared" si="101"/>
        <v>0</v>
      </c>
      <c r="CH130" s="361">
        <f t="shared" si="101"/>
        <v>0</v>
      </c>
      <c r="CI130" s="361">
        <f t="shared" si="101"/>
        <v>0</v>
      </c>
      <c r="CJ130" s="361">
        <f t="shared" si="101"/>
        <v>0</v>
      </c>
      <c r="CK130" s="860"/>
    </row>
    <row r="131" spans="1:89" x14ac:dyDescent="0.25">
      <c r="A131" s="78"/>
      <c r="B131" s="859"/>
      <c r="C131" s="374" t="s">
        <v>321</v>
      </c>
      <c r="D131" s="453"/>
      <c r="E131" s="359" t="s">
        <v>318</v>
      </c>
      <c r="F131" s="359">
        <v>2</v>
      </c>
      <c r="G131" s="359"/>
      <c r="H131" s="361">
        <f t="shared" ref="H131:AM131" si="102">H85-H33</f>
        <v>0</v>
      </c>
      <c r="I131" s="361">
        <f t="shared" si="102"/>
        <v>0</v>
      </c>
      <c r="J131" s="361">
        <f t="shared" si="102"/>
        <v>0</v>
      </c>
      <c r="K131" s="361">
        <f t="shared" si="102"/>
        <v>0</v>
      </c>
      <c r="L131" s="361">
        <f t="shared" si="102"/>
        <v>0</v>
      </c>
      <c r="M131" s="361">
        <f t="shared" si="102"/>
        <v>0</v>
      </c>
      <c r="N131" s="361">
        <f t="shared" si="102"/>
        <v>36.299999999999997</v>
      </c>
      <c r="O131" s="361">
        <f t="shared" si="102"/>
        <v>36.299999999999997</v>
      </c>
      <c r="P131" s="361">
        <f t="shared" si="102"/>
        <v>36.299999999999997</v>
      </c>
      <c r="Q131" s="361">
        <f t="shared" si="102"/>
        <v>36.299999999999997</v>
      </c>
      <c r="R131" s="361">
        <f t="shared" si="102"/>
        <v>36.299999999999997</v>
      </c>
      <c r="S131" s="361">
        <f t="shared" si="102"/>
        <v>36.299999999999997</v>
      </c>
      <c r="T131" s="361">
        <f t="shared" si="102"/>
        <v>36.299999999999997</v>
      </c>
      <c r="U131" s="361">
        <f t="shared" si="102"/>
        <v>36.299999999999997</v>
      </c>
      <c r="V131" s="361">
        <f t="shared" si="102"/>
        <v>36.299999999999997</v>
      </c>
      <c r="W131" s="361">
        <f t="shared" si="102"/>
        <v>36.299999999999997</v>
      </c>
      <c r="X131" s="361">
        <f t="shared" si="102"/>
        <v>36.299999999999997</v>
      </c>
      <c r="Y131" s="361">
        <f t="shared" si="102"/>
        <v>36.299999999999997</v>
      </c>
      <c r="Z131" s="361">
        <f t="shared" si="102"/>
        <v>36.299999999999997</v>
      </c>
      <c r="AA131" s="361">
        <f t="shared" si="102"/>
        <v>36.299999999999997</v>
      </c>
      <c r="AB131" s="361">
        <f t="shared" si="102"/>
        <v>36.299999999999997</v>
      </c>
      <c r="AC131" s="361">
        <f t="shared" si="102"/>
        <v>36.299999999999997</v>
      </c>
      <c r="AD131" s="361">
        <f t="shared" si="102"/>
        <v>36.299999999999997</v>
      </c>
      <c r="AE131" s="361">
        <f t="shared" si="102"/>
        <v>36.299999999999997</v>
      </c>
      <c r="AF131" s="361">
        <f t="shared" si="102"/>
        <v>36.299999999999997</v>
      </c>
      <c r="AG131" s="361">
        <f t="shared" si="102"/>
        <v>36.299999999999997</v>
      </c>
      <c r="AH131" s="361">
        <f t="shared" si="102"/>
        <v>36.299999999999997</v>
      </c>
      <c r="AI131" s="361">
        <f t="shared" si="102"/>
        <v>36.299999999999997</v>
      </c>
      <c r="AJ131" s="361">
        <f t="shared" si="102"/>
        <v>36.299999999999997</v>
      </c>
      <c r="AK131" s="361">
        <f t="shared" si="102"/>
        <v>36.299999999999997</v>
      </c>
      <c r="AL131" s="361">
        <f t="shared" si="102"/>
        <v>36.299999999999997</v>
      </c>
      <c r="AM131" s="361">
        <f t="shared" si="102"/>
        <v>0</v>
      </c>
      <c r="AN131" s="361">
        <f t="shared" ref="AN131:BS131" si="103">AN85-AN33</f>
        <v>0</v>
      </c>
      <c r="AO131" s="361">
        <f t="shared" si="103"/>
        <v>0</v>
      </c>
      <c r="AP131" s="361">
        <f t="shared" si="103"/>
        <v>0</v>
      </c>
      <c r="AQ131" s="361">
        <f t="shared" si="103"/>
        <v>0</v>
      </c>
      <c r="AR131" s="361">
        <f t="shared" si="103"/>
        <v>0</v>
      </c>
      <c r="AS131" s="361">
        <f t="shared" si="103"/>
        <v>0</v>
      </c>
      <c r="AT131" s="361">
        <f t="shared" si="103"/>
        <v>0</v>
      </c>
      <c r="AU131" s="361">
        <f t="shared" si="103"/>
        <v>0</v>
      </c>
      <c r="AV131" s="361">
        <f t="shared" si="103"/>
        <v>0</v>
      </c>
      <c r="AW131" s="361">
        <f t="shared" si="103"/>
        <v>0</v>
      </c>
      <c r="AX131" s="361">
        <f t="shared" si="103"/>
        <v>0</v>
      </c>
      <c r="AY131" s="361">
        <f t="shared" si="103"/>
        <v>0</v>
      </c>
      <c r="AZ131" s="361">
        <f t="shared" si="103"/>
        <v>0</v>
      </c>
      <c r="BA131" s="361">
        <f t="shared" si="103"/>
        <v>0</v>
      </c>
      <c r="BB131" s="361">
        <f t="shared" si="103"/>
        <v>0</v>
      </c>
      <c r="BC131" s="361">
        <f t="shared" si="103"/>
        <v>0</v>
      </c>
      <c r="BD131" s="361">
        <f t="shared" si="103"/>
        <v>0</v>
      </c>
      <c r="BE131" s="361">
        <f t="shared" si="103"/>
        <v>0</v>
      </c>
      <c r="BF131" s="361">
        <f t="shared" si="103"/>
        <v>0</v>
      </c>
      <c r="BG131" s="361">
        <f t="shared" si="103"/>
        <v>0</v>
      </c>
      <c r="BH131" s="361">
        <f t="shared" si="103"/>
        <v>0</v>
      </c>
      <c r="BI131" s="361">
        <f t="shared" si="103"/>
        <v>0</v>
      </c>
      <c r="BJ131" s="361">
        <f t="shared" si="103"/>
        <v>0</v>
      </c>
      <c r="BK131" s="361">
        <f t="shared" si="103"/>
        <v>0</v>
      </c>
      <c r="BL131" s="361">
        <f t="shared" si="103"/>
        <v>0</v>
      </c>
      <c r="BM131" s="361">
        <f t="shared" si="103"/>
        <v>0</v>
      </c>
      <c r="BN131" s="361">
        <f t="shared" si="103"/>
        <v>0</v>
      </c>
      <c r="BO131" s="361">
        <f t="shared" si="103"/>
        <v>0</v>
      </c>
      <c r="BP131" s="361">
        <f t="shared" si="103"/>
        <v>0</v>
      </c>
      <c r="BQ131" s="361">
        <f t="shared" si="103"/>
        <v>0</v>
      </c>
      <c r="BR131" s="361">
        <f t="shared" si="103"/>
        <v>0</v>
      </c>
      <c r="BS131" s="361">
        <f t="shared" si="103"/>
        <v>0</v>
      </c>
      <c r="BT131" s="361">
        <f t="shared" ref="BT131:CJ131" si="104">BT85-BT33</f>
        <v>0</v>
      </c>
      <c r="BU131" s="361">
        <f t="shared" si="104"/>
        <v>0</v>
      </c>
      <c r="BV131" s="361">
        <f t="shared" si="104"/>
        <v>0</v>
      </c>
      <c r="BW131" s="361">
        <f t="shared" si="104"/>
        <v>0</v>
      </c>
      <c r="BX131" s="361">
        <f t="shared" si="104"/>
        <v>0</v>
      </c>
      <c r="BY131" s="361">
        <f t="shared" si="104"/>
        <v>0</v>
      </c>
      <c r="BZ131" s="361">
        <f t="shared" si="104"/>
        <v>0</v>
      </c>
      <c r="CA131" s="361">
        <f t="shared" si="104"/>
        <v>0</v>
      </c>
      <c r="CB131" s="361">
        <f t="shared" si="104"/>
        <v>0</v>
      </c>
      <c r="CC131" s="361">
        <f t="shared" si="104"/>
        <v>0</v>
      </c>
      <c r="CD131" s="361">
        <f t="shared" si="104"/>
        <v>0</v>
      </c>
      <c r="CE131" s="361">
        <f t="shared" si="104"/>
        <v>0</v>
      </c>
      <c r="CF131" s="361">
        <f t="shared" si="104"/>
        <v>0</v>
      </c>
      <c r="CG131" s="361">
        <f t="shared" si="104"/>
        <v>0</v>
      </c>
      <c r="CH131" s="361">
        <f t="shared" si="104"/>
        <v>0</v>
      </c>
      <c r="CI131" s="361">
        <f t="shared" si="104"/>
        <v>0</v>
      </c>
      <c r="CJ131" s="361">
        <f t="shared" si="104"/>
        <v>0</v>
      </c>
      <c r="CK131" s="860"/>
    </row>
    <row r="132" spans="1:89" x14ac:dyDescent="0.25">
      <c r="A132" s="78"/>
      <c r="B132" s="859"/>
      <c r="C132" s="1140" t="s">
        <v>240</v>
      </c>
      <c r="D132" s="1140"/>
      <c r="E132" s="359" t="s">
        <v>318</v>
      </c>
      <c r="F132" s="359">
        <v>2</v>
      </c>
      <c r="G132" s="359"/>
      <c r="H132" s="361">
        <f>H109</f>
        <v>0</v>
      </c>
      <c r="I132" s="361">
        <f>I109</f>
        <v>0</v>
      </c>
      <c r="J132" s="361">
        <f t="shared" ref="J132:BU132" si="105">J109</f>
        <v>0</v>
      </c>
      <c r="K132" s="361">
        <f t="shared" si="105"/>
        <v>0</v>
      </c>
      <c r="L132" s="361">
        <f t="shared" si="105"/>
        <v>0</v>
      </c>
      <c r="M132" s="361">
        <f t="shared" si="105"/>
        <v>0</v>
      </c>
      <c r="N132" s="361">
        <f t="shared" si="105"/>
        <v>36.299999999999997</v>
      </c>
      <c r="O132" s="361">
        <f t="shared" si="105"/>
        <v>36.299999999999997</v>
      </c>
      <c r="P132" s="361">
        <f t="shared" si="105"/>
        <v>36.299999999999997</v>
      </c>
      <c r="Q132" s="361">
        <f t="shared" si="105"/>
        <v>36.299999999999997</v>
      </c>
      <c r="R132" s="361">
        <f t="shared" si="105"/>
        <v>36.299999999999997</v>
      </c>
      <c r="S132" s="361">
        <f t="shared" si="105"/>
        <v>36.299999999999997</v>
      </c>
      <c r="T132" s="361">
        <f t="shared" si="105"/>
        <v>36.299999999999997</v>
      </c>
      <c r="U132" s="361">
        <f t="shared" si="105"/>
        <v>36.299999999999997</v>
      </c>
      <c r="V132" s="361">
        <f t="shared" si="105"/>
        <v>36.299999999999997</v>
      </c>
      <c r="W132" s="361">
        <f t="shared" si="105"/>
        <v>36.299999999999997</v>
      </c>
      <c r="X132" s="361">
        <f t="shared" si="105"/>
        <v>36.299999999999997</v>
      </c>
      <c r="Y132" s="361">
        <f t="shared" si="105"/>
        <v>36.299999999999997</v>
      </c>
      <c r="Z132" s="361">
        <f t="shared" si="105"/>
        <v>36.299999999999997</v>
      </c>
      <c r="AA132" s="361">
        <f t="shared" si="105"/>
        <v>36.299999999999997</v>
      </c>
      <c r="AB132" s="361">
        <f t="shared" si="105"/>
        <v>36.299999999999997</v>
      </c>
      <c r="AC132" s="361">
        <f t="shared" si="105"/>
        <v>36.299999999999997</v>
      </c>
      <c r="AD132" s="361">
        <f t="shared" si="105"/>
        <v>36.299999999999997</v>
      </c>
      <c r="AE132" s="361">
        <f t="shared" si="105"/>
        <v>36.299999999999997</v>
      </c>
      <c r="AF132" s="361">
        <f t="shared" si="105"/>
        <v>36.299999999999997</v>
      </c>
      <c r="AG132" s="361">
        <f t="shared" si="105"/>
        <v>36.299999999999997</v>
      </c>
      <c r="AH132" s="361">
        <f t="shared" si="105"/>
        <v>36.299999999999997</v>
      </c>
      <c r="AI132" s="361">
        <f t="shared" si="105"/>
        <v>36.299999999999997</v>
      </c>
      <c r="AJ132" s="361">
        <f t="shared" si="105"/>
        <v>36.299999999999997</v>
      </c>
      <c r="AK132" s="361">
        <f t="shared" si="105"/>
        <v>36.299999999999997</v>
      </c>
      <c r="AL132" s="361">
        <f t="shared" si="105"/>
        <v>36.299999999999997</v>
      </c>
      <c r="AM132" s="361">
        <f t="shared" si="105"/>
        <v>0</v>
      </c>
      <c r="AN132" s="361">
        <f t="shared" si="105"/>
        <v>0</v>
      </c>
      <c r="AO132" s="361">
        <f t="shared" si="105"/>
        <v>0</v>
      </c>
      <c r="AP132" s="361">
        <f t="shared" si="105"/>
        <v>0</v>
      </c>
      <c r="AQ132" s="361">
        <f t="shared" si="105"/>
        <v>0</v>
      </c>
      <c r="AR132" s="361">
        <f t="shared" si="105"/>
        <v>0</v>
      </c>
      <c r="AS132" s="361">
        <f t="shared" si="105"/>
        <v>0</v>
      </c>
      <c r="AT132" s="361">
        <f t="shared" si="105"/>
        <v>0</v>
      </c>
      <c r="AU132" s="361">
        <f t="shared" si="105"/>
        <v>0</v>
      </c>
      <c r="AV132" s="361">
        <f t="shared" si="105"/>
        <v>0</v>
      </c>
      <c r="AW132" s="361">
        <f t="shared" si="105"/>
        <v>0</v>
      </c>
      <c r="AX132" s="361">
        <f t="shared" si="105"/>
        <v>0</v>
      </c>
      <c r="AY132" s="361">
        <f t="shared" si="105"/>
        <v>0</v>
      </c>
      <c r="AZ132" s="361">
        <f t="shared" si="105"/>
        <v>0</v>
      </c>
      <c r="BA132" s="361">
        <f t="shared" si="105"/>
        <v>0</v>
      </c>
      <c r="BB132" s="361">
        <f t="shared" si="105"/>
        <v>0</v>
      </c>
      <c r="BC132" s="361">
        <f t="shared" si="105"/>
        <v>0</v>
      </c>
      <c r="BD132" s="361">
        <f t="shared" si="105"/>
        <v>0</v>
      </c>
      <c r="BE132" s="361">
        <f t="shared" si="105"/>
        <v>0</v>
      </c>
      <c r="BF132" s="361">
        <f t="shared" si="105"/>
        <v>0</v>
      </c>
      <c r="BG132" s="361">
        <f t="shared" si="105"/>
        <v>0</v>
      </c>
      <c r="BH132" s="361">
        <f t="shared" si="105"/>
        <v>0</v>
      </c>
      <c r="BI132" s="361">
        <f t="shared" si="105"/>
        <v>0</v>
      </c>
      <c r="BJ132" s="361">
        <f t="shared" si="105"/>
        <v>0</v>
      </c>
      <c r="BK132" s="361">
        <f t="shared" si="105"/>
        <v>0</v>
      </c>
      <c r="BL132" s="361">
        <f t="shared" si="105"/>
        <v>0</v>
      </c>
      <c r="BM132" s="361">
        <f t="shared" si="105"/>
        <v>0</v>
      </c>
      <c r="BN132" s="361">
        <f t="shared" si="105"/>
        <v>0</v>
      </c>
      <c r="BO132" s="361">
        <f t="shared" si="105"/>
        <v>0</v>
      </c>
      <c r="BP132" s="361">
        <f t="shared" si="105"/>
        <v>0</v>
      </c>
      <c r="BQ132" s="361">
        <f t="shared" si="105"/>
        <v>0</v>
      </c>
      <c r="BR132" s="361">
        <f t="shared" si="105"/>
        <v>0</v>
      </c>
      <c r="BS132" s="361">
        <f t="shared" si="105"/>
        <v>0</v>
      </c>
      <c r="BT132" s="361">
        <f t="shared" si="105"/>
        <v>0</v>
      </c>
      <c r="BU132" s="361">
        <f t="shared" si="105"/>
        <v>0</v>
      </c>
      <c r="BV132" s="361">
        <f t="shared" ref="BV132:CJ132" si="106">BV109</f>
        <v>0</v>
      </c>
      <c r="BW132" s="361">
        <f t="shared" si="106"/>
        <v>0</v>
      </c>
      <c r="BX132" s="361">
        <f t="shared" si="106"/>
        <v>0</v>
      </c>
      <c r="BY132" s="361">
        <f t="shared" si="106"/>
        <v>0</v>
      </c>
      <c r="BZ132" s="361">
        <f t="shared" si="106"/>
        <v>0</v>
      </c>
      <c r="CA132" s="361">
        <f t="shared" si="106"/>
        <v>0</v>
      </c>
      <c r="CB132" s="361">
        <f t="shared" si="106"/>
        <v>0</v>
      </c>
      <c r="CC132" s="361">
        <f t="shared" si="106"/>
        <v>0</v>
      </c>
      <c r="CD132" s="361">
        <f t="shared" si="106"/>
        <v>0</v>
      </c>
      <c r="CE132" s="361">
        <f t="shared" si="106"/>
        <v>0</v>
      </c>
      <c r="CF132" s="361">
        <f t="shared" si="106"/>
        <v>0</v>
      </c>
      <c r="CG132" s="361">
        <f t="shared" si="106"/>
        <v>0</v>
      </c>
      <c r="CH132" s="361">
        <f t="shared" si="106"/>
        <v>0</v>
      </c>
      <c r="CI132" s="361">
        <f t="shared" si="106"/>
        <v>0</v>
      </c>
      <c r="CJ132" s="361">
        <f t="shared" si="106"/>
        <v>0</v>
      </c>
      <c r="CK132" s="860"/>
    </row>
    <row r="133" spans="1:89" x14ac:dyDescent="0.25">
      <c r="A133" s="78"/>
      <c r="B133" s="859"/>
      <c r="C133" s="1140" t="s">
        <v>322</v>
      </c>
      <c r="D133" s="1140"/>
      <c r="E133" s="359" t="s">
        <v>318</v>
      </c>
      <c r="F133" s="359">
        <v>2</v>
      </c>
      <c r="G133" s="359"/>
      <c r="H133" s="361">
        <f>SUM(H127:H130)+H110</f>
        <v>0</v>
      </c>
      <c r="I133" s="361">
        <f>SUM(I127:I130)+I110</f>
        <v>0</v>
      </c>
      <c r="J133" s="361">
        <f t="shared" ref="J133:BU133" si="107">SUM(J127:J130)+J110</f>
        <v>0</v>
      </c>
      <c r="K133" s="361">
        <f t="shared" si="107"/>
        <v>0</v>
      </c>
      <c r="L133" s="361">
        <f t="shared" si="107"/>
        <v>0</v>
      </c>
      <c r="M133" s="361">
        <f t="shared" si="107"/>
        <v>0</v>
      </c>
      <c r="N133" s="361">
        <f t="shared" si="107"/>
        <v>13.636374999999999</v>
      </c>
      <c r="O133" s="361">
        <f t="shared" si="107"/>
        <v>27.951249999999995</v>
      </c>
      <c r="P133" s="361">
        <f t="shared" si="107"/>
        <v>33.300521875000001</v>
      </c>
      <c r="Q133" s="361">
        <f t="shared" si="107"/>
        <v>33.147013784090909</v>
      </c>
      <c r="R133" s="361">
        <f t="shared" si="107"/>
        <v>32.952205693181817</v>
      </c>
      <c r="S133" s="361">
        <f t="shared" si="107"/>
        <v>32.798697602272732</v>
      </c>
      <c r="T133" s="361">
        <f t="shared" si="107"/>
        <v>32.64518951136364</v>
      </c>
      <c r="U133" s="361">
        <f t="shared" si="107"/>
        <v>32.491681420454547</v>
      </c>
      <c r="V133" s="361">
        <f t="shared" si="107"/>
        <v>32.296873329545463</v>
      </c>
      <c r="W133" s="361">
        <f t="shared" si="107"/>
        <v>32.14336523863637</v>
      </c>
      <c r="X133" s="361">
        <f t="shared" si="107"/>
        <v>31.989857147727278</v>
      </c>
      <c r="Y133" s="361">
        <f t="shared" si="107"/>
        <v>31.836349056818193</v>
      </c>
      <c r="Z133" s="361">
        <f t="shared" si="107"/>
        <v>31.641540965909101</v>
      </c>
      <c r="AA133" s="361">
        <f t="shared" si="107"/>
        <v>31.488032875000009</v>
      </c>
      <c r="AB133" s="361">
        <f t="shared" si="107"/>
        <v>31.293224784090921</v>
      </c>
      <c r="AC133" s="361">
        <f t="shared" si="107"/>
        <v>31.098416693181829</v>
      </c>
      <c r="AD133" s="361">
        <f t="shared" si="107"/>
        <v>30.90360860227274</v>
      </c>
      <c r="AE133" s="361">
        <f t="shared" si="107"/>
        <v>30.708800511363652</v>
      </c>
      <c r="AF133" s="361">
        <f t="shared" si="107"/>
        <v>30.51399242045456</v>
      </c>
      <c r="AG133" s="361">
        <f t="shared" si="107"/>
        <v>30.319184329545472</v>
      </c>
      <c r="AH133" s="361">
        <f t="shared" si="107"/>
        <v>30.124376238636383</v>
      </c>
      <c r="AI133" s="361">
        <f t="shared" si="107"/>
        <v>29.929568147727291</v>
      </c>
      <c r="AJ133" s="361">
        <f t="shared" si="107"/>
        <v>29.734760056818203</v>
      </c>
      <c r="AK133" s="361">
        <f t="shared" si="107"/>
        <v>29.539951965909111</v>
      </c>
      <c r="AL133" s="361">
        <f t="shared" si="107"/>
        <v>29.345143875000019</v>
      </c>
      <c r="AM133" s="361">
        <f t="shared" si="107"/>
        <v>0</v>
      </c>
      <c r="AN133" s="361">
        <f t="shared" si="107"/>
        <v>0</v>
      </c>
      <c r="AO133" s="361">
        <f t="shared" si="107"/>
        <v>0</v>
      </c>
      <c r="AP133" s="361">
        <f t="shared" si="107"/>
        <v>0</v>
      </c>
      <c r="AQ133" s="361">
        <f t="shared" si="107"/>
        <v>0</v>
      </c>
      <c r="AR133" s="361">
        <f t="shared" si="107"/>
        <v>0</v>
      </c>
      <c r="AS133" s="361">
        <f t="shared" si="107"/>
        <v>0</v>
      </c>
      <c r="AT133" s="361">
        <f t="shared" si="107"/>
        <v>0</v>
      </c>
      <c r="AU133" s="361">
        <f t="shared" si="107"/>
        <v>0</v>
      </c>
      <c r="AV133" s="361">
        <f t="shared" si="107"/>
        <v>0</v>
      </c>
      <c r="AW133" s="361">
        <f t="shared" si="107"/>
        <v>0</v>
      </c>
      <c r="AX133" s="361">
        <f t="shared" si="107"/>
        <v>0</v>
      </c>
      <c r="AY133" s="361">
        <f t="shared" si="107"/>
        <v>0</v>
      </c>
      <c r="AZ133" s="361">
        <f t="shared" si="107"/>
        <v>0</v>
      </c>
      <c r="BA133" s="361">
        <f t="shared" si="107"/>
        <v>0</v>
      </c>
      <c r="BB133" s="361">
        <f t="shared" si="107"/>
        <v>0</v>
      </c>
      <c r="BC133" s="361">
        <f t="shared" si="107"/>
        <v>0</v>
      </c>
      <c r="BD133" s="361">
        <f t="shared" si="107"/>
        <v>0</v>
      </c>
      <c r="BE133" s="361">
        <f t="shared" si="107"/>
        <v>0</v>
      </c>
      <c r="BF133" s="361">
        <f t="shared" si="107"/>
        <v>0</v>
      </c>
      <c r="BG133" s="361">
        <f t="shared" si="107"/>
        <v>0</v>
      </c>
      <c r="BH133" s="361">
        <f t="shared" si="107"/>
        <v>0</v>
      </c>
      <c r="BI133" s="361">
        <f t="shared" si="107"/>
        <v>0</v>
      </c>
      <c r="BJ133" s="361">
        <f t="shared" si="107"/>
        <v>0</v>
      </c>
      <c r="BK133" s="361">
        <f t="shared" si="107"/>
        <v>0</v>
      </c>
      <c r="BL133" s="361">
        <f t="shared" si="107"/>
        <v>0</v>
      </c>
      <c r="BM133" s="361">
        <f t="shared" si="107"/>
        <v>0</v>
      </c>
      <c r="BN133" s="361">
        <f t="shared" si="107"/>
        <v>0</v>
      </c>
      <c r="BO133" s="361">
        <f t="shared" si="107"/>
        <v>0</v>
      </c>
      <c r="BP133" s="361">
        <f t="shared" si="107"/>
        <v>0</v>
      </c>
      <c r="BQ133" s="361">
        <f t="shared" si="107"/>
        <v>0</v>
      </c>
      <c r="BR133" s="361">
        <f t="shared" si="107"/>
        <v>0</v>
      </c>
      <c r="BS133" s="361">
        <f t="shared" si="107"/>
        <v>0</v>
      </c>
      <c r="BT133" s="361">
        <f t="shared" si="107"/>
        <v>0</v>
      </c>
      <c r="BU133" s="361">
        <f t="shared" si="107"/>
        <v>0</v>
      </c>
      <c r="BV133" s="361">
        <f t="shared" ref="BV133:CJ133" si="108">SUM(BV127:BV130)+BV110</f>
        <v>0</v>
      </c>
      <c r="BW133" s="361">
        <f t="shared" si="108"/>
        <v>0</v>
      </c>
      <c r="BX133" s="361">
        <f t="shared" si="108"/>
        <v>0</v>
      </c>
      <c r="BY133" s="361">
        <f t="shared" si="108"/>
        <v>0</v>
      </c>
      <c r="BZ133" s="361">
        <f t="shared" si="108"/>
        <v>0</v>
      </c>
      <c r="CA133" s="361">
        <f t="shared" si="108"/>
        <v>0</v>
      </c>
      <c r="CB133" s="361">
        <f t="shared" si="108"/>
        <v>0</v>
      </c>
      <c r="CC133" s="361">
        <f t="shared" si="108"/>
        <v>0</v>
      </c>
      <c r="CD133" s="361">
        <f t="shared" si="108"/>
        <v>0</v>
      </c>
      <c r="CE133" s="361">
        <f t="shared" si="108"/>
        <v>0</v>
      </c>
      <c r="CF133" s="361">
        <f t="shared" si="108"/>
        <v>0</v>
      </c>
      <c r="CG133" s="361">
        <f t="shared" si="108"/>
        <v>0</v>
      </c>
      <c r="CH133" s="361">
        <f t="shared" si="108"/>
        <v>0</v>
      </c>
      <c r="CI133" s="361">
        <f t="shared" si="108"/>
        <v>0</v>
      </c>
      <c r="CJ133" s="361">
        <f t="shared" si="108"/>
        <v>0</v>
      </c>
      <c r="CK133" s="860"/>
    </row>
    <row r="134" spans="1:89" x14ac:dyDescent="0.25">
      <c r="A134" s="78"/>
      <c r="B134" s="862"/>
      <c r="C134" s="863" t="s">
        <v>315</v>
      </c>
      <c r="D134" s="863" t="s">
        <v>315</v>
      </c>
      <c r="E134" s="863" t="s">
        <v>315</v>
      </c>
      <c r="F134" s="863" t="s">
        <v>315</v>
      </c>
      <c r="G134" s="863" t="s">
        <v>315</v>
      </c>
      <c r="H134" s="863"/>
      <c r="I134" s="863"/>
      <c r="J134" s="863" t="s">
        <v>315</v>
      </c>
      <c r="K134" s="863" t="s">
        <v>315</v>
      </c>
      <c r="L134" s="863" t="s">
        <v>315</v>
      </c>
      <c r="M134" s="863" t="s">
        <v>315</v>
      </c>
      <c r="N134" s="863" t="s">
        <v>315</v>
      </c>
      <c r="O134" s="863" t="s">
        <v>315</v>
      </c>
      <c r="P134" s="863" t="s">
        <v>315</v>
      </c>
      <c r="Q134" s="863" t="s">
        <v>315</v>
      </c>
      <c r="R134" s="863" t="s">
        <v>315</v>
      </c>
      <c r="S134" s="863" t="s">
        <v>315</v>
      </c>
      <c r="T134" s="863" t="s">
        <v>315</v>
      </c>
      <c r="U134" s="863" t="s">
        <v>315</v>
      </c>
      <c r="V134" s="863" t="s">
        <v>315</v>
      </c>
      <c r="W134" s="863" t="s">
        <v>315</v>
      </c>
      <c r="X134" s="863" t="s">
        <v>315</v>
      </c>
      <c r="Y134" s="863" t="s">
        <v>315</v>
      </c>
      <c r="Z134" s="863" t="s">
        <v>315</v>
      </c>
      <c r="AA134" s="863" t="s">
        <v>315</v>
      </c>
      <c r="AB134" s="863" t="s">
        <v>315</v>
      </c>
      <c r="AC134" s="863" t="s">
        <v>315</v>
      </c>
      <c r="AD134" s="863" t="s">
        <v>315</v>
      </c>
      <c r="AE134" s="863" t="s">
        <v>315</v>
      </c>
      <c r="AF134" s="863" t="s">
        <v>315</v>
      </c>
      <c r="AG134" s="863" t="s">
        <v>315</v>
      </c>
      <c r="AH134" s="863" t="s">
        <v>315</v>
      </c>
      <c r="AI134" s="863" t="s">
        <v>315</v>
      </c>
      <c r="AJ134" s="863" t="s">
        <v>315</v>
      </c>
      <c r="AK134" s="863" t="s">
        <v>315</v>
      </c>
      <c r="AL134" s="863" t="s">
        <v>315</v>
      </c>
      <c r="AM134" s="863" t="s">
        <v>315</v>
      </c>
      <c r="AN134" s="863" t="s">
        <v>315</v>
      </c>
      <c r="AO134" s="864" t="s">
        <v>315</v>
      </c>
      <c r="AP134" s="356"/>
      <c r="AQ134" s="356"/>
      <c r="AR134" s="356"/>
      <c r="AS134" s="356"/>
      <c r="AT134" s="356"/>
      <c r="AU134" s="356"/>
      <c r="AV134" s="356"/>
      <c r="AW134" s="356"/>
      <c r="AX134" s="356"/>
      <c r="AY134" s="356"/>
      <c r="AZ134" s="356"/>
      <c r="BA134" s="356"/>
      <c r="BB134" s="356"/>
      <c r="BC134" s="356"/>
      <c r="BD134" s="356"/>
      <c r="BE134" s="356"/>
      <c r="BF134" s="356"/>
      <c r="BG134" s="356"/>
      <c r="BH134" s="356"/>
      <c r="BI134" s="356"/>
      <c r="BJ134" s="356"/>
      <c r="BK134" s="356"/>
      <c r="BL134" s="356"/>
      <c r="BM134" s="356"/>
      <c r="BN134" s="356"/>
      <c r="BO134" s="356"/>
      <c r="BP134" s="356"/>
      <c r="BQ134" s="356"/>
      <c r="BR134" s="356"/>
      <c r="BS134" s="356"/>
      <c r="BT134" s="356"/>
      <c r="BU134" s="356"/>
      <c r="BV134" s="356"/>
      <c r="BW134" s="356"/>
      <c r="BX134" s="356"/>
      <c r="BY134" s="356"/>
      <c r="BZ134" s="356"/>
      <c r="CA134" s="356"/>
      <c r="CB134" s="356"/>
      <c r="CC134" s="356"/>
      <c r="CD134" s="356"/>
      <c r="CE134" s="356"/>
      <c r="CF134" s="356"/>
      <c r="CG134" s="356"/>
      <c r="CH134" s="356"/>
      <c r="CI134" s="356"/>
      <c r="CJ134" s="356"/>
      <c r="CK134" s="860"/>
    </row>
    <row r="135" spans="1:89" x14ac:dyDescent="0.25">
      <c r="B135" s="865" t="s">
        <v>542</v>
      </c>
      <c r="C135" s="356"/>
      <c r="D135" s="356"/>
      <c r="E135" s="356"/>
      <c r="F135" s="356"/>
      <c r="G135" s="356"/>
      <c r="H135" s="866" t="s">
        <v>61</v>
      </c>
      <c r="I135" s="866" t="s">
        <v>62</v>
      </c>
      <c r="J135" s="866" t="s">
        <v>63</v>
      </c>
      <c r="K135" s="866" t="s">
        <v>64</v>
      </c>
      <c r="L135" s="866" t="s">
        <v>65</v>
      </c>
      <c r="M135" s="866" t="s">
        <v>66</v>
      </c>
      <c r="N135" s="866" t="s">
        <v>67</v>
      </c>
      <c r="O135" s="866" t="s">
        <v>68</v>
      </c>
      <c r="P135" s="866" t="s">
        <v>69</v>
      </c>
      <c r="Q135" s="866" t="s">
        <v>70</v>
      </c>
      <c r="R135" s="866" t="s">
        <v>71</v>
      </c>
      <c r="S135" s="866" t="s">
        <v>72</v>
      </c>
      <c r="T135" s="866" t="s">
        <v>73</v>
      </c>
      <c r="U135" s="866" t="s">
        <v>74</v>
      </c>
      <c r="V135" s="866" t="s">
        <v>75</v>
      </c>
      <c r="W135" s="866" t="s">
        <v>76</v>
      </c>
      <c r="X135" s="866" t="s">
        <v>77</v>
      </c>
      <c r="Y135" s="866" t="s">
        <v>78</v>
      </c>
      <c r="Z135" s="866" t="s">
        <v>79</v>
      </c>
      <c r="AA135" s="866" t="s">
        <v>80</v>
      </c>
      <c r="AB135" s="866" t="s">
        <v>81</v>
      </c>
      <c r="AC135" s="866" t="s">
        <v>82</v>
      </c>
      <c r="AD135" s="866" t="s">
        <v>83</v>
      </c>
      <c r="AE135" s="866" t="s">
        <v>84</v>
      </c>
      <c r="AF135" s="866" t="s">
        <v>85</v>
      </c>
      <c r="AG135" s="866" t="s">
        <v>86</v>
      </c>
      <c r="AH135" s="866" t="s">
        <v>87</v>
      </c>
      <c r="AI135" s="866" t="s">
        <v>88</v>
      </c>
      <c r="AJ135" s="866" t="s">
        <v>89</v>
      </c>
      <c r="AK135" s="866" t="s">
        <v>90</v>
      </c>
      <c r="AL135" s="866" t="s">
        <v>91</v>
      </c>
      <c r="AM135" s="866" t="s">
        <v>92</v>
      </c>
      <c r="AN135" s="866" t="s">
        <v>93</v>
      </c>
      <c r="AO135" s="866" t="s">
        <v>94</v>
      </c>
      <c r="AP135" s="866" t="s">
        <v>95</v>
      </c>
      <c r="AQ135" s="866" t="s">
        <v>96</v>
      </c>
      <c r="AR135" s="866" t="s">
        <v>97</v>
      </c>
      <c r="AS135" s="866" t="s">
        <v>98</v>
      </c>
      <c r="AT135" s="866" t="s">
        <v>99</v>
      </c>
      <c r="AU135" s="866" t="s">
        <v>100</v>
      </c>
      <c r="AV135" s="866" t="s">
        <v>101</v>
      </c>
      <c r="AW135" s="866" t="s">
        <v>102</v>
      </c>
      <c r="AX135" s="866" t="s">
        <v>103</v>
      </c>
      <c r="AY135" s="866" t="s">
        <v>104</v>
      </c>
      <c r="AZ135" s="866" t="s">
        <v>105</v>
      </c>
      <c r="BA135" s="866" t="s">
        <v>106</v>
      </c>
      <c r="BB135" s="866" t="s">
        <v>107</v>
      </c>
      <c r="BC135" s="866" t="s">
        <v>108</v>
      </c>
      <c r="BD135" s="866" t="s">
        <v>109</v>
      </c>
      <c r="BE135" s="866" t="s">
        <v>110</v>
      </c>
      <c r="BF135" s="866" t="s">
        <v>111</v>
      </c>
      <c r="BG135" s="866" t="s">
        <v>112</v>
      </c>
      <c r="BH135" s="866" t="s">
        <v>113</v>
      </c>
      <c r="BI135" s="866" t="s">
        <v>114</v>
      </c>
      <c r="BJ135" s="866" t="s">
        <v>115</v>
      </c>
      <c r="BK135" s="866" t="s">
        <v>116</v>
      </c>
      <c r="BL135" s="866" t="s">
        <v>117</v>
      </c>
      <c r="BM135" s="866" t="s">
        <v>118</v>
      </c>
      <c r="BN135" s="866" t="s">
        <v>119</v>
      </c>
      <c r="BO135" s="866" t="s">
        <v>120</v>
      </c>
      <c r="BP135" s="866" t="s">
        <v>121</v>
      </c>
      <c r="BQ135" s="866" t="s">
        <v>122</v>
      </c>
      <c r="BR135" s="866" t="s">
        <v>123</v>
      </c>
      <c r="BS135" s="866" t="s">
        <v>124</v>
      </c>
      <c r="BT135" s="866" t="s">
        <v>125</v>
      </c>
      <c r="BU135" s="866" t="s">
        <v>126</v>
      </c>
      <c r="BV135" s="866" t="s">
        <v>127</v>
      </c>
      <c r="BW135" s="866" t="s">
        <v>128</v>
      </c>
      <c r="BX135" s="866" t="s">
        <v>129</v>
      </c>
      <c r="BY135" s="866" t="s">
        <v>130</v>
      </c>
      <c r="BZ135" s="866" t="s">
        <v>131</v>
      </c>
      <c r="CA135" s="866" t="s">
        <v>132</v>
      </c>
      <c r="CB135" s="866" t="s">
        <v>133</v>
      </c>
      <c r="CC135" s="866" t="s">
        <v>134</v>
      </c>
      <c r="CD135" s="866" t="s">
        <v>135</v>
      </c>
      <c r="CE135" s="866" t="s">
        <v>136</v>
      </c>
      <c r="CF135" s="866" t="s">
        <v>137</v>
      </c>
      <c r="CG135" s="866" t="s">
        <v>138</v>
      </c>
      <c r="CH135" s="866" t="s">
        <v>139</v>
      </c>
      <c r="CI135" s="866" t="s">
        <v>140</v>
      </c>
      <c r="CJ135" s="866" t="s">
        <v>141</v>
      </c>
      <c r="CK135" s="860"/>
    </row>
    <row r="136" spans="1:89" x14ac:dyDescent="0.25">
      <c r="B136" s="862"/>
      <c r="C136" s="867" t="s">
        <v>325</v>
      </c>
      <c r="D136" s="356"/>
      <c r="E136" s="863" t="s">
        <v>318</v>
      </c>
      <c r="F136" s="356">
        <v>2</v>
      </c>
      <c r="G136" s="356"/>
      <c r="H136" s="871">
        <f t="shared" ref="H136:BS136" si="109">H32</f>
        <v>0</v>
      </c>
      <c r="I136" s="871">
        <f t="shared" si="109"/>
        <v>0</v>
      </c>
      <c r="J136" s="871">
        <f t="shared" si="109"/>
        <v>0</v>
      </c>
      <c r="K136" s="871">
        <f t="shared" si="109"/>
        <v>0</v>
      </c>
      <c r="L136" s="871">
        <f t="shared" si="109"/>
        <v>0</v>
      </c>
      <c r="M136" s="871">
        <f t="shared" si="109"/>
        <v>0</v>
      </c>
      <c r="N136" s="871">
        <f t="shared" si="109"/>
        <v>0</v>
      </c>
      <c r="O136" s="871">
        <f t="shared" si="109"/>
        <v>0</v>
      </c>
      <c r="P136" s="871">
        <f t="shared" si="109"/>
        <v>0</v>
      </c>
      <c r="Q136" s="871">
        <f t="shared" si="109"/>
        <v>0</v>
      </c>
      <c r="R136" s="871">
        <f t="shared" si="109"/>
        <v>0</v>
      </c>
      <c r="S136" s="871">
        <f t="shared" si="109"/>
        <v>0</v>
      </c>
      <c r="T136" s="871">
        <f t="shared" si="109"/>
        <v>0</v>
      </c>
      <c r="U136" s="871">
        <f t="shared" si="109"/>
        <v>0</v>
      </c>
      <c r="V136" s="871">
        <f t="shared" si="109"/>
        <v>0</v>
      </c>
      <c r="W136" s="871">
        <f t="shared" si="109"/>
        <v>0</v>
      </c>
      <c r="X136" s="871">
        <f t="shared" si="109"/>
        <v>0</v>
      </c>
      <c r="Y136" s="871">
        <f t="shared" si="109"/>
        <v>0</v>
      </c>
      <c r="Z136" s="871">
        <f t="shared" si="109"/>
        <v>0</v>
      </c>
      <c r="AA136" s="871">
        <f t="shared" si="109"/>
        <v>0</v>
      </c>
      <c r="AB136" s="871">
        <f t="shared" si="109"/>
        <v>0</v>
      </c>
      <c r="AC136" s="871">
        <f t="shared" si="109"/>
        <v>0</v>
      </c>
      <c r="AD136" s="871">
        <f t="shared" si="109"/>
        <v>0</v>
      </c>
      <c r="AE136" s="871">
        <f t="shared" si="109"/>
        <v>0</v>
      </c>
      <c r="AF136" s="871">
        <f t="shared" si="109"/>
        <v>0</v>
      </c>
      <c r="AG136" s="871">
        <f t="shared" si="109"/>
        <v>0</v>
      </c>
      <c r="AH136" s="871">
        <f t="shared" si="109"/>
        <v>0</v>
      </c>
      <c r="AI136" s="871">
        <f t="shared" si="109"/>
        <v>0</v>
      </c>
      <c r="AJ136" s="871">
        <f t="shared" si="109"/>
        <v>0</v>
      </c>
      <c r="AK136" s="871">
        <f t="shared" si="109"/>
        <v>0</v>
      </c>
      <c r="AL136" s="871">
        <f t="shared" si="109"/>
        <v>0</v>
      </c>
      <c r="AM136" s="871">
        <f t="shared" si="109"/>
        <v>0</v>
      </c>
      <c r="AN136" s="871">
        <f t="shared" si="109"/>
        <v>0</v>
      </c>
      <c r="AO136" s="871">
        <f t="shared" si="109"/>
        <v>0</v>
      </c>
      <c r="AP136" s="871">
        <f t="shared" si="109"/>
        <v>0</v>
      </c>
      <c r="AQ136" s="871">
        <f t="shared" si="109"/>
        <v>0</v>
      </c>
      <c r="AR136" s="871">
        <f t="shared" si="109"/>
        <v>0</v>
      </c>
      <c r="AS136" s="871">
        <f t="shared" si="109"/>
        <v>0</v>
      </c>
      <c r="AT136" s="871">
        <f t="shared" si="109"/>
        <v>0</v>
      </c>
      <c r="AU136" s="871">
        <f t="shared" si="109"/>
        <v>0</v>
      </c>
      <c r="AV136" s="871">
        <f t="shared" si="109"/>
        <v>0</v>
      </c>
      <c r="AW136" s="871">
        <f t="shared" si="109"/>
        <v>0</v>
      </c>
      <c r="AX136" s="871">
        <f t="shared" si="109"/>
        <v>0</v>
      </c>
      <c r="AY136" s="871">
        <f t="shared" si="109"/>
        <v>0</v>
      </c>
      <c r="AZ136" s="871">
        <f t="shared" si="109"/>
        <v>0</v>
      </c>
      <c r="BA136" s="871">
        <f t="shared" si="109"/>
        <v>0</v>
      </c>
      <c r="BB136" s="871">
        <f t="shared" si="109"/>
        <v>0</v>
      </c>
      <c r="BC136" s="871">
        <f t="shared" si="109"/>
        <v>0</v>
      </c>
      <c r="BD136" s="871">
        <f t="shared" si="109"/>
        <v>0</v>
      </c>
      <c r="BE136" s="871">
        <f t="shared" si="109"/>
        <v>0</v>
      </c>
      <c r="BF136" s="871">
        <f t="shared" si="109"/>
        <v>0</v>
      </c>
      <c r="BG136" s="871">
        <f t="shared" si="109"/>
        <v>0</v>
      </c>
      <c r="BH136" s="871">
        <f t="shared" si="109"/>
        <v>0</v>
      </c>
      <c r="BI136" s="871">
        <f t="shared" si="109"/>
        <v>0</v>
      </c>
      <c r="BJ136" s="871">
        <f t="shared" si="109"/>
        <v>0</v>
      </c>
      <c r="BK136" s="871">
        <f t="shared" si="109"/>
        <v>0</v>
      </c>
      <c r="BL136" s="871">
        <f t="shared" si="109"/>
        <v>0</v>
      </c>
      <c r="BM136" s="871">
        <f t="shared" si="109"/>
        <v>0</v>
      </c>
      <c r="BN136" s="871">
        <f t="shared" si="109"/>
        <v>0</v>
      </c>
      <c r="BO136" s="871">
        <f t="shared" si="109"/>
        <v>0</v>
      </c>
      <c r="BP136" s="871">
        <f t="shared" si="109"/>
        <v>0</v>
      </c>
      <c r="BQ136" s="871">
        <f t="shared" si="109"/>
        <v>0</v>
      </c>
      <c r="BR136" s="871">
        <f t="shared" si="109"/>
        <v>0</v>
      </c>
      <c r="BS136" s="871">
        <f t="shared" si="109"/>
        <v>0</v>
      </c>
      <c r="BT136" s="871">
        <f t="shared" ref="BT136:CJ136" si="110">BT32</f>
        <v>0</v>
      </c>
      <c r="BU136" s="871">
        <f t="shared" si="110"/>
        <v>0</v>
      </c>
      <c r="BV136" s="871">
        <f t="shared" si="110"/>
        <v>0</v>
      </c>
      <c r="BW136" s="871">
        <f t="shared" si="110"/>
        <v>0</v>
      </c>
      <c r="BX136" s="871">
        <f t="shared" si="110"/>
        <v>0</v>
      </c>
      <c r="BY136" s="871">
        <f t="shared" si="110"/>
        <v>0</v>
      </c>
      <c r="BZ136" s="871">
        <f t="shared" si="110"/>
        <v>0</v>
      </c>
      <c r="CA136" s="871">
        <f t="shared" si="110"/>
        <v>0</v>
      </c>
      <c r="CB136" s="871">
        <f t="shared" si="110"/>
        <v>0</v>
      </c>
      <c r="CC136" s="871">
        <f t="shared" si="110"/>
        <v>0</v>
      </c>
      <c r="CD136" s="871">
        <f t="shared" si="110"/>
        <v>0</v>
      </c>
      <c r="CE136" s="871">
        <f t="shared" si="110"/>
        <v>0</v>
      </c>
      <c r="CF136" s="871">
        <f t="shared" si="110"/>
        <v>0</v>
      </c>
      <c r="CG136" s="871">
        <f t="shared" si="110"/>
        <v>0</v>
      </c>
      <c r="CH136" s="871">
        <f t="shared" si="110"/>
        <v>0</v>
      </c>
      <c r="CI136" s="871">
        <f t="shared" si="110"/>
        <v>0</v>
      </c>
      <c r="CJ136" s="871">
        <f t="shared" si="110"/>
        <v>0</v>
      </c>
      <c r="CK136" s="860"/>
    </row>
    <row r="137" spans="1:89" x14ac:dyDescent="0.25">
      <c r="B137" s="862"/>
      <c r="C137" s="1108" t="s">
        <v>326</v>
      </c>
      <c r="D137" s="356"/>
      <c r="E137" s="863" t="s">
        <v>318</v>
      </c>
      <c r="F137" s="356">
        <v>2</v>
      </c>
      <c r="G137" s="356"/>
      <c r="H137" s="871">
        <f t="shared" ref="H137:BS137" si="111">H37</f>
        <v>0</v>
      </c>
      <c r="I137" s="871">
        <f t="shared" si="111"/>
        <v>0</v>
      </c>
      <c r="J137" s="871">
        <f t="shared" si="111"/>
        <v>0</v>
      </c>
      <c r="K137" s="871">
        <f t="shared" si="111"/>
        <v>0</v>
      </c>
      <c r="L137" s="871">
        <f t="shared" si="111"/>
        <v>0</v>
      </c>
      <c r="M137" s="871">
        <f t="shared" si="111"/>
        <v>0</v>
      </c>
      <c r="N137" s="871">
        <f t="shared" si="111"/>
        <v>0</v>
      </c>
      <c r="O137" s="871">
        <f t="shared" si="111"/>
        <v>0</v>
      </c>
      <c r="P137" s="871">
        <f t="shared" si="111"/>
        <v>0</v>
      </c>
      <c r="Q137" s="871">
        <f t="shared" si="111"/>
        <v>0</v>
      </c>
      <c r="R137" s="871">
        <f t="shared" si="111"/>
        <v>0</v>
      </c>
      <c r="S137" s="871">
        <f t="shared" si="111"/>
        <v>0</v>
      </c>
      <c r="T137" s="871">
        <f t="shared" si="111"/>
        <v>0</v>
      </c>
      <c r="U137" s="871">
        <f t="shared" si="111"/>
        <v>0</v>
      </c>
      <c r="V137" s="871">
        <f t="shared" si="111"/>
        <v>0</v>
      </c>
      <c r="W137" s="871">
        <f t="shared" si="111"/>
        <v>0</v>
      </c>
      <c r="X137" s="871">
        <f t="shared" si="111"/>
        <v>0</v>
      </c>
      <c r="Y137" s="871">
        <f t="shared" si="111"/>
        <v>0</v>
      </c>
      <c r="Z137" s="871">
        <f t="shared" si="111"/>
        <v>0</v>
      </c>
      <c r="AA137" s="871">
        <f t="shared" si="111"/>
        <v>0</v>
      </c>
      <c r="AB137" s="871">
        <f t="shared" si="111"/>
        <v>0</v>
      </c>
      <c r="AC137" s="871">
        <f t="shared" si="111"/>
        <v>0</v>
      </c>
      <c r="AD137" s="871">
        <f t="shared" si="111"/>
        <v>0</v>
      </c>
      <c r="AE137" s="871">
        <f t="shared" si="111"/>
        <v>0</v>
      </c>
      <c r="AF137" s="871">
        <f t="shared" si="111"/>
        <v>0</v>
      </c>
      <c r="AG137" s="871">
        <f t="shared" si="111"/>
        <v>0</v>
      </c>
      <c r="AH137" s="871">
        <f t="shared" si="111"/>
        <v>0</v>
      </c>
      <c r="AI137" s="871">
        <f t="shared" si="111"/>
        <v>0</v>
      </c>
      <c r="AJ137" s="871">
        <f t="shared" si="111"/>
        <v>0</v>
      </c>
      <c r="AK137" s="871">
        <f t="shared" si="111"/>
        <v>0</v>
      </c>
      <c r="AL137" s="871">
        <f t="shared" si="111"/>
        <v>0</v>
      </c>
      <c r="AM137" s="871">
        <f t="shared" si="111"/>
        <v>0</v>
      </c>
      <c r="AN137" s="871">
        <f t="shared" si="111"/>
        <v>0</v>
      </c>
      <c r="AO137" s="871">
        <f t="shared" si="111"/>
        <v>0</v>
      </c>
      <c r="AP137" s="871">
        <f t="shared" si="111"/>
        <v>0</v>
      </c>
      <c r="AQ137" s="871">
        <f t="shared" si="111"/>
        <v>0</v>
      </c>
      <c r="AR137" s="871">
        <f t="shared" si="111"/>
        <v>0</v>
      </c>
      <c r="AS137" s="871">
        <f t="shared" si="111"/>
        <v>0</v>
      </c>
      <c r="AT137" s="871">
        <f t="shared" si="111"/>
        <v>0</v>
      </c>
      <c r="AU137" s="871">
        <f t="shared" si="111"/>
        <v>0</v>
      </c>
      <c r="AV137" s="871">
        <f t="shared" si="111"/>
        <v>0</v>
      </c>
      <c r="AW137" s="871">
        <f t="shared" si="111"/>
        <v>0</v>
      </c>
      <c r="AX137" s="871">
        <f t="shared" si="111"/>
        <v>0</v>
      </c>
      <c r="AY137" s="871">
        <f t="shared" si="111"/>
        <v>0</v>
      </c>
      <c r="AZ137" s="871">
        <f t="shared" si="111"/>
        <v>0</v>
      </c>
      <c r="BA137" s="871">
        <f t="shared" si="111"/>
        <v>0</v>
      </c>
      <c r="BB137" s="871">
        <f t="shared" si="111"/>
        <v>0</v>
      </c>
      <c r="BC137" s="871">
        <f t="shared" si="111"/>
        <v>0</v>
      </c>
      <c r="BD137" s="871">
        <f t="shared" si="111"/>
        <v>0</v>
      </c>
      <c r="BE137" s="871">
        <f t="shared" si="111"/>
        <v>0</v>
      </c>
      <c r="BF137" s="871">
        <f t="shared" si="111"/>
        <v>0</v>
      </c>
      <c r="BG137" s="871">
        <f t="shared" si="111"/>
        <v>0</v>
      </c>
      <c r="BH137" s="871">
        <f t="shared" si="111"/>
        <v>0</v>
      </c>
      <c r="BI137" s="871">
        <f t="shared" si="111"/>
        <v>0</v>
      </c>
      <c r="BJ137" s="871">
        <f t="shared" si="111"/>
        <v>0</v>
      </c>
      <c r="BK137" s="871">
        <f t="shared" si="111"/>
        <v>0</v>
      </c>
      <c r="BL137" s="871">
        <f t="shared" si="111"/>
        <v>0</v>
      </c>
      <c r="BM137" s="871">
        <f t="shared" si="111"/>
        <v>0</v>
      </c>
      <c r="BN137" s="871">
        <f t="shared" si="111"/>
        <v>0</v>
      </c>
      <c r="BO137" s="871">
        <f t="shared" si="111"/>
        <v>0</v>
      </c>
      <c r="BP137" s="871">
        <f t="shared" si="111"/>
        <v>0</v>
      </c>
      <c r="BQ137" s="871">
        <f t="shared" si="111"/>
        <v>0</v>
      </c>
      <c r="BR137" s="871">
        <f t="shared" si="111"/>
        <v>0</v>
      </c>
      <c r="BS137" s="871">
        <f t="shared" si="111"/>
        <v>0</v>
      </c>
      <c r="BT137" s="871">
        <f t="shared" ref="BT137:CJ137" si="112">BT37</f>
        <v>0</v>
      </c>
      <c r="BU137" s="871">
        <f t="shared" si="112"/>
        <v>0</v>
      </c>
      <c r="BV137" s="871">
        <f t="shared" si="112"/>
        <v>0</v>
      </c>
      <c r="BW137" s="871">
        <f t="shared" si="112"/>
        <v>0</v>
      </c>
      <c r="BX137" s="871">
        <f t="shared" si="112"/>
        <v>0</v>
      </c>
      <c r="BY137" s="871">
        <f t="shared" si="112"/>
        <v>0</v>
      </c>
      <c r="BZ137" s="871">
        <f t="shared" si="112"/>
        <v>0</v>
      </c>
      <c r="CA137" s="871">
        <f t="shared" si="112"/>
        <v>0</v>
      </c>
      <c r="CB137" s="871">
        <f t="shared" si="112"/>
        <v>0</v>
      </c>
      <c r="CC137" s="871">
        <f t="shared" si="112"/>
        <v>0</v>
      </c>
      <c r="CD137" s="871">
        <f t="shared" si="112"/>
        <v>0</v>
      </c>
      <c r="CE137" s="871">
        <f t="shared" si="112"/>
        <v>0</v>
      </c>
      <c r="CF137" s="871">
        <f t="shared" si="112"/>
        <v>0</v>
      </c>
      <c r="CG137" s="871">
        <f t="shared" si="112"/>
        <v>0</v>
      </c>
      <c r="CH137" s="871">
        <f t="shared" si="112"/>
        <v>0</v>
      </c>
      <c r="CI137" s="871">
        <f t="shared" si="112"/>
        <v>0</v>
      </c>
      <c r="CJ137" s="871">
        <f t="shared" si="112"/>
        <v>0</v>
      </c>
      <c r="CK137" s="860"/>
    </row>
    <row r="138" spans="1:89" x14ac:dyDescent="0.25">
      <c r="B138" s="862"/>
      <c r="C138" s="867" t="s">
        <v>327</v>
      </c>
      <c r="D138" s="356"/>
      <c r="E138" s="863" t="s">
        <v>318</v>
      </c>
      <c r="F138" s="356">
        <v>2</v>
      </c>
      <c r="G138" s="356"/>
      <c r="H138" s="871">
        <f t="shared" ref="H138:AM138" si="113">H88</f>
        <v>0</v>
      </c>
      <c r="I138" s="871">
        <f t="shared" si="113"/>
        <v>0</v>
      </c>
      <c r="J138" s="871">
        <f t="shared" si="113"/>
        <v>0</v>
      </c>
      <c r="K138" s="871">
        <f t="shared" si="113"/>
        <v>0</v>
      </c>
      <c r="L138" s="871">
        <f t="shared" si="113"/>
        <v>0</v>
      </c>
      <c r="M138" s="871">
        <f t="shared" si="113"/>
        <v>0</v>
      </c>
      <c r="N138" s="871">
        <f t="shared" si="113"/>
        <v>0</v>
      </c>
      <c r="O138" s="871">
        <f t="shared" si="113"/>
        <v>0</v>
      </c>
      <c r="P138" s="871">
        <f t="shared" si="113"/>
        <v>0</v>
      </c>
      <c r="Q138" s="871">
        <f t="shared" si="113"/>
        <v>0</v>
      </c>
      <c r="R138" s="871">
        <f t="shared" si="113"/>
        <v>0</v>
      </c>
      <c r="S138" s="871">
        <f t="shared" si="113"/>
        <v>0</v>
      </c>
      <c r="T138" s="871">
        <f t="shared" si="113"/>
        <v>0</v>
      </c>
      <c r="U138" s="871">
        <f t="shared" si="113"/>
        <v>0</v>
      </c>
      <c r="V138" s="871">
        <f t="shared" si="113"/>
        <v>0</v>
      </c>
      <c r="W138" s="871">
        <f t="shared" si="113"/>
        <v>0</v>
      </c>
      <c r="X138" s="871">
        <f t="shared" si="113"/>
        <v>0</v>
      </c>
      <c r="Y138" s="871">
        <f t="shared" si="113"/>
        <v>0</v>
      </c>
      <c r="Z138" s="871">
        <f t="shared" si="113"/>
        <v>0</v>
      </c>
      <c r="AA138" s="871">
        <f t="shared" si="113"/>
        <v>0</v>
      </c>
      <c r="AB138" s="871">
        <f t="shared" si="113"/>
        <v>0</v>
      </c>
      <c r="AC138" s="871">
        <f t="shared" si="113"/>
        <v>0</v>
      </c>
      <c r="AD138" s="871">
        <f t="shared" si="113"/>
        <v>0</v>
      </c>
      <c r="AE138" s="871">
        <f t="shared" si="113"/>
        <v>0</v>
      </c>
      <c r="AF138" s="871">
        <f t="shared" si="113"/>
        <v>0</v>
      </c>
      <c r="AG138" s="871">
        <f t="shared" si="113"/>
        <v>0</v>
      </c>
      <c r="AH138" s="871">
        <f t="shared" si="113"/>
        <v>0</v>
      </c>
      <c r="AI138" s="871">
        <f t="shared" si="113"/>
        <v>0</v>
      </c>
      <c r="AJ138" s="871">
        <f t="shared" si="113"/>
        <v>0</v>
      </c>
      <c r="AK138" s="871">
        <f t="shared" si="113"/>
        <v>0</v>
      </c>
      <c r="AL138" s="871">
        <f t="shared" si="113"/>
        <v>0</v>
      </c>
      <c r="AM138" s="871">
        <f t="shared" si="113"/>
        <v>0</v>
      </c>
      <c r="AN138" s="871">
        <f t="shared" ref="AN138:BS138" si="114">AN88</f>
        <v>0</v>
      </c>
      <c r="AO138" s="871">
        <f t="shared" si="114"/>
        <v>0</v>
      </c>
      <c r="AP138" s="871">
        <f t="shared" si="114"/>
        <v>0</v>
      </c>
      <c r="AQ138" s="871">
        <f t="shared" si="114"/>
        <v>0</v>
      </c>
      <c r="AR138" s="871">
        <f t="shared" si="114"/>
        <v>0</v>
      </c>
      <c r="AS138" s="871">
        <f t="shared" si="114"/>
        <v>0</v>
      </c>
      <c r="AT138" s="871">
        <f t="shared" si="114"/>
        <v>0</v>
      </c>
      <c r="AU138" s="871">
        <f t="shared" si="114"/>
        <v>0</v>
      </c>
      <c r="AV138" s="871">
        <f t="shared" si="114"/>
        <v>0</v>
      </c>
      <c r="AW138" s="871">
        <f t="shared" si="114"/>
        <v>0</v>
      </c>
      <c r="AX138" s="871">
        <f t="shared" si="114"/>
        <v>0</v>
      </c>
      <c r="AY138" s="871">
        <f t="shared" si="114"/>
        <v>0</v>
      </c>
      <c r="AZ138" s="871">
        <f t="shared" si="114"/>
        <v>0</v>
      </c>
      <c r="BA138" s="871">
        <f t="shared" si="114"/>
        <v>0</v>
      </c>
      <c r="BB138" s="871">
        <f t="shared" si="114"/>
        <v>0</v>
      </c>
      <c r="BC138" s="871">
        <f t="shared" si="114"/>
        <v>0</v>
      </c>
      <c r="BD138" s="871">
        <f t="shared" si="114"/>
        <v>0</v>
      </c>
      <c r="BE138" s="871">
        <f t="shared" si="114"/>
        <v>0</v>
      </c>
      <c r="BF138" s="871">
        <f t="shared" si="114"/>
        <v>0</v>
      </c>
      <c r="BG138" s="871">
        <f t="shared" si="114"/>
        <v>0</v>
      </c>
      <c r="BH138" s="871">
        <f t="shared" si="114"/>
        <v>0</v>
      </c>
      <c r="BI138" s="871">
        <f t="shared" si="114"/>
        <v>0</v>
      </c>
      <c r="BJ138" s="871">
        <f t="shared" si="114"/>
        <v>0</v>
      </c>
      <c r="BK138" s="871">
        <f t="shared" si="114"/>
        <v>0</v>
      </c>
      <c r="BL138" s="871">
        <f t="shared" si="114"/>
        <v>0</v>
      </c>
      <c r="BM138" s="871">
        <f t="shared" si="114"/>
        <v>0</v>
      </c>
      <c r="BN138" s="871">
        <f t="shared" si="114"/>
        <v>0</v>
      </c>
      <c r="BO138" s="871">
        <f t="shared" si="114"/>
        <v>0</v>
      </c>
      <c r="BP138" s="871">
        <f t="shared" si="114"/>
        <v>0</v>
      </c>
      <c r="BQ138" s="871">
        <f t="shared" si="114"/>
        <v>0</v>
      </c>
      <c r="BR138" s="871">
        <f t="shared" si="114"/>
        <v>0</v>
      </c>
      <c r="BS138" s="871">
        <f t="shared" si="114"/>
        <v>0</v>
      </c>
      <c r="BT138" s="871">
        <f t="shared" ref="BT138:CJ138" si="115">BT88</f>
        <v>0</v>
      </c>
      <c r="BU138" s="871">
        <f t="shared" si="115"/>
        <v>0</v>
      </c>
      <c r="BV138" s="871">
        <f t="shared" si="115"/>
        <v>0</v>
      </c>
      <c r="BW138" s="871">
        <f t="shared" si="115"/>
        <v>0</v>
      </c>
      <c r="BX138" s="871">
        <f t="shared" si="115"/>
        <v>0</v>
      </c>
      <c r="BY138" s="871">
        <f t="shared" si="115"/>
        <v>0</v>
      </c>
      <c r="BZ138" s="871">
        <f t="shared" si="115"/>
        <v>0</v>
      </c>
      <c r="CA138" s="871">
        <f t="shared" si="115"/>
        <v>0</v>
      </c>
      <c r="CB138" s="871">
        <f t="shared" si="115"/>
        <v>0</v>
      </c>
      <c r="CC138" s="871">
        <f t="shared" si="115"/>
        <v>0</v>
      </c>
      <c r="CD138" s="871">
        <f t="shared" si="115"/>
        <v>0</v>
      </c>
      <c r="CE138" s="871">
        <f t="shared" si="115"/>
        <v>0</v>
      </c>
      <c r="CF138" s="871">
        <f t="shared" si="115"/>
        <v>0</v>
      </c>
      <c r="CG138" s="871">
        <f t="shared" si="115"/>
        <v>0</v>
      </c>
      <c r="CH138" s="871">
        <f t="shared" si="115"/>
        <v>0</v>
      </c>
      <c r="CI138" s="871">
        <f t="shared" si="115"/>
        <v>0</v>
      </c>
      <c r="CJ138" s="871">
        <f t="shared" si="115"/>
        <v>0</v>
      </c>
      <c r="CK138" s="860"/>
    </row>
    <row r="139" spans="1:89" x14ac:dyDescent="0.25">
      <c r="B139" s="862"/>
      <c r="C139" s="356"/>
      <c r="D139" s="356"/>
      <c r="E139" s="356"/>
      <c r="F139" s="356"/>
      <c r="G139" s="356"/>
      <c r="H139" s="356"/>
      <c r="I139" s="356"/>
      <c r="J139" s="356"/>
      <c r="K139" s="356"/>
      <c r="L139" s="356"/>
      <c r="M139" s="356"/>
      <c r="N139" s="356"/>
      <c r="O139" s="356"/>
      <c r="P139" s="356"/>
      <c r="Q139" s="356"/>
      <c r="R139" s="356"/>
      <c r="S139" s="356"/>
      <c r="T139" s="356"/>
      <c r="U139" s="356"/>
      <c r="V139" s="356"/>
      <c r="W139" s="356"/>
      <c r="X139" s="356"/>
      <c r="Y139" s="356"/>
      <c r="Z139" s="356"/>
      <c r="AA139" s="356"/>
      <c r="AB139" s="356"/>
      <c r="AC139" s="356"/>
      <c r="AD139" s="356"/>
      <c r="AE139" s="356"/>
      <c r="AF139" s="356"/>
      <c r="AG139" s="356"/>
      <c r="AH139" s="356"/>
      <c r="AI139" s="356"/>
      <c r="AJ139" s="356"/>
      <c r="AK139" s="356"/>
      <c r="AL139" s="356"/>
      <c r="AM139" s="356"/>
      <c r="AN139" s="356"/>
      <c r="AO139" s="356"/>
      <c r="AP139" s="356"/>
      <c r="AQ139" s="356"/>
      <c r="AR139" s="356"/>
      <c r="AS139" s="356"/>
      <c r="AT139" s="356"/>
      <c r="AU139" s="356"/>
      <c r="AV139" s="356"/>
      <c r="AW139" s="356"/>
      <c r="AX139" s="356"/>
      <c r="AY139" s="356"/>
      <c r="AZ139" s="356"/>
      <c r="BA139" s="356"/>
      <c r="BB139" s="356"/>
      <c r="BC139" s="356"/>
      <c r="BD139" s="356"/>
      <c r="BE139" s="356"/>
      <c r="BF139" s="356"/>
      <c r="BG139" s="356"/>
      <c r="BH139" s="356"/>
      <c r="BI139" s="356"/>
      <c r="BJ139" s="356"/>
      <c r="BK139" s="356"/>
      <c r="BL139" s="356"/>
      <c r="BM139" s="356"/>
      <c r="BN139" s="356"/>
      <c r="BO139" s="356"/>
      <c r="BP139" s="356"/>
      <c r="BQ139" s="356"/>
      <c r="BR139" s="356"/>
      <c r="BS139" s="356"/>
      <c r="BT139" s="356"/>
      <c r="BU139" s="356"/>
      <c r="BV139" s="356"/>
      <c r="BW139" s="356"/>
      <c r="BX139" s="356"/>
      <c r="BY139" s="356"/>
      <c r="BZ139" s="356"/>
      <c r="CA139" s="356"/>
      <c r="CB139" s="356"/>
      <c r="CC139" s="356"/>
      <c r="CD139" s="356"/>
      <c r="CE139" s="356"/>
      <c r="CF139" s="356"/>
      <c r="CG139" s="356"/>
      <c r="CH139" s="356"/>
      <c r="CI139" s="356"/>
      <c r="CJ139" s="356"/>
      <c r="CK139" s="860"/>
    </row>
    <row r="140" spans="1:89" x14ac:dyDescent="0.25">
      <c r="B140" s="865" t="s">
        <v>543</v>
      </c>
      <c r="C140" s="356"/>
      <c r="D140" s="356"/>
      <c r="E140" s="356"/>
      <c r="F140" s="356"/>
      <c r="G140" s="356"/>
      <c r="H140" s="866" t="s">
        <v>61</v>
      </c>
      <c r="I140" s="866" t="s">
        <v>62</v>
      </c>
      <c r="J140" s="866" t="s">
        <v>63</v>
      </c>
      <c r="K140" s="866" t="s">
        <v>64</v>
      </c>
      <c r="L140" s="866" t="s">
        <v>65</v>
      </c>
      <c r="M140" s="866" t="s">
        <v>66</v>
      </c>
      <c r="N140" s="866" t="s">
        <v>67</v>
      </c>
      <c r="O140" s="866" t="s">
        <v>68</v>
      </c>
      <c r="P140" s="866" t="s">
        <v>69</v>
      </c>
      <c r="Q140" s="866" t="s">
        <v>70</v>
      </c>
      <c r="R140" s="866" t="s">
        <v>71</v>
      </c>
      <c r="S140" s="866" t="s">
        <v>72</v>
      </c>
      <c r="T140" s="866" t="s">
        <v>73</v>
      </c>
      <c r="U140" s="866" t="s">
        <v>74</v>
      </c>
      <c r="V140" s="866" t="s">
        <v>75</v>
      </c>
      <c r="W140" s="866" t="s">
        <v>76</v>
      </c>
      <c r="X140" s="866" t="s">
        <v>77</v>
      </c>
      <c r="Y140" s="866" t="s">
        <v>78</v>
      </c>
      <c r="Z140" s="866" t="s">
        <v>79</v>
      </c>
      <c r="AA140" s="866" t="s">
        <v>80</v>
      </c>
      <c r="AB140" s="866" t="s">
        <v>81</v>
      </c>
      <c r="AC140" s="866" t="s">
        <v>82</v>
      </c>
      <c r="AD140" s="866" t="s">
        <v>83</v>
      </c>
      <c r="AE140" s="866" t="s">
        <v>84</v>
      </c>
      <c r="AF140" s="866" t="s">
        <v>85</v>
      </c>
      <c r="AG140" s="866" t="s">
        <v>86</v>
      </c>
      <c r="AH140" s="866" t="s">
        <v>87</v>
      </c>
      <c r="AI140" s="866" t="s">
        <v>88</v>
      </c>
      <c r="AJ140" s="866" t="s">
        <v>89</v>
      </c>
      <c r="AK140" s="866" t="s">
        <v>90</v>
      </c>
      <c r="AL140" s="866" t="s">
        <v>91</v>
      </c>
      <c r="AM140" s="866" t="s">
        <v>92</v>
      </c>
      <c r="AN140" s="866" t="s">
        <v>93</v>
      </c>
      <c r="AO140" s="866" t="s">
        <v>94</v>
      </c>
      <c r="AP140" s="866" t="s">
        <v>95</v>
      </c>
      <c r="AQ140" s="866" t="s">
        <v>96</v>
      </c>
      <c r="AR140" s="866" t="s">
        <v>97</v>
      </c>
      <c r="AS140" s="866" t="s">
        <v>98</v>
      </c>
      <c r="AT140" s="866" t="s">
        <v>99</v>
      </c>
      <c r="AU140" s="866" t="s">
        <v>100</v>
      </c>
      <c r="AV140" s="866" t="s">
        <v>101</v>
      </c>
      <c r="AW140" s="866" t="s">
        <v>102</v>
      </c>
      <c r="AX140" s="866" t="s">
        <v>103</v>
      </c>
      <c r="AY140" s="866" t="s">
        <v>104</v>
      </c>
      <c r="AZ140" s="866" t="s">
        <v>105</v>
      </c>
      <c r="BA140" s="866" t="s">
        <v>106</v>
      </c>
      <c r="BB140" s="866" t="s">
        <v>107</v>
      </c>
      <c r="BC140" s="866" t="s">
        <v>108</v>
      </c>
      <c r="BD140" s="866" t="s">
        <v>109</v>
      </c>
      <c r="BE140" s="866" t="s">
        <v>110</v>
      </c>
      <c r="BF140" s="866" t="s">
        <v>111</v>
      </c>
      <c r="BG140" s="866" t="s">
        <v>112</v>
      </c>
      <c r="BH140" s="866" t="s">
        <v>113</v>
      </c>
      <c r="BI140" s="866" t="s">
        <v>114</v>
      </c>
      <c r="BJ140" s="866" t="s">
        <v>115</v>
      </c>
      <c r="BK140" s="866" t="s">
        <v>116</v>
      </c>
      <c r="BL140" s="866" t="s">
        <v>117</v>
      </c>
      <c r="BM140" s="866" t="s">
        <v>118</v>
      </c>
      <c r="BN140" s="866" t="s">
        <v>119</v>
      </c>
      <c r="BO140" s="866" t="s">
        <v>120</v>
      </c>
      <c r="BP140" s="866" t="s">
        <v>121</v>
      </c>
      <c r="BQ140" s="866" t="s">
        <v>122</v>
      </c>
      <c r="BR140" s="866" t="s">
        <v>123</v>
      </c>
      <c r="BS140" s="866" t="s">
        <v>124</v>
      </c>
      <c r="BT140" s="866" t="s">
        <v>125</v>
      </c>
      <c r="BU140" s="866" t="s">
        <v>126</v>
      </c>
      <c r="BV140" s="866" t="s">
        <v>127</v>
      </c>
      <c r="BW140" s="866" t="s">
        <v>128</v>
      </c>
      <c r="BX140" s="866" t="s">
        <v>129</v>
      </c>
      <c r="BY140" s="866" t="s">
        <v>130</v>
      </c>
      <c r="BZ140" s="866" t="s">
        <v>131</v>
      </c>
      <c r="CA140" s="866" t="s">
        <v>132</v>
      </c>
      <c r="CB140" s="866" t="s">
        <v>133</v>
      </c>
      <c r="CC140" s="866" t="s">
        <v>134</v>
      </c>
      <c r="CD140" s="866" t="s">
        <v>135</v>
      </c>
      <c r="CE140" s="866" t="s">
        <v>136</v>
      </c>
      <c r="CF140" s="866" t="s">
        <v>137</v>
      </c>
      <c r="CG140" s="866" t="s">
        <v>138</v>
      </c>
      <c r="CH140" s="866" t="s">
        <v>139</v>
      </c>
      <c r="CI140" s="866" t="s">
        <v>140</v>
      </c>
      <c r="CJ140" s="866" t="s">
        <v>141</v>
      </c>
      <c r="CK140" s="860"/>
    </row>
    <row r="141" spans="1:89" x14ac:dyDescent="0.25">
      <c r="B141" s="862"/>
      <c r="C141" s="867" t="s">
        <v>325</v>
      </c>
      <c r="D141" s="356"/>
      <c r="E141" s="863" t="s">
        <v>318</v>
      </c>
      <c r="F141" s="356">
        <v>2</v>
      </c>
      <c r="G141" s="356"/>
      <c r="H141" s="871">
        <f>H32</f>
        <v>0</v>
      </c>
      <c r="I141" s="871">
        <f t="shared" ref="I141:BT141" si="116">I32</f>
        <v>0</v>
      </c>
      <c r="J141" s="871">
        <f t="shared" si="116"/>
        <v>0</v>
      </c>
      <c r="K141" s="871">
        <f t="shared" si="116"/>
        <v>0</v>
      </c>
      <c r="L141" s="871">
        <f t="shared" si="116"/>
        <v>0</v>
      </c>
      <c r="M141" s="871">
        <f t="shared" si="116"/>
        <v>0</v>
      </c>
      <c r="N141" s="871">
        <f t="shared" si="116"/>
        <v>0</v>
      </c>
      <c r="O141" s="871">
        <f t="shared" si="116"/>
        <v>0</v>
      </c>
      <c r="P141" s="871">
        <f t="shared" si="116"/>
        <v>0</v>
      </c>
      <c r="Q141" s="871">
        <f t="shared" si="116"/>
        <v>0</v>
      </c>
      <c r="R141" s="871">
        <f t="shared" si="116"/>
        <v>0</v>
      </c>
      <c r="S141" s="871">
        <f t="shared" si="116"/>
        <v>0</v>
      </c>
      <c r="T141" s="871">
        <f t="shared" si="116"/>
        <v>0</v>
      </c>
      <c r="U141" s="871">
        <f t="shared" si="116"/>
        <v>0</v>
      </c>
      <c r="V141" s="871">
        <f t="shared" si="116"/>
        <v>0</v>
      </c>
      <c r="W141" s="871">
        <f t="shared" si="116"/>
        <v>0</v>
      </c>
      <c r="X141" s="871">
        <f t="shared" si="116"/>
        <v>0</v>
      </c>
      <c r="Y141" s="871">
        <f t="shared" si="116"/>
        <v>0</v>
      </c>
      <c r="Z141" s="871">
        <f t="shared" si="116"/>
        <v>0</v>
      </c>
      <c r="AA141" s="871">
        <f t="shared" si="116"/>
        <v>0</v>
      </c>
      <c r="AB141" s="871">
        <f t="shared" si="116"/>
        <v>0</v>
      </c>
      <c r="AC141" s="871">
        <f t="shared" si="116"/>
        <v>0</v>
      </c>
      <c r="AD141" s="871">
        <f t="shared" si="116"/>
        <v>0</v>
      </c>
      <c r="AE141" s="871">
        <f t="shared" si="116"/>
        <v>0</v>
      </c>
      <c r="AF141" s="871">
        <f t="shared" si="116"/>
        <v>0</v>
      </c>
      <c r="AG141" s="871">
        <f t="shared" si="116"/>
        <v>0</v>
      </c>
      <c r="AH141" s="871">
        <f t="shared" si="116"/>
        <v>0</v>
      </c>
      <c r="AI141" s="871">
        <f t="shared" si="116"/>
        <v>0</v>
      </c>
      <c r="AJ141" s="871">
        <f t="shared" si="116"/>
        <v>0</v>
      </c>
      <c r="AK141" s="871">
        <f t="shared" si="116"/>
        <v>0</v>
      </c>
      <c r="AL141" s="871">
        <f t="shared" si="116"/>
        <v>0</v>
      </c>
      <c r="AM141" s="871">
        <f t="shared" si="116"/>
        <v>0</v>
      </c>
      <c r="AN141" s="871">
        <f t="shared" si="116"/>
        <v>0</v>
      </c>
      <c r="AO141" s="871">
        <f t="shared" si="116"/>
        <v>0</v>
      </c>
      <c r="AP141" s="871">
        <f t="shared" si="116"/>
        <v>0</v>
      </c>
      <c r="AQ141" s="871">
        <f t="shared" si="116"/>
        <v>0</v>
      </c>
      <c r="AR141" s="871">
        <f t="shared" si="116"/>
        <v>0</v>
      </c>
      <c r="AS141" s="871">
        <f t="shared" si="116"/>
        <v>0</v>
      </c>
      <c r="AT141" s="871">
        <f t="shared" si="116"/>
        <v>0</v>
      </c>
      <c r="AU141" s="871">
        <f t="shared" si="116"/>
        <v>0</v>
      </c>
      <c r="AV141" s="871">
        <f t="shared" si="116"/>
        <v>0</v>
      </c>
      <c r="AW141" s="871">
        <f t="shared" si="116"/>
        <v>0</v>
      </c>
      <c r="AX141" s="871">
        <f t="shared" si="116"/>
        <v>0</v>
      </c>
      <c r="AY141" s="871">
        <f t="shared" si="116"/>
        <v>0</v>
      </c>
      <c r="AZ141" s="871">
        <f t="shared" si="116"/>
        <v>0</v>
      </c>
      <c r="BA141" s="871">
        <f t="shared" si="116"/>
        <v>0</v>
      </c>
      <c r="BB141" s="871">
        <f t="shared" si="116"/>
        <v>0</v>
      </c>
      <c r="BC141" s="871">
        <f t="shared" si="116"/>
        <v>0</v>
      </c>
      <c r="BD141" s="871">
        <f t="shared" si="116"/>
        <v>0</v>
      </c>
      <c r="BE141" s="871">
        <f t="shared" si="116"/>
        <v>0</v>
      </c>
      <c r="BF141" s="871">
        <f t="shared" si="116"/>
        <v>0</v>
      </c>
      <c r="BG141" s="871">
        <f t="shared" si="116"/>
        <v>0</v>
      </c>
      <c r="BH141" s="871">
        <f t="shared" si="116"/>
        <v>0</v>
      </c>
      <c r="BI141" s="871">
        <f t="shared" si="116"/>
        <v>0</v>
      </c>
      <c r="BJ141" s="871">
        <f t="shared" si="116"/>
        <v>0</v>
      </c>
      <c r="BK141" s="871">
        <f t="shared" si="116"/>
        <v>0</v>
      </c>
      <c r="BL141" s="871">
        <f t="shared" si="116"/>
        <v>0</v>
      </c>
      <c r="BM141" s="871">
        <f t="shared" si="116"/>
        <v>0</v>
      </c>
      <c r="BN141" s="871">
        <f t="shared" si="116"/>
        <v>0</v>
      </c>
      <c r="BO141" s="871">
        <f t="shared" si="116"/>
        <v>0</v>
      </c>
      <c r="BP141" s="871">
        <f t="shared" si="116"/>
        <v>0</v>
      </c>
      <c r="BQ141" s="871">
        <f t="shared" si="116"/>
        <v>0</v>
      </c>
      <c r="BR141" s="871">
        <f t="shared" si="116"/>
        <v>0</v>
      </c>
      <c r="BS141" s="871">
        <f t="shared" si="116"/>
        <v>0</v>
      </c>
      <c r="BT141" s="871">
        <f t="shared" si="116"/>
        <v>0</v>
      </c>
      <c r="BU141" s="871">
        <f t="shared" ref="BU141:CJ141" si="117">BU32</f>
        <v>0</v>
      </c>
      <c r="BV141" s="871">
        <f t="shared" si="117"/>
        <v>0</v>
      </c>
      <c r="BW141" s="871">
        <f t="shared" si="117"/>
        <v>0</v>
      </c>
      <c r="BX141" s="871">
        <f t="shared" si="117"/>
        <v>0</v>
      </c>
      <c r="BY141" s="871">
        <f t="shared" si="117"/>
        <v>0</v>
      </c>
      <c r="BZ141" s="871">
        <f t="shared" si="117"/>
        <v>0</v>
      </c>
      <c r="CA141" s="871">
        <f t="shared" si="117"/>
        <v>0</v>
      </c>
      <c r="CB141" s="871">
        <f t="shared" si="117"/>
        <v>0</v>
      </c>
      <c r="CC141" s="871">
        <f t="shared" si="117"/>
        <v>0</v>
      </c>
      <c r="CD141" s="871">
        <f t="shared" si="117"/>
        <v>0</v>
      </c>
      <c r="CE141" s="871">
        <f t="shared" si="117"/>
        <v>0</v>
      </c>
      <c r="CF141" s="871">
        <f t="shared" si="117"/>
        <v>0</v>
      </c>
      <c r="CG141" s="871">
        <f t="shared" si="117"/>
        <v>0</v>
      </c>
      <c r="CH141" s="871">
        <f t="shared" si="117"/>
        <v>0</v>
      </c>
      <c r="CI141" s="871">
        <f t="shared" si="117"/>
        <v>0</v>
      </c>
      <c r="CJ141" s="871">
        <f t="shared" si="117"/>
        <v>0</v>
      </c>
      <c r="CK141" s="860"/>
    </row>
    <row r="142" spans="1:89" x14ac:dyDescent="0.25">
      <c r="B142" s="862"/>
      <c r="C142" s="1108" t="s">
        <v>326</v>
      </c>
      <c r="D142" s="356"/>
      <c r="E142" s="863" t="s">
        <v>318</v>
      </c>
      <c r="F142" s="356">
        <v>2</v>
      </c>
      <c r="G142" s="356"/>
      <c r="H142" s="871">
        <f>H102</f>
        <v>0</v>
      </c>
      <c r="I142" s="871">
        <f t="shared" ref="I142:BT142" si="118">I102</f>
        <v>0</v>
      </c>
      <c r="J142" s="871">
        <f t="shared" si="118"/>
        <v>0</v>
      </c>
      <c r="K142" s="871">
        <f t="shared" si="118"/>
        <v>0</v>
      </c>
      <c r="L142" s="871">
        <f t="shared" si="118"/>
        <v>0</v>
      </c>
      <c r="M142" s="871">
        <f t="shared" si="118"/>
        <v>0</v>
      </c>
      <c r="N142" s="871">
        <f t="shared" si="118"/>
        <v>0</v>
      </c>
      <c r="O142" s="871">
        <f t="shared" si="118"/>
        <v>0</v>
      </c>
      <c r="P142" s="871">
        <f t="shared" si="118"/>
        <v>0</v>
      </c>
      <c r="Q142" s="871">
        <f t="shared" si="118"/>
        <v>0</v>
      </c>
      <c r="R142" s="871">
        <f t="shared" si="118"/>
        <v>0</v>
      </c>
      <c r="S142" s="871">
        <f t="shared" si="118"/>
        <v>0</v>
      </c>
      <c r="T142" s="871">
        <f t="shared" si="118"/>
        <v>0</v>
      </c>
      <c r="U142" s="871">
        <f t="shared" si="118"/>
        <v>0</v>
      </c>
      <c r="V142" s="871">
        <f t="shared" si="118"/>
        <v>0</v>
      </c>
      <c r="W142" s="871">
        <f t="shared" si="118"/>
        <v>0</v>
      </c>
      <c r="X142" s="871">
        <f t="shared" si="118"/>
        <v>0</v>
      </c>
      <c r="Y142" s="871">
        <f t="shared" si="118"/>
        <v>0</v>
      </c>
      <c r="Z142" s="871">
        <f t="shared" si="118"/>
        <v>0</v>
      </c>
      <c r="AA142" s="871">
        <f t="shared" si="118"/>
        <v>0</v>
      </c>
      <c r="AB142" s="871">
        <f t="shared" si="118"/>
        <v>0</v>
      </c>
      <c r="AC142" s="871">
        <f t="shared" si="118"/>
        <v>0</v>
      </c>
      <c r="AD142" s="871">
        <f t="shared" si="118"/>
        <v>0</v>
      </c>
      <c r="AE142" s="871">
        <f t="shared" si="118"/>
        <v>0</v>
      </c>
      <c r="AF142" s="871">
        <f t="shared" si="118"/>
        <v>0</v>
      </c>
      <c r="AG142" s="871">
        <f t="shared" si="118"/>
        <v>0</v>
      </c>
      <c r="AH142" s="871">
        <f t="shared" si="118"/>
        <v>0</v>
      </c>
      <c r="AI142" s="871">
        <f t="shared" si="118"/>
        <v>0</v>
      </c>
      <c r="AJ142" s="871">
        <f t="shared" si="118"/>
        <v>0</v>
      </c>
      <c r="AK142" s="871">
        <f t="shared" si="118"/>
        <v>0</v>
      </c>
      <c r="AL142" s="871">
        <f t="shared" si="118"/>
        <v>0</v>
      </c>
      <c r="AM142" s="871">
        <f t="shared" si="118"/>
        <v>0</v>
      </c>
      <c r="AN142" s="871">
        <f t="shared" si="118"/>
        <v>0</v>
      </c>
      <c r="AO142" s="871">
        <f t="shared" si="118"/>
        <v>0</v>
      </c>
      <c r="AP142" s="871">
        <f t="shared" si="118"/>
        <v>0</v>
      </c>
      <c r="AQ142" s="871">
        <f t="shared" si="118"/>
        <v>0</v>
      </c>
      <c r="AR142" s="871">
        <f t="shared" si="118"/>
        <v>0</v>
      </c>
      <c r="AS142" s="871">
        <f t="shared" si="118"/>
        <v>0</v>
      </c>
      <c r="AT142" s="871">
        <f t="shared" si="118"/>
        <v>0</v>
      </c>
      <c r="AU142" s="871">
        <f t="shared" si="118"/>
        <v>0</v>
      </c>
      <c r="AV142" s="871">
        <f t="shared" si="118"/>
        <v>0</v>
      </c>
      <c r="AW142" s="871">
        <f t="shared" si="118"/>
        <v>0</v>
      </c>
      <c r="AX142" s="871">
        <f t="shared" si="118"/>
        <v>0</v>
      </c>
      <c r="AY142" s="871">
        <f t="shared" si="118"/>
        <v>0</v>
      </c>
      <c r="AZ142" s="871">
        <f t="shared" si="118"/>
        <v>0</v>
      </c>
      <c r="BA142" s="871">
        <f t="shared" si="118"/>
        <v>0</v>
      </c>
      <c r="BB142" s="871">
        <f t="shared" si="118"/>
        <v>0</v>
      </c>
      <c r="BC142" s="871">
        <f t="shared" si="118"/>
        <v>0</v>
      </c>
      <c r="BD142" s="871">
        <f t="shared" si="118"/>
        <v>0</v>
      </c>
      <c r="BE142" s="871">
        <f t="shared" si="118"/>
        <v>0</v>
      </c>
      <c r="BF142" s="871">
        <f t="shared" si="118"/>
        <v>0</v>
      </c>
      <c r="BG142" s="871">
        <f t="shared" si="118"/>
        <v>0</v>
      </c>
      <c r="BH142" s="871">
        <f t="shared" si="118"/>
        <v>0</v>
      </c>
      <c r="BI142" s="871">
        <f t="shared" si="118"/>
        <v>0</v>
      </c>
      <c r="BJ142" s="871">
        <f t="shared" si="118"/>
        <v>0</v>
      </c>
      <c r="BK142" s="871">
        <f t="shared" si="118"/>
        <v>0</v>
      </c>
      <c r="BL142" s="871">
        <f t="shared" si="118"/>
        <v>0</v>
      </c>
      <c r="BM142" s="871">
        <f t="shared" si="118"/>
        <v>0</v>
      </c>
      <c r="BN142" s="871">
        <f t="shared" si="118"/>
        <v>0</v>
      </c>
      <c r="BO142" s="871">
        <f t="shared" si="118"/>
        <v>0</v>
      </c>
      <c r="BP142" s="871">
        <f t="shared" si="118"/>
        <v>0</v>
      </c>
      <c r="BQ142" s="871">
        <f t="shared" si="118"/>
        <v>0</v>
      </c>
      <c r="BR142" s="871">
        <f t="shared" si="118"/>
        <v>0</v>
      </c>
      <c r="BS142" s="871">
        <f t="shared" si="118"/>
        <v>0</v>
      </c>
      <c r="BT142" s="871">
        <f t="shared" si="118"/>
        <v>0</v>
      </c>
      <c r="BU142" s="871">
        <f t="shared" ref="BU142:CJ142" si="119">BU102</f>
        <v>0</v>
      </c>
      <c r="BV142" s="871">
        <f t="shared" si="119"/>
        <v>0</v>
      </c>
      <c r="BW142" s="871">
        <f t="shared" si="119"/>
        <v>0</v>
      </c>
      <c r="BX142" s="871">
        <f t="shared" si="119"/>
        <v>0</v>
      </c>
      <c r="BY142" s="871">
        <f t="shared" si="119"/>
        <v>0</v>
      </c>
      <c r="BZ142" s="871">
        <f t="shared" si="119"/>
        <v>0</v>
      </c>
      <c r="CA142" s="871">
        <f t="shared" si="119"/>
        <v>0</v>
      </c>
      <c r="CB142" s="871">
        <f t="shared" si="119"/>
        <v>0</v>
      </c>
      <c r="CC142" s="871">
        <f t="shared" si="119"/>
        <v>0</v>
      </c>
      <c r="CD142" s="871">
        <f t="shared" si="119"/>
        <v>0</v>
      </c>
      <c r="CE142" s="871">
        <f t="shared" si="119"/>
        <v>0</v>
      </c>
      <c r="CF142" s="871">
        <f t="shared" si="119"/>
        <v>0</v>
      </c>
      <c r="CG142" s="871">
        <f t="shared" si="119"/>
        <v>0</v>
      </c>
      <c r="CH142" s="871">
        <f t="shared" si="119"/>
        <v>0</v>
      </c>
      <c r="CI142" s="871">
        <f t="shared" si="119"/>
        <v>0</v>
      </c>
      <c r="CJ142" s="871">
        <f t="shared" si="119"/>
        <v>0</v>
      </c>
      <c r="CK142" s="860"/>
    </row>
    <row r="143" spans="1:89" x14ac:dyDescent="0.25">
      <c r="B143" s="862"/>
      <c r="C143" s="867" t="s">
        <v>327</v>
      </c>
      <c r="D143" s="356"/>
      <c r="E143" s="863" t="s">
        <v>318</v>
      </c>
      <c r="F143" s="356">
        <v>2</v>
      </c>
      <c r="G143" s="356"/>
      <c r="H143" s="871">
        <f>H112</f>
        <v>0</v>
      </c>
      <c r="I143" s="871">
        <f t="shared" ref="I143:BT143" si="120">I112</f>
        <v>0</v>
      </c>
      <c r="J143" s="871">
        <f t="shared" si="120"/>
        <v>0</v>
      </c>
      <c r="K143" s="871">
        <f t="shared" si="120"/>
        <v>0</v>
      </c>
      <c r="L143" s="871">
        <f t="shared" si="120"/>
        <v>0</v>
      </c>
      <c r="M143" s="871">
        <f t="shared" si="120"/>
        <v>0</v>
      </c>
      <c r="N143" s="871">
        <f t="shared" si="120"/>
        <v>0</v>
      </c>
      <c r="O143" s="871">
        <f t="shared" si="120"/>
        <v>0</v>
      </c>
      <c r="P143" s="871">
        <f t="shared" si="120"/>
        <v>0</v>
      </c>
      <c r="Q143" s="871">
        <f t="shared" si="120"/>
        <v>0</v>
      </c>
      <c r="R143" s="871">
        <f t="shared" si="120"/>
        <v>0</v>
      </c>
      <c r="S143" s="871">
        <f t="shared" si="120"/>
        <v>0</v>
      </c>
      <c r="T143" s="871">
        <f t="shared" si="120"/>
        <v>0</v>
      </c>
      <c r="U143" s="871">
        <f t="shared" si="120"/>
        <v>0</v>
      </c>
      <c r="V143" s="871">
        <f t="shared" si="120"/>
        <v>0</v>
      </c>
      <c r="W143" s="871">
        <f t="shared" si="120"/>
        <v>0</v>
      </c>
      <c r="X143" s="871">
        <f t="shared" si="120"/>
        <v>0</v>
      </c>
      <c r="Y143" s="871">
        <f t="shared" si="120"/>
        <v>0</v>
      </c>
      <c r="Z143" s="871">
        <f t="shared" si="120"/>
        <v>0</v>
      </c>
      <c r="AA143" s="871">
        <f t="shared" si="120"/>
        <v>0</v>
      </c>
      <c r="AB143" s="871">
        <f t="shared" si="120"/>
        <v>0</v>
      </c>
      <c r="AC143" s="871">
        <f t="shared" si="120"/>
        <v>0</v>
      </c>
      <c r="AD143" s="871">
        <f t="shared" si="120"/>
        <v>0</v>
      </c>
      <c r="AE143" s="871">
        <f t="shared" si="120"/>
        <v>0</v>
      </c>
      <c r="AF143" s="871">
        <f t="shared" si="120"/>
        <v>0</v>
      </c>
      <c r="AG143" s="871">
        <f t="shared" si="120"/>
        <v>0</v>
      </c>
      <c r="AH143" s="871">
        <f t="shared" si="120"/>
        <v>0</v>
      </c>
      <c r="AI143" s="871">
        <f t="shared" si="120"/>
        <v>0</v>
      </c>
      <c r="AJ143" s="871">
        <f t="shared" si="120"/>
        <v>0</v>
      </c>
      <c r="AK143" s="871">
        <f t="shared" si="120"/>
        <v>0</v>
      </c>
      <c r="AL143" s="871">
        <f t="shared" si="120"/>
        <v>0</v>
      </c>
      <c r="AM143" s="871">
        <f t="shared" si="120"/>
        <v>0</v>
      </c>
      <c r="AN143" s="871">
        <f t="shared" si="120"/>
        <v>0</v>
      </c>
      <c r="AO143" s="871">
        <f t="shared" si="120"/>
        <v>0</v>
      </c>
      <c r="AP143" s="871">
        <f t="shared" si="120"/>
        <v>0</v>
      </c>
      <c r="AQ143" s="871">
        <f t="shared" si="120"/>
        <v>0</v>
      </c>
      <c r="AR143" s="871">
        <f t="shared" si="120"/>
        <v>0</v>
      </c>
      <c r="AS143" s="871">
        <f t="shared" si="120"/>
        <v>0</v>
      </c>
      <c r="AT143" s="871">
        <f t="shared" si="120"/>
        <v>0</v>
      </c>
      <c r="AU143" s="871">
        <f t="shared" si="120"/>
        <v>0</v>
      </c>
      <c r="AV143" s="871">
        <f t="shared" si="120"/>
        <v>0</v>
      </c>
      <c r="AW143" s="871">
        <f t="shared" si="120"/>
        <v>0</v>
      </c>
      <c r="AX143" s="871">
        <f t="shared" si="120"/>
        <v>0</v>
      </c>
      <c r="AY143" s="871">
        <f t="shared" si="120"/>
        <v>0</v>
      </c>
      <c r="AZ143" s="871">
        <f t="shared" si="120"/>
        <v>0</v>
      </c>
      <c r="BA143" s="871">
        <f t="shared" si="120"/>
        <v>0</v>
      </c>
      <c r="BB143" s="871">
        <f t="shared" si="120"/>
        <v>0</v>
      </c>
      <c r="BC143" s="871">
        <f t="shared" si="120"/>
        <v>0</v>
      </c>
      <c r="BD143" s="871">
        <f t="shared" si="120"/>
        <v>0</v>
      </c>
      <c r="BE143" s="871">
        <f t="shared" si="120"/>
        <v>0</v>
      </c>
      <c r="BF143" s="871">
        <f t="shared" si="120"/>
        <v>0</v>
      </c>
      <c r="BG143" s="871">
        <f t="shared" si="120"/>
        <v>0</v>
      </c>
      <c r="BH143" s="871">
        <f t="shared" si="120"/>
        <v>0</v>
      </c>
      <c r="BI143" s="871">
        <f t="shared" si="120"/>
        <v>0</v>
      </c>
      <c r="BJ143" s="871">
        <f t="shared" si="120"/>
        <v>0</v>
      </c>
      <c r="BK143" s="871">
        <f t="shared" si="120"/>
        <v>0</v>
      </c>
      <c r="BL143" s="871">
        <f t="shared" si="120"/>
        <v>0</v>
      </c>
      <c r="BM143" s="871">
        <f t="shared" si="120"/>
        <v>0</v>
      </c>
      <c r="BN143" s="871">
        <f t="shared" si="120"/>
        <v>0</v>
      </c>
      <c r="BO143" s="871">
        <f t="shared" si="120"/>
        <v>0</v>
      </c>
      <c r="BP143" s="871">
        <f t="shared" si="120"/>
        <v>0</v>
      </c>
      <c r="BQ143" s="871">
        <f t="shared" si="120"/>
        <v>0</v>
      </c>
      <c r="BR143" s="871">
        <f t="shared" si="120"/>
        <v>0</v>
      </c>
      <c r="BS143" s="871">
        <f t="shared" si="120"/>
        <v>0</v>
      </c>
      <c r="BT143" s="871">
        <f t="shared" si="120"/>
        <v>0</v>
      </c>
      <c r="BU143" s="871">
        <f t="shared" ref="BU143:CJ143" si="121">BU112</f>
        <v>0</v>
      </c>
      <c r="BV143" s="871">
        <f t="shared" si="121"/>
        <v>0</v>
      </c>
      <c r="BW143" s="871">
        <f t="shared" si="121"/>
        <v>0</v>
      </c>
      <c r="BX143" s="871">
        <f t="shared" si="121"/>
        <v>0</v>
      </c>
      <c r="BY143" s="871">
        <f t="shared" si="121"/>
        <v>0</v>
      </c>
      <c r="BZ143" s="871">
        <f t="shared" si="121"/>
        <v>0</v>
      </c>
      <c r="CA143" s="871">
        <f t="shared" si="121"/>
        <v>0</v>
      </c>
      <c r="CB143" s="871">
        <f t="shared" si="121"/>
        <v>0</v>
      </c>
      <c r="CC143" s="871">
        <f t="shared" si="121"/>
        <v>0</v>
      </c>
      <c r="CD143" s="871">
        <f t="shared" si="121"/>
        <v>0</v>
      </c>
      <c r="CE143" s="871">
        <f t="shared" si="121"/>
        <v>0</v>
      </c>
      <c r="CF143" s="871">
        <f t="shared" si="121"/>
        <v>0</v>
      </c>
      <c r="CG143" s="871">
        <f t="shared" si="121"/>
        <v>0</v>
      </c>
      <c r="CH143" s="871">
        <f t="shared" si="121"/>
        <v>0</v>
      </c>
      <c r="CI143" s="871">
        <f t="shared" si="121"/>
        <v>0</v>
      </c>
      <c r="CJ143" s="871">
        <f t="shared" si="121"/>
        <v>0</v>
      </c>
      <c r="CK143" s="860"/>
    </row>
    <row r="144" spans="1:89" ht="15.75" thickBot="1" x14ac:dyDescent="0.3">
      <c r="B144" s="868"/>
      <c r="C144" s="869"/>
      <c r="D144" s="869"/>
      <c r="E144" s="869"/>
      <c r="F144" s="869"/>
      <c r="G144" s="869"/>
      <c r="H144" s="869"/>
      <c r="I144" s="869"/>
      <c r="J144" s="869"/>
      <c r="K144" s="869"/>
      <c r="L144" s="869"/>
      <c r="M144" s="869"/>
      <c r="N144" s="869"/>
      <c r="O144" s="869"/>
      <c r="P144" s="869"/>
      <c r="Q144" s="869"/>
      <c r="R144" s="869"/>
      <c r="S144" s="869"/>
      <c r="T144" s="869"/>
      <c r="U144" s="869"/>
      <c r="V144" s="869"/>
      <c r="W144" s="869"/>
      <c r="X144" s="869"/>
      <c r="Y144" s="869"/>
      <c r="Z144" s="869"/>
      <c r="AA144" s="869"/>
      <c r="AB144" s="869"/>
      <c r="AC144" s="869"/>
      <c r="AD144" s="869"/>
      <c r="AE144" s="869"/>
      <c r="AF144" s="869"/>
      <c r="AG144" s="869"/>
      <c r="AH144" s="869"/>
      <c r="AI144" s="869"/>
      <c r="AJ144" s="869"/>
      <c r="AK144" s="869"/>
      <c r="AL144" s="869"/>
      <c r="AM144" s="869"/>
      <c r="AN144" s="869"/>
      <c r="AO144" s="869"/>
      <c r="AP144" s="869"/>
      <c r="AQ144" s="869"/>
      <c r="AR144" s="869"/>
      <c r="AS144" s="869"/>
      <c r="AT144" s="869"/>
      <c r="AU144" s="869"/>
      <c r="AV144" s="869"/>
      <c r="AW144" s="869"/>
      <c r="AX144" s="869"/>
      <c r="AY144" s="869"/>
      <c r="AZ144" s="869"/>
      <c r="BA144" s="869"/>
      <c r="BB144" s="869"/>
      <c r="BC144" s="869"/>
      <c r="BD144" s="869"/>
      <c r="BE144" s="869"/>
      <c r="BF144" s="869"/>
      <c r="BG144" s="869"/>
      <c r="BH144" s="869"/>
      <c r="BI144" s="869"/>
      <c r="BJ144" s="869"/>
      <c r="BK144" s="869"/>
      <c r="BL144" s="869"/>
      <c r="BM144" s="869"/>
      <c r="BN144" s="869"/>
      <c r="BO144" s="869"/>
      <c r="BP144" s="869"/>
      <c r="BQ144" s="869"/>
      <c r="BR144" s="869"/>
      <c r="BS144" s="869"/>
      <c r="BT144" s="869"/>
      <c r="BU144" s="869"/>
      <c r="BV144" s="869"/>
      <c r="BW144" s="869"/>
      <c r="BX144" s="869"/>
      <c r="BY144" s="869"/>
      <c r="BZ144" s="869"/>
      <c r="CA144" s="869"/>
      <c r="CB144" s="869"/>
      <c r="CC144" s="869"/>
      <c r="CD144" s="869"/>
      <c r="CE144" s="869"/>
      <c r="CF144" s="869"/>
      <c r="CG144" s="869"/>
      <c r="CH144" s="869"/>
      <c r="CI144" s="869"/>
      <c r="CJ144" s="869"/>
      <c r="CK144" s="870"/>
    </row>
  </sheetData>
  <mergeCells count="24">
    <mergeCell ref="C133:D133"/>
    <mergeCell ref="C119:D119"/>
    <mergeCell ref="C120:D120"/>
    <mergeCell ref="C121:D121"/>
    <mergeCell ref="C123:D123"/>
    <mergeCell ref="C124:D124"/>
    <mergeCell ref="B126:C126"/>
    <mergeCell ref="C127:D127"/>
    <mergeCell ref="C128:D128"/>
    <mergeCell ref="C129:D129"/>
    <mergeCell ref="C130:D130"/>
    <mergeCell ref="C132:D132"/>
    <mergeCell ref="C118:D118"/>
    <mergeCell ref="E2:F2"/>
    <mergeCell ref="K28:L28"/>
    <mergeCell ref="B30:B34"/>
    <mergeCell ref="B37:B78"/>
    <mergeCell ref="K81:L81"/>
    <mergeCell ref="B83:B89"/>
    <mergeCell ref="C91:D91"/>
    <mergeCell ref="B93:B97"/>
    <mergeCell ref="K99:L99"/>
    <mergeCell ref="B101:B113"/>
    <mergeCell ref="B117:C117"/>
  </mergeCells>
  <hyperlinks>
    <hyperlink ref="E2:F2" location="'Title Page'!A24" display="Link back to Title Page" xr:uid="{8615FFF6-590E-4BEA-B949-61C8BA21C8D1}"/>
  </hyperlinks>
  <pageMargins left="0.7" right="0.7" top="0.75" bottom="0.75" header="0.3" footer="0.3"/>
  <pageSetup paperSize="9" orientation="portrait" horizontalDpi="300" verticalDpi="300" r:id="rId1"/>
  <ignoredErrors>
    <ignoredError sqref="N40:P40" unlockedFormula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0B419-819F-4098-9F01-0FF2A46D7046}">
  <dimension ref="A2:CK144"/>
  <sheetViews>
    <sheetView topLeftCell="A35" zoomScale="70" zoomScaleNormal="70" workbookViewId="0">
      <selection activeCell="P53" sqref="P53"/>
    </sheetView>
  </sheetViews>
  <sheetFormatPr defaultRowHeight="15" x14ac:dyDescent="0.25"/>
  <cols>
    <col min="1" max="1" width="4.42578125" customWidth="1"/>
    <col min="2" max="2" width="18.42578125" customWidth="1"/>
    <col min="3" max="3" width="20.42578125" customWidth="1"/>
    <col min="4" max="4" width="48.5703125" customWidth="1"/>
    <col min="5" max="5" width="34.5703125" customWidth="1"/>
    <col min="6" max="6" width="16.140625" customWidth="1"/>
    <col min="7" max="7" width="10.5703125" customWidth="1"/>
    <col min="8" max="8" width="9.5703125" customWidth="1"/>
    <col min="9" max="9" width="9.42578125" customWidth="1"/>
    <col min="10" max="10" width="9.5703125" customWidth="1"/>
    <col min="11" max="11" width="9.42578125" customWidth="1"/>
    <col min="12" max="12" width="10" customWidth="1"/>
    <col min="13" max="15" width="9.42578125" customWidth="1"/>
    <col min="16" max="20" width="9.5703125" customWidth="1"/>
    <col min="21" max="21" width="9.42578125" customWidth="1"/>
    <col min="22" max="26" width="9.5703125" customWidth="1"/>
    <col min="27" max="28" width="9.42578125" customWidth="1"/>
    <col min="29" max="29" width="9.85546875" customWidth="1"/>
    <col min="30" max="30" width="9.5703125" customWidth="1"/>
    <col min="31" max="35" width="9.42578125" customWidth="1"/>
    <col min="36" max="42" width="9.5703125" customWidth="1"/>
    <col min="43" max="44" width="9.42578125" customWidth="1"/>
    <col min="45" max="46" width="9.5703125" customWidth="1"/>
    <col min="47" max="47" width="9.42578125" customWidth="1"/>
    <col min="48" max="48" width="9.5703125" customWidth="1"/>
    <col min="49" max="49" width="9.85546875" customWidth="1"/>
    <col min="50" max="50" width="9.42578125" customWidth="1"/>
    <col min="51" max="51" width="9.5703125" customWidth="1"/>
    <col min="52" max="53" width="9.42578125" customWidth="1"/>
    <col min="87" max="87" width="9.85546875" bestFit="1" customWidth="1"/>
    <col min="88" max="88" width="11.140625" bestFit="1" customWidth="1"/>
  </cols>
  <sheetData>
    <row r="2" spans="2:6" ht="23.25" x14ac:dyDescent="0.35">
      <c r="B2" s="451" t="s">
        <v>377</v>
      </c>
      <c r="E2" s="1157" t="s">
        <v>330</v>
      </c>
      <c r="F2" s="1158"/>
    </row>
    <row r="4" spans="2:6" x14ac:dyDescent="0.25">
      <c r="B4" s="171"/>
      <c r="E4" s="110"/>
    </row>
    <row r="8" spans="2:6" x14ac:dyDescent="0.25">
      <c r="B8" s="172"/>
      <c r="C8" s="172"/>
      <c r="D8" s="173"/>
    </row>
    <row r="9" spans="2:6" x14ac:dyDescent="0.25">
      <c r="B9" s="172"/>
      <c r="C9" s="172"/>
      <c r="D9" s="174"/>
    </row>
    <row r="10" spans="2:6" x14ac:dyDescent="0.25">
      <c r="B10" s="172"/>
      <c r="C10" s="175"/>
      <c r="D10" s="176"/>
    </row>
    <row r="11" spans="2:6" x14ac:dyDescent="0.25">
      <c r="B11" s="172"/>
      <c r="C11" s="172"/>
      <c r="D11" s="173"/>
    </row>
    <row r="12" spans="2:6" x14ac:dyDescent="0.25">
      <c r="B12" s="172"/>
      <c r="C12" s="172"/>
      <c r="D12" s="173"/>
    </row>
    <row r="28" spans="1:88" ht="18.75" thickBot="1" x14ac:dyDescent="0.3">
      <c r="A28" s="64"/>
      <c r="B28" s="82"/>
      <c r="C28" s="95" t="s">
        <v>378</v>
      </c>
      <c r="D28" s="96"/>
      <c r="E28" s="97"/>
      <c r="F28" s="98"/>
      <c r="G28" s="98"/>
      <c r="H28" s="98"/>
      <c r="I28" s="98"/>
      <c r="J28" s="71"/>
      <c r="K28" s="1159"/>
      <c r="L28" s="1159"/>
      <c r="M28" s="71"/>
      <c r="N28" s="589"/>
      <c r="O28" s="71"/>
      <c r="P28" s="98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98"/>
      <c r="AK28" s="71"/>
      <c r="AL28" s="71"/>
      <c r="AM28" s="71"/>
    </row>
    <row r="29" spans="1:88" ht="32.25" thickBot="1" x14ac:dyDescent="0.3">
      <c r="A29" s="100"/>
      <c r="B29" s="101"/>
      <c r="C29" s="73" t="s">
        <v>255</v>
      </c>
      <c r="D29" s="94" t="s">
        <v>57</v>
      </c>
      <c r="E29" s="588" t="s">
        <v>58</v>
      </c>
      <c r="F29" s="94" t="s">
        <v>59</v>
      </c>
      <c r="G29" s="94" t="s">
        <v>60</v>
      </c>
      <c r="H29" s="223" t="s">
        <v>61</v>
      </c>
      <c r="I29" s="224" t="s">
        <v>62</v>
      </c>
      <c r="J29" s="216" t="s">
        <v>63</v>
      </c>
      <c r="K29" s="218" t="s">
        <v>64</v>
      </c>
      <c r="L29" s="218" t="s">
        <v>65</v>
      </c>
      <c r="M29" s="219" t="s">
        <v>66</v>
      </c>
      <c r="N29" s="144" t="s">
        <v>67</v>
      </c>
      <c r="O29" s="144" t="s">
        <v>68</v>
      </c>
      <c r="P29" s="144" t="s">
        <v>69</v>
      </c>
      <c r="Q29" s="144" t="s">
        <v>70</v>
      </c>
      <c r="R29" s="144" t="s">
        <v>71</v>
      </c>
      <c r="S29" s="144" t="s">
        <v>72</v>
      </c>
      <c r="T29" s="144" t="s">
        <v>73</v>
      </c>
      <c r="U29" s="144" t="s">
        <v>74</v>
      </c>
      <c r="V29" s="144" t="s">
        <v>75</v>
      </c>
      <c r="W29" s="144" t="s">
        <v>76</v>
      </c>
      <c r="X29" s="144" t="s">
        <v>77</v>
      </c>
      <c r="Y29" s="144" t="s">
        <v>78</v>
      </c>
      <c r="Z29" s="144" t="s">
        <v>79</v>
      </c>
      <c r="AA29" s="144" t="s">
        <v>80</v>
      </c>
      <c r="AB29" s="144" t="s">
        <v>81</v>
      </c>
      <c r="AC29" s="144" t="s">
        <v>82</v>
      </c>
      <c r="AD29" s="144" t="s">
        <v>83</v>
      </c>
      <c r="AE29" s="144" t="s">
        <v>84</v>
      </c>
      <c r="AF29" s="144" t="s">
        <v>85</v>
      </c>
      <c r="AG29" s="144" t="s">
        <v>86</v>
      </c>
      <c r="AH29" s="144" t="s">
        <v>87</v>
      </c>
      <c r="AI29" s="144" t="s">
        <v>88</v>
      </c>
      <c r="AJ29" s="144" t="s">
        <v>89</v>
      </c>
      <c r="AK29" s="144" t="s">
        <v>90</v>
      </c>
      <c r="AL29" s="138" t="s">
        <v>91</v>
      </c>
      <c r="AM29" s="590" t="s">
        <v>92</v>
      </c>
      <c r="AN29" s="591" t="s">
        <v>93</v>
      </c>
      <c r="AO29" s="591" t="s">
        <v>94</v>
      </c>
      <c r="AP29" s="591" t="s">
        <v>95</v>
      </c>
      <c r="AQ29" s="591" t="s">
        <v>96</v>
      </c>
      <c r="AR29" s="591" t="s">
        <v>97</v>
      </c>
      <c r="AS29" s="591" t="s">
        <v>98</v>
      </c>
      <c r="AT29" s="591" t="s">
        <v>99</v>
      </c>
      <c r="AU29" s="591" t="s">
        <v>100</v>
      </c>
      <c r="AV29" s="591" t="s">
        <v>101</v>
      </c>
      <c r="AW29" s="591" t="s">
        <v>102</v>
      </c>
      <c r="AX29" s="591" t="s">
        <v>103</v>
      </c>
      <c r="AY29" s="591" t="s">
        <v>104</v>
      </c>
      <c r="AZ29" s="591" t="s">
        <v>105</v>
      </c>
      <c r="BA29" s="591" t="s">
        <v>106</v>
      </c>
      <c r="BB29" s="591" t="s">
        <v>107</v>
      </c>
      <c r="BC29" s="591" t="s">
        <v>108</v>
      </c>
      <c r="BD29" s="591" t="s">
        <v>109</v>
      </c>
      <c r="BE29" s="591" t="s">
        <v>110</v>
      </c>
      <c r="BF29" s="591" t="s">
        <v>111</v>
      </c>
      <c r="BG29" s="591" t="s">
        <v>112</v>
      </c>
      <c r="BH29" s="591" t="s">
        <v>113</v>
      </c>
      <c r="BI29" s="591" t="s">
        <v>114</v>
      </c>
      <c r="BJ29" s="591" t="s">
        <v>115</v>
      </c>
      <c r="BK29" s="591" t="s">
        <v>116</v>
      </c>
      <c r="BL29" s="591" t="s">
        <v>117</v>
      </c>
      <c r="BM29" s="591" t="s">
        <v>118</v>
      </c>
      <c r="BN29" s="591" t="s">
        <v>119</v>
      </c>
      <c r="BO29" s="591" t="s">
        <v>120</v>
      </c>
      <c r="BP29" s="591" t="s">
        <v>121</v>
      </c>
      <c r="BQ29" s="591" t="s">
        <v>122</v>
      </c>
      <c r="BR29" s="591" t="s">
        <v>123</v>
      </c>
      <c r="BS29" s="591" t="s">
        <v>124</v>
      </c>
      <c r="BT29" s="591" t="s">
        <v>125</v>
      </c>
      <c r="BU29" s="591" t="s">
        <v>126</v>
      </c>
      <c r="BV29" s="591" t="s">
        <v>127</v>
      </c>
      <c r="BW29" s="591" t="s">
        <v>128</v>
      </c>
      <c r="BX29" s="591" t="s">
        <v>129</v>
      </c>
      <c r="BY29" s="591" t="s">
        <v>130</v>
      </c>
      <c r="BZ29" s="591" t="s">
        <v>131</v>
      </c>
      <c r="CA29" s="591" t="s">
        <v>132</v>
      </c>
      <c r="CB29" s="591" t="s">
        <v>133</v>
      </c>
      <c r="CC29" s="591" t="s">
        <v>134</v>
      </c>
      <c r="CD29" s="591" t="s">
        <v>135</v>
      </c>
      <c r="CE29" s="591" t="s">
        <v>136</v>
      </c>
      <c r="CF29" s="591" t="s">
        <v>137</v>
      </c>
      <c r="CG29" s="591" t="s">
        <v>138</v>
      </c>
      <c r="CH29" s="591" t="s">
        <v>139</v>
      </c>
      <c r="CI29" s="591" t="s">
        <v>140</v>
      </c>
      <c r="CJ29" s="592" t="s">
        <v>141</v>
      </c>
    </row>
    <row r="30" spans="1:88" ht="16.5" thickBot="1" x14ac:dyDescent="0.3">
      <c r="A30" s="100"/>
      <c r="B30" s="1160" t="s">
        <v>379</v>
      </c>
      <c r="C30" s="73" t="s">
        <v>380</v>
      </c>
      <c r="D30" s="94" t="s">
        <v>381</v>
      </c>
      <c r="E30" s="597"/>
      <c r="F30" s="597"/>
      <c r="G30" s="597"/>
      <c r="H30" s="597"/>
      <c r="I30" s="597"/>
      <c r="J30" s="598"/>
      <c r="K30" s="599"/>
      <c r="L30" s="600"/>
      <c r="M30" s="600"/>
      <c r="N30" s="598"/>
      <c r="O30" s="598"/>
      <c r="P30" s="598"/>
      <c r="Q30" s="598"/>
      <c r="R30" s="598"/>
      <c r="S30" s="598"/>
      <c r="T30" s="598"/>
      <c r="U30" s="598"/>
      <c r="V30" s="598"/>
      <c r="W30" s="598"/>
      <c r="X30" s="598"/>
      <c r="Y30" s="598"/>
      <c r="Z30" s="598"/>
      <c r="AA30" s="598"/>
      <c r="AB30" s="598"/>
      <c r="AC30" s="598"/>
      <c r="AD30" s="598"/>
      <c r="AE30" s="598"/>
      <c r="AF30" s="598"/>
      <c r="AG30" s="598"/>
      <c r="AH30" s="598"/>
      <c r="AI30" s="598"/>
      <c r="AJ30" s="598"/>
      <c r="AK30" s="598"/>
      <c r="AL30" s="238"/>
      <c r="AM30" s="601"/>
      <c r="AN30" s="602"/>
      <c r="AO30" s="602"/>
      <c r="AP30" s="602"/>
      <c r="AQ30" s="602"/>
      <c r="AR30" s="602"/>
      <c r="AS30" s="602"/>
      <c r="AT30" s="602"/>
      <c r="AU30" s="602"/>
      <c r="AV30" s="602"/>
      <c r="AW30" s="602"/>
      <c r="AX30" s="602"/>
      <c r="AY30" s="602"/>
      <c r="AZ30" s="602"/>
      <c r="BA30" s="602"/>
      <c r="BB30" s="602"/>
      <c r="BC30" s="602"/>
      <c r="BD30" s="602"/>
      <c r="BE30" s="602"/>
      <c r="BF30" s="602"/>
      <c r="BG30" s="602"/>
      <c r="BH30" s="602"/>
      <c r="BI30" s="602"/>
      <c r="BJ30" s="602"/>
      <c r="BK30" s="602"/>
      <c r="BL30" s="602"/>
      <c r="BM30" s="602"/>
      <c r="BN30" s="602"/>
      <c r="BO30" s="602"/>
      <c r="BP30" s="602"/>
      <c r="BQ30" s="602"/>
      <c r="BR30" s="602"/>
      <c r="BS30" s="602"/>
      <c r="BT30" s="602"/>
      <c r="BU30" s="602"/>
      <c r="BV30" s="602"/>
      <c r="BW30" s="602"/>
      <c r="BX30" s="602"/>
      <c r="BY30" s="602"/>
      <c r="BZ30" s="602"/>
      <c r="CA30" s="602"/>
      <c r="CB30" s="602"/>
      <c r="CC30" s="602"/>
      <c r="CD30" s="602"/>
      <c r="CE30" s="602"/>
      <c r="CF30" s="602"/>
      <c r="CG30" s="602"/>
      <c r="CH30" s="602"/>
      <c r="CI30" s="602"/>
      <c r="CJ30" s="603"/>
    </row>
    <row r="31" spans="1:88" x14ac:dyDescent="0.25">
      <c r="A31" s="88"/>
      <c r="B31" s="1161"/>
      <c r="C31" s="196" t="s">
        <v>382</v>
      </c>
      <c r="D31" s="1093" t="s">
        <v>174</v>
      </c>
      <c r="E31" s="593" t="s">
        <v>383</v>
      </c>
      <c r="F31" s="337" t="s">
        <v>176</v>
      </c>
      <c r="G31" s="105">
        <v>2</v>
      </c>
      <c r="H31" s="484"/>
      <c r="I31" s="485"/>
      <c r="J31" s="213"/>
      <c r="K31" s="476"/>
      <c r="L31" s="476"/>
      <c r="M31" s="476"/>
      <c r="N31" s="477"/>
      <c r="O31" s="477"/>
      <c r="P31" s="477"/>
      <c r="Q31" s="477"/>
      <c r="R31" s="477"/>
      <c r="S31" s="477"/>
      <c r="T31" s="477"/>
      <c r="U31" s="477"/>
      <c r="V31" s="477"/>
      <c r="W31" s="477"/>
      <c r="X31" s="477"/>
      <c r="Y31" s="477"/>
      <c r="Z31" s="477"/>
      <c r="AA31" s="477"/>
      <c r="AB31" s="477"/>
      <c r="AC31" s="477"/>
      <c r="AD31" s="477"/>
      <c r="AE31" s="477"/>
      <c r="AF31" s="477"/>
      <c r="AG31" s="477"/>
      <c r="AH31" s="477"/>
      <c r="AI31" s="477"/>
      <c r="AJ31" s="477"/>
      <c r="AK31" s="477"/>
      <c r="AL31" s="477"/>
      <c r="AM31" s="477"/>
      <c r="AN31" s="477"/>
      <c r="AO31" s="477"/>
      <c r="AP31" s="477"/>
      <c r="AQ31" s="477"/>
      <c r="AR31" s="477"/>
      <c r="AS31" s="477"/>
      <c r="AT31" s="477"/>
      <c r="AU31" s="477"/>
      <c r="AV31" s="477"/>
      <c r="AW31" s="477"/>
      <c r="AX31" s="477"/>
      <c r="AY31" s="477"/>
      <c r="AZ31" s="477"/>
      <c r="BA31" s="477"/>
      <c r="BB31" s="477"/>
      <c r="BC31" s="477"/>
      <c r="BD31" s="477"/>
      <c r="BE31" s="477"/>
      <c r="BF31" s="477"/>
      <c r="BG31" s="477"/>
      <c r="BH31" s="477"/>
      <c r="BI31" s="477"/>
      <c r="BJ31" s="477"/>
      <c r="BK31" s="477"/>
      <c r="BL31" s="477"/>
      <c r="BM31" s="477"/>
      <c r="BN31" s="477"/>
      <c r="BO31" s="477"/>
      <c r="BP31" s="477"/>
      <c r="BQ31" s="477"/>
      <c r="BR31" s="477"/>
      <c r="BS31" s="477"/>
      <c r="BT31" s="477"/>
      <c r="BU31" s="477"/>
      <c r="BV31" s="477"/>
      <c r="BW31" s="477"/>
      <c r="BX31" s="477"/>
      <c r="BY31" s="477"/>
      <c r="BZ31" s="477"/>
      <c r="CA31" s="477"/>
      <c r="CB31" s="477"/>
      <c r="CC31" s="477"/>
      <c r="CD31" s="477"/>
      <c r="CE31" s="477"/>
      <c r="CF31" s="477"/>
      <c r="CG31" s="477"/>
      <c r="CH31" s="477"/>
      <c r="CI31" s="477"/>
      <c r="CJ31" s="596"/>
    </row>
    <row r="32" spans="1:88" x14ac:dyDescent="0.25">
      <c r="A32" s="88"/>
      <c r="B32" s="1161"/>
      <c r="C32" s="757" t="s">
        <v>384</v>
      </c>
      <c r="D32" s="754" t="s">
        <v>385</v>
      </c>
      <c r="E32" s="324" t="s">
        <v>383</v>
      </c>
      <c r="F32" s="333" t="s">
        <v>176</v>
      </c>
      <c r="G32" s="755">
        <v>2</v>
      </c>
      <c r="H32" s="493"/>
      <c r="I32" s="214"/>
      <c r="J32" s="214"/>
      <c r="K32" s="214"/>
      <c r="L32" s="214"/>
      <c r="M32" s="214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92"/>
      <c r="AT32" s="92"/>
      <c r="AU32" s="92"/>
      <c r="AV32" s="92"/>
      <c r="AW32" s="92"/>
      <c r="AX32" s="92"/>
      <c r="AY32" s="92"/>
      <c r="AZ32" s="92"/>
      <c r="BA32" s="92"/>
      <c r="BB32" s="92"/>
      <c r="BC32" s="92"/>
      <c r="BD32" s="92"/>
      <c r="BE32" s="92"/>
      <c r="BF32" s="92"/>
      <c r="BG32" s="92"/>
      <c r="BH32" s="92"/>
      <c r="BI32" s="92"/>
      <c r="BJ32" s="92"/>
      <c r="BK32" s="92"/>
      <c r="BL32" s="92"/>
      <c r="BM32" s="92"/>
      <c r="BN32" s="92"/>
      <c r="BO32" s="92"/>
      <c r="BP32" s="92"/>
      <c r="BQ32" s="92"/>
      <c r="BR32" s="92"/>
      <c r="BS32" s="92"/>
      <c r="BT32" s="92"/>
      <c r="BU32" s="92"/>
      <c r="BV32" s="92"/>
      <c r="BW32" s="92"/>
      <c r="BX32" s="92"/>
      <c r="BY32" s="92"/>
      <c r="BZ32" s="92"/>
      <c r="CA32" s="92"/>
      <c r="CB32" s="92"/>
      <c r="CC32" s="92"/>
      <c r="CD32" s="92"/>
      <c r="CE32" s="92"/>
      <c r="CF32" s="92"/>
      <c r="CG32" s="92"/>
      <c r="CH32" s="92"/>
      <c r="CI32" s="92"/>
      <c r="CJ32" s="758"/>
    </row>
    <row r="33" spans="1:88" x14ac:dyDescent="0.25">
      <c r="A33" s="88"/>
      <c r="B33" s="1161"/>
      <c r="C33" s="759" t="s">
        <v>386</v>
      </c>
      <c r="D33" s="747" t="s">
        <v>181</v>
      </c>
      <c r="E33" s="748" t="s">
        <v>387</v>
      </c>
      <c r="F33" s="206" t="s">
        <v>176</v>
      </c>
      <c r="G33" s="748">
        <v>2</v>
      </c>
      <c r="H33" s="621"/>
      <c r="I33" s="622"/>
      <c r="J33" s="736"/>
      <c r="K33" s="749"/>
      <c r="L33" s="749"/>
      <c r="M33" s="749"/>
      <c r="N33" s="750"/>
      <c r="O33" s="477"/>
      <c r="P33" s="477"/>
      <c r="Q33" s="477"/>
      <c r="R33" s="477"/>
      <c r="S33" s="477"/>
      <c r="T33" s="477"/>
      <c r="U33" s="477"/>
      <c r="V33" s="477"/>
      <c r="W33" s="477"/>
      <c r="X33" s="477"/>
      <c r="Y33" s="477"/>
      <c r="Z33" s="477"/>
      <c r="AA33" s="477"/>
      <c r="AB33" s="477"/>
      <c r="AC33" s="477"/>
      <c r="AD33" s="477"/>
      <c r="AE33" s="93"/>
      <c r="AF33" s="478"/>
      <c r="AG33" s="478"/>
      <c r="AH33" s="477"/>
      <c r="AI33" s="477"/>
      <c r="AJ33" s="477"/>
      <c r="AK33" s="93"/>
      <c r="AL33" s="478"/>
      <c r="AM33" s="751"/>
      <c r="AN33" s="752"/>
      <c r="AO33" s="752"/>
      <c r="AP33" s="752"/>
      <c r="AQ33" s="752"/>
      <c r="AR33" s="752"/>
      <c r="AS33" s="752"/>
      <c r="AT33" s="752"/>
      <c r="AU33" s="752"/>
      <c r="AV33" s="752"/>
      <c r="AW33" s="752"/>
      <c r="AX33" s="752"/>
      <c r="AY33" s="752"/>
      <c r="AZ33" s="752"/>
      <c r="BA33" s="752"/>
      <c r="BB33" s="753"/>
      <c r="BC33" s="753"/>
      <c r="BD33" s="753"/>
      <c r="BE33" s="753"/>
      <c r="BF33" s="753"/>
      <c r="BG33" s="753"/>
      <c r="BH33" s="753"/>
      <c r="BI33" s="753"/>
      <c r="BJ33" s="753"/>
      <c r="BK33" s="753"/>
      <c r="BL33" s="753"/>
      <c r="BM33" s="753"/>
      <c r="BN33" s="753"/>
      <c r="BO33" s="753"/>
      <c r="BP33" s="753"/>
      <c r="BQ33" s="753"/>
      <c r="BR33" s="753"/>
      <c r="BS33" s="753"/>
      <c r="BT33" s="753"/>
      <c r="BU33" s="753"/>
      <c r="BV33" s="753"/>
      <c r="BW33" s="753"/>
      <c r="BX33" s="753"/>
      <c r="BY33" s="753"/>
      <c r="BZ33" s="753"/>
      <c r="CA33" s="753"/>
      <c r="CB33" s="753"/>
      <c r="CC33" s="753"/>
      <c r="CD33" s="753"/>
      <c r="CE33" s="753"/>
      <c r="CF33" s="753"/>
      <c r="CG33" s="753"/>
      <c r="CH33" s="753"/>
      <c r="CI33" s="753"/>
      <c r="CJ33" s="737"/>
    </row>
    <row r="34" spans="1:88" ht="15.75" thickBot="1" x14ac:dyDescent="0.3">
      <c r="A34" s="103"/>
      <c r="B34" s="1162"/>
      <c r="C34" s="760" t="s">
        <v>388</v>
      </c>
      <c r="D34" s="607" t="s">
        <v>389</v>
      </c>
      <c r="E34" s="436" t="s">
        <v>387</v>
      </c>
      <c r="F34" s="608" t="s">
        <v>176</v>
      </c>
      <c r="G34" s="609">
        <v>2</v>
      </c>
      <c r="H34" s="553"/>
      <c r="I34" s="554"/>
      <c r="J34" s="480"/>
      <c r="K34" s="555"/>
      <c r="L34" s="555"/>
      <c r="M34" s="555"/>
      <c r="N34" s="556"/>
      <c r="O34" s="481"/>
      <c r="P34" s="482"/>
      <c r="Q34" s="482"/>
      <c r="R34" s="482"/>
      <c r="S34" s="482"/>
      <c r="T34" s="482"/>
      <c r="U34" s="482"/>
      <c r="V34" s="482"/>
      <c r="W34" s="482"/>
      <c r="X34" s="482"/>
      <c r="Y34" s="482"/>
      <c r="Z34" s="482"/>
      <c r="AA34" s="482"/>
      <c r="AB34" s="482"/>
      <c r="AC34" s="482"/>
      <c r="AD34" s="482"/>
      <c r="AE34" s="610"/>
      <c r="AF34" s="610"/>
      <c r="AG34" s="610"/>
      <c r="AH34" s="482"/>
      <c r="AI34" s="482"/>
      <c r="AJ34" s="482"/>
      <c r="AK34" s="610"/>
      <c r="AL34" s="496"/>
      <c r="AM34" s="557"/>
      <c r="AN34" s="558"/>
      <c r="AO34" s="558"/>
      <c r="AP34" s="558"/>
      <c r="AQ34" s="558"/>
      <c r="AR34" s="558"/>
      <c r="AS34" s="558"/>
      <c r="AT34" s="558"/>
      <c r="AU34" s="558"/>
      <c r="AV34" s="558"/>
      <c r="AW34" s="558"/>
      <c r="AX34" s="558"/>
      <c r="AY34" s="558"/>
      <c r="AZ34" s="558"/>
      <c r="BA34" s="558"/>
      <c r="BB34" s="559"/>
      <c r="BC34" s="559"/>
      <c r="BD34" s="559"/>
      <c r="BE34" s="559"/>
      <c r="BF34" s="559"/>
      <c r="BG34" s="559"/>
      <c r="BH34" s="559"/>
      <c r="BI34" s="559"/>
      <c r="BJ34" s="559"/>
      <c r="BK34" s="559"/>
      <c r="BL34" s="559"/>
      <c r="BM34" s="559"/>
      <c r="BN34" s="559"/>
      <c r="BO34" s="559"/>
      <c r="BP34" s="559"/>
      <c r="BQ34" s="559"/>
      <c r="BR34" s="559"/>
      <c r="BS34" s="559"/>
      <c r="BT34" s="559"/>
      <c r="BU34" s="559"/>
      <c r="BV34" s="559"/>
      <c r="BW34" s="559"/>
      <c r="BX34" s="559"/>
      <c r="BY34" s="559"/>
      <c r="BZ34" s="559"/>
      <c r="CA34" s="559"/>
      <c r="CB34" s="559"/>
      <c r="CC34" s="559"/>
      <c r="CD34" s="559"/>
      <c r="CE34" s="559"/>
      <c r="CF34" s="559"/>
      <c r="CG34" s="559"/>
      <c r="CH34" s="559"/>
      <c r="CI34" s="559"/>
      <c r="CJ34" s="562"/>
    </row>
    <row r="35" spans="1:88" ht="15.75" thickBot="1" x14ac:dyDescent="0.3">
      <c r="A35" s="78"/>
      <c r="B35" s="106"/>
      <c r="C35" s="203"/>
      <c r="D35" s="107"/>
      <c r="E35" s="107"/>
      <c r="F35" s="107"/>
      <c r="G35" s="107"/>
      <c r="H35" s="107"/>
      <c r="I35" s="107"/>
      <c r="J35" s="109"/>
      <c r="K35" s="147"/>
      <c r="L35" s="147"/>
      <c r="M35" s="147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77"/>
      <c r="BB35" s="534"/>
      <c r="BC35" s="534"/>
      <c r="BD35" s="534"/>
      <c r="BE35" s="534"/>
      <c r="BF35" s="534"/>
      <c r="BG35" s="534"/>
      <c r="BH35" s="534"/>
      <c r="BI35" s="534"/>
      <c r="BJ35" s="534"/>
      <c r="BK35" s="534"/>
      <c r="BL35" s="534"/>
      <c r="BM35" s="534"/>
      <c r="BN35" s="534"/>
      <c r="BO35" s="534"/>
      <c r="BP35" s="534"/>
      <c r="BQ35" s="534"/>
      <c r="BR35" s="534"/>
      <c r="BS35" s="534"/>
      <c r="BT35" s="534"/>
      <c r="BU35" s="534"/>
      <c r="BV35" s="534"/>
      <c r="BW35" s="534"/>
      <c r="BX35" s="534"/>
      <c r="BY35" s="534"/>
      <c r="BZ35" s="534"/>
      <c r="CA35" s="534"/>
      <c r="CB35" s="534"/>
      <c r="CC35" s="534"/>
      <c r="CD35" s="534"/>
      <c r="CE35" s="534"/>
      <c r="CF35" s="534"/>
      <c r="CG35" s="534"/>
      <c r="CH35" s="534"/>
      <c r="CI35" s="534"/>
      <c r="CJ35" s="534"/>
    </row>
    <row r="36" spans="1:88" ht="16.5" thickBot="1" x14ac:dyDescent="0.3">
      <c r="A36" s="78"/>
      <c r="B36" s="106"/>
      <c r="C36" s="611" t="s">
        <v>390</v>
      </c>
      <c r="D36" s="731" t="s">
        <v>391</v>
      </c>
      <c r="E36" s="325"/>
      <c r="F36" s="612"/>
      <c r="G36" s="612"/>
      <c r="H36" s="612"/>
      <c r="I36" s="612"/>
      <c r="J36" s="613"/>
      <c r="K36" s="614"/>
      <c r="L36" s="614"/>
      <c r="M36" s="614"/>
      <c r="N36" s="613"/>
      <c r="O36" s="613"/>
      <c r="P36" s="613"/>
      <c r="Q36" s="613"/>
      <c r="R36" s="613"/>
      <c r="S36" s="613"/>
      <c r="T36" s="613"/>
      <c r="U36" s="613"/>
      <c r="V36" s="613"/>
      <c r="W36" s="613"/>
      <c r="X36" s="613"/>
      <c r="Y36" s="613"/>
      <c r="Z36" s="613"/>
      <c r="AA36" s="613"/>
      <c r="AB36" s="613"/>
      <c r="AC36" s="613"/>
      <c r="AD36" s="613"/>
      <c r="AE36" s="613"/>
      <c r="AF36" s="613"/>
      <c r="AG36" s="613"/>
      <c r="AH36" s="613"/>
      <c r="AI36" s="613"/>
      <c r="AJ36" s="613"/>
      <c r="AK36" s="613"/>
      <c r="AL36" s="613"/>
      <c r="AM36" s="615"/>
      <c r="AN36" s="602"/>
      <c r="AO36" s="602"/>
      <c r="AP36" s="602"/>
      <c r="AQ36" s="602"/>
      <c r="AR36" s="602"/>
      <c r="AS36" s="602"/>
      <c r="AT36" s="602"/>
      <c r="AU36" s="602"/>
      <c r="AV36" s="602"/>
      <c r="AW36" s="233"/>
      <c r="AX36" s="233"/>
      <c r="AY36" s="234"/>
      <c r="AZ36" s="235"/>
      <c r="BA36" s="239"/>
      <c r="BB36" s="616"/>
      <c r="BC36" s="616"/>
      <c r="BD36" s="616"/>
      <c r="BE36" s="616"/>
      <c r="BF36" s="616"/>
      <c r="BG36" s="616"/>
      <c r="BH36" s="616"/>
      <c r="BI36" s="616"/>
      <c r="BJ36" s="616"/>
      <c r="BK36" s="616"/>
      <c r="BL36" s="616"/>
      <c r="BM36" s="616"/>
      <c r="BN36" s="616"/>
      <c r="BO36" s="616"/>
      <c r="BP36" s="616"/>
      <c r="BQ36" s="616"/>
      <c r="BR36" s="616"/>
      <c r="BS36" s="616"/>
      <c r="BT36" s="616"/>
      <c r="BU36" s="616"/>
      <c r="BV36" s="616"/>
      <c r="BW36" s="616"/>
      <c r="BX36" s="616"/>
      <c r="BY36" s="616"/>
      <c r="BZ36" s="616"/>
      <c r="CA36" s="616"/>
      <c r="CB36" s="616"/>
      <c r="CC36" s="616"/>
      <c r="CD36" s="616"/>
      <c r="CE36" s="616"/>
      <c r="CF36" s="616"/>
      <c r="CG36" s="616"/>
      <c r="CH36" s="616"/>
      <c r="CI36" s="616"/>
      <c r="CJ36" s="617"/>
    </row>
    <row r="37" spans="1:88" ht="14.45" customHeight="1" x14ac:dyDescent="0.25">
      <c r="A37" s="78"/>
      <c r="B37" s="1163" t="s">
        <v>392</v>
      </c>
      <c r="C37" s="872" t="s">
        <v>393</v>
      </c>
      <c r="D37" s="873" t="s">
        <v>188</v>
      </c>
      <c r="E37" s="937" t="s">
        <v>387</v>
      </c>
      <c r="F37" s="938" t="s">
        <v>176</v>
      </c>
      <c r="G37" s="939">
        <v>2</v>
      </c>
      <c r="H37" s="940"/>
      <c r="I37" s="215"/>
      <c r="J37" s="215"/>
      <c r="K37" s="941"/>
      <c r="L37" s="941"/>
      <c r="M37" s="941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942"/>
      <c r="AN37" s="943"/>
      <c r="AO37" s="943"/>
      <c r="AP37" s="943"/>
      <c r="AQ37" s="943"/>
      <c r="AR37" s="943"/>
      <c r="AS37" s="943"/>
      <c r="AT37" s="943"/>
      <c r="AU37" s="943"/>
      <c r="AV37" s="943"/>
      <c r="AW37" s="943"/>
      <c r="AX37" s="943"/>
      <c r="AY37" s="943"/>
      <c r="AZ37" s="943"/>
      <c r="BA37" s="943"/>
      <c r="BB37" s="944"/>
      <c r="BC37" s="944"/>
      <c r="BD37" s="944"/>
      <c r="BE37" s="944"/>
      <c r="BF37" s="944"/>
      <c r="BG37" s="944"/>
      <c r="BH37" s="944"/>
      <c r="BI37" s="944"/>
      <c r="BJ37" s="944"/>
      <c r="BK37" s="944"/>
      <c r="BL37" s="944"/>
      <c r="BM37" s="944"/>
      <c r="BN37" s="944"/>
      <c r="BO37" s="944"/>
      <c r="BP37" s="944"/>
      <c r="BQ37" s="944"/>
      <c r="BR37" s="944"/>
      <c r="BS37" s="944"/>
      <c r="BT37" s="944"/>
      <c r="BU37" s="944"/>
      <c r="BV37" s="944"/>
      <c r="BW37" s="944"/>
      <c r="BX37" s="944"/>
      <c r="BY37" s="944"/>
      <c r="BZ37" s="944"/>
      <c r="CA37" s="944"/>
      <c r="CB37" s="944"/>
      <c r="CC37" s="944"/>
      <c r="CD37" s="944"/>
      <c r="CE37" s="944"/>
      <c r="CF37" s="944"/>
      <c r="CG37" s="944"/>
      <c r="CH37" s="944"/>
      <c r="CI37" s="944"/>
      <c r="CJ37" s="898"/>
    </row>
    <row r="38" spans="1:88" ht="14.45" customHeight="1" x14ac:dyDescent="0.25">
      <c r="A38" s="78"/>
      <c r="B38" s="1164"/>
      <c r="C38" s="196" t="s">
        <v>394</v>
      </c>
      <c r="D38" s="139" t="s">
        <v>395</v>
      </c>
      <c r="E38" s="140" t="s">
        <v>387</v>
      </c>
      <c r="F38" s="206" t="s">
        <v>176</v>
      </c>
      <c r="G38" s="141">
        <v>2</v>
      </c>
      <c r="H38" s="492"/>
      <c r="I38" s="213"/>
      <c r="J38" s="213"/>
      <c r="K38" s="120"/>
      <c r="L38" s="120"/>
      <c r="M38" s="120"/>
      <c r="N38" s="486"/>
      <c r="O38" s="486"/>
      <c r="P38" s="486"/>
      <c r="Q38" s="486"/>
      <c r="R38" s="486"/>
      <c r="S38" s="486"/>
      <c r="T38" s="486"/>
      <c r="U38" s="486"/>
      <c r="V38" s="486"/>
      <c r="W38" s="486"/>
      <c r="X38" s="486"/>
      <c r="Y38" s="486"/>
      <c r="Z38" s="486"/>
      <c r="AA38" s="486"/>
      <c r="AB38" s="486"/>
      <c r="AC38" s="486"/>
      <c r="AD38" s="486"/>
      <c r="AE38" s="486"/>
      <c r="AF38" s="486"/>
      <c r="AG38" s="486"/>
      <c r="AH38" s="486"/>
      <c r="AI38" s="486"/>
      <c r="AJ38" s="486"/>
      <c r="AK38" s="486"/>
      <c r="AL38" s="486"/>
      <c r="AM38" s="486"/>
      <c r="AN38" s="486"/>
      <c r="AO38" s="486"/>
      <c r="AP38" s="486"/>
      <c r="AQ38" s="486"/>
      <c r="AR38" s="486"/>
      <c r="AS38" s="486"/>
      <c r="AT38" s="486"/>
      <c r="AU38" s="486"/>
      <c r="AV38" s="486"/>
      <c r="AW38" s="486"/>
      <c r="AX38" s="486"/>
      <c r="AY38" s="486"/>
      <c r="AZ38" s="486"/>
      <c r="BA38" s="487"/>
      <c r="BB38" s="595"/>
      <c r="BC38" s="595"/>
      <c r="BD38" s="595"/>
      <c r="BE38" s="595"/>
      <c r="BF38" s="595"/>
      <c r="BG38" s="595"/>
      <c r="BH38" s="595"/>
      <c r="BI38" s="595"/>
      <c r="BJ38" s="595"/>
      <c r="BK38" s="595"/>
      <c r="BL38" s="595"/>
      <c r="BM38" s="595"/>
      <c r="BN38" s="595"/>
      <c r="BO38" s="595"/>
      <c r="BP38" s="595"/>
      <c r="BQ38" s="595"/>
      <c r="BR38" s="595"/>
      <c r="BS38" s="595"/>
      <c r="BT38" s="595"/>
      <c r="BU38" s="595"/>
      <c r="BV38" s="595"/>
      <c r="BW38" s="595"/>
      <c r="BX38" s="595"/>
      <c r="BY38" s="595"/>
      <c r="BZ38" s="595"/>
      <c r="CA38" s="595"/>
      <c r="CB38" s="595"/>
      <c r="CC38" s="595"/>
      <c r="CD38" s="595"/>
      <c r="CE38" s="595"/>
      <c r="CF38" s="595"/>
      <c r="CG38" s="595"/>
      <c r="CH38" s="595"/>
      <c r="CI38" s="595"/>
      <c r="CJ38" s="596"/>
    </row>
    <row r="39" spans="1:88" x14ac:dyDescent="0.25">
      <c r="A39" s="78"/>
      <c r="B39" s="1164"/>
      <c r="C39" s="757" t="s">
        <v>396</v>
      </c>
      <c r="D39" s="129" t="s">
        <v>397</v>
      </c>
      <c r="E39" s="140" t="s">
        <v>387</v>
      </c>
      <c r="F39" s="180" t="s">
        <v>176</v>
      </c>
      <c r="G39" s="130">
        <v>2</v>
      </c>
      <c r="H39" s="493"/>
      <c r="I39" s="214"/>
      <c r="J39" s="214"/>
      <c r="K39" s="488"/>
      <c r="L39" s="488"/>
      <c r="M39" s="488"/>
      <c r="N39" s="489"/>
      <c r="O39" s="489"/>
      <c r="P39" s="489"/>
      <c r="Q39" s="489"/>
      <c r="R39" s="489"/>
      <c r="S39" s="489"/>
      <c r="T39" s="489"/>
      <c r="U39" s="489"/>
      <c r="V39" s="489"/>
      <c r="W39" s="489"/>
      <c r="X39" s="489"/>
      <c r="Y39" s="489"/>
      <c r="Z39" s="489"/>
      <c r="AA39" s="489"/>
      <c r="AB39" s="489"/>
      <c r="AC39" s="489"/>
      <c r="AD39" s="489"/>
      <c r="AE39" s="489"/>
      <c r="AF39" s="489"/>
      <c r="AG39" s="489"/>
      <c r="AH39" s="489"/>
      <c r="AI39" s="489"/>
      <c r="AJ39" s="489"/>
      <c r="AK39" s="489"/>
      <c r="AL39" s="489"/>
      <c r="AM39" s="490"/>
      <c r="AN39" s="490"/>
      <c r="AO39" s="490"/>
      <c r="AP39" s="490"/>
      <c r="AQ39" s="490"/>
      <c r="AR39" s="490"/>
      <c r="AS39" s="490"/>
      <c r="AT39" s="490"/>
      <c r="AU39" s="490"/>
      <c r="AV39" s="490"/>
      <c r="AW39" s="490"/>
      <c r="AX39" s="490"/>
      <c r="AY39" s="490"/>
      <c r="AZ39" s="490"/>
      <c r="BA39" s="491"/>
      <c r="BB39" s="532"/>
      <c r="BC39" s="532"/>
      <c r="BD39" s="532"/>
      <c r="BE39" s="532"/>
      <c r="BF39" s="532"/>
      <c r="BG39" s="532"/>
      <c r="BH39" s="532"/>
      <c r="BI39" s="532"/>
      <c r="BJ39" s="532"/>
      <c r="BK39" s="532"/>
      <c r="BL39" s="532"/>
      <c r="BM39" s="532"/>
      <c r="BN39" s="532"/>
      <c r="BO39" s="532"/>
      <c r="BP39" s="532"/>
      <c r="BQ39" s="532"/>
      <c r="BR39" s="532"/>
      <c r="BS39" s="532"/>
      <c r="BT39" s="532"/>
      <c r="BU39" s="532"/>
      <c r="BV39" s="532"/>
      <c r="BW39" s="532"/>
      <c r="BX39" s="532"/>
      <c r="BY39" s="532"/>
      <c r="BZ39" s="532"/>
      <c r="CA39" s="532"/>
      <c r="CB39" s="532"/>
      <c r="CC39" s="532"/>
      <c r="CD39" s="532"/>
      <c r="CE39" s="532"/>
      <c r="CF39" s="532"/>
      <c r="CG39" s="532"/>
      <c r="CH39" s="532"/>
      <c r="CI39" s="532"/>
      <c r="CJ39" s="560"/>
    </row>
    <row r="40" spans="1:88" x14ac:dyDescent="0.25">
      <c r="A40" s="78"/>
      <c r="B40" s="1164"/>
      <c r="C40" s="757" t="s">
        <v>398</v>
      </c>
      <c r="D40" s="129" t="s">
        <v>399</v>
      </c>
      <c r="E40" s="140" t="s">
        <v>387</v>
      </c>
      <c r="F40" s="180" t="s">
        <v>176</v>
      </c>
      <c r="G40" s="130">
        <v>2</v>
      </c>
      <c r="H40" s="493"/>
      <c r="I40" s="214"/>
      <c r="J40" s="214"/>
      <c r="K40" s="214"/>
      <c r="L40" s="214"/>
      <c r="M40" s="214"/>
      <c r="N40" s="489"/>
      <c r="O40" s="489"/>
      <c r="P40" s="489"/>
      <c r="Q40" s="489"/>
      <c r="R40" s="489"/>
      <c r="S40" s="489"/>
      <c r="T40" s="489"/>
      <c r="U40" s="489"/>
      <c r="V40" s="489"/>
      <c r="W40" s="489"/>
      <c r="X40" s="489"/>
      <c r="Y40" s="489"/>
      <c r="Z40" s="489"/>
      <c r="AA40" s="489"/>
      <c r="AB40" s="489"/>
      <c r="AC40" s="489"/>
      <c r="AD40" s="489"/>
      <c r="AE40" s="489"/>
      <c r="AF40" s="489"/>
      <c r="AG40" s="489"/>
      <c r="AH40" s="489"/>
      <c r="AI40" s="489"/>
      <c r="AJ40" s="489"/>
      <c r="AK40" s="489"/>
      <c r="AL40" s="489"/>
      <c r="AM40" s="489"/>
      <c r="AN40" s="489"/>
      <c r="AO40" s="489"/>
      <c r="AP40" s="489"/>
      <c r="AQ40" s="489"/>
      <c r="AR40" s="489"/>
      <c r="AS40" s="489"/>
      <c r="AT40" s="489"/>
      <c r="AU40" s="489"/>
      <c r="AV40" s="489"/>
      <c r="AW40" s="489"/>
      <c r="AX40" s="489"/>
      <c r="AY40" s="489"/>
      <c r="AZ40" s="489"/>
      <c r="BA40" s="489"/>
      <c r="BB40" s="489"/>
      <c r="BC40" s="489"/>
      <c r="BD40" s="489"/>
      <c r="BE40" s="489"/>
      <c r="BF40" s="489"/>
      <c r="BG40" s="489"/>
      <c r="BH40" s="489"/>
      <c r="BI40" s="489"/>
      <c r="BJ40" s="489"/>
      <c r="BK40" s="489"/>
      <c r="BL40" s="489"/>
      <c r="BM40" s="489"/>
      <c r="BN40" s="489"/>
      <c r="BO40" s="489"/>
      <c r="BP40" s="489"/>
      <c r="BQ40" s="489"/>
      <c r="BR40" s="489"/>
      <c r="BS40" s="489"/>
      <c r="BT40" s="489"/>
      <c r="BU40" s="489"/>
      <c r="BV40" s="489"/>
      <c r="BW40" s="489"/>
      <c r="BX40" s="489"/>
      <c r="BY40" s="489"/>
      <c r="BZ40" s="489"/>
      <c r="CA40" s="489"/>
      <c r="CB40" s="489"/>
      <c r="CC40" s="489"/>
      <c r="CD40" s="489"/>
      <c r="CE40" s="489"/>
      <c r="CF40" s="489"/>
      <c r="CG40" s="489"/>
      <c r="CH40" s="489"/>
      <c r="CI40" s="489"/>
      <c r="CJ40" s="560"/>
    </row>
    <row r="41" spans="1:88" x14ac:dyDescent="0.25">
      <c r="A41" s="78"/>
      <c r="B41" s="1164"/>
      <c r="C41" s="757" t="s">
        <v>400</v>
      </c>
      <c r="D41" s="129" t="s">
        <v>401</v>
      </c>
      <c r="E41" s="140" t="s">
        <v>387</v>
      </c>
      <c r="F41" s="180" t="s">
        <v>176</v>
      </c>
      <c r="G41" s="130">
        <v>2</v>
      </c>
      <c r="H41" s="493"/>
      <c r="I41" s="214"/>
      <c r="J41" s="214"/>
      <c r="K41" s="488"/>
      <c r="L41" s="488"/>
      <c r="M41" s="488"/>
      <c r="N41" s="489"/>
      <c r="O41" s="489"/>
      <c r="P41" s="489"/>
      <c r="Q41" s="489"/>
      <c r="R41" s="489"/>
      <c r="S41" s="489"/>
      <c r="T41" s="489"/>
      <c r="U41" s="489"/>
      <c r="V41" s="489"/>
      <c r="W41" s="489"/>
      <c r="X41" s="489"/>
      <c r="Y41" s="489"/>
      <c r="Z41" s="489"/>
      <c r="AA41" s="489"/>
      <c r="AB41" s="489"/>
      <c r="AC41" s="489"/>
      <c r="AD41" s="489"/>
      <c r="AE41" s="489"/>
      <c r="AF41" s="489"/>
      <c r="AG41" s="489"/>
      <c r="AH41" s="489"/>
      <c r="AI41" s="489"/>
      <c r="AJ41" s="489"/>
      <c r="AK41" s="489"/>
      <c r="AL41" s="489"/>
      <c r="AM41" s="490"/>
      <c r="AN41" s="490"/>
      <c r="AO41" s="490"/>
      <c r="AP41" s="490"/>
      <c r="AQ41" s="490"/>
      <c r="AR41" s="490"/>
      <c r="AS41" s="490"/>
      <c r="AT41" s="490"/>
      <c r="AU41" s="490"/>
      <c r="AV41" s="490"/>
      <c r="AW41" s="490"/>
      <c r="AX41" s="490"/>
      <c r="AY41" s="490"/>
      <c r="AZ41" s="490"/>
      <c r="BA41" s="491"/>
      <c r="BB41" s="532"/>
      <c r="BC41" s="532"/>
      <c r="BD41" s="532"/>
      <c r="BE41" s="532"/>
      <c r="BF41" s="532"/>
      <c r="BG41" s="532"/>
      <c r="BH41" s="532"/>
      <c r="BI41" s="532"/>
      <c r="BJ41" s="532"/>
      <c r="BK41" s="532"/>
      <c r="BL41" s="532"/>
      <c r="BM41" s="532"/>
      <c r="BN41" s="532"/>
      <c r="BO41" s="532"/>
      <c r="BP41" s="532"/>
      <c r="BQ41" s="532"/>
      <c r="BR41" s="532"/>
      <c r="BS41" s="532"/>
      <c r="BT41" s="532"/>
      <c r="BU41" s="532"/>
      <c r="BV41" s="532"/>
      <c r="BW41" s="532"/>
      <c r="BX41" s="532"/>
      <c r="BY41" s="532"/>
      <c r="BZ41" s="532"/>
      <c r="CA41" s="532"/>
      <c r="CB41" s="532"/>
      <c r="CC41" s="532"/>
      <c r="CD41" s="532"/>
      <c r="CE41" s="532"/>
      <c r="CF41" s="532"/>
      <c r="CG41" s="532"/>
      <c r="CH41" s="532"/>
      <c r="CI41" s="532"/>
      <c r="CJ41" s="560"/>
    </row>
    <row r="42" spans="1:88" x14ac:dyDescent="0.25">
      <c r="A42" s="78"/>
      <c r="B42" s="1164"/>
      <c r="C42" s="904" t="s">
        <v>402</v>
      </c>
      <c r="D42" s="111" t="s">
        <v>403</v>
      </c>
      <c r="E42" s="197" t="s">
        <v>404</v>
      </c>
      <c r="F42" s="113" t="s">
        <v>202</v>
      </c>
      <c r="G42" s="113">
        <v>1</v>
      </c>
      <c r="H42" s="226" t="e">
        <f t="shared" ref="H42:AM42" si="0">ROUND((H40*1000)/(H72*100),1)</f>
        <v>#DIV/0!</v>
      </c>
      <c r="I42" s="226" t="e">
        <f t="shared" si="0"/>
        <v>#DIV/0!</v>
      </c>
      <c r="J42" s="226" t="e">
        <f t="shared" si="0"/>
        <v>#DIV/0!</v>
      </c>
      <c r="K42" s="226" t="e">
        <f t="shared" si="0"/>
        <v>#DIV/0!</v>
      </c>
      <c r="L42" s="226" t="e">
        <f t="shared" si="0"/>
        <v>#DIV/0!</v>
      </c>
      <c r="M42" s="226" t="e">
        <f t="shared" si="0"/>
        <v>#DIV/0!</v>
      </c>
      <c r="N42" s="226" t="e">
        <f t="shared" si="0"/>
        <v>#DIV/0!</v>
      </c>
      <c r="O42" s="226" t="e">
        <f t="shared" si="0"/>
        <v>#DIV/0!</v>
      </c>
      <c r="P42" s="226" t="e">
        <f t="shared" si="0"/>
        <v>#DIV/0!</v>
      </c>
      <c r="Q42" s="226" t="e">
        <f t="shared" si="0"/>
        <v>#DIV/0!</v>
      </c>
      <c r="R42" s="226" t="e">
        <f t="shared" si="0"/>
        <v>#DIV/0!</v>
      </c>
      <c r="S42" s="226" t="e">
        <f t="shared" si="0"/>
        <v>#DIV/0!</v>
      </c>
      <c r="T42" s="226" t="e">
        <f t="shared" si="0"/>
        <v>#DIV/0!</v>
      </c>
      <c r="U42" s="226" t="e">
        <f t="shared" si="0"/>
        <v>#DIV/0!</v>
      </c>
      <c r="V42" s="226" t="e">
        <f t="shared" si="0"/>
        <v>#DIV/0!</v>
      </c>
      <c r="W42" s="226" t="e">
        <f t="shared" si="0"/>
        <v>#DIV/0!</v>
      </c>
      <c r="X42" s="226" t="e">
        <f t="shared" si="0"/>
        <v>#DIV/0!</v>
      </c>
      <c r="Y42" s="226" t="e">
        <f t="shared" si="0"/>
        <v>#DIV/0!</v>
      </c>
      <c r="Z42" s="226" t="e">
        <f t="shared" si="0"/>
        <v>#DIV/0!</v>
      </c>
      <c r="AA42" s="226" t="e">
        <f t="shared" si="0"/>
        <v>#DIV/0!</v>
      </c>
      <c r="AB42" s="226" t="e">
        <f t="shared" si="0"/>
        <v>#DIV/0!</v>
      </c>
      <c r="AC42" s="226" t="e">
        <f t="shared" si="0"/>
        <v>#DIV/0!</v>
      </c>
      <c r="AD42" s="226" t="e">
        <f t="shared" si="0"/>
        <v>#DIV/0!</v>
      </c>
      <c r="AE42" s="226" t="e">
        <f t="shared" si="0"/>
        <v>#DIV/0!</v>
      </c>
      <c r="AF42" s="226" t="e">
        <f t="shared" si="0"/>
        <v>#DIV/0!</v>
      </c>
      <c r="AG42" s="226" t="e">
        <f t="shared" si="0"/>
        <v>#DIV/0!</v>
      </c>
      <c r="AH42" s="226" t="e">
        <f t="shared" si="0"/>
        <v>#DIV/0!</v>
      </c>
      <c r="AI42" s="226" t="e">
        <f t="shared" si="0"/>
        <v>#DIV/0!</v>
      </c>
      <c r="AJ42" s="226" t="e">
        <f t="shared" si="0"/>
        <v>#DIV/0!</v>
      </c>
      <c r="AK42" s="226" t="e">
        <f t="shared" si="0"/>
        <v>#DIV/0!</v>
      </c>
      <c r="AL42" s="226" t="e">
        <f t="shared" si="0"/>
        <v>#DIV/0!</v>
      </c>
      <c r="AM42" s="226" t="e">
        <f t="shared" si="0"/>
        <v>#DIV/0!</v>
      </c>
      <c r="AN42" s="226" t="e">
        <f t="shared" ref="AN42:BS42" si="1">ROUND((AN40*1000)/(AN72*100),1)</f>
        <v>#DIV/0!</v>
      </c>
      <c r="AO42" s="226" t="e">
        <f t="shared" si="1"/>
        <v>#DIV/0!</v>
      </c>
      <c r="AP42" s="226" t="e">
        <f t="shared" si="1"/>
        <v>#DIV/0!</v>
      </c>
      <c r="AQ42" s="226" t="e">
        <f t="shared" si="1"/>
        <v>#DIV/0!</v>
      </c>
      <c r="AR42" s="226" t="e">
        <f t="shared" si="1"/>
        <v>#DIV/0!</v>
      </c>
      <c r="AS42" s="226" t="e">
        <f t="shared" si="1"/>
        <v>#DIV/0!</v>
      </c>
      <c r="AT42" s="226" t="e">
        <f t="shared" si="1"/>
        <v>#DIV/0!</v>
      </c>
      <c r="AU42" s="226" t="e">
        <f t="shared" si="1"/>
        <v>#DIV/0!</v>
      </c>
      <c r="AV42" s="226" t="e">
        <f t="shared" si="1"/>
        <v>#DIV/0!</v>
      </c>
      <c r="AW42" s="226" t="e">
        <f t="shared" si="1"/>
        <v>#DIV/0!</v>
      </c>
      <c r="AX42" s="226" t="e">
        <f t="shared" si="1"/>
        <v>#DIV/0!</v>
      </c>
      <c r="AY42" s="226" t="e">
        <f t="shared" si="1"/>
        <v>#DIV/0!</v>
      </c>
      <c r="AZ42" s="226" t="e">
        <f t="shared" si="1"/>
        <v>#DIV/0!</v>
      </c>
      <c r="BA42" s="226" t="e">
        <f t="shared" si="1"/>
        <v>#DIV/0!</v>
      </c>
      <c r="BB42" s="226" t="e">
        <f t="shared" si="1"/>
        <v>#DIV/0!</v>
      </c>
      <c r="BC42" s="226" t="e">
        <f t="shared" si="1"/>
        <v>#DIV/0!</v>
      </c>
      <c r="BD42" s="226" t="e">
        <f t="shared" si="1"/>
        <v>#DIV/0!</v>
      </c>
      <c r="BE42" s="226" t="e">
        <f t="shared" si="1"/>
        <v>#DIV/0!</v>
      </c>
      <c r="BF42" s="226" t="e">
        <f t="shared" si="1"/>
        <v>#DIV/0!</v>
      </c>
      <c r="BG42" s="226" t="e">
        <f t="shared" si="1"/>
        <v>#DIV/0!</v>
      </c>
      <c r="BH42" s="226" t="e">
        <f t="shared" si="1"/>
        <v>#DIV/0!</v>
      </c>
      <c r="BI42" s="226" t="e">
        <f t="shared" si="1"/>
        <v>#DIV/0!</v>
      </c>
      <c r="BJ42" s="226" t="e">
        <f t="shared" si="1"/>
        <v>#DIV/0!</v>
      </c>
      <c r="BK42" s="226" t="e">
        <f t="shared" si="1"/>
        <v>#DIV/0!</v>
      </c>
      <c r="BL42" s="226" t="e">
        <f t="shared" si="1"/>
        <v>#DIV/0!</v>
      </c>
      <c r="BM42" s="226" t="e">
        <f t="shared" si="1"/>
        <v>#DIV/0!</v>
      </c>
      <c r="BN42" s="226" t="e">
        <f t="shared" si="1"/>
        <v>#DIV/0!</v>
      </c>
      <c r="BO42" s="226" t="e">
        <f t="shared" si="1"/>
        <v>#DIV/0!</v>
      </c>
      <c r="BP42" s="226" t="e">
        <f t="shared" si="1"/>
        <v>#DIV/0!</v>
      </c>
      <c r="BQ42" s="226" t="e">
        <f t="shared" si="1"/>
        <v>#DIV/0!</v>
      </c>
      <c r="BR42" s="226" t="e">
        <f t="shared" si="1"/>
        <v>#DIV/0!</v>
      </c>
      <c r="BS42" s="226" t="e">
        <f t="shared" si="1"/>
        <v>#DIV/0!</v>
      </c>
      <c r="BT42" s="226" t="e">
        <f t="shared" ref="BT42:CJ42" si="2">ROUND((BT40*1000)/(BT72*100),1)</f>
        <v>#DIV/0!</v>
      </c>
      <c r="BU42" s="226" t="e">
        <f t="shared" si="2"/>
        <v>#DIV/0!</v>
      </c>
      <c r="BV42" s="226" t="e">
        <f t="shared" si="2"/>
        <v>#DIV/0!</v>
      </c>
      <c r="BW42" s="226" t="e">
        <f t="shared" si="2"/>
        <v>#DIV/0!</v>
      </c>
      <c r="BX42" s="226" t="e">
        <f t="shared" si="2"/>
        <v>#DIV/0!</v>
      </c>
      <c r="BY42" s="226" t="e">
        <f t="shared" si="2"/>
        <v>#DIV/0!</v>
      </c>
      <c r="BZ42" s="226" t="e">
        <f t="shared" si="2"/>
        <v>#DIV/0!</v>
      </c>
      <c r="CA42" s="226" t="e">
        <f t="shared" si="2"/>
        <v>#DIV/0!</v>
      </c>
      <c r="CB42" s="226" t="e">
        <f t="shared" si="2"/>
        <v>#DIV/0!</v>
      </c>
      <c r="CC42" s="226" t="e">
        <f t="shared" si="2"/>
        <v>#DIV/0!</v>
      </c>
      <c r="CD42" s="226" t="e">
        <f t="shared" si="2"/>
        <v>#DIV/0!</v>
      </c>
      <c r="CE42" s="226" t="e">
        <f t="shared" si="2"/>
        <v>#DIV/0!</v>
      </c>
      <c r="CF42" s="226" t="e">
        <f t="shared" si="2"/>
        <v>#DIV/0!</v>
      </c>
      <c r="CG42" s="226" t="e">
        <f t="shared" si="2"/>
        <v>#DIV/0!</v>
      </c>
      <c r="CH42" s="226" t="e">
        <f t="shared" si="2"/>
        <v>#DIV/0!</v>
      </c>
      <c r="CI42" s="226" t="e">
        <f t="shared" si="2"/>
        <v>#DIV/0!</v>
      </c>
      <c r="CJ42" s="628" t="e">
        <f t="shared" si="2"/>
        <v>#DIV/0!</v>
      </c>
    </row>
    <row r="43" spans="1:88" x14ac:dyDescent="0.25">
      <c r="A43" s="78"/>
      <c r="B43" s="1164"/>
      <c r="C43" s="905" t="s">
        <v>405</v>
      </c>
      <c r="D43" s="205" t="s">
        <v>406</v>
      </c>
      <c r="E43" s="237" t="s">
        <v>407</v>
      </c>
      <c r="F43" s="204" t="s">
        <v>202</v>
      </c>
      <c r="G43" s="212">
        <v>1</v>
      </c>
      <c r="H43" s="226" t="e">
        <f t="shared" ref="H43:AM43" si="3">ROUND((H41*1000)/(H73*100),1)</f>
        <v>#DIV/0!</v>
      </c>
      <c r="I43" s="229" t="e">
        <f t="shared" si="3"/>
        <v>#DIV/0!</v>
      </c>
      <c r="J43" s="229" t="e">
        <f t="shared" si="3"/>
        <v>#DIV/0!</v>
      </c>
      <c r="K43" s="229" t="e">
        <f t="shared" si="3"/>
        <v>#DIV/0!</v>
      </c>
      <c r="L43" s="229" t="e">
        <f t="shared" si="3"/>
        <v>#DIV/0!</v>
      </c>
      <c r="M43" s="229" t="e">
        <f t="shared" si="3"/>
        <v>#DIV/0!</v>
      </c>
      <c r="N43" s="229" t="e">
        <f t="shared" si="3"/>
        <v>#DIV/0!</v>
      </c>
      <c r="O43" s="229" t="e">
        <f t="shared" si="3"/>
        <v>#DIV/0!</v>
      </c>
      <c r="P43" s="229" t="e">
        <f t="shared" si="3"/>
        <v>#DIV/0!</v>
      </c>
      <c r="Q43" s="229" t="e">
        <f t="shared" si="3"/>
        <v>#DIV/0!</v>
      </c>
      <c r="R43" s="229" t="e">
        <f t="shared" si="3"/>
        <v>#DIV/0!</v>
      </c>
      <c r="S43" s="229" t="e">
        <f t="shared" si="3"/>
        <v>#DIV/0!</v>
      </c>
      <c r="T43" s="229" t="e">
        <f t="shared" si="3"/>
        <v>#DIV/0!</v>
      </c>
      <c r="U43" s="229" t="e">
        <f t="shared" si="3"/>
        <v>#DIV/0!</v>
      </c>
      <c r="V43" s="229" t="e">
        <f t="shared" si="3"/>
        <v>#DIV/0!</v>
      </c>
      <c r="W43" s="229" t="e">
        <f t="shared" si="3"/>
        <v>#DIV/0!</v>
      </c>
      <c r="X43" s="229" t="e">
        <f t="shared" si="3"/>
        <v>#DIV/0!</v>
      </c>
      <c r="Y43" s="229" t="e">
        <f t="shared" si="3"/>
        <v>#DIV/0!</v>
      </c>
      <c r="Z43" s="229" t="e">
        <f t="shared" si="3"/>
        <v>#DIV/0!</v>
      </c>
      <c r="AA43" s="229" t="e">
        <f t="shared" si="3"/>
        <v>#DIV/0!</v>
      </c>
      <c r="AB43" s="229" t="e">
        <f t="shared" si="3"/>
        <v>#DIV/0!</v>
      </c>
      <c r="AC43" s="229" t="e">
        <f t="shared" si="3"/>
        <v>#DIV/0!</v>
      </c>
      <c r="AD43" s="229" t="e">
        <f t="shared" si="3"/>
        <v>#DIV/0!</v>
      </c>
      <c r="AE43" s="229" t="e">
        <f t="shared" si="3"/>
        <v>#DIV/0!</v>
      </c>
      <c r="AF43" s="229" t="e">
        <f t="shared" si="3"/>
        <v>#DIV/0!</v>
      </c>
      <c r="AG43" s="229" t="e">
        <f t="shared" si="3"/>
        <v>#DIV/0!</v>
      </c>
      <c r="AH43" s="229" t="e">
        <f t="shared" si="3"/>
        <v>#DIV/0!</v>
      </c>
      <c r="AI43" s="229" t="e">
        <f t="shared" si="3"/>
        <v>#DIV/0!</v>
      </c>
      <c r="AJ43" s="229" t="e">
        <f t="shared" si="3"/>
        <v>#DIV/0!</v>
      </c>
      <c r="AK43" s="229" t="e">
        <f t="shared" si="3"/>
        <v>#DIV/0!</v>
      </c>
      <c r="AL43" s="229" t="e">
        <f t="shared" si="3"/>
        <v>#DIV/0!</v>
      </c>
      <c r="AM43" s="229" t="e">
        <f t="shared" si="3"/>
        <v>#DIV/0!</v>
      </c>
      <c r="AN43" s="229" t="e">
        <f t="shared" ref="AN43:BS43" si="4">ROUND((AN41*1000)/(AN73*100),1)</f>
        <v>#DIV/0!</v>
      </c>
      <c r="AO43" s="229" t="e">
        <f t="shared" si="4"/>
        <v>#DIV/0!</v>
      </c>
      <c r="AP43" s="229" t="e">
        <f t="shared" si="4"/>
        <v>#DIV/0!</v>
      </c>
      <c r="AQ43" s="229" t="e">
        <f t="shared" si="4"/>
        <v>#DIV/0!</v>
      </c>
      <c r="AR43" s="229" t="e">
        <f t="shared" si="4"/>
        <v>#DIV/0!</v>
      </c>
      <c r="AS43" s="229" t="e">
        <f t="shared" si="4"/>
        <v>#DIV/0!</v>
      </c>
      <c r="AT43" s="229" t="e">
        <f t="shared" si="4"/>
        <v>#DIV/0!</v>
      </c>
      <c r="AU43" s="229" t="e">
        <f t="shared" si="4"/>
        <v>#DIV/0!</v>
      </c>
      <c r="AV43" s="229" t="e">
        <f t="shared" si="4"/>
        <v>#DIV/0!</v>
      </c>
      <c r="AW43" s="229" t="e">
        <f t="shared" si="4"/>
        <v>#DIV/0!</v>
      </c>
      <c r="AX43" s="229" t="e">
        <f t="shared" si="4"/>
        <v>#DIV/0!</v>
      </c>
      <c r="AY43" s="229" t="e">
        <f t="shared" si="4"/>
        <v>#DIV/0!</v>
      </c>
      <c r="AZ43" s="229" t="e">
        <f t="shared" si="4"/>
        <v>#DIV/0!</v>
      </c>
      <c r="BA43" s="229" t="e">
        <f t="shared" si="4"/>
        <v>#DIV/0!</v>
      </c>
      <c r="BB43" s="229" t="e">
        <f t="shared" si="4"/>
        <v>#DIV/0!</v>
      </c>
      <c r="BC43" s="229" t="e">
        <f t="shared" si="4"/>
        <v>#DIV/0!</v>
      </c>
      <c r="BD43" s="229" t="e">
        <f t="shared" si="4"/>
        <v>#DIV/0!</v>
      </c>
      <c r="BE43" s="229" t="e">
        <f t="shared" si="4"/>
        <v>#DIV/0!</v>
      </c>
      <c r="BF43" s="229" t="e">
        <f t="shared" si="4"/>
        <v>#DIV/0!</v>
      </c>
      <c r="BG43" s="229" t="e">
        <f t="shared" si="4"/>
        <v>#DIV/0!</v>
      </c>
      <c r="BH43" s="229" t="e">
        <f t="shared" si="4"/>
        <v>#DIV/0!</v>
      </c>
      <c r="BI43" s="229" t="e">
        <f t="shared" si="4"/>
        <v>#DIV/0!</v>
      </c>
      <c r="BJ43" s="229" t="e">
        <f t="shared" si="4"/>
        <v>#DIV/0!</v>
      </c>
      <c r="BK43" s="229" t="e">
        <f t="shared" si="4"/>
        <v>#DIV/0!</v>
      </c>
      <c r="BL43" s="229" t="e">
        <f t="shared" si="4"/>
        <v>#DIV/0!</v>
      </c>
      <c r="BM43" s="229" t="e">
        <f t="shared" si="4"/>
        <v>#DIV/0!</v>
      </c>
      <c r="BN43" s="229" t="e">
        <f t="shared" si="4"/>
        <v>#DIV/0!</v>
      </c>
      <c r="BO43" s="229" t="e">
        <f t="shared" si="4"/>
        <v>#DIV/0!</v>
      </c>
      <c r="BP43" s="229" t="e">
        <f t="shared" si="4"/>
        <v>#DIV/0!</v>
      </c>
      <c r="BQ43" s="229" t="e">
        <f t="shared" si="4"/>
        <v>#DIV/0!</v>
      </c>
      <c r="BR43" s="229" t="e">
        <f t="shared" si="4"/>
        <v>#DIV/0!</v>
      </c>
      <c r="BS43" s="229" t="e">
        <f t="shared" si="4"/>
        <v>#DIV/0!</v>
      </c>
      <c r="BT43" s="229" t="e">
        <f t="shared" ref="BT43:CJ43" si="5">ROUND((BT41*1000)/(BT73*100),1)</f>
        <v>#DIV/0!</v>
      </c>
      <c r="BU43" s="229" t="e">
        <f t="shared" si="5"/>
        <v>#DIV/0!</v>
      </c>
      <c r="BV43" s="229" t="e">
        <f t="shared" si="5"/>
        <v>#DIV/0!</v>
      </c>
      <c r="BW43" s="229" t="e">
        <f t="shared" si="5"/>
        <v>#DIV/0!</v>
      </c>
      <c r="BX43" s="229" t="e">
        <f t="shared" si="5"/>
        <v>#DIV/0!</v>
      </c>
      <c r="BY43" s="229" t="e">
        <f t="shared" si="5"/>
        <v>#DIV/0!</v>
      </c>
      <c r="BZ43" s="229" t="e">
        <f t="shared" si="5"/>
        <v>#DIV/0!</v>
      </c>
      <c r="CA43" s="229" t="e">
        <f t="shared" si="5"/>
        <v>#DIV/0!</v>
      </c>
      <c r="CB43" s="229" t="e">
        <f t="shared" si="5"/>
        <v>#DIV/0!</v>
      </c>
      <c r="CC43" s="229" t="e">
        <f t="shared" si="5"/>
        <v>#DIV/0!</v>
      </c>
      <c r="CD43" s="229" t="e">
        <f t="shared" si="5"/>
        <v>#DIV/0!</v>
      </c>
      <c r="CE43" s="229" t="e">
        <f t="shared" si="5"/>
        <v>#DIV/0!</v>
      </c>
      <c r="CF43" s="229" t="e">
        <f t="shared" si="5"/>
        <v>#DIV/0!</v>
      </c>
      <c r="CG43" s="229" t="e">
        <f t="shared" si="5"/>
        <v>#DIV/0!</v>
      </c>
      <c r="CH43" s="229" t="e">
        <f t="shared" si="5"/>
        <v>#DIV/0!</v>
      </c>
      <c r="CI43" s="229" t="e">
        <f t="shared" si="5"/>
        <v>#DIV/0!</v>
      </c>
      <c r="CJ43" s="629" t="e">
        <f t="shared" si="5"/>
        <v>#DIV/0!</v>
      </c>
    </row>
    <row r="44" spans="1:88" ht="26.25" thickBot="1" x14ac:dyDescent="0.3">
      <c r="A44" s="78"/>
      <c r="B44" s="1164"/>
      <c r="C44" s="624" t="s">
        <v>408</v>
      </c>
      <c r="D44" s="625" t="s">
        <v>409</v>
      </c>
      <c r="E44" s="626" t="s">
        <v>410</v>
      </c>
      <c r="F44" s="627" t="s">
        <v>202</v>
      </c>
      <c r="G44" s="627">
        <v>1</v>
      </c>
      <c r="H44" s="227" t="e">
        <f t="shared" ref="H44:AM44" si="6">((H40+H41)*1000)/((H72+H73)*100)</f>
        <v>#DIV/0!</v>
      </c>
      <c r="I44" s="227" t="e">
        <f t="shared" si="6"/>
        <v>#DIV/0!</v>
      </c>
      <c r="J44" s="227" t="e">
        <f t="shared" si="6"/>
        <v>#DIV/0!</v>
      </c>
      <c r="K44" s="227" t="e">
        <f>((K40+K41)*1000)/((K72+K73)*100)</f>
        <v>#DIV/0!</v>
      </c>
      <c r="L44" s="227" t="e">
        <f t="shared" si="6"/>
        <v>#DIV/0!</v>
      </c>
      <c r="M44" s="227" t="e">
        <f t="shared" si="6"/>
        <v>#DIV/0!</v>
      </c>
      <c r="N44" s="227" t="e">
        <f t="shared" si="6"/>
        <v>#DIV/0!</v>
      </c>
      <c r="O44" s="227" t="e">
        <f t="shared" si="6"/>
        <v>#DIV/0!</v>
      </c>
      <c r="P44" s="227" t="e">
        <f t="shared" si="6"/>
        <v>#DIV/0!</v>
      </c>
      <c r="Q44" s="227" t="e">
        <f t="shared" si="6"/>
        <v>#DIV/0!</v>
      </c>
      <c r="R44" s="227" t="e">
        <f t="shared" si="6"/>
        <v>#DIV/0!</v>
      </c>
      <c r="S44" s="227" t="e">
        <f t="shared" si="6"/>
        <v>#DIV/0!</v>
      </c>
      <c r="T44" s="227" t="e">
        <f t="shared" si="6"/>
        <v>#DIV/0!</v>
      </c>
      <c r="U44" s="227" t="e">
        <f t="shared" si="6"/>
        <v>#DIV/0!</v>
      </c>
      <c r="V44" s="227" t="e">
        <f t="shared" si="6"/>
        <v>#DIV/0!</v>
      </c>
      <c r="W44" s="227" t="e">
        <f t="shared" si="6"/>
        <v>#DIV/0!</v>
      </c>
      <c r="X44" s="227" t="e">
        <f t="shared" si="6"/>
        <v>#DIV/0!</v>
      </c>
      <c r="Y44" s="227" t="e">
        <f t="shared" si="6"/>
        <v>#DIV/0!</v>
      </c>
      <c r="Z44" s="227" t="e">
        <f t="shared" si="6"/>
        <v>#DIV/0!</v>
      </c>
      <c r="AA44" s="227" t="e">
        <f t="shared" si="6"/>
        <v>#DIV/0!</v>
      </c>
      <c r="AB44" s="227" t="e">
        <f t="shared" si="6"/>
        <v>#DIV/0!</v>
      </c>
      <c r="AC44" s="227" t="e">
        <f t="shared" si="6"/>
        <v>#DIV/0!</v>
      </c>
      <c r="AD44" s="227" t="e">
        <f t="shared" si="6"/>
        <v>#DIV/0!</v>
      </c>
      <c r="AE44" s="227" t="e">
        <f t="shared" si="6"/>
        <v>#DIV/0!</v>
      </c>
      <c r="AF44" s="227" t="e">
        <f t="shared" si="6"/>
        <v>#DIV/0!</v>
      </c>
      <c r="AG44" s="227" t="e">
        <f t="shared" si="6"/>
        <v>#DIV/0!</v>
      </c>
      <c r="AH44" s="227" t="e">
        <f t="shared" si="6"/>
        <v>#DIV/0!</v>
      </c>
      <c r="AI44" s="227" t="e">
        <f t="shared" si="6"/>
        <v>#DIV/0!</v>
      </c>
      <c r="AJ44" s="227" t="e">
        <f t="shared" si="6"/>
        <v>#DIV/0!</v>
      </c>
      <c r="AK44" s="227" t="e">
        <f t="shared" si="6"/>
        <v>#DIV/0!</v>
      </c>
      <c r="AL44" s="227" t="e">
        <f t="shared" si="6"/>
        <v>#DIV/0!</v>
      </c>
      <c r="AM44" s="227" t="e">
        <f t="shared" si="6"/>
        <v>#DIV/0!</v>
      </c>
      <c r="AN44" s="227" t="e">
        <f t="shared" ref="AN44:BS44" si="7">((AN40+AN41)*1000)/((AN72+AN73)*100)</f>
        <v>#DIV/0!</v>
      </c>
      <c r="AO44" s="227" t="e">
        <f t="shared" si="7"/>
        <v>#DIV/0!</v>
      </c>
      <c r="AP44" s="227" t="e">
        <f t="shared" si="7"/>
        <v>#DIV/0!</v>
      </c>
      <c r="AQ44" s="227" t="e">
        <f t="shared" si="7"/>
        <v>#DIV/0!</v>
      </c>
      <c r="AR44" s="227" t="e">
        <f t="shared" si="7"/>
        <v>#DIV/0!</v>
      </c>
      <c r="AS44" s="227" t="e">
        <f t="shared" si="7"/>
        <v>#DIV/0!</v>
      </c>
      <c r="AT44" s="227" t="e">
        <f t="shared" si="7"/>
        <v>#DIV/0!</v>
      </c>
      <c r="AU44" s="227" t="e">
        <f t="shared" si="7"/>
        <v>#DIV/0!</v>
      </c>
      <c r="AV44" s="227" t="e">
        <f t="shared" si="7"/>
        <v>#DIV/0!</v>
      </c>
      <c r="AW44" s="227" t="e">
        <f t="shared" si="7"/>
        <v>#DIV/0!</v>
      </c>
      <c r="AX44" s="227" t="e">
        <f t="shared" si="7"/>
        <v>#DIV/0!</v>
      </c>
      <c r="AY44" s="227" t="e">
        <f t="shared" si="7"/>
        <v>#DIV/0!</v>
      </c>
      <c r="AZ44" s="227" t="e">
        <f t="shared" si="7"/>
        <v>#DIV/0!</v>
      </c>
      <c r="BA44" s="227" t="e">
        <f t="shared" si="7"/>
        <v>#DIV/0!</v>
      </c>
      <c r="BB44" s="227" t="e">
        <f t="shared" si="7"/>
        <v>#DIV/0!</v>
      </c>
      <c r="BC44" s="227" t="e">
        <f t="shared" si="7"/>
        <v>#DIV/0!</v>
      </c>
      <c r="BD44" s="227" t="e">
        <f t="shared" si="7"/>
        <v>#DIV/0!</v>
      </c>
      <c r="BE44" s="227" t="e">
        <f t="shared" si="7"/>
        <v>#DIV/0!</v>
      </c>
      <c r="BF44" s="227" t="e">
        <f t="shared" si="7"/>
        <v>#DIV/0!</v>
      </c>
      <c r="BG44" s="227" t="e">
        <f t="shared" si="7"/>
        <v>#DIV/0!</v>
      </c>
      <c r="BH44" s="227" t="e">
        <f t="shared" si="7"/>
        <v>#DIV/0!</v>
      </c>
      <c r="BI44" s="227" t="e">
        <f t="shared" si="7"/>
        <v>#DIV/0!</v>
      </c>
      <c r="BJ44" s="227" t="e">
        <f t="shared" si="7"/>
        <v>#DIV/0!</v>
      </c>
      <c r="BK44" s="227" t="e">
        <f t="shared" si="7"/>
        <v>#DIV/0!</v>
      </c>
      <c r="BL44" s="227" t="e">
        <f t="shared" si="7"/>
        <v>#DIV/0!</v>
      </c>
      <c r="BM44" s="227" t="e">
        <f t="shared" si="7"/>
        <v>#DIV/0!</v>
      </c>
      <c r="BN44" s="227" t="e">
        <f t="shared" si="7"/>
        <v>#DIV/0!</v>
      </c>
      <c r="BO44" s="227" t="e">
        <f t="shared" si="7"/>
        <v>#DIV/0!</v>
      </c>
      <c r="BP44" s="227" t="e">
        <f t="shared" si="7"/>
        <v>#DIV/0!</v>
      </c>
      <c r="BQ44" s="227" t="e">
        <f t="shared" si="7"/>
        <v>#DIV/0!</v>
      </c>
      <c r="BR44" s="227" t="e">
        <f t="shared" si="7"/>
        <v>#DIV/0!</v>
      </c>
      <c r="BS44" s="227" t="e">
        <f t="shared" si="7"/>
        <v>#DIV/0!</v>
      </c>
      <c r="BT44" s="227" t="e">
        <f t="shared" ref="BT44:CJ44" si="8">((BT40+BT41)*1000)/((BT72+BT73)*100)</f>
        <v>#DIV/0!</v>
      </c>
      <c r="BU44" s="227" t="e">
        <f t="shared" si="8"/>
        <v>#DIV/0!</v>
      </c>
      <c r="BV44" s="227" t="e">
        <f t="shared" si="8"/>
        <v>#DIV/0!</v>
      </c>
      <c r="BW44" s="227" t="e">
        <f t="shared" si="8"/>
        <v>#DIV/0!</v>
      </c>
      <c r="BX44" s="227" t="e">
        <f t="shared" si="8"/>
        <v>#DIV/0!</v>
      </c>
      <c r="BY44" s="227" t="e">
        <f t="shared" si="8"/>
        <v>#DIV/0!</v>
      </c>
      <c r="BZ44" s="227" t="e">
        <f t="shared" si="8"/>
        <v>#DIV/0!</v>
      </c>
      <c r="CA44" s="227" t="e">
        <f t="shared" si="8"/>
        <v>#DIV/0!</v>
      </c>
      <c r="CB44" s="227" t="e">
        <f t="shared" si="8"/>
        <v>#DIV/0!</v>
      </c>
      <c r="CC44" s="227" t="e">
        <f t="shared" si="8"/>
        <v>#DIV/0!</v>
      </c>
      <c r="CD44" s="227" t="e">
        <f t="shared" si="8"/>
        <v>#DIV/0!</v>
      </c>
      <c r="CE44" s="227" t="e">
        <f t="shared" si="8"/>
        <v>#DIV/0!</v>
      </c>
      <c r="CF44" s="227" t="e">
        <f t="shared" si="8"/>
        <v>#DIV/0!</v>
      </c>
      <c r="CG44" s="227" t="e">
        <f t="shared" si="8"/>
        <v>#DIV/0!</v>
      </c>
      <c r="CH44" s="227" t="e">
        <f t="shared" si="8"/>
        <v>#DIV/0!</v>
      </c>
      <c r="CI44" s="227" t="e">
        <f t="shared" si="8"/>
        <v>#DIV/0!</v>
      </c>
      <c r="CJ44" s="630" t="e">
        <f t="shared" si="8"/>
        <v>#DIV/0!</v>
      </c>
    </row>
    <row r="45" spans="1:88" ht="78.75" customHeight="1" x14ac:dyDescent="0.25">
      <c r="A45" s="78"/>
      <c r="B45" s="1164"/>
      <c r="C45" s="945" t="s">
        <v>411</v>
      </c>
      <c r="D45" s="618" t="s">
        <v>412</v>
      </c>
      <c r="E45" s="619" t="s">
        <v>413</v>
      </c>
      <c r="F45" s="206" t="s">
        <v>176</v>
      </c>
      <c r="G45" s="620">
        <v>2</v>
      </c>
      <c r="H45" s="621"/>
      <c r="I45" s="622"/>
      <c r="J45" s="494"/>
      <c r="K45" s="120"/>
      <c r="L45" s="120"/>
      <c r="M45" s="213"/>
      <c r="N45" s="93"/>
      <c r="O45" s="93"/>
      <c r="P45" s="93"/>
      <c r="Q45" s="93"/>
      <c r="R45" s="93"/>
      <c r="S45" s="93"/>
      <c r="T45" s="93"/>
      <c r="U45" s="93"/>
      <c r="V45" s="93"/>
      <c r="W45" s="93"/>
      <c r="X45" s="93"/>
      <c r="Y45" s="93"/>
      <c r="Z45" s="93"/>
      <c r="AA45" s="93"/>
      <c r="AB45" s="93"/>
      <c r="AC45" s="93"/>
      <c r="AD45" s="93"/>
      <c r="AE45" s="93"/>
      <c r="AF45" s="93"/>
      <c r="AG45" s="93"/>
      <c r="AH45" s="93"/>
      <c r="AI45" s="93"/>
      <c r="AJ45" s="93"/>
      <c r="AK45" s="93"/>
      <c r="AL45" s="93"/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483"/>
      <c r="BA45" s="109"/>
      <c r="BB45" s="623"/>
      <c r="BC45" s="623"/>
      <c r="BD45" s="623"/>
      <c r="BE45" s="623"/>
      <c r="BF45" s="623"/>
      <c r="BG45" s="623"/>
      <c r="BH45" s="623"/>
      <c r="BI45" s="623"/>
      <c r="BJ45" s="623"/>
      <c r="BK45" s="623"/>
      <c r="BL45" s="623"/>
      <c r="BM45" s="623"/>
      <c r="BN45" s="623"/>
      <c r="BO45" s="623"/>
      <c r="BP45" s="623"/>
      <c r="BQ45" s="623"/>
      <c r="BR45" s="623"/>
      <c r="BS45" s="623"/>
      <c r="BT45" s="623"/>
      <c r="BU45" s="623"/>
      <c r="BV45" s="623"/>
      <c r="BW45" s="623"/>
      <c r="BX45" s="623"/>
      <c r="BY45" s="623"/>
      <c r="BZ45" s="623"/>
      <c r="CA45" s="623"/>
      <c r="CB45" s="623"/>
      <c r="CC45" s="623"/>
      <c r="CD45" s="623"/>
      <c r="CE45" s="623"/>
      <c r="CF45" s="623"/>
      <c r="CG45" s="623"/>
      <c r="CH45" s="623"/>
      <c r="CI45" s="623"/>
      <c r="CJ45" s="640"/>
    </row>
    <row r="46" spans="1:88" x14ac:dyDescent="0.25">
      <c r="A46" s="78"/>
      <c r="B46" s="1164"/>
      <c r="C46" s="632" t="s">
        <v>414</v>
      </c>
      <c r="D46" s="633" t="s">
        <v>415</v>
      </c>
      <c r="E46" s="634" t="s">
        <v>416</v>
      </c>
      <c r="F46" s="635" t="s">
        <v>417</v>
      </c>
      <c r="G46" s="635">
        <v>2</v>
      </c>
      <c r="H46" s="230" t="e">
        <f>(H45*1000)/(H69*100)</f>
        <v>#DIV/0!</v>
      </c>
      <c r="I46" s="230" t="e">
        <f t="shared" ref="I46:BT46" si="9">(I45*1000)/(I69*100)</f>
        <v>#DIV/0!</v>
      </c>
      <c r="J46" s="230" t="e">
        <f t="shared" si="9"/>
        <v>#DIV/0!</v>
      </c>
      <c r="K46" s="230" t="e">
        <f t="shared" si="9"/>
        <v>#DIV/0!</v>
      </c>
      <c r="L46" s="230" t="e">
        <f t="shared" si="9"/>
        <v>#DIV/0!</v>
      </c>
      <c r="M46" s="230" t="e">
        <f t="shared" si="9"/>
        <v>#DIV/0!</v>
      </c>
      <c r="N46" s="230" t="e">
        <f t="shared" si="9"/>
        <v>#DIV/0!</v>
      </c>
      <c r="O46" s="230" t="e">
        <f t="shared" si="9"/>
        <v>#DIV/0!</v>
      </c>
      <c r="P46" s="230" t="e">
        <f t="shared" si="9"/>
        <v>#DIV/0!</v>
      </c>
      <c r="Q46" s="230" t="e">
        <f t="shared" si="9"/>
        <v>#DIV/0!</v>
      </c>
      <c r="R46" s="230" t="e">
        <f t="shared" si="9"/>
        <v>#DIV/0!</v>
      </c>
      <c r="S46" s="230" t="e">
        <f t="shared" si="9"/>
        <v>#DIV/0!</v>
      </c>
      <c r="T46" s="230" t="e">
        <f t="shared" si="9"/>
        <v>#DIV/0!</v>
      </c>
      <c r="U46" s="230" t="e">
        <f t="shared" si="9"/>
        <v>#DIV/0!</v>
      </c>
      <c r="V46" s="230" t="e">
        <f t="shared" si="9"/>
        <v>#DIV/0!</v>
      </c>
      <c r="W46" s="230" t="e">
        <f t="shared" si="9"/>
        <v>#DIV/0!</v>
      </c>
      <c r="X46" s="230" t="e">
        <f t="shared" si="9"/>
        <v>#DIV/0!</v>
      </c>
      <c r="Y46" s="230" t="e">
        <f t="shared" si="9"/>
        <v>#DIV/0!</v>
      </c>
      <c r="Z46" s="230" t="e">
        <f t="shared" si="9"/>
        <v>#DIV/0!</v>
      </c>
      <c r="AA46" s="230" t="e">
        <f t="shared" si="9"/>
        <v>#DIV/0!</v>
      </c>
      <c r="AB46" s="230" t="e">
        <f t="shared" si="9"/>
        <v>#DIV/0!</v>
      </c>
      <c r="AC46" s="230" t="e">
        <f t="shared" si="9"/>
        <v>#DIV/0!</v>
      </c>
      <c r="AD46" s="230" t="e">
        <f t="shared" si="9"/>
        <v>#DIV/0!</v>
      </c>
      <c r="AE46" s="230" t="e">
        <f t="shared" si="9"/>
        <v>#DIV/0!</v>
      </c>
      <c r="AF46" s="230" t="e">
        <f t="shared" si="9"/>
        <v>#DIV/0!</v>
      </c>
      <c r="AG46" s="230" t="e">
        <f t="shared" si="9"/>
        <v>#DIV/0!</v>
      </c>
      <c r="AH46" s="230" t="e">
        <f t="shared" si="9"/>
        <v>#DIV/0!</v>
      </c>
      <c r="AI46" s="230" t="e">
        <f t="shared" si="9"/>
        <v>#DIV/0!</v>
      </c>
      <c r="AJ46" s="230" t="e">
        <f t="shared" si="9"/>
        <v>#DIV/0!</v>
      </c>
      <c r="AK46" s="230" t="e">
        <f t="shared" si="9"/>
        <v>#DIV/0!</v>
      </c>
      <c r="AL46" s="230" t="e">
        <f t="shared" si="9"/>
        <v>#DIV/0!</v>
      </c>
      <c r="AM46" s="230" t="e">
        <f t="shared" si="9"/>
        <v>#DIV/0!</v>
      </c>
      <c r="AN46" s="230" t="e">
        <f t="shared" si="9"/>
        <v>#DIV/0!</v>
      </c>
      <c r="AO46" s="230" t="e">
        <f t="shared" si="9"/>
        <v>#DIV/0!</v>
      </c>
      <c r="AP46" s="230" t="e">
        <f t="shared" si="9"/>
        <v>#DIV/0!</v>
      </c>
      <c r="AQ46" s="230" t="e">
        <f t="shared" si="9"/>
        <v>#DIV/0!</v>
      </c>
      <c r="AR46" s="230" t="e">
        <f t="shared" si="9"/>
        <v>#DIV/0!</v>
      </c>
      <c r="AS46" s="230" t="e">
        <f t="shared" si="9"/>
        <v>#DIV/0!</v>
      </c>
      <c r="AT46" s="230" t="e">
        <f t="shared" si="9"/>
        <v>#DIV/0!</v>
      </c>
      <c r="AU46" s="230" t="e">
        <f t="shared" si="9"/>
        <v>#DIV/0!</v>
      </c>
      <c r="AV46" s="230" t="e">
        <f t="shared" si="9"/>
        <v>#DIV/0!</v>
      </c>
      <c r="AW46" s="230" t="e">
        <f t="shared" si="9"/>
        <v>#DIV/0!</v>
      </c>
      <c r="AX46" s="230" t="e">
        <f t="shared" si="9"/>
        <v>#DIV/0!</v>
      </c>
      <c r="AY46" s="230" t="e">
        <f t="shared" si="9"/>
        <v>#DIV/0!</v>
      </c>
      <c r="AZ46" s="230" t="e">
        <f t="shared" si="9"/>
        <v>#DIV/0!</v>
      </c>
      <c r="BA46" s="230" t="e">
        <f t="shared" si="9"/>
        <v>#DIV/0!</v>
      </c>
      <c r="BB46" s="230" t="e">
        <f t="shared" si="9"/>
        <v>#DIV/0!</v>
      </c>
      <c r="BC46" s="230" t="e">
        <f t="shared" si="9"/>
        <v>#DIV/0!</v>
      </c>
      <c r="BD46" s="230" t="e">
        <f t="shared" si="9"/>
        <v>#DIV/0!</v>
      </c>
      <c r="BE46" s="230" t="e">
        <f t="shared" si="9"/>
        <v>#DIV/0!</v>
      </c>
      <c r="BF46" s="230" t="e">
        <f t="shared" si="9"/>
        <v>#DIV/0!</v>
      </c>
      <c r="BG46" s="230" t="e">
        <f t="shared" si="9"/>
        <v>#DIV/0!</v>
      </c>
      <c r="BH46" s="230" t="e">
        <f t="shared" si="9"/>
        <v>#DIV/0!</v>
      </c>
      <c r="BI46" s="230" t="e">
        <f t="shared" si="9"/>
        <v>#DIV/0!</v>
      </c>
      <c r="BJ46" s="230" t="e">
        <f t="shared" si="9"/>
        <v>#DIV/0!</v>
      </c>
      <c r="BK46" s="230" t="e">
        <f t="shared" si="9"/>
        <v>#DIV/0!</v>
      </c>
      <c r="BL46" s="230" t="e">
        <f t="shared" si="9"/>
        <v>#DIV/0!</v>
      </c>
      <c r="BM46" s="230" t="e">
        <f t="shared" si="9"/>
        <v>#DIV/0!</v>
      </c>
      <c r="BN46" s="230" t="e">
        <f t="shared" si="9"/>
        <v>#DIV/0!</v>
      </c>
      <c r="BO46" s="230" t="e">
        <f t="shared" si="9"/>
        <v>#DIV/0!</v>
      </c>
      <c r="BP46" s="230" t="e">
        <f t="shared" si="9"/>
        <v>#DIV/0!</v>
      </c>
      <c r="BQ46" s="230" t="e">
        <f t="shared" si="9"/>
        <v>#DIV/0!</v>
      </c>
      <c r="BR46" s="230" t="e">
        <f t="shared" si="9"/>
        <v>#DIV/0!</v>
      </c>
      <c r="BS46" s="230" t="e">
        <f t="shared" si="9"/>
        <v>#DIV/0!</v>
      </c>
      <c r="BT46" s="230" t="e">
        <f t="shared" si="9"/>
        <v>#DIV/0!</v>
      </c>
      <c r="BU46" s="230" t="e">
        <f t="shared" ref="BU46:CJ46" si="10">(BU45*1000)/(BU69*100)</f>
        <v>#DIV/0!</v>
      </c>
      <c r="BV46" s="230" t="e">
        <f t="shared" si="10"/>
        <v>#DIV/0!</v>
      </c>
      <c r="BW46" s="230" t="e">
        <f t="shared" si="10"/>
        <v>#DIV/0!</v>
      </c>
      <c r="BX46" s="230" t="e">
        <f t="shared" si="10"/>
        <v>#DIV/0!</v>
      </c>
      <c r="BY46" s="230" t="e">
        <f t="shared" si="10"/>
        <v>#DIV/0!</v>
      </c>
      <c r="BZ46" s="230" t="e">
        <f t="shared" si="10"/>
        <v>#DIV/0!</v>
      </c>
      <c r="CA46" s="230" t="e">
        <f t="shared" si="10"/>
        <v>#DIV/0!</v>
      </c>
      <c r="CB46" s="230" t="e">
        <f t="shared" si="10"/>
        <v>#DIV/0!</v>
      </c>
      <c r="CC46" s="230" t="e">
        <f t="shared" si="10"/>
        <v>#DIV/0!</v>
      </c>
      <c r="CD46" s="230" t="e">
        <f t="shared" si="10"/>
        <v>#DIV/0!</v>
      </c>
      <c r="CE46" s="230" t="e">
        <f t="shared" si="10"/>
        <v>#DIV/0!</v>
      </c>
      <c r="CF46" s="230" t="e">
        <f t="shared" si="10"/>
        <v>#DIV/0!</v>
      </c>
      <c r="CG46" s="230" t="e">
        <f t="shared" si="10"/>
        <v>#DIV/0!</v>
      </c>
      <c r="CH46" s="230" t="e">
        <f t="shared" si="10"/>
        <v>#DIV/0!</v>
      </c>
      <c r="CI46" s="230" t="e">
        <f t="shared" si="10"/>
        <v>#DIV/0!</v>
      </c>
      <c r="CJ46" s="230" t="e">
        <f t="shared" si="10"/>
        <v>#DIV/0!</v>
      </c>
    </row>
    <row r="47" spans="1:88" x14ac:dyDescent="0.25">
      <c r="A47" s="78"/>
      <c r="B47" s="1164"/>
      <c r="C47" s="636" t="s">
        <v>418</v>
      </c>
      <c r="D47" s="637" t="s">
        <v>419</v>
      </c>
      <c r="E47" s="638" t="s">
        <v>387</v>
      </c>
      <c r="F47" s="631" t="s">
        <v>176</v>
      </c>
      <c r="G47" s="228">
        <v>2</v>
      </c>
      <c r="H47" s="497"/>
      <c r="I47" s="498"/>
      <c r="J47" s="499"/>
      <c r="K47" s="479"/>
      <c r="L47" s="479"/>
      <c r="M47" s="479"/>
      <c r="N47" s="500"/>
      <c r="O47" s="500"/>
      <c r="P47" s="500"/>
      <c r="Q47" s="500"/>
      <c r="R47" s="500"/>
      <c r="S47" s="500"/>
      <c r="T47" s="500"/>
      <c r="U47" s="500"/>
      <c r="V47" s="500"/>
      <c r="W47" s="500"/>
      <c r="X47" s="500"/>
      <c r="Y47" s="500"/>
      <c r="Z47" s="500"/>
      <c r="AA47" s="500"/>
      <c r="AB47" s="500"/>
      <c r="AC47" s="500"/>
      <c r="AD47" s="500"/>
      <c r="AE47" s="500"/>
      <c r="AF47" s="500"/>
      <c r="AG47" s="500"/>
      <c r="AH47" s="500"/>
      <c r="AI47" s="500"/>
      <c r="AJ47" s="500"/>
      <c r="AK47" s="500"/>
      <c r="AL47" s="500"/>
      <c r="AM47" s="500"/>
      <c r="AN47" s="500"/>
      <c r="AO47" s="500"/>
      <c r="AP47" s="500"/>
      <c r="AQ47" s="500"/>
      <c r="AR47" s="500"/>
      <c r="AS47" s="500"/>
      <c r="AT47" s="500"/>
      <c r="AU47" s="500"/>
      <c r="AV47" s="500"/>
      <c r="AW47" s="500"/>
      <c r="AX47" s="500"/>
      <c r="AY47" s="500"/>
      <c r="AZ47" s="500"/>
      <c r="BA47" s="501"/>
      <c r="BB47" s="532"/>
      <c r="BC47" s="532"/>
      <c r="BD47" s="532"/>
      <c r="BE47" s="532"/>
      <c r="BF47" s="532"/>
      <c r="BG47" s="532"/>
      <c r="BH47" s="532"/>
      <c r="BI47" s="532"/>
      <c r="BJ47" s="532"/>
      <c r="BK47" s="532"/>
      <c r="BL47" s="532"/>
      <c r="BM47" s="532"/>
      <c r="BN47" s="532"/>
      <c r="BO47" s="532"/>
      <c r="BP47" s="532"/>
      <c r="BQ47" s="532"/>
      <c r="BR47" s="532"/>
      <c r="BS47" s="532"/>
      <c r="BT47" s="532"/>
      <c r="BU47" s="532"/>
      <c r="BV47" s="532"/>
      <c r="BW47" s="532"/>
      <c r="BX47" s="532"/>
      <c r="BY47" s="532"/>
      <c r="BZ47" s="532"/>
      <c r="CA47" s="532"/>
      <c r="CB47" s="532"/>
      <c r="CC47" s="532"/>
      <c r="CD47" s="532"/>
      <c r="CE47" s="532"/>
      <c r="CF47" s="532"/>
      <c r="CG47" s="532"/>
      <c r="CH47" s="532"/>
      <c r="CI47" s="532"/>
      <c r="CJ47" s="560"/>
    </row>
    <row r="48" spans="1:88" x14ac:dyDescent="0.25">
      <c r="A48" s="78"/>
      <c r="B48" s="1164"/>
      <c r="C48" s="636" t="s">
        <v>420</v>
      </c>
      <c r="D48" s="637" t="s">
        <v>421</v>
      </c>
      <c r="E48" s="638" t="s">
        <v>387</v>
      </c>
      <c r="F48" s="437" t="s">
        <v>176</v>
      </c>
      <c r="G48" s="228">
        <v>2</v>
      </c>
      <c r="H48" s="497"/>
      <c r="I48" s="498"/>
      <c r="J48" s="499"/>
      <c r="K48" s="479"/>
      <c r="L48" s="479"/>
      <c r="M48" s="479"/>
      <c r="N48" s="500"/>
      <c r="O48" s="500"/>
      <c r="P48" s="500"/>
      <c r="Q48" s="500"/>
      <c r="R48" s="500"/>
      <c r="S48" s="500"/>
      <c r="T48" s="500"/>
      <c r="U48" s="500"/>
      <c r="V48" s="500"/>
      <c r="W48" s="500"/>
      <c r="X48" s="500"/>
      <c r="Y48" s="500"/>
      <c r="Z48" s="500"/>
      <c r="AA48" s="500"/>
      <c r="AB48" s="500"/>
      <c r="AC48" s="500"/>
      <c r="AD48" s="500"/>
      <c r="AE48" s="500"/>
      <c r="AF48" s="500"/>
      <c r="AG48" s="500"/>
      <c r="AH48" s="500"/>
      <c r="AI48" s="500"/>
      <c r="AJ48" s="500"/>
      <c r="AK48" s="500"/>
      <c r="AL48" s="500"/>
      <c r="AM48" s="500"/>
      <c r="AN48" s="500"/>
      <c r="AO48" s="500"/>
      <c r="AP48" s="500"/>
      <c r="AQ48" s="500"/>
      <c r="AR48" s="500"/>
      <c r="AS48" s="500"/>
      <c r="AT48" s="500"/>
      <c r="AU48" s="500"/>
      <c r="AV48" s="500"/>
      <c r="AW48" s="500"/>
      <c r="AX48" s="500"/>
      <c r="AY48" s="500"/>
      <c r="AZ48" s="500"/>
      <c r="BA48" s="501"/>
      <c r="BB48" s="532"/>
      <c r="BC48" s="532"/>
      <c r="BD48" s="532"/>
      <c r="BE48" s="532"/>
      <c r="BF48" s="532"/>
      <c r="BG48" s="532"/>
      <c r="BH48" s="532"/>
      <c r="BI48" s="532"/>
      <c r="BJ48" s="532"/>
      <c r="BK48" s="532"/>
      <c r="BL48" s="532"/>
      <c r="BM48" s="532"/>
      <c r="BN48" s="532"/>
      <c r="BO48" s="532"/>
      <c r="BP48" s="532"/>
      <c r="BQ48" s="532"/>
      <c r="BR48" s="532"/>
      <c r="BS48" s="532"/>
      <c r="BT48" s="532"/>
      <c r="BU48" s="532"/>
      <c r="BV48" s="532"/>
      <c r="BW48" s="532"/>
      <c r="BX48" s="532"/>
      <c r="BY48" s="532"/>
      <c r="BZ48" s="532"/>
      <c r="CA48" s="532"/>
      <c r="CB48" s="532"/>
      <c r="CC48" s="532"/>
      <c r="CD48" s="532"/>
      <c r="CE48" s="532"/>
      <c r="CF48" s="532"/>
      <c r="CG48" s="532"/>
      <c r="CH48" s="532"/>
      <c r="CI48" s="532"/>
      <c r="CJ48" s="560"/>
    </row>
    <row r="49" spans="1:88" x14ac:dyDescent="0.25">
      <c r="A49" s="78"/>
      <c r="B49" s="1164"/>
      <c r="C49" s="636" t="s">
        <v>422</v>
      </c>
      <c r="D49" s="637" t="s">
        <v>423</v>
      </c>
      <c r="E49" s="638" t="s">
        <v>387</v>
      </c>
      <c r="F49" s="437" t="s">
        <v>176</v>
      </c>
      <c r="G49" s="228">
        <v>2</v>
      </c>
      <c r="H49" s="497"/>
      <c r="I49" s="498"/>
      <c r="J49" s="499"/>
      <c r="K49" s="479"/>
      <c r="L49" s="479"/>
      <c r="M49" s="479"/>
      <c r="N49" s="500"/>
      <c r="O49" s="500"/>
      <c r="P49" s="500"/>
      <c r="Q49" s="500"/>
      <c r="R49" s="500"/>
      <c r="S49" s="500"/>
      <c r="T49" s="500"/>
      <c r="U49" s="500"/>
      <c r="V49" s="500"/>
      <c r="W49" s="500"/>
      <c r="X49" s="500"/>
      <c r="Y49" s="500"/>
      <c r="Z49" s="500"/>
      <c r="AA49" s="500"/>
      <c r="AB49" s="500"/>
      <c r="AC49" s="500"/>
      <c r="AD49" s="500"/>
      <c r="AE49" s="500"/>
      <c r="AF49" s="500"/>
      <c r="AG49" s="500"/>
      <c r="AH49" s="500"/>
      <c r="AI49" s="500"/>
      <c r="AJ49" s="500"/>
      <c r="AK49" s="500"/>
      <c r="AL49" s="500"/>
      <c r="AM49" s="500"/>
      <c r="AN49" s="500"/>
      <c r="AO49" s="500"/>
      <c r="AP49" s="500"/>
      <c r="AQ49" s="500"/>
      <c r="AR49" s="500"/>
      <c r="AS49" s="500"/>
      <c r="AT49" s="500"/>
      <c r="AU49" s="500"/>
      <c r="AV49" s="500"/>
      <c r="AW49" s="500"/>
      <c r="AX49" s="500"/>
      <c r="AY49" s="500"/>
      <c r="AZ49" s="500"/>
      <c r="BA49" s="501"/>
      <c r="BB49" s="532"/>
      <c r="BC49" s="532"/>
      <c r="BD49" s="532"/>
      <c r="BE49" s="532"/>
      <c r="BF49" s="532"/>
      <c r="BG49" s="532"/>
      <c r="BH49" s="532"/>
      <c r="BI49" s="532"/>
      <c r="BJ49" s="532"/>
      <c r="BK49" s="532"/>
      <c r="BL49" s="532"/>
      <c r="BM49" s="532"/>
      <c r="BN49" s="532"/>
      <c r="BO49" s="532"/>
      <c r="BP49" s="532"/>
      <c r="BQ49" s="532"/>
      <c r="BR49" s="532"/>
      <c r="BS49" s="532"/>
      <c r="BT49" s="532"/>
      <c r="BU49" s="532"/>
      <c r="BV49" s="532"/>
      <c r="BW49" s="532"/>
      <c r="BX49" s="532"/>
      <c r="BY49" s="532"/>
      <c r="BZ49" s="532"/>
      <c r="CA49" s="532"/>
      <c r="CB49" s="532"/>
      <c r="CC49" s="532"/>
      <c r="CD49" s="532"/>
      <c r="CE49" s="532"/>
      <c r="CF49" s="532"/>
      <c r="CG49" s="532"/>
      <c r="CH49" s="532"/>
      <c r="CI49" s="532"/>
      <c r="CJ49" s="560"/>
    </row>
    <row r="50" spans="1:88" x14ac:dyDescent="0.25">
      <c r="A50" s="78"/>
      <c r="B50" s="1164"/>
      <c r="C50" s="636" t="s">
        <v>424</v>
      </c>
      <c r="D50" s="637" t="s">
        <v>425</v>
      </c>
      <c r="E50" s="638" t="s">
        <v>387</v>
      </c>
      <c r="F50" s="437" t="s">
        <v>176</v>
      </c>
      <c r="G50" s="228">
        <v>2</v>
      </c>
      <c r="H50" s="497"/>
      <c r="I50" s="498"/>
      <c r="J50" s="499"/>
      <c r="K50" s="479"/>
      <c r="L50" s="479"/>
      <c r="M50" s="479"/>
      <c r="N50" s="500"/>
      <c r="O50" s="500"/>
      <c r="P50" s="500"/>
      <c r="Q50" s="500"/>
      <c r="R50" s="500"/>
      <c r="S50" s="500"/>
      <c r="T50" s="500"/>
      <c r="U50" s="500"/>
      <c r="V50" s="500"/>
      <c r="W50" s="500"/>
      <c r="X50" s="500"/>
      <c r="Y50" s="500"/>
      <c r="Z50" s="500"/>
      <c r="AA50" s="500"/>
      <c r="AB50" s="500"/>
      <c r="AC50" s="500"/>
      <c r="AD50" s="500"/>
      <c r="AE50" s="500"/>
      <c r="AF50" s="500"/>
      <c r="AG50" s="500"/>
      <c r="AH50" s="500"/>
      <c r="AI50" s="500"/>
      <c r="AJ50" s="500"/>
      <c r="AK50" s="500"/>
      <c r="AL50" s="500"/>
      <c r="AM50" s="500"/>
      <c r="AN50" s="500"/>
      <c r="AO50" s="500"/>
      <c r="AP50" s="500"/>
      <c r="AQ50" s="500"/>
      <c r="AR50" s="500"/>
      <c r="AS50" s="500"/>
      <c r="AT50" s="500"/>
      <c r="AU50" s="500"/>
      <c r="AV50" s="500"/>
      <c r="AW50" s="500"/>
      <c r="AX50" s="500"/>
      <c r="AY50" s="500"/>
      <c r="AZ50" s="500"/>
      <c r="BA50" s="501"/>
      <c r="BB50" s="532"/>
      <c r="BC50" s="532"/>
      <c r="BD50" s="532"/>
      <c r="BE50" s="532"/>
      <c r="BF50" s="532"/>
      <c r="BG50" s="532"/>
      <c r="BH50" s="532"/>
      <c r="BI50" s="532"/>
      <c r="BJ50" s="532"/>
      <c r="BK50" s="532"/>
      <c r="BL50" s="532"/>
      <c r="BM50" s="532"/>
      <c r="BN50" s="532"/>
      <c r="BO50" s="532"/>
      <c r="BP50" s="532"/>
      <c r="BQ50" s="532"/>
      <c r="BR50" s="532"/>
      <c r="BS50" s="532"/>
      <c r="BT50" s="532"/>
      <c r="BU50" s="532"/>
      <c r="BV50" s="532"/>
      <c r="BW50" s="532"/>
      <c r="BX50" s="532"/>
      <c r="BY50" s="532"/>
      <c r="BZ50" s="532"/>
      <c r="CA50" s="532"/>
      <c r="CB50" s="532"/>
      <c r="CC50" s="532"/>
      <c r="CD50" s="532"/>
      <c r="CE50" s="532"/>
      <c r="CF50" s="532"/>
      <c r="CG50" s="532"/>
      <c r="CH50" s="532"/>
      <c r="CI50" s="532"/>
      <c r="CJ50" s="560"/>
    </row>
    <row r="51" spans="1:88" x14ac:dyDescent="0.25">
      <c r="A51" s="78"/>
      <c r="B51" s="1164"/>
      <c r="C51" s="636" t="s">
        <v>426</v>
      </c>
      <c r="D51" s="637" t="s">
        <v>427</v>
      </c>
      <c r="E51" s="638" t="s">
        <v>387</v>
      </c>
      <c r="F51" s="437" t="s">
        <v>176</v>
      </c>
      <c r="G51" s="228">
        <v>2</v>
      </c>
      <c r="H51" s="497"/>
      <c r="I51" s="498"/>
      <c r="J51" s="499"/>
      <c r="K51" s="479"/>
      <c r="L51" s="479"/>
      <c r="M51" s="479"/>
      <c r="N51" s="500"/>
      <c r="O51" s="500"/>
      <c r="P51" s="500"/>
      <c r="Q51" s="500"/>
      <c r="R51" s="500"/>
      <c r="S51" s="500"/>
      <c r="T51" s="500"/>
      <c r="U51" s="500"/>
      <c r="V51" s="500"/>
      <c r="W51" s="500"/>
      <c r="X51" s="500"/>
      <c r="Y51" s="500"/>
      <c r="Z51" s="500"/>
      <c r="AA51" s="500"/>
      <c r="AB51" s="500"/>
      <c r="AC51" s="500"/>
      <c r="AD51" s="500"/>
      <c r="AE51" s="500"/>
      <c r="AF51" s="500"/>
      <c r="AG51" s="500"/>
      <c r="AH51" s="500"/>
      <c r="AI51" s="500"/>
      <c r="AJ51" s="500"/>
      <c r="AK51" s="500"/>
      <c r="AL51" s="500"/>
      <c r="AM51" s="500"/>
      <c r="AN51" s="500"/>
      <c r="AO51" s="500"/>
      <c r="AP51" s="500"/>
      <c r="AQ51" s="500"/>
      <c r="AR51" s="500"/>
      <c r="AS51" s="500"/>
      <c r="AT51" s="500"/>
      <c r="AU51" s="500"/>
      <c r="AV51" s="500"/>
      <c r="AW51" s="500"/>
      <c r="AX51" s="500"/>
      <c r="AY51" s="500"/>
      <c r="AZ51" s="500"/>
      <c r="BA51" s="501"/>
      <c r="BB51" s="532"/>
      <c r="BC51" s="532"/>
      <c r="BD51" s="532"/>
      <c r="BE51" s="532"/>
      <c r="BF51" s="532"/>
      <c r="BG51" s="532"/>
      <c r="BH51" s="532"/>
      <c r="BI51" s="532"/>
      <c r="BJ51" s="532"/>
      <c r="BK51" s="532"/>
      <c r="BL51" s="532"/>
      <c r="BM51" s="532"/>
      <c r="BN51" s="532"/>
      <c r="BO51" s="532"/>
      <c r="BP51" s="532"/>
      <c r="BQ51" s="532"/>
      <c r="BR51" s="532"/>
      <c r="BS51" s="532"/>
      <c r="BT51" s="532"/>
      <c r="BU51" s="532"/>
      <c r="BV51" s="532"/>
      <c r="BW51" s="532"/>
      <c r="BX51" s="532"/>
      <c r="BY51" s="532"/>
      <c r="BZ51" s="532"/>
      <c r="CA51" s="532"/>
      <c r="CB51" s="532"/>
      <c r="CC51" s="532"/>
      <c r="CD51" s="532"/>
      <c r="CE51" s="532"/>
      <c r="CF51" s="532"/>
      <c r="CG51" s="532"/>
      <c r="CH51" s="532"/>
      <c r="CI51" s="532"/>
      <c r="CJ51" s="560"/>
    </row>
    <row r="52" spans="1:88" x14ac:dyDescent="0.25">
      <c r="A52" s="78"/>
      <c r="B52" s="1164"/>
      <c r="C52" s="946" t="s">
        <v>428</v>
      </c>
      <c r="D52" s="947" t="s">
        <v>429</v>
      </c>
      <c r="E52" s="639" t="s">
        <v>387</v>
      </c>
      <c r="F52" s="437" t="s">
        <v>176</v>
      </c>
      <c r="G52" s="228">
        <v>2</v>
      </c>
      <c r="H52" s="497"/>
      <c r="I52" s="502"/>
      <c r="J52" s="503"/>
      <c r="K52" s="504"/>
      <c r="L52" s="504"/>
      <c r="M52" s="504"/>
      <c r="N52" s="505"/>
      <c r="O52" s="505"/>
      <c r="P52" s="505"/>
      <c r="Q52" s="505"/>
      <c r="R52" s="505"/>
      <c r="S52" s="505"/>
      <c r="T52" s="505"/>
      <c r="U52" s="505"/>
      <c r="V52" s="505"/>
      <c r="W52" s="505"/>
      <c r="X52" s="505"/>
      <c r="Y52" s="505"/>
      <c r="Z52" s="505"/>
      <c r="AA52" s="505"/>
      <c r="AB52" s="505"/>
      <c r="AC52" s="505"/>
      <c r="AD52" s="505"/>
      <c r="AE52" s="505"/>
      <c r="AF52" s="505"/>
      <c r="AG52" s="505"/>
      <c r="AH52" s="505"/>
      <c r="AI52" s="505"/>
      <c r="AJ52" s="505"/>
      <c r="AK52" s="505"/>
      <c r="AL52" s="505"/>
      <c r="AM52" s="505"/>
      <c r="AN52" s="505"/>
      <c r="AO52" s="505"/>
      <c r="AP52" s="505"/>
      <c r="AQ52" s="505"/>
      <c r="AR52" s="505"/>
      <c r="AS52" s="505"/>
      <c r="AT52" s="505"/>
      <c r="AU52" s="505"/>
      <c r="AV52" s="505"/>
      <c r="AW52" s="505"/>
      <c r="AX52" s="505"/>
      <c r="AY52" s="505"/>
      <c r="AZ52" s="505"/>
      <c r="BA52" s="505"/>
      <c r="BB52" s="505"/>
      <c r="BC52" s="505"/>
      <c r="BD52" s="505"/>
      <c r="BE52" s="505"/>
      <c r="BF52" s="505"/>
      <c r="BG52" s="505"/>
      <c r="BH52" s="505"/>
      <c r="BI52" s="505"/>
      <c r="BJ52" s="505"/>
      <c r="BK52" s="505"/>
      <c r="BL52" s="505"/>
      <c r="BM52" s="505"/>
      <c r="BN52" s="505"/>
      <c r="BO52" s="505"/>
      <c r="BP52" s="505"/>
      <c r="BQ52" s="505"/>
      <c r="BR52" s="505"/>
      <c r="BS52" s="505"/>
      <c r="BT52" s="505"/>
      <c r="BU52" s="505"/>
      <c r="BV52" s="505"/>
      <c r="BW52" s="505"/>
      <c r="BX52" s="505"/>
      <c r="BY52" s="505"/>
      <c r="BZ52" s="505"/>
      <c r="CA52" s="505"/>
      <c r="CB52" s="505"/>
      <c r="CC52" s="505"/>
      <c r="CD52" s="505"/>
      <c r="CE52" s="505"/>
      <c r="CF52" s="505"/>
      <c r="CG52" s="505"/>
      <c r="CH52" s="505"/>
      <c r="CI52" s="505"/>
      <c r="CJ52" s="560"/>
    </row>
    <row r="53" spans="1:88" x14ac:dyDescent="0.25">
      <c r="A53" s="78"/>
      <c r="B53" s="1164"/>
      <c r="C53" s="811" t="s">
        <v>430</v>
      </c>
      <c r="D53" s="441" t="s">
        <v>204</v>
      </c>
      <c r="E53" s="442" t="s">
        <v>431</v>
      </c>
      <c r="F53" s="783" t="s">
        <v>176</v>
      </c>
      <c r="G53" s="782">
        <v>2</v>
      </c>
      <c r="H53" s="787">
        <f>SUM(H47:H52)+H45</f>
        <v>0</v>
      </c>
      <c r="I53" s="787">
        <f t="shared" ref="I53" si="11">SUM(I47:I52)+I45</f>
        <v>0</v>
      </c>
      <c r="J53" s="787">
        <f>SUM(J47:J52)+J45</f>
        <v>0</v>
      </c>
      <c r="K53" s="787">
        <f t="shared" ref="K53:BV53" si="12">SUM(K47:K52)+K45</f>
        <v>0</v>
      </c>
      <c r="L53" s="787">
        <f t="shared" si="12"/>
        <v>0</v>
      </c>
      <c r="M53" s="787">
        <f t="shared" si="12"/>
        <v>0</v>
      </c>
      <c r="N53" s="787">
        <f t="shared" si="12"/>
        <v>0</v>
      </c>
      <c r="O53" s="787">
        <f t="shared" si="12"/>
        <v>0</v>
      </c>
      <c r="P53" s="787">
        <f t="shared" si="12"/>
        <v>0</v>
      </c>
      <c r="Q53" s="787">
        <f t="shared" si="12"/>
        <v>0</v>
      </c>
      <c r="R53" s="787">
        <f t="shared" si="12"/>
        <v>0</v>
      </c>
      <c r="S53" s="787">
        <f t="shared" si="12"/>
        <v>0</v>
      </c>
      <c r="T53" s="787">
        <f t="shared" si="12"/>
        <v>0</v>
      </c>
      <c r="U53" s="787">
        <f t="shared" si="12"/>
        <v>0</v>
      </c>
      <c r="V53" s="787">
        <f t="shared" si="12"/>
        <v>0</v>
      </c>
      <c r="W53" s="787">
        <f t="shared" si="12"/>
        <v>0</v>
      </c>
      <c r="X53" s="787">
        <f t="shared" si="12"/>
        <v>0</v>
      </c>
      <c r="Y53" s="787">
        <f t="shared" si="12"/>
        <v>0</v>
      </c>
      <c r="Z53" s="787">
        <f t="shared" si="12"/>
        <v>0</v>
      </c>
      <c r="AA53" s="787">
        <f t="shared" si="12"/>
        <v>0</v>
      </c>
      <c r="AB53" s="787">
        <f t="shared" si="12"/>
        <v>0</v>
      </c>
      <c r="AC53" s="787">
        <f t="shared" si="12"/>
        <v>0</v>
      </c>
      <c r="AD53" s="787">
        <f t="shared" si="12"/>
        <v>0</v>
      </c>
      <c r="AE53" s="787">
        <f t="shared" si="12"/>
        <v>0</v>
      </c>
      <c r="AF53" s="787">
        <f t="shared" si="12"/>
        <v>0</v>
      </c>
      <c r="AG53" s="787">
        <f t="shared" si="12"/>
        <v>0</v>
      </c>
      <c r="AH53" s="787">
        <f t="shared" si="12"/>
        <v>0</v>
      </c>
      <c r="AI53" s="787">
        <f t="shared" si="12"/>
        <v>0</v>
      </c>
      <c r="AJ53" s="787">
        <f t="shared" si="12"/>
        <v>0</v>
      </c>
      <c r="AK53" s="787">
        <f t="shared" si="12"/>
        <v>0</v>
      </c>
      <c r="AL53" s="787">
        <f t="shared" si="12"/>
        <v>0</v>
      </c>
      <c r="AM53" s="787">
        <f t="shared" si="12"/>
        <v>0</v>
      </c>
      <c r="AN53" s="787">
        <f t="shared" si="12"/>
        <v>0</v>
      </c>
      <c r="AO53" s="787">
        <f t="shared" si="12"/>
        <v>0</v>
      </c>
      <c r="AP53" s="787">
        <f t="shared" si="12"/>
        <v>0</v>
      </c>
      <c r="AQ53" s="787">
        <f t="shared" si="12"/>
        <v>0</v>
      </c>
      <c r="AR53" s="787">
        <f t="shared" si="12"/>
        <v>0</v>
      </c>
      <c r="AS53" s="787">
        <f t="shared" si="12"/>
        <v>0</v>
      </c>
      <c r="AT53" s="787">
        <f t="shared" si="12"/>
        <v>0</v>
      </c>
      <c r="AU53" s="787">
        <f t="shared" si="12"/>
        <v>0</v>
      </c>
      <c r="AV53" s="787">
        <f t="shared" si="12"/>
        <v>0</v>
      </c>
      <c r="AW53" s="787">
        <f t="shared" si="12"/>
        <v>0</v>
      </c>
      <c r="AX53" s="787">
        <f t="shared" si="12"/>
        <v>0</v>
      </c>
      <c r="AY53" s="787">
        <f t="shared" si="12"/>
        <v>0</v>
      </c>
      <c r="AZ53" s="787">
        <f t="shared" si="12"/>
        <v>0</v>
      </c>
      <c r="BA53" s="788">
        <f t="shared" si="12"/>
        <v>0</v>
      </c>
      <c r="BB53" s="788">
        <f t="shared" si="12"/>
        <v>0</v>
      </c>
      <c r="BC53" s="788">
        <f t="shared" si="12"/>
        <v>0</v>
      </c>
      <c r="BD53" s="788">
        <f t="shared" si="12"/>
        <v>0</v>
      </c>
      <c r="BE53" s="788">
        <f t="shared" si="12"/>
        <v>0</v>
      </c>
      <c r="BF53" s="788">
        <f t="shared" si="12"/>
        <v>0</v>
      </c>
      <c r="BG53" s="788">
        <f t="shared" si="12"/>
        <v>0</v>
      </c>
      <c r="BH53" s="788">
        <f t="shared" si="12"/>
        <v>0</v>
      </c>
      <c r="BI53" s="788">
        <f t="shared" si="12"/>
        <v>0</v>
      </c>
      <c r="BJ53" s="788">
        <f t="shared" si="12"/>
        <v>0</v>
      </c>
      <c r="BK53" s="788">
        <f t="shared" si="12"/>
        <v>0</v>
      </c>
      <c r="BL53" s="788">
        <f t="shared" si="12"/>
        <v>0</v>
      </c>
      <c r="BM53" s="788">
        <f t="shared" si="12"/>
        <v>0</v>
      </c>
      <c r="BN53" s="788">
        <f t="shared" si="12"/>
        <v>0</v>
      </c>
      <c r="BO53" s="788">
        <f t="shared" si="12"/>
        <v>0</v>
      </c>
      <c r="BP53" s="788">
        <f t="shared" si="12"/>
        <v>0</v>
      </c>
      <c r="BQ53" s="788">
        <f t="shared" si="12"/>
        <v>0</v>
      </c>
      <c r="BR53" s="788">
        <f t="shared" si="12"/>
        <v>0</v>
      </c>
      <c r="BS53" s="788">
        <f t="shared" si="12"/>
        <v>0</v>
      </c>
      <c r="BT53" s="788">
        <f t="shared" si="12"/>
        <v>0</v>
      </c>
      <c r="BU53" s="788">
        <f t="shared" si="12"/>
        <v>0</v>
      </c>
      <c r="BV53" s="788">
        <f t="shared" si="12"/>
        <v>0</v>
      </c>
      <c r="BW53" s="788">
        <f t="shared" ref="BW53:CJ53" si="13">SUM(BW47:BW52)+BW45</f>
        <v>0</v>
      </c>
      <c r="BX53" s="788">
        <f t="shared" si="13"/>
        <v>0</v>
      </c>
      <c r="BY53" s="788">
        <f t="shared" si="13"/>
        <v>0</v>
      </c>
      <c r="BZ53" s="788">
        <f t="shared" si="13"/>
        <v>0</v>
      </c>
      <c r="CA53" s="788">
        <f t="shared" si="13"/>
        <v>0</v>
      </c>
      <c r="CB53" s="788">
        <f t="shared" si="13"/>
        <v>0</v>
      </c>
      <c r="CC53" s="788">
        <f t="shared" si="13"/>
        <v>0</v>
      </c>
      <c r="CD53" s="788">
        <f t="shared" si="13"/>
        <v>0</v>
      </c>
      <c r="CE53" s="788">
        <f t="shared" si="13"/>
        <v>0</v>
      </c>
      <c r="CF53" s="788">
        <f t="shared" si="13"/>
        <v>0</v>
      </c>
      <c r="CG53" s="788">
        <f t="shared" si="13"/>
        <v>0</v>
      </c>
      <c r="CH53" s="788">
        <f t="shared" si="13"/>
        <v>0</v>
      </c>
      <c r="CI53" s="788">
        <f t="shared" si="13"/>
        <v>0</v>
      </c>
      <c r="CJ53" s="789">
        <f t="shared" si="13"/>
        <v>0</v>
      </c>
    </row>
    <row r="54" spans="1:88" x14ac:dyDescent="0.25">
      <c r="A54" s="78"/>
      <c r="B54" s="1164"/>
      <c r="C54" s="902" t="s">
        <v>432</v>
      </c>
      <c r="D54" s="791" t="s">
        <v>207</v>
      </c>
      <c r="E54" s="792" t="s">
        <v>433</v>
      </c>
      <c r="F54" s="793" t="s">
        <v>209</v>
      </c>
      <c r="G54" s="794">
        <v>2</v>
      </c>
      <c r="H54" s="784" t="e">
        <f>H53/H83</f>
        <v>#DIV/0!</v>
      </c>
      <c r="I54" s="784" t="e">
        <f t="shared" ref="I54:AM54" si="14">I53/I83</f>
        <v>#DIV/0!</v>
      </c>
      <c r="J54" s="784" t="e">
        <f t="shared" si="14"/>
        <v>#DIV/0!</v>
      </c>
      <c r="K54" s="784" t="e">
        <f t="shared" si="14"/>
        <v>#DIV/0!</v>
      </c>
      <c r="L54" s="784" t="e">
        <f t="shared" si="14"/>
        <v>#DIV/0!</v>
      </c>
      <c r="M54" s="784" t="e">
        <f t="shared" si="14"/>
        <v>#DIV/0!</v>
      </c>
      <c r="N54" s="784" t="e">
        <f t="shared" si="14"/>
        <v>#DIV/0!</v>
      </c>
      <c r="O54" s="784" t="e">
        <f t="shared" si="14"/>
        <v>#DIV/0!</v>
      </c>
      <c r="P54" s="784" t="e">
        <f t="shared" si="14"/>
        <v>#DIV/0!</v>
      </c>
      <c r="Q54" s="784" t="e">
        <f t="shared" si="14"/>
        <v>#DIV/0!</v>
      </c>
      <c r="R54" s="784" t="e">
        <f t="shared" si="14"/>
        <v>#DIV/0!</v>
      </c>
      <c r="S54" s="784" t="e">
        <f t="shared" si="14"/>
        <v>#DIV/0!</v>
      </c>
      <c r="T54" s="784" t="e">
        <f t="shared" si="14"/>
        <v>#DIV/0!</v>
      </c>
      <c r="U54" s="784" t="e">
        <f t="shared" si="14"/>
        <v>#DIV/0!</v>
      </c>
      <c r="V54" s="784" t="e">
        <f t="shared" si="14"/>
        <v>#DIV/0!</v>
      </c>
      <c r="W54" s="784" t="e">
        <f t="shared" si="14"/>
        <v>#DIV/0!</v>
      </c>
      <c r="X54" s="784" t="e">
        <f t="shared" si="14"/>
        <v>#DIV/0!</v>
      </c>
      <c r="Y54" s="784" t="e">
        <f t="shared" si="14"/>
        <v>#DIV/0!</v>
      </c>
      <c r="Z54" s="784" t="e">
        <f t="shared" si="14"/>
        <v>#DIV/0!</v>
      </c>
      <c r="AA54" s="784" t="e">
        <f t="shared" si="14"/>
        <v>#DIV/0!</v>
      </c>
      <c r="AB54" s="784" t="e">
        <f t="shared" si="14"/>
        <v>#DIV/0!</v>
      </c>
      <c r="AC54" s="784" t="e">
        <f t="shared" si="14"/>
        <v>#DIV/0!</v>
      </c>
      <c r="AD54" s="784" t="e">
        <f t="shared" si="14"/>
        <v>#DIV/0!</v>
      </c>
      <c r="AE54" s="784" t="e">
        <f t="shared" si="14"/>
        <v>#DIV/0!</v>
      </c>
      <c r="AF54" s="784" t="e">
        <f t="shared" si="14"/>
        <v>#DIV/0!</v>
      </c>
      <c r="AG54" s="784" t="e">
        <f t="shared" si="14"/>
        <v>#DIV/0!</v>
      </c>
      <c r="AH54" s="784" t="e">
        <f t="shared" si="14"/>
        <v>#DIV/0!</v>
      </c>
      <c r="AI54" s="784" t="e">
        <f t="shared" si="14"/>
        <v>#DIV/0!</v>
      </c>
      <c r="AJ54" s="784" t="e">
        <f t="shared" si="14"/>
        <v>#DIV/0!</v>
      </c>
      <c r="AK54" s="784" t="e">
        <f t="shared" si="14"/>
        <v>#DIV/0!</v>
      </c>
      <c r="AL54" s="784" t="e">
        <f t="shared" si="14"/>
        <v>#DIV/0!</v>
      </c>
      <c r="AM54" s="784" t="e">
        <f t="shared" si="14"/>
        <v>#DIV/0!</v>
      </c>
      <c r="AN54" s="784" t="e">
        <f t="shared" ref="AN54:BS54" si="15">AN53/AN83</f>
        <v>#DIV/0!</v>
      </c>
      <c r="AO54" s="784" t="e">
        <f t="shared" si="15"/>
        <v>#DIV/0!</v>
      </c>
      <c r="AP54" s="784" t="e">
        <f t="shared" si="15"/>
        <v>#DIV/0!</v>
      </c>
      <c r="AQ54" s="784" t="e">
        <f t="shared" si="15"/>
        <v>#DIV/0!</v>
      </c>
      <c r="AR54" s="784" t="e">
        <f t="shared" si="15"/>
        <v>#DIV/0!</v>
      </c>
      <c r="AS54" s="784" t="e">
        <f t="shared" si="15"/>
        <v>#DIV/0!</v>
      </c>
      <c r="AT54" s="784" t="e">
        <f t="shared" si="15"/>
        <v>#DIV/0!</v>
      </c>
      <c r="AU54" s="784" t="e">
        <f t="shared" si="15"/>
        <v>#DIV/0!</v>
      </c>
      <c r="AV54" s="784" t="e">
        <f t="shared" si="15"/>
        <v>#DIV/0!</v>
      </c>
      <c r="AW54" s="784" t="e">
        <f t="shared" si="15"/>
        <v>#DIV/0!</v>
      </c>
      <c r="AX54" s="784" t="e">
        <f t="shared" si="15"/>
        <v>#DIV/0!</v>
      </c>
      <c r="AY54" s="784" t="e">
        <f t="shared" si="15"/>
        <v>#DIV/0!</v>
      </c>
      <c r="AZ54" s="784" t="e">
        <f t="shared" si="15"/>
        <v>#DIV/0!</v>
      </c>
      <c r="BA54" s="784" t="e">
        <f t="shared" si="15"/>
        <v>#DIV/0!</v>
      </c>
      <c r="BB54" s="784" t="e">
        <f t="shared" si="15"/>
        <v>#DIV/0!</v>
      </c>
      <c r="BC54" s="784" t="e">
        <f t="shared" si="15"/>
        <v>#DIV/0!</v>
      </c>
      <c r="BD54" s="784" t="e">
        <f t="shared" si="15"/>
        <v>#DIV/0!</v>
      </c>
      <c r="BE54" s="784" t="e">
        <f t="shared" si="15"/>
        <v>#DIV/0!</v>
      </c>
      <c r="BF54" s="784" t="e">
        <f t="shared" si="15"/>
        <v>#DIV/0!</v>
      </c>
      <c r="BG54" s="784" t="e">
        <f t="shared" si="15"/>
        <v>#DIV/0!</v>
      </c>
      <c r="BH54" s="784" t="e">
        <f t="shared" si="15"/>
        <v>#DIV/0!</v>
      </c>
      <c r="BI54" s="784" t="e">
        <f t="shared" si="15"/>
        <v>#DIV/0!</v>
      </c>
      <c r="BJ54" s="784" t="e">
        <f t="shared" si="15"/>
        <v>#DIV/0!</v>
      </c>
      <c r="BK54" s="784" t="e">
        <f t="shared" si="15"/>
        <v>#DIV/0!</v>
      </c>
      <c r="BL54" s="784" t="e">
        <f t="shared" si="15"/>
        <v>#DIV/0!</v>
      </c>
      <c r="BM54" s="784" t="e">
        <f t="shared" si="15"/>
        <v>#DIV/0!</v>
      </c>
      <c r="BN54" s="784" t="e">
        <f t="shared" si="15"/>
        <v>#DIV/0!</v>
      </c>
      <c r="BO54" s="784" t="e">
        <f t="shared" si="15"/>
        <v>#DIV/0!</v>
      </c>
      <c r="BP54" s="784" t="e">
        <f t="shared" si="15"/>
        <v>#DIV/0!</v>
      </c>
      <c r="BQ54" s="784" t="e">
        <f t="shared" si="15"/>
        <v>#DIV/0!</v>
      </c>
      <c r="BR54" s="784" t="e">
        <f t="shared" si="15"/>
        <v>#DIV/0!</v>
      </c>
      <c r="BS54" s="784" t="e">
        <f t="shared" si="15"/>
        <v>#DIV/0!</v>
      </c>
      <c r="BT54" s="784" t="e">
        <f t="shared" ref="BT54:CJ54" si="16">BT53/BT83</f>
        <v>#DIV/0!</v>
      </c>
      <c r="BU54" s="784" t="e">
        <f t="shared" si="16"/>
        <v>#DIV/0!</v>
      </c>
      <c r="BV54" s="784" t="e">
        <f t="shared" si="16"/>
        <v>#DIV/0!</v>
      </c>
      <c r="BW54" s="784" t="e">
        <f t="shared" si="16"/>
        <v>#DIV/0!</v>
      </c>
      <c r="BX54" s="784" t="e">
        <f t="shared" si="16"/>
        <v>#DIV/0!</v>
      </c>
      <c r="BY54" s="784" t="e">
        <f t="shared" si="16"/>
        <v>#DIV/0!</v>
      </c>
      <c r="BZ54" s="784" t="e">
        <f t="shared" si="16"/>
        <v>#DIV/0!</v>
      </c>
      <c r="CA54" s="784" t="e">
        <f t="shared" si="16"/>
        <v>#DIV/0!</v>
      </c>
      <c r="CB54" s="784" t="e">
        <f t="shared" si="16"/>
        <v>#DIV/0!</v>
      </c>
      <c r="CC54" s="784" t="e">
        <f t="shared" si="16"/>
        <v>#DIV/0!</v>
      </c>
      <c r="CD54" s="784" t="e">
        <f t="shared" si="16"/>
        <v>#DIV/0!</v>
      </c>
      <c r="CE54" s="784" t="e">
        <f t="shared" si="16"/>
        <v>#DIV/0!</v>
      </c>
      <c r="CF54" s="784" t="e">
        <f t="shared" si="16"/>
        <v>#DIV/0!</v>
      </c>
      <c r="CG54" s="784" t="e">
        <f t="shared" si="16"/>
        <v>#DIV/0!</v>
      </c>
      <c r="CH54" s="784" t="e">
        <f t="shared" si="16"/>
        <v>#DIV/0!</v>
      </c>
      <c r="CI54" s="784" t="e">
        <f t="shared" si="16"/>
        <v>#DIV/0!</v>
      </c>
      <c r="CJ54" s="875" t="e">
        <f t="shared" si="16"/>
        <v>#DIV/0!</v>
      </c>
    </row>
    <row r="55" spans="1:88" ht="15.75" thickBot="1" x14ac:dyDescent="0.3">
      <c r="A55" s="78"/>
      <c r="B55" s="1164"/>
      <c r="C55" s="948" t="s">
        <v>434</v>
      </c>
      <c r="D55" s="443" t="s">
        <v>435</v>
      </c>
      <c r="E55" s="201" t="s">
        <v>436</v>
      </c>
      <c r="F55" s="444" t="s">
        <v>417</v>
      </c>
      <c r="G55" s="445">
        <v>2</v>
      </c>
      <c r="H55" s="310" t="e">
        <f t="shared" ref="H55:AM55" si="17">(H53*1000)/(H69*100)</f>
        <v>#DIV/0!</v>
      </c>
      <c r="I55" s="310" t="e">
        <f t="shared" si="17"/>
        <v>#DIV/0!</v>
      </c>
      <c r="J55" s="310" t="e">
        <f t="shared" si="17"/>
        <v>#DIV/0!</v>
      </c>
      <c r="K55" s="310" t="e">
        <f t="shared" si="17"/>
        <v>#DIV/0!</v>
      </c>
      <c r="L55" s="310" t="e">
        <f t="shared" si="17"/>
        <v>#DIV/0!</v>
      </c>
      <c r="M55" s="310" t="e">
        <f t="shared" si="17"/>
        <v>#DIV/0!</v>
      </c>
      <c r="N55" s="310" t="e">
        <f t="shared" si="17"/>
        <v>#DIV/0!</v>
      </c>
      <c r="O55" s="310" t="e">
        <f t="shared" si="17"/>
        <v>#DIV/0!</v>
      </c>
      <c r="P55" s="310" t="e">
        <f t="shared" si="17"/>
        <v>#DIV/0!</v>
      </c>
      <c r="Q55" s="310" t="e">
        <f t="shared" si="17"/>
        <v>#DIV/0!</v>
      </c>
      <c r="R55" s="310" t="e">
        <f t="shared" si="17"/>
        <v>#DIV/0!</v>
      </c>
      <c r="S55" s="310" t="e">
        <f t="shared" si="17"/>
        <v>#DIV/0!</v>
      </c>
      <c r="T55" s="310" t="e">
        <f t="shared" si="17"/>
        <v>#DIV/0!</v>
      </c>
      <c r="U55" s="310" t="e">
        <f t="shared" si="17"/>
        <v>#DIV/0!</v>
      </c>
      <c r="V55" s="310" t="e">
        <f t="shared" si="17"/>
        <v>#DIV/0!</v>
      </c>
      <c r="W55" s="310" t="e">
        <f t="shared" si="17"/>
        <v>#DIV/0!</v>
      </c>
      <c r="X55" s="310" t="e">
        <f t="shared" si="17"/>
        <v>#DIV/0!</v>
      </c>
      <c r="Y55" s="310" t="e">
        <f t="shared" si="17"/>
        <v>#DIV/0!</v>
      </c>
      <c r="Z55" s="310" t="e">
        <f t="shared" si="17"/>
        <v>#DIV/0!</v>
      </c>
      <c r="AA55" s="310" t="e">
        <f t="shared" si="17"/>
        <v>#DIV/0!</v>
      </c>
      <c r="AB55" s="310" t="e">
        <f t="shared" si="17"/>
        <v>#DIV/0!</v>
      </c>
      <c r="AC55" s="310" t="e">
        <f t="shared" si="17"/>
        <v>#DIV/0!</v>
      </c>
      <c r="AD55" s="310" t="e">
        <f t="shared" si="17"/>
        <v>#DIV/0!</v>
      </c>
      <c r="AE55" s="310" t="e">
        <f t="shared" si="17"/>
        <v>#DIV/0!</v>
      </c>
      <c r="AF55" s="310" t="e">
        <f t="shared" si="17"/>
        <v>#DIV/0!</v>
      </c>
      <c r="AG55" s="310" t="e">
        <f t="shared" si="17"/>
        <v>#DIV/0!</v>
      </c>
      <c r="AH55" s="310" t="e">
        <f t="shared" si="17"/>
        <v>#DIV/0!</v>
      </c>
      <c r="AI55" s="310" t="e">
        <f t="shared" si="17"/>
        <v>#DIV/0!</v>
      </c>
      <c r="AJ55" s="310" t="e">
        <f t="shared" si="17"/>
        <v>#DIV/0!</v>
      </c>
      <c r="AK55" s="310" t="e">
        <f t="shared" si="17"/>
        <v>#DIV/0!</v>
      </c>
      <c r="AL55" s="310" t="e">
        <f t="shared" si="17"/>
        <v>#DIV/0!</v>
      </c>
      <c r="AM55" s="310" t="e">
        <f t="shared" si="17"/>
        <v>#DIV/0!</v>
      </c>
      <c r="AN55" s="310" t="e">
        <f t="shared" ref="AN55:BS55" si="18">(AN53*1000)/(AN69*100)</f>
        <v>#DIV/0!</v>
      </c>
      <c r="AO55" s="310" t="e">
        <f t="shared" si="18"/>
        <v>#DIV/0!</v>
      </c>
      <c r="AP55" s="310" t="e">
        <f t="shared" si="18"/>
        <v>#DIV/0!</v>
      </c>
      <c r="AQ55" s="310" t="e">
        <f t="shared" si="18"/>
        <v>#DIV/0!</v>
      </c>
      <c r="AR55" s="310" t="e">
        <f t="shared" si="18"/>
        <v>#DIV/0!</v>
      </c>
      <c r="AS55" s="310" t="e">
        <f t="shared" si="18"/>
        <v>#DIV/0!</v>
      </c>
      <c r="AT55" s="310" t="e">
        <f t="shared" si="18"/>
        <v>#DIV/0!</v>
      </c>
      <c r="AU55" s="310" t="e">
        <f t="shared" si="18"/>
        <v>#DIV/0!</v>
      </c>
      <c r="AV55" s="310" t="e">
        <f t="shared" si="18"/>
        <v>#DIV/0!</v>
      </c>
      <c r="AW55" s="310" t="e">
        <f t="shared" si="18"/>
        <v>#DIV/0!</v>
      </c>
      <c r="AX55" s="310" t="e">
        <f t="shared" si="18"/>
        <v>#DIV/0!</v>
      </c>
      <c r="AY55" s="310" t="e">
        <f t="shared" si="18"/>
        <v>#DIV/0!</v>
      </c>
      <c r="AZ55" s="310" t="e">
        <f t="shared" si="18"/>
        <v>#DIV/0!</v>
      </c>
      <c r="BA55" s="310" t="e">
        <f t="shared" si="18"/>
        <v>#DIV/0!</v>
      </c>
      <c r="BB55" s="310" t="e">
        <f t="shared" si="18"/>
        <v>#DIV/0!</v>
      </c>
      <c r="BC55" s="310" t="e">
        <f t="shared" si="18"/>
        <v>#DIV/0!</v>
      </c>
      <c r="BD55" s="310" t="e">
        <f t="shared" si="18"/>
        <v>#DIV/0!</v>
      </c>
      <c r="BE55" s="310" t="e">
        <f t="shared" si="18"/>
        <v>#DIV/0!</v>
      </c>
      <c r="BF55" s="310" t="e">
        <f t="shared" si="18"/>
        <v>#DIV/0!</v>
      </c>
      <c r="BG55" s="310" t="e">
        <f t="shared" si="18"/>
        <v>#DIV/0!</v>
      </c>
      <c r="BH55" s="310" t="e">
        <f t="shared" si="18"/>
        <v>#DIV/0!</v>
      </c>
      <c r="BI55" s="310" t="e">
        <f t="shared" si="18"/>
        <v>#DIV/0!</v>
      </c>
      <c r="BJ55" s="310" t="e">
        <f t="shared" si="18"/>
        <v>#DIV/0!</v>
      </c>
      <c r="BK55" s="310" t="e">
        <f t="shared" si="18"/>
        <v>#DIV/0!</v>
      </c>
      <c r="BL55" s="310" t="e">
        <f t="shared" si="18"/>
        <v>#DIV/0!</v>
      </c>
      <c r="BM55" s="310" t="e">
        <f t="shared" si="18"/>
        <v>#DIV/0!</v>
      </c>
      <c r="BN55" s="310" t="e">
        <f t="shared" si="18"/>
        <v>#DIV/0!</v>
      </c>
      <c r="BO55" s="310" t="e">
        <f t="shared" si="18"/>
        <v>#DIV/0!</v>
      </c>
      <c r="BP55" s="310" t="e">
        <f t="shared" si="18"/>
        <v>#DIV/0!</v>
      </c>
      <c r="BQ55" s="310" t="e">
        <f t="shared" si="18"/>
        <v>#DIV/0!</v>
      </c>
      <c r="BR55" s="310" t="e">
        <f t="shared" si="18"/>
        <v>#DIV/0!</v>
      </c>
      <c r="BS55" s="310" t="e">
        <f t="shared" si="18"/>
        <v>#DIV/0!</v>
      </c>
      <c r="BT55" s="310" t="e">
        <f t="shared" ref="BT55:CJ55" si="19">(BT53*1000)/(BT69*100)</f>
        <v>#DIV/0!</v>
      </c>
      <c r="BU55" s="310" t="e">
        <f t="shared" si="19"/>
        <v>#DIV/0!</v>
      </c>
      <c r="BV55" s="310" t="e">
        <f t="shared" si="19"/>
        <v>#DIV/0!</v>
      </c>
      <c r="BW55" s="310" t="e">
        <f t="shared" si="19"/>
        <v>#DIV/0!</v>
      </c>
      <c r="BX55" s="310" t="e">
        <f t="shared" si="19"/>
        <v>#DIV/0!</v>
      </c>
      <c r="BY55" s="310" t="e">
        <f t="shared" si="19"/>
        <v>#DIV/0!</v>
      </c>
      <c r="BZ55" s="310" t="e">
        <f t="shared" si="19"/>
        <v>#DIV/0!</v>
      </c>
      <c r="CA55" s="310" t="e">
        <f t="shared" si="19"/>
        <v>#DIV/0!</v>
      </c>
      <c r="CB55" s="310" t="e">
        <f t="shared" si="19"/>
        <v>#DIV/0!</v>
      </c>
      <c r="CC55" s="310" t="e">
        <f t="shared" si="19"/>
        <v>#DIV/0!</v>
      </c>
      <c r="CD55" s="310" t="e">
        <f t="shared" si="19"/>
        <v>#DIV/0!</v>
      </c>
      <c r="CE55" s="310" t="e">
        <f t="shared" si="19"/>
        <v>#DIV/0!</v>
      </c>
      <c r="CF55" s="310" t="e">
        <f t="shared" si="19"/>
        <v>#DIV/0!</v>
      </c>
      <c r="CG55" s="310" t="e">
        <f t="shared" si="19"/>
        <v>#DIV/0!</v>
      </c>
      <c r="CH55" s="310" t="e">
        <f t="shared" si="19"/>
        <v>#DIV/0!</v>
      </c>
      <c r="CI55" s="310" t="e">
        <f t="shared" si="19"/>
        <v>#DIV/0!</v>
      </c>
      <c r="CJ55" s="641" t="e">
        <f t="shared" si="19"/>
        <v>#DIV/0!</v>
      </c>
    </row>
    <row r="56" spans="1:88" x14ac:dyDescent="0.25">
      <c r="A56" s="78"/>
      <c r="B56" s="1164"/>
      <c r="C56" s="949" t="s">
        <v>437</v>
      </c>
      <c r="D56" s="115" t="s">
        <v>438</v>
      </c>
      <c r="E56" s="326" t="s">
        <v>439</v>
      </c>
      <c r="F56" s="116" t="s">
        <v>146</v>
      </c>
      <c r="G56" s="116">
        <v>2</v>
      </c>
      <c r="H56" s="507"/>
      <c r="I56" s="509"/>
      <c r="J56" s="213"/>
      <c r="K56" s="448"/>
      <c r="L56" s="448"/>
      <c r="M56" s="448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3"/>
      <c r="AC56" s="93"/>
      <c r="AD56" s="93"/>
      <c r="AE56" s="93"/>
      <c r="AF56" s="93"/>
      <c r="AG56" s="93"/>
      <c r="AH56" s="93"/>
      <c r="AI56" s="93"/>
      <c r="AJ56" s="93"/>
      <c r="AK56" s="93"/>
      <c r="AL56" s="93"/>
      <c r="AM56" s="93"/>
      <c r="AN56" s="93"/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137"/>
      <c r="BB56" s="535"/>
      <c r="BC56" s="535"/>
      <c r="BD56" s="535"/>
      <c r="BE56" s="535"/>
      <c r="BF56" s="535"/>
      <c r="BG56" s="535"/>
      <c r="BH56" s="535"/>
      <c r="BI56" s="535"/>
      <c r="BJ56" s="535"/>
      <c r="BK56" s="535"/>
      <c r="BL56" s="535"/>
      <c r="BM56" s="535"/>
      <c r="BN56" s="535"/>
      <c r="BO56" s="535"/>
      <c r="BP56" s="535"/>
      <c r="BQ56" s="535"/>
      <c r="BR56" s="535"/>
      <c r="BS56" s="535"/>
      <c r="BT56" s="535"/>
      <c r="BU56" s="535"/>
      <c r="BV56" s="535"/>
      <c r="BW56" s="535"/>
      <c r="BX56" s="535"/>
      <c r="BY56" s="535"/>
      <c r="BZ56" s="535"/>
      <c r="CA56" s="535"/>
      <c r="CB56" s="535"/>
      <c r="CC56" s="535"/>
      <c r="CD56" s="535"/>
      <c r="CE56" s="535"/>
      <c r="CF56" s="535"/>
      <c r="CG56" s="535"/>
      <c r="CH56" s="535"/>
      <c r="CI56" s="535"/>
      <c r="CJ56" s="642"/>
    </row>
    <row r="57" spans="1:88" x14ac:dyDescent="0.25">
      <c r="A57" s="78"/>
      <c r="B57" s="1164"/>
      <c r="C57" s="950" t="s">
        <v>440</v>
      </c>
      <c r="D57" s="118" t="s">
        <v>441</v>
      </c>
      <c r="E57" s="324" t="s">
        <v>439</v>
      </c>
      <c r="F57" s="119" t="s">
        <v>146</v>
      </c>
      <c r="G57" s="119">
        <v>2</v>
      </c>
      <c r="H57" s="508"/>
      <c r="I57" s="510"/>
      <c r="J57" s="214"/>
      <c r="K57" s="220"/>
      <c r="L57" s="220"/>
      <c r="M57" s="220"/>
      <c r="N57" s="92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/>
      <c r="AP57" s="92"/>
      <c r="AQ57" s="92"/>
      <c r="AR57" s="92"/>
      <c r="AS57" s="92"/>
      <c r="AT57" s="92"/>
      <c r="AU57" s="92"/>
      <c r="AV57" s="92"/>
      <c r="AW57" s="92"/>
      <c r="AX57" s="92"/>
      <c r="AY57" s="92"/>
      <c r="AZ57" s="92"/>
      <c r="BA57" s="240"/>
      <c r="BB57" s="529"/>
      <c r="BC57" s="529"/>
      <c r="BD57" s="529"/>
      <c r="BE57" s="529"/>
      <c r="BF57" s="529"/>
      <c r="BG57" s="529"/>
      <c r="BH57" s="529"/>
      <c r="BI57" s="529"/>
      <c r="BJ57" s="529"/>
      <c r="BK57" s="529"/>
      <c r="BL57" s="529"/>
      <c r="BM57" s="529"/>
      <c r="BN57" s="529"/>
      <c r="BO57" s="529"/>
      <c r="BP57" s="529"/>
      <c r="BQ57" s="529"/>
      <c r="BR57" s="529"/>
      <c r="BS57" s="529"/>
      <c r="BT57" s="529"/>
      <c r="BU57" s="529"/>
      <c r="BV57" s="529"/>
      <c r="BW57" s="529"/>
      <c r="BX57" s="529"/>
      <c r="BY57" s="529"/>
      <c r="BZ57" s="529"/>
      <c r="CA57" s="529"/>
      <c r="CB57" s="529"/>
      <c r="CC57" s="529"/>
      <c r="CD57" s="529"/>
      <c r="CE57" s="529"/>
      <c r="CF57" s="529"/>
      <c r="CG57" s="529"/>
      <c r="CH57" s="529"/>
      <c r="CI57" s="529"/>
      <c r="CJ57" s="643"/>
    </row>
    <row r="58" spans="1:88" x14ac:dyDescent="0.25">
      <c r="A58" s="78"/>
      <c r="B58" s="1164"/>
      <c r="C58" s="950" t="s">
        <v>442</v>
      </c>
      <c r="D58" s="118" t="s">
        <v>443</v>
      </c>
      <c r="E58" s="324" t="s">
        <v>444</v>
      </c>
      <c r="F58" s="119" t="s">
        <v>146</v>
      </c>
      <c r="G58" s="119">
        <v>2</v>
      </c>
      <c r="H58" s="515"/>
      <c r="I58" s="514"/>
      <c r="J58" s="213"/>
      <c r="K58" s="220"/>
      <c r="L58" s="220"/>
      <c r="M58" s="220"/>
      <c r="N58" s="92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/>
      <c r="AS58" s="92"/>
      <c r="AT58" s="92"/>
      <c r="AU58" s="92"/>
      <c r="AV58" s="92"/>
      <c r="AW58" s="92"/>
      <c r="AX58" s="92"/>
      <c r="AY58" s="92"/>
      <c r="AZ58" s="92"/>
      <c r="BA58" s="240"/>
      <c r="BB58" s="529"/>
      <c r="BC58" s="529"/>
      <c r="BD58" s="529"/>
      <c r="BE58" s="529"/>
      <c r="BF58" s="529"/>
      <c r="BG58" s="529"/>
      <c r="BH58" s="529"/>
      <c r="BI58" s="529"/>
      <c r="BJ58" s="529"/>
      <c r="BK58" s="529"/>
      <c r="BL58" s="529"/>
      <c r="BM58" s="529"/>
      <c r="BN58" s="529"/>
      <c r="BO58" s="529"/>
      <c r="BP58" s="529"/>
      <c r="BQ58" s="529"/>
      <c r="BR58" s="529"/>
      <c r="BS58" s="529"/>
      <c r="BT58" s="529"/>
      <c r="BU58" s="529"/>
      <c r="BV58" s="529"/>
      <c r="BW58" s="529"/>
      <c r="BX58" s="529"/>
      <c r="BY58" s="529"/>
      <c r="BZ58" s="529"/>
      <c r="CA58" s="529"/>
      <c r="CB58" s="529"/>
      <c r="CC58" s="529"/>
      <c r="CD58" s="529"/>
      <c r="CE58" s="529"/>
      <c r="CF58" s="529"/>
      <c r="CG58" s="529"/>
      <c r="CH58" s="529"/>
      <c r="CI58" s="529"/>
      <c r="CJ58" s="643"/>
    </row>
    <row r="59" spans="1:88" ht="27" customHeight="1" x14ac:dyDescent="0.25">
      <c r="A59" s="78"/>
      <c r="B59" s="1164"/>
      <c r="C59" s="951" t="s">
        <v>445</v>
      </c>
      <c r="D59" s="208" t="s">
        <v>446</v>
      </c>
      <c r="E59" s="327" t="s">
        <v>447</v>
      </c>
      <c r="F59" s="209" t="s">
        <v>146</v>
      </c>
      <c r="G59" s="209">
        <v>2</v>
      </c>
      <c r="H59" s="511"/>
      <c r="I59" s="207">
        <f>SUM(I60:I65)+H59</f>
        <v>0</v>
      </c>
      <c r="J59" s="207">
        <f t="shared" ref="J59" si="20">SUM(J60:J65)+I59</f>
        <v>0</v>
      </c>
      <c r="K59" s="207">
        <f>SUM(K60:K65)+J59</f>
        <v>0</v>
      </c>
      <c r="L59" s="207">
        <f t="shared" ref="L59:BW59" si="21">SUM(L60:L65)+K59</f>
        <v>0</v>
      </c>
      <c r="M59" s="207">
        <f t="shared" si="21"/>
        <v>0</v>
      </c>
      <c r="N59" s="207">
        <f t="shared" si="21"/>
        <v>0</v>
      </c>
      <c r="O59" s="207">
        <f t="shared" si="21"/>
        <v>0</v>
      </c>
      <c r="P59" s="207">
        <f t="shared" si="21"/>
        <v>0</v>
      </c>
      <c r="Q59" s="207">
        <f t="shared" si="21"/>
        <v>0</v>
      </c>
      <c r="R59" s="207">
        <f t="shared" si="21"/>
        <v>0</v>
      </c>
      <c r="S59" s="207">
        <f t="shared" si="21"/>
        <v>0</v>
      </c>
      <c r="T59" s="207">
        <f t="shared" si="21"/>
        <v>0</v>
      </c>
      <c r="U59" s="207">
        <f t="shared" si="21"/>
        <v>0</v>
      </c>
      <c r="V59" s="207">
        <f t="shared" si="21"/>
        <v>0</v>
      </c>
      <c r="W59" s="207">
        <f t="shared" si="21"/>
        <v>0</v>
      </c>
      <c r="X59" s="207">
        <f t="shared" si="21"/>
        <v>0</v>
      </c>
      <c r="Y59" s="207">
        <f t="shared" si="21"/>
        <v>0</v>
      </c>
      <c r="Z59" s="207">
        <f t="shared" si="21"/>
        <v>0</v>
      </c>
      <c r="AA59" s="207">
        <f t="shared" si="21"/>
        <v>0</v>
      </c>
      <c r="AB59" s="207">
        <f t="shared" si="21"/>
        <v>0</v>
      </c>
      <c r="AC59" s="207">
        <f t="shared" si="21"/>
        <v>0</v>
      </c>
      <c r="AD59" s="207">
        <f t="shared" si="21"/>
        <v>0</v>
      </c>
      <c r="AE59" s="207">
        <f t="shared" si="21"/>
        <v>0</v>
      </c>
      <c r="AF59" s="207">
        <f t="shared" si="21"/>
        <v>0</v>
      </c>
      <c r="AG59" s="207">
        <f t="shared" si="21"/>
        <v>0</v>
      </c>
      <c r="AH59" s="207">
        <f t="shared" si="21"/>
        <v>0</v>
      </c>
      <c r="AI59" s="207">
        <f t="shared" si="21"/>
        <v>0</v>
      </c>
      <c r="AJ59" s="207">
        <f t="shared" si="21"/>
        <v>0</v>
      </c>
      <c r="AK59" s="207">
        <f t="shared" si="21"/>
        <v>0</v>
      </c>
      <c r="AL59" s="207">
        <f t="shared" si="21"/>
        <v>0</v>
      </c>
      <c r="AM59" s="207">
        <f t="shared" si="21"/>
        <v>0</v>
      </c>
      <c r="AN59" s="207">
        <f t="shared" si="21"/>
        <v>0</v>
      </c>
      <c r="AO59" s="207">
        <f t="shared" si="21"/>
        <v>0</v>
      </c>
      <c r="AP59" s="207">
        <f t="shared" si="21"/>
        <v>0</v>
      </c>
      <c r="AQ59" s="207">
        <f t="shared" si="21"/>
        <v>0</v>
      </c>
      <c r="AR59" s="207">
        <f t="shared" si="21"/>
        <v>0</v>
      </c>
      <c r="AS59" s="207">
        <f t="shared" si="21"/>
        <v>0</v>
      </c>
      <c r="AT59" s="207">
        <f t="shared" si="21"/>
        <v>0</v>
      </c>
      <c r="AU59" s="207">
        <f t="shared" si="21"/>
        <v>0</v>
      </c>
      <c r="AV59" s="207">
        <f t="shared" si="21"/>
        <v>0</v>
      </c>
      <c r="AW59" s="207">
        <f t="shared" si="21"/>
        <v>0</v>
      </c>
      <c r="AX59" s="207">
        <f t="shared" si="21"/>
        <v>0</v>
      </c>
      <c r="AY59" s="207">
        <f t="shared" si="21"/>
        <v>0</v>
      </c>
      <c r="AZ59" s="207">
        <f t="shared" si="21"/>
        <v>0</v>
      </c>
      <c r="BA59" s="241">
        <f t="shared" si="21"/>
        <v>0</v>
      </c>
      <c r="BB59" s="241">
        <f t="shared" si="21"/>
        <v>0</v>
      </c>
      <c r="BC59" s="241">
        <f t="shared" si="21"/>
        <v>0</v>
      </c>
      <c r="BD59" s="241">
        <f t="shared" si="21"/>
        <v>0</v>
      </c>
      <c r="BE59" s="241">
        <f t="shared" si="21"/>
        <v>0</v>
      </c>
      <c r="BF59" s="241">
        <f t="shared" si="21"/>
        <v>0</v>
      </c>
      <c r="BG59" s="241">
        <f t="shared" si="21"/>
        <v>0</v>
      </c>
      <c r="BH59" s="241">
        <f t="shared" si="21"/>
        <v>0</v>
      </c>
      <c r="BI59" s="241">
        <f t="shared" si="21"/>
        <v>0</v>
      </c>
      <c r="BJ59" s="241">
        <f t="shared" si="21"/>
        <v>0</v>
      </c>
      <c r="BK59" s="241">
        <f t="shared" si="21"/>
        <v>0</v>
      </c>
      <c r="BL59" s="241">
        <f t="shared" si="21"/>
        <v>0</v>
      </c>
      <c r="BM59" s="241">
        <f t="shared" si="21"/>
        <v>0</v>
      </c>
      <c r="BN59" s="241">
        <f t="shared" si="21"/>
        <v>0</v>
      </c>
      <c r="BO59" s="241">
        <f t="shared" si="21"/>
        <v>0</v>
      </c>
      <c r="BP59" s="241">
        <f t="shared" si="21"/>
        <v>0</v>
      </c>
      <c r="BQ59" s="241">
        <f t="shared" si="21"/>
        <v>0</v>
      </c>
      <c r="BR59" s="241">
        <f t="shared" si="21"/>
        <v>0</v>
      </c>
      <c r="BS59" s="241">
        <f t="shared" si="21"/>
        <v>0</v>
      </c>
      <c r="BT59" s="241">
        <f t="shared" si="21"/>
        <v>0</v>
      </c>
      <c r="BU59" s="241">
        <f t="shared" si="21"/>
        <v>0</v>
      </c>
      <c r="BV59" s="241">
        <f t="shared" si="21"/>
        <v>0</v>
      </c>
      <c r="BW59" s="241">
        <f t="shared" si="21"/>
        <v>0</v>
      </c>
      <c r="BX59" s="241">
        <f t="shared" ref="BX59:CJ59" si="22">SUM(BX60:BX65)+BW59</f>
        <v>0</v>
      </c>
      <c r="BY59" s="241">
        <f t="shared" si="22"/>
        <v>0</v>
      </c>
      <c r="BZ59" s="241">
        <f t="shared" si="22"/>
        <v>0</v>
      </c>
      <c r="CA59" s="241">
        <f t="shared" si="22"/>
        <v>0</v>
      </c>
      <c r="CB59" s="241">
        <f t="shared" si="22"/>
        <v>0</v>
      </c>
      <c r="CC59" s="241">
        <f t="shared" si="22"/>
        <v>0</v>
      </c>
      <c r="CD59" s="241">
        <f t="shared" si="22"/>
        <v>0</v>
      </c>
      <c r="CE59" s="241">
        <f t="shared" si="22"/>
        <v>0</v>
      </c>
      <c r="CF59" s="241">
        <f t="shared" si="22"/>
        <v>0</v>
      </c>
      <c r="CG59" s="241">
        <f t="shared" si="22"/>
        <v>0</v>
      </c>
      <c r="CH59" s="241">
        <f t="shared" si="22"/>
        <v>0</v>
      </c>
      <c r="CI59" s="241">
        <f t="shared" si="22"/>
        <v>0</v>
      </c>
      <c r="CJ59" s="644">
        <f t="shared" si="22"/>
        <v>0</v>
      </c>
    </row>
    <row r="60" spans="1:88" x14ac:dyDescent="0.25">
      <c r="A60" s="78"/>
      <c r="B60" s="1164"/>
      <c r="C60" s="952" t="s">
        <v>448</v>
      </c>
      <c r="D60" s="439" t="s">
        <v>449</v>
      </c>
      <c r="E60" s="440" t="s">
        <v>450</v>
      </c>
      <c r="F60" s="228" t="s">
        <v>146</v>
      </c>
      <c r="G60" s="228">
        <v>2</v>
      </c>
      <c r="H60" s="512"/>
      <c r="I60" s="514"/>
      <c r="J60" s="213"/>
      <c r="K60" s="513"/>
      <c r="L60" s="513"/>
      <c r="M60" s="513"/>
      <c r="N60" s="1091"/>
      <c r="O60" s="1091"/>
      <c r="P60" s="1091"/>
      <c r="Q60" s="1091"/>
      <c r="R60" s="1091"/>
      <c r="S60" s="1091"/>
      <c r="T60" s="177"/>
      <c r="U60" s="177"/>
      <c r="V60" s="177"/>
      <c r="W60" s="177"/>
      <c r="X60" s="177"/>
      <c r="Y60" s="177"/>
      <c r="Z60" s="177"/>
      <c r="AA60" s="177"/>
      <c r="AB60" s="177"/>
      <c r="AC60" s="177"/>
      <c r="AD60" s="177"/>
      <c r="AE60" s="177"/>
      <c r="AF60" s="177"/>
      <c r="AG60" s="177"/>
      <c r="AH60" s="177"/>
      <c r="AI60" s="177"/>
      <c r="AJ60" s="177"/>
      <c r="AK60" s="177"/>
      <c r="AL60" s="177"/>
      <c r="AM60" s="177"/>
      <c r="AN60" s="177"/>
      <c r="AO60" s="177"/>
      <c r="AP60" s="177"/>
      <c r="AQ60" s="177"/>
      <c r="AR60" s="177"/>
      <c r="AS60" s="177"/>
      <c r="AT60" s="177"/>
      <c r="AU60" s="177"/>
      <c r="AV60" s="177"/>
      <c r="AW60" s="177"/>
      <c r="AX60" s="177"/>
      <c r="AY60" s="177"/>
      <c r="AZ60" s="177"/>
      <c r="BA60" s="210"/>
      <c r="BB60" s="529"/>
      <c r="BC60" s="529"/>
      <c r="BD60" s="529"/>
      <c r="BE60" s="529"/>
      <c r="BF60" s="529"/>
      <c r="BG60" s="529"/>
      <c r="BH60" s="529"/>
      <c r="BI60" s="529"/>
      <c r="BJ60" s="529"/>
      <c r="BK60" s="529"/>
      <c r="BL60" s="529"/>
      <c r="BM60" s="529"/>
      <c r="BN60" s="529"/>
      <c r="BO60" s="529"/>
      <c r="BP60" s="529"/>
      <c r="BQ60" s="529"/>
      <c r="BR60" s="529"/>
      <c r="BS60" s="529"/>
      <c r="BT60" s="529"/>
      <c r="BU60" s="529"/>
      <c r="BV60" s="529"/>
      <c r="BW60" s="529"/>
      <c r="BX60" s="529"/>
      <c r="BY60" s="529"/>
      <c r="BZ60" s="529"/>
      <c r="CA60" s="529"/>
      <c r="CB60" s="529"/>
      <c r="CC60" s="529"/>
      <c r="CD60" s="529"/>
      <c r="CE60" s="529"/>
      <c r="CF60" s="529"/>
      <c r="CG60" s="529"/>
      <c r="CH60" s="529"/>
      <c r="CI60" s="529"/>
      <c r="CJ60" s="643"/>
    </row>
    <row r="61" spans="1:88" x14ac:dyDescent="0.25">
      <c r="A61" s="78"/>
      <c r="B61" s="1164"/>
      <c r="C61" s="952" t="s">
        <v>451</v>
      </c>
      <c r="D61" s="439" t="s">
        <v>452</v>
      </c>
      <c r="E61" s="440" t="s">
        <v>453</v>
      </c>
      <c r="F61" s="228" t="s">
        <v>146</v>
      </c>
      <c r="G61" s="228">
        <v>2</v>
      </c>
      <c r="H61" s="512"/>
      <c r="I61" s="513"/>
      <c r="J61" s="213"/>
      <c r="K61" s="120"/>
      <c r="L61" s="120"/>
      <c r="M61" s="120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  <c r="AD61" s="177"/>
      <c r="AE61" s="177"/>
      <c r="AF61" s="177"/>
      <c r="AG61" s="177"/>
      <c r="AH61" s="177"/>
      <c r="AI61" s="177"/>
      <c r="AJ61" s="177"/>
      <c r="AK61" s="177"/>
      <c r="AL61" s="177"/>
      <c r="AM61" s="177"/>
      <c r="AN61" s="177"/>
      <c r="AO61" s="177"/>
      <c r="AP61" s="177"/>
      <c r="AQ61" s="177"/>
      <c r="AR61" s="177"/>
      <c r="AS61" s="177"/>
      <c r="AT61" s="177"/>
      <c r="AU61" s="177"/>
      <c r="AV61" s="177"/>
      <c r="AW61" s="177"/>
      <c r="AX61" s="177"/>
      <c r="AY61" s="177"/>
      <c r="AZ61" s="177"/>
      <c r="BA61" s="210"/>
      <c r="BB61" s="529"/>
      <c r="BC61" s="529"/>
      <c r="BD61" s="529"/>
      <c r="BE61" s="529"/>
      <c r="BF61" s="529"/>
      <c r="BG61" s="529"/>
      <c r="BH61" s="529"/>
      <c r="BI61" s="529"/>
      <c r="BJ61" s="529"/>
      <c r="BK61" s="529"/>
      <c r="BL61" s="529"/>
      <c r="BM61" s="529"/>
      <c r="BN61" s="529"/>
      <c r="BO61" s="529"/>
      <c r="BP61" s="529"/>
      <c r="BQ61" s="529"/>
      <c r="BR61" s="529"/>
      <c r="BS61" s="529"/>
      <c r="BT61" s="529"/>
      <c r="BU61" s="529"/>
      <c r="BV61" s="529"/>
      <c r="BW61" s="529"/>
      <c r="BX61" s="529"/>
      <c r="BY61" s="529"/>
      <c r="BZ61" s="529"/>
      <c r="CA61" s="529"/>
      <c r="CB61" s="529"/>
      <c r="CC61" s="529"/>
      <c r="CD61" s="529"/>
      <c r="CE61" s="529"/>
      <c r="CF61" s="529"/>
      <c r="CG61" s="529"/>
      <c r="CH61" s="529"/>
      <c r="CI61" s="529"/>
      <c r="CJ61" s="643"/>
    </row>
    <row r="62" spans="1:88" x14ac:dyDescent="0.25">
      <c r="A62" s="78"/>
      <c r="B62" s="1164"/>
      <c r="C62" s="952" t="s">
        <v>454</v>
      </c>
      <c r="D62" s="439" t="s">
        <v>455</v>
      </c>
      <c r="E62" s="440" t="s">
        <v>456</v>
      </c>
      <c r="F62" s="228" t="s">
        <v>146</v>
      </c>
      <c r="G62" s="228">
        <v>2</v>
      </c>
      <c r="H62" s="512"/>
      <c r="I62" s="514"/>
      <c r="J62" s="213"/>
      <c r="K62" s="120"/>
      <c r="L62" s="120"/>
      <c r="M62" s="120"/>
      <c r="N62" s="177"/>
      <c r="O62" s="177"/>
      <c r="P62" s="177"/>
      <c r="Q62" s="177"/>
      <c r="R62" s="177"/>
      <c r="S62" s="177"/>
      <c r="T62" s="177"/>
      <c r="U62" s="177"/>
      <c r="V62" s="177"/>
      <c r="W62" s="177"/>
      <c r="X62" s="177"/>
      <c r="Y62" s="177"/>
      <c r="Z62" s="177"/>
      <c r="AA62" s="177"/>
      <c r="AB62" s="177"/>
      <c r="AC62" s="177"/>
      <c r="AD62" s="177"/>
      <c r="AE62" s="177"/>
      <c r="AF62" s="177"/>
      <c r="AG62" s="177"/>
      <c r="AH62" s="177"/>
      <c r="AI62" s="177"/>
      <c r="AJ62" s="177"/>
      <c r="AK62" s="177"/>
      <c r="AL62" s="177"/>
      <c r="AM62" s="177"/>
      <c r="AN62" s="177"/>
      <c r="AO62" s="177"/>
      <c r="AP62" s="177"/>
      <c r="AQ62" s="177"/>
      <c r="AR62" s="177"/>
      <c r="AS62" s="177"/>
      <c r="AT62" s="177"/>
      <c r="AU62" s="177"/>
      <c r="AV62" s="177"/>
      <c r="AW62" s="177"/>
      <c r="AX62" s="177"/>
      <c r="AY62" s="177"/>
      <c r="AZ62" s="177"/>
      <c r="BA62" s="210"/>
      <c r="BB62" s="529"/>
      <c r="BC62" s="529"/>
      <c r="BD62" s="529"/>
      <c r="BE62" s="529"/>
      <c r="BF62" s="529"/>
      <c r="BG62" s="529"/>
      <c r="BH62" s="529"/>
      <c r="BI62" s="529"/>
      <c r="BJ62" s="529"/>
      <c r="BK62" s="529"/>
      <c r="BL62" s="529"/>
      <c r="BM62" s="529"/>
      <c r="BN62" s="529"/>
      <c r="BO62" s="529"/>
      <c r="BP62" s="529"/>
      <c r="BQ62" s="529"/>
      <c r="BR62" s="529"/>
      <c r="BS62" s="529"/>
      <c r="BT62" s="529"/>
      <c r="BU62" s="529"/>
      <c r="BV62" s="529"/>
      <c r="BW62" s="529"/>
      <c r="BX62" s="529"/>
      <c r="BY62" s="529"/>
      <c r="BZ62" s="529"/>
      <c r="CA62" s="529"/>
      <c r="CB62" s="529"/>
      <c r="CC62" s="529"/>
      <c r="CD62" s="529"/>
      <c r="CE62" s="529"/>
      <c r="CF62" s="529"/>
      <c r="CG62" s="529"/>
      <c r="CH62" s="529"/>
      <c r="CI62" s="529"/>
      <c r="CJ62" s="643"/>
    </row>
    <row r="63" spans="1:88" ht="25.5" x14ac:dyDescent="0.25">
      <c r="A63" s="78"/>
      <c r="B63" s="1164"/>
      <c r="C63" s="952" t="s">
        <v>457</v>
      </c>
      <c r="D63" s="439" t="s">
        <v>458</v>
      </c>
      <c r="E63" s="440" t="s">
        <v>459</v>
      </c>
      <c r="F63" s="228" t="s">
        <v>146</v>
      </c>
      <c r="G63" s="228">
        <v>2</v>
      </c>
      <c r="H63" s="512"/>
      <c r="I63" s="513"/>
      <c r="J63" s="213"/>
      <c r="K63" s="120"/>
      <c r="L63" s="120"/>
      <c r="M63" s="120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  <c r="AK63" s="177"/>
      <c r="AL63" s="177"/>
      <c r="AM63" s="177"/>
      <c r="AN63" s="177"/>
      <c r="AO63" s="177"/>
      <c r="AP63" s="177"/>
      <c r="AQ63" s="177"/>
      <c r="AR63" s="177"/>
      <c r="AS63" s="177"/>
      <c r="AT63" s="177"/>
      <c r="AU63" s="177"/>
      <c r="AV63" s="177"/>
      <c r="AW63" s="177"/>
      <c r="AX63" s="177"/>
      <c r="AY63" s="177"/>
      <c r="AZ63" s="177"/>
      <c r="BA63" s="210"/>
      <c r="BB63" s="529"/>
      <c r="BC63" s="529"/>
      <c r="BD63" s="529"/>
      <c r="BE63" s="529"/>
      <c r="BF63" s="529"/>
      <c r="BG63" s="529"/>
      <c r="BH63" s="529"/>
      <c r="BI63" s="529"/>
      <c r="BJ63" s="529"/>
      <c r="BK63" s="529"/>
      <c r="BL63" s="529"/>
      <c r="BM63" s="529"/>
      <c r="BN63" s="529"/>
      <c r="BO63" s="529"/>
      <c r="BP63" s="529"/>
      <c r="BQ63" s="529"/>
      <c r="BR63" s="529"/>
      <c r="BS63" s="529"/>
      <c r="BT63" s="529"/>
      <c r="BU63" s="529"/>
      <c r="BV63" s="529"/>
      <c r="BW63" s="529"/>
      <c r="BX63" s="529"/>
      <c r="BY63" s="529"/>
      <c r="BZ63" s="529"/>
      <c r="CA63" s="529"/>
      <c r="CB63" s="529"/>
      <c r="CC63" s="529"/>
      <c r="CD63" s="529"/>
      <c r="CE63" s="529"/>
      <c r="CF63" s="529"/>
      <c r="CG63" s="529"/>
      <c r="CH63" s="529"/>
      <c r="CI63" s="529"/>
      <c r="CJ63" s="643"/>
    </row>
    <row r="64" spans="1:88" x14ac:dyDescent="0.25">
      <c r="A64" s="78"/>
      <c r="B64" s="1164"/>
      <c r="C64" s="952" t="s">
        <v>460</v>
      </c>
      <c r="D64" s="439" t="s">
        <v>461</v>
      </c>
      <c r="E64" s="440" t="s">
        <v>462</v>
      </c>
      <c r="F64" s="228" t="s">
        <v>146</v>
      </c>
      <c r="G64" s="228">
        <v>2</v>
      </c>
      <c r="H64" s="512"/>
      <c r="I64" s="514"/>
      <c r="J64" s="213"/>
      <c r="K64" s="120"/>
      <c r="L64" s="120"/>
      <c r="M64" s="120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77"/>
      <c r="AK64" s="177"/>
      <c r="AL64" s="177"/>
      <c r="AM64" s="177"/>
      <c r="AN64" s="177"/>
      <c r="AO64" s="177"/>
      <c r="AP64" s="177"/>
      <c r="AQ64" s="177"/>
      <c r="AR64" s="177"/>
      <c r="AS64" s="177"/>
      <c r="AT64" s="177"/>
      <c r="AU64" s="177"/>
      <c r="AV64" s="177"/>
      <c r="AW64" s="177"/>
      <c r="AX64" s="177"/>
      <c r="AY64" s="177"/>
      <c r="AZ64" s="177"/>
      <c r="BA64" s="210"/>
      <c r="BB64" s="529"/>
      <c r="BC64" s="529"/>
      <c r="BD64" s="529"/>
      <c r="BE64" s="529"/>
      <c r="BF64" s="529"/>
      <c r="BG64" s="529"/>
      <c r="BH64" s="529"/>
      <c r="BI64" s="529"/>
      <c r="BJ64" s="529"/>
      <c r="BK64" s="529"/>
      <c r="BL64" s="529"/>
      <c r="BM64" s="529"/>
      <c r="BN64" s="529"/>
      <c r="BO64" s="529"/>
      <c r="BP64" s="529"/>
      <c r="BQ64" s="529"/>
      <c r="BR64" s="529"/>
      <c r="BS64" s="529"/>
      <c r="BT64" s="529"/>
      <c r="BU64" s="529"/>
      <c r="BV64" s="529"/>
      <c r="BW64" s="529"/>
      <c r="BX64" s="529"/>
      <c r="BY64" s="529"/>
      <c r="BZ64" s="529"/>
      <c r="CA64" s="529"/>
      <c r="CB64" s="529"/>
      <c r="CC64" s="529"/>
      <c r="CD64" s="529"/>
      <c r="CE64" s="529"/>
      <c r="CF64" s="529"/>
      <c r="CG64" s="529"/>
      <c r="CH64" s="529"/>
      <c r="CI64" s="529"/>
      <c r="CJ64" s="643"/>
    </row>
    <row r="65" spans="1:88" ht="25.5" x14ac:dyDescent="0.25">
      <c r="A65" s="78"/>
      <c r="B65" s="1164"/>
      <c r="C65" s="952" t="s">
        <v>463</v>
      </c>
      <c r="D65" s="439" t="s">
        <v>464</v>
      </c>
      <c r="E65" s="440" t="s">
        <v>465</v>
      </c>
      <c r="F65" s="228" t="s">
        <v>146</v>
      </c>
      <c r="G65" s="228">
        <v>2</v>
      </c>
      <c r="H65" s="512"/>
      <c r="I65" s="513"/>
      <c r="J65" s="213"/>
      <c r="K65" s="120"/>
      <c r="L65" s="120"/>
      <c r="M65" s="120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7"/>
      <c r="AA65" s="177"/>
      <c r="AB65" s="177"/>
      <c r="AC65" s="177"/>
      <c r="AD65" s="177"/>
      <c r="AE65" s="177"/>
      <c r="AF65" s="177"/>
      <c r="AG65" s="177"/>
      <c r="AH65" s="177"/>
      <c r="AI65" s="177"/>
      <c r="AJ65" s="177"/>
      <c r="AK65" s="177"/>
      <c r="AL65" s="177"/>
      <c r="AM65" s="177"/>
      <c r="AN65" s="177"/>
      <c r="AO65" s="177"/>
      <c r="AP65" s="177"/>
      <c r="AQ65" s="177"/>
      <c r="AR65" s="177"/>
      <c r="AS65" s="177"/>
      <c r="AT65" s="177"/>
      <c r="AU65" s="177"/>
      <c r="AV65" s="177"/>
      <c r="AW65" s="177"/>
      <c r="AX65" s="177"/>
      <c r="AY65" s="177"/>
      <c r="AZ65" s="177"/>
      <c r="BA65" s="210"/>
      <c r="BB65" s="529"/>
      <c r="BC65" s="529"/>
      <c r="BD65" s="529"/>
      <c r="BE65" s="529"/>
      <c r="BF65" s="529"/>
      <c r="BG65" s="529"/>
      <c r="BH65" s="529"/>
      <c r="BI65" s="529"/>
      <c r="BJ65" s="529"/>
      <c r="BK65" s="529"/>
      <c r="BL65" s="529"/>
      <c r="BM65" s="529"/>
      <c r="BN65" s="529"/>
      <c r="BO65" s="529"/>
      <c r="BP65" s="529"/>
      <c r="BQ65" s="529"/>
      <c r="BR65" s="529"/>
      <c r="BS65" s="529"/>
      <c r="BT65" s="529"/>
      <c r="BU65" s="529"/>
      <c r="BV65" s="529"/>
      <c r="BW65" s="529"/>
      <c r="BX65" s="529"/>
      <c r="BY65" s="529"/>
      <c r="BZ65" s="529"/>
      <c r="CA65" s="529"/>
      <c r="CB65" s="529"/>
      <c r="CC65" s="529"/>
      <c r="CD65" s="529"/>
      <c r="CE65" s="529"/>
      <c r="CF65" s="529"/>
      <c r="CG65" s="529"/>
      <c r="CH65" s="529"/>
      <c r="CI65" s="529"/>
      <c r="CJ65" s="643"/>
    </row>
    <row r="66" spans="1:88" x14ac:dyDescent="0.25">
      <c r="A66" s="78"/>
      <c r="B66" s="1164"/>
      <c r="C66" s="950" t="s">
        <v>466</v>
      </c>
      <c r="D66" s="118" t="s">
        <v>467</v>
      </c>
      <c r="E66" s="324" t="s">
        <v>468</v>
      </c>
      <c r="F66" s="119" t="s">
        <v>146</v>
      </c>
      <c r="G66" s="121">
        <v>2</v>
      </c>
      <c r="H66" s="512"/>
      <c r="I66" s="514"/>
      <c r="J66" s="213"/>
      <c r="K66" s="120"/>
      <c r="L66" s="120"/>
      <c r="M66" s="120"/>
      <c r="N66" s="177"/>
      <c r="O66" s="177"/>
      <c r="P66" s="177"/>
      <c r="Q66" s="177"/>
      <c r="R66" s="177"/>
      <c r="S66" s="177"/>
      <c r="T66" s="177"/>
      <c r="U66" s="177"/>
      <c r="V66" s="177"/>
      <c r="W66" s="177"/>
      <c r="X66" s="177"/>
      <c r="Y66" s="177"/>
      <c r="Z66" s="177"/>
      <c r="AA66" s="177"/>
      <c r="AB66" s="177"/>
      <c r="AC66" s="177"/>
      <c r="AD66" s="177"/>
      <c r="AE66" s="177"/>
      <c r="AF66" s="177"/>
      <c r="AG66" s="177"/>
      <c r="AH66" s="177"/>
      <c r="AI66" s="177"/>
      <c r="AJ66" s="177"/>
      <c r="AK66" s="177"/>
      <c r="AL66" s="177"/>
      <c r="AM66" s="177"/>
      <c r="AN66" s="177"/>
      <c r="AO66" s="177"/>
      <c r="AP66" s="177"/>
      <c r="AQ66" s="177"/>
      <c r="AR66" s="177"/>
      <c r="AS66" s="177"/>
      <c r="AT66" s="177"/>
      <c r="AU66" s="177"/>
      <c r="AV66" s="177"/>
      <c r="AW66" s="177"/>
      <c r="AX66" s="177"/>
      <c r="AY66" s="177"/>
      <c r="AZ66" s="177"/>
      <c r="BA66" s="202"/>
      <c r="BB66" s="529"/>
      <c r="BC66" s="529"/>
      <c r="BD66" s="529"/>
      <c r="BE66" s="529"/>
      <c r="BF66" s="529"/>
      <c r="BG66" s="529"/>
      <c r="BH66" s="529"/>
      <c r="BI66" s="529"/>
      <c r="BJ66" s="529"/>
      <c r="BK66" s="529"/>
      <c r="BL66" s="529"/>
      <c r="BM66" s="529"/>
      <c r="BN66" s="529"/>
      <c r="BO66" s="529"/>
      <c r="BP66" s="529"/>
      <c r="BQ66" s="529"/>
      <c r="BR66" s="529"/>
      <c r="BS66" s="529"/>
      <c r="BT66" s="529"/>
      <c r="BU66" s="529"/>
      <c r="BV66" s="529"/>
      <c r="BW66" s="529"/>
      <c r="BX66" s="529"/>
      <c r="BY66" s="529"/>
      <c r="BZ66" s="529"/>
      <c r="CA66" s="529"/>
      <c r="CB66" s="529"/>
      <c r="CC66" s="529"/>
      <c r="CD66" s="529"/>
      <c r="CE66" s="529"/>
      <c r="CF66" s="529"/>
      <c r="CG66" s="529"/>
      <c r="CH66" s="529"/>
      <c r="CI66" s="529"/>
      <c r="CJ66" s="643"/>
    </row>
    <row r="67" spans="1:88" x14ac:dyDescent="0.25">
      <c r="A67" s="78"/>
      <c r="B67" s="1164"/>
      <c r="C67" s="950" t="s">
        <v>469</v>
      </c>
      <c r="D67" s="910" t="s">
        <v>470</v>
      </c>
      <c r="E67" s="911" t="s">
        <v>444</v>
      </c>
      <c r="F67" s="912" t="s">
        <v>146</v>
      </c>
      <c r="G67" s="913">
        <v>2</v>
      </c>
      <c r="H67" s="888"/>
      <c r="I67" s="889"/>
      <c r="J67" s="485"/>
      <c r="K67" s="514"/>
      <c r="L67" s="514"/>
      <c r="M67" s="514"/>
      <c r="N67" s="1092"/>
      <c r="O67" s="1092"/>
      <c r="P67" s="1092"/>
      <c r="Q67" s="1092"/>
      <c r="R67" s="1092"/>
      <c r="S67" s="1092"/>
      <c r="T67" s="1092"/>
      <c r="U67" s="1092"/>
      <c r="V67" s="1092"/>
      <c r="W67" s="1092"/>
      <c r="X67" s="1092"/>
      <c r="Y67" s="1092"/>
      <c r="Z67" s="1092"/>
      <c r="AA67" s="1092"/>
      <c r="AB67" s="1092"/>
      <c r="AC67" s="1092"/>
      <c r="AD67" s="1092"/>
      <c r="AE67" s="1092"/>
      <c r="AF67" s="1092"/>
      <c r="AG67" s="1092"/>
      <c r="AH67" s="1092"/>
      <c r="AI67" s="1092"/>
      <c r="AJ67" s="1092"/>
      <c r="AK67" s="1092"/>
      <c r="AL67" s="885"/>
      <c r="AM67" s="885"/>
      <c r="AN67" s="885"/>
      <c r="AO67" s="885"/>
      <c r="AP67" s="885"/>
      <c r="AQ67" s="885"/>
      <c r="AR67" s="885"/>
      <c r="AS67" s="885"/>
      <c r="AT67" s="885"/>
      <c r="AU67" s="885"/>
      <c r="AV67" s="885"/>
      <c r="AW67" s="885"/>
      <c r="AX67" s="885"/>
      <c r="AY67" s="885"/>
      <c r="AZ67" s="885"/>
      <c r="BA67" s="891"/>
      <c r="BB67" s="914"/>
      <c r="BC67" s="914"/>
      <c r="BD67" s="914"/>
      <c r="BE67" s="914"/>
      <c r="BF67" s="914"/>
      <c r="BG67" s="914"/>
      <c r="BH67" s="914"/>
      <c r="BI67" s="914"/>
      <c r="BJ67" s="914"/>
      <c r="BK67" s="914"/>
      <c r="BL67" s="914"/>
      <c r="BM67" s="914"/>
      <c r="BN67" s="914"/>
      <c r="BO67" s="914"/>
      <c r="BP67" s="914"/>
      <c r="BQ67" s="914"/>
      <c r="BR67" s="914"/>
      <c r="BS67" s="914"/>
      <c r="BT67" s="914"/>
      <c r="BU67" s="914"/>
      <c r="BV67" s="914"/>
      <c r="BW67" s="914"/>
      <c r="BX67" s="914"/>
      <c r="BY67" s="914"/>
      <c r="BZ67" s="914"/>
      <c r="CA67" s="914"/>
      <c r="CB67" s="914"/>
      <c r="CC67" s="914"/>
      <c r="CD67" s="914"/>
      <c r="CE67" s="914"/>
      <c r="CF67" s="914"/>
      <c r="CG67" s="914"/>
      <c r="CH67" s="914"/>
      <c r="CI67" s="914"/>
      <c r="CJ67" s="643"/>
    </row>
    <row r="68" spans="1:88" ht="25.5" x14ac:dyDescent="0.25">
      <c r="A68" s="78"/>
      <c r="B68" s="1164"/>
      <c r="C68" s="953" t="s">
        <v>471</v>
      </c>
      <c r="D68" s="919" t="s">
        <v>215</v>
      </c>
      <c r="E68" s="920" t="s">
        <v>472</v>
      </c>
      <c r="F68" s="794" t="s">
        <v>209</v>
      </c>
      <c r="G68" s="794">
        <v>2</v>
      </c>
      <c r="H68" s="936" t="e">
        <f>H67/(H59+H66+H67)</f>
        <v>#DIV/0!</v>
      </c>
      <c r="I68" s="936" t="e">
        <f t="shared" ref="I68:BT68" si="23">I67/(I59+I66+I67)</f>
        <v>#DIV/0!</v>
      </c>
      <c r="J68" s="936" t="e">
        <f t="shared" si="23"/>
        <v>#DIV/0!</v>
      </c>
      <c r="K68" s="936" t="e">
        <f t="shared" si="23"/>
        <v>#DIV/0!</v>
      </c>
      <c r="L68" s="936" t="e">
        <f t="shared" si="23"/>
        <v>#DIV/0!</v>
      </c>
      <c r="M68" s="936" t="e">
        <f t="shared" si="23"/>
        <v>#DIV/0!</v>
      </c>
      <c r="N68" s="936" t="e">
        <f t="shared" si="23"/>
        <v>#DIV/0!</v>
      </c>
      <c r="O68" s="936" t="e">
        <f t="shared" si="23"/>
        <v>#DIV/0!</v>
      </c>
      <c r="P68" s="936" t="e">
        <f t="shared" si="23"/>
        <v>#DIV/0!</v>
      </c>
      <c r="Q68" s="936" t="e">
        <f t="shared" si="23"/>
        <v>#DIV/0!</v>
      </c>
      <c r="R68" s="936" t="e">
        <f t="shared" si="23"/>
        <v>#DIV/0!</v>
      </c>
      <c r="S68" s="936" t="e">
        <f t="shared" si="23"/>
        <v>#DIV/0!</v>
      </c>
      <c r="T68" s="936" t="e">
        <f t="shared" si="23"/>
        <v>#DIV/0!</v>
      </c>
      <c r="U68" s="936" t="e">
        <f t="shared" si="23"/>
        <v>#DIV/0!</v>
      </c>
      <c r="V68" s="936" t="e">
        <f t="shared" si="23"/>
        <v>#DIV/0!</v>
      </c>
      <c r="W68" s="936" t="e">
        <f t="shared" si="23"/>
        <v>#DIV/0!</v>
      </c>
      <c r="X68" s="936" t="e">
        <f t="shared" si="23"/>
        <v>#DIV/0!</v>
      </c>
      <c r="Y68" s="936" t="e">
        <f t="shared" si="23"/>
        <v>#DIV/0!</v>
      </c>
      <c r="Z68" s="936" t="e">
        <f t="shared" si="23"/>
        <v>#DIV/0!</v>
      </c>
      <c r="AA68" s="936" t="e">
        <f t="shared" si="23"/>
        <v>#DIV/0!</v>
      </c>
      <c r="AB68" s="936" t="e">
        <f t="shared" si="23"/>
        <v>#DIV/0!</v>
      </c>
      <c r="AC68" s="936" t="e">
        <f t="shared" si="23"/>
        <v>#DIV/0!</v>
      </c>
      <c r="AD68" s="936" t="e">
        <f t="shared" si="23"/>
        <v>#DIV/0!</v>
      </c>
      <c r="AE68" s="936" t="e">
        <f t="shared" si="23"/>
        <v>#DIV/0!</v>
      </c>
      <c r="AF68" s="936" t="e">
        <f t="shared" si="23"/>
        <v>#DIV/0!</v>
      </c>
      <c r="AG68" s="936" t="e">
        <f t="shared" si="23"/>
        <v>#DIV/0!</v>
      </c>
      <c r="AH68" s="936" t="e">
        <f t="shared" si="23"/>
        <v>#DIV/0!</v>
      </c>
      <c r="AI68" s="936" t="e">
        <f t="shared" si="23"/>
        <v>#DIV/0!</v>
      </c>
      <c r="AJ68" s="936" t="e">
        <f t="shared" si="23"/>
        <v>#DIV/0!</v>
      </c>
      <c r="AK68" s="936" t="e">
        <f t="shared" si="23"/>
        <v>#DIV/0!</v>
      </c>
      <c r="AL68" s="936" t="e">
        <f t="shared" si="23"/>
        <v>#DIV/0!</v>
      </c>
      <c r="AM68" s="936" t="e">
        <f t="shared" si="23"/>
        <v>#DIV/0!</v>
      </c>
      <c r="AN68" s="936" t="e">
        <f t="shared" si="23"/>
        <v>#DIV/0!</v>
      </c>
      <c r="AO68" s="936" t="e">
        <f t="shared" si="23"/>
        <v>#DIV/0!</v>
      </c>
      <c r="AP68" s="936" t="e">
        <f t="shared" si="23"/>
        <v>#DIV/0!</v>
      </c>
      <c r="AQ68" s="936" t="e">
        <f t="shared" si="23"/>
        <v>#DIV/0!</v>
      </c>
      <c r="AR68" s="936" t="e">
        <f t="shared" si="23"/>
        <v>#DIV/0!</v>
      </c>
      <c r="AS68" s="936" t="e">
        <f t="shared" si="23"/>
        <v>#DIV/0!</v>
      </c>
      <c r="AT68" s="936" t="e">
        <f t="shared" si="23"/>
        <v>#DIV/0!</v>
      </c>
      <c r="AU68" s="936" t="e">
        <f t="shared" si="23"/>
        <v>#DIV/0!</v>
      </c>
      <c r="AV68" s="936" t="e">
        <f t="shared" si="23"/>
        <v>#DIV/0!</v>
      </c>
      <c r="AW68" s="936" t="e">
        <f t="shared" si="23"/>
        <v>#DIV/0!</v>
      </c>
      <c r="AX68" s="936" t="e">
        <f t="shared" si="23"/>
        <v>#DIV/0!</v>
      </c>
      <c r="AY68" s="936" t="e">
        <f t="shared" si="23"/>
        <v>#DIV/0!</v>
      </c>
      <c r="AZ68" s="936" t="e">
        <f t="shared" si="23"/>
        <v>#DIV/0!</v>
      </c>
      <c r="BA68" s="936" t="e">
        <f t="shared" si="23"/>
        <v>#DIV/0!</v>
      </c>
      <c r="BB68" s="936" t="e">
        <f t="shared" si="23"/>
        <v>#DIV/0!</v>
      </c>
      <c r="BC68" s="936" t="e">
        <f t="shared" si="23"/>
        <v>#DIV/0!</v>
      </c>
      <c r="BD68" s="936" t="e">
        <f t="shared" si="23"/>
        <v>#DIV/0!</v>
      </c>
      <c r="BE68" s="936" t="e">
        <f t="shared" si="23"/>
        <v>#DIV/0!</v>
      </c>
      <c r="BF68" s="936" t="e">
        <f t="shared" si="23"/>
        <v>#DIV/0!</v>
      </c>
      <c r="BG68" s="936" t="e">
        <f t="shared" si="23"/>
        <v>#DIV/0!</v>
      </c>
      <c r="BH68" s="936" t="e">
        <f t="shared" si="23"/>
        <v>#DIV/0!</v>
      </c>
      <c r="BI68" s="936" t="e">
        <f t="shared" si="23"/>
        <v>#DIV/0!</v>
      </c>
      <c r="BJ68" s="936" t="e">
        <f t="shared" si="23"/>
        <v>#DIV/0!</v>
      </c>
      <c r="BK68" s="936" t="e">
        <f t="shared" si="23"/>
        <v>#DIV/0!</v>
      </c>
      <c r="BL68" s="936" t="e">
        <f t="shared" si="23"/>
        <v>#DIV/0!</v>
      </c>
      <c r="BM68" s="936" t="e">
        <f t="shared" si="23"/>
        <v>#DIV/0!</v>
      </c>
      <c r="BN68" s="936" t="e">
        <f t="shared" si="23"/>
        <v>#DIV/0!</v>
      </c>
      <c r="BO68" s="936" t="e">
        <f t="shared" si="23"/>
        <v>#DIV/0!</v>
      </c>
      <c r="BP68" s="936" t="e">
        <f t="shared" si="23"/>
        <v>#DIV/0!</v>
      </c>
      <c r="BQ68" s="936" t="e">
        <f t="shared" si="23"/>
        <v>#DIV/0!</v>
      </c>
      <c r="BR68" s="936" t="e">
        <f t="shared" si="23"/>
        <v>#DIV/0!</v>
      </c>
      <c r="BS68" s="936" t="e">
        <f t="shared" si="23"/>
        <v>#DIV/0!</v>
      </c>
      <c r="BT68" s="936" t="e">
        <f t="shared" si="23"/>
        <v>#DIV/0!</v>
      </c>
      <c r="BU68" s="936" t="e">
        <f t="shared" ref="BU68:CJ68" si="24">BU67/(BU59+BU66+BU67)</f>
        <v>#DIV/0!</v>
      </c>
      <c r="BV68" s="936" t="e">
        <f t="shared" si="24"/>
        <v>#DIV/0!</v>
      </c>
      <c r="BW68" s="936" t="e">
        <f t="shared" si="24"/>
        <v>#DIV/0!</v>
      </c>
      <c r="BX68" s="936" t="e">
        <f t="shared" si="24"/>
        <v>#DIV/0!</v>
      </c>
      <c r="BY68" s="936" t="e">
        <f t="shared" si="24"/>
        <v>#DIV/0!</v>
      </c>
      <c r="BZ68" s="936" t="e">
        <f t="shared" si="24"/>
        <v>#DIV/0!</v>
      </c>
      <c r="CA68" s="936" t="e">
        <f t="shared" si="24"/>
        <v>#DIV/0!</v>
      </c>
      <c r="CB68" s="936" t="e">
        <f t="shared" si="24"/>
        <v>#DIV/0!</v>
      </c>
      <c r="CC68" s="936" t="e">
        <f t="shared" si="24"/>
        <v>#DIV/0!</v>
      </c>
      <c r="CD68" s="936" t="e">
        <f t="shared" si="24"/>
        <v>#DIV/0!</v>
      </c>
      <c r="CE68" s="936" t="e">
        <f t="shared" si="24"/>
        <v>#DIV/0!</v>
      </c>
      <c r="CF68" s="936" t="e">
        <f t="shared" si="24"/>
        <v>#DIV/0!</v>
      </c>
      <c r="CG68" s="936" t="e">
        <f t="shared" si="24"/>
        <v>#DIV/0!</v>
      </c>
      <c r="CH68" s="936" t="e">
        <f t="shared" si="24"/>
        <v>#DIV/0!</v>
      </c>
      <c r="CI68" s="936" t="e">
        <f t="shared" si="24"/>
        <v>#DIV/0!</v>
      </c>
      <c r="CJ68" s="954" t="e">
        <f t="shared" si="24"/>
        <v>#DIV/0!</v>
      </c>
    </row>
    <row r="69" spans="1:88" ht="17.100000000000001" customHeight="1" thickBot="1" x14ac:dyDescent="0.3">
      <c r="A69" s="78"/>
      <c r="B69" s="1164"/>
      <c r="C69" s="955" t="s">
        <v>473</v>
      </c>
      <c r="D69" s="122" t="s">
        <v>218</v>
      </c>
      <c r="E69" s="915" t="s">
        <v>474</v>
      </c>
      <c r="F69" s="123" t="s">
        <v>146</v>
      </c>
      <c r="G69" s="123">
        <v>2</v>
      </c>
      <c r="H69" s="916">
        <f>SUM(H56:H59)+H66+H67</f>
        <v>0</v>
      </c>
      <c r="I69" s="916">
        <f>SUM(I56:I59)+I66+I67</f>
        <v>0</v>
      </c>
      <c r="J69" s="916">
        <f>SUM(J56:J59)+J66+J67</f>
        <v>0</v>
      </c>
      <c r="K69" s="917">
        <f t="shared" ref="K69:BV69" si="25">SUM(K56:K59)+K66+K67</f>
        <v>0</v>
      </c>
      <c r="L69" s="917">
        <f t="shared" si="25"/>
        <v>0</v>
      </c>
      <c r="M69" s="917">
        <f t="shared" si="25"/>
        <v>0</v>
      </c>
      <c r="N69" s="916">
        <f t="shared" si="25"/>
        <v>0</v>
      </c>
      <c r="O69" s="916">
        <f t="shared" si="25"/>
        <v>0</v>
      </c>
      <c r="P69" s="916">
        <f t="shared" si="25"/>
        <v>0</v>
      </c>
      <c r="Q69" s="916">
        <f t="shared" si="25"/>
        <v>0</v>
      </c>
      <c r="R69" s="916">
        <f t="shared" si="25"/>
        <v>0</v>
      </c>
      <c r="S69" s="916">
        <f t="shared" si="25"/>
        <v>0</v>
      </c>
      <c r="T69" s="916">
        <f t="shared" si="25"/>
        <v>0</v>
      </c>
      <c r="U69" s="916">
        <f t="shared" si="25"/>
        <v>0</v>
      </c>
      <c r="V69" s="916">
        <f t="shared" si="25"/>
        <v>0</v>
      </c>
      <c r="W69" s="916">
        <f t="shared" si="25"/>
        <v>0</v>
      </c>
      <c r="X69" s="916">
        <f t="shared" si="25"/>
        <v>0</v>
      </c>
      <c r="Y69" s="916">
        <f t="shared" si="25"/>
        <v>0</v>
      </c>
      <c r="Z69" s="916">
        <f t="shared" si="25"/>
        <v>0</v>
      </c>
      <c r="AA69" s="916">
        <f t="shared" si="25"/>
        <v>0</v>
      </c>
      <c r="AB69" s="916">
        <f t="shared" si="25"/>
        <v>0</v>
      </c>
      <c r="AC69" s="916">
        <f t="shared" si="25"/>
        <v>0</v>
      </c>
      <c r="AD69" s="916">
        <f t="shared" si="25"/>
        <v>0</v>
      </c>
      <c r="AE69" s="916">
        <f t="shared" si="25"/>
        <v>0</v>
      </c>
      <c r="AF69" s="916">
        <f t="shared" si="25"/>
        <v>0</v>
      </c>
      <c r="AG69" s="916">
        <f t="shared" si="25"/>
        <v>0</v>
      </c>
      <c r="AH69" s="916">
        <f t="shared" si="25"/>
        <v>0</v>
      </c>
      <c r="AI69" s="916">
        <f t="shared" si="25"/>
        <v>0</v>
      </c>
      <c r="AJ69" s="916">
        <f t="shared" si="25"/>
        <v>0</v>
      </c>
      <c r="AK69" s="916">
        <f t="shared" si="25"/>
        <v>0</v>
      </c>
      <c r="AL69" s="916">
        <f t="shared" si="25"/>
        <v>0</v>
      </c>
      <c r="AM69" s="916">
        <f t="shared" si="25"/>
        <v>0</v>
      </c>
      <c r="AN69" s="916">
        <f t="shared" si="25"/>
        <v>0</v>
      </c>
      <c r="AO69" s="916">
        <f t="shared" si="25"/>
        <v>0</v>
      </c>
      <c r="AP69" s="916">
        <f t="shared" si="25"/>
        <v>0</v>
      </c>
      <c r="AQ69" s="916">
        <f t="shared" si="25"/>
        <v>0</v>
      </c>
      <c r="AR69" s="916">
        <f t="shared" si="25"/>
        <v>0</v>
      </c>
      <c r="AS69" s="916">
        <f t="shared" si="25"/>
        <v>0</v>
      </c>
      <c r="AT69" s="916">
        <f t="shared" si="25"/>
        <v>0</v>
      </c>
      <c r="AU69" s="916">
        <f t="shared" si="25"/>
        <v>0</v>
      </c>
      <c r="AV69" s="916">
        <f t="shared" si="25"/>
        <v>0</v>
      </c>
      <c r="AW69" s="916">
        <f t="shared" si="25"/>
        <v>0</v>
      </c>
      <c r="AX69" s="916">
        <f t="shared" si="25"/>
        <v>0</v>
      </c>
      <c r="AY69" s="916">
        <f t="shared" si="25"/>
        <v>0</v>
      </c>
      <c r="AZ69" s="916">
        <f t="shared" si="25"/>
        <v>0</v>
      </c>
      <c r="BA69" s="918">
        <f t="shared" si="25"/>
        <v>0</v>
      </c>
      <c r="BB69" s="918">
        <f t="shared" si="25"/>
        <v>0</v>
      </c>
      <c r="BC69" s="918">
        <f t="shared" si="25"/>
        <v>0</v>
      </c>
      <c r="BD69" s="918">
        <f t="shared" si="25"/>
        <v>0</v>
      </c>
      <c r="BE69" s="918">
        <f t="shared" si="25"/>
        <v>0</v>
      </c>
      <c r="BF69" s="918">
        <f t="shared" si="25"/>
        <v>0</v>
      </c>
      <c r="BG69" s="918">
        <f t="shared" si="25"/>
        <v>0</v>
      </c>
      <c r="BH69" s="918">
        <f t="shared" si="25"/>
        <v>0</v>
      </c>
      <c r="BI69" s="918">
        <f t="shared" si="25"/>
        <v>0</v>
      </c>
      <c r="BJ69" s="918">
        <f t="shared" si="25"/>
        <v>0</v>
      </c>
      <c r="BK69" s="918">
        <f t="shared" si="25"/>
        <v>0</v>
      </c>
      <c r="BL69" s="918">
        <f t="shared" si="25"/>
        <v>0</v>
      </c>
      <c r="BM69" s="918">
        <f t="shared" si="25"/>
        <v>0</v>
      </c>
      <c r="BN69" s="918">
        <f t="shared" si="25"/>
        <v>0</v>
      </c>
      <c r="BO69" s="918">
        <f t="shared" si="25"/>
        <v>0</v>
      </c>
      <c r="BP69" s="918">
        <f t="shared" si="25"/>
        <v>0</v>
      </c>
      <c r="BQ69" s="918">
        <f t="shared" si="25"/>
        <v>0</v>
      </c>
      <c r="BR69" s="918">
        <f t="shared" si="25"/>
        <v>0</v>
      </c>
      <c r="BS69" s="918">
        <f t="shared" si="25"/>
        <v>0</v>
      </c>
      <c r="BT69" s="918">
        <f t="shared" si="25"/>
        <v>0</v>
      </c>
      <c r="BU69" s="918">
        <f t="shared" si="25"/>
        <v>0</v>
      </c>
      <c r="BV69" s="918">
        <f t="shared" si="25"/>
        <v>0</v>
      </c>
      <c r="BW69" s="918">
        <f t="shared" ref="BW69:CJ69" si="26">SUM(BW56:BW59)+BW66+BW67</f>
        <v>0</v>
      </c>
      <c r="BX69" s="918">
        <f t="shared" si="26"/>
        <v>0</v>
      </c>
      <c r="BY69" s="918">
        <f t="shared" si="26"/>
        <v>0</v>
      </c>
      <c r="BZ69" s="918">
        <f t="shared" si="26"/>
        <v>0</v>
      </c>
      <c r="CA69" s="918">
        <f t="shared" si="26"/>
        <v>0</v>
      </c>
      <c r="CB69" s="918">
        <f t="shared" si="26"/>
        <v>0</v>
      </c>
      <c r="CC69" s="918">
        <f t="shared" si="26"/>
        <v>0</v>
      </c>
      <c r="CD69" s="918">
        <f t="shared" si="26"/>
        <v>0</v>
      </c>
      <c r="CE69" s="918">
        <f t="shared" si="26"/>
        <v>0</v>
      </c>
      <c r="CF69" s="918">
        <f t="shared" si="26"/>
        <v>0</v>
      </c>
      <c r="CG69" s="918">
        <f t="shared" si="26"/>
        <v>0</v>
      </c>
      <c r="CH69" s="918">
        <f t="shared" si="26"/>
        <v>0</v>
      </c>
      <c r="CI69" s="918">
        <f t="shared" si="26"/>
        <v>0</v>
      </c>
      <c r="CJ69" s="645">
        <f t="shared" si="26"/>
        <v>0</v>
      </c>
    </row>
    <row r="70" spans="1:88" x14ac:dyDescent="0.25">
      <c r="A70" s="78"/>
      <c r="B70" s="1164"/>
      <c r="C70" s="956" t="s">
        <v>475</v>
      </c>
      <c r="D70" s="124" t="s">
        <v>476</v>
      </c>
      <c r="E70" s="324" t="s">
        <v>468</v>
      </c>
      <c r="F70" s="116" t="s">
        <v>146</v>
      </c>
      <c r="G70" s="116">
        <v>2</v>
      </c>
      <c r="H70" s="507"/>
      <c r="I70" s="509"/>
      <c r="J70" s="215"/>
      <c r="K70" s="231"/>
      <c r="L70" s="231"/>
      <c r="M70" s="231"/>
      <c r="N70" s="117"/>
      <c r="O70" s="117"/>
      <c r="P70" s="117"/>
      <c r="Q70" s="117"/>
      <c r="R70" s="117"/>
      <c r="S70" s="117"/>
      <c r="T70" s="117"/>
      <c r="U70" s="117"/>
      <c r="V70" s="117"/>
      <c r="W70" s="117"/>
      <c r="X70" s="117"/>
      <c r="Y70" s="117"/>
      <c r="Z70" s="117"/>
      <c r="AA70" s="117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  <c r="AO70" s="117"/>
      <c r="AP70" s="117"/>
      <c r="AQ70" s="117"/>
      <c r="AR70" s="117"/>
      <c r="AS70" s="117"/>
      <c r="AT70" s="117"/>
      <c r="AU70" s="117"/>
      <c r="AV70" s="117"/>
      <c r="AW70" s="117"/>
      <c r="AX70" s="117"/>
      <c r="AY70" s="117"/>
      <c r="AZ70" s="117"/>
      <c r="BA70" s="243"/>
      <c r="BB70" s="529"/>
      <c r="BC70" s="529"/>
      <c r="BD70" s="529"/>
      <c r="BE70" s="529"/>
      <c r="BF70" s="529"/>
      <c r="BG70" s="529"/>
      <c r="BH70" s="529"/>
      <c r="BI70" s="529"/>
      <c r="BJ70" s="529"/>
      <c r="BK70" s="529"/>
      <c r="BL70" s="529"/>
      <c r="BM70" s="529"/>
      <c r="BN70" s="529"/>
      <c r="BO70" s="529"/>
      <c r="BP70" s="529"/>
      <c r="BQ70" s="529"/>
      <c r="BR70" s="529"/>
      <c r="BS70" s="529"/>
      <c r="BT70" s="529"/>
      <c r="BU70" s="529"/>
      <c r="BV70" s="529"/>
      <c r="BW70" s="529"/>
      <c r="BX70" s="529"/>
      <c r="BY70" s="529"/>
      <c r="BZ70" s="529"/>
      <c r="CA70" s="529"/>
      <c r="CB70" s="529"/>
      <c r="CC70" s="529"/>
      <c r="CD70" s="529"/>
      <c r="CE70" s="529"/>
      <c r="CF70" s="529"/>
      <c r="CG70" s="529"/>
      <c r="CH70" s="529"/>
      <c r="CI70" s="529"/>
      <c r="CJ70" s="646"/>
    </row>
    <row r="71" spans="1:88" ht="16.350000000000001" customHeight="1" x14ac:dyDescent="0.25">
      <c r="A71" s="78"/>
      <c r="B71" s="1164"/>
      <c r="C71" s="950" t="s">
        <v>477</v>
      </c>
      <c r="D71" s="125" t="s">
        <v>478</v>
      </c>
      <c r="E71" s="324" t="s">
        <v>468</v>
      </c>
      <c r="F71" s="119" t="s">
        <v>146</v>
      </c>
      <c r="G71" s="119">
        <v>2</v>
      </c>
      <c r="H71" s="508"/>
      <c r="I71" s="510"/>
      <c r="J71" s="214"/>
      <c r="K71" s="220"/>
      <c r="L71" s="220"/>
      <c r="M71" s="220"/>
      <c r="N71" s="92"/>
      <c r="O71" s="92"/>
      <c r="P71" s="92"/>
      <c r="Q71" s="92"/>
      <c r="R71" s="92"/>
      <c r="S71" s="92"/>
      <c r="T71" s="92"/>
      <c r="U71" s="92"/>
      <c r="V71" s="92"/>
      <c r="W71" s="92"/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92"/>
      <c r="AZ71" s="92"/>
      <c r="BA71" s="240"/>
      <c r="BB71" s="529"/>
      <c r="BC71" s="529"/>
      <c r="BD71" s="529"/>
      <c r="BE71" s="529"/>
      <c r="BF71" s="529"/>
      <c r="BG71" s="529"/>
      <c r="BH71" s="529"/>
      <c r="BI71" s="529"/>
      <c r="BJ71" s="529"/>
      <c r="BK71" s="529"/>
      <c r="BL71" s="529"/>
      <c r="BM71" s="529"/>
      <c r="BN71" s="529"/>
      <c r="BO71" s="529"/>
      <c r="BP71" s="529"/>
      <c r="BQ71" s="529"/>
      <c r="BR71" s="529"/>
      <c r="BS71" s="529"/>
      <c r="BT71" s="529"/>
      <c r="BU71" s="529"/>
      <c r="BV71" s="529"/>
      <c r="BW71" s="529"/>
      <c r="BX71" s="529"/>
      <c r="BY71" s="529"/>
      <c r="BZ71" s="529"/>
      <c r="CA71" s="529"/>
      <c r="CB71" s="529"/>
      <c r="CC71" s="529"/>
      <c r="CD71" s="529"/>
      <c r="CE71" s="529"/>
      <c r="CF71" s="529"/>
      <c r="CG71" s="529"/>
      <c r="CH71" s="529"/>
      <c r="CI71" s="529"/>
      <c r="CJ71" s="643"/>
    </row>
    <row r="72" spans="1:88" x14ac:dyDescent="0.25">
      <c r="A72" s="78"/>
      <c r="B72" s="1164"/>
      <c r="C72" s="950" t="s">
        <v>479</v>
      </c>
      <c r="D72" s="125" t="s">
        <v>480</v>
      </c>
      <c r="E72" s="324" t="s">
        <v>468</v>
      </c>
      <c r="F72" s="119" t="s">
        <v>146</v>
      </c>
      <c r="G72" s="119">
        <v>2</v>
      </c>
      <c r="H72" s="515"/>
      <c r="I72" s="514"/>
      <c r="J72" s="213"/>
      <c r="K72" s="220"/>
      <c r="L72" s="220"/>
      <c r="M72" s="220"/>
      <c r="N72" s="92"/>
      <c r="O72" s="92"/>
      <c r="P72" s="92"/>
      <c r="Q72" s="92"/>
      <c r="R72" s="92"/>
      <c r="S72" s="92"/>
      <c r="T72" s="92"/>
      <c r="U72" s="92"/>
      <c r="V72" s="92"/>
      <c r="W72" s="92"/>
      <c r="X72" s="92"/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92"/>
      <c r="AZ72" s="92"/>
      <c r="BA72" s="92"/>
      <c r="BB72" s="92"/>
      <c r="BC72" s="92"/>
      <c r="BD72" s="92"/>
      <c r="BE72" s="92"/>
      <c r="BF72" s="92"/>
      <c r="BG72" s="92"/>
      <c r="BH72" s="92"/>
      <c r="BI72" s="92"/>
      <c r="BJ72" s="92"/>
      <c r="BK72" s="92"/>
      <c r="BL72" s="92"/>
      <c r="BM72" s="92"/>
      <c r="BN72" s="92"/>
      <c r="BO72" s="92"/>
      <c r="BP72" s="92"/>
      <c r="BQ72" s="92"/>
      <c r="BR72" s="92"/>
      <c r="BS72" s="92"/>
      <c r="BT72" s="92"/>
      <c r="BU72" s="92"/>
      <c r="BV72" s="92"/>
      <c r="BW72" s="92"/>
      <c r="BX72" s="92"/>
      <c r="BY72" s="92"/>
      <c r="BZ72" s="92"/>
      <c r="CA72" s="92"/>
      <c r="CB72" s="92"/>
      <c r="CC72" s="92"/>
      <c r="CD72" s="92"/>
      <c r="CE72" s="92"/>
      <c r="CF72" s="92"/>
      <c r="CG72" s="92"/>
      <c r="CH72" s="92"/>
      <c r="CI72" s="92"/>
      <c r="CJ72" s="643"/>
    </row>
    <row r="73" spans="1:88" x14ac:dyDescent="0.25">
      <c r="A73" s="78"/>
      <c r="B73" s="1164"/>
      <c r="C73" s="950" t="s">
        <v>481</v>
      </c>
      <c r="D73" s="118" t="s">
        <v>482</v>
      </c>
      <c r="E73" s="324" t="s">
        <v>468</v>
      </c>
      <c r="F73" s="119" t="s">
        <v>146</v>
      </c>
      <c r="G73" s="119">
        <v>2</v>
      </c>
      <c r="H73" s="508"/>
      <c r="I73" s="510"/>
      <c r="J73" s="214"/>
      <c r="K73" s="220"/>
      <c r="L73" s="220"/>
      <c r="M73" s="220"/>
      <c r="N73" s="92"/>
      <c r="O73" s="92"/>
      <c r="P73" s="92"/>
      <c r="Q73" s="92"/>
      <c r="R73" s="92"/>
      <c r="S73" s="92"/>
      <c r="T73" s="92"/>
      <c r="U73" s="92"/>
      <c r="V73" s="92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92"/>
      <c r="AT73" s="92"/>
      <c r="AU73" s="92"/>
      <c r="AV73" s="92"/>
      <c r="AW73" s="92"/>
      <c r="AX73" s="92"/>
      <c r="AY73" s="92"/>
      <c r="AZ73" s="92"/>
      <c r="BA73" s="240"/>
      <c r="BB73" s="529"/>
      <c r="BC73" s="529"/>
      <c r="BD73" s="529"/>
      <c r="BE73" s="529"/>
      <c r="BF73" s="529"/>
      <c r="BG73" s="529"/>
      <c r="BH73" s="529"/>
      <c r="BI73" s="529"/>
      <c r="BJ73" s="529"/>
      <c r="BK73" s="529"/>
      <c r="BL73" s="529"/>
      <c r="BM73" s="529"/>
      <c r="BN73" s="529"/>
      <c r="BO73" s="529"/>
      <c r="BP73" s="529"/>
      <c r="BQ73" s="529"/>
      <c r="BR73" s="529"/>
      <c r="BS73" s="529"/>
      <c r="BT73" s="529"/>
      <c r="BU73" s="529"/>
      <c r="BV73" s="529"/>
      <c r="BW73" s="529"/>
      <c r="BX73" s="529"/>
      <c r="BY73" s="529"/>
      <c r="BZ73" s="529"/>
      <c r="CA73" s="529"/>
      <c r="CB73" s="529"/>
      <c r="CC73" s="529"/>
      <c r="CD73" s="529"/>
      <c r="CE73" s="529"/>
      <c r="CF73" s="529"/>
      <c r="CG73" s="529"/>
      <c r="CH73" s="529"/>
      <c r="CI73" s="529"/>
      <c r="CJ73" s="643"/>
    </row>
    <row r="74" spans="1:88" x14ac:dyDescent="0.25">
      <c r="A74" s="78"/>
      <c r="B74" s="1164"/>
      <c r="C74" s="957" t="s">
        <v>483</v>
      </c>
      <c r="D74" s="126" t="s">
        <v>211</v>
      </c>
      <c r="E74" s="200" t="s">
        <v>484</v>
      </c>
      <c r="F74" s="659" t="s">
        <v>146</v>
      </c>
      <c r="G74" s="127">
        <v>2</v>
      </c>
      <c r="H74" s="181">
        <f>SUM(H70:H73)</f>
        <v>0</v>
      </c>
      <c r="I74" s="181">
        <f t="shared" ref="I74" si="27">SUM(I70:I73)</f>
        <v>0</v>
      </c>
      <c r="J74" s="181">
        <f>SUM(J70:J73)</f>
        <v>0</v>
      </c>
      <c r="K74" s="232">
        <f t="shared" ref="K74:BV74" si="28">SUM(K70:K73)</f>
        <v>0</v>
      </c>
      <c r="L74" s="232">
        <f t="shared" si="28"/>
        <v>0</v>
      </c>
      <c r="M74" s="232">
        <f t="shared" si="28"/>
        <v>0</v>
      </c>
      <c r="N74" s="181">
        <f>SUM(N70:N73)</f>
        <v>0</v>
      </c>
      <c r="O74" s="181">
        <f>SUM(O70:O73)</f>
        <v>0</v>
      </c>
      <c r="P74" s="181">
        <f t="shared" si="28"/>
        <v>0</v>
      </c>
      <c r="Q74" s="181">
        <f t="shared" si="28"/>
        <v>0</v>
      </c>
      <c r="R74" s="181">
        <f t="shared" si="28"/>
        <v>0</v>
      </c>
      <c r="S74" s="181">
        <f t="shared" si="28"/>
        <v>0</v>
      </c>
      <c r="T74" s="181">
        <f t="shared" si="28"/>
        <v>0</v>
      </c>
      <c r="U74" s="181">
        <f t="shared" si="28"/>
        <v>0</v>
      </c>
      <c r="V74" s="181">
        <f t="shared" si="28"/>
        <v>0</v>
      </c>
      <c r="W74" s="181">
        <f t="shared" si="28"/>
        <v>0</v>
      </c>
      <c r="X74" s="181">
        <f t="shared" si="28"/>
        <v>0</v>
      </c>
      <c r="Y74" s="181">
        <f t="shared" si="28"/>
        <v>0</v>
      </c>
      <c r="Z74" s="181">
        <f t="shared" si="28"/>
        <v>0</v>
      </c>
      <c r="AA74" s="181">
        <f t="shared" si="28"/>
        <v>0</v>
      </c>
      <c r="AB74" s="181">
        <f t="shared" si="28"/>
        <v>0</v>
      </c>
      <c r="AC74" s="181">
        <f t="shared" si="28"/>
        <v>0</v>
      </c>
      <c r="AD74" s="181">
        <f t="shared" si="28"/>
        <v>0</v>
      </c>
      <c r="AE74" s="181">
        <f t="shared" si="28"/>
        <v>0</v>
      </c>
      <c r="AF74" s="181">
        <f t="shared" si="28"/>
        <v>0</v>
      </c>
      <c r="AG74" s="181">
        <f t="shared" si="28"/>
        <v>0</v>
      </c>
      <c r="AH74" s="181">
        <f t="shared" si="28"/>
        <v>0</v>
      </c>
      <c r="AI74" s="181">
        <f t="shared" si="28"/>
        <v>0</v>
      </c>
      <c r="AJ74" s="181">
        <f t="shared" si="28"/>
        <v>0</v>
      </c>
      <c r="AK74" s="181">
        <f t="shared" si="28"/>
        <v>0</v>
      </c>
      <c r="AL74" s="181">
        <f t="shared" si="28"/>
        <v>0</v>
      </c>
      <c r="AM74" s="181">
        <f t="shared" si="28"/>
        <v>0</v>
      </c>
      <c r="AN74" s="181">
        <f t="shared" si="28"/>
        <v>0</v>
      </c>
      <c r="AO74" s="181">
        <f t="shared" si="28"/>
        <v>0</v>
      </c>
      <c r="AP74" s="181">
        <f t="shared" si="28"/>
        <v>0</v>
      </c>
      <c r="AQ74" s="181">
        <f t="shared" si="28"/>
        <v>0</v>
      </c>
      <c r="AR74" s="181">
        <f t="shared" si="28"/>
        <v>0</v>
      </c>
      <c r="AS74" s="181">
        <f t="shared" si="28"/>
        <v>0</v>
      </c>
      <c r="AT74" s="181">
        <f t="shared" si="28"/>
        <v>0</v>
      </c>
      <c r="AU74" s="181">
        <f t="shared" si="28"/>
        <v>0</v>
      </c>
      <c r="AV74" s="181">
        <f t="shared" si="28"/>
        <v>0</v>
      </c>
      <c r="AW74" s="181">
        <f t="shared" si="28"/>
        <v>0</v>
      </c>
      <c r="AX74" s="181">
        <f t="shared" si="28"/>
        <v>0</v>
      </c>
      <c r="AY74" s="181">
        <f t="shared" si="28"/>
        <v>0</v>
      </c>
      <c r="AZ74" s="181">
        <f t="shared" si="28"/>
        <v>0</v>
      </c>
      <c r="BA74" s="657">
        <f t="shared" si="28"/>
        <v>0</v>
      </c>
      <c r="BB74" s="530">
        <f t="shared" si="28"/>
        <v>0</v>
      </c>
      <c r="BC74" s="656">
        <f t="shared" si="28"/>
        <v>0</v>
      </c>
      <c r="BD74" s="530">
        <f t="shared" si="28"/>
        <v>0</v>
      </c>
      <c r="BE74" s="656">
        <f t="shared" si="28"/>
        <v>0</v>
      </c>
      <c r="BF74" s="656">
        <f t="shared" si="28"/>
        <v>0</v>
      </c>
      <c r="BG74" s="656">
        <f t="shared" si="28"/>
        <v>0</v>
      </c>
      <c r="BH74" s="656">
        <f t="shared" si="28"/>
        <v>0</v>
      </c>
      <c r="BI74" s="656">
        <f t="shared" si="28"/>
        <v>0</v>
      </c>
      <c r="BJ74" s="656">
        <f t="shared" si="28"/>
        <v>0</v>
      </c>
      <c r="BK74" s="656">
        <f t="shared" si="28"/>
        <v>0</v>
      </c>
      <c r="BL74" s="656">
        <f t="shared" si="28"/>
        <v>0</v>
      </c>
      <c r="BM74" s="656">
        <f t="shared" si="28"/>
        <v>0</v>
      </c>
      <c r="BN74" s="656">
        <f t="shared" si="28"/>
        <v>0</v>
      </c>
      <c r="BO74" s="655">
        <f t="shared" si="28"/>
        <v>0</v>
      </c>
      <c r="BP74" s="530">
        <f t="shared" si="28"/>
        <v>0</v>
      </c>
      <c r="BQ74" s="656">
        <f t="shared" si="28"/>
        <v>0</v>
      </c>
      <c r="BR74" s="530">
        <f t="shared" si="28"/>
        <v>0</v>
      </c>
      <c r="BS74" s="656">
        <f t="shared" si="28"/>
        <v>0</v>
      </c>
      <c r="BT74" s="530">
        <f t="shared" si="28"/>
        <v>0</v>
      </c>
      <c r="BU74" s="656">
        <f t="shared" si="28"/>
        <v>0</v>
      </c>
      <c r="BV74" s="656">
        <f t="shared" si="28"/>
        <v>0</v>
      </c>
      <c r="BW74" s="656">
        <f t="shared" ref="BW74:CJ74" si="29">SUM(BW70:BW73)</f>
        <v>0</v>
      </c>
      <c r="BX74" s="656">
        <f t="shared" si="29"/>
        <v>0</v>
      </c>
      <c r="BY74" s="530">
        <f t="shared" si="29"/>
        <v>0</v>
      </c>
      <c r="BZ74" s="656">
        <f t="shared" si="29"/>
        <v>0</v>
      </c>
      <c r="CA74" s="656">
        <f t="shared" si="29"/>
        <v>0</v>
      </c>
      <c r="CB74" s="530">
        <f t="shared" si="29"/>
        <v>0</v>
      </c>
      <c r="CC74" s="656">
        <f t="shared" si="29"/>
        <v>0</v>
      </c>
      <c r="CD74" s="656">
        <f t="shared" si="29"/>
        <v>0</v>
      </c>
      <c r="CE74" s="656">
        <f t="shared" si="29"/>
        <v>0</v>
      </c>
      <c r="CF74" s="656">
        <f t="shared" si="29"/>
        <v>0</v>
      </c>
      <c r="CG74" s="656">
        <f t="shared" si="29"/>
        <v>0</v>
      </c>
      <c r="CH74" s="656">
        <f t="shared" si="29"/>
        <v>0</v>
      </c>
      <c r="CI74" s="530">
        <f t="shared" si="29"/>
        <v>0</v>
      </c>
      <c r="CJ74" s="654">
        <f t="shared" si="29"/>
        <v>0</v>
      </c>
    </row>
    <row r="75" spans="1:88" ht="18" customHeight="1" thickBot="1" x14ac:dyDescent="0.3">
      <c r="A75" s="78"/>
      <c r="B75" s="1164"/>
      <c r="C75" s="647" t="s">
        <v>485</v>
      </c>
      <c r="D75" s="648" t="s">
        <v>221</v>
      </c>
      <c r="E75" s="626" t="s">
        <v>486</v>
      </c>
      <c r="F75" s="658" t="s">
        <v>223</v>
      </c>
      <c r="G75" s="649">
        <v>1</v>
      </c>
      <c r="H75" s="650" t="e">
        <f t="shared" ref="H75:I75" si="30">(H72+H73)/(H59+H66)</f>
        <v>#DIV/0!</v>
      </c>
      <c r="I75" s="650" t="e">
        <f t="shared" si="30"/>
        <v>#DIV/0!</v>
      </c>
      <c r="J75" s="650" t="e">
        <f>(J72+J73)/(J59+J66)</f>
        <v>#DIV/0!</v>
      </c>
      <c r="K75" s="651" t="e">
        <f t="shared" ref="K75:BV75" si="31">(K72+K73)/(K59+K66)</f>
        <v>#DIV/0!</v>
      </c>
      <c r="L75" s="651" t="e">
        <f t="shared" si="31"/>
        <v>#DIV/0!</v>
      </c>
      <c r="M75" s="651" t="e">
        <f t="shared" si="31"/>
        <v>#DIV/0!</v>
      </c>
      <c r="N75" s="650" t="e">
        <f t="shared" si="31"/>
        <v>#DIV/0!</v>
      </c>
      <c r="O75" s="650" t="e">
        <f t="shared" si="31"/>
        <v>#DIV/0!</v>
      </c>
      <c r="P75" s="650" t="e">
        <f t="shared" si="31"/>
        <v>#DIV/0!</v>
      </c>
      <c r="Q75" s="650" t="e">
        <f t="shared" si="31"/>
        <v>#DIV/0!</v>
      </c>
      <c r="R75" s="650" t="e">
        <f t="shared" si="31"/>
        <v>#DIV/0!</v>
      </c>
      <c r="S75" s="650" t="e">
        <f t="shared" si="31"/>
        <v>#DIV/0!</v>
      </c>
      <c r="T75" s="650" t="e">
        <f t="shared" si="31"/>
        <v>#DIV/0!</v>
      </c>
      <c r="U75" s="650" t="e">
        <f t="shared" si="31"/>
        <v>#DIV/0!</v>
      </c>
      <c r="V75" s="650" t="e">
        <f t="shared" si="31"/>
        <v>#DIV/0!</v>
      </c>
      <c r="W75" s="650" t="e">
        <f t="shared" si="31"/>
        <v>#DIV/0!</v>
      </c>
      <c r="X75" s="650" t="e">
        <f t="shared" si="31"/>
        <v>#DIV/0!</v>
      </c>
      <c r="Y75" s="650" t="e">
        <f t="shared" si="31"/>
        <v>#DIV/0!</v>
      </c>
      <c r="Z75" s="650" t="e">
        <f t="shared" si="31"/>
        <v>#DIV/0!</v>
      </c>
      <c r="AA75" s="650" t="e">
        <f t="shared" si="31"/>
        <v>#DIV/0!</v>
      </c>
      <c r="AB75" s="650" t="e">
        <f t="shared" si="31"/>
        <v>#DIV/0!</v>
      </c>
      <c r="AC75" s="650" t="e">
        <f t="shared" si="31"/>
        <v>#DIV/0!</v>
      </c>
      <c r="AD75" s="650" t="e">
        <f t="shared" si="31"/>
        <v>#DIV/0!</v>
      </c>
      <c r="AE75" s="650" t="e">
        <f t="shared" si="31"/>
        <v>#DIV/0!</v>
      </c>
      <c r="AF75" s="650" t="e">
        <f t="shared" si="31"/>
        <v>#DIV/0!</v>
      </c>
      <c r="AG75" s="650" t="e">
        <f t="shared" si="31"/>
        <v>#DIV/0!</v>
      </c>
      <c r="AH75" s="650" t="e">
        <f t="shared" si="31"/>
        <v>#DIV/0!</v>
      </c>
      <c r="AI75" s="650" t="e">
        <f t="shared" si="31"/>
        <v>#DIV/0!</v>
      </c>
      <c r="AJ75" s="650" t="e">
        <f t="shared" si="31"/>
        <v>#DIV/0!</v>
      </c>
      <c r="AK75" s="650" t="e">
        <f t="shared" si="31"/>
        <v>#DIV/0!</v>
      </c>
      <c r="AL75" s="650" t="e">
        <f t="shared" si="31"/>
        <v>#DIV/0!</v>
      </c>
      <c r="AM75" s="650" t="e">
        <f t="shared" si="31"/>
        <v>#DIV/0!</v>
      </c>
      <c r="AN75" s="650" t="e">
        <f t="shared" si="31"/>
        <v>#DIV/0!</v>
      </c>
      <c r="AO75" s="650" t="e">
        <f t="shared" si="31"/>
        <v>#DIV/0!</v>
      </c>
      <c r="AP75" s="650" t="e">
        <f t="shared" si="31"/>
        <v>#DIV/0!</v>
      </c>
      <c r="AQ75" s="650" t="e">
        <f t="shared" si="31"/>
        <v>#DIV/0!</v>
      </c>
      <c r="AR75" s="650" t="e">
        <f t="shared" si="31"/>
        <v>#DIV/0!</v>
      </c>
      <c r="AS75" s="650" t="e">
        <f t="shared" si="31"/>
        <v>#DIV/0!</v>
      </c>
      <c r="AT75" s="650" t="e">
        <f t="shared" si="31"/>
        <v>#DIV/0!</v>
      </c>
      <c r="AU75" s="650" t="e">
        <f t="shared" si="31"/>
        <v>#DIV/0!</v>
      </c>
      <c r="AV75" s="650" t="e">
        <f t="shared" si="31"/>
        <v>#DIV/0!</v>
      </c>
      <c r="AW75" s="650" t="e">
        <f t="shared" si="31"/>
        <v>#DIV/0!</v>
      </c>
      <c r="AX75" s="650" t="e">
        <f t="shared" si="31"/>
        <v>#DIV/0!</v>
      </c>
      <c r="AY75" s="650" t="e">
        <f t="shared" si="31"/>
        <v>#DIV/0!</v>
      </c>
      <c r="AZ75" s="650" t="e">
        <f t="shared" si="31"/>
        <v>#DIV/0!</v>
      </c>
      <c r="BA75" s="652" t="e">
        <f t="shared" si="31"/>
        <v>#DIV/0!</v>
      </c>
      <c r="BB75" s="652" t="e">
        <f t="shared" si="31"/>
        <v>#DIV/0!</v>
      </c>
      <c r="BC75" s="652" t="e">
        <f t="shared" si="31"/>
        <v>#DIV/0!</v>
      </c>
      <c r="BD75" s="652" t="e">
        <f t="shared" si="31"/>
        <v>#DIV/0!</v>
      </c>
      <c r="BE75" s="652" t="e">
        <f t="shared" si="31"/>
        <v>#DIV/0!</v>
      </c>
      <c r="BF75" s="652" t="e">
        <f t="shared" si="31"/>
        <v>#DIV/0!</v>
      </c>
      <c r="BG75" s="652" t="e">
        <f t="shared" si="31"/>
        <v>#DIV/0!</v>
      </c>
      <c r="BH75" s="652" t="e">
        <f t="shared" si="31"/>
        <v>#DIV/0!</v>
      </c>
      <c r="BI75" s="652" t="e">
        <f t="shared" si="31"/>
        <v>#DIV/0!</v>
      </c>
      <c r="BJ75" s="652" t="e">
        <f t="shared" si="31"/>
        <v>#DIV/0!</v>
      </c>
      <c r="BK75" s="652" t="e">
        <f t="shared" si="31"/>
        <v>#DIV/0!</v>
      </c>
      <c r="BL75" s="652" t="e">
        <f t="shared" si="31"/>
        <v>#DIV/0!</v>
      </c>
      <c r="BM75" s="652" t="e">
        <f t="shared" si="31"/>
        <v>#DIV/0!</v>
      </c>
      <c r="BN75" s="652" t="e">
        <f t="shared" si="31"/>
        <v>#DIV/0!</v>
      </c>
      <c r="BO75" s="652" t="e">
        <f t="shared" si="31"/>
        <v>#DIV/0!</v>
      </c>
      <c r="BP75" s="652" t="e">
        <f t="shared" si="31"/>
        <v>#DIV/0!</v>
      </c>
      <c r="BQ75" s="652" t="e">
        <f t="shared" si="31"/>
        <v>#DIV/0!</v>
      </c>
      <c r="BR75" s="652" t="e">
        <f t="shared" si="31"/>
        <v>#DIV/0!</v>
      </c>
      <c r="BS75" s="652" t="e">
        <f t="shared" si="31"/>
        <v>#DIV/0!</v>
      </c>
      <c r="BT75" s="652" t="e">
        <f t="shared" si="31"/>
        <v>#DIV/0!</v>
      </c>
      <c r="BU75" s="652" t="e">
        <f t="shared" si="31"/>
        <v>#DIV/0!</v>
      </c>
      <c r="BV75" s="652" t="e">
        <f t="shared" si="31"/>
        <v>#DIV/0!</v>
      </c>
      <c r="BW75" s="652" t="e">
        <f t="shared" ref="BW75:CJ75" si="32">(BW72+BW73)/(BW59+BW66)</f>
        <v>#DIV/0!</v>
      </c>
      <c r="BX75" s="652" t="e">
        <f t="shared" si="32"/>
        <v>#DIV/0!</v>
      </c>
      <c r="BY75" s="652" t="e">
        <f t="shared" si="32"/>
        <v>#DIV/0!</v>
      </c>
      <c r="BZ75" s="652" t="e">
        <f t="shared" si="32"/>
        <v>#DIV/0!</v>
      </c>
      <c r="CA75" s="652" t="e">
        <f t="shared" si="32"/>
        <v>#DIV/0!</v>
      </c>
      <c r="CB75" s="652" t="e">
        <f t="shared" si="32"/>
        <v>#DIV/0!</v>
      </c>
      <c r="CC75" s="652" t="e">
        <f t="shared" si="32"/>
        <v>#DIV/0!</v>
      </c>
      <c r="CD75" s="652" t="e">
        <f t="shared" si="32"/>
        <v>#DIV/0!</v>
      </c>
      <c r="CE75" s="652" t="e">
        <f t="shared" si="32"/>
        <v>#DIV/0!</v>
      </c>
      <c r="CF75" s="652" t="e">
        <f t="shared" si="32"/>
        <v>#DIV/0!</v>
      </c>
      <c r="CG75" s="652" t="e">
        <f t="shared" si="32"/>
        <v>#DIV/0!</v>
      </c>
      <c r="CH75" s="652" t="e">
        <f t="shared" si="32"/>
        <v>#DIV/0!</v>
      </c>
      <c r="CI75" s="652" t="e">
        <f t="shared" si="32"/>
        <v>#DIV/0!</v>
      </c>
      <c r="CJ75" s="653" t="e">
        <f t="shared" si="32"/>
        <v>#DIV/0!</v>
      </c>
    </row>
    <row r="76" spans="1:88" x14ac:dyDescent="0.25">
      <c r="A76" s="78"/>
      <c r="B76" s="1165"/>
      <c r="C76" s="927" t="s">
        <v>487</v>
      </c>
      <c r="D76" s="928" t="s">
        <v>488</v>
      </c>
      <c r="E76" s="929" t="s">
        <v>489</v>
      </c>
      <c r="F76" s="930" t="s">
        <v>209</v>
      </c>
      <c r="G76" s="930">
        <v>0</v>
      </c>
      <c r="H76" s="931" t="e">
        <f t="shared" ref="H76" si="33">H59/(H59+H66)</f>
        <v>#DIV/0!</v>
      </c>
      <c r="I76" s="931" t="e">
        <f>I59/(I59+I66)</f>
        <v>#DIV/0!</v>
      </c>
      <c r="J76" s="931" t="e">
        <f>J59/(J59+J66)</f>
        <v>#DIV/0!</v>
      </c>
      <c r="K76" s="932" t="e">
        <f t="shared" ref="K76:BV76" si="34">K59/(K59+K66)</f>
        <v>#DIV/0!</v>
      </c>
      <c r="L76" s="932" t="e">
        <f t="shared" si="34"/>
        <v>#DIV/0!</v>
      </c>
      <c r="M76" s="932" t="e">
        <f t="shared" si="34"/>
        <v>#DIV/0!</v>
      </c>
      <c r="N76" s="931" t="e">
        <f t="shared" si="34"/>
        <v>#DIV/0!</v>
      </c>
      <c r="O76" s="931" t="e">
        <f t="shared" si="34"/>
        <v>#DIV/0!</v>
      </c>
      <c r="P76" s="931" t="e">
        <f t="shared" si="34"/>
        <v>#DIV/0!</v>
      </c>
      <c r="Q76" s="931" t="e">
        <f t="shared" si="34"/>
        <v>#DIV/0!</v>
      </c>
      <c r="R76" s="931" t="e">
        <f t="shared" si="34"/>
        <v>#DIV/0!</v>
      </c>
      <c r="S76" s="931" t="e">
        <f t="shared" si="34"/>
        <v>#DIV/0!</v>
      </c>
      <c r="T76" s="931" t="e">
        <f t="shared" si="34"/>
        <v>#DIV/0!</v>
      </c>
      <c r="U76" s="931" t="e">
        <f t="shared" si="34"/>
        <v>#DIV/0!</v>
      </c>
      <c r="V76" s="931" t="e">
        <f t="shared" si="34"/>
        <v>#DIV/0!</v>
      </c>
      <c r="W76" s="931" t="e">
        <f t="shared" si="34"/>
        <v>#DIV/0!</v>
      </c>
      <c r="X76" s="931" t="e">
        <f t="shared" si="34"/>
        <v>#DIV/0!</v>
      </c>
      <c r="Y76" s="931" t="e">
        <f t="shared" si="34"/>
        <v>#DIV/0!</v>
      </c>
      <c r="Z76" s="931" t="e">
        <f t="shared" si="34"/>
        <v>#DIV/0!</v>
      </c>
      <c r="AA76" s="931" t="e">
        <f t="shared" si="34"/>
        <v>#DIV/0!</v>
      </c>
      <c r="AB76" s="931" t="e">
        <f t="shared" si="34"/>
        <v>#DIV/0!</v>
      </c>
      <c r="AC76" s="931" t="e">
        <f t="shared" si="34"/>
        <v>#DIV/0!</v>
      </c>
      <c r="AD76" s="931" t="e">
        <f t="shared" si="34"/>
        <v>#DIV/0!</v>
      </c>
      <c r="AE76" s="931" t="e">
        <f t="shared" si="34"/>
        <v>#DIV/0!</v>
      </c>
      <c r="AF76" s="931" t="e">
        <f t="shared" si="34"/>
        <v>#DIV/0!</v>
      </c>
      <c r="AG76" s="931" t="e">
        <f t="shared" si="34"/>
        <v>#DIV/0!</v>
      </c>
      <c r="AH76" s="931" t="e">
        <f t="shared" si="34"/>
        <v>#DIV/0!</v>
      </c>
      <c r="AI76" s="931" t="e">
        <f t="shared" si="34"/>
        <v>#DIV/0!</v>
      </c>
      <c r="AJ76" s="931" t="e">
        <f t="shared" si="34"/>
        <v>#DIV/0!</v>
      </c>
      <c r="AK76" s="931" t="e">
        <f t="shared" si="34"/>
        <v>#DIV/0!</v>
      </c>
      <c r="AL76" s="931" t="e">
        <f t="shared" si="34"/>
        <v>#DIV/0!</v>
      </c>
      <c r="AM76" s="931" t="e">
        <f t="shared" si="34"/>
        <v>#DIV/0!</v>
      </c>
      <c r="AN76" s="931" t="e">
        <f t="shared" si="34"/>
        <v>#DIV/0!</v>
      </c>
      <c r="AO76" s="931" t="e">
        <f t="shared" si="34"/>
        <v>#DIV/0!</v>
      </c>
      <c r="AP76" s="931" t="e">
        <f t="shared" si="34"/>
        <v>#DIV/0!</v>
      </c>
      <c r="AQ76" s="931" t="e">
        <f t="shared" si="34"/>
        <v>#DIV/0!</v>
      </c>
      <c r="AR76" s="931" t="e">
        <f t="shared" si="34"/>
        <v>#DIV/0!</v>
      </c>
      <c r="AS76" s="931" t="e">
        <f t="shared" si="34"/>
        <v>#DIV/0!</v>
      </c>
      <c r="AT76" s="931" t="e">
        <f t="shared" si="34"/>
        <v>#DIV/0!</v>
      </c>
      <c r="AU76" s="931" t="e">
        <f t="shared" si="34"/>
        <v>#DIV/0!</v>
      </c>
      <c r="AV76" s="931" t="e">
        <f t="shared" si="34"/>
        <v>#DIV/0!</v>
      </c>
      <c r="AW76" s="931" t="e">
        <f t="shared" si="34"/>
        <v>#DIV/0!</v>
      </c>
      <c r="AX76" s="931" t="e">
        <f t="shared" si="34"/>
        <v>#DIV/0!</v>
      </c>
      <c r="AY76" s="931" t="e">
        <f t="shared" si="34"/>
        <v>#DIV/0!</v>
      </c>
      <c r="AZ76" s="931" t="e">
        <f t="shared" si="34"/>
        <v>#DIV/0!</v>
      </c>
      <c r="BA76" s="933" t="e">
        <f t="shared" si="34"/>
        <v>#DIV/0!</v>
      </c>
      <c r="BB76" s="933" t="e">
        <f t="shared" si="34"/>
        <v>#DIV/0!</v>
      </c>
      <c r="BC76" s="933" t="e">
        <f t="shared" si="34"/>
        <v>#DIV/0!</v>
      </c>
      <c r="BD76" s="933" t="e">
        <f t="shared" si="34"/>
        <v>#DIV/0!</v>
      </c>
      <c r="BE76" s="933" t="e">
        <f t="shared" si="34"/>
        <v>#DIV/0!</v>
      </c>
      <c r="BF76" s="933" t="e">
        <f t="shared" si="34"/>
        <v>#DIV/0!</v>
      </c>
      <c r="BG76" s="933" t="e">
        <f t="shared" si="34"/>
        <v>#DIV/0!</v>
      </c>
      <c r="BH76" s="933" t="e">
        <f t="shared" si="34"/>
        <v>#DIV/0!</v>
      </c>
      <c r="BI76" s="933" t="e">
        <f t="shared" si="34"/>
        <v>#DIV/0!</v>
      </c>
      <c r="BJ76" s="933" t="e">
        <f t="shared" si="34"/>
        <v>#DIV/0!</v>
      </c>
      <c r="BK76" s="933" t="e">
        <f t="shared" si="34"/>
        <v>#DIV/0!</v>
      </c>
      <c r="BL76" s="933" t="e">
        <f t="shared" si="34"/>
        <v>#DIV/0!</v>
      </c>
      <c r="BM76" s="933" t="e">
        <f t="shared" si="34"/>
        <v>#DIV/0!</v>
      </c>
      <c r="BN76" s="933" t="e">
        <f t="shared" si="34"/>
        <v>#DIV/0!</v>
      </c>
      <c r="BO76" s="933" t="e">
        <f t="shared" si="34"/>
        <v>#DIV/0!</v>
      </c>
      <c r="BP76" s="933" t="e">
        <f t="shared" si="34"/>
        <v>#DIV/0!</v>
      </c>
      <c r="BQ76" s="933" t="e">
        <f t="shared" si="34"/>
        <v>#DIV/0!</v>
      </c>
      <c r="BR76" s="933" t="e">
        <f t="shared" si="34"/>
        <v>#DIV/0!</v>
      </c>
      <c r="BS76" s="933" t="e">
        <f t="shared" si="34"/>
        <v>#DIV/0!</v>
      </c>
      <c r="BT76" s="933" t="e">
        <f t="shared" si="34"/>
        <v>#DIV/0!</v>
      </c>
      <c r="BU76" s="933" t="e">
        <f t="shared" si="34"/>
        <v>#DIV/0!</v>
      </c>
      <c r="BV76" s="933" t="e">
        <f t="shared" si="34"/>
        <v>#DIV/0!</v>
      </c>
      <c r="BW76" s="933" t="e">
        <f t="shared" ref="BW76:CJ76" si="35">BW59/(BW59+BW66)</f>
        <v>#DIV/0!</v>
      </c>
      <c r="BX76" s="933" t="e">
        <f t="shared" si="35"/>
        <v>#DIV/0!</v>
      </c>
      <c r="BY76" s="933" t="e">
        <f t="shared" si="35"/>
        <v>#DIV/0!</v>
      </c>
      <c r="BZ76" s="933" t="e">
        <f t="shared" si="35"/>
        <v>#DIV/0!</v>
      </c>
      <c r="CA76" s="933" t="e">
        <f t="shared" si="35"/>
        <v>#DIV/0!</v>
      </c>
      <c r="CB76" s="933" t="e">
        <f t="shared" si="35"/>
        <v>#DIV/0!</v>
      </c>
      <c r="CC76" s="933" t="e">
        <f t="shared" si="35"/>
        <v>#DIV/0!</v>
      </c>
      <c r="CD76" s="933" t="e">
        <f t="shared" si="35"/>
        <v>#DIV/0!</v>
      </c>
      <c r="CE76" s="933" t="e">
        <f t="shared" si="35"/>
        <v>#DIV/0!</v>
      </c>
      <c r="CF76" s="933" t="e">
        <f t="shared" si="35"/>
        <v>#DIV/0!</v>
      </c>
      <c r="CG76" s="933" t="e">
        <f t="shared" si="35"/>
        <v>#DIV/0!</v>
      </c>
      <c r="CH76" s="933" t="e">
        <f t="shared" si="35"/>
        <v>#DIV/0!</v>
      </c>
      <c r="CI76" s="933" t="e">
        <f t="shared" si="35"/>
        <v>#DIV/0!</v>
      </c>
      <c r="CJ76" s="934" t="e">
        <f t="shared" si="35"/>
        <v>#DIV/0!</v>
      </c>
    </row>
    <row r="77" spans="1:88" x14ac:dyDescent="0.25">
      <c r="A77" s="169"/>
      <c r="B77" s="1165"/>
      <c r="C77" s="921" t="s">
        <v>490</v>
      </c>
      <c r="D77" s="922" t="s">
        <v>491</v>
      </c>
      <c r="E77" s="442" t="s">
        <v>492</v>
      </c>
      <c r="F77" s="794" t="s">
        <v>209</v>
      </c>
      <c r="G77" s="794">
        <v>0</v>
      </c>
      <c r="H77" s="923" t="e">
        <f t="shared" ref="H77:AM77" si="36">H59/(H59+H67+H66)</f>
        <v>#DIV/0!</v>
      </c>
      <c r="I77" s="923" t="e">
        <f t="shared" si="36"/>
        <v>#DIV/0!</v>
      </c>
      <c r="J77" s="923" t="e">
        <f t="shared" si="36"/>
        <v>#DIV/0!</v>
      </c>
      <c r="K77" s="924" t="e">
        <f t="shared" si="36"/>
        <v>#DIV/0!</v>
      </c>
      <c r="L77" s="924" t="e">
        <f t="shared" si="36"/>
        <v>#DIV/0!</v>
      </c>
      <c r="M77" s="924" t="e">
        <f t="shared" si="36"/>
        <v>#DIV/0!</v>
      </c>
      <c r="N77" s="923" t="e">
        <f t="shared" si="36"/>
        <v>#DIV/0!</v>
      </c>
      <c r="O77" s="923" t="e">
        <f t="shared" si="36"/>
        <v>#DIV/0!</v>
      </c>
      <c r="P77" s="923" t="e">
        <f t="shared" si="36"/>
        <v>#DIV/0!</v>
      </c>
      <c r="Q77" s="923" t="e">
        <f t="shared" si="36"/>
        <v>#DIV/0!</v>
      </c>
      <c r="R77" s="923" t="e">
        <f t="shared" si="36"/>
        <v>#DIV/0!</v>
      </c>
      <c r="S77" s="923" t="e">
        <f t="shared" si="36"/>
        <v>#DIV/0!</v>
      </c>
      <c r="T77" s="923" t="e">
        <f t="shared" si="36"/>
        <v>#DIV/0!</v>
      </c>
      <c r="U77" s="923" t="e">
        <f t="shared" si="36"/>
        <v>#DIV/0!</v>
      </c>
      <c r="V77" s="923" t="e">
        <f t="shared" si="36"/>
        <v>#DIV/0!</v>
      </c>
      <c r="W77" s="923" t="e">
        <f t="shared" si="36"/>
        <v>#DIV/0!</v>
      </c>
      <c r="X77" s="923" t="e">
        <f t="shared" si="36"/>
        <v>#DIV/0!</v>
      </c>
      <c r="Y77" s="923" t="e">
        <f t="shared" si="36"/>
        <v>#DIV/0!</v>
      </c>
      <c r="Z77" s="923" t="e">
        <f t="shared" si="36"/>
        <v>#DIV/0!</v>
      </c>
      <c r="AA77" s="923" t="e">
        <f t="shared" si="36"/>
        <v>#DIV/0!</v>
      </c>
      <c r="AB77" s="923" t="e">
        <f t="shared" si="36"/>
        <v>#DIV/0!</v>
      </c>
      <c r="AC77" s="923" t="e">
        <f t="shared" si="36"/>
        <v>#DIV/0!</v>
      </c>
      <c r="AD77" s="923" t="e">
        <f t="shared" si="36"/>
        <v>#DIV/0!</v>
      </c>
      <c r="AE77" s="923" t="e">
        <f t="shared" si="36"/>
        <v>#DIV/0!</v>
      </c>
      <c r="AF77" s="923" t="e">
        <f t="shared" si="36"/>
        <v>#DIV/0!</v>
      </c>
      <c r="AG77" s="923" t="e">
        <f t="shared" si="36"/>
        <v>#DIV/0!</v>
      </c>
      <c r="AH77" s="923" t="e">
        <f t="shared" si="36"/>
        <v>#DIV/0!</v>
      </c>
      <c r="AI77" s="923" t="e">
        <f t="shared" si="36"/>
        <v>#DIV/0!</v>
      </c>
      <c r="AJ77" s="923" t="e">
        <f t="shared" si="36"/>
        <v>#DIV/0!</v>
      </c>
      <c r="AK77" s="923" t="e">
        <f t="shared" si="36"/>
        <v>#DIV/0!</v>
      </c>
      <c r="AL77" s="923" t="e">
        <f t="shared" si="36"/>
        <v>#DIV/0!</v>
      </c>
      <c r="AM77" s="923" t="e">
        <f t="shared" si="36"/>
        <v>#DIV/0!</v>
      </c>
      <c r="AN77" s="923" t="e">
        <f t="shared" ref="AN77:BS77" si="37">AN59/(AN59+AN67+AN66)</f>
        <v>#DIV/0!</v>
      </c>
      <c r="AO77" s="923" t="e">
        <f t="shared" si="37"/>
        <v>#DIV/0!</v>
      </c>
      <c r="AP77" s="923" t="e">
        <f t="shared" si="37"/>
        <v>#DIV/0!</v>
      </c>
      <c r="AQ77" s="923" t="e">
        <f t="shared" si="37"/>
        <v>#DIV/0!</v>
      </c>
      <c r="AR77" s="923" t="e">
        <f t="shared" si="37"/>
        <v>#DIV/0!</v>
      </c>
      <c r="AS77" s="923" t="e">
        <f t="shared" si="37"/>
        <v>#DIV/0!</v>
      </c>
      <c r="AT77" s="923" t="e">
        <f t="shared" si="37"/>
        <v>#DIV/0!</v>
      </c>
      <c r="AU77" s="923" t="e">
        <f t="shared" si="37"/>
        <v>#DIV/0!</v>
      </c>
      <c r="AV77" s="923" t="e">
        <f t="shared" si="37"/>
        <v>#DIV/0!</v>
      </c>
      <c r="AW77" s="923" t="e">
        <f t="shared" si="37"/>
        <v>#DIV/0!</v>
      </c>
      <c r="AX77" s="923" t="e">
        <f t="shared" si="37"/>
        <v>#DIV/0!</v>
      </c>
      <c r="AY77" s="923" t="e">
        <f t="shared" si="37"/>
        <v>#DIV/0!</v>
      </c>
      <c r="AZ77" s="923" t="e">
        <f t="shared" si="37"/>
        <v>#DIV/0!</v>
      </c>
      <c r="BA77" s="925" t="e">
        <f t="shared" si="37"/>
        <v>#DIV/0!</v>
      </c>
      <c r="BB77" s="925" t="e">
        <f t="shared" si="37"/>
        <v>#DIV/0!</v>
      </c>
      <c r="BC77" s="925" t="e">
        <f t="shared" si="37"/>
        <v>#DIV/0!</v>
      </c>
      <c r="BD77" s="925" t="e">
        <f t="shared" si="37"/>
        <v>#DIV/0!</v>
      </c>
      <c r="BE77" s="925" t="e">
        <f t="shared" si="37"/>
        <v>#DIV/0!</v>
      </c>
      <c r="BF77" s="925" t="e">
        <f t="shared" si="37"/>
        <v>#DIV/0!</v>
      </c>
      <c r="BG77" s="925" t="e">
        <f t="shared" si="37"/>
        <v>#DIV/0!</v>
      </c>
      <c r="BH77" s="925" t="e">
        <f t="shared" si="37"/>
        <v>#DIV/0!</v>
      </c>
      <c r="BI77" s="925" t="e">
        <f t="shared" si="37"/>
        <v>#DIV/0!</v>
      </c>
      <c r="BJ77" s="925" t="e">
        <f t="shared" si="37"/>
        <v>#DIV/0!</v>
      </c>
      <c r="BK77" s="925" t="e">
        <f t="shared" si="37"/>
        <v>#DIV/0!</v>
      </c>
      <c r="BL77" s="925" t="e">
        <f t="shared" si="37"/>
        <v>#DIV/0!</v>
      </c>
      <c r="BM77" s="925" t="e">
        <f t="shared" si="37"/>
        <v>#DIV/0!</v>
      </c>
      <c r="BN77" s="925" t="e">
        <f t="shared" si="37"/>
        <v>#DIV/0!</v>
      </c>
      <c r="BO77" s="925" t="e">
        <f t="shared" si="37"/>
        <v>#DIV/0!</v>
      </c>
      <c r="BP77" s="925" t="e">
        <f t="shared" si="37"/>
        <v>#DIV/0!</v>
      </c>
      <c r="BQ77" s="925" t="e">
        <f t="shared" si="37"/>
        <v>#DIV/0!</v>
      </c>
      <c r="BR77" s="925" t="e">
        <f t="shared" si="37"/>
        <v>#DIV/0!</v>
      </c>
      <c r="BS77" s="925" t="e">
        <f t="shared" si="37"/>
        <v>#DIV/0!</v>
      </c>
      <c r="BT77" s="925" t="e">
        <f t="shared" ref="BT77:CJ77" si="38">BT59/(BT59+BT67+BT66)</f>
        <v>#DIV/0!</v>
      </c>
      <c r="BU77" s="925" t="e">
        <f t="shared" si="38"/>
        <v>#DIV/0!</v>
      </c>
      <c r="BV77" s="925" t="e">
        <f t="shared" si="38"/>
        <v>#DIV/0!</v>
      </c>
      <c r="BW77" s="925" t="e">
        <f t="shared" si="38"/>
        <v>#DIV/0!</v>
      </c>
      <c r="BX77" s="925" t="e">
        <f t="shared" si="38"/>
        <v>#DIV/0!</v>
      </c>
      <c r="BY77" s="925" t="e">
        <f t="shared" si="38"/>
        <v>#DIV/0!</v>
      </c>
      <c r="BZ77" s="925" t="e">
        <f t="shared" si="38"/>
        <v>#DIV/0!</v>
      </c>
      <c r="CA77" s="925" t="e">
        <f t="shared" si="38"/>
        <v>#DIV/0!</v>
      </c>
      <c r="CB77" s="925" t="e">
        <f t="shared" si="38"/>
        <v>#DIV/0!</v>
      </c>
      <c r="CC77" s="925" t="e">
        <f t="shared" si="38"/>
        <v>#DIV/0!</v>
      </c>
      <c r="CD77" s="925" t="e">
        <f t="shared" si="38"/>
        <v>#DIV/0!</v>
      </c>
      <c r="CE77" s="925" t="e">
        <f t="shared" si="38"/>
        <v>#DIV/0!</v>
      </c>
      <c r="CF77" s="925" t="e">
        <f t="shared" si="38"/>
        <v>#DIV/0!</v>
      </c>
      <c r="CG77" s="925" t="e">
        <f t="shared" si="38"/>
        <v>#DIV/0!</v>
      </c>
      <c r="CH77" s="925" t="e">
        <f t="shared" si="38"/>
        <v>#DIV/0!</v>
      </c>
      <c r="CI77" s="925" t="e">
        <f t="shared" si="38"/>
        <v>#DIV/0!</v>
      </c>
      <c r="CJ77" s="926" t="e">
        <f t="shared" si="38"/>
        <v>#DIV/0!</v>
      </c>
    </row>
    <row r="78" spans="1:88" ht="15.75" thickBot="1" x14ac:dyDescent="0.3">
      <c r="A78" s="169"/>
      <c r="B78" s="1166"/>
      <c r="C78" s="935" t="s">
        <v>493</v>
      </c>
      <c r="D78" s="892" t="s">
        <v>231</v>
      </c>
      <c r="E78" s="201" t="s">
        <v>494</v>
      </c>
      <c r="F78" s="170" t="s">
        <v>209</v>
      </c>
      <c r="G78" s="170">
        <v>0</v>
      </c>
      <c r="H78" s="958" t="e">
        <f>H77+H68</f>
        <v>#DIV/0!</v>
      </c>
      <c r="I78" s="958" t="e">
        <f t="shared" ref="I78:BT78" si="39">I77+I68</f>
        <v>#DIV/0!</v>
      </c>
      <c r="J78" s="958" t="e">
        <f t="shared" si="39"/>
        <v>#DIV/0!</v>
      </c>
      <c r="K78" s="958" t="e">
        <f t="shared" si="39"/>
        <v>#DIV/0!</v>
      </c>
      <c r="L78" s="958" t="e">
        <f t="shared" si="39"/>
        <v>#DIV/0!</v>
      </c>
      <c r="M78" s="958" t="e">
        <f t="shared" si="39"/>
        <v>#DIV/0!</v>
      </c>
      <c r="N78" s="958" t="e">
        <f t="shared" si="39"/>
        <v>#DIV/0!</v>
      </c>
      <c r="O78" s="958" t="e">
        <f t="shared" si="39"/>
        <v>#DIV/0!</v>
      </c>
      <c r="P78" s="958" t="e">
        <f t="shared" si="39"/>
        <v>#DIV/0!</v>
      </c>
      <c r="Q78" s="958" t="e">
        <f t="shared" si="39"/>
        <v>#DIV/0!</v>
      </c>
      <c r="R78" s="958" t="e">
        <f t="shared" si="39"/>
        <v>#DIV/0!</v>
      </c>
      <c r="S78" s="958" t="e">
        <f t="shared" si="39"/>
        <v>#DIV/0!</v>
      </c>
      <c r="T78" s="958" t="e">
        <f t="shared" si="39"/>
        <v>#DIV/0!</v>
      </c>
      <c r="U78" s="958" t="e">
        <f t="shared" si="39"/>
        <v>#DIV/0!</v>
      </c>
      <c r="V78" s="958" t="e">
        <f t="shared" si="39"/>
        <v>#DIV/0!</v>
      </c>
      <c r="W78" s="958" t="e">
        <f t="shared" si="39"/>
        <v>#DIV/0!</v>
      </c>
      <c r="X78" s="958" t="e">
        <f t="shared" si="39"/>
        <v>#DIV/0!</v>
      </c>
      <c r="Y78" s="958" t="e">
        <f t="shared" si="39"/>
        <v>#DIV/0!</v>
      </c>
      <c r="Z78" s="958" t="e">
        <f t="shared" si="39"/>
        <v>#DIV/0!</v>
      </c>
      <c r="AA78" s="958" t="e">
        <f t="shared" si="39"/>
        <v>#DIV/0!</v>
      </c>
      <c r="AB78" s="958" t="e">
        <f t="shared" si="39"/>
        <v>#DIV/0!</v>
      </c>
      <c r="AC78" s="958" t="e">
        <f t="shared" si="39"/>
        <v>#DIV/0!</v>
      </c>
      <c r="AD78" s="958" t="e">
        <f t="shared" si="39"/>
        <v>#DIV/0!</v>
      </c>
      <c r="AE78" s="958" t="e">
        <f t="shared" si="39"/>
        <v>#DIV/0!</v>
      </c>
      <c r="AF78" s="958" t="e">
        <f t="shared" si="39"/>
        <v>#DIV/0!</v>
      </c>
      <c r="AG78" s="958" t="e">
        <f t="shared" si="39"/>
        <v>#DIV/0!</v>
      </c>
      <c r="AH78" s="958" t="e">
        <f t="shared" si="39"/>
        <v>#DIV/0!</v>
      </c>
      <c r="AI78" s="958" t="e">
        <f t="shared" si="39"/>
        <v>#DIV/0!</v>
      </c>
      <c r="AJ78" s="958" t="e">
        <f t="shared" si="39"/>
        <v>#DIV/0!</v>
      </c>
      <c r="AK78" s="958" t="e">
        <f t="shared" si="39"/>
        <v>#DIV/0!</v>
      </c>
      <c r="AL78" s="958" t="e">
        <f t="shared" si="39"/>
        <v>#DIV/0!</v>
      </c>
      <c r="AM78" s="958" t="e">
        <f t="shared" si="39"/>
        <v>#DIV/0!</v>
      </c>
      <c r="AN78" s="958" t="e">
        <f t="shared" si="39"/>
        <v>#DIV/0!</v>
      </c>
      <c r="AO78" s="958" t="e">
        <f t="shared" si="39"/>
        <v>#DIV/0!</v>
      </c>
      <c r="AP78" s="958" t="e">
        <f t="shared" si="39"/>
        <v>#DIV/0!</v>
      </c>
      <c r="AQ78" s="958" t="e">
        <f t="shared" si="39"/>
        <v>#DIV/0!</v>
      </c>
      <c r="AR78" s="958" t="e">
        <f t="shared" si="39"/>
        <v>#DIV/0!</v>
      </c>
      <c r="AS78" s="958" t="e">
        <f t="shared" si="39"/>
        <v>#DIV/0!</v>
      </c>
      <c r="AT78" s="958" t="e">
        <f t="shared" si="39"/>
        <v>#DIV/0!</v>
      </c>
      <c r="AU78" s="958" t="e">
        <f t="shared" si="39"/>
        <v>#DIV/0!</v>
      </c>
      <c r="AV78" s="958" t="e">
        <f t="shared" si="39"/>
        <v>#DIV/0!</v>
      </c>
      <c r="AW78" s="958" t="e">
        <f t="shared" si="39"/>
        <v>#DIV/0!</v>
      </c>
      <c r="AX78" s="958" t="e">
        <f t="shared" si="39"/>
        <v>#DIV/0!</v>
      </c>
      <c r="AY78" s="958" t="e">
        <f t="shared" si="39"/>
        <v>#DIV/0!</v>
      </c>
      <c r="AZ78" s="958" t="e">
        <f t="shared" si="39"/>
        <v>#DIV/0!</v>
      </c>
      <c r="BA78" s="958" t="e">
        <f t="shared" si="39"/>
        <v>#DIV/0!</v>
      </c>
      <c r="BB78" s="958" t="e">
        <f t="shared" si="39"/>
        <v>#DIV/0!</v>
      </c>
      <c r="BC78" s="958" t="e">
        <f t="shared" si="39"/>
        <v>#DIV/0!</v>
      </c>
      <c r="BD78" s="958" t="e">
        <f t="shared" si="39"/>
        <v>#DIV/0!</v>
      </c>
      <c r="BE78" s="958" t="e">
        <f t="shared" si="39"/>
        <v>#DIV/0!</v>
      </c>
      <c r="BF78" s="958" t="e">
        <f t="shared" si="39"/>
        <v>#DIV/0!</v>
      </c>
      <c r="BG78" s="958" t="e">
        <f t="shared" si="39"/>
        <v>#DIV/0!</v>
      </c>
      <c r="BH78" s="958" t="e">
        <f t="shared" si="39"/>
        <v>#DIV/0!</v>
      </c>
      <c r="BI78" s="958" t="e">
        <f t="shared" si="39"/>
        <v>#DIV/0!</v>
      </c>
      <c r="BJ78" s="958" t="e">
        <f t="shared" si="39"/>
        <v>#DIV/0!</v>
      </c>
      <c r="BK78" s="958" t="e">
        <f t="shared" si="39"/>
        <v>#DIV/0!</v>
      </c>
      <c r="BL78" s="958" t="e">
        <f t="shared" si="39"/>
        <v>#DIV/0!</v>
      </c>
      <c r="BM78" s="958" t="e">
        <f t="shared" si="39"/>
        <v>#DIV/0!</v>
      </c>
      <c r="BN78" s="958" t="e">
        <f t="shared" si="39"/>
        <v>#DIV/0!</v>
      </c>
      <c r="BO78" s="958" t="e">
        <f t="shared" si="39"/>
        <v>#DIV/0!</v>
      </c>
      <c r="BP78" s="958" t="e">
        <f t="shared" si="39"/>
        <v>#DIV/0!</v>
      </c>
      <c r="BQ78" s="958" t="e">
        <f t="shared" si="39"/>
        <v>#DIV/0!</v>
      </c>
      <c r="BR78" s="958" t="e">
        <f t="shared" si="39"/>
        <v>#DIV/0!</v>
      </c>
      <c r="BS78" s="958" t="e">
        <f t="shared" si="39"/>
        <v>#DIV/0!</v>
      </c>
      <c r="BT78" s="958" t="e">
        <f t="shared" si="39"/>
        <v>#DIV/0!</v>
      </c>
      <c r="BU78" s="958" t="e">
        <f t="shared" ref="BU78:CJ78" si="40">BU77+BU68</f>
        <v>#DIV/0!</v>
      </c>
      <c r="BV78" s="958" t="e">
        <f t="shared" si="40"/>
        <v>#DIV/0!</v>
      </c>
      <c r="BW78" s="958" t="e">
        <f t="shared" si="40"/>
        <v>#DIV/0!</v>
      </c>
      <c r="BX78" s="958" t="e">
        <f t="shared" si="40"/>
        <v>#DIV/0!</v>
      </c>
      <c r="BY78" s="958" t="e">
        <f t="shared" si="40"/>
        <v>#DIV/0!</v>
      </c>
      <c r="BZ78" s="958" t="e">
        <f t="shared" si="40"/>
        <v>#DIV/0!</v>
      </c>
      <c r="CA78" s="958" t="e">
        <f t="shared" si="40"/>
        <v>#DIV/0!</v>
      </c>
      <c r="CB78" s="958" t="e">
        <f t="shared" si="40"/>
        <v>#DIV/0!</v>
      </c>
      <c r="CC78" s="958" t="e">
        <f t="shared" si="40"/>
        <v>#DIV/0!</v>
      </c>
      <c r="CD78" s="958" t="e">
        <f t="shared" si="40"/>
        <v>#DIV/0!</v>
      </c>
      <c r="CE78" s="958" t="e">
        <f t="shared" si="40"/>
        <v>#DIV/0!</v>
      </c>
      <c r="CF78" s="958" t="e">
        <f t="shared" si="40"/>
        <v>#DIV/0!</v>
      </c>
      <c r="CG78" s="958" t="e">
        <f t="shared" si="40"/>
        <v>#DIV/0!</v>
      </c>
      <c r="CH78" s="958" t="e">
        <f t="shared" si="40"/>
        <v>#DIV/0!</v>
      </c>
      <c r="CI78" s="958" t="e">
        <f t="shared" si="40"/>
        <v>#DIV/0!</v>
      </c>
      <c r="CJ78" s="971" t="e">
        <f t="shared" si="40"/>
        <v>#DIV/0!</v>
      </c>
    </row>
    <row r="79" spans="1:88" s="107" customFormat="1" ht="12.75" x14ac:dyDescent="0.25"/>
    <row r="80" spans="1:88" x14ac:dyDescent="0.25">
      <c r="A80" s="78"/>
      <c r="B80" s="106"/>
      <c r="C80" s="107"/>
      <c r="D80" s="107"/>
      <c r="E80" s="108"/>
      <c r="F80" s="107"/>
      <c r="G80" s="107"/>
      <c r="H80" s="107"/>
      <c r="I80" s="107"/>
      <c r="J80" s="109"/>
      <c r="K80" s="147"/>
      <c r="L80" s="147"/>
      <c r="M80" s="147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77"/>
    </row>
    <row r="81" spans="1:88" ht="18.75" thickBot="1" x14ac:dyDescent="0.3">
      <c r="A81" s="78"/>
      <c r="B81" s="82"/>
      <c r="C81" s="95" t="s">
        <v>495</v>
      </c>
      <c r="D81" s="96"/>
      <c r="E81" s="97"/>
      <c r="F81" s="98"/>
      <c r="G81" s="98"/>
      <c r="H81" s="98"/>
      <c r="I81" s="98"/>
      <c r="J81" s="71"/>
      <c r="K81" s="1159"/>
      <c r="L81" s="1167"/>
      <c r="M81" s="71"/>
      <c r="N81" s="99"/>
      <c r="O81" s="71"/>
      <c r="P81" s="98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98"/>
      <c r="AK81" s="71"/>
      <c r="AL81" s="71"/>
      <c r="BB81" s="165"/>
      <c r="BC81" s="165"/>
      <c r="BD81" s="165"/>
      <c r="BE81" s="165"/>
      <c r="BF81" s="165"/>
      <c r="BG81" s="165"/>
      <c r="BH81" s="165"/>
      <c r="BI81" s="165"/>
      <c r="BJ81" s="165"/>
      <c r="BK81" s="165"/>
      <c r="BL81" s="165"/>
      <c r="BM81" s="165"/>
      <c r="BN81" s="165"/>
      <c r="BO81" s="165"/>
      <c r="BP81" s="165"/>
      <c r="BQ81" s="165"/>
      <c r="BR81" s="165"/>
      <c r="BS81" s="165"/>
      <c r="BT81" s="165"/>
      <c r="BU81" s="165"/>
      <c r="BV81" s="165"/>
      <c r="BW81" s="165"/>
      <c r="BX81" s="165"/>
      <c r="BY81" s="165"/>
      <c r="BZ81" s="165"/>
      <c r="CA81" s="165"/>
      <c r="CB81" s="165"/>
      <c r="CC81" s="165"/>
      <c r="CD81" s="165"/>
      <c r="CE81" s="165"/>
      <c r="CF81" s="165"/>
      <c r="CG81" s="165"/>
      <c r="CH81" s="165"/>
      <c r="CI81" s="165"/>
      <c r="CJ81" s="165"/>
    </row>
    <row r="82" spans="1:88" ht="32.25" thickBot="1" x14ac:dyDescent="0.3">
      <c r="A82" s="78"/>
      <c r="B82" s="101"/>
      <c r="C82" s="73" t="s">
        <v>255</v>
      </c>
      <c r="D82" s="94" t="s">
        <v>57</v>
      </c>
      <c r="E82" s="102" t="s">
        <v>58</v>
      </c>
      <c r="F82" s="94" t="s">
        <v>59</v>
      </c>
      <c r="G82" s="94" t="s">
        <v>60</v>
      </c>
      <c r="H82" s="223" t="s">
        <v>61</v>
      </c>
      <c r="I82" s="224" t="s">
        <v>62</v>
      </c>
      <c r="J82" s="216" t="s">
        <v>63</v>
      </c>
      <c r="K82" s="219" t="s">
        <v>64</v>
      </c>
      <c r="L82" s="219" t="s">
        <v>65</v>
      </c>
      <c r="M82" s="218" t="s">
        <v>66</v>
      </c>
      <c r="N82" s="144" t="s">
        <v>67</v>
      </c>
      <c r="O82" s="144" t="s">
        <v>68</v>
      </c>
      <c r="P82" s="144" t="s">
        <v>69</v>
      </c>
      <c r="Q82" s="144" t="s">
        <v>70</v>
      </c>
      <c r="R82" s="144" t="s">
        <v>71</v>
      </c>
      <c r="S82" s="144" t="s">
        <v>72</v>
      </c>
      <c r="T82" s="144" t="s">
        <v>73</v>
      </c>
      <c r="U82" s="144" t="s">
        <v>74</v>
      </c>
      <c r="V82" s="144" t="s">
        <v>75</v>
      </c>
      <c r="W82" s="144" t="s">
        <v>76</v>
      </c>
      <c r="X82" s="144" t="s">
        <v>77</v>
      </c>
      <c r="Y82" s="144" t="s">
        <v>78</v>
      </c>
      <c r="Z82" s="144" t="s">
        <v>79</v>
      </c>
      <c r="AA82" s="144" t="s">
        <v>80</v>
      </c>
      <c r="AB82" s="144" t="s">
        <v>81</v>
      </c>
      <c r="AC82" s="144" t="s">
        <v>82</v>
      </c>
      <c r="AD82" s="144" t="s">
        <v>83</v>
      </c>
      <c r="AE82" s="144" t="s">
        <v>84</v>
      </c>
      <c r="AF82" s="144" t="s">
        <v>85</v>
      </c>
      <c r="AG82" s="144" t="s">
        <v>86</v>
      </c>
      <c r="AH82" s="144" t="s">
        <v>87</v>
      </c>
      <c r="AI82" s="144" t="s">
        <v>88</v>
      </c>
      <c r="AJ82" s="144" t="s">
        <v>89</v>
      </c>
      <c r="AK82" s="144" t="s">
        <v>90</v>
      </c>
      <c r="AL82" s="138" t="s">
        <v>91</v>
      </c>
      <c r="AM82" s="144" t="s">
        <v>92</v>
      </c>
      <c r="AN82" s="144" t="s">
        <v>93</v>
      </c>
      <c r="AO82" s="145" t="s">
        <v>94</v>
      </c>
      <c r="AP82" s="144" t="s">
        <v>95</v>
      </c>
      <c r="AQ82" s="144" t="s">
        <v>96</v>
      </c>
      <c r="AR82" s="144" t="s">
        <v>97</v>
      </c>
      <c r="AS82" s="145" t="s">
        <v>98</v>
      </c>
      <c r="AT82" s="144" t="s">
        <v>99</v>
      </c>
      <c r="AU82" s="145" t="s">
        <v>100</v>
      </c>
      <c r="AV82" s="138" t="s">
        <v>101</v>
      </c>
      <c r="AW82" s="138" t="s">
        <v>102</v>
      </c>
      <c r="AX82" s="138" t="s">
        <v>103</v>
      </c>
      <c r="AY82" s="138" t="s">
        <v>104</v>
      </c>
      <c r="AZ82" s="144" t="s">
        <v>105</v>
      </c>
      <c r="BA82" s="145" t="s">
        <v>106</v>
      </c>
      <c r="BB82" s="591" t="s">
        <v>107</v>
      </c>
      <c r="BC82" s="591" t="s">
        <v>108</v>
      </c>
      <c r="BD82" s="591" t="s">
        <v>109</v>
      </c>
      <c r="BE82" s="591" t="s">
        <v>110</v>
      </c>
      <c r="BF82" s="591" t="s">
        <v>111</v>
      </c>
      <c r="BG82" s="591" t="s">
        <v>112</v>
      </c>
      <c r="BH82" s="591" t="s">
        <v>113</v>
      </c>
      <c r="BI82" s="591" t="s">
        <v>114</v>
      </c>
      <c r="BJ82" s="591" t="s">
        <v>115</v>
      </c>
      <c r="BK82" s="591" t="s">
        <v>116</v>
      </c>
      <c r="BL82" s="591" t="s">
        <v>117</v>
      </c>
      <c r="BM82" s="591" t="s">
        <v>118</v>
      </c>
      <c r="BN82" s="591" t="s">
        <v>119</v>
      </c>
      <c r="BO82" s="591" t="s">
        <v>120</v>
      </c>
      <c r="BP82" s="591" t="s">
        <v>121</v>
      </c>
      <c r="BQ82" s="591" t="s">
        <v>122</v>
      </c>
      <c r="BR82" s="591" t="s">
        <v>123</v>
      </c>
      <c r="BS82" s="591" t="s">
        <v>124</v>
      </c>
      <c r="BT82" s="591" t="s">
        <v>125</v>
      </c>
      <c r="BU82" s="591" t="s">
        <v>126</v>
      </c>
      <c r="BV82" s="591" t="s">
        <v>127</v>
      </c>
      <c r="BW82" s="591" t="s">
        <v>128</v>
      </c>
      <c r="BX82" s="591" t="s">
        <v>129</v>
      </c>
      <c r="BY82" s="591" t="s">
        <v>130</v>
      </c>
      <c r="BZ82" s="591" t="s">
        <v>131</v>
      </c>
      <c r="CA82" s="591" t="s">
        <v>132</v>
      </c>
      <c r="CB82" s="591" t="s">
        <v>133</v>
      </c>
      <c r="CC82" s="591" t="s">
        <v>134</v>
      </c>
      <c r="CD82" s="591" t="s">
        <v>135</v>
      </c>
      <c r="CE82" s="591" t="s">
        <v>136</v>
      </c>
      <c r="CF82" s="591" t="s">
        <v>137</v>
      </c>
      <c r="CG82" s="591" t="s">
        <v>138</v>
      </c>
      <c r="CH82" s="591" t="s">
        <v>139</v>
      </c>
      <c r="CI82" s="591" t="s">
        <v>140</v>
      </c>
      <c r="CJ82" s="592" t="s">
        <v>141</v>
      </c>
    </row>
    <row r="83" spans="1:88" x14ac:dyDescent="0.25">
      <c r="A83" s="78"/>
      <c r="B83" s="1168" t="s">
        <v>496</v>
      </c>
      <c r="C83" s="972" t="s">
        <v>497</v>
      </c>
      <c r="D83" s="146" t="s">
        <v>498</v>
      </c>
      <c r="E83" s="328" t="s">
        <v>499</v>
      </c>
      <c r="F83" s="973" t="s">
        <v>176</v>
      </c>
      <c r="G83" s="974">
        <v>2</v>
      </c>
      <c r="H83" s="975">
        <f>SUM(H38:H41)+H53</f>
        <v>0</v>
      </c>
      <c r="I83" s="975">
        <f t="shared" ref="I83:AM83" si="41">SUM(I38:I41)+I53</f>
        <v>0</v>
      </c>
      <c r="J83" s="975">
        <f t="shared" si="41"/>
        <v>0</v>
      </c>
      <c r="K83" s="975">
        <f t="shared" si="41"/>
        <v>0</v>
      </c>
      <c r="L83" s="975">
        <f t="shared" si="41"/>
        <v>0</v>
      </c>
      <c r="M83" s="975">
        <f t="shared" si="41"/>
        <v>0</v>
      </c>
      <c r="N83" s="975">
        <f t="shared" si="41"/>
        <v>0</v>
      </c>
      <c r="O83" s="975">
        <f t="shared" si="41"/>
        <v>0</v>
      </c>
      <c r="P83" s="975">
        <f t="shared" si="41"/>
        <v>0</v>
      </c>
      <c r="Q83" s="975">
        <f t="shared" si="41"/>
        <v>0</v>
      </c>
      <c r="R83" s="975">
        <f t="shared" si="41"/>
        <v>0</v>
      </c>
      <c r="S83" s="975">
        <f t="shared" si="41"/>
        <v>0</v>
      </c>
      <c r="T83" s="975">
        <f t="shared" si="41"/>
        <v>0</v>
      </c>
      <c r="U83" s="975">
        <f t="shared" si="41"/>
        <v>0</v>
      </c>
      <c r="V83" s="975">
        <f t="shared" si="41"/>
        <v>0</v>
      </c>
      <c r="W83" s="975">
        <f t="shared" si="41"/>
        <v>0</v>
      </c>
      <c r="X83" s="975">
        <f t="shared" si="41"/>
        <v>0</v>
      </c>
      <c r="Y83" s="975">
        <f t="shared" si="41"/>
        <v>0</v>
      </c>
      <c r="Z83" s="975">
        <f t="shared" si="41"/>
        <v>0</v>
      </c>
      <c r="AA83" s="975">
        <f t="shared" si="41"/>
        <v>0</v>
      </c>
      <c r="AB83" s="975">
        <f t="shared" si="41"/>
        <v>0</v>
      </c>
      <c r="AC83" s="975">
        <f t="shared" si="41"/>
        <v>0</v>
      </c>
      <c r="AD83" s="975">
        <f t="shared" si="41"/>
        <v>0</v>
      </c>
      <c r="AE83" s="975">
        <f t="shared" si="41"/>
        <v>0</v>
      </c>
      <c r="AF83" s="975">
        <f t="shared" si="41"/>
        <v>0</v>
      </c>
      <c r="AG83" s="975">
        <f t="shared" si="41"/>
        <v>0</v>
      </c>
      <c r="AH83" s="975">
        <f t="shared" si="41"/>
        <v>0</v>
      </c>
      <c r="AI83" s="975">
        <f t="shared" si="41"/>
        <v>0</v>
      </c>
      <c r="AJ83" s="975">
        <f t="shared" si="41"/>
        <v>0</v>
      </c>
      <c r="AK83" s="975">
        <f t="shared" si="41"/>
        <v>0</v>
      </c>
      <c r="AL83" s="975">
        <f t="shared" si="41"/>
        <v>0</v>
      </c>
      <c r="AM83" s="975">
        <f t="shared" si="41"/>
        <v>0</v>
      </c>
      <c r="AN83" s="975">
        <f t="shared" ref="AN83:BS83" si="42">SUM(AN38:AN41)+AN53</f>
        <v>0</v>
      </c>
      <c r="AO83" s="975">
        <f t="shared" si="42"/>
        <v>0</v>
      </c>
      <c r="AP83" s="975">
        <f t="shared" si="42"/>
        <v>0</v>
      </c>
      <c r="AQ83" s="975">
        <f t="shared" si="42"/>
        <v>0</v>
      </c>
      <c r="AR83" s="975">
        <f t="shared" si="42"/>
        <v>0</v>
      </c>
      <c r="AS83" s="975">
        <f t="shared" si="42"/>
        <v>0</v>
      </c>
      <c r="AT83" s="975">
        <f t="shared" si="42"/>
        <v>0</v>
      </c>
      <c r="AU83" s="975">
        <f t="shared" si="42"/>
        <v>0</v>
      </c>
      <c r="AV83" s="975">
        <f t="shared" si="42"/>
        <v>0</v>
      </c>
      <c r="AW83" s="975">
        <f t="shared" si="42"/>
        <v>0</v>
      </c>
      <c r="AX83" s="975">
        <f t="shared" si="42"/>
        <v>0</v>
      </c>
      <c r="AY83" s="975">
        <f t="shared" si="42"/>
        <v>0</v>
      </c>
      <c r="AZ83" s="975">
        <f t="shared" si="42"/>
        <v>0</v>
      </c>
      <c r="BA83" s="975">
        <f t="shared" si="42"/>
        <v>0</v>
      </c>
      <c r="BB83" s="975">
        <f t="shared" si="42"/>
        <v>0</v>
      </c>
      <c r="BC83" s="975">
        <f t="shared" si="42"/>
        <v>0</v>
      </c>
      <c r="BD83" s="975">
        <f t="shared" si="42"/>
        <v>0</v>
      </c>
      <c r="BE83" s="975">
        <f t="shared" si="42"/>
        <v>0</v>
      </c>
      <c r="BF83" s="975">
        <f t="shared" si="42"/>
        <v>0</v>
      </c>
      <c r="BG83" s="975">
        <f t="shared" si="42"/>
        <v>0</v>
      </c>
      <c r="BH83" s="975">
        <f t="shared" si="42"/>
        <v>0</v>
      </c>
      <c r="BI83" s="975">
        <f t="shared" si="42"/>
        <v>0</v>
      </c>
      <c r="BJ83" s="975">
        <f t="shared" si="42"/>
        <v>0</v>
      </c>
      <c r="BK83" s="975">
        <f t="shared" si="42"/>
        <v>0</v>
      </c>
      <c r="BL83" s="975">
        <f t="shared" si="42"/>
        <v>0</v>
      </c>
      <c r="BM83" s="975">
        <f t="shared" si="42"/>
        <v>0</v>
      </c>
      <c r="BN83" s="975">
        <f t="shared" si="42"/>
        <v>0</v>
      </c>
      <c r="BO83" s="975">
        <f t="shared" si="42"/>
        <v>0</v>
      </c>
      <c r="BP83" s="975">
        <f t="shared" si="42"/>
        <v>0</v>
      </c>
      <c r="BQ83" s="975">
        <f t="shared" si="42"/>
        <v>0</v>
      </c>
      <c r="BR83" s="975">
        <f t="shared" si="42"/>
        <v>0</v>
      </c>
      <c r="BS83" s="975">
        <f t="shared" si="42"/>
        <v>0</v>
      </c>
      <c r="BT83" s="975">
        <f t="shared" ref="BT83:CJ83" si="43">SUM(BT38:BT41)+BT53</f>
        <v>0</v>
      </c>
      <c r="BU83" s="975">
        <f t="shared" si="43"/>
        <v>0</v>
      </c>
      <c r="BV83" s="975">
        <f t="shared" si="43"/>
        <v>0</v>
      </c>
      <c r="BW83" s="975">
        <f t="shared" si="43"/>
        <v>0</v>
      </c>
      <c r="BX83" s="975">
        <f t="shared" si="43"/>
        <v>0</v>
      </c>
      <c r="BY83" s="975">
        <f t="shared" si="43"/>
        <v>0</v>
      </c>
      <c r="BZ83" s="975">
        <f t="shared" si="43"/>
        <v>0</v>
      </c>
      <c r="CA83" s="975">
        <f t="shared" si="43"/>
        <v>0</v>
      </c>
      <c r="CB83" s="975">
        <f t="shared" si="43"/>
        <v>0</v>
      </c>
      <c r="CC83" s="975">
        <f t="shared" si="43"/>
        <v>0</v>
      </c>
      <c r="CD83" s="975">
        <f t="shared" si="43"/>
        <v>0</v>
      </c>
      <c r="CE83" s="975">
        <f t="shared" si="43"/>
        <v>0</v>
      </c>
      <c r="CF83" s="975">
        <f t="shared" si="43"/>
        <v>0</v>
      </c>
      <c r="CG83" s="975">
        <f t="shared" si="43"/>
        <v>0</v>
      </c>
      <c r="CH83" s="975">
        <f t="shared" si="43"/>
        <v>0</v>
      </c>
      <c r="CI83" s="975">
        <f t="shared" si="43"/>
        <v>0</v>
      </c>
      <c r="CJ83" s="976">
        <f t="shared" si="43"/>
        <v>0</v>
      </c>
    </row>
    <row r="84" spans="1:88" x14ac:dyDescent="0.25">
      <c r="A84" s="78"/>
      <c r="B84" s="1169"/>
      <c r="C84" s="195" t="s">
        <v>500</v>
      </c>
      <c r="D84" s="131" t="s">
        <v>238</v>
      </c>
      <c r="E84" s="330" t="s">
        <v>501</v>
      </c>
      <c r="F84" s="797" t="s">
        <v>176</v>
      </c>
      <c r="G84" s="112">
        <v>2</v>
      </c>
      <c r="H84" s="152">
        <f>H33</f>
        <v>0</v>
      </c>
      <c r="I84" s="152">
        <f t="shared" ref="I84:AN84" si="44">I33-I34</f>
        <v>0</v>
      </c>
      <c r="J84" s="152">
        <f t="shared" si="44"/>
        <v>0</v>
      </c>
      <c r="K84" s="152">
        <f t="shared" si="44"/>
        <v>0</v>
      </c>
      <c r="L84" s="152">
        <f t="shared" si="44"/>
        <v>0</v>
      </c>
      <c r="M84" s="152">
        <f t="shared" si="44"/>
        <v>0</v>
      </c>
      <c r="N84" s="152">
        <f t="shared" si="44"/>
        <v>0</v>
      </c>
      <c r="O84" s="152">
        <f t="shared" si="44"/>
        <v>0</v>
      </c>
      <c r="P84" s="152">
        <f t="shared" si="44"/>
        <v>0</v>
      </c>
      <c r="Q84" s="152">
        <f t="shared" si="44"/>
        <v>0</v>
      </c>
      <c r="R84" s="152">
        <f t="shared" si="44"/>
        <v>0</v>
      </c>
      <c r="S84" s="152">
        <f t="shared" si="44"/>
        <v>0</v>
      </c>
      <c r="T84" s="152">
        <f t="shared" si="44"/>
        <v>0</v>
      </c>
      <c r="U84" s="152">
        <f t="shared" si="44"/>
        <v>0</v>
      </c>
      <c r="V84" s="152">
        <f t="shared" si="44"/>
        <v>0</v>
      </c>
      <c r="W84" s="152">
        <f t="shared" si="44"/>
        <v>0</v>
      </c>
      <c r="X84" s="152">
        <f t="shared" si="44"/>
        <v>0</v>
      </c>
      <c r="Y84" s="152">
        <f t="shared" si="44"/>
        <v>0</v>
      </c>
      <c r="Z84" s="152">
        <f t="shared" si="44"/>
        <v>0</v>
      </c>
      <c r="AA84" s="152">
        <f t="shared" si="44"/>
        <v>0</v>
      </c>
      <c r="AB84" s="152">
        <f t="shared" si="44"/>
        <v>0</v>
      </c>
      <c r="AC84" s="152">
        <f t="shared" si="44"/>
        <v>0</v>
      </c>
      <c r="AD84" s="152">
        <f t="shared" si="44"/>
        <v>0</v>
      </c>
      <c r="AE84" s="152">
        <f t="shared" si="44"/>
        <v>0</v>
      </c>
      <c r="AF84" s="152">
        <f t="shared" si="44"/>
        <v>0</v>
      </c>
      <c r="AG84" s="152">
        <f t="shared" si="44"/>
        <v>0</v>
      </c>
      <c r="AH84" s="152">
        <f t="shared" si="44"/>
        <v>0</v>
      </c>
      <c r="AI84" s="152">
        <f t="shared" si="44"/>
        <v>0</v>
      </c>
      <c r="AJ84" s="152">
        <f t="shared" si="44"/>
        <v>0</v>
      </c>
      <c r="AK84" s="152">
        <f t="shared" si="44"/>
        <v>0</v>
      </c>
      <c r="AL84" s="152">
        <f t="shared" si="44"/>
        <v>0</v>
      </c>
      <c r="AM84" s="152">
        <f t="shared" si="44"/>
        <v>0</v>
      </c>
      <c r="AN84" s="152">
        <f t="shared" si="44"/>
        <v>0</v>
      </c>
      <c r="AO84" s="152">
        <f t="shared" ref="AO84:BT84" si="45">AO33-AO34</f>
        <v>0</v>
      </c>
      <c r="AP84" s="152">
        <f t="shared" si="45"/>
        <v>0</v>
      </c>
      <c r="AQ84" s="152">
        <f t="shared" si="45"/>
        <v>0</v>
      </c>
      <c r="AR84" s="152">
        <f t="shared" si="45"/>
        <v>0</v>
      </c>
      <c r="AS84" s="152">
        <f t="shared" si="45"/>
        <v>0</v>
      </c>
      <c r="AT84" s="152">
        <f t="shared" si="45"/>
        <v>0</v>
      </c>
      <c r="AU84" s="152">
        <f t="shared" si="45"/>
        <v>0</v>
      </c>
      <c r="AV84" s="152">
        <f t="shared" si="45"/>
        <v>0</v>
      </c>
      <c r="AW84" s="152">
        <f t="shared" si="45"/>
        <v>0</v>
      </c>
      <c r="AX84" s="152">
        <f t="shared" si="45"/>
        <v>0</v>
      </c>
      <c r="AY84" s="152">
        <f t="shared" si="45"/>
        <v>0</v>
      </c>
      <c r="AZ84" s="152">
        <f t="shared" si="45"/>
        <v>0</v>
      </c>
      <c r="BA84" s="152">
        <f t="shared" si="45"/>
        <v>0</v>
      </c>
      <c r="BB84" s="152">
        <f t="shared" si="45"/>
        <v>0</v>
      </c>
      <c r="BC84" s="152">
        <f t="shared" si="45"/>
        <v>0</v>
      </c>
      <c r="BD84" s="152">
        <f t="shared" si="45"/>
        <v>0</v>
      </c>
      <c r="BE84" s="152">
        <f t="shared" si="45"/>
        <v>0</v>
      </c>
      <c r="BF84" s="152">
        <f t="shared" si="45"/>
        <v>0</v>
      </c>
      <c r="BG84" s="152">
        <f t="shared" si="45"/>
        <v>0</v>
      </c>
      <c r="BH84" s="152">
        <f t="shared" si="45"/>
        <v>0</v>
      </c>
      <c r="BI84" s="152">
        <f t="shared" si="45"/>
        <v>0</v>
      </c>
      <c r="BJ84" s="152">
        <f t="shared" si="45"/>
        <v>0</v>
      </c>
      <c r="BK84" s="152">
        <f t="shared" si="45"/>
        <v>0</v>
      </c>
      <c r="BL84" s="152">
        <f t="shared" si="45"/>
        <v>0</v>
      </c>
      <c r="BM84" s="152">
        <f t="shared" si="45"/>
        <v>0</v>
      </c>
      <c r="BN84" s="152">
        <f t="shared" si="45"/>
        <v>0</v>
      </c>
      <c r="BO84" s="152">
        <f t="shared" si="45"/>
        <v>0</v>
      </c>
      <c r="BP84" s="152">
        <f t="shared" si="45"/>
        <v>0</v>
      </c>
      <c r="BQ84" s="152">
        <f t="shared" si="45"/>
        <v>0</v>
      </c>
      <c r="BR84" s="152">
        <f t="shared" si="45"/>
        <v>0</v>
      </c>
      <c r="BS84" s="152">
        <f t="shared" si="45"/>
        <v>0</v>
      </c>
      <c r="BT84" s="152">
        <f t="shared" si="45"/>
        <v>0</v>
      </c>
      <c r="BU84" s="152">
        <f t="shared" ref="BU84:CJ84" si="46">BU33-BU34</f>
        <v>0</v>
      </c>
      <c r="BV84" s="152">
        <f t="shared" si="46"/>
        <v>0</v>
      </c>
      <c r="BW84" s="152">
        <f t="shared" si="46"/>
        <v>0</v>
      </c>
      <c r="BX84" s="152">
        <f t="shared" si="46"/>
        <v>0</v>
      </c>
      <c r="BY84" s="152">
        <f t="shared" si="46"/>
        <v>0</v>
      </c>
      <c r="BZ84" s="152">
        <f t="shared" si="46"/>
        <v>0</v>
      </c>
      <c r="CA84" s="152">
        <f t="shared" si="46"/>
        <v>0</v>
      </c>
      <c r="CB84" s="152">
        <f t="shared" si="46"/>
        <v>0</v>
      </c>
      <c r="CC84" s="152">
        <f t="shared" si="46"/>
        <v>0</v>
      </c>
      <c r="CD84" s="152">
        <f t="shared" si="46"/>
        <v>0</v>
      </c>
      <c r="CE84" s="152">
        <f t="shared" si="46"/>
        <v>0</v>
      </c>
      <c r="CF84" s="152">
        <f t="shared" si="46"/>
        <v>0</v>
      </c>
      <c r="CG84" s="152">
        <f t="shared" si="46"/>
        <v>0</v>
      </c>
      <c r="CH84" s="152">
        <f t="shared" si="46"/>
        <v>0</v>
      </c>
      <c r="CI84" s="152">
        <f t="shared" si="46"/>
        <v>0</v>
      </c>
      <c r="CJ84" s="661">
        <f t="shared" si="46"/>
        <v>0</v>
      </c>
    </row>
    <row r="85" spans="1:88" x14ac:dyDescent="0.25">
      <c r="A85" s="78"/>
      <c r="B85" s="1169"/>
      <c r="C85" s="195" t="s">
        <v>502</v>
      </c>
      <c r="D85" s="131" t="s">
        <v>503</v>
      </c>
      <c r="E85" s="819" t="s">
        <v>504</v>
      </c>
      <c r="F85" s="734" t="s">
        <v>176</v>
      </c>
      <c r="G85" s="112">
        <v>2</v>
      </c>
      <c r="H85" s="152">
        <f>(SUM(H31+H33))-H34</f>
        <v>0</v>
      </c>
      <c r="I85" s="152">
        <f t="shared" ref="I85:AM85" si="47">(SUM(I31+I33))-I34</f>
        <v>0</v>
      </c>
      <c r="J85" s="152">
        <f t="shared" si="47"/>
        <v>0</v>
      </c>
      <c r="K85" s="152">
        <f t="shared" si="47"/>
        <v>0</v>
      </c>
      <c r="L85" s="152">
        <f t="shared" si="47"/>
        <v>0</v>
      </c>
      <c r="M85" s="152">
        <f t="shared" si="47"/>
        <v>0</v>
      </c>
      <c r="N85" s="152">
        <f t="shared" si="47"/>
        <v>0</v>
      </c>
      <c r="O85" s="152">
        <f t="shared" si="47"/>
        <v>0</v>
      </c>
      <c r="P85" s="152">
        <f t="shared" si="47"/>
        <v>0</v>
      </c>
      <c r="Q85" s="152">
        <f t="shared" si="47"/>
        <v>0</v>
      </c>
      <c r="R85" s="152">
        <f t="shared" si="47"/>
        <v>0</v>
      </c>
      <c r="S85" s="152">
        <f t="shared" si="47"/>
        <v>0</v>
      </c>
      <c r="T85" s="152">
        <f t="shared" si="47"/>
        <v>0</v>
      </c>
      <c r="U85" s="152">
        <f t="shared" si="47"/>
        <v>0</v>
      </c>
      <c r="V85" s="152">
        <f t="shared" si="47"/>
        <v>0</v>
      </c>
      <c r="W85" s="152">
        <f t="shared" si="47"/>
        <v>0</v>
      </c>
      <c r="X85" s="152">
        <f t="shared" si="47"/>
        <v>0</v>
      </c>
      <c r="Y85" s="152">
        <f t="shared" si="47"/>
        <v>0</v>
      </c>
      <c r="Z85" s="152">
        <f t="shared" si="47"/>
        <v>0</v>
      </c>
      <c r="AA85" s="152">
        <f t="shared" si="47"/>
        <v>0</v>
      </c>
      <c r="AB85" s="152">
        <f t="shared" si="47"/>
        <v>0</v>
      </c>
      <c r="AC85" s="152">
        <f t="shared" si="47"/>
        <v>0</v>
      </c>
      <c r="AD85" s="152">
        <f t="shared" si="47"/>
        <v>0</v>
      </c>
      <c r="AE85" s="152">
        <f t="shared" si="47"/>
        <v>0</v>
      </c>
      <c r="AF85" s="152">
        <f t="shared" si="47"/>
        <v>0</v>
      </c>
      <c r="AG85" s="152">
        <f t="shared" si="47"/>
        <v>0</v>
      </c>
      <c r="AH85" s="152">
        <f t="shared" si="47"/>
        <v>0</v>
      </c>
      <c r="AI85" s="152">
        <f t="shared" si="47"/>
        <v>0</v>
      </c>
      <c r="AJ85" s="152">
        <f t="shared" si="47"/>
        <v>0</v>
      </c>
      <c r="AK85" s="152">
        <f t="shared" si="47"/>
        <v>0</v>
      </c>
      <c r="AL85" s="152">
        <f t="shared" si="47"/>
        <v>0</v>
      </c>
      <c r="AM85" s="152">
        <f t="shared" si="47"/>
        <v>0</v>
      </c>
      <c r="AN85" s="152">
        <f t="shared" ref="AN85:BS85" si="48">(SUM(AN31+AN33))-AN34</f>
        <v>0</v>
      </c>
      <c r="AO85" s="152">
        <f t="shared" si="48"/>
        <v>0</v>
      </c>
      <c r="AP85" s="152">
        <f t="shared" si="48"/>
        <v>0</v>
      </c>
      <c r="AQ85" s="152">
        <f t="shared" si="48"/>
        <v>0</v>
      </c>
      <c r="AR85" s="152">
        <f t="shared" si="48"/>
        <v>0</v>
      </c>
      <c r="AS85" s="152">
        <f t="shared" si="48"/>
        <v>0</v>
      </c>
      <c r="AT85" s="152">
        <f t="shared" si="48"/>
        <v>0</v>
      </c>
      <c r="AU85" s="152">
        <f t="shared" si="48"/>
        <v>0</v>
      </c>
      <c r="AV85" s="152">
        <f t="shared" si="48"/>
        <v>0</v>
      </c>
      <c r="AW85" s="152">
        <f t="shared" si="48"/>
        <v>0</v>
      </c>
      <c r="AX85" s="152">
        <f t="shared" si="48"/>
        <v>0</v>
      </c>
      <c r="AY85" s="152">
        <f t="shared" si="48"/>
        <v>0</v>
      </c>
      <c r="AZ85" s="152">
        <f t="shared" si="48"/>
        <v>0</v>
      </c>
      <c r="BA85" s="152">
        <f t="shared" si="48"/>
        <v>0</v>
      </c>
      <c r="BB85" s="152">
        <f t="shared" si="48"/>
        <v>0</v>
      </c>
      <c r="BC85" s="152">
        <f t="shared" si="48"/>
        <v>0</v>
      </c>
      <c r="BD85" s="152">
        <f t="shared" si="48"/>
        <v>0</v>
      </c>
      <c r="BE85" s="152">
        <f t="shared" si="48"/>
        <v>0</v>
      </c>
      <c r="BF85" s="152">
        <f t="shared" si="48"/>
        <v>0</v>
      </c>
      <c r="BG85" s="152">
        <f t="shared" si="48"/>
        <v>0</v>
      </c>
      <c r="BH85" s="152">
        <f t="shared" si="48"/>
        <v>0</v>
      </c>
      <c r="BI85" s="152">
        <f t="shared" si="48"/>
        <v>0</v>
      </c>
      <c r="BJ85" s="152">
        <f t="shared" si="48"/>
        <v>0</v>
      </c>
      <c r="BK85" s="152">
        <f t="shared" si="48"/>
        <v>0</v>
      </c>
      <c r="BL85" s="152">
        <f t="shared" si="48"/>
        <v>0</v>
      </c>
      <c r="BM85" s="152">
        <f t="shared" si="48"/>
        <v>0</v>
      </c>
      <c r="BN85" s="152">
        <f t="shared" si="48"/>
        <v>0</v>
      </c>
      <c r="BO85" s="152">
        <f t="shared" si="48"/>
        <v>0</v>
      </c>
      <c r="BP85" s="152">
        <f t="shared" si="48"/>
        <v>0</v>
      </c>
      <c r="BQ85" s="152">
        <f t="shared" si="48"/>
        <v>0</v>
      </c>
      <c r="BR85" s="152">
        <f t="shared" si="48"/>
        <v>0</v>
      </c>
      <c r="BS85" s="152">
        <f t="shared" si="48"/>
        <v>0</v>
      </c>
      <c r="BT85" s="152">
        <f t="shared" ref="BT85:CJ85" si="49">(SUM(BT31+BT33))-BT34</f>
        <v>0</v>
      </c>
      <c r="BU85" s="152">
        <f t="shared" si="49"/>
        <v>0</v>
      </c>
      <c r="BV85" s="152">
        <f t="shared" si="49"/>
        <v>0</v>
      </c>
      <c r="BW85" s="152">
        <f t="shared" si="49"/>
        <v>0</v>
      </c>
      <c r="BX85" s="152">
        <f t="shared" si="49"/>
        <v>0</v>
      </c>
      <c r="BY85" s="152">
        <f t="shared" si="49"/>
        <v>0</v>
      </c>
      <c r="BZ85" s="152">
        <f t="shared" si="49"/>
        <v>0</v>
      </c>
      <c r="CA85" s="152">
        <f t="shared" si="49"/>
        <v>0</v>
      </c>
      <c r="CB85" s="152">
        <f t="shared" si="49"/>
        <v>0</v>
      </c>
      <c r="CC85" s="152">
        <f t="shared" si="49"/>
        <v>0</v>
      </c>
      <c r="CD85" s="152">
        <f t="shared" si="49"/>
        <v>0</v>
      </c>
      <c r="CE85" s="152">
        <f t="shared" si="49"/>
        <v>0</v>
      </c>
      <c r="CF85" s="152">
        <f t="shared" si="49"/>
        <v>0</v>
      </c>
      <c r="CG85" s="152">
        <f t="shared" si="49"/>
        <v>0</v>
      </c>
      <c r="CH85" s="152">
        <f t="shared" si="49"/>
        <v>0</v>
      </c>
      <c r="CI85" s="152">
        <f t="shared" si="49"/>
        <v>0</v>
      </c>
      <c r="CJ85" s="661">
        <f t="shared" si="49"/>
        <v>0</v>
      </c>
    </row>
    <row r="86" spans="1:88" x14ac:dyDescent="0.25">
      <c r="A86" s="78"/>
      <c r="B86" s="1169"/>
      <c r="C86" s="196" t="s">
        <v>505</v>
      </c>
      <c r="D86" s="149" t="s">
        <v>506</v>
      </c>
      <c r="E86" s="331" t="s">
        <v>387</v>
      </c>
      <c r="F86" s="883" t="s">
        <v>176</v>
      </c>
      <c r="G86" s="150">
        <v>2</v>
      </c>
      <c r="H86" s="493"/>
      <c r="I86" s="217"/>
      <c r="J86" s="217"/>
      <c r="K86" s="217"/>
      <c r="L86" s="217"/>
      <c r="M86" s="217"/>
      <c r="N86" s="151"/>
      <c r="O86" s="151"/>
      <c r="P86" s="151"/>
      <c r="Q86" s="151"/>
      <c r="R86" s="151"/>
      <c r="S86" s="151"/>
      <c r="T86" s="151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1"/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1"/>
      <c r="AW86" s="151"/>
      <c r="AX86" s="151"/>
      <c r="AY86" s="151"/>
      <c r="AZ86" s="151"/>
      <c r="BA86" s="202"/>
      <c r="BB86" s="529"/>
      <c r="BC86" s="529"/>
      <c r="BD86" s="529"/>
      <c r="BE86" s="529"/>
      <c r="BF86" s="529"/>
      <c r="BG86" s="529"/>
      <c r="BH86" s="529"/>
      <c r="BI86" s="529"/>
      <c r="BJ86" s="529"/>
      <c r="BK86" s="529"/>
      <c r="BL86" s="529"/>
      <c r="BM86" s="529"/>
      <c r="BN86" s="529"/>
      <c r="BO86" s="529"/>
      <c r="BP86" s="529"/>
      <c r="BQ86" s="529"/>
      <c r="BR86" s="529"/>
      <c r="BS86" s="529"/>
      <c r="BT86" s="529"/>
      <c r="BU86" s="529"/>
      <c r="BV86" s="529"/>
      <c r="BW86" s="529"/>
      <c r="BX86" s="529"/>
      <c r="BY86" s="529"/>
      <c r="BZ86" s="529"/>
      <c r="CA86" s="529"/>
      <c r="CB86" s="529"/>
      <c r="CC86" s="529"/>
      <c r="CD86" s="529"/>
      <c r="CE86" s="529"/>
      <c r="CF86" s="529"/>
      <c r="CG86" s="529"/>
      <c r="CH86" s="529"/>
      <c r="CI86" s="529"/>
      <c r="CJ86" s="643"/>
    </row>
    <row r="87" spans="1:88" x14ac:dyDescent="0.25">
      <c r="A87" s="78"/>
      <c r="B87" s="1169"/>
      <c r="C87" s="195" t="s">
        <v>507</v>
      </c>
      <c r="D87" s="131" t="s">
        <v>508</v>
      </c>
      <c r="E87" s="332" t="s">
        <v>509</v>
      </c>
      <c r="F87" s="797" t="s">
        <v>176</v>
      </c>
      <c r="G87" s="112">
        <v>2</v>
      </c>
      <c r="H87" s="152">
        <f>H85-H83</f>
        <v>0</v>
      </c>
      <c r="I87" s="152">
        <f t="shared" ref="I87:BU87" si="50">I85-I83</f>
        <v>0</v>
      </c>
      <c r="J87" s="152">
        <f t="shared" si="50"/>
        <v>0</v>
      </c>
      <c r="K87" s="221">
        <f t="shared" si="50"/>
        <v>0</v>
      </c>
      <c r="L87" s="221">
        <f t="shared" si="50"/>
        <v>0</v>
      </c>
      <c r="M87" s="221">
        <f t="shared" si="50"/>
        <v>0</v>
      </c>
      <c r="N87" s="91">
        <f t="shared" si="50"/>
        <v>0</v>
      </c>
      <c r="O87" s="91">
        <f t="shared" si="50"/>
        <v>0</v>
      </c>
      <c r="P87" s="91">
        <f t="shared" si="50"/>
        <v>0</v>
      </c>
      <c r="Q87" s="91">
        <f t="shared" si="50"/>
        <v>0</v>
      </c>
      <c r="R87" s="91">
        <f t="shared" si="50"/>
        <v>0</v>
      </c>
      <c r="S87" s="91">
        <f t="shared" si="50"/>
        <v>0</v>
      </c>
      <c r="T87" s="91">
        <f t="shared" si="50"/>
        <v>0</v>
      </c>
      <c r="U87" s="91">
        <f t="shared" si="50"/>
        <v>0</v>
      </c>
      <c r="V87" s="91">
        <f t="shared" si="50"/>
        <v>0</v>
      </c>
      <c r="W87" s="91">
        <f t="shared" si="50"/>
        <v>0</v>
      </c>
      <c r="X87" s="91">
        <f t="shared" si="50"/>
        <v>0</v>
      </c>
      <c r="Y87" s="91">
        <f t="shared" si="50"/>
        <v>0</v>
      </c>
      <c r="Z87" s="91">
        <f t="shared" si="50"/>
        <v>0</v>
      </c>
      <c r="AA87" s="91">
        <f t="shared" si="50"/>
        <v>0</v>
      </c>
      <c r="AB87" s="91">
        <f t="shared" si="50"/>
        <v>0</v>
      </c>
      <c r="AC87" s="91">
        <f t="shared" si="50"/>
        <v>0</v>
      </c>
      <c r="AD87" s="91">
        <f t="shared" si="50"/>
        <v>0</v>
      </c>
      <c r="AE87" s="91">
        <f t="shared" si="50"/>
        <v>0</v>
      </c>
      <c r="AF87" s="91">
        <f t="shared" si="50"/>
        <v>0</v>
      </c>
      <c r="AG87" s="91">
        <f t="shared" si="50"/>
        <v>0</v>
      </c>
      <c r="AH87" s="91">
        <f t="shared" si="50"/>
        <v>0</v>
      </c>
      <c r="AI87" s="91">
        <f t="shared" si="50"/>
        <v>0</v>
      </c>
      <c r="AJ87" s="91">
        <f t="shared" si="50"/>
        <v>0</v>
      </c>
      <c r="AK87" s="91">
        <f t="shared" si="50"/>
        <v>0</v>
      </c>
      <c r="AL87" s="91">
        <f t="shared" si="50"/>
        <v>0</v>
      </c>
      <c r="AM87" s="91">
        <f t="shared" si="50"/>
        <v>0</v>
      </c>
      <c r="AN87" s="91">
        <f t="shared" si="50"/>
        <v>0</v>
      </c>
      <c r="AO87" s="91">
        <f t="shared" si="50"/>
        <v>0</v>
      </c>
      <c r="AP87" s="91">
        <f t="shared" si="50"/>
        <v>0</v>
      </c>
      <c r="AQ87" s="91">
        <f t="shared" si="50"/>
        <v>0</v>
      </c>
      <c r="AR87" s="91">
        <f t="shared" si="50"/>
        <v>0</v>
      </c>
      <c r="AS87" s="91">
        <f t="shared" si="50"/>
        <v>0</v>
      </c>
      <c r="AT87" s="91">
        <f t="shared" si="50"/>
        <v>0</v>
      </c>
      <c r="AU87" s="91">
        <f t="shared" si="50"/>
        <v>0</v>
      </c>
      <c r="AV87" s="91">
        <f t="shared" si="50"/>
        <v>0</v>
      </c>
      <c r="AW87" s="91">
        <f t="shared" si="50"/>
        <v>0</v>
      </c>
      <c r="AX87" s="91">
        <f t="shared" si="50"/>
        <v>0</v>
      </c>
      <c r="AY87" s="91">
        <f t="shared" si="50"/>
        <v>0</v>
      </c>
      <c r="AZ87" s="91">
        <f t="shared" si="50"/>
        <v>0</v>
      </c>
      <c r="BA87" s="244">
        <f t="shared" si="50"/>
        <v>0</v>
      </c>
      <c r="BB87" s="244">
        <f t="shared" si="50"/>
        <v>0</v>
      </c>
      <c r="BC87" s="244">
        <f t="shared" si="50"/>
        <v>0</v>
      </c>
      <c r="BD87" s="244">
        <f t="shared" si="50"/>
        <v>0</v>
      </c>
      <c r="BE87" s="244">
        <f t="shared" si="50"/>
        <v>0</v>
      </c>
      <c r="BF87" s="244">
        <f t="shared" si="50"/>
        <v>0</v>
      </c>
      <c r="BG87" s="244">
        <f t="shared" si="50"/>
        <v>0</v>
      </c>
      <c r="BH87" s="244">
        <f t="shared" si="50"/>
        <v>0</v>
      </c>
      <c r="BI87" s="244">
        <f t="shared" si="50"/>
        <v>0</v>
      </c>
      <c r="BJ87" s="244">
        <f t="shared" si="50"/>
        <v>0</v>
      </c>
      <c r="BK87" s="244">
        <f t="shared" si="50"/>
        <v>0</v>
      </c>
      <c r="BL87" s="244">
        <f t="shared" si="50"/>
        <v>0</v>
      </c>
      <c r="BM87" s="244">
        <f t="shared" si="50"/>
        <v>0</v>
      </c>
      <c r="BN87" s="244">
        <f t="shared" si="50"/>
        <v>0</v>
      </c>
      <c r="BO87" s="244">
        <f t="shared" si="50"/>
        <v>0</v>
      </c>
      <c r="BP87" s="244">
        <f t="shared" si="50"/>
        <v>0</v>
      </c>
      <c r="BQ87" s="244">
        <f t="shared" si="50"/>
        <v>0</v>
      </c>
      <c r="BR87" s="244">
        <f t="shared" si="50"/>
        <v>0</v>
      </c>
      <c r="BS87" s="244">
        <f t="shared" si="50"/>
        <v>0</v>
      </c>
      <c r="BT87" s="244">
        <f t="shared" si="50"/>
        <v>0</v>
      </c>
      <c r="BU87" s="244">
        <f t="shared" si="50"/>
        <v>0</v>
      </c>
      <c r="BV87" s="244">
        <f t="shared" ref="BV87:CJ87" si="51">BV85-BV83</f>
        <v>0</v>
      </c>
      <c r="BW87" s="244">
        <f t="shared" si="51"/>
        <v>0</v>
      </c>
      <c r="BX87" s="244">
        <f t="shared" si="51"/>
        <v>0</v>
      </c>
      <c r="BY87" s="244">
        <f t="shared" si="51"/>
        <v>0</v>
      </c>
      <c r="BZ87" s="244">
        <f t="shared" si="51"/>
        <v>0</v>
      </c>
      <c r="CA87" s="244">
        <f t="shared" si="51"/>
        <v>0</v>
      </c>
      <c r="CB87" s="244">
        <f t="shared" si="51"/>
        <v>0</v>
      </c>
      <c r="CC87" s="244">
        <f t="shared" si="51"/>
        <v>0</v>
      </c>
      <c r="CD87" s="244">
        <f t="shared" si="51"/>
        <v>0</v>
      </c>
      <c r="CE87" s="244">
        <f t="shared" si="51"/>
        <v>0</v>
      </c>
      <c r="CF87" s="244">
        <f t="shared" si="51"/>
        <v>0</v>
      </c>
      <c r="CG87" s="244">
        <f t="shared" si="51"/>
        <v>0</v>
      </c>
      <c r="CH87" s="244">
        <f t="shared" si="51"/>
        <v>0</v>
      </c>
      <c r="CI87" s="244">
        <f t="shared" si="51"/>
        <v>0</v>
      </c>
      <c r="CJ87" s="662">
        <f t="shared" si="51"/>
        <v>0</v>
      </c>
    </row>
    <row r="88" spans="1:88" x14ac:dyDescent="0.25">
      <c r="A88" s="78"/>
      <c r="B88" s="1169"/>
      <c r="C88" s="841" t="s">
        <v>248</v>
      </c>
      <c r="D88" s="843" t="s">
        <v>249</v>
      </c>
      <c r="E88" s="842" t="s">
        <v>510</v>
      </c>
      <c r="F88" s="797" t="s">
        <v>176</v>
      </c>
      <c r="G88" s="112">
        <v>2</v>
      </c>
      <c r="H88" s="230">
        <f>H32-H37</f>
        <v>0</v>
      </c>
      <c r="I88" s="230">
        <f t="shared" ref="I88:BT88" si="52">I32-I37</f>
        <v>0</v>
      </c>
      <c r="J88" s="230">
        <f t="shared" si="52"/>
        <v>0</v>
      </c>
      <c r="K88" s="230">
        <f t="shared" si="52"/>
        <v>0</v>
      </c>
      <c r="L88" s="230">
        <f t="shared" si="52"/>
        <v>0</v>
      </c>
      <c r="M88" s="230">
        <f t="shared" si="52"/>
        <v>0</v>
      </c>
      <c r="N88" s="230">
        <f t="shared" si="52"/>
        <v>0</v>
      </c>
      <c r="O88" s="230">
        <f t="shared" si="52"/>
        <v>0</v>
      </c>
      <c r="P88" s="230">
        <f t="shared" si="52"/>
        <v>0</v>
      </c>
      <c r="Q88" s="230">
        <f t="shared" si="52"/>
        <v>0</v>
      </c>
      <c r="R88" s="230">
        <f t="shared" si="52"/>
        <v>0</v>
      </c>
      <c r="S88" s="230">
        <f t="shared" si="52"/>
        <v>0</v>
      </c>
      <c r="T88" s="230">
        <f t="shared" si="52"/>
        <v>0</v>
      </c>
      <c r="U88" s="230">
        <f t="shared" si="52"/>
        <v>0</v>
      </c>
      <c r="V88" s="230">
        <f t="shared" si="52"/>
        <v>0</v>
      </c>
      <c r="W88" s="230">
        <f t="shared" si="52"/>
        <v>0</v>
      </c>
      <c r="X88" s="230">
        <f t="shared" si="52"/>
        <v>0</v>
      </c>
      <c r="Y88" s="230">
        <f t="shared" si="52"/>
        <v>0</v>
      </c>
      <c r="Z88" s="230">
        <f t="shared" si="52"/>
        <v>0</v>
      </c>
      <c r="AA88" s="230">
        <f t="shared" si="52"/>
        <v>0</v>
      </c>
      <c r="AB88" s="230">
        <f t="shared" si="52"/>
        <v>0</v>
      </c>
      <c r="AC88" s="230">
        <f t="shared" si="52"/>
        <v>0</v>
      </c>
      <c r="AD88" s="230">
        <f t="shared" si="52"/>
        <v>0</v>
      </c>
      <c r="AE88" s="230">
        <f t="shared" si="52"/>
        <v>0</v>
      </c>
      <c r="AF88" s="230">
        <f t="shared" si="52"/>
        <v>0</v>
      </c>
      <c r="AG88" s="230">
        <f t="shared" si="52"/>
        <v>0</v>
      </c>
      <c r="AH88" s="230">
        <f t="shared" si="52"/>
        <v>0</v>
      </c>
      <c r="AI88" s="230">
        <f t="shared" si="52"/>
        <v>0</v>
      </c>
      <c r="AJ88" s="230">
        <f t="shared" si="52"/>
        <v>0</v>
      </c>
      <c r="AK88" s="230">
        <f t="shared" si="52"/>
        <v>0</v>
      </c>
      <c r="AL88" s="230">
        <f t="shared" si="52"/>
        <v>0</v>
      </c>
      <c r="AM88" s="230">
        <f t="shared" si="52"/>
        <v>0</v>
      </c>
      <c r="AN88" s="230">
        <f t="shared" si="52"/>
        <v>0</v>
      </c>
      <c r="AO88" s="230">
        <f t="shared" si="52"/>
        <v>0</v>
      </c>
      <c r="AP88" s="230">
        <f t="shared" si="52"/>
        <v>0</v>
      </c>
      <c r="AQ88" s="230">
        <f t="shared" si="52"/>
        <v>0</v>
      </c>
      <c r="AR88" s="230">
        <f t="shared" si="52"/>
        <v>0</v>
      </c>
      <c r="AS88" s="230">
        <f t="shared" si="52"/>
        <v>0</v>
      </c>
      <c r="AT88" s="230">
        <f t="shared" si="52"/>
        <v>0</v>
      </c>
      <c r="AU88" s="230">
        <f t="shared" si="52"/>
        <v>0</v>
      </c>
      <c r="AV88" s="230">
        <f t="shared" si="52"/>
        <v>0</v>
      </c>
      <c r="AW88" s="230">
        <f t="shared" si="52"/>
        <v>0</v>
      </c>
      <c r="AX88" s="230">
        <f t="shared" si="52"/>
        <v>0</v>
      </c>
      <c r="AY88" s="230">
        <f t="shared" si="52"/>
        <v>0</v>
      </c>
      <c r="AZ88" s="230">
        <f t="shared" si="52"/>
        <v>0</v>
      </c>
      <c r="BA88" s="230">
        <f t="shared" si="52"/>
        <v>0</v>
      </c>
      <c r="BB88" s="230">
        <f t="shared" si="52"/>
        <v>0</v>
      </c>
      <c r="BC88" s="230">
        <f t="shared" si="52"/>
        <v>0</v>
      </c>
      <c r="BD88" s="230">
        <f t="shared" si="52"/>
        <v>0</v>
      </c>
      <c r="BE88" s="230">
        <f t="shared" si="52"/>
        <v>0</v>
      </c>
      <c r="BF88" s="230">
        <f t="shared" si="52"/>
        <v>0</v>
      </c>
      <c r="BG88" s="230">
        <f t="shared" si="52"/>
        <v>0</v>
      </c>
      <c r="BH88" s="230">
        <f t="shared" si="52"/>
        <v>0</v>
      </c>
      <c r="BI88" s="230">
        <f t="shared" si="52"/>
        <v>0</v>
      </c>
      <c r="BJ88" s="230">
        <f t="shared" si="52"/>
        <v>0</v>
      </c>
      <c r="BK88" s="230">
        <f t="shared" si="52"/>
        <v>0</v>
      </c>
      <c r="BL88" s="230">
        <f t="shared" si="52"/>
        <v>0</v>
      </c>
      <c r="BM88" s="230">
        <f t="shared" si="52"/>
        <v>0</v>
      </c>
      <c r="BN88" s="230">
        <f t="shared" si="52"/>
        <v>0</v>
      </c>
      <c r="BO88" s="230">
        <f t="shared" si="52"/>
        <v>0</v>
      </c>
      <c r="BP88" s="230">
        <f t="shared" si="52"/>
        <v>0</v>
      </c>
      <c r="BQ88" s="230">
        <f t="shared" si="52"/>
        <v>0</v>
      </c>
      <c r="BR88" s="230">
        <f t="shared" si="52"/>
        <v>0</v>
      </c>
      <c r="BS88" s="230">
        <f t="shared" si="52"/>
        <v>0</v>
      </c>
      <c r="BT88" s="230">
        <f t="shared" si="52"/>
        <v>0</v>
      </c>
      <c r="BU88" s="230">
        <f t="shared" ref="BU88:CJ88" si="53">BU32-BU37</f>
        <v>0</v>
      </c>
      <c r="BV88" s="230">
        <f t="shared" si="53"/>
        <v>0</v>
      </c>
      <c r="BW88" s="230">
        <f t="shared" si="53"/>
        <v>0</v>
      </c>
      <c r="BX88" s="230">
        <f t="shared" si="53"/>
        <v>0</v>
      </c>
      <c r="BY88" s="230">
        <f t="shared" si="53"/>
        <v>0</v>
      </c>
      <c r="BZ88" s="230">
        <f t="shared" si="53"/>
        <v>0</v>
      </c>
      <c r="CA88" s="230">
        <f t="shared" si="53"/>
        <v>0</v>
      </c>
      <c r="CB88" s="230">
        <f t="shared" si="53"/>
        <v>0</v>
      </c>
      <c r="CC88" s="230">
        <f t="shared" si="53"/>
        <v>0</v>
      </c>
      <c r="CD88" s="230">
        <f t="shared" si="53"/>
        <v>0</v>
      </c>
      <c r="CE88" s="230">
        <f t="shared" si="53"/>
        <v>0</v>
      </c>
      <c r="CF88" s="230">
        <f t="shared" si="53"/>
        <v>0</v>
      </c>
      <c r="CG88" s="230">
        <f t="shared" si="53"/>
        <v>0</v>
      </c>
      <c r="CH88" s="230">
        <f t="shared" si="53"/>
        <v>0</v>
      </c>
      <c r="CI88" s="230">
        <f t="shared" si="53"/>
        <v>0</v>
      </c>
      <c r="CJ88" s="230">
        <f t="shared" si="53"/>
        <v>0</v>
      </c>
    </row>
    <row r="89" spans="1:88" ht="15.75" thickBot="1" x14ac:dyDescent="0.3">
      <c r="A89" s="78"/>
      <c r="B89" s="1170"/>
      <c r="C89" s="190" t="s">
        <v>511</v>
      </c>
      <c r="D89" s="132" t="s">
        <v>252</v>
      </c>
      <c r="E89" s="198" t="s">
        <v>512</v>
      </c>
      <c r="F89" s="1078" t="s">
        <v>176</v>
      </c>
      <c r="G89" s="133">
        <v>2</v>
      </c>
      <c r="H89" s="225">
        <f>H87-H86</f>
        <v>0</v>
      </c>
      <c r="I89" s="225">
        <f t="shared" ref="I89" si="54">I87-I86</f>
        <v>0</v>
      </c>
      <c r="J89" s="225">
        <f>J87-J86</f>
        <v>0</v>
      </c>
      <c r="K89" s="222">
        <f>K87-K86</f>
        <v>0</v>
      </c>
      <c r="L89" s="222">
        <f>L87-L86</f>
        <v>0</v>
      </c>
      <c r="M89" s="222">
        <f>M87-M86</f>
        <v>0</v>
      </c>
      <c r="N89" s="114">
        <f>N87-N86</f>
        <v>0</v>
      </c>
      <c r="O89" s="114">
        <f t="shared" ref="O89:BZ89" si="55">O87-O86</f>
        <v>0</v>
      </c>
      <c r="P89" s="114">
        <f t="shared" si="55"/>
        <v>0</v>
      </c>
      <c r="Q89" s="114">
        <f t="shared" si="55"/>
        <v>0</v>
      </c>
      <c r="R89" s="114">
        <f t="shared" si="55"/>
        <v>0</v>
      </c>
      <c r="S89" s="114">
        <f t="shared" si="55"/>
        <v>0</v>
      </c>
      <c r="T89" s="114">
        <f t="shared" si="55"/>
        <v>0</v>
      </c>
      <c r="U89" s="114">
        <f t="shared" si="55"/>
        <v>0</v>
      </c>
      <c r="V89" s="114">
        <f t="shared" si="55"/>
        <v>0</v>
      </c>
      <c r="W89" s="114">
        <f t="shared" si="55"/>
        <v>0</v>
      </c>
      <c r="X89" s="114">
        <f t="shared" si="55"/>
        <v>0</v>
      </c>
      <c r="Y89" s="114">
        <f t="shared" si="55"/>
        <v>0</v>
      </c>
      <c r="Z89" s="114">
        <f t="shared" si="55"/>
        <v>0</v>
      </c>
      <c r="AA89" s="114">
        <f t="shared" si="55"/>
        <v>0</v>
      </c>
      <c r="AB89" s="114">
        <f t="shared" si="55"/>
        <v>0</v>
      </c>
      <c r="AC89" s="114">
        <f t="shared" si="55"/>
        <v>0</v>
      </c>
      <c r="AD89" s="114">
        <f t="shared" si="55"/>
        <v>0</v>
      </c>
      <c r="AE89" s="114">
        <f t="shared" si="55"/>
        <v>0</v>
      </c>
      <c r="AF89" s="114">
        <f t="shared" si="55"/>
        <v>0</v>
      </c>
      <c r="AG89" s="114">
        <f t="shared" si="55"/>
        <v>0</v>
      </c>
      <c r="AH89" s="114">
        <f t="shared" si="55"/>
        <v>0</v>
      </c>
      <c r="AI89" s="114">
        <f t="shared" si="55"/>
        <v>0</v>
      </c>
      <c r="AJ89" s="114">
        <f t="shared" si="55"/>
        <v>0</v>
      </c>
      <c r="AK89" s="114">
        <f t="shared" si="55"/>
        <v>0</v>
      </c>
      <c r="AL89" s="114">
        <f t="shared" si="55"/>
        <v>0</v>
      </c>
      <c r="AM89" s="114">
        <f t="shared" si="55"/>
        <v>0</v>
      </c>
      <c r="AN89" s="114">
        <f t="shared" si="55"/>
        <v>0</v>
      </c>
      <c r="AO89" s="114">
        <f t="shared" si="55"/>
        <v>0</v>
      </c>
      <c r="AP89" s="114">
        <f t="shared" si="55"/>
        <v>0</v>
      </c>
      <c r="AQ89" s="114">
        <f t="shared" si="55"/>
        <v>0</v>
      </c>
      <c r="AR89" s="114">
        <f t="shared" si="55"/>
        <v>0</v>
      </c>
      <c r="AS89" s="114">
        <f t="shared" si="55"/>
        <v>0</v>
      </c>
      <c r="AT89" s="114">
        <f t="shared" si="55"/>
        <v>0</v>
      </c>
      <c r="AU89" s="114">
        <f t="shared" si="55"/>
        <v>0</v>
      </c>
      <c r="AV89" s="114">
        <f t="shared" si="55"/>
        <v>0</v>
      </c>
      <c r="AW89" s="114">
        <f t="shared" si="55"/>
        <v>0</v>
      </c>
      <c r="AX89" s="114">
        <f t="shared" si="55"/>
        <v>0</v>
      </c>
      <c r="AY89" s="114">
        <f t="shared" si="55"/>
        <v>0</v>
      </c>
      <c r="AZ89" s="114">
        <f t="shared" si="55"/>
        <v>0</v>
      </c>
      <c r="BA89" s="245">
        <f t="shared" si="55"/>
        <v>0</v>
      </c>
      <c r="BB89" s="348">
        <f t="shared" si="55"/>
        <v>0</v>
      </c>
      <c r="BC89" s="114">
        <f t="shared" si="55"/>
        <v>0</v>
      </c>
      <c r="BD89" s="114">
        <f t="shared" si="55"/>
        <v>0</v>
      </c>
      <c r="BE89" s="114">
        <f t="shared" si="55"/>
        <v>0</v>
      </c>
      <c r="BF89" s="245">
        <f t="shared" si="55"/>
        <v>0</v>
      </c>
      <c r="BG89" s="348">
        <f t="shared" si="55"/>
        <v>0</v>
      </c>
      <c r="BH89" s="348">
        <f t="shared" si="55"/>
        <v>0</v>
      </c>
      <c r="BI89" s="114">
        <f t="shared" si="55"/>
        <v>0</v>
      </c>
      <c r="BJ89" s="114">
        <f t="shared" si="55"/>
        <v>0</v>
      </c>
      <c r="BK89" s="348">
        <f t="shared" si="55"/>
        <v>0</v>
      </c>
      <c r="BL89" s="348">
        <f t="shared" si="55"/>
        <v>0</v>
      </c>
      <c r="BM89" s="348">
        <f t="shared" si="55"/>
        <v>0</v>
      </c>
      <c r="BN89" s="348">
        <f t="shared" si="55"/>
        <v>0</v>
      </c>
      <c r="BO89" s="348">
        <f t="shared" si="55"/>
        <v>0</v>
      </c>
      <c r="BP89" s="245">
        <f t="shared" si="55"/>
        <v>0</v>
      </c>
      <c r="BQ89" s="348">
        <f t="shared" si="55"/>
        <v>0</v>
      </c>
      <c r="BR89" s="348">
        <f t="shared" si="55"/>
        <v>0</v>
      </c>
      <c r="BS89" s="664">
        <f t="shared" si="55"/>
        <v>0</v>
      </c>
      <c r="BT89" s="348">
        <f t="shared" si="55"/>
        <v>0</v>
      </c>
      <c r="BU89" s="348">
        <f t="shared" si="55"/>
        <v>0</v>
      </c>
      <c r="BV89" s="348">
        <f t="shared" si="55"/>
        <v>0</v>
      </c>
      <c r="BW89" s="348">
        <f t="shared" si="55"/>
        <v>0</v>
      </c>
      <c r="BX89" s="245">
        <f t="shared" si="55"/>
        <v>0</v>
      </c>
      <c r="BY89" s="348">
        <f t="shared" si="55"/>
        <v>0</v>
      </c>
      <c r="BZ89" s="348">
        <f t="shared" si="55"/>
        <v>0</v>
      </c>
      <c r="CA89" s="348">
        <f t="shared" ref="CA89:CJ89" si="56">CA87-CA86</f>
        <v>0</v>
      </c>
      <c r="CB89" s="348">
        <f t="shared" si="56"/>
        <v>0</v>
      </c>
      <c r="CC89" s="348">
        <f t="shared" si="56"/>
        <v>0</v>
      </c>
      <c r="CD89" s="348">
        <f t="shared" si="56"/>
        <v>0</v>
      </c>
      <c r="CE89" s="348">
        <f t="shared" si="56"/>
        <v>0</v>
      </c>
      <c r="CF89" s="348">
        <f t="shared" si="56"/>
        <v>0</v>
      </c>
      <c r="CG89" s="348">
        <f t="shared" si="56"/>
        <v>0</v>
      </c>
      <c r="CH89" s="348">
        <f t="shared" si="56"/>
        <v>0</v>
      </c>
      <c r="CI89" s="245">
        <f t="shared" si="56"/>
        <v>0</v>
      </c>
      <c r="CJ89" s="663">
        <f t="shared" si="56"/>
        <v>0</v>
      </c>
    </row>
    <row r="90" spans="1:88" x14ac:dyDescent="0.25">
      <c r="A90" s="78"/>
      <c r="B90" s="106"/>
      <c r="C90" s="107"/>
      <c r="D90" s="107"/>
      <c r="E90" s="108"/>
      <c r="F90" s="107"/>
      <c r="G90" s="107"/>
      <c r="H90" s="107"/>
      <c r="I90" s="107"/>
      <c r="J90" s="109"/>
      <c r="K90" s="147"/>
      <c r="L90" s="147"/>
      <c r="M90" s="147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77"/>
    </row>
    <row r="91" spans="1:88" ht="18.75" thickBot="1" x14ac:dyDescent="0.3">
      <c r="A91" s="78"/>
      <c r="B91" s="106"/>
      <c r="C91" s="1151" t="s">
        <v>254</v>
      </c>
      <c r="D91" s="1151"/>
      <c r="E91" s="108"/>
      <c r="F91" s="107"/>
      <c r="G91" s="107"/>
      <c r="H91" s="107"/>
      <c r="I91" s="107"/>
      <c r="J91" s="109"/>
      <c r="K91" s="147"/>
      <c r="L91" s="147"/>
      <c r="M91" s="147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77"/>
      <c r="BB91" s="165"/>
      <c r="BC91" s="165"/>
      <c r="BD91" s="165"/>
      <c r="BE91" s="165"/>
      <c r="BF91" s="165"/>
      <c r="BG91" s="165"/>
      <c r="BH91" s="165"/>
      <c r="BI91" s="165"/>
      <c r="BJ91" s="165"/>
      <c r="BK91" s="165"/>
      <c r="BL91" s="165"/>
      <c r="BM91" s="165"/>
      <c r="BN91" s="165"/>
      <c r="BO91" s="165"/>
      <c r="BP91" s="165"/>
      <c r="BQ91" s="165"/>
      <c r="BR91" s="165"/>
      <c r="BS91" s="165"/>
      <c r="BT91" s="165"/>
      <c r="BU91" s="165"/>
      <c r="BV91" s="165"/>
      <c r="BW91" s="165"/>
      <c r="BX91" s="165"/>
      <c r="BY91" s="165"/>
      <c r="BZ91" s="165"/>
      <c r="CA91" s="165"/>
      <c r="CB91" s="165"/>
      <c r="CC91" s="165"/>
      <c r="CD91" s="165"/>
      <c r="CE91" s="165"/>
      <c r="CF91" s="165"/>
      <c r="CG91" s="165"/>
      <c r="CH91" s="165"/>
      <c r="CI91" s="165"/>
      <c r="CJ91" s="165"/>
    </row>
    <row r="92" spans="1:88" ht="32.25" thickBot="1" x14ac:dyDescent="0.3">
      <c r="A92" s="78"/>
      <c r="B92" s="106"/>
      <c r="C92" s="323" t="s">
        <v>255</v>
      </c>
      <c r="D92" s="143" t="s">
        <v>256</v>
      </c>
      <c r="E92" s="665" t="s">
        <v>58</v>
      </c>
      <c r="F92" s="94" t="s">
        <v>59</v>
      </c>
      <c r="G92" s="94" t="s">
        <v>60</v>
      </c>
      <c r="H92" s="223" t="s">
        <v>61</v>
      </c>
      <c r="I92" s="224" t="s">
        <v>62</v>
      </c>
      <c r="J92" s="216" t="s">
        <v>63</v>
      </c>
      <c r="K92" s="219" t="s">
        <v>64</v>
      </c>
      <c r="L92" s="219" t="s">
        <v>65</v>
      </c>
      <c r="M92" s="218" t="s">
        <v>66</v>
      </c>
      <c r="N92" s="144" t="s">
        <v>67</v>
      </c>
      <c r="O92" s="144" t="s">
        <v>68</v>
      </c>
      <c r="P92" s="144" t="s">
        <v>69</v>
      </c>
      <c r="Q92" s="144" t="s">
        <v>70</v>
      </c>
      <c r="R92" s="144" t="s">
        <v>71</v>
      </c>
      <c r="S92" s="144" t="s">
        <v>72</v>
      </c>
      <c r="T92" s="144" t="s">
        <v>73</v>
      </c>
      <c r="U92" s="144" t="s">
        <v>74</v>
      </c>
      <c r="V92" s="144" t="s">
        <v>75</v>
      </c>
      <c r="W92" s="144" t="s">
        <v>76</v>
      </c>
      <c r="X92" s="144" t="s">
        <v>77</v>
      </c>
      <c r="Y92" s="144" t="s">
        <v>78</v>
      </c>
      <c r="Z92" s="144" t="s">
        <v>79</v>
      </c>
      <c r="AA92" s="144" t="s">
        <v>80</v>
      </c>
      <c r="AB92" s="144" t="s">
        <v>81</v>
      </c>
      <c r="AC92" s="144" t="s">
        <v>82</v>
      </c>
      <c r="AD92" s="144" t="s">
        <v>83</v>
      </c>
      <c r="AE92" s="144" t="s">
        <v>84</v>
      </c>
      <c r="AF92" s="144" t="s">
        <v>85</v>
      </c>
      <c r="AG92" s="144" t="s">
        <v>86</v>
      </c>
      <c r="AH92" s="144" t="s">
        <v>87</v>
      </c>
      <c r="AI92" s="144" t="s">
        <v>88</v>
      </c>
      <c r="AJ92" s="144" t="s">
        <v>89</v>
      </c>
      <c r="AK92" s="144" t="s">
        <v>90</v>
      </c>
      <c r="AL92" s="138" t="s">
        <v>91</v>
      </c>
      <c r="AM92" s="144" t="s">
        <v>92</v>
      </c>
      <c r="AN92" s="144" t="s">
        <v>93</v>
      </c>
      <c r="AO92" s="145" t="s">
        <v>94</v>
      </c>
      <c r="AP92" s="144" t="s">
        <v>95</v>
      </c>
      <c r="AQ92" s="144" t="s">
        <v>96</v>
      </c>
      <c r="AR92" s="144" t="s">
        <v>97</v>
      </c>
      <c r="AS92" s="145" t="s">
        <v>98</v>
      </c>
      <c r="AT92" s="144" t="s">
        <v>99</v>
      </c>
      <c r="AU92" s="145" t="s">
        <v>100</v>
      </c>
      <c r="AV92" s="138" t="s">
        <v>101</v>
      </c>
      <c r="AW92" s="138" t="s">
        <v>102</v>
      </c>
      <c r="AX92" s="138" t="s">
        <v>103</v>
      </c>
      <c r="AY92" s="138" t="s">
        <v>104</v>
      </c>
      <c r="AZ92" s="144" t="s">
        <v>105</v>
      </c>
      <c r="BA92" s="145" t="s">
        <v>106</v>
      </c>
      <c r="BB92" s="591" t="s">
        <v>107</v>
      </c>
      <c r="BC92" s="591" t="s">
        <v>108</v>
      </c>
      <c r="BD92" s="591" t="s">
        <v>109</v>
      </c>
      <c r="BE92" s="591" t="s">
        <v>110</v>
      </c>
      <c r="BF92" s="591" t="s">
        <v>111</v>
      </c>
      <c r="BG92" s="591" t="s">
        <v>112</v>
      </c>
      <c r="BH92" s="591" t="s">
        <v>113</v>
      </c>
      <c r="BI92" s="591" t="s">
        <v>114</v>
      </c>
      <c r="BJ92" s="591" t="s">
        <v>115</v>
      </c>
      <c r="BK92" s="591" t="s">
        <v>116</v>
      </c>
      <c r="BL92" s="591" t="s">
        <v>117</v>
      </c>
      <c r="BM92" s="591" t="s">
        <v>118</v>
      </c>
      <c r="BN92" s="591" t="s">
        <v>119</v>
      </c>
      <c r="BO92" s="591" t="s">
        <v>120</v>
      </c>
      <c r="BP92" s="591" t="s">
        <v>121</v>
      </c>
      <c r="BQ92" s="591" t="s">
        <v>122</v>
      </c>
      <c r="BR92" s="591" t="s">
        <v>123</v>
      </c>
      <c r="BS92" s="591" t="s">
        <v>124</v>
      </c>
      <c r="BT92" s="591" t="s">
        <v>125</v>
      </c>
      <c r="BU92" s="591" t="s">
        <v>126</v>
      </c>
      <c r="BV92" s="591" t="s">
        <v>127</v>
      </c>
      <c r="BW92" s="591" t="s">
        <v>128</v>
      </c>
      <c r="BX92" s="591" t="s">
        <v>129</v>
      </c>
      <c r="BY92" s="591" t="s">
        <v>130</v>
      </c>
      <c r="BZ92" s="591" t="s">
        <v>131</v>
      </c>
      <c r="CA92" s="591" t="s">
        <v>132</v>
      </c>
      <c r="CB92" s="591" t="s">
        <v>133</v>
      </c>
      <c r="CC92" s="591" t="s">
        <v>134</v>
      </c>
      <c r="CD92" s="591" t="s">
        <v>135</v>
      </c>
      <c r="CE92" s="591" t="s">
        <v>136</v>
      </c>
      <c r="CF92" s="591" t="s">
        <v>137</v>
      </c>
      <c r="CG92" s="591" t="s">
        <v>138</v>
      </c>
      <c r="CH92" s="591" t="s">
        <v>139</v>
      </c>
      <c r="CI92" s="591" t="s">
        <v>140</v>
      </c>
      <c r="CJ92" s="592" t="s">
        <v>141</v>
      </c>
    </row>
    <row r="93" spans="1:88" ht="14.45" customHeight="1" x14ac:dyDescent="0.25">
      <c r="A93" s="78"/>
      <c r="B93" s="1171" t="s">
        <v>257</v>
      </c>
      <c r="C93" s="897" t="s">
        <v>513</v>
      </c>
      <c r="D93" s="339" t="s">
        <v>259</v>
      </c>
      <c r="E93" s="337" t="s">
        <v>387</v>
      </c>
      <c r="F93" s="337" t="s">
        <v>176</v>
      </c>
      <c r="G93" s="338">
        <v>2</v>
      </c>
      <c r="H93" s="517"/>
      <c r="I93" s="518"/>
      <c r="J93" s="213"/>
      <c r="K93" s="213"/>
      <c r="L93" s="213"/>
      <c r="M93" s="213"/>
      <c r="N93" s="93"/>
      <c r="O93" s="93"/>
      <c r="P93" s="93"/>
      <c r="Q93" s="93"/>
      <c r="R93" s="93"/>
      <c r="S93" s="93"/>
      <c r="T93" s="93"/>
      <c r="U93" s="93"/>
      <c r="V93" s="93"/>
      <c r="W93" s="93"/>
      <c r="X93" s="93"/>
      <c r="Y93" s="93"/>
      <c r="Z93" s="93"/>
      <c r="AA93" s="93"/>
      <c r="AB93" s="93"/>
      <c r="AC93" s="93"/>
      <c r="AD93" s="93"/>
      <c r="AE93" s="93"/>
      <c r="AF93" s="93"/>
      <c r="AG93" s="93"/>
      <c r="AH93" s="93"/>
      <c r="AI93" s="93"/>
      <c r="AJ93" s="93"/>
      <c r="AK93" s="93"/>
      <c r="AL93" s="93"/>
      <c r="AM93" s="528"/>
      <c r="AN93" s="527"/>
      <c r="AO93" s="527"/>
      <c r="AP93" s="527"/>
      <c r="AQ93" s="527"/>
      <c r="AR93" s="527"/>
      <c r="AS93" s="527"/>
      <c r="AT93" s="527"/>
      <c r="AU93" s="527"/>
      <c r="AV93" s="527"/>
      <c r="AW93" s="527"/>
      <c r="AX93" s="527"/>
      <c r="AY93" s="527"/>
      <c r="AZ93" s="527"/>
      <c r="BA93" s="527"/>
      <c r="BB93" s="527"/>
      <c r="BC93" s="527"/>
      <c r="BD93" s="527"/>
      <c r="BE93" s="527"/>
      <c r="BF93" s="527"/>
      <c r="BG93" s="527"/>
      <c r="BH93" s="527"/>
      <c r="BI93" s="527"/>
      <c r="BJ93" s="527"/>
      <c r="BK93" s="527"/>
      <c r="BL93" s="527"/>
      <c r="BM93" s="527"/>
      <c r="BN93" s="527"/>
      <c r="BO93" s="527"/>
      <c r="BP93" s="527"/>
      <c r="BQ93" s="527"/>
      <c r="BR93" s="527"/>
      <c r="BS93" s="527"/>
      <c r="BT93" s="527"/>
      <c r="BU93" s="527"/>
      <c r="BV93" s="527"/>
      <c r="BW93" s="527"/>
      <c r="BX93" s="527"/>
      <c r="BY93" s="527"/>
      <c r="BZ93" s="527"/>
      <c r="CA93" s="527"/>
      <c r="CB93" s="527"/>
      <c r="CC93" s="527"/>
      <c r="CD93" s="527"/>
      <c r="CE93" s="527"/>
      <c r="CF93" s="527"/>
      <c r="CG93" s="527"/>
      <c r="CH93" s="527"/>
      <c r="CI93" s="527"/>
      <c r="CJ93" s="667"/>
    </row>
    <row r="94" spans="1:88" ht="28.5" customHeight="1" x14ac:dyDescent="0.25">
      <c r="A94" s="78"/>
      <c r="B94" s="1172"/>
      <c r="C94" s="895" t="s">
        <v>514</v>
      </c>
      <c r="D94" s="322" t="s">
        <v>262</v>
      </c>
      <c r="E94" s="551" t="s">
        <v>387</v>
      </c>
      <c r="F94" s="551" t="s">
        <v>176</v>
      </c>
      <c r="G94" s="334">
        <v>2</v>
      </c>
      <c r="H94" s="876"/>
      <c r="I94" s="519"/>
      <c r="J94" s="214"/>
      <c r="K94" s="214"/>
      <c r="L94" s="214"/>
      <c r="M94" s="214"/>
      <c r="N94" s="92"/>
      <c r="O94" s="92"/>
      <c r="P94" s="92"/>
      <c r="Q94" s="92"/>
      <c r="R94" s="92"/>
      <c r="S94" s="92"/>
      <c r="T94" s="92"/>
      <c r="U94" s="92"/>
      <c r="V94" s="92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523"/>
      <c r="AN94" s="525"/>
      <c r="AO94" s="525"/>
      <c r="AP94" s="525"/>
      <c r="AQ94" s="525"/>
      <c r="AR94" s="525"/>
      <c r="AS94" s="525"/>
      <c r="AT94" s="525"/>
      <c r="AU94" s="525"/>
      <c r="AV94" s="525"/>
      <c r="AW94" s="525"/>
      <c r="AX94" s="525"/>
      <c r="AY94" s="525"/>
      <c r="AZ94" s="525"/>
      <c r="BA94" s="525"/>
      <c r="BB94" s="525"/>
      <c r="BC94" s="525"/>
      <c r="BD94" s="525"/>
      <c r="BE94" s="525"/>
      <c r="BF94" s="525"/>
      <c r="BG94" s="525"/>
      <c r="BH94" s="525"/>
      <c r="BI94" s="525"/>
      <c r="BJ94" s="525"/>
      <c r="BK94" s="525"/>
      <c r="BL94" s="525"/>
      <c r="BM94" s="525"/>
      <c r="BN94" s="525"/>
      <c r="BO94" s="525"/>
      <c r="BP94" s="525"/>
      <c r="BQ94" s="525"/>
      <c r="BR94" s="525"/>
      <c r="BS94" s="525"/>
      <c r="BT94" s="525"/>
      <c r="BU94" s="525"/>
      <c r="BV94" s="525"/>
      <c r="BW94" s="525"/>
      <c r="BX94" s="525"/>
      <c r="BY94" s="525"/>
      <c r="BZ94" s="525"/>
      <c r="CA94" s="525"/>
      <c r="CB94" s="525"/>
      <c r="CC94" s="525"/>
      <c r="CD94" s="525"/>
      <c r="CE94" s="525"/>
      <c r="CF94" s="525"/>
      <c r="CG94" s="525"/>
      <c r="CH94" s="525"/>
      <c r="CI94" s="525"/>
      <c r="CJ94" s="668"/>
    </row>
    <row r="95" spans="1:88" ht="25.5" x14ac:dyDescent="0.25">
      <c r="A95" s="78"/>
      <c r="B95" s="1172"/>
      <c r="C95" s="895" t="s">
        <v>515</v>
      </c>
      <c r="D95" s="322" t="s">
        <v>265</v>
      </c>
      <c r="E95" s="551" t="s">
        <v>387</v>
      </c>
      <c r="F95" s="551" t="s">
        <v>176</v>
      </c>
      <c r="G95" s="334">
        <v>2</v>
      </c>
      <c r="H95" s="876"/>
      <c r="I95" s="519"/>
      <c r="J95" s="214"/>
      <c r="K95" s="214"/>
      <c r="L95" s="214"/>
      <c r="M95" s="214"/>
      <c r="N95" s="92"/>
      <c r="O95" s="92"/>
      <c r="P95" s="92"/>
      <c r="Q95" s="92"/>
      <c r="R95" s="92"/>
      <c r="S95" s="92"/>
      <c r="T95" s="92"/>
      <c r="U95" s="92"/>
      <c r="V95" s="92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523"/>
      <c r="AN95" s="525"/>
      <c r="AO95" s="525"/>
      <c r="AP95" s="525"/>
      <c r="AQ95" s="525"/>
      <c r="AR95" s="525"/>
      <c r="AS95" s="525"/>
      <c r="AT95" s="525"/>
      <c r="AU95" s="525"/>
      <c r="AV95" s="525"/>
      <c r="AW95" s="525"/>
      <c r="AX95" s="525"/>
      <c r="AY95" s="525"/>
      <c r="AZ95" s="525"/>
      <c r="BA95" s="525"/>
      <c r="BB95" s="525"/>
      <c r="BC95" s="525"/>
      <c r="BD95" s="525"/>
      <c r="BE95" s="525"/>
      <c r="BF95" s="525"/>
      <c r="BG95" s="525"/>
      <c r="BH95" s="525"/>
      <c r="BI95" s="525"/>
      <c r="BJ95" s="525"/>
      <c r="BK95" s="525"/>
      <c r="BL95" s="525"/>
      <c r="BM95" s="525"/>
      <c r="BN95" s="525"/>
      <c r="BO95" s="525"/>
      <c r="BP95" s="525"/>
      <c r="BQ95" s="525"/>
      <c r="BR95" s="525"/>
      <c r="BS95" s="525"/>
      <c r="BT95" s="525"/>
      <c r="BU95" s="525"/>
      <c r="BV95" s="525"/>
      <c r="BW95" s="525"/>
      <c r="BX95" s="525"/>
      <c r="BY95" s="525"/>
      <c r="BZ95" s="525"/>
      <c r="CA95" s="525"/>
      <c r="CB95" s="525"/>
      <c r="CC95" s="525"/>
      <c r="CD95" s="525"/>
      <c r="CE95" s="525"/>
      <c r="CF95" s="525"/>
      <c r="CG95" s="525"/>
      <c r="CH95" s="525"/>
      <c r="CI95" s="525"/>
      <c r="CJ95" s="668"/>
    </row>
    <row r="96" spans="1:88" x14ac:dyDescent="0.25">
      <c r="A96" s="78"/>
      <c r="B96" s="1172"/>
      <c r="C96" s="895" t="s">
        <v>516</v>
      </c>
      <c r="D96" s="322" t="s">
        <v>268</v>
      </c>
      <c r="E96" s="333" t="s">
        <v>387</v>
      </c>
      <c r="F96" s="551" t="s">
        <v>176</v>
      </c>
      <c r="G96" s="334">
        <v>2</v>
      </c>
      <c r="H96" s="517"/>
      <c r="I96" s="519"/>
      <c r="J96" s="214"/>
      <c r="K96" s="214"/>
      <c r="L96" s="214"/>
      <c r="M96" s="214"/>
      <c r="N96" s="92"/>
      <c r="O96" s="92"/>
      <c r="P96" s="92"/>
      <c r="Q96" s="92"/>
      <c r="R96" s="92"/>
      <c r="S96" s="92"/>
      <c r="T96" s="92"/>
      <c r="U96" s="92"/>
      <c r="V96" s="92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523"/>
      <c r="AN96" s="525"/>
      <c r="AO96" s="525"/>
      <c r="AP96" s="525"/>
      <c r="AQ96" s="525"/>
      <c r="AR96" s="525"/>
      <c r="AS96" s="525"/>
      <c r="AT96" s="525"/>
      <c r="AU96" s="525"/>
      <c r="AV96" s="525"/>
      <c r="AW96" s="525"/>
      <c r="AX96" s="525"/>
      <c r="AY96" s="525"/>
      <c r="AZ96" s="525"/>
      <c r="BA96" s="525"/>
      <c r="BB96" s="525"/>
      <c r="BC96" s="525"/>
      <c r="BD96" s="525"/>
      <c r="BE96" s="525"/>
      <c r="BF96" s="525"/>
      <c r="BG96" s="525"/>
      <c r="BH96" s="525"/>
      <c r="BI96" s="525"/>
      <c r="BJ96" s="525"/>
      <c r="BK96" s="525"/>
      <c r="BL96" s="525"/>
      <c r="BM96" s="525"/>
      <c r="BN96" s="525"/>
      <c r="BO96" s="525"/>
      <c r="BP96" s="525"/>
      <c r="BQ96" s="525"/>
      <c r="BR96" s="525"/>
      <c r="BS96" s="525"/>
      <c r="BT96" s="525"/>
      <c r="BU96" s="525"/>
      <c r="BV96" s="525"/>
      <c r="BW96" s="525"/>
      <c r="BX96" s="525"/>
      <c r="BY96" s="525"/>
      <c r="BZ96" s="525"/>
      <c r="CA96" s="525"/>
      <c r="CB96" s="525"/>
      <c r="CC96" s="525"/>
      <c r="CD96" s="525"/>
      <c r="CE96" s="525"/>
      <c r="CF96" s="525"/>
      <c r="CG96" s="525"/>
      <c r="CH96" s="525"/>
      <c r="CI96" s="525"/>
      <c r="CJ96" s="668"/>
    </row>
    <row r="97" spans="1:88" ht="15.75" thickBot="1" x14ac:dyDescent="0.3">
      <c r="A97" s="78"/>
      <c r="B97" s="1173"/>
      <c r="C97" s="340" t="s">
        <v>517</v>
      </c>
      <c r="D97" s="341" t="s">
        <v>271</v>
      </c>
      <c r="E97" s="552" t="s">
        <v>387</v>
      </c>
      <c r="F97" s="552" t="s">
        <v>176</v>
      </c>
      <c r="G97" s="342">
        <v>2</v>
      </c>
      <c r="H97" s="896"/>
      <c r="I97" s="520"/>
      <c r="J97" s="516"/>
      <c r="K97" s="516"/>
      <c r="L97" s="516"/>
      <c r="M97" s="516"/>
      <c r="N97" s="482"/>
      <c r="O97" s="482"/>
      <c r="P97" s="482"/>
      <c r="Q97" s="482"/>
      <c r="R97" s="482"/>
      <c r="S97" s="482"/>
      <c r="T97" s="482"/>
      <c r="U97" s="482"/>
      <c r="V97" s="482"/>
      <c r="W97" s="482"/>
      <c r="X97" s="482"/>
      <c r="Y97" s="482"/>
      <c r="Z97" s="482"/>
      <c r="AA97" s="482"/>
      <c r="AB97" s="482"/>
      <c r="AC97" s="482"/>
      <c r="AD97" s="482"/>
      <c r="AE97" s="482"/>
      <c r="AF97" s="482"/>
      <c r="AG97" s="482"/>
      <c r="AH97" s="482"/>
      <c r="AI97" s="482"/>
      <c r="AJ97" s="482"/>
      <c r="AK97" s="482"/>
      <c r="AL97" s="482"/>
      <c r="AM97" s="524"/>
      <c r="AN97" s="526"/>
      <c r="AO97" s="526"/>
      <c r="AP97" s="526"/>
      <c r="AQ97" s="526"/>
      <c r="AR97" s="526"/>
      <c r="AS97" s="526"/>
      <c r="AT97" s="526"/>
      <c r="AU97" s="526"/>
      <c r="AV97" s="526"/>
      <c r="AW97" s="526"/>
      <c r="AX97" s="526"/>
      <c r="AY97" s="526"/>
      <c r="AZ97" s="526"/>
      <c r="BA97" s="526"/>
      <c r="BB97" s="526"/>
      <c r="BC97" s="526"/>
      <c r="BD97" s="526"/>
      <c r="BE97" s="526"/>
      <c r="BF97" s="526"/>
      <c r="BG97" s="526"/>
      <c r="BH97" s="526"/>
      <c r="BI97" s="526"/>
      <c r="BJ97" s="526"/>
      <c r="BK97" s="526"/>
      <c r="BL97" s="526"/>
      <c r="BM97" s="526"/>
      <c r="BN97" s="526"/>
      <c r="BO97" s="526"/>
      <c r="BP97" s="526"/>
      <c r="BQ97" s="526"/>
      <c r="BR97" s="526"/>
      <c r="BS97" s="526"/>
      <c r="BT97" s="526"/>
      <c r="BU97" s="526"/>
      <c r="BV97" s="526"/>
      <c r="BW97" s="526"/>
      <c r="BX97" s="526"/>
      <c r="BY97" s="526"/>
      <c r="BZ97" s="526"/>
      <c r="CA97" s="526"/>
      <c r="CB97" s="526"/>
      <c r="CC97" s="526"/>
      <c r="CD97" s="526"/>
      <c r="CE97" s="526"/>
      <c r="CF97" s="526"/>
      <c r="CG97" s="526"/>
      <c r="CH97" s="526"/>
      <c r="CI97" s="526"/>
      <c r="CJ97" s="669"/>
    </row>
    <row r="98" spans="1:88" x14ac:dyDescent="0.25">
      <c r="A98" s="78"/>
      <c r="B98" s="894"/>
      <c r="C98" s="107"/>
      <c r="D98" s="107"/>
      <c r="E98" s="108"/>
      <c r="F98" s="107"/>
      <c r="G98" s="107"/>
      <c r="H98" s="107"/>
      <c r="I98" s="107"/>
      <c r="J98" s="109"/>
      <c r="K98" s="147"/>
      <c r="L98" s="147"/>
      <c r="M98" s="147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77"/>
    </row>
    <row r="99" spans="1:88" ht="18.75" thickBot="1" x14ac:dyDescent="0.3">
      <c r="A99" s="78"/>
      <c r="B99" s="82"/>
      <c r="C99" s="674" t="s">
        <v>518</v>
      </c>
      <c r="D99" s="675"/>
      <c r="E99" s="676"/>
      <c r="F99" s="673"/>
      <c r="G99" s="673"/>
      <c r="H99" s="673"/>
      <c r="I99" s="673"/>
      <c r="J99" s="672"/>
      <c r="K99" s="1167"/>
      <c r="L99" s="1167"/>
      <c r="M99" s="672"/>
      <c r="N99" s="99"/>
      <c r="O99" s="672"/>
      <c r="P99" s="673"/>
      <c r="Q99" s="672"/>
      <c r="R99" s="672"/>
      <c r="S99" s="672"/>
      <c r="T99" s="672"/>
      <c r="U99" s="672"/>
      <c r="V99" s="672"/>
      <c r="W99" s="672"/>
      <c r="X99" s="672"/>
      <c r="Y99" s="672"/>
      <c r="Z99" s="672"/>
      <c r="AA99" s="672"/>
      <c r="AB99" s="672"/>
      <c r="AC99" s="672"/>
      <c r="AD99" s="672"/>
      <c r="AE99" s="672"/>
      <c r="AF99" s="672"/>
      <c r="AG99" s="672"/>
      <c r="AH99" s="672"/>
      <c r="AI99" s="672"/>
      <c r="AJ99" s="673"/>
      <c r="AK99" s="672"/>
      <c r="AL99" s="672"/>
      <c r="AM99" s="165"/>
      <c r="AN99" s="165"/>
      <c r="AO99" s="165"/>
      <c r="AP99" s="165"/>
      <c r="AQ99" s="165"/>
      <c r="AR99" s="165"/>
      <c r="AS99" s="165"/>
      <c r="AT99" s="165"/>
      <c r="AU99" s="165"/>
      <c r="AV99" s="165"/>
      <c r="AW99" s="165"/>
      <c r="AX99" s="165"/>
      <c r="AY99" s="165"/>
      <c r="AZ99" s="165"/>
      <c r="BA99" s="165"/>
      <c r="BB99" s="165"/>
      <c r="BC99" s="165"/>
      <c r="BD99" s="165"/>
      <c r="BE99" s="165"/>
      <c r="BF99" s="165"/>
      <c r="BG99" s="165"/>
      <c r="BH99" s="165"/>
      <c r="BI99" s="165"/>
      <c r="BJ99" s="165"/>
      <c r="BK99" s="165"/>
      <c r="BL99" s="165"/>
      <c r="BM99" s="165"/>
      <c r="BN99" s="165"/>
      <c r="BO99" s="165"/>
      <c r="BP99" s="165"/>
      <c r="BQ99" s="165"/>
      <c r="BR99" s="165"/>
      <c r="BS99" s="165"/>
      <c r="BT99" s="165"/>
      <c r="BU99" s="165"/>
      <c r="BV99" s="165"/>
      <c r="BW99" s="165"/>
      <c r="BX99" s="165"/>
      <c r="BY99" s="165"/>
      <c r="BZ99" s="165"/>
      <c r="CA99" s="165"/>
      <c r="CB99" s="165"/>
      <c r="CC99" s="165"/>
      <c r="CD99" s="165"/>
      <c r="CE99" s="165"/>
      <c r="CF99" s="165"/>
      <c r="CG99" s="165"/>
      <c r="CH99" s="165"/>
      <c r="CI99" s="165"/>
      <c r="CJ99" s="165"/>
    </row>
    <row r="100" spans="1:88" ht="62.45" customHeight="1" thickBot="1" x14ac:dyDescent="0.3">
      <c r="A100" s="78"/>
      <c r="B100" s="101"/>
      <c r="C100" s="73" t="s">
        <v>255</v>
      </c>
      <c r="D100" s="94" t="s">
        <v>57</v>
      </c>
      <c r="E100" s="102" t="s">
        <v>58</v>
      </c>
      <c r="F100" s="94" t="s">
        <v>59</v>
      </c>
      <c r="G100" s="94" t="s">
        <v>60</v>
      </c>
      <c r="H100" s="223" t="s">
        <v>61</v>
      </c>
      <c r="I100" s="224" t="s">
        <v>62</v>
      </c>
      <c r="J100" s="216" t="s">
        <v>63</v>
      </c>
      <c r="K100" s="219" t="s">
        <v>64</v>
      </c>
      <c r="L100" s="219" t="s">
        <v>65</v>
      </c>
      <c r="M100" s="218" t="s">
        <v>66</v>
      </c>
      <c r="N100" s="144" t="s">
        <v>67</v>
      </c>
      <c r="O100" s="144" t="s">
        <v>68</v>
      </c>
      <c r="P100" s="144" t="s">
        <v>69</v>
      </c>
      <c r="Q100" s="144" t="s">
        <v>70</v>
      </c>
      <c r="R100" s="144" t="s">
        <v>71</v>
      </c>
      <c r="S100" s="144" t="s">
        <v>72</v>
      </c>
      <c r="T100" s="144" t="s">
        <v>73</v>
      </c>
      <c r="U100" s="144" t="s">
        <v>74</v>
      </c>
      <c r="V100" s="144" t="s">
        <v>75</v>
      </c>
      <c r="W100" s="144" t="s">
        <v>76</v>
      </c>
      <c r="X100" s="144" t="s">
        <v>77</v>
      </c>
      <c r="Y100" s="144" t="s">
        <v>78</v>
      </c>
      <c r="Z100" s="144" t="s">
        <v>79</v>
      </c>
      <c r="AA100" s="144" t="s">
        <v>80</v>
      </c>
      <c r="AB100" s="144" t="s">
        <v>81</v>
      </c>
      <c r="AC100" s="144" t="s">
        <v>82</v>
      </c>
      <c r="AD100" s="144" t="s">
        <v>83</v>
      </c>
      <c r="AE100" s="144" t="s">
        <v>84</v>
      </c>
      <c r="AF100" s="144" t="s">
        <v>85</v>
      </c>
      <c r="AG100" s="144" t="s">
        <v>86</v>
      </c>
      <c r="AH100" s="144" t="s">
        <v>87</v>
      </c>
      <c r="AI100" s="144" t="s">
        <v>88</v>
      </c>
      <c r="AJ100" s="144" t="s">
        <v>89</v>
      </c>
      <c r="AK100" s="144" t="s">
        <v>90</v>
      </c>
      <c r="AL100" s="138" t="s">
        <v>91</v>
      </c>
      <c r="AM100" s="144" t="s">
        <v>92</v>
      </c>
      <c r="AN100" s="144" t="s">
        <v>93</v>
      </c>
      <c r="AO100" s="145" t="s">
        <v>94</v>
      </c>
      <c r="AP100" s="144" t="s">
        <v>95</v>
      </c>
      <c r="AQ100" s="144" t="s">
        <v>96</v>
      </c>
      <c r="AR100" s="144" t="s">
        <v>97</v>
      </c>
      <c r="AS100" s="145" t="s">
        <v>98</v>
      </c>
      <c r="AT100" s="144" t="s">
        <v>99</v>
      </c>
      <c r="AU100" s="145" t="s">
        <v>100</v>
      </c>
      <c r="AV100" s="138" t="s">
        <v>101</v>
      </c>
      <c r="AW100" s="138" t="s">
        <v>102</v>
      </c>
      <c r="AX100" s="138" t="s">
        <v>103</v>
      </c>
      <c r="AY100" s="138" t="s">
        <v>104</v>
      </c>
      <c r="AZ100" s="144" t="s">
        <v>105</v>
      </c>
      <c r="BA100" s="145" t="s">
        <v>106</v>
      </c>
      <c r="BB100" s="591" t="s">
        <v>107</v>
      </c>
      <c r="BC100" s="591" t="s">
        <v>108</v>
      </c>
      <c r="BD100" s="591" t="s">
        <v>109</v>
      </c>
      <c r="BE100" s="591" t="s">
        <v>110</v>
      </c>
      <c r="BF100" s="591" t="s">
        <v>111</v>
      </c>
      <c r="BG100" s="591" t="s">
        <v>112</v>
      </c>
      <c r="BH100" s="591" t="s">
        <v>113</v>
      </c>
      <c r="BI100" s="591" t="s">
        <v>114</v>
      </c>
      <c r="BJ100" s="591" t="s">
        <v>115</v>
      </c>
      <c r="BK100" s="591" t="s">
        <v>116</v>
      </c>
      <c r="BL100" s="591" t="s">
        <v>117</v>
      </c>
      <c r="BM100" s="591" t="s">
        <v>118</v>
      </c>
      <c r="BN100" s="591" t="s">
        <v>119</v>
      </c>
      <c r="BO100" s="591" t="s">
        <v>120</v>
      </c>
      <c r="BP100" s="591" t="s">
        <v>121</v>
      </c>
      <c r="BQ100" s="591" t="s">
        <v>122</v>
      </c>
      <c r="BR100" s="591" t="s">
        <v>123</v>
      </c>
      <c r="BS100" s="591" t="s">
        <v>124</v>
      </c>
      <c r="BT100" s="591" t="s">
        <v>125</v>
      </c>
      <c r="BU100" s="591" t="s">
        <v>126</v>
      </c>
      <c r="BV100" s="591" t="s">
        <v>127</v>
      </c>
      <c r="BW100" s="591" t="s">
        <v>128</v>
      </c>
      <c r="BX100" s="591" t="s">
        <v>129</v>
      </c>
      <c r="BY100" s="591" t="s">
        <v>130</v>
      </c>
      <c r="BZ100" s="591" t="s">
        <v>131</v>
      </c>
      <c r="CA100" s="591" t="s">
        <v>132</v>
      </c>
      <c r="CB100" s="591" t="s">
        <v>133</v>
      </c>
      <c r="CC100" s="591" t="s">
        <v>134</v>
      </c>
      <c r="CD100" s="591" t="s">
        <v>135</v>
      </c>
      <c r="CE100" s="591" t="s">
        <v>136</v>
      </c>
      <c r="CF100" s="591" t="s">
        <v>137</v>
      </c>
      <c r="CG100" s="591" t="s">
        <v>138</v>
      </c>
      <c r="CH100" s="591" t="s">
        <v>139</v>
      </c>
      <c r="CI100" s="591" t="s">
        <v>140</v>
      </c>
      <c r="CJ100" s="592" t="s">
        <v>141</v>
      </c>
    </row>
    <row r="101" spans="1:88" ht="20.45" customHeight="1" thickBot="1" x14ac:dyDescent="0.3">
      <c r="A101" s="169"/>
      <c r="B101" s="1174" t="s">
        <v>519</v>
      </c>
      <c r="C101" s="844"/>
      <c r="D101" s="850" t="s">
        <v>186</v>
      </c>
      <c r="E101" s="845"/>
      <c r="F101" s="597"/>
      <c r="G101" s="597"/>
      <c r="H101" s="597"/>
      <c r="I101" s="597"/>
      <c r="J101" s="598"/>
      <c r="K101" s="846"/>
      <c r="L101" s="846"/>
      <c r="M101" s="846"/>
      <c r="N101" s="598"/>
      <c r="O101" s="598"/>
      <c r="P101" s="598"/>
      <c r="Q101" s="598"/>
      <c r="R101" s="598"/>
      <c r="S101" s="598"/>
      <c r="T101" s="598"/>
      <c r="U101" s="598"/>
      <c r="V101" s="598"/>
      <c r="W101" s="598"/>
      <c r="X101" s="598"/>
      <c r="Y101" s="598"/>
      <c r="Z101" s="598"/>
      <c r="AA101" s="598"/>
      <c r="AB101" s="598"/>
      <c r="AC101" s="598"/>
      <c r="AD101" s="598"/>
      <c r="AE101" s="598"/>
      <c r="AF101" s="598"/>
      <c r="AG101" s="598"/>
      <c r="AH101" s="598"/>
      <c r="AI101" s="598"/>
      <c r="AJ101" s="598"/>
      <c r="AK101" s="598"/>
      <c r="AL101" s="238"/>
      <c r="AM101" s="598"/>
      <c r="AN101" s="598"/>
      <c r="AO101" s="847"/>
      <c r="AP101" s="598"/>
      <c r="AQ101" s="598"/>
      <c r="AR101" s="598"/>
      <c r="AS101" s="847"/>
      <c r="AT101" s="598"/>
      <c r="AU101" s="847"/>
      <c r="AV101" s="238"/>
      <c r="AW101" s="238"/>
      <c r="AX101" s="238"/>
      <c r="AY101" s="238"/>
      <c r="AZ101" s="598"/>
      <c r="BA101" s="847"/>
      <c r="BB101" s="848"/>
      <c r="BC101" s="848"/>
      <c r="BD101" s="848"/>
      <c r="BE101" s="848"/>
      <c r="BF101" s="848"/>
      <c r="BG101" s="848"/>
      <c r="BH101" s="848"/>
      <c r="BI101" s="848"/>
      <c r="BJ101" s="848"/>
      <c r="BK101" s="848"/>
      <c r="BL101" s="848"/>
      <c r="BM101" s="848"/>
      <c r="BN101" s="848"/>
      <c r="BO101" s="848"/>
      <c r="BP101" s="848"/>
      <c r="BQ101" s="848"/>
      <c r="BR101" s="848"/>
      <c r="BS101" s="848"/>
      <c r="BT101" s="848"/>
      <c r="BU101" s="848"/>
      <c r="BV101" s="848"/>
      <c r="BW101" s="848"/>
      <c r="BX101" s="848"/>
      <c r="BY101" s="848"/>
      <c r="BZ101" s="848"/>
      <c r="CA101" s="848"/>
      <c r="CB101" s="848"/>
      <c r="CC101" s="848"/>
      <c r="CD101" s="848"/>
      <c r="CE101" s="848"/>
      <c r="CF101" s="848"/>
      <c r="CG101" s="848"/>
      <c r="CH101" s="848"/>
      <c r="CI101" s="848"/>
      <c r="CJ101" s="849"/>
    </row>
    <row r="102" spans="1:88" ht="15.6" customHeight="1" thickBot="1" x14ac:dyDescent="0.3">
      <c r="A102" s="78"/>
      <c r="B102" s="1175"/>
      <c r="C102" s="899" t="s">
        <v>520</v>
      </c>
      <c r="D102" s="900" t="s">
        <v>188</v>
      </c>
      <c r="E102" s="1079" t="s">
        <v>387</v>
      </c>
      <c r="F102" s="1080" t="s">
        <v>176</v>
      </c>
      <c r="G102" s="851">
        <v>2</v>
      </c>
      <c r="H102" s="906"/>
      <c r="I102" s="908"/>
      <c r="J102" s="908"/>
      <c r="K102" s="908"/>
      <c r="L102" s="908"/>
      <c r="M102" s="908"/>
      <c r="N102" s="907"/>
      <c r="O102" s="907"/>
      <c r="P102" s="907"/>
      <c r="Q102" s="907"/>
      <c r="R102" s="907"/>
      <c r="S102" s="907"/>
      <c r="T102" s="907"/>
      <c r="U102" s="907"/>
      <c r="V102" s="907"/>
      <c r="W102" s="907"/>
      <c r="X102" s="907"/>
      <c r="Y102" s="907"/>
      <c r="Z102" s="907"/>
      <c r="AA102" s="907"/>
      <c r="AB102" s="907"/>
      <c r="AC102" s="907"/>
      <c r="AD102" s="907"/>
      <c r="AE102" s="907"/>
      <c r="AF102" s="907"/>
      <c r="AG102" s="907"/>
      <c r="AH102" s="907"/>
      <c r="AI102" s="907"/>
      <c r="AJ102" s="907"/>
      <c r="AK102" s="907"/>
      <c r="AL102" s="907"/>
      <c r="AM102" s="907"/>
      <c r="AN102" s="907"/>
      <c r="AO102" s="907"/>
      <c r="AP102" s="907"/>
      <c r="AQ102" s="907"/>
      <c r="AR102" s="907"/>
      <c r="AS102" s="907"/>
      <c r="AT102" s="907"/>
      <c r="AU102" s="907"/>
      <c r="AV102" s="907"/>
      <c r="AW102" s="907"/>
      <c r="AX102" s="907"/>
      <c r="AY102" s="907"/>
      <c r="AZ102" s="907"/>
      <c r="BA102" s="907"/>
      <c r="BB102" s="907"/>
      <c r="BC102" s="907"/>
      <c r="BD102" s="907"/>
      <c r="BE102" s="907"/>
      <c r="BF102" s="907"/>
      <c r="BG102" s="907"/>
      <c r="BH102" s="907"/>
      <c r="BI102" s="907"/>
      <c r="BJ102" s="907"/>
      <c r="BK102" s="907"/>
      <c r="BL102" s="907"/>
      <c r="BM102" s="907"/>
      <c r="BN102" s="907"/>
      <c r="BO102" s="907"/>
      <c r="BP102" s="907"/>
      <c r="BQ102" s="907"/>
      <c r="BR102" s="907"/>
      <c r="BS102" s="907"/>
      <c r="BT102" s="907"/>
      <c r="BU102" s="907"/>
      <c r="BV102" s="907"/>
      <c r="BW102" s="907"/>
      <c r="BX102" s="907"/>
      <c r="BY102" s="907"/>
      <c r="BZ102" s="907"/>
      <c r="CA102" s="907"/>
      <c r="CB102" s="907"/>
      <c r="CC102" s="907"/>
      <c r="CD102" s="907"/>
      <c r="CE102" s="907"/>
      <c r="CF102" s="907"/>
      <c r="CG102" s="907"/>
      <c r="CH102" s="907"/>
      <c r="CI102" s="907"/>
      <c r="CJ102" s="909"/>
    </row>
    <row r="103" spans="1:88" ht="15.6" customHeight="1" thickBot="1" x14ac:dyDescent="0.3">
      <c r="A103" s="169"/>
      <c r="B103" s="1175"/>
      <c r="C103" s="844"/>
      <c r="D103" s="827" t="s">
        <v>233</v>
      </c>
      <c r="E103" s="845"/>
      <c r="F103" s="597"/>
      <c r="G103" s="597"/>
      <c r="H103" s="597"/>
      <c r="I103" s="597"/>
      <c r="J103" s="598"/>
      <c r="K103" s="846"/>
      <c r="L103" s="846"/>
      <c r="M103" s="846"/>
      <c r="N103" s="598"/>
      <c r="O103" s="598"/>
      <c r="P103" s="598"/>
      <c r="Q103" s="598"/>
      <c r="R103" s="598"/>
      <c r="S103" s="598"/>
      <c r="T103" s="598"/>
      <c r="U103" s="598"/>
      <c r="V103" s="598"/>
      <c r="W103" s="598"/>
      <c r="X103" s="598"/>
      <c r="Y103" s="598"/>
      <c r="Z103" s="598"/>
      <c r="AA103" s="598"/>
      <c r="AB103" s="598"/>
      <c r="AC103" s="598"/>
      <c r="AD103" s="598"/>
      <c r="AE103" s="598"/>
      <c r="AF103" s="598"/>
      <c r="AG103" s="598"/>
      <c r="AH103" s="598"/>
      <c r="AI103" s="598"/>
      <c r="AJ103" s="598"/>
      <c r="AK103" s="598"/>
      <c r="AL103" s="238"/>
      <c r="AM103" s="598"/>
      <c r="AN103" s="598"/>
      <c r="AO103" s="847"/>
      <c r="AP103" s="598"/>
      <c r="AQ103" s="598"/>
      <c r="AR103" s="598"/>
      <c r="AS103" s="847"/>
      <c r="AT103" s="598"/>
      <c r="AU103" s="847"/>
      <c r="AV103" s="238"/>
      <c r="AW103" s="238"/>
      <c r="AX103" s="238"/>
      <c r="AY103" s="238"/>
      <c r="AZ103" s="598"/>
      <c r="BA103" s="847"/>
      <c r="BB103" s="848"/>
      <c r="BC103" s="848"/>
      <c r="BD103" s="848"/>
      <c r="BE103" s="848"/>
      <c r="BF103" s="848"/>
      <c r="BG103" s="848"/>
      <c r="BH103" s="848"/>
      <c r="BI103" s="848"/>
      <c r="BJ103" s="848"/>
      <c r="BK103" s="848"/>
      <c r="BL103" s="848"/>
      <c r="BM103" s="848"/>
      <c r="BN103" s="848"/>
      <c r="BO103" s="848"/>
      <c r="BP103" s="848"/>
      <c r="BQ103" s="848"/>
      <c r="BR103" s="848"/>
      <c r="BS103" s="848"/>
      <c r="BT103" s="848"/>
      <c r="BU103" s="848"/>
      <c r="BV103" s="848"/>
      <c r="BW103" s="848"/>
      <c r="BX103" s="848"/>
      <c r="BY103" s="848"/>
      <c r="BZ103" s="848"/>
      <c r="CA103" s="848"/>
      <c r="CB103" s="848"/>
      <c r="CC103" s="848"/>
      <c r="CD103" s="848"/>
      <c r="CE103" s="848"/>
      <c r="CF103" s="848"/>
      <c r="CG103" s="848"/>
      <c r="CH103" s="848"/>
      <c r="CI103" s="848"/>
      <c r="CJ103" s="849"/>
    </row>
    <row r="104" spans="1:88" s="473" customFormat="1" ht="15" customHeight="1" x14ac:dyDescent="0.2">
      <c r="A104" s="87"/>
      <c r="B104" s="1175"/>
      <c r="C104" s="901" t="s">
        <v>521</v>
      </c>
      <c r="D104" s="472" t="s">
        <v>522</v>
      </c>
      <c r="E104" s="471" t="s">
        <v>523</v>
      </c>
      <c r="F104" s="884" t="s">
        <v>176</v>
      </c>
      <c r="G104" s="471">
        <v>2</v>
      </c>
      <c r="H104" s="521">
        <f t="shared" ref="H104:AM104" si="57">H53-H93</f>
        <v>0</v>
      </c>
      <c r="I104" s="521">
        <f t="shared" si="57"/>
        <v>0</v>
      </c>
      <c r="J104" s="521">
        <f t="shared" si="57"/>
        <v>0</v>
      </c>
      <c r="K104" s="521">
        <f t="shared" si="57"/>
        <v>0</v>
      </c>
      <c r="L104" s="521">
        <f t="shared" si="57"/>
        <v>0</v>
      </c>
      <c r="M104" s="521">
        <f t="shared" si="57"/>
        <v>0</v>
      </c>
      <c r="N104" s="521">
        <f t="shared" si="57"/>
        <v>0</v>
      </c>
      <c r="O104" s="521">
        <f t="shared" si="57"/>
        <v>0</v>
      </c>
      <c r="P104" s="521">
        <f t="shared" si="57"/>
        <v>0</v>
      </c>
      <c r="Q104" s="521">
        <f t="shared" si="57"/>
        <v>0</v>
      </c>
      <c r="R104" s="521">
        <f t="shared" si="57"/>
        <v>0</v>
      </c>
      <c r="S104" s="521">
        <f t="shared" si="57"/>
        <v>0</v>
      </c>
      <c r="T104" s="521">
        <f t="shared" si="57"/>
        <v>0</v>
      </c>
      <c r="U104" s="521">
        <f t="shared" si="57"/>
        <v>0</v>
      </c>
      <c r="V104" s="521">
        <f t="shared" si="57"/>
        <v>0</v>
      </c>
      <c r="W104" s="521">
        <f t="shared" si="57"/>
        <v>0</v>
      </c>
      <c r="X104" s="521">
        <f t="shared" si="57"/>
        <v>0</v>
      </c>
      <c r="Y104" s="521">
        <f t="shared" si="57"/>
        <v>0</v>
      </c>
      <c r="Z104" s="521">
        <f t="shared" si="57"/>
        <v>0</v>
      </c>
      <c r="AA104" s="521">
        <f t="shared" si="57"/>
        <v>0</v>
      </c>
      <c r="AB104" s="521">
        <f t="shared" si="57"/>
        <v>0</v>
      </c>
      <c r="AC104" s="521">
        <f t="shared" si="57"/>
        <v>0</v>
      </c>
      <c r="AD104" s="521">
        <f t="shared" si="57"/>
        <v>0</v>
      </c>
      <c r="AE104" s="521">
        <f t="shared" si="57"/>
        <v>0</v>
      </c>
      <c r="AF104" s="521">
        <f t="shared" si="57"/>
        <v>0</v>
      </c>
      <c r="AG104" s="521">
        <f t="shared" si="57"/>
        <v>0</v>
      </c>
      <c r="AH104" s="521">
        <f t="shared" si="57"/>
        <v>0</v>
      </c>
      <c r="AI104" s="521">
        <f t="shared" si="57"/>
        <v>0</v>
      </c>
      <c r="AJ104" s="521">
        <f t="shared" si="57"/>
        <v>0</v>
      </c>
      <c r="AK104" s="521">
        <f t="shared" si="57"/>
        <v>0</v>
      </c>
      <c r="AL104" s="521">
        <f t="shared" si="57"/>
        <v>0</v>
      </c>
      <c r="AM104" s="521">
        <f t="shared" si="57"/>
        <v>0</v>
      </c>
      <c r="AN104" s="521">
        <f t="shared" ref="AN104:BS104" si="58">AN53-AN93</f>
        <v>0</v>
      </c>
      <c r="AO104" s="521">
        <f t="shared" si="58"/>
        <v>0</v>
      </c>
      <c r="AP104" s="521">
        <f t="shared" si="58"/>
        <v>0</v>
      </c>
      <c r="AQ104" s="521">
        <f t="shared" si="58"/>
        <v>0</v>
      </c>
      <c r="AR104" s="521">
        <f t="shared" si="58"/>
        <v>0</v>
      </c>
      <c r="AS104" s="521">
        <f t="shared" si="58"/>
        <v>0</v>
      </c>
      <c r="AT104" s="521">
        <f t="shared" si="58"/>
        <v>0</v>
      </c>
      <c r="AU104" s="521">
        <f t="shared" si="58"/>
        <v>0</v>
      </c>
      <c r="AV104" s="521">
        <f t="shared" si="58"/>
        <v>0</v>
      </c>
      <c r="AW104" s="521">
        <f t="shared" si="58"/>
        <v>0</v>
      </c>
      <c r="AX104" s="521">
        <f t="shared" si="58"/>
        <v>0</v>
      </c>
      <c r="AY104" s="521">
        <f t="shared" si="58"/>
        <v>0</v>
      </c>
      <c r="AZ104" s="521">
        <f t="shared" si="58"/>
        <v>0</v>
      </c>
      <c r="BA104" s="521">
        <f t="shared" si="58"/>
        <v>0</v>
      </c>
      <c r="BB104" s="521">
        <f t="shared" si="58"/>
        <v>0</v>
      </c>
      <c r="BC104" s="521">
        <f t="shared" si="58"/>
        <v>0</v>
      </c>
      <c r="BD104" s="521">
        <f t="shared" si="58"/>
        <v>0</v>
      </c>
      <c r="BE104" s="521">
        <f t="shared" si="58"/>
        <v>0</v>
      </c>
      <c r="BF104" s="521">
        <f t="shared" si="58"/>
        <v>0</v>
      </c>
      <c r="BG104" s="521">
        <f t="shared" si="58"/>
        <v>0</v>
      </c>
      <c r="BH104" s="521">
        <f t="shared" si="58"/>
        <v>0</v>
      </c>
      <c r="BI104" s="521">
        <f t="shared" si="58"/>
        <v>0</v>
      </c>
      <c r="BJ104" s="521">
        <f t="shared" si="58"/>
        <v>0</v>
      </c>
      <c r="BK104" s="521">
        <f t="shared" si="58"/>
        <v>0</v>
      </c>
      <c r="BL104" s="521">
        <f t="shared" si="58"/>
        <v>0</v>
      </c>
      <c r="BM104" s="521">
        <f t="shared" si="58"/>
        <v>0</v>
      </c>
      <c r="BN104" s="521">
        <f t="shared" si="58"/>
        <v>0</v>
      </c>
      <c r="BO104" s="521">
        <f t="shared" si="58"/>
        <v>0</v>
      </c>
      <c r="BP104" s="521">
        <f t="shared" si="58"/>
        <v>0</v>
      </c>
      <c r="BQ104" s="521">
        <f t="shared" si="58"/>
        <v>0</v>
      </c>
      <c r="BR104" s="521">
        <f t="shared" si="58"/>
        <v>0</v>
      </c>
      <c r="BS104" s="521">
        <f t="shared" si="58"/>
        <v>0</v>
      </c>
      <c r="BT104" s="521">
        <f t="shared" ref="BT104:CJ104" si="59">BT53-BT93</f>
        <v>0</v>
      </c>
      <c r="BU104" s="521">
        <f t="shared" si="59"/>
        <v>0</v>
      </c>
      <c r="BV104" s="521">
        <f t="shared" si="59"/>
        <v>0</v>
      </c>
      <c r="BW104" s="521">
        <f t="shared" si="59"/>
        <v>0</v>
      </c>
      <c r="BX104" s="521">
        <f t="shared" si="59"/>
        <v>0</v>
      </c>
      <c r="BY104" s="521">
        <f t="shared" si="59"/>
        <v>0</v>
      </c>
      <c r="BZ104" s="521">
        <f t="shared" si="59"/>
        <v>0</v>
      </c>
      <c r="CA104" s="521">
        <f t="shared" si="59"/>
        <v>0</v>
      </c>
      <c r="CB104" s="521">
        <f t="shared" si="59"/>
        <v>0</v>
      </c>
      <c r="CC104" s="521">
        <f t="shared" si="59"/>
        <v>0</v>
      </c>
      <c r="CD104" s="521">
        <f t="shared" si="59"/>
        <v>0</v>
      </c>
      <c r="CE104" s="521">
        <f t="shared" si="59"/>
        <v>0</v>
      </c>
      <c r="CF104" s="521">
        <f t="shared" si="59"/>
        <v>0</v>
      </c>
      <c r="CG104" s="521">
        <f t="shared" si="59"/>
        <v>0</v>
      </c>
      <c r="CH104" s="521">
        <f t="shared" si="59"/>
        <v>0</v>
      </c>
      <c r="CI104" s="521">
        <f t="shared" si="59"/>
        <v>0</v>
      </c>
      <c r="CJ104" s="670">
        <f t="shared" si="59"/>
        <v>0</v>
      </c>
    </row>
    <row r="105" spans="1:88" s="473" customFormat="1" ht="15" customHeight="1" x14ac:dyDescent="0.2">
      <c r="A105" s="87"/>
      <c r="B105" s="1175"/>
      <c r="C105" s="902" t="s">
        <v>524</v>
      </c>
      <c r="D105" s="791" t="s">
        <v>207</v>
      </c>
      <c r="E105" s="792" t="s">
        <v>525</v>
      </c>
      <c r="F105" s="793" t="s">
        <v>209</v>
      </c>
      <c r="G105" s="794">
        <v>2</v>
      </c>
      <c r="H105" s="784" t="e">
        <f>H104/H107</f>
        <v>#DIV/0!</v>
      </c>
      <c r="I105" s="784" t="e">
        <f t="shared" ref="I105:AM105" si="60">I104/I107</f>
        <v>#DIV/0!</v>
      </c>
      <c r="J105" s="784" t="e">
        <f t="shared" si="60"/>
        <v>#DIV/0!</v>
      </c>
      <c r="K105" s="784" t="e">
        <f t="shared" si="60"/>
        <v>#DIV/0!</v>
      </c>
      <c r="L105" s="784" t="e">
        <f t="shared" si="60"/>
        <v>#DIV/0!</v>
      </c>
      <c r="M105" s="784" t="e">
        <f t="shared" si="60"/>
        <v>#DIV/0!</v>
      </c>
      <c r="N105" s="784" t="e">
        <f t="shared" si="60"/>
        <v>#DIV/0!</v>
      </c>
      <c r="O105" s="784" t="e">
        <f t="shared" si="60"/>
        <v>#DIV/0!</v>
      </c>
      <c r="P105" s="784" t="e">
        <f t="shared" si="60"/>
        <v>#DIV/0!</v>
      </c>
      <c r="Q105" s="784" t="e">
        <f t="shared" si="60"/>
        <v>#DIV/0!</v>
      </c>
      <c r="R105" s="784" t="e">
        <f t="shared" si="60"/>
        <v>#DIV/0!</v>
      </c>
      <c r="S105" s="784" t="e">
        <f t="shared" si="60"/>
        <v>#DIV/0!</v>
      </c>
      <c r="T105" s="784" t="e">
        <f t="shared" si="60"/>
        <v>#DIV/0!</v>
      </c>
      <c r="U105" s="784" t="e">
        <f t="shared" si="60"/>
        <v>#DIV/0!</v>
      </c>
      <c r="V105" s="784" t="e">
        <f t="shared" si="60"/>
        <v>#DIV/0!</v>
      </c>
      <c r="W105" s="784" t="e">
        <f t="shared" si="60"/>
        <v>#DIV/0!</v>
      </c>
      <c r="X105" s="784" t="e">
        <f t="shared" si="60"/>
        <v>#DIV/0!</v>
      </c>
      <c r="Y105" s="784" t="e">
        <f t="shared" si="60"/>
        <v>#DIV/0!</v>
      </c>
      <c r="Z105" s="784" t="e">
        <f t="shared" si="60"/>
        <v>#DIV/0!</v>
      </c>
      <c r="AA105" s="784" t="e">
        <f t="shared" si="60"/>
        <v>#DIV/0!</v>
      </c>
      <c r="AB105" s="784" t="e">
        <f t="shared" si="60"/>
        <v>#DIV/0!</v>
      </c>
      <c r="AC105" s="784" t="e">
        <f t="shared" si="60"/>
        <v>#DIV/0!</v>
      </c>
      <c r="AD105" s="784" t="e">
        <f t="shared" si="60"/>
        <v>#DIV/0!</v>
      </c>
      <c r="AE105" s="784" t="e">
        <f t="shared" si="60"/>
        <v>#DIV/0!</v>
      </c>
      <c r="AF105" s="784" t="e">
        <f t="shared" si="60"/>
        <v>#DIV/0!</v>
      </c>
      <c r="AG105" s="784" t="e">
        <f t="shared" si="60"/>
        <v>#DIV/0!</v>
      </c>
      <c r="AH105" s="784" t="e">
        <f t="shared" si="60"/>
        <v>#DIV/0!</v>
      </c>
      <c r="AI105" s="784" t="e">
        <f t="shared" si="60"/>
        <v>#DIV/0!</v>
      </c>
      <c r="AJ105" s="784" t="e">
        <f t="shared" si="60"/>
        <v>#DIV/0!</v>
      </c>
      <c r="AK105" s="784" t="e">
        <f t="shared" si="60"/>
        <v>#DIV/0!</v>
      </c>
      <c r="AL105" s="784" t="e">
        <f t="shared" si="60"/>
        <v>#DIV/0!</v>
      </c>
      <c r="AM105" s="784" t="e">
        <f t="shared" si="60"/>
        <v>#DIV/0!</v>
      </c>
      <c r="AN105" s="784" t="e">
        <f t="shared" ref="AN105:BS105" si="61">AN104/AN107</f>
        <v>#DIV/0!</v>
      </c>
      <c r="AO105" s="784" t="e">
        <f t="shared" si="61"/>
        <v>#DIV/0!</v>
      </c>
      <c r="AP105" s="784" t="e">
        <f t="shared" si="61"/>
        <v>#DIV/0!</v>
      </c>
      <c r="AQ105" s="784" t="e">
        <f t="shared" si="61"/>
        <v>#DIV/0!</v>
      </c>
      <c r="AR105" s="784" t="e">
        <f t="shared" si="61"/>
        <v>#DIV/0!</v>
      </c>
      <c r="AS105" s="784" t="e">
        <f t="shared" si="61"/>
        <v>#DIV/0!</v>
      </c>
      <c r="AT105" s="784" t="e">
        <f t="shared" si="61"/>
        <v>#DIV/0!</v>
      </c>
      <c r="AU105" s="784" t="e">
        <f t="shared" si="61"/>
        <v>#DIV/0!</v>
      </c>
      <c r="AV105" s="784" t="e">
        <f t="shared" si="61"/>
        <v>#DIV/0!</v>
      </c>
      <c r="AW105" s="784" t="e">
        <f t="shared" si="61"/>
        <v>#DIV/0!</v>
      </c>
      <c r="AX105" s="784" t="e">
        <f t="shared" si="61"/>
        <v>#DIV/0!</v>
      </c>
      <c r="AY105" s="784" t="e">
        <f t="shared" si="61"/>
        <v>#DIV/0!</v>
      </c>
      <c r="AZ105" s="784" t="e">
        <f t="shared" si="61"/>
        <v>#DIV/0!</v>
      </c>
      <c r="BA105" s="784" t="e">
        <f t="shared" si="61"/>
        <v>#DIV/0!</v>
      </c>
      <c r="BB105" s="784" t="e">
        <f t="shared" si="61"/>
        <v>#DIV/0!</v>
      </c>
      <c r="BC105" s="784" t="e">
        <f t="shared" si="61"/>
        <v>#DIV/0!</v>
      </c>
      <c r="BD105" s="784" t="e">
        <f t="shared" si="61"/>
        <v>#DIV/0!</v>
      </c>
      <c r="BE105" s="784" t="e">
        <f t="shared" si="61"/>
        <v>#DIV/0!</v>
      </c>
      <c r="BF105" s="784" t="e">
        <f t="shared" si="61"/>
        <v>#DIV/0!</v>
      </c>
      <c r="BG105" s="784" t="e">
        <f t="shared" si="61"/>
        <v>#DIV/0!</v>
      </c>
      <c r="BH105" s="784" t="e">
        <f t="shared" si="61"/>
        <v>#DIV/0!</v>
      </c>
      <c r="BI105" s="784" t="e">
        <f t="shared" si="61"/>
        <v>#DIV/0!</v>
      </c>
      <c r="BJ105" s="784" t="e">
        <f t="shared" si="61"/>
        <v>#DIV/0!</v>
      </c>
      <c r="BK105" s="784" t="e">
        <f t="shared" si="61"/>
        <v>#DIV/0!</v>
      </c>
      <c r="BL105" s="784" t="e">
        <f t="shared" si="61"/>
        <v>#DIV/0!</v>
      </c>
      <c r="BM105" s="784" t="e">
        <f t="shared" si="61"/>
        <v>#DIV/0!</v>
      </c>
      <c r="BN105" s="784" t="e">
        <f t="shared" si="61"/>
        <v>#DIV/0!</v>
      </c>
      <c r="BO105" s="784" t="e">
        <f t="shared" si="61"/>
        <v>#DIV/0!</v>
      </c>
      <c r="BP105" s="784" t="e">
        <f t="shared" si="61"/>
        <v>#DIV/0!</v>
      </c>
      <c r="BQ105" s="784" t="e">
        <f t="shared" si="61"/>
        <v>#DIV/0!</v>
      </c>
      <c r="BR105" s="784" t="e">
        <f t="shared" si="61"/>
        <v>#DIV/0!</v>
      </c>
      <c r="BS105" s="784" t="e">
        <f t="shared" si="61"/>
        <v>#DIV/0!</v>
      </c>
      <c r="BT105" s="784" t="e">
        <f t="shared" ref="BT105:CJ105" si="62">BT104/BT107</f>
        <v>#DIV/0!</v>
      </c>
      <c r="BU105" s="784" t="e">
        <f t="shared" si="62"/>
        <v>#DIV/0!</v>
      </c>
      <c r="BV105" s="784" t="e">
        <f t="shared" si="62"/>
        <v>#DIV/0!</v>
      </c>
      <c r="BW105" s="784" t="e">
        <f t="shared" si="62"/>
        <v>#DIV/0!</v>
      </c>
      <c r="BX105" s="784" t="e">
        <f t="shared" si="62"/>
        <v>#DIV/0!</v>
      </c>
      <c r="BY105" s="784" t="e">
        <f t="shared" si="62"/>
        <v>#DIV/0!</v>
      </c>
      <c r="BZ105" s="784" t="e">
        <f t="shared" si="62"/>
        <v>#DIV/0!</v>
      </c>
      <c r="CA105" s="784" t="e">
        <f t="shared" si="62"/>
        <v>#DIV/0!</v>
      </c>
      <c r="CB105" s="784" t="e">
        <f t="shared" si="62"/>
        <v>#DIV/0!</v>
      </c>
      <c r="CC105" s="784" t="e">
        <f t="shared" si="62"/>
        <v>#DIV/0!</v>
      </c>
      <c r="CD105" s="784" t="e">
        <f t="shared" si="62"/>
        <v>#DIV/0!</v>
      </c>
      <c r="CE105" s="784" t="e">
        <f t="shared" si="62"/>
        <v>#DIV/0!</v>
      </c>
      <c r="CF105" s="784" t="e">
        <f t="shared" si="62"/>
        <v>#DIV/0!</v>
      </c>
      <c r="CG105" s="784" t="e">
        <f t="shared" si="62"/>
        <v>#DIV/0!</v>
      </c>
      <c r="CH105" s="784" t="e">
        <f t="shared" si="62"/>
        <v>#DIV/0!</v>
      </c>
      <c r="CI105" s="784" t="e">
        <f t="shared" si="62"/>
        <v>#DIV/0!</v>
      </c>
      <c r="CJ105" s="875" t="e">
        <f t="shared" si="62"/>
        <v>#DIV/0!</v>
      </c>
    </row>
    <row r="106" spans="1:88" s="473" customFormat="1" ht="37.5" customHeight="1" x14ac:dyDescent="0.2">
      <c r="A106" s="87"/>
      <c r="B106" s="1175"/>
      <c r="C106" s="903" t="s">
        <v>526</v>
      </c>
      <c r="D106" s="111" t="s">
        <v>409</v>
      </c>
      <c r="E106" s="475" t="s">
        <v>527</v>
      </c>
      <c r="F106" s="820" t="s">
        <v>176</v>
      </c>
      <c r="G106" s="474">
        <v>2</v>
      </c>
      <c r="H106" s="522" t="e">
        <f t="shared" ref="H106:AM106" si="63">(((H40+H41)-(H96+H97))*1000)/((H72+H73)*100)</f>
        <v>#DIV/0!</v>
      </c>
      <c r="I106" s="522" t="e">
        <f t="shared" si="63"/>
        <v>#DIV/0!</v>
      </c>
      <c r="J106" s="522" t="e">
        <f t="shared" si="63"/>
        <v>#DIV/0!</v>
      </c>
      <c r="K106" s="522" t="e">
        <f t="shared" si="63"/>
        <v>#DIV/0!</v>
      </c>
      <c r="L106" s="522" t="e">
        <f t="shared" si="63"/>
        <v>#DIV/0!</v>
      </c>
      <c r="M106" s="522" t="e">
        <f t="shared" si="63"/>
        <v>#DIV/0!</v>
      </c>
      <c r="N106" s="522" t="e">
        <f t="shared" si="63"/>
        <v>#DIV/0!</v>
      </c>
      <c r="O106" s="522" t="e">
        <f t="shared" si="63"/>
        <v>#DIV/0!</v>
      </c>
      <c r="P106" s="522" t="e">
        <f t="shared" si="63"/>
        <v>#DIV/0!</v>
      </c>
      <c r="Q106" s="522" t="e">
        <f t="shared" si="63"/>
        <v>#DIV/0!</v>
      </c>
      <c r="R106" s="522" t="e">
        <f t="shared" si="63"/>
        <v>#DIV/0!</v>
      </c>
      <c r="S106" s="522" t="e">
        <f t="shared" si="63"/>
        <v>#DIV/0!</v>
      </c>
      <c r="T106" s="522" t="e">
        <f t="shared" si="63"/>
        <v>#DIV/0!</v>
      </c>
      <c r="U106" s="522" t="e">
        <f t="shared" si="63"/>
        <v>#DIV/0!</v>
      </c>
      <c r="V106" s="522" t="e">
        <f t="shared" si="63"/>
        <v>#DIV/0!</v>
      </c>
      <c r="W106" s="522" t="e">
        <f t="shared" si="63"/>
        <v>#DIV/0!</v>
      </c>
      <c r="X106" s="522" t="e">
        <f t="shared" si="63"/>
        <v>#DIV/0!</v>
      </c>
      <c r="Y106" s="522" t="e">
        <f t="shared" si="63"/>
        <v>#DIV/0!</v>
      </c>
      <c r="Z106" s="522" t="e">
        <f t="shared" si="63"/>
        <v>#DIV/0!</v>
      </c>
      <c r="AA106" s="522" t="e">
        <f t="shared" si="63"/>
        <v>#DIV/0!</v>
      </c>
      <c r="AB106" s="522" t="e">
        <f t="shared" si="63"/>
        <v>#DIV/0!</v>
      </c>
      <c r="AC106" s="522" t="e">
        <f t="shared" si="63"/>
        <v>#DIV/0!</v>
      </c>
      <c r="AD106" s="522" t="e">
        <f t="shared" si="63"/>
        <v>#DIV/0!</v>
      </c>
      <c r="AE106" s="522" t="e">
        <f t="shared" si="63"/>
        <v>#DIV/0!</v>
      </c>
      <c r="AF106" s="522" t="e">
        <f t="shared" si="63"/>
        <v>#DIV/0!</v>
      </c>
      <c r="AG106" s="522" t="e">
        <f t="shared" si="63"/>
        <v>#DIV/0!</v>
      </c>
      <c r="AH106" s="522" t="e">
        <f t="shared" si="63"/>
        <v>#DIV/0!</v>
      </c>
      <c r="AI106" s="522" t="e">
        <f t="shared" si="63"/>
        <v>#DIV/0!</v>
      </c>
      <c r="AJ106" s="522" t="e">
        <f t="shared" si="63"/>
        <v>#DIV/0!</v>
      </c>
      <c r="AK106" s="522" t="e">
        <f t="shared" si="63"/>
        <v>#DIV/0!</v>
      </c>
      <c r="AL106" s="522" t="e">
        <f t="shared" si="63"/>
        <v>#DIV/0!</v>
      </c>
      <c r="AM106" s="522" t="e">
        <f t="shared" si="63"/>
        <v>#DIV/0!</v>
      </c>
      <c r="AN106" s="522" t="e">
        <f t="shared" ref="AN106:BS106" si="64">(((AN40+AN41)-(AN96+AN97))*1000)/((AN72+AN73)*100)</f>
        <v>#DIV/0!</v>
      </c>
      <c r="AO106" s="522" t="e">
        <f t="shared" si="64"/>
        <v>#DIV/0!</v>
      </c>
      <c r="AP106" s="522" t="e">
        <f t="shared" si="64"/>
        <v>#DIV/0!</v>
      </c>
      <c r="AQ106" s="522" t="e">
        <f t="shared" si="64"/>
        <v>#DIV/0!</v>
      </c>
      <c r="AR106" s="522" t="e">
        <f t="shared" si="64"/>
        <v>#DIV/0!</v>
      </c>
      <c r="AS106" s="522" t="e">
        <f t="shared" si="64"/>
        <v>#DIV/0!</v>
      </c>
      <c r="AT106" s="522" t="e">
        <f t="shared" si="64"/>
        <v>#DIV/0!</v>
      </c>
      <c r="AU106" s="522" t="e">
        <f t="shared" si="64"/>
        <v>#DIV/0!</v>
      </c>
      <c r="AV106" s="522" t="e">
        <f t="shared" si="64"/>
        <v>#DIV/0!</v>
      </c>
      <c r="AW106" s="522" t="e">
        <f t="shared" si="64"/>
        <v>#DIV/0!</v>
      </c>
      <c r="AX106" s="522" t="e">
        <f t="shared" si="64"/>
        <v>#DIV/0!</v>
      </c>
      <c r="AY106" s="522" t="e">
        <f t="shared" si="64"/>
        <v>#DIV/0!</v>
      </c>
      <c r="AZ106" s="522" t="e">
        <f t="shared" si="64"/>
        <v>#DIV/0!</v>
      </c>
      <c r="BA106" s="522" t="e">
        <f t="shared" si="64"/>
        <v>#DIV/0!</v>
      </c>
      <c r="BB106" s="522" t="e">
        <f t="shared" si="64"/>
        <v>#DIV/0!</v>
      </c>
      <c r="BC106" s="522" t="e">
        <f t="shared" si="64"/>
        <v>#DIV/0!</v>
      </c>
      <c r="BD106" s="522" t="e">
        <f t="shared" si="64"/>
        <v>#DIV/0!</v>
      </c>
      <c r="BE106" s="522" t="e">
        <f t="shared" si="64"/>
        <v>#DIV/0!</v>
      </c>
      <c r="BF106" s="522" t="e">
        <f t="shared" si="64"/>
        <v>#DIV/0!</v>
      </c>
      <c r="BG106" s="522" t="e">
        <f t="shared" si="64"/>
        <v>#DIV/0!</v>
      </c>
      <c r="BH106" s="522" t="e">
        <f t="shared" si="64"/>
        <v>#DIV/0!</v>
      </c>
      <c r="BI106" s="522" t="e">
        <f t="shared" si="64"/>
        <v>#DIV/0!</v>
      </c>
      <c r="BJ106" s="522" t="e">
        <f t="shared" si="64"/>
        <v>#DIV/0!</v>
      </c>
      <c r="BK106" s="522" t="e">
        <f t="shared" si="64"/>
        <v>#DIV/0!</v>
      </c>
      <c r="BL106" s="522" t="e">
        <f t="shared" si="64"/>
        <v>#DIV/0!</v>
      </c>
      <c r="BM106" s="522" t="e">
        <f t="shared" si="64"/>
        <v>#DIV/0!</v>
      </c>
      <c r="BN106" s="522" t="e">
        <f t="shared" si="64"/>
        <v>#DIV/0!</v>
      </c>
      <c r="BO106" s="522" t="e">
        <f t="shared" si="64"/>
        <v>#DIV/0!</v>
      </c>
      <c r="BP106" s="522" t="e">
        <f t="shared" si="64"/>
        <v>#DIV/0!</v>
      </c>
      <c r="BQ106" s="522" t="e">
        <f t="shared" si="64"/>
        <v>#DIV/0!</v>
      </c>
      <c r="BR106" s="522" t="e">
        <f t="shared" si="64"/>
        <v>#DIV/0!</v>
      </c>
      <c r="BS106" s="522" t="e">
        <f t="shared" si="64"/>
        <v>#DIV/0!</v>
      </c>
      <c r="BT106" s="522" t="e">
        <f t="shared" ref="BT106:CJ106" si="65">(((BT40+BT41)-(BT96+BT97))*1000)/((BT72+BT73)*100)</f>
        <v>#DIV/0!</v>
      </c>
      <c r="BU106" s="522" t="e">
        <f t="shared" si="65"/>
        <v>#DIV/0!</v>
      </c>
      <c r="BV106" s="522" t="e">
        <f t="shared" si="65"/>
        <v>#DIV/0!</v>
      </c>
      <c r="BW106" s="522" t="e">
        <f t="shared" si="65"/>
        <v>#DIV/0!</v>
      </c>
      <c r="BX106" s="522" t="e">
        <f t="shared" si="65"/>
        <v>#DIV/0!</v>
      </c>
      <c r="BY106" s="522" t="e">
        <f t="shared" si="65"/>
        <v>#DIV/0!</v>
      </c>
      <c r="BZ106" s="522" t="e">
        <f t="shared" si="65"/>
        <v>#DIV/0!</v>
      </c>
      <c r="CA106" s="522" t="e">
        <f t="shared" si="65"/>
        <v>#DIV/0!</v>
      </c>
      <c r="CB106" s="522" t="e">
        <f t="shared" si="65"/>
        <v>#DIV/0!</v>
      </c>
      <c r="CC106" s="522" t="e">
        <f t="shared" si="65"/>
        <v>#DIV/0!</v>
      </c>
      <c r="CD106" s="522" t="e">
        <f t="shared" si="65"/>
        <v>#DIV/0!</v>
      </c>
      <c r="CE106" s="522" t="e">
        <f t="shared" si="65"/>
        <v>#DIV/0!</v>
      </c>
      <c r="CF106" s="522" t="e">
        <f t="shared" si="65"/>
        <v>#DIV/0!</v>
      </c>
      <c r="CG106" s="522" t="e">
        <f t="shared" si="65"/>
        <v>#DIV/0!</v>
      </c>
      <c r="CH106" s="522" t="e">
        <f t="shared" si="65"/>
        <v>#DIV/0!</v>
      </c>
      <c r="CI106" s="522" t="e">
        <f t="shared" si="65"/>
        <v>#DIV/0!</v>
      </c>
      <c r="CJ106" s="671" t="e">
        <f t="shared" si="65"/>
        <v>#DIV/0!</v>
      </c>
    </row>
    <row r="107" spans="1:88" ht="26.45" customHeight="1" x14ac:dyDescent="0.25">
      <c r="A107" s="78"/>
      <c r="B107" s="1175"/>
      <c r="C107" s="904" t="s">
        <v>528</v>
      </c>
      <c r="D107" s="344" t="s">
        <v>498</v>
      </c>
      <c r="E107" s="349" t="s">
        <v>529</v>
      </c>
      <c r="F107" s="820" t="s">
        <v>176</v>
      </c>
      <c r="G107" s="112">
        <v>2</v>
      </c>
      <c r="H107" s="91">
        <f>(SUM(H38:H41)-SUM(H94:H97))+H104</f>
        <v>0</v>
      </c>
      <c r="I107" s="91">
        <f t="shared" ref="I107:AM107" si="66">(SUM(I38:I41)-SUM(I94:I97))+I104</f>
        <v>0</v>
      </c>
      <c r="J107" s="91">
        <f t="shared" si="66"/>
        <v>0</v>
      </c>
      <c r="K107" s="91">
        <f t="shared" si="66"/>
        <v>0</v>
      </c>
      <c r="L107" s="91">
        <f t="shared" si="66"/>
        <v>0</v>
      </c>
      <c r="M107" s="91">
        <f t="shared" si="66"/>
        <v>0</v>
      </c>
      <c r="N107" s="91">
        <f t="shared" si="66"/>
        <v>0</v>
      </c>
      <c r="O107" s="91">
        <f t="shared" si="66"/>
        <v>0</v>
      </c>
      <c r="P107" s="91">
        <f t="shared" si="66"/>
        <v>0</v>
      </c>
      <c r="Q107" s="91">
        <f t="shared" si="66"/>
        <v>0</v>
      </c>
      <c r="R107" s="91">
        <f t="shared" si="66"/>
        <v>0</v>
      </c>
      <c r="S107" s="91">
        <f t="shared" si="66"/>
        <v>0</v>
      </c>
      <c r="T107" s="91">
        <f t="shared" si="66"/>
        <v>0</v>
      </c>
      <c r="U107" s="91">
        <f t="shared" si="66"/>
        <v>0</v>
      </c>
      <c r="V107" s="91">
        <f t="shared" si="66"/>
        <v>0</v>
      </c>
      <c r="W107" s="91">
        <f t="shared" si="66"/>
        <v>0</v>
      </c>
      <c r="X107" s="91">
        <f t="shared" si="66"/>
        <v>0</v>
      </c>
      <c r="Y107" s="91">
        <f t="shared" si="66"/>
        <v>0</v>
      </c>
      <c r="Z107" s="91">
        <f t="shared" si="66"/>
        <v>0</v>
      </c>
      <c r="AA107" s="91">
        <f t="shared" si="66"/>
        <v>0</v>
      </c>
      <c r="AB107" s="91">
        <f t="shared" si="66"/>
        <v>0</v>
      </c>
      <c r="AC107" s="91">
        <f t="shared" si="66"/>
        <v>0</v>
      </c>
      <c r="AD107" s="91">
        <f t="shared" si="66"/>
        <v>0</v>
      </c>
      <c r="AE107" s="91">
        <f t="shared" si="66"/>
        <v>0</v>
      </c>
      <c r="AF107" s="91">
        <f t="shared" si="66"/>
        <v>0</v>
      </c>
      <c r="AG107" s="91">
        <f t="shared" si="66"/>
        <v>0</v>
      </c>
      <c r="AH107" s="91">
        <f t="shared" si="66"/>
        <v>0</v>
      </c>
      <c r="AI107" s="91">
        <f t="shared" si="66"/>
        <v>0</v>
      </c>
      <c r="AJ107" s="91">
        <f t="shared" si="66"/>
        <v>0</v>
      </c>
      <c r="AK107" s="91">
        <f t="shared" si="66"/>
        <v>0</v>
      </c>
      <c r="AL107" s="91">
        <f t="shared" si="66"/>
        <v>0</v>
      </c>
      <c r="AM107" s="91">
        <f t="shared" si="66"/>
        <v>0</v>
      </c>
      <c r="AN107" s="91">
        <f t="shared" ref="AN107:BS107" si="67">(SUM(AN38:AN41)-SUM(AN94:AN97))+AN104</f>
        <v>0</v>
      </c>
      <c r="AO107" s="91">
        <f t="shared" si="67"/>
        <v>0</v>
      </c>
      <c r="AP107" s="91">
        <f t="shared" si="67"/>
        <v>0</v>
      </c>
      <c r="AQ107" s="91">
        <f t="shared" si="67"/>
        <v>0</v>
      </c>
      <c r="AR107" s="91">
        <f t="shared" si="67"/>
        <v>0</v>
      </c>
      <c r="AS107" s="91">
        <f t="shared" si="67"/>
        <v>0</v>
      </c>
      <c r="AT107" s="91">
        <f t="shared" si="67"/>
        <v>0</v>
      </c>
      <c r="AU107" s="91">
        <f t="shared" si="67"/>
        <v>0</v>
      </c>
      <c r="AV107" s="91">
        <f t="shared" si="67"/>
        <v>0</v>
      </c>
      <c r="AW107" s="91">
        <f t="shared" si="67"/>
        <v>0</v>
      </c>
      <c r="AX107" s="91">
        <f t="shared" si="67"/>
        <v>0</v>
      </c>
      <c r="AY107" s="91">
        <f t="shared" si="67"/>
        <v>0</v>
      </c>
      <c r="AZ107" s="91">
        <f t="shared" si="67"/>
        <v>0</v>
      </c>
      <c r="BA107" s="91">
        <f t="shared" si="67"/>
        <v>0</v>
      </c>
      <c r="BB107" s="91">
        <f t="shared" si="67"/>
        <v>0</v>
      </c>
      <c r="BC107" s="91">
        <f t="shared" si="67"/>
        <v>0</v>
      </c>
      <c r="BD107" s="91">
        <f t="shared" si="67"/>
        <v>0</v>
      </c>
      <c r="BE107" s="91">
        <f t="shared" si="67"/>
        <v>0</v>
      </c>
      <c r="BF107" s="91">
        <f t="shared" si="67"/>
        <v>0</v>
      </c>
      <c r="BG107" s="91">
        <f t="shared" si="67"/>
        <v>0</v>
      </c>
      <c r="BH107" s="91">
        <f t="shared" si="67"/>
        <v>0</v>
      </c>
      <c r="BI107" s="91">
        <f t="shared" si="67"/>
        <v>0</v>
      </c>
      <c r="BJ107" s="91">
        <f t="shared" si="67"/>
        <v>0</v>
      </c>
      <c r="BK107" s="91">
        <f t="shared" si="67"/>
        <v>0</v>
      </c>
      <c r="BL107" s="91">
        <f t="shared" si="67"/>
        <v>0</v>
      </c>
      <c r="BM107" s="91">
        <f t="shared" si="67"/>
        <v>0</v>
      </c>
      <c r="BN107" s="91">
        <f t="shared" si="67"/>
        <v>0</v>
      </c>
      <c r="BO107" s="91">
        <f t="shared" si="67"/>
        <v>0</v>
      </c>
      <c r="BP107" s="91">
        <f t="shared" si="67"/>
        <v>0</v>
      </c>
      <c r="BQ107" s="91">
        <f t="shared" si="67"/>
        <v>0</v>
      </c>
      <c r="BR107" s="91">
        <f t="shared" si="67"/>
        <v>0</v>
      </c>
      <c r="BS107" s="91">
        <f t="shared" si="67"/>
        <v>0</v>
      </c>
      <c r="BT107" s="91">
        <f t="shared" ref="BT107:CJ107" si="68">(SUM(BT38:BT41)-SUM(BT94:BT97))+BT104</f>
        <v>0</v>
      </c>
      <c r="BU107" s="91">
        <f t="shared" si="68"/>
        <v>0</v>
      </c>
      <c r="BV107" s="91">
        <f t="shared" si="68"/>
        <v>0</v>
      </c>
      <c r="BW107" s="91">
        <f t="shared" si="68"/>
        <v>0</v>
      </c>
      <c r="BX107" s="91">
        <f t="shared" si="68"/>
        <v>0</v>
      </c>
      <c r="BY107" s="91">
        <f t="shared" si="68"/>
        <v>0</v>
      </c>
      <c r="BZ107" s="91">
        <f t="shared" si="68"/>
        <v>0</v>
      </c>
      <c r="CA107" s="91">
        <f t="shared" si="68"/>
        <v>0</v>
      </c>
      <c r="CB107" s="91">
        <f t="shared" si="68"/>
        <v>0</v>
      </c>
      <c r="CC107" s="91">
        <f t="shared" si="68"/>
        <v>0</v>
      </c>
      <c r="CD107" s="91">
        <f t="shared" si="68"/>
        <v>0</v>
      </c>
      <c r="CE107" s="91">
        <f t="shared" si="68"/>
        <v>0</v>
      </c>
      <c r="CF107" s="91">
        <f t="shared" si="68"/>
        <v>0</v>
      </c>
      <c r="CG107" s="91">
        <f t="shared" si="68"/>
        <v>0</v>
      </c>
      <c r="CH107" s="91">
        <f t="shared" si="68"/>
        <v>0</v>
      </c>
      <c r="CI107" s="91">
        <f t="shared" si="68"/>
        <v>0</v>
      </c>
      <c r="CJ107" s="662">
        <f t="shared" si="68"/>
        <v>0</v>
      </c>
    </row>
    <row r="108" spans="1:88" ht="14.45" customHeight="1" x14ac:dyDescent="0.25">
      <c r="A108" s="78"/>
      <c r="B108" s="1175"/>
      <c r="C108" s="904" t="s">
        <v>530</v>
      </c>
      <c r="D108" s="344" t="s">
        <v>238</v>
      </c>
      <c r="E108" s="330" t="s">
        <v>386</v>
      </c>
      <c r="F108" s="793" t="s">
        <v>176</v>
      </c>
      <c r="G108" s="112">
        <v>2</v>
      </c>
      <c r="H108" s="152">
        <f>H33</f>
        <v>0</v>
      </c>
      <c r="I108" s="152">
        <f t="shared" ref="I108:AN108" si="69">I33-I34</f>
        <v>0</v>
      </c>
      <c r="J108" s="152">
        <f t="shared" si="69"/>
        <v>0</v>
      </c>
      <c r="K108" s="152">
        <f t="shared" si="69"/>
        <v>0</v>
      </c>
      <c r="L108" s="152">
        <f t="shared" si="69"/>
        <v>0</v>
      </c>
      <c r="M108" s="152">
        <f t="shared" si="69"/>
        <v>0</v>
      </c>
      <c r="N108" s="152">
        <f t="shared" si="69"/>
        <v>0</v>
      </c>
      <c r="O108" s="152">
        <f t="shared" si="69"/>
        <v>0</v>
      </c>
      <c r="P108" s="152">
        <f t="shared" si="69"/>
        <v>0</v>
      </c>
      <c r="Q108" s="152">
        <f t="shared" si="69"/>
        <v>0</v>
      </c>
      <c r="R108" s="152">
        <f t="shared" si="69"/>
        <v>0</v>
      </c>
      <c r="S108" s="152">
        <f t="shared" si="69"/>
        <v>0</v>
      </c>
      <c r="T108" s="152">
        <f t="shared" si="69"/>
        <v>0</v>
      </c>
      <c r="U108" s="152">
        <f t="shared" si="69"/>
        <v>0</v>
      </c>
      <c r="V108" s="152">
        <f t="shared" si="69"/>
        <v>0</v>
      </c>
      <c r="W108" s="152">
        <f t="shared" si="69"/>
        <v>0</v>
      </c>
      <c r="X108" s="152">
        <f t="shared" si="69"/>
        <v>0</v>
      </c>
      <c r="Y108" s="152">
        <f t="shared" si="69"/>
        <v>0</v>
      </c>
      <c r="Z108" s="152">
        <f t="shared" si="69"/>
        <v>0</v>
      </c>
      <c r="AA108" s="152">
        <f t="shared" si="69"/>
        <v>0</v>
      </c>
      <c r="AB108" s="152">
        <f t="shared" si="69"/>
        <v>0</v>
      </c>
      <c r="AC108" s="152">
        <f t="shared" si="69"/>
        <v>0</v>
      </c>
      <c r="AD108" s="152">
        <f t="shared" si="69"/>
        <v>0</v>
      </c>
      <c r="AE108" s="152">
        <f t="shared" si="69"/>
        <v>0</v>
      </c>
      <c r="AF108" s="152">
        <f t="shared" si="69"/>
        <v>0</v>
      </c>
      <c r="AG108" s="152">
        <f t="shared" si="69"/>
        <v>0</v>
      </c>
      <c r="AH108" s="152">
        <f t="shared" si="69"/>
        <v>0</v>
      </c>
      <c r="AI108" s="152">
        <f t="shared" si="69"/>
        <v>0</v>
      </c>
      <c r="AJ108" s="152">
        <f t="shared" si="69"/>
        <v>0</v>
      </c>
      <c r="AK108" s="152">
        <f t="shared" si="69"/>
        <v>0</v>
      </c>
      <c r="AL108" s="152">
        <f t="shared" si="69"/>
        <v>0</v>
      </c>
      <c r="AM108" s="152">
        <f t="shared" si="69"/>
        <v>0</v>
      </c>
      <c r="AN108" s="152">
        <f t="shared" si="69"/>
        <v>0</v>
      </c>
      <c r="AO108" s="152">
        <f t="shared" ref="AO108:BT108" si="70">AO33-AO34</f>
        <v>0</v>
      </c>
      <c r="AP108" s="152">
        <f t="shared" si="70"/>
        <v>0</v>
      </c>
      <c r="AQ108" s="152">
        <f t="shared" si="70"/>
        <v>0</v>
      </c>
      <c r="AR108" s="152">
        <f t="shared" si="70"/>
        <v>0</v>
      </c>
      <c r="AS108" s="152">
        <f t="shared" si="70"/>
        <v>0</v>
      </c>
      <c r="AT108" s="152">
        <f t="shared" si="70"/>
        <v>0</v>
      </c>
      <c r="AU108" s="152">
        <f t="shared" si="70"/>
        <v>0</v>
      </c>
      <c r="AV108" s="152">
        <f t="shared" si="70"/>
        <v>0</v>
      </c>
      <c r="AW108" s="152">
        <f t="shared" si="70"/>
        <v>0</v>
      </c>
      <c r="AX108" s="152">
        <f t="shared" si="70"/>
        <v>0</v>
      </c>
      <c r="AY108" s="152">
        <f t="shared" si="70"/>
        <v>0</v>
      </c>
      <c r="AZ108" s="152">
        <f t="shared" si="70"/>
        <v>0</v>
      </c>
      <c r="BA108" s="152">
        <f t="shared" si="70"/>
        <v>0</v>
      </c>
      <c r="BB108" s="152">
        <f t="shared" si="70"/>
        <v>0</v>
      </c>
      <c r="BC108" s="152">
        <f t="shared" si="70"/>
        <v>0</v>
      </c>
      <c r="BD108" s="152">
        <f t="shared" si="70"/>
        <v>0</v>
      </c>
      <c r="BE108" s="152">
        <f t="shared" si="70"/>
        <v>0</v>
      </c>
      <c r="BF108" s="152">
        <f t="shared" si="70"/>
        <v>0</v>
      </c>
      <c r="BG108" s="152">
        <f t="shared" si="70"/>
        <v>0</v>
      </c>
      <c r="BH108" s="152">
        <f t="shared" si="70"/>
        <v>0</v>
      </c>
      <c r="BI108" s="152">
        <f t="shared" si="70"/>
        <v>0</v>
      </c>
      <c r="BJ108" s="152">
        <f t="shared" si="70"/>
        <v>0</v>
      </c>
      <c r="BK108" s="152">
        <f t="shared" si="70"/>
        <v>0</v>
      </c>
      <c r="BL108" s="152">
        <f t="shared" si="70"/>
        <v>0</v>
      </c>
      <c r="BM108" s="152">
        <f t="shared" si="70"/>
        <v>0</v>
      </c>
      <c r="BN108" s="152">
        <f t="shared" si="70"/>
        <v>0</v>
      </c>
      <c r="BO108" s="152">
        <f t="shared" si="70"/>
        <v>0</v>
      </c>
      <c r="BP108" s="152">
        <f t="shared" si="70"/>
        <v>0</v>
      </c>
      <c r="BQ108" s="152">
        <f t="shared" si="70"/>
        <v>0</v>
      </c>
      <c r="BR108" s="152">
        <f t="shared" si="70"/>
        <v>0</v>
      </c>
      <c r="BS108" s="152">
        <f t="shared" si="70"/>
        <v>0</v>
      </c>
      <c r="BT108" s="152">
        <f t="shared" si="70"/>
        <v>0</v>
      </c>
      <c r="BU108" s="152">
        <f t="shared" ref="BU108:CJ108" si="71">BU33-BU34</f>
        <v>0</v>
      </c>
      <c r="BV108" s="152">
        <f t="shared" si="71"/>
        <v>0</v>
      </c>
      <c r="BW108" s="152">
        <f t="shared" si="71"/>
        <v>0</v>
      </c>
      <c r="BX108" s="152">
        <f t="shared" si="71"/>
        <v>0</v>
      </c>
      <c r="BY108" s="152">
        <f t="shared" si="71"/>
        <v>0</v>
      </c>
      <c r="BZ108" s="152">
        <f t="shared" si="71"/>
        <v>0</v>
      </c>
      <c r="CA108" s="152">
        <f t="shared" si="71"/>
        <v>0</v>
      </c>
      <c r="CB108" s="152">
        <f t="shared" si="71"/>
        <v>0</v>
      </c>
      <c r="CC108" s="152">
        <f t="shared" si="71"/>
        <v>0</v>
      </c>
      <c r="CD108" s="152">
        <f t="shared" si="71"/>
        <v>0</v>
      </c>
      <c r="CE108" s="152">
        <f t="shared" si="71"/>
        <v>0</v>
      </c>
      <c r="CF108" s="152">
        <f t="shared" si="71"/>
        <v>0</v>
      </c>
      <c r="CG108" s="152">
        <f t="shared" si="71"/>
        <v>0</v>
      </c>
      <c r="CH108" s="152">
        <f t="shared" si="71"/>
        <v>0</v>
      </c>
      <c r="CI108" s="152">
        <f t="shared" si="71"/>
        <v>0</v>
      </c>
      <c r="CJ108" s="661">
        <f t="shared" si="71"/>
        <v>0</v>
      </c>
    </row>
    <row r="109" spans="1:88" ht="14.45" customHeight="1" x14ac:dyDescent="0.25">
      <c r="A109" s="78"/>
      <c r="B109" s="1175"/>
      <c r="C109" s="904" t="s">
        <v>531</v>
      </c>
      <c r="D109" s="344" t="s">
        <v>503</v>
      </c>
      <c r="E109" s="819" t="s">
        <v>532</v>
      </c>
      <c r="F109" s="785" t="s">
        <v>176</v>
      </c>
      <c r="G109" s="112">
        <v>2</v>
      </c>
      <c r="H109" s="91">
        <f>(H31+H33)-H34</f>
        <v>0</v>
      </c>
      <c r="I109" s="91">
        <f t="shared" ref="I109:AM109" si="72">(I31+I33)-I34</f>
        <v>0</v>
      </c>
      <c r="J109" s="91">
        <f t="shared" si="72"/>
        <v>0</v>
      </c>
      <c r="K109" s="91">
        <f t="shared" si="72"/>
        <v>0</v>
      </c>
      <c r="L109" s="91">
        <f t="shared" si="72"/>
        <v>0</v>
      </c>
      <c r="M109" s="91">
        <f t="shared" si="72"/>
        <v>0</v>
      </c>
      <c r="N109" s="91">
        <f t="shared" si="72"/>
        <v>0</v>
      </c>
      <c r="O109" s="91">
        <f t="shared" si="72"/>
        <v>0</v>
      </c>
      <c r="P109" s="91">
        <f t="shared" si="72"/>
        <v>0</v>
      </c>
      <c r="Q109" s="91">
        <f t="shared" si="72"/>
        <v>0</v>
      </c>
      <c r="R109" s="91">
        <f t="shared" si="72"/>
        <v>0</v>
      </c>
      <c r="S109" s="91">
        <f t="shared" si="72"/>
        <v>0</v>
      </c>
      <c r="T109" s="91">
        <f t="shared" si="72"/>
        <v>0</v>
      </c>
      <c r="U109" s="91">
        <f t="shared" si="72"/>
        <v>0</v>
      </c>
      <c r="V109" s="91">
        <f t="shared" si="72"/>
        <v>0</v>
      </c>
      <c r="W109" s="91">
        <f t="shared" si="72"/>
        <v>0</v>
      </c>
      <c r="X109" s="91">
        <f t="shared" si="72"/>
        <v>0</v>
      </c>
      <c r="Y109" s="91">
        <f t="shared" si="72"/>
        <v>0</v>
      </c>
      <c r="Z109" s="91">
        <f t="shared" si="72"/>
        <v>0</v>
      </c>
      <c r="AA109" s="91">
        <f t="shared" si="72"/>
        <v>0</v>
      </c>
      <c r="AB109" s="91">
        <f t="shared" si="72"/>
        <v>0</v>
      </c>
      <c r="AC109" s="91">
        <f t="shared" si="72"/>
        <v>0</v>
      </c>
      <c r="AD109" s="91">
        <f t="shared" si="72"/>
        <v>0</v>
      </c>
      <c r="AE109" s="91">
        <f t="shared" si="72"/>
        <v>0</v>
      </c>
      <c r="AF109" s="91">
        <f t="shared" si="72"/>
        <v>0</v>
      </c>
      <c r="AG109" s="91">
        <f t="shared" si="72"/>
        <v>0</v>
      </c>
      <c r="AH109" s="91">
        <f t="shared" si="72"/>
        <v>0</v>
      </c>
      <c r="AI109" s="91">
        <f t="shared" si="72"/>
        <v>0</v>
      </c>
      <c r="AJ109" s="91">
        <f t="shared" si="72"/>
        <v>0</v>
      </c>
      <c r="AK109" s="91">
        <f t="shared" si="72"/>
        <v>0</v>
      </c>
      <c r="AL109" s="91">
        <f t="shared" si="72"/>
        <v>0</v>
      </c>
      <c r="AM109" s="91">
        <f t="shared" si="72"/>
        <v>0</v>
      </c>
      <c r="AN109" s="91">
        <f t="shared" ref="AN109:BS109" si="73">(AN31+AN33)-AN34</f>
        <v>0</v>
      </c>
      <c r="AO109" s="91">
        <f t="shared" si="73"/>
        <v>0</v>
      </c>
      <c r="AP109" s="91">
        <f t="shared" si="73"/>
        <v>0</v>
      </c>
      <c r="AQ109" s="91">
        <f t="shared" si="73"/>
        <v>0</v>
      </c>
      <c r="AR109" s="91">
        <f t="shared" si="73"/>
        <v>0</v>
      </c>
      <c r="AS109" s="91">
        <f t="shared" si="73"/>
        <v>0</v>
      </c>
      <c r="AT109" s="91">
        <f t="shared" si="73"/>
        <v>0</v>
      </c>
      <c r="AU109" s="91">
        <f t="shared" si="73"/>
        <v>0</v>
      </c>
      <c r="AV109" s="91">
        <f t="shared" si="73"/>
        <v>0</v>
      </c>
      <c r="AW109" s="91">
        <f t="shared" si="73"/>
        <v>0</v>
      </c>
      <c r="AX109" s="91">
        <f t="shared" si="73"/>
        <v>0</v>
      </c>
      <c r="AY109" s="91">
        <f t="shared" si="73"/>
        <v>0</v>
      </c>
      <c r="AZ109" s="91">
        <f t="shared" si="73"/>
        <v>0</v>
      </c>
      <c r="BA109" s="91">
        <f t="shared" si="73"/>
        <v>0</v>
      </c>
      <c r="BB109" s="91">
        <f t="shared" si="73"/>
        <v>0</v>
      </c>
      <c r="BC109" s="91">
        <f t="shared" si="73"/>
        <v>0</v>
      </c>
      <c r="BD109" s="91">
        <f t="shared" si="73"/>
        <v>0</v>
      </c>
      <c r="BE109" s="91">
        <f t="shared" si="73"/>
        <v>0</v>
      </c>
      <c r="BF109" s="91">
        <f t="shared" si="73"/>
        <v>0</v>
      </c>
      <c r="BG109" s="91">
        <f t="shared" si="73"/>
        <v>0</v>
      </c>
      <c r="BH109" s="91">
        <f t="shared" si="73"/>
        <v>0</v>
      </c>
      <c r="BI109" s="91">
        <f t="shared" si="73"/>
        <v>0</v>
      </c>
      <c r="BJ109" s="91">
        <f t="shared" si="73"/>
        <v>0</v>
      </c>
      <c r="BK109" s="91">
        <f t="shared" si="73"/>
        <v>0</v>
      </c>
      <c r="BL109" s="91">
        <f t="shared" si="73"/>
        <v>0</v>
      </c>
      <c r="BM109" s="91">
        <f t="shared" si="73"/>
        <v>0</v>
      </c>
      <c r="BN109" s="91">
        <f t="shared" si="73"/>
        <v>0</v>
      </c>
      <c r="BO109" s="91">
        <f t="shared" si="73"/>
        <v>0</v>
      </c>
      <c r="BP109" s="91">
        <f t="shared" si="73"/>
        <v>0</v>
      </c>
      <c r="BQ109" s="91">
        <f t="shared" si="73"/>
        <v>0</v>
      </c>
      <c r="BR109" s="91">
        <f t="shared" si="73"/>
        <v>0</v>
      </c>
      <c r="BS109" s="91">
        <f t="shared" si="73"/>
        <v>0</v>
      </c>
      <c r="BT109" s="91">
        <f t="shared" ref="BT109:CJ109" si="74">(BT31+BT33)-BT34</f>
        <v>0</v>
      </c>
      <c r="BU109" s="91">
        <f t="shared" si="74"/>
        <v>0</v>
      </c>
      <c r="BV109" s="91">
        <f t="shared" si="74"/>
        <v>0</v>
      </c>
      <c r="BW109" s="91">
        <f t="shared" si="74"/>
        <v>0</v>
      </c>
      <c r="BX109" s="91">
        <f t="shared" si="74"/>
        <v>0</v>
      </c>
      <c r="BY109" s="91">
        <f t="shared" si="74"/>
        <v>0</v>
      </c>
      <c r="BZ109" s="91">
        <f t="shared" si="74"/>
        <v>0</v>
      </c>
      <c r="CA109" s="91">
        <f t="shared" si="74"/>
        <v>0</v>
      </c>
      <c r="CB109" s="91">
        <f t="shared" si="74"/>
        <v>0</v>
      </c>
      <c r="CC109" s="91">
        <f t="shared" si="74"/>
        <v>0</v>
      </c>
      <c r="CD109" s="91">
        <f t="shared" si="74"/>
        <v>0</v>
      </c>
      <c r="CE109" s="91">
        <f t="shared" si="74"/>
        <v>0</v>
      </c>
      <c r="CF109" s="91">
        <f t="shared" si="74"/>
        <v>0</v>
      </c>
      <c r="CG109" s="91">
        <f t="shared" si="74"/>
        <v>0</v>
      </c>
      <c r="CH109" s="91">
        <f t="shared" si="74"/>
        <v>0</v>
      </c>
      <c r="CI109" s="91">
        <f t="shared" si="74"/>
        <v>0</v>
      </c>
      <c r="CJ109" s="662">
        <f t="shared" si="74"/>
        <v>0</v>
      </c>
    </row>
    <row r="110" spans="1:88" ht="14.45" customHeight="1" x14ac:dyDescent="0.25">
      <c r="A110" s="78"/>
      <c r="B110" s="1175"/>
      <c r="C110" s="811" t="s">
        <v>533</v>
      </c>
      <c r="D110" s="351" t="s">
        <v>506</v>
      </c>
      <c r="E110" s="330" t="s">
        <v>505</v>
      </c>
      <c r="F110" s="793" t="s">
        <v>176</v>
      </c>
      <c r="G110" s="350">
        <v>2</v>
      </c>
      <c r="H110" s="152">
        <f t="shared" ref="H110:AM110" si="75">H86</f>
        <v>0</v>
      </c>
      <c r="I110" s="152">
        <f t="shared" si="75"/>
        <v>0</v>
      </c>
      <c r="J110" s="152">
        <f t="shared" si="75"/>
        <v>0</v>
      </c>
      <c r="K110" s="152">
        <f t="shared" si="75"/>
        <v>0</v>
      </c>
      <c r="L110" s="152">
        <f t="shared" si="75"/>
        <v>0</v>
      </c>
      <c r="M110" s="152">
        <f t="shared" si="75"/>
        <v>0</v>
      </c>
      <c r="N110" s="152">
        <f t="shared" si="75"/>
        <v>0</v>
      </c>
      <c r="O110" s="152">
        <f t="shared" si="75"/>
        <v>0</v>
      </c>
      <c r="P110" s="152">
        <f t="shared" si="75"/>
        <v>0</v>
      </c>
      <c r="Q110" s="152">
        <f t="shared" si="75"/>
        <v>0</v>
      </c>
      <c r="R110" s="152">
        <f t="shared" si="75"/>
        <v>0</v>
      </c>
      <c r="S110" s="152">
        <f t="shared" si="75"/>
        <v>0</v>
      </c>
      <c r="T110" s="152">
        <f t="shared" si="75"/>
        <v>0</v>
      </c>
      <c r="U110" s="152">
        <f t="shared" si="75"/>
        <v>0</v>
      </c>
      <c r="V110" s="152">
        <f t="shared" si="75"/>
        <v>0</v>
      </c>
      <c r="W110" s="152">
        <f t="shared" si="75"/>
        <v>0</v>
      </c>
      <c r="X110" s="152">
        <f t="shared" si="75"/>
        <v>0</v>
      </c>
      <c r="Y110" s="152">
        <f t="shared" si="75"/>
        <v>0</v>
      </c>
      <c r="Z110" s="152">
        <f t="shared" si="75"/>
        <v>0</v>
      </c>
      <c r="AA110" s="152">
        <f t="shared" si="75"/>
        <v>0</v>
      </c>
      <c r="AB110" s="152">
        <f t="shared" si="75"/>
        <v>0</v>
      </c>
      <c r="AC110" s="152">
        <f t="shared" si="75"/>
        <v>0</v>
      </c>
      <c r="AD110" s="152">
        <f t="shared" si="75"/>
        <v>0</v>
      </c>
      <c r="AE110" s="152">
        <f t="shared" si="75"/>
        <v>0</v>
      </c>
      <c r="AF110" s="152">
        <f t="shared" si="75"/>
        <v>0</v>
      </c>
      <c r="AG110" s="152">
        <f t="shared" si="75"/>
        <v>0</v>
      </c>
      <c r="AH110" s="152">
        <f t="shared" si="75"/>
        <v>0</v>
      </c>
      <c r="AI110" s="152">
        <f t="shared" si="75"/>
        <v>0</v>
      </c>
      <c r="AJ110" s="152">
        <f t="shared" si="75"/>
        <v>0</v>
      </c>
      <c r="AK110" s="152">
        <f t="shared" si="75"/>
        <v>0</v>
      </c>
      <c r="AL110" s="152">
        <f t="shared" si="75"/>
        <v>0</v>
      </c>
      <c r="AM110" s="152">
        <f t="shared" si="75"/>
        <v>0</v>
      </c>
      <c r="AN110" s="152">
        <f t="shared" ref="AN110:BS110" si="76">AN86</f>
        <v>0</v>
      </c>
      <c r="AO110" s="152">
        <f t="shared" si="76"/>
        <v>0</v>
      </c>
      <c r="AP110" s="152">
        <f t="shared" si="76"/>
        <v>0</v>
      </c>
      <c r="AQ110" s="152">
        <f t="shared" si="76"/>
        <v>0</v>
      </c>
      <c r="AR110" s="152">
        <f t="shared" si="76"/>
        <v>0</v>
      </c>
      <c r="AS110" s="152">
        <f t="shared" si="76"/>
        <v>0</v>
      </c>
      <c r="AT110" s="152">
        <f t="shared" si="76"/>
        <v>0</v>
      </c>
      <c r="AU110" s="152">
        <f t="shared" si="76"/>
        <v>0</v>
      </c>
      <c r="AV110" s="152">
        <f t="shared" si="76"/>
        <v>0</v>
      </c>
      <c r="AW110" s="152">
        <f t="shared" si="76"/>
        <v>0</v>
      </c>
      <c r="AX110" s="152">
        <f t="shared" si="76"/>
        <v>0</v>
      </c>
      <c r="AY110" s="152">
        <f t="shared" si="76"/>
        <v>0</v>
      </c>
      <c r="AZ110" s="152">
        <f t="shared" si="76"/>
        <v>0</v>
      </c>
      <c r="BA110" s="152">
        <f t="shared" si="76"/>
        <v>0</v>
      </c>
      <c r="BB110" s="152">
        <f t="shared" si="76"/>
        <v>0</v>
      </c>
      <c r="BC110" s="152">
        <f t="shared" si="76"/>
        <v>0</v>
      </c>
      <c r="BD110" s="152">
        <f t="shared" si="76"/>
        <v>0</v>
      </c>
      <c r="BE110" s="152">
        <f t="shared" si="76"/>
        <v>0</v>
      </c>
      <c r="BF110" s="152">
        <f t="shared" si="76"/>
        <v>0</v>
      </c>
      <c r="BG110" s="152">
        <f t="shared" si="76"/>
        <v>0</v>
      </c>
      <c r="BH110" s="152">
        <f t="shared" si="76"/>
        <v>0</v>
      </c>
      <c r="BI110" s="152">
        <f t="shared" si="76"/>
        <v>0</v>
      </c>
      <c r="BJ110" s="152">
        <f t="shared" si="76"/>
        <v>0</v>
      </c>
      <c r="BK110" s="152">
        <f t="shared" si="76"/>
        <v>0</v>
      </c>
      <c r="BL110" s="152">
        <f t="shared" si="76"/>
        <v>0</v>
      </c>
      <c r="BM110" s="152">
        <f t="shared" si="76"/>
        <v>0</v>
      </c>
      <c r="BN110" s="152">
        <f t="shared" si="76"/>
        <v>0</v>
      </c>
      <c r="BO110" s="152">
        <f t="shared" si="76"/>
        <v>0</v>
      </c>
      <c r="BP110" s="152">
        <f t="shared" si="76"/>
        <v>0</v>
      </c>
      <c r="BQ110" s="152">
        <f t="shared" si="76"/>
        <v>0</v>
      </c>
      <c r="BR110" s="152">
        <f t="shared" si="76"/>
        <v>0</v>
      </c>
      <c r="BS110" s="152">
        <f t="shared" si="76"/>
        <v>0</v>
      </c>
      <c r="BT110" s="152">
        <f t="shared" ref="BT110:CJ110" si="77">BT86</f>
        <v>0</v>
      </c>
      <c r="BU110" s="152">
        <f t="shared" si="77"/>
        <v>0</v>
      </c>
      <c r="BV110" s="152">
        <f t="shared" si="77"/>
        <v>0</v>
      </c>
      <c r="BW110" s="152">
        <f t="shared" si="77"/>
        <v>0</v>
      </c>
      <c r="BX110" s="152">
        <f t="shared" si="77"/>
        <v>0</v>
      </c>
      <c r="BY110" s="152">
        <f t="shared" si="77"/>
        <v>0</v>
      </c>
      <c r="BZ110" s="152">
        <f t="shared" si="77"/>
        <v>0</v>
      </c>
      <c r="CA110" s="152">
        <f t="shared" si="77"/>
        <v>0</v>
      </c>
      <c r="CB110" s="152">
        <f t="shared" si="77"/>
        <v>0</v>
      </c>
      <c r="CC110" s="152">
        <f t="shared" si="77"/>
        <v>0</v>
      </c>
      <c r="CD110" s="152">
        <f t="shared" si="77"/>
        <v>0</v>
      </c>
      <c r="CE110" s="152">
        <f t="shared" si="77"/>
        <v>0</v>
      </c>
      <c r="CF110" s="152">
        <f t="shared" si="77"/>
        <v>0</v>
      </c>
      <c r="CG110" s="152">
        <f t="shared" si="77"/>
        <v>0</v>
      </c>
      <c r="CH110" s="152">
        <f t="shared" si="77"/>
        <v>0</v>
      </c>
      <c r="CI110" s="152">
        <f t="shared" si="77"/>
        <v>0</v>
      </c>
      <c r="CJ110" s="661">
        <f t="shared" si="77"/>
        <v>0</v>
      </c>
    </row>
    <row r="111" spans="1:88" ht="14.45" customHeight="1" x14ac:dyDescent="0.25">
      <c r="A111" s="78"/>
      <c r="B111" s="1175"/>
      <c r="C111" s="904" t="s">
        <v>534</v>
      </c>
      <c r="D111" s="344" t="s">
        <v>508</v>
      </c>
      <c r="E111" s="352" t="s">
        <v>535</v>
      </c>
      <c r="F111" s="793" t="s">
        <v>176</v>
      </c>
      <c r="G111" s="112">
        <v>2</v>
      </c>
      <c r="H111" s="91">
        <f>H109-H107</f>
        <v>0</v>
      </c>
      <c r="I111" s="91">
        <f t="shared" ref="I111:BT111" si="78">I109-I107</f>
        <v>0</v>
      </c>
      <c r="J111" s="91">
        <f t="shared" si="78"/>
        <v>0</v>
      </c>
      <c r="K111" s="91">
        <f t="shared" si="78"/>
        <v>0</v>
      </c>
      <c r="L111" s="91">
        <f t="shared" si="78"/>
        <v>0</v>
      </c>
      <c r="M111" s="91">
        <f t="shared" si="78"/>
        <v>0</v>
      </c>
      <c r="N111" s="91">
        <f t="shared" si="78"/>
        <v>0</v>
      </c>
      <c r="O111" s="91">
        <f t="shared" si="78"/>
        <v>0</v>
      </c>
      <c r="P111" s="91">
        <f t="shared" si="78"/>
        <v>0</v>
      </c>
      <c r="Q111" s="91">
        <f t="shared" si="78"/>
        <v>0</v>
      </c>
      <c r="R111" s="91">
        <f t="shared" si="78"/>
        <v>0</v>
      </c>
      <c r="S111" s="91">
        <f t="shared" si="78"/>
        <v>0</v>
      </c>
      <c r="T111" s="91">
        <f t="shared" si="78"/>
        <v>0</v>
      </c>
      <c r="U111" s="91">
        <f t="shared" si="78"/>
        <v>0</v>
      </c>
      <c r="V111" s="91">
        <f t="shared" si="78"/>
        <v>0</v>
      </c>
      <c r="W111" s="91">
        <f t="shared" si="78"/>
        <v>0</v>
      </c>
      <c r="X111" s="91">
        <f t="shared" si="78"/>
        <v>0</v>
      </c>
      <c r="Y111" s="91">
        <f t="shared" si="78"/>
        <v>0</v>
      </c>
      <c r="Z111" s="91">
        <f t="shared" si="78"/>
        <v>0</v>
      </c>
      <c r="AA111" s="91">
        <f t="shared" si="78"/>
        <v>0</v>
      </c>
      <c r="AB111" s="91">
        <f t="shared" si="78"/>
        <v>0</v>
      </c>
      <c r="AC111" s="91">
        <f t="shared" si="78"/>
        <v>0</v>
      </c>
      <c r="AD111" s="91">
        <f t="shared" si="78"/>
        <v>0</v>
      </c>
      <c r="AE111" s="91">
        <f t="shared" si="78"/>
        <v>0</v>
      </c>
      <c r="AF111" s="91">
        <f t="shared" si="78"/>
        <v>0</v>
      </c>
      <c r="AG111" s="91">
        <f t="shared" si="78"/>
        <v>0</v>
      </c>
      <c r="AH111" s="91">
        <f t="shared" si="78"/>
        <v>0</v>
      </c>
      <c r="AI111" s="91">
        <f t="shared" si="78"/>
        <v>0</v>
      </c>
      <c r="AJ111" s="91">
        <f t="shared" si="78"/>
        <v>0</v>
      </c>
      <c r="AK111" s="91">
        <f t="shared" si="78"/>
        <v>0</v>
      </c>
      <c r="AL111" s="91">
        <f t="shared" si="78"/>
        <v>0</v>
      </c>
      <c r="AM111" s="91">
        <f t="shared" si="78"/>
        <v>0</v>
      </c>
      <c r="AN111" s="91">
        <f t="shared" si="78"/>
        <v>0</v>
      </c>
      <c r="AO111" s="91">
        <f t="shared" si="78"/>
        <v>0</v>
      </c>
      <c r="AP111" s="91">
        <f t="shared" si="78"/>
        <v>0</v>
      </c>
      <c r="AQ111" s="91">
        <f t="shared" si="78"/>
        <v>0</v>
      </c>
      <c r="AR111" s="91">
        <f t="shared" si="78"/>
        <v>0</v>
      </c>
      <c r="AS111" s="91">
        <f t="shared" si="78"/>
        <v>0</v>
      </c>
      <c r="AT111" s="91">
        <f t="shared" si="78"/>
        <v>0</v>
      </c>
      <c r="AU111" s="91">
        <f t="shared" si="78"/>
        <v>0</v>
      </c>
      <c r="AV111" s="91">
        <f t="shared" si="78"/>
        <v>0</v>
      </c>
      <c r="AW111" s="91">
        <f t="shared" si="78"/>
        <v>0</v>
      </c>
      <c r="AX111" s="91">
        <f t="shared" si="78"/>
        <v>0</v>
      </c>
      <c r="AY111" s="91">
        <f t="shared" si="78"/>
        <v>0</v>
      </c>
      <c r="AZ111" s="91">
        <f t="shared" si="78"/>
        <v>0</v>
      </c>
      <c r="BA111" s="91">
        <f t="shared" si="78"/>
        <v>0</v>
      </c>
      <c r="BB111" s="91">
        <f t="shared" si="78"/>
        <v>0</v>
      </c>
      <c r="BC111" s="91">
        <f t="shared" si="78"/>
        <v>0</v>
      </c>
      <c r="BD111" s="91">
        <f t="shared" si="78"/>
        <v>0</v>
      </c>
      <c r="BE111" s="91">
        <f t="shared" si="78"/>
        <v>0</v>
      </c>
      <c r="BF111" s="91">
        <f t="shared" si="78"/>
        <v>0</v>
      </c>
      <c r="BG111" s="91">
        <f t="shared" si="78"/>
        <v>0</v>
      </c>
      <c r="BH111" s="91">
        <f t="shared" si="78"/>
        <v>0</v>
      </c>
      <c r="BI111" s="91">
        <f t="shared" si="78"/>
        <v>0</v>
      </c>
      <c r="BJ111" s="91">
        <f t="shared" si="78"/>
        <v>0</v>
      </c>
      <c r="BK111" s="91">
        <f t="shared" si="78"/>
        <v>0</v>
      </c>
      <c r="BL111" s="91">
        <f t="shared" si="78"/>
        <v>0</v>
      </c>
      <c r="BM111" s="91">
        <f t="shared" si="78"/>
        <v>0</v>
      </c>
      <c r="BN111" s="91">
        <f t="shared" si="78"/>
        <v>0</v>
      </c>
      <c r="BO111" s="91">
        <f t="shared" si="78"/>
        <v>0</v>
      </c>
      <c r="BP111" s="91">
        <f t="shared" si="78"/>
        <v>0</v>
      </c>
      <c r="BQ111" s="91">
        <f t="shared" si="78"/>
        <v>0</v>
      </c>
      <c r="BR111" s="91">
        <f t="shared" si="78"/>
        <v>0</v>
      </c>
      <c r="BS111" s="91">
        <f t="shared" si="78"/>
        <v>0</v>
      </c>
      <c r="BT111" s="91">
        <f t="shared" si="78"/>
        <v>0</v>
      </c>
      <c r="BU111" s="91">
        <f t="shared" ref="BU111:CJ111" si="79">BU109-BU107</f>
        <v>0</v>
      </c>
      <c r="BV111" s="91">
        <f t="shared" si="79"/>
        <v>0</v>
      </c>
      <c r="BW111" s="91">
        <f t="shared" si="79"/>
        <v>0</v>
      </c>
      <c r="BX111" s="91">
        <f t="shared" si="79"/>
        <v>0</v>
      </c>
      <c r="BY111" s="91">
        <f t="shared" si="79"/>
        <v>0</v>
      </c>
      <c r="BZ111" s="91">
        <f t="shared" si="79"/>
        <v>0</v>
      </c>
      <c r="CA111" s="91">
        <f t="shared" si="79"/>
        <v>0</v>
      </c>
      <c r="CB111" s="91">
        <f t="shared" si="79"/>
        <v>0</v>
      </c>
      <c r="CC111" s="91">
        <f t="shared" si="79"/>
        <v>0</v>
      </c>
      <c r="CD111" s="91">
        <f t="shared" si="79"/>
        <v>0</v>
      </c>
      <c r="CE111" s="91">
        <f t="shared" si="79"/>
        <v>0</v>
      </c>
      <c r="CF111" s="91">
        <f t="shared" si="79"/>
        <v>0</v>
      </c>
      <c r="CG111" s="91">
        <f t="shared" si="79"/>
        <v>0</v>
      </c>
      <c r="CH111" s="91">
        <f t="shared" si="79"/>
        <v>0</v>
      </c>
      <c r="CI111" s="91">
        <f t="shared" si="79"/>
        <v>0</v>
      </c>
      <c r="CJ111" s="662">
        <f t="shared" si="79"/>
        <v>0</v>
      </c>
    </row>
    <row r="112" spans="1:88" ht="14.45" customHeight="1" x14ac:dyDescent="0.25">
      <c r="A112" s="78"/>
      <c r="B112" s="1175"/>
      <c r="C112" s="1081" t="s">
        <v>536</v>
      </c>
      <c r="D112" s="843" t="s">
        <v>249</v>
      </c>
      <c r="E112" s="893" t="s">
        <v>537</v>
      </c>
      <c r="F112" s="785" t="s">
        <v>176</v>
      </c>
      <c r="G112" s="839">
        <v>2</v>
      </c>
      <c r="H112" s="840">
        <f>H32-H37-(H37-H102)</f>
        <v>0</v>
      </c>
      <c r="I112" s="840">
        <f t="shared" ref="I112:BT112" si="80">I32-I37-(I37-I102)</f>
        <v>0</v>
      </c>
      <c r="J112" s="840">
        <f t="shared" si="80"/>
        <v>0</v>
      </c>
      <c r="K112" s="840">
        <f t="shared" si="80"/>
        <v>0</v>
      </c>
      <c r="L112" s="840">
        <f t="shared" si="80"/>
        <v>0</v>
      </c>
      <c r="M112" s="840">
        <f t="shared" si="80"/>
        <v>0</v>
      </c>
      <c r="N112" s="840">
        <f t="shared" si="80"/>
        <v>0</v>
      </c>
      <c r="O112" s="840">
        <f t="shared" si="80"/>
        <v>0</v>
      </c>
      <c r="P112" s="840">
        <f t="shared" si="80"/>
        <v>0</v>
      </c>
      <c r="Q112" s="840">
        <f t="shared" si="80"/>
        <v>0</v>
      </c>
      <c r="R112" s="840">
        <f t="shared" si="80"/>
        <v>0</v>
      </c>
      <c r="S112" s="840">
        <f t="shared" si="80"/>
        <v>0</v>
      </c>
      <c r="T112" s="840">
        <f t="shared" si="80"/>
        <v>0</v>
      </c>
      <c r="U112" s="840">
        <f t="shared" si="80"/>
        <v>0</v>
      </c>
      <c r="V112" s="840">
        <f t="shared" si="80"/>
        <v>0</v>
      </c>
      <c r="W112" s="840">
        <f t="shared" si="80"/>
        <v>0</v>
      </c>
      <c r="X112" s="840">
        <f t="shared" si="80"/>
        <v>0</v>
      </c>
      <c r="Y112" s="840">
        <f t="shared" si="80"/>
        <v>0</v>
      </c>
      <c r="Z112" s="840">
        <f t="shared" si="80"/>
        <v>0</v>
      </c>
      <c r="AA112" s="840">
        <f t="shared" si="80"/>
        <v>0</v>
      </c>
      <c r="AB112" s="840">
        <f t="shared" si="80"/>
        <v>0</v>
      </c>
      <c r="AC112" s="840">
        <f t="shared" si="80"/>
        <v>0</v>
      </c>
      <c r="AD112" s="840">
        <f t="shared" si="80"/>
        <v>0</v>
      </c>
      <c r="AE112" s="840">
        <f t="shared" si="80"/>
        <v>0</v>
      </c>
      <c r="AF112" s="840">
        <f t="shared" si="80"/>
        <v>0</v>
      </c>
      <c r="AG112" s="840">
        <f t="shared" si="80"/>
        <v>0</v>
      </c>
      <c r="AH112" s="840">
        <f t="shared" si="80"/>
        <v>0</v>
      </c>
      <c r="AI112" s="840">
        <f t="shared" si="80"/>
        <v>0</v>
      </c>
      <c r="AJ112" s="840">
        <f t="shared" si="80"/>
        <v>0</v>
      </c>
      <c r="AK112" s="840">
        <f t="shared" si="80"/>
        <v>0</v>
      </c>
      <c r="AL112" s="840">
        <f t="shared" si="80"/>
        <v>0</v>
      </c>
      <c r="AM112" s="840">
        <f t="shared" si="80"/>
        <v>0</v>
      </c>
      <c r="AN112" s="840">
        <f t="shared" si="80"/>
        <v>0</v>
      </c>
      <c r="AO112" s="840">
        <f t="shared" si="80"/>
        <v>0</v>
      </c>
      <c r="AP112" s="840">
        <f t="shared" si="80"/>
        <v>0</v>
      </c>
      <c r="AQ112" s="840">
        <f t="shared" si="80"/>
        <v>0</v>
      </c>
      <c r="AR112" s="840">
        <f t="shared" si="80"/>
        <v>0</v>
      </c>
      <c r="AS112" s="840">
        <f t="shared" si="80"/>
        <v>0</v>
      </c>
      <c r="AT112" s="840">
        <f t="shared" si="80"/>
        <v>0</v>
      </c>
      <c r="AU112" s="840">
        <f t="shared" si="80"/>
        <v>0</v>
      </c>
      <c r="AV112" s="840">
        <f t="shared" si="80"/>
        <v>0</v>
      </c>
      <c r="AW112" s="840">
        <f t="shared" si="80"/>
        <v>0</v>
      </c>
      <c r="AX112" s="840">
        <f t="shared" si="80"/>
        <v>0</v>
      </c>
      <c r="AY112" s="840">
        <f t="shared" si="80"/>
        <v>0</v>
      </c>
      <c r="AZ112" s="840">
        <f t="shared" si="80"/>
        <v>0</v>
      </c>
      <c r="BA112" s="840">
        <f t="shared" si="80"/>
        <v>0</v>
      </c>
      <c r="BB112" s="840">
        <f t="shared" si="80"/>
        <v>0</v>
      </c>
      <c r="BC112" s="840">
        <f t="shared" si="80"/>
        <v>0</v>
      </c>
      <c r="BD112" s="840">
        <f t="shared" si="80"/>
        <v>0</v>
      </c>
      <c r="BE112" s="840">
        <f t="shared" si="80"/>
        <v>0</v>
      </c>
      <c r="BF112" s="840">
        <f t="shared" si="80"/>
        <v>0</v>
      </c>
      <c r="BG112" s="840">
        <f t="shared" si="80"/>
        <v>0</v>
      </c>
      <c r="BH112" s="840">
        <f t="shared" si="80"/>
        <v>0</v>
      </c>
      <c r="BI112" s="840">
        <f t="shared" si="80"/>
        <v>0</v>
      </c>
      <c r="BJ112" s="840">
        <f t="shared" si="80"/>
        <v>0</v>
      </c>
      <c r="BK112" s="840">
        <f t="shared" si="80"/>
        <v>0</v>
      </c>
      <c r="BL112" s="840">
        <f t="shared" si="80"/>
        <v>0</v>
      </c>
      <c r="BM112" s="840">
        <f t="shared" si="80"/>
        <v>0</v>
      </c>
      <c r="BN112" s="840">
        <f t="shared" si="80"/>
        <v>0</v>
      </c>
      <c r="BO112" s="840">
        <f t="shared" si="80"/>
        <v>0</v>
      </c>
      <c r="BP112" s="840">
        <f t="shared" si="80"/>
        <v>0</v>
      </c>
      <c r="BQ112" s="840">
        <f t="shared" si="80"/>
        <v>0</v>
      </c>
      <c r="BR112" s="840">
        <f t="shared" si="80"/>
        <v>0</v>
      </c>
      <c r="BS112" s="840">
        <f t="shared" si="80"/>
        <v>0</v>
      </c>
      <c r="BT112" s="840">
        <f t="shared" si="80"/>
        <v>0</v>
      </c>
      <c r="BU112" s="840">
        <f t="shared" ref="BU112:CJ112" si="81">BU32-BU37-(BU37-BU102)</f>
        <v>0</v>
      </c>
      <c r="BV112" s="840">
        <f t="shared" si="81"/>
        <v>0</v>
      </c>
      <c r="BW112" s="840">
        <f t="shared" si="81"/>
        <v>0</v>
      </c>
      <c r="BX112" s="840">
        <f t="shared" si="81"/>
        <v>0</v>
      </c>
      <c r="BY112" s="840">
        <f t="shared" si="81"/>
        <v>0</v>
      </c>
      <c r="BZ112" s="840">
        <f t="shared" si="81"/>
        <v>0</v>
      </c>
      <c r="CA112" s="840">
        <f t="shared" si="81"/>
        <v>0</v>
      </c>
      <c r="CB112" s="840">
        <f t="shared" si="81"/>
        <v>0</v>
      </c>
      <c r="CC112" s="840">
        <f t="shared" si="81"/>
        <v>0</v>
      </c>
      <c r="CD112" s="840">
        <f t="shared" si="81"/>
        <v>0</v>
      </c>
      <c r="CE112" s="840">
        <f t="shared" si="81"/>
        <v>0</v>
      </c>
      <c r="CF112" s="840">
        <f t="shared" si="81"/>
        <v>0</v>
      </c>
      <c r="CG112" s="840">
        <f t="shared" si="81"/>
        <v>0</v>
      </c>
      <c r="CH112" s="840">
        <f t="shared" si="81"/>
        <v>0</v>
      </c>
      <c r="CI112" s="840">
        <f t="shared" si="81"/>
        <v>0</v>
      </c>
      <c r="CJ112" s="874">
        <f t="shared" si="81"/>
        <v>0</v>
      </c>
    </row>
    <row r="113" spans="1:89" ht="15" customHeight="1" thickBot="1" x14ac:dyDescent="0.3">
      <c r="A113" s="78"/>
      <c r="B113" s="1176"/>
      <c r="C113" s="190" t="s">
        <v>538</v>
      </c>
      <c r="D113" s="132" t="s">
        <v>252</v>
      </c>
      <c r="E113" s="353" t="s">
        <v>539</v>
      </c>
      <c r="F113" s="347" t="s">
        <v>176</v>
      </c>
      <c r="G113" s="346">
        <v>2</v>
      </c>
      <c r="H113" s="348">
        <f>H111-H110</f>
        <v>0</v>
      </c>
      <c r="I113" s="348">
        <f t="shared" ref="I113:BT113" si="82">I111-I110</f>
        <v>0</v>
      </c>
      <c r="J113" s="348">
        <f t="shared" si="82"/>
        <v>0</v>
      </c>
      <c r="K113" s="348">
        <f t="shared" si="82"/>
        <v>0</v>
      </c>
      <c r="L113" s="348">
        <f t="shared" si="82"/>
        <v>0</v>
      </c>
      <c r="M113" s="348">
        <f t="shared" si="82"/>
        <v>0</v>
      </c>
      <c r="N113" s="348">
        <f t="shared" si="82"/>
        <v>0</v>
      </c>
      <c r="O113" s="348">
        <f t="shared" si="82"/>
        <v>0</v>
      </c>
      <c r="P113" s="348">
        <f t="shared" si="82"/>
        <v>0</v>
      </c>
      <c r="Q113" s="348">
        <f t="shared" si="82"/>
        <v>0</v>
      </c>
      <c r="R113" s="348">
        <f t="shared" si="82"/>
        <v>0</v>
      </c>
      <c r="S113" s="348">
        <f t="shared" si="82"/>
        <v>0</v>
      </c>
      <c r="T113" s="348">
        <f t="shared" si="82"/>
        <v>0</v>
      </c>
      <c r="U113" s="348">
        <f t="shared" si="82"/>
        <v>0</v>
      </c>
      <c r="V113" s="348">
        <f t="shared" si="82"/>
        <v>0</v>
      </c>
      <c r="W113" s="348">
        <f t="shared" si="82"/>
        <v>0</v>
      </c>
      <c r="X113" s="348">
        <f t="shared" si="82"/>
        <v>0</v>
      </c>
      <c r="Y113" s="348">
        <f t="shared" si="82"/>
        <v>0</v>
      </c>
      <c r="Z113" s="348">
        <f t="shared" si="82"/>
        <v>0</v>
      </c>
      <c r="AA113" s="348">
        <f t="shared" si="82"/>
        <v>0</v>
      </c>
      <c r="AB113" s="348">
        <f t="shared" si="82"/>
        <v>0</v>
      </c>
      <c r="AC113" s="348">
        <f t="shared" si="82"/>
        <v>0</v>
      </c>
      <c r="AD113" s="348">
        <f t="shared" si="82"/>
        <v>0</v>
      </c>
      <c r="AE113" s="348">
        <f t="shared" si="82"/>
        <v>0</v>
      </c>
      <c r="AF113" s="348">
        <f t="shared" si="82"/>
        <v>0</v>
      </c>
      <c r="AG113" s="348">
        <f t="shared" si="82"/>
        <v>0</v>
      </c>
      <c r="AH113" s="348">
        <f t="shared" si="82"/>
        <v>0</v>
      </c>
      <c r="AI113" s="348">
        <f t="shared" si="82"/>
        <v>0</v>
      </c>
      <c r="AJ113" s="348">
        <f t="shared" si="82"/>
        <v>0</v>
      </c>
      <c r="AK113" s="348">
        <f t="shared" si="82"/>
        <v>0</v>
      </c>
      <c r="AL113" s="348">
        <f t="shared" si="82"/>
        <v>0</v>
      </c>
      <c r="AM113" s="348">
        <f t="shared" si="82"/>
        <v>0</v>
      </c>
      <c r="AN113" s="348">
        <f t="shared" si="82"/>
        <v>0</v>
      </c>
      <c r="AO113" s="348">
        <f t="shared" si="82"/>
        <v>0</v>
      </c>
      <c r="AP113" s="348">
        <f t="shared" si="82"/>
        <v>0</v>
      </c>
      <c r="AQ113" s="348">
        <f t="shared" si="82"/>
        <v>0</v>
      </c>
      <c r="AR113" s="348">
        <f t="shared" si="82"/>
        <v>0</v>
      </c>
      <c r="AS113" s="348">
        <f t="shared" si="82"/>
        <v>0</v>
      </c>
      <c r="AT113" s="348">
        <f t="shared" si="82"/>
        <v>0</v>
      </c>
      <c r="AU113" s="348">
        <f t="shared" si="82"/>
        <v>0</v>
      </c>
      <c r="AV113" s="348">
        <f t="shared" si="82"/>
        <v>0</v>
      </c>
      <c r="AW113" s="348">
        <f t="shared" si="82"/>
        <v>0</v>
      </c>
      <c r="AX113" s="348">
        <f t="shared" si="82"/>
        <v>0</v>
      </c>
      <c r="AY113" s="348">
        <f t="shared" si="82"/>
        <v>0</v>
      </c>
      <c r="AZ113" s="348">
        <f t="shared" si="82"/>
        <v>0</v>
      </c>
      <c r="BA113" s="348">
        <f t="shared" si="82"/>
        <v>0</v>
      </c>
      <c r="BB113" s="348">
        <f t="shared" si="82"/>
        <v>0</v>
      </c>
      <c r="BC113" s="348">
        <f t="shared" si="82"/>
        <v>0</v>
      </c>
      <c r="BD113" s="348">
        <f t="shared" si="82"/>
        <v>0</v>
      </c>
      <c r="BE113" s="348">
        <f t="shared" si="82"/>
        <v>0</v>
      </c>
      <c r="BF113" s="348">
        <f t="shared" si="82"/>
        <v>0</v>
      </c>
      <c r="BG113" s="348">
        <f t="shared" si="82"/>
        <v>0</v>
      </c>
      <c r="BH113" s="348">
        <f t="shared" si="82"/>
        <v>0</v>
      </c>
      <c r="BI113" s="348">
        <f t="shared" si="82"/>
        <v>0</v>
      </c>
      <c r="BJ113" s="348">
        <f t="shared" si="82"/>
        <v>0</v>
      </c>
      <c r="BK113" s="348">
        <f t="shared" si="82"/>
        <v>0</v>
      </c>
      <c r="BL113" s="348">
        <f t="shared" si="82"/>
        <v>0</v>
      </c>
      <c r="BM113" s="348">
        <f t="shared" si="82"/>
        <v>0</v>
      </c>
      <c r="BN113" s="348">
        <f t="shared" si="82"/>
        <v>0</v>
      </c>
      <c r="BO113" s="348">
        <f t="shared" si="82"/>
        <v>0</v>
      </c>
      <c r="BP113" s="348">
        <f t="shared" si="82"/>
        <v>0</v>
      </c>
      <c r="BQ113" s="348">
        <f t="shared" si="82"/>
        <v>0</v>
      </c>
      <c r="BR113" s="348">
        <f t="shared" si="82"/>
        <v>0</v>
      </c>
      <c r="BS113" s="348">
        <f t="shared" si="82"/>
        <v>0</v>
      </c>
      <c r="BT113" s="348">
        <f t="shared" si="82"/>
        <v>0</v>
      </c>
      <c r="BU113" s="348">
        <f t="shared" ref="BU113:CJ113" si="83">BU111-BU110</f>
        <v>0</v>
      </c>
      <c r="BV113" s="348">
        <f t="shared" si="83"/>
        <v>0</v>
      </c>
      <c r="BW113" s="348">
        <f t="shared" si="83"/>
        <v>0</v>
      </c>
      <c r="BX113" s="348">
        <f t="shared" si="83"/>
        <v>0</v>
      </c>
      <c r="BY113" s="348">
        <f t="shared" si="83"/>
        <v>0</v>
      </c>
      <c r="BZ113" s="348">
        <f t="shared" si="83"/>
        <v>0</v>
      </c>
      <c r="CA113" s="348">
        <f t="shared" si="83"/>
        <v>0</v>
      </c>
      <c r="CB113" s="348">
        <f t="shared" si="83"/>
        <v>0</v>
      </c>
      <c r="CC113" s="348">
        <f t="shared" si="83"/>
        <v>0</v>
      </c>
      <c r="CD113" s="348">
        <f t="shared" si="83"/>
        <v>0</v>
      </c>
      <c r="CE113" s="348">
        <f t="shared" si="83"/>
        <v>0</v>
      </c>
      <c r="CF113" s="348">
        <f t="shared" si="83"/>
        <v>0</v>
      </c>
      <c r="CG113" s="348">
        <f t="shared" si="83"/>
        <v>0</v>
      </c>
      <c r="CH113" s="348">
        <f t="shared" si="83"/>
        <v>0</v>
      </c>
      <c r="CI113" s="348">
        <f t="shared" si="83"/>
        <v>0</v>
      </c>
      <c r="CJ113" s="663">
        <f t="shared" si="83"/>
        <v>0</v>
      </c>
    </row>
    <row r="114" spans="1:89" x14ac:dyDescent="0.25">
      <c r="A114" s="78"/>
      <c r="B114" s="106"/>
      <c r="C114" s="315"/>
      <c r="D114" s="315"/>
      <c r="E114" s="316"/>
      <c r="F114" s="315"/>
      <c r="G114" s="317"/>
      <c r="H114" s="317"/>
      <c r="I114" s="317"/>
      <c r="J114" s="109"/>
      <c r="K114" s="147"/>
      <c r="L114" s="147"/>
      <c r="M114" s="147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77"/>
    </row>
    <row r="115" spans="1:89" x14ac:dyDescent="0.25">
      <c r="A115" s="78"/>
      <c r="B115" s="855" t="s">
        <v>314</v>
      </c>
      <c r="C115" s="856" t="s">
        <v>315</v>
      </c>
      <c r="D115" s="856" t="s">
        <v>315</v>
      </c>
      <c r="E115" s="856" t="s">
        <v>315</v>
      </c>
      <c r="F115" s="856" t="s">
        <v>315</v>
      </c>
      <c r="G115" s="856"/>
      <c r="H115" s="856"/>
      <c r="I115" s="856" t="s">
        <v>315</v>
      </c>
      <c r="J115" s="856" t="s">
        <v>315</v>
      </c>
      <c r="K115" s="856" t="s">
        <v>315</v>
      </c>
      <c r="L115" s="856" t="s">
        <v>315</v>
      </c>
      <c r="M115" s="856" t="s">
        <v>315</v>
      </c>
      <c r="N115" s="856" t="s">
        <v>315</v>
      </c>
      <c r="O115" s="856" t="s">
        <v>315</v>
      </c>
      <c r="P115" s="856" t="s">
        <v>315</v>
      </c>
      <c r="Q115" s="856" t="s">
        <v>315</v>
      </c>
      <c r="R115" s="856" t="s">
        <v>315</v>
      </c>
      <c r="S115" s="856" t="s">
        <v>315</v>
      </c>
      <c r="T115" s="856" t="s">
        <v>315</v>
      </c>
      <c r="U115" s="856" t="s">
        <v>315</v>
      </c>
      <c r="V115" s="856" t="s">
        <v>315</v>
      </c>
      <c r="W115" s="856" t="s">
        <v>315</v>
      </c>
      <c r="X115" s="856" t="s">
        <v>315</v>
      </c>
      <c r="Y115" s="856" t="s">
        <v>315</v>
      </c>
      <c r="Z115" s="856" t="s">
        <v>315</v>
      </c>
      <c r="AA115" s="856" t="s">
        <v>315</v>
      </c>
      <c r="AB115" s="856" t="s">
        <v>315</v>
      </c>
      <c r="AC115" s="856" t="s">
        <v>315</v>
      </c>
      <c r="AD115" s="856" t="s">
        <v>315</v>
      </c>
      <c r="AE115" s="856" t="s">
        <v>315</v>
      </c>
      <c r="AF115" s="856" t="s">
        <v>315</v>
      </c>
      <c r="AG115" s="856" t="s">
        <v>315</v>
      </c>
      <c r="AH115" s="856" t="s">
        <v>315</v>
      </c>
      <c r="AI115" s="856" t="s">
        <v>315</v>
      </c>
      <c r="AJ115" s="856" t="s">
        <v>315</v>
      </c>
      <c r="AK115" s="856" t="s">
        <v>315</v>
      </c>
      <c r="AL115" s="856" t="s">
        <v>315</v>
      </c>
      <c r="AM115" s="856" t="s">
        <v>315</v>
      </c>
      <c r="AN115" s="856" t="s">
        <v>315</v>
      </c>
      <c r="AO115" s="857"/>
      <c r="AP115" s="857"/>
      <c r="AQ115" s="857"/>
      <c r="AR115" s="857"/>
      <c r="AS115" s="857"/>
      <c r="AT115" s="857"/>
      <c r="AU115" s="857"/>
      <c r="AV115" s="857"/>
      <c r="AW115" s="857"/>
      <c r="AX115" s="857"/>
      <c r="AY115" s="857"/>
      <c r="AZ115" s="857"/>
      <c r="BA115" s="857"/>
      <c r="BB115" s="857"/>
      <c r="BC115" s="857"/>
      <c r="BD115" s="857"/>
      <c r="BE115" s="857"/>
      <c r="BF115" s="857"/>
      <c r="BG115" s="857"/>
      <c r="BH115" s="857"/>
      <c r="BI115" s="857"/>
      <c r="BJ115" s="857"/>
      <c r="BK115" s="857"/>
      <c r="BL115" s="857"/>
      <c r="BM115" s="857"/>
      <c r="BN115" s="857"/>
      <c r="BO115" s="857"/>
      <c r="BP115" s="857"/>
      <c r="BQ115" s="857"/>
      <c r="BR115" s="857"/>
      <c r="BS115" s="857"/>
      <c r="BT115" s="857"/>
      <c r="BU115" s="857"/>
      <c r="BV115" s="857"/>
      <c r="BW115" s="857"/>
      <c r="BX115" s="857"/>
      <c r="BY115" s="857"/>
      <c r="BZ115" s="857"/>
      <c r="CA115" s="857"/>
      <c r="CB115" s="857"/>
      <c r="CC115" s="857"/>
      <c r="CD115" s="857"/>
      <c r="CE115" s="857"/>
      <c r="CF115" s="857"/>
      <c r="CG115" s="857"/>
      <c r="CH115" s="857"/>
      <c r="CI115" s="857"/>
      <c r="CJ115" s="857"/>
      <c r="CK115" s="858"/>
    </row>
    <row r="116" spans="1:89" x14ac:dyDescent="0.25">
      <c r="A116" s="78"/>
      <c r="B116" s="859" t="s">
        <v>315</v>
      </c>
      <c r="C116" s="359" t="s">
        <v>315</v>
      </c>
      <c r="D116" s="359" t="s">
        <v>315</v>
      </c>
      <c r="E116" s="359" t="s">
        <v>315</v>
      </c>
      <c r="F116" s="359" t="s">
        <v>315</v>
      </c>
      <c r="G116" s="359"/>
      <c r="H116" s="359"/>
      <c r="I116" s="359" t="s">
        <v>315</v>
      </c>
      <c r="J116" s="359" t="s">
        <v>315</v>
      </c>
      <c r="K116" s="359" t="s">
        <v>315</v>
      </c>
      <c r="L116" s="359" t="s">
        <v>315</v>
      </c>
      <c r="M116" s="359" t="s">
        <v>315</v>
      </c>
      <c r="N116" s="359" t="s">
        <v>315</v>
      </c>
      <c r="O116" s="359" t="s">
        <v>315</v>
      </c>
      <c r="P116" s="359" t="s">
        <v>315</v>
      </c>
      <c r="Q116" s="359" t="s">
        <v>315</v>
      </c>
      <c r="R116" s="359" t="s">
        <v>315</v>
      </c>
      <c r="S116" s="359" t="s">
        <v>315</v>
      </c>
      <c r="T116" s="359" t="s">
        <v>315</v>
      </c>
      <c r="U116" s="359" t="s">
        <v>315</v>
      </c>
      <c r="V116" s="359" t="s">
        <v>315</v>
      </c>
      <c r="W116" s="359" t="s">
        <v>315</v>
      </c>
      <c r="X116" s="359" t="s">
        <v>315</v>
      </c>
      <c r="Y116" s="359" t="s">
        <v>315</v>
      </c>
      <c r="Z116" s="359" t="s">
        <v>315</v>
      </c>
      <c r="AA116" s="359" t="s">
        <v>315</v>
      </c>
      <c r="AB116" s="359" t="s">
        <v>315</v>
      </c>
      <c r="AC116" s="359" t="s">
        <v>315</v>
      </c>
      <c r="AD116" s="359" t="s">
        <v>315</v>
      </c>
      <c r="AE116" s="359" t="s">
        <v>315</v>
      </c>
      <c r="AF116" s="359" t="s">
        <v>315</v>
      </c>
      <c r="AG116" s="359" t="s">
        <v>315</v>
      </c>
      <c r="AH116" s="359" t="s">
        <v>315</v>
      </c>
      <c r="AI116" s="359" t="s">
        <v>315</v>
      </c>
      <c r="AJ116" s="359" t="s">
        <v>315</v>
      </c>
      <c r="AK116" s="359" t="s">
        <v>315</v>
      </c>
      <c r="AL116" s="359" t="s">
        <v>315</v>
      </c>
      <c r="AM116" s="359" t="s">
        <v>315</v>
      </c>
      <c r="AN116" s="355" t="s">
        <v>315</v>
      </c>
      <c r="AO116" s="356"/>
      <c r="AP116" s="356"/>
      <c r="AQ116" s="356"/>
      <c r="AR116" s="356"/>
      <c r="AS116" s="356"/>
      <c r="AT116" s="356"/>
      <c r="AU116" s="356"/>
      <c r="AV116" s="356"/>
      <c r="AW116" s="356"/>
      <c r="AX116" s="356"/>
      <c r="AY116" s="356"/>
      <c r="AZ116" s="356"/>
      <c r="BA116" s="356"/>
      <c r="BB116" s="356"/>
      <c r="BC116" s="356"/>
      <c r="BD116" s="356"/>
      <c r="BE116" s="356"/>
      <c r="BF116" s="356"/>
      <c r="BG116" s="356"/>
      <c r="BH116" s="356"/>
      <c r="BI116" s="356"/>
      <c r="BJ116" s="356"/>
      <c r="BK116" s="356"/>
      <c r="BL116" s="356"/>
      <c r="BM116" s="356"/>
      <c r="BN116" s="356"/>
      <c r="BO116" s="356"/>
      <c r="BP116" s="356"/>
      <c r="BQ116" s="356"/>
      <c r="BR116" s="356"/>
      <c r="BS116" s="356"/>
      <c r="BT116" s="356"/>
      <c r="BU116" s="356"/>
      <c r="BV116" s="356"/>
      <c r="BW116" s="356"/>
      <c r="BX116" s="356"/>
      <c r="BY116" s="356"/>
      <c r="BZ116" s="356"/>
      <c r="CA116" s="356"/>
      <c r="CB116" s="356"/>
      <c r="CC116" s="356"/>
      <c r="CD116" s="356"/>
      <c r="CE116" s="356"/>
      <c r="CF116" s="356"/>
      <c r="CG116" s="356"/>
      <c r="CH116" s="356"/>
      <c r="CI116" s="356"/>
      <c r="CJ116" s="356"/>
      <c r="CK116" s="860"/>
    </row>
    <row r="117" spans="1:89" x14ac:dyDescent="0.25">
      <c r="A117" s="78"/>
      <c r="B117" s="1177" t="s">
        <v>540</v>
      </c>
      <c r="C117" s="1178"/>
      <c r="D117" s="359" t="s">
        <v>315</v>
      </c>
      <c r="E117" s="359" t="s">
        <v>315</v>
      </c>
      <c r="F117" s="359" t="s">
        <v>315</v>
      </c>
      <c r="G117" s="359"/>
      <c r="H117" s="360" t="s">
        <v>61</v>
      </c>
      <c r="I117" s="360" t="s">
        <v>62</v>
      </c>
      <c r="J117" s="360" t="s">
        <v>63</v>
      </c>
      <c r="K117" s="360" t="s">
        <v>64</v>
      </c>
      <c r="L117" s="360" t="s">
        <v>65</v>
      </c>
      <c r="M117" s="360" t="s">
        <v>66</v>
      </c>
      <c r="N117" s="360" t="s">
        <v>67</v>
      </c>
      <c r="O117" s="360" t="s">
        <v>68</v>
      </c>
      <c r="P117" s="360" t="s">
        <v>69</v>
      </c>
      <c r="Q117" s="360" t="s">
        <v>70</v>
      </c>
      <c r="R117" s="360" t="s">
        <v>71</v>
      </c>
      <c r="S117" s="360" t="s">
        <v>72</v>
      </c>
      <c r="T117" s="360" t="s">
        <v>73</v>
      </c>
      <c r="U117" s="360" t="s">
        <v>74</v>
      </c>
      <c r="V117" s="360" t="s">
        <v>75</v>
      </c>
      <c r="W117" s="360" t="s">
        <v>76</v>
      </c>
      <c r="X117" s="360" t="s">
        <v>77</v>
      </c>
      <c r="Y117" s="360" t="s">
        <v>78</v>
      </c>
      <c r="Z117" s="360" t="s">
        <v>79</v>
      </c>
      <c r="AA117" s="360" t="s">
        <v>80</v>
      </c>
      <c r="AB117" s="360" t="s">
        <v>81</v>
      </c>
      <c r="AC117" s="360" t="s">
        <v>82</v>
      </c>
      <c r="AD117" s="360" t="s">
        <v>83</v>
      </c>
      <c r="AE117" s="360" t="s">
        <v>84</v>
      </c>
      <c r="AF117" s="360" t="s">
        <v>85</v>
      </c>
      <c r="AG117" s="360" t="s">
        <v>86</v>
      </c>
      <c r="AH117" s="360" t="s">
        <v>87</v>
      </c>
      <c r="AI117" s="360" t="s">
        <v>88</v>
      </c>
      <c r="AJ117" s="360" t="s">
        <v>89</v>
      </c>
      <c r="AK117" s="360" t="s">
        <v>90</v>
      </c>
      <c r="AL117" s="360" t="s">
        <v>91</v>
      </c>
      <c r="AM117" s="360" t="s">
        <v>92</v>
      </c>
      <c r="AN117" s="360" t="s">
        <v>93</v>
      </c>
      <c r="AO117" s="360" t="s">
        <v>94</v>
      </c>
      <c r="AP117" s="360" t="s">
        <v>95</v>
      </c>
      <c r="AQ117" s="360" t="s">
        <v>96</v>
      </c>
      <c r="AR117" s="360" t="s">
        <v>97</v>
      </c>
      <c r="AS117" s="360" t="s">
        <v>98</v>
      </c>
      <c r="AT117" s="360" t="s">
        <v>99</v>
      </c>
      <c r="AU117" s="360" t="s">
        <v>100</v>
      </c>
      <c r="AV117" s="360" t="s">
        <v>101</v>
      </c>
      <c r="AW117" s="360" t="s">
        <v>102</v>
      </c>
      <c r="AX117" s="360" t="s">
        <v>103</v>
      </c>
      <c r="AY117" s="360" t="s">
        <v>104</v>
      </c>
      <c r="AZ117" s="360" t="s">
        <v>105</v>
      </c>
      <c r="BA117" s="360" t="s">
        <v>106</v>
      </c>
      <c r="BB117" s="360" t="s">
        <v>107</v>
      </c>
      <c r="BC117" s="360" t="s">
        <v>108</v>
      </c>
      <c r="BD117" s="360" t="s">
        <v>109</v>
      </c>
      <c r="BE117" s="360" t="s">
        <v>110</v>
      </c>
      <c r="BF117" s="360" t="s">
        <v>111</v>
      </c>
      <c r="BG117" s="360" t="s">
        <v>112</v>
      </c>
      <c r="BH117" s="360" t="s">
        <v>113</v>
      </c>
      <c r="BI117" s="360" t="s">
        <v>114</v>
      </c>
      <c r="BJ117" s="360" t="s">
        <v>115</v>
      </c>
      <c r="BK117" s="360" t="s">
        <v>116</v>
      </c>
      <c r="BL117" s="360" t="s">
        <v>117</v>
      </c>
      <c r="BM117" s="360" t="s">
        <v>118</v>
      </c>
      <c r="BN117" s="360" t="s">
        <v>119</v>
      </c>
      <c r="BO117" s="360" t="s">
        <v>120</v>
      </c>
      <c r="BP117" s="360" t="s">
        <v>121</v>
      </c>
      <c r="BQ117" s="360" t="s">
        <v>122</v>
      </c>
      <c r="BR117" s="360" t="s">
        <v>123</v>
      </c>
      <c r="BS117" s="360" t="s">
        <v>124</v>
      </c>
      <c r="BT117" s="360" t="s">
        <v>125</v>
      </c>
      <c r="BU117" s="360" t="s">
        <v>126</v>
      </c>
      <c r="BV117" s="360" t="s">
        <v>127</v>
      </c>
      <c r="BW117" s="360" t="s">
        <v>128</v>
      </c>
      <c r="BX117" s="360" t="s">
        <v>129</v>
      </c>
      <c r="BY117" s="360" t="s">
        <v>130</v>
      </c>
      <c r="BZ117" s="360" t="s">
        <v>131</v>
      </c>
      <c r="CA117" s="360" t="s">
        <v>132</v>
      </c>
      <c r="CB117" s="360" t="s">
        <v>133</v>
      </c>
      <c r="CC117" s="360" t="s">
        <v>134</v>
      </c>
      <c r="CD117" s="360" t="s">
        <v>135</v>
      </c>
      <c r="CE117" s="360" t="s">
        <v>136</v>
      </c>
      <c r="CF117" s="360" t="s">
        <v>137</v>
      </c>
      <c r="CG117" s="360" t="s">
        <v>138</v>
      </c>
      <c r="CH117" s="360" t="s">
        <v>139</v>
      </c>
      <c r="CI117" s="360" t="s">
        <v>140</v>
      </c>
      <c r="CJ117" s="360" t="s">
        <v>141</v>
      </c>
      <c r="CK117" s="860"/>
    </row>
    <row r="118" spans="1:89" x14ac:dyDescent="0.25">
      <c r="A118" s="78"/>
      <c r="B118" s="859" t="s">
        <v>315</v>
      </c>
      <c r="C118" s="1142" t="s">
        <v>317</v>
      </c>
      <c r="D118" s="1142"/>
      <c r="E118" s="359" t="s">
        <v>318</v>
      </c>
      <c r="F118" s="359">
        <v>2</v>
      </c>
      <c r="G118" s="359"/>
      <c r="H118" s="361">
        <f t="shared" ref="H118:AM118" si="84">H40</f>
        <v>0</v>
      </c>
      <c r="I118" s="361">
        <f t="shared" si="84"/>
        <v>0</v>
      </c>
      <c r="J118" s="361">
        <f t="shared" si="84"/>
        <v>0</v>
      </c>
      <c r="K118" s="361">
        <f t="shared" si="84"/>
        <v>0</v>
      </c>
      <c r="L118" s="361">
        <f t="shared" si="84"/>
        <v>0</v>
      </c>
      <c r="M118" s="361">
        <f t="shared" si="84"/>
        <v>0</v>
      </c>
      <c r="N118" s="361">
        <f t="shared" si="84"/>
        <v>0</v>
      </c>
      <c r="O118" s="361">
        <f t="shared" si="84"/>
        <v>0</v>
      </c>
      <c r="P118" s="361">
        <f t="shared" si="84"/>
        <v>0</v>
      </c>
      <c r="Q118" s="361">
        <f t="shared" si="84"/>
        <v>0</v>
      </c>
      <c r="R118" s="361">
        <f t="shared" si="84"/>
        <v>0</v>
      </c>
      <c r="S118" s="361">
        <f t="shared" si="84"/>
        <v>0</v>
      </c>
      <c r="T118" s="361">
        <f t="shared" si="84"/>
        <v>0</v>
      </c>
      <c r="U118" s="361">
        <f t="shared" si="84"/>
        <v>0</v>
      </c>
      <c r="V118" s="361">
        <f t="shared" si="84"/>
        <v>0</v>
      </c>
      <c r="W118" s="361">
        <f t="shared" si="84"/>
        <v>0</v>
      </c>
      <c r="X118" s="361">
        <f t="shared" si="84"/>
        <v>0</v>
      </c>
      <c r="Y118" s="361">
        <f t="shared" si="84"/>
        <v>0</v>
      </c>
      <c r="Z118" s="361">
        <f t="shared" si="84"/>
        <v>0</v>
      </c>
      <c r="AA118" s="361">
        <f t="shared" si="84"/>
        <v>0</v>
      </c>
      <c r="AB118" s="361">
        <f t="shared" si="84"/>
        <v>0</v>
      </c>
      <c r="AC118" s="361">
        <f t="shared" si="84"/>
        <v>0</v>
      </c>
      <c r="AD118" s="361">
        <f t="shared" si="84"/>
        <v>0</v>
      </c>
      <c r="AE118" s="361">
        <f t="shared" si="84"/>
        <v>0</v>
      </c>
      <c r="AF118" s="361">
        <f t="shared" si="84"/>
        <v>0</v>
      </c>
      <c r="AG118" s="361">
        <f t="shared" si="84"/>
        <v>0</v>
      </c>
      <c r="AH118" s="361">
        <f t="shared" si="84"/>
        <v>0</v>
      </c>
      <c r="AI118" s="361">
        <f t="shared" si="84"/>
        <v>0</v>
      </c>
      <c r="AJ118" s="361">
        <f t="shared" si="84"/>
        <v>0</v>
      </c>
      <c r="AK118" s="361">
        <f t="shared" si="84"/>
        <v>0</v>
      </c>
      <c r="AL118" s="361">
        <f t="shared" si="84"/>
        <v>0</v>
      </c>
      <c r="AM118" s="361">
        <f t="shared" si="84"/>
        <v>0</v>
      </c>
      <c r="AN118" s="361">
        <f t="shared" ref="AN118:BS118" si="85">AN40</f>
        <v>0</v>
      </c>
      <c r="AO118" s="361">
        <f t="shared" si="85"/>
        <v>0</v>
      </c>
      <c r="AP118" s="361">
        <f t="shared" si="85"/>
        <v>0</v>
      </c>
      <c r="AQ118" s="361">
        <f t="shared" si="85"/>
        <v>0</v>
      </c>
      <c r="AR118" s="361">
        <f t="shared" si="85"/>
        <v>0</v>
      </c>
      <c r="AS118" s="361">
        <f t="shared" si="85"/>
        <v>0</v>
      </c>
      <c r="AT118" s="361">
        <f t="shared" si="85"/>
        <v>0</v>
      </c>
      <c r="AU118" s="361">
        <f t="shared" si="85"/>
        <v>0</v>
      </c>
      <c r="AV118" s="361">
        <f t="shared" si="85"/>
        <v>0</v>
      </c>
      <c r="AW118" s="361">
        <f t="shared" si="85"/>
        <v>0</v>
      </c>
      <c r="AX118" s="361">
        <f t="shared" si="85"/>
        <v>0</v>
      </c>
      <c r="AY118" s="361">
        <f t="shared" si="85"/>
        <v>0</v>
      </c>
      <c r="AZ118" s="361">
        <f t="shared" si="85"/>
        <v>0</v>
      </c>
      <c r="BA118" s="361">
        <f t="shared" si="85"/>
        <v>0</v>
      </c>
      <c r="BB118" s="361">
        <f t="shared" si="85"/>
        <v>0</v>
      </c>
      <c r="BC118" s="361">
        <f t="shared" si="85"/>
        <v>0</v>
      </c>
      <c r="BD118" s="361">
        <f t="shared" si="85"/>
        <v>0</v>
      </c>
      <c r="BE118" s="361">
        <f t="shared" si="85"/>
        <v>0</v>
      </c>
      <c r="BF118" s="361">
        <f t="shared" si="85"/>
        <v>0</v>
      </c>
      <c r="BG118" s="361">
        <f t="shared" si="85"/>
        <v>0</v>
      </c>
      <c r="BH118" s="361">
        <f t="shared" si="85"/>
        <v>0</v>
      </c>
      <c r="BI118" s="361">
        <f t="shared" si="85"/>
        <v>0</v>
      </c>
      <c r="BJ118" s="361">
        <f t="shared" si="85"/>
        <v>0</v>
      </c>
      <c r="BK118" s="361">
        <f t="shared" si="85"/>
        <v>0</v>
      </c>
      <c r="BL118" s="361">
        <f t="shared" si="85"/>
        <v>0</v>
      </c>
      <c r="BM118" s="361">
        <f t="shared" si="85"/>
        <v>0</v>
      </c>
      <c r="BN118" s="361">
        <f t="shared" si="85"/>
        <v>0</v>
      </c>
      <c r="BO118" s="361">
        <f t="shared" si="85"/>
        <v>0</v>
      </c>
      <c r="BP118" s="361">
        <f t="shared" si="85"/>
        <v>0</v>
      </c>
      <c r="BQ118" s="361">
        <f t="shared" si="85"/>
        <v>0</v>
      </c>
      <c r="BR118" s="361">
        <f t="shared" si="85"/>
        <v>0</v>
      </c>
      <c r="BS118" s="361">
        <f t="shared" si="85"/>
        <v>0</v>
      </c>
      <c r="BT118" s="361">
        <f t="shared" ref="BT118:CJ118" si="86">BT40</f>
        <v>0</v>
      </c>
      <c r="BU118" s="361">
        <f t="shared" si="86"/>
        <v>0</v>
      </c>
      <c r="BV118" s="361">
        <f t="shared" si="86"/>
        <v>0</v>
      </c>
      <c r="BW118" s="361">
        <f t="shared" si="86"/>
        <v>0</v>
      </c>
      <c r="BX118" s="361">
        <f t="shared" si="86"/>
        <v>0</v>
      </c>
      <c r="BY118" s="361">
        <f t="shared" si="86"/>
        <v>0</v>
      </c>
      <c r="BZ118" s="361">
        <f t="shared" si="86"/>
        <v>0</v>
      </c>
      <c r="CA118" s="361">
        <f t="shared" si="86"/>
        <v>0</v>
      </c>
      <c r="CB118" s="361">
        <f t="shared" si="86"/>
        <v>0</v>
      </c>
      <c r="CC118" s="361">
        <f t="shared" si="86"/>
        <v>0</v>
      </c>
      <c r="CD118" s="361">
        <f t="shared" si="86"/>
        <v>0</v>
      </c>
      <c r="CE118" s="361">
        <f t="shared" si="86"/>
        <v>0</v>
      </c>
      <c r="CF118" s="361">
        <f t="shared" si="86"/>
        <v>0</v>
      </c>
      <c r="CG118" s="361">
        <f t="shared" si="86"/>
        <v>0</v>
      </c>
      <c r="CH118" s="361">
        <f t="shared" si="86"/>
        <v>0</v>
      </c>
      <c r="CI118" s="361">
        <f t="shared" si="86"/>
        <v>0</v>
      </c>
      <c r="CJ118" s="361">
        <f t="shared" si="86"/>
        <v>0</v>
      </c>
      <c r="CK118" s="860"/>
    </row>
    <row r="119" spans="1:89" x14ac:dyDescent="0.25">
      <c r="A119" s="78"/>
      <c r="B119" s="859" t="s">
        <v>315</v>
      </c>
      <c r="C119" s="1140" t="s">
        <v>319</v>
      </c>
      <c r="D119" s="1140"/>
      <c r="E119" s="359" t="s">
        <v>318</v>
      </c>
      <c r="F119" s="359">
        <v>2</v>
      </c>
      <c r="G119" s="359"/>
      <c r="H119" s="361">
        <f t="shared" ref="H119:AM119" si="87">H41</f>
        <v>0</v>
      </c>
      <c r="I119" s="361">
        <f t="shared" si="87"/>
        <v>0</v>
      </c>
      <c r="J119" s="361">
        <f t="shared" si="87"/>
        <v>0</v>
      </c>
      <c r="K119" s="361">
        <f t="shared" si="87"/>
        <v>0</v>
      </c>
      <c r="L119" s="361">
        <f t="shared" si="87"/>
        <v>0</v>
      </c>
      <c r="M119" s="361">
        <f t="shared" si="87"/>
        <v>0</v>
      </c>
      <c r="N119" s="361">
        <f t="shared" si="87"/>
        <v>0</v>
      </c>
      <c r="O119" s="361">
        <f t="shared" si="87"/>
        <v>0</v>
      </c>
      <c r="P119" s="361">
        <f t="shared" si="87"/>
        <v>0</v>
      </c>
      <c r="Q119" s="361">
        <f t="shared" si="87"/>
        <v>0</v>
      </c>
      <c r="R119" s="361">
        <f t="shared" si="87"/>
        <v>0</v>
      </c>
      <c r="S119" s="361">
        <f t="shared" si="87"/>
        <v>0</v>
      </c>
      <c r="T119" s="361">
        <f t="shared" si="87"/>
        <v>0</v>
      </c>
      <c r="U119" s="361">
        <f t="shared" si="87"/>
        <v>0</v>
      </c>
      <c r="V119" s="361">
        <f t="shared" si="87"/>
        <v>0</v>
      </c>
      <c r="W119" s="361">
        <f t="shared" si="87"/>
        <v>0</v>
      </c>
      <c r="X119" s="361">
        <f t="shared" si="87"/>
        <v>0</v>
      </c>
      <c r="Y119" s="361">
        <f t="shared" si="87"/>
        <v>0</v>
      </c>
      <c r="Z119" s="361">
        <f t="shared" si="87"/>
        <v>0</v>
      </c>
      <c r="AA119" s="361">
        <f t="shared" si="87"/>
        <v>0</v>
      </c>
      <c r="AB119" s="361">
        <f t="shared" si="87"/>
        <v>0</v>
      </c>
      <c r="AC119" s="361">
        <f t="shared" si="87"/>
        <v>0</v>
      </c>
      <c r="AD119" s="361">
        <f t="shared" si="87"/>
        <v>0</v>
      </c>
      <c r="AE119" s="361">
        <f t="shared" si="87"/>
        <v>0</v>
      </c>
      <c r="AF119" s="361">
        <f t="shared" si="87"/>
        <v>0</v>
      </c>
      <c r="AG119" s="361">
        <f t="shared" si="87"/>
        <v>0</v>
      </c>
      <c r="AH119" s="361">
        <f t="shared" si="87"/>
        <v>0</v>
      </c>
      <c r="AI119" s="361">
        <f t="shared" si="87"/>
        <v>0</v>
      </c>
      <c r="AJ119" s="361">
        <f t="shared" si="87"/>
        <v>0</v>
      </c>
      <c r="AK119" s="361">
        <f t="shared" si="87"/>
        <v>0</v>
      </c>
      <c r="AL119" s="361">
        <f t="shared" si="87"/>
        <v>0</v>
      </c>
      <c r="AM119" s="361">
        <f t="shared" si="87"/>
        <v>0</v>
      </c>
      <c r="AN119" s="361">
        <f t="shared" ref="AN119:BS119" si="88">AN41</f>
        <v>0</v>
      </c>
      <c r="AO119" s="361">
        <f t="shared" si="88"/>
        <v>0</v>
      </c>
      <c r="AP119" s="361">
        <f t="shared" si="88"/>
        <v>0</v>
      </c>
      <c r="AQ119" s="361">
        <f t="shared" si="88"/>
        <v>0</v>
      </c>
      <c r="AR119" s="361">
        <f t="shared" si="88"/>
        <v>0</v>
      </c>
      <c r="AS119" s="361">
        <f t="shared" si="88"/>
        <v>0</v>
      </c>
      <c r="AT119" s="361">
        <f t="shared" si="88"/>
        <v>0</v>
      </c>
      <c r="AU119" s="361">
        <f t="shared" si="88"/>
        <v>0</v>
      </c>
      <c r="AV119" s="361">
        <f t="shared" si="88"/>
        <v>0</v>
      </c>
      <c r="AW119" s="361">
        <f t="shared" si="88"/>
        <v>0</v>
      </c>
      <c r="AX119" s="361">
        <f t="shared" si="88"/>
        <v>0</v>
      </c>
      <c r="AY119" s="361">
        <f t="shared" si="88"/>
        <v>0</v>
      </c>
      <c r="AZ119" s="361">
        <f t="shared" si="88"/>
        <v>0</v>
      </c>
      <c r="BA119" s="361">
        <f t="shared" si="88"/>
        <v>0</v>
      </c>
      <c r="BB119" s="361">
        <f t="shared" si="88"/>
        <v>0</v>
      </c>
      <c r="BC119" s="361">
        <f t="shared" si="88"/>
        <v>0</v>
      </c>
      <c r="BD119" s="361">
        <f t="shared" si="88"/>
        <v>0</v>
      </c>
      <c r="BE119" s="361">
        <f t="shared" si="88"/>
        <v>0</v>
      </c>
      <c r="BF119" s="361">
        <f t="shared" si="88"/>
        <v>0</v>
      </c>
      <c r="BG119" s="361">
        <f t="shared" si="88"/>
        <v>0</v>
      </c>
      <c r="BH119" s="361">
        <f t="shared" si="88"/>
        <v>0</v>
      </c>
      <c r="BI119" s="361">
        <f t="shared" si="88"/>
        <v>0</v>
      </c>
      <c r="BJ119" s="361">
        <f t="shared" si="88"/>
        <v>0</v>
      </c>
      <c r="BK119" s="361">
        <f t="shared" si="88"/>
        <v>0</v>
      </c>
      <c r="BL119" s="361">
        <f t="shared" si="88"/>
        <v>0</v>
      </c>
      <c r="BM119" s="361">
        <f t="shared" si="88"/>
        <v>0</v>
      </c>
      <c r="BN119" s="361">
        <f t="shared" si="88"/>
        <v>0</v>
      </c>
      <c r="BO119" s="361">
        <f t="shared" si="88"/>
        <v>0</v>
      </c>
      <c r="BP119" s="361">
        <f t="shared" si="88"/>
        <v>0</v>
      </c>
      <c r="BQ119" s="361">
        <f t="shared" si="88"/>
        <v>0</v>
      </c>
      <c r="BR119" s="361">
        <f t="shared" si="88"/>
        <v>0</v>
      </c>
      <c r="BS119" s="361">
        <f t="shared" si="88"/>
        <v>0</v>
      </c>
      <c r="BT119" s="361">
        <f t="shared" ref="BT119:CJ119" si="89">BT41</f>
        <v>0</v>
      </c>
      <c r="BU119" s="361">
        <f t="shared" si="89"/>
        <v>0</v>
      </c>
      <c r="BV119" s="361">
        <f t="shared" si="89"/>
        <v>0</v>
      </c>
      <c r="BW119" s="361">
        <f t="shared" si="89"/>
        <v>0</v>
      </c>
      <c r="BX119" s="361">
        <f t="shared" si="89"/>
        <v>0</v>
      </c>
      <c r="BY119" s="361">
        <f t="shared" si="89"/>
        <v>0</v>
      </c>
      <c r="BZ119" s="361">
        <f t="shared" si="89"/>
        <v>0</v>
      </c>
      <c r="CA119" s="361">
        <f t="shared" si="89"/>
        <v>0</v>
      </c>
      <c r="CB119" s="361">
        <f t="shared" si="89"/>
        <v>0</v>
      </c>
      <c r="CC119" s="361">
        <f t="shared" si="89"/>
        <v>0</v>
      </c>
      <c r="CD119" s="361">
        <f t="shared" si="89"/>
        <v>0</v>
      </c>
      <c r="CE119" s="361">
        <f t="shared" si="89"/>
        <v>0</v>
      </c>
      <c r="CF119" s="361">
        <f t="shared" si="89"/>
        <v>0</v>
      </c>
      <c r="CG119" s="361">
        <f t="shared" si="89"/>
        <v>0</v>
      </c>
      <c r="CH119" s="361">
        <f t="shared" si="89"/>
        <v>0</v>
      </c>
      <c r="CI119" s="361">
        <f t="shared" si="89"/>
        <v>0</v>
      </c>
      <c r="CJ119" s="361">
        <f t="shared" si="89"/>
        <v>0</v>
      </c>
      <c r="CK119" s="860"/>
    </row>
    <row r="120" spans="1:89" x14ac:dyDescent="0.25">
      <c r="A120" s="78"/>
      <c r="B120" s="859" t="s">
        <v>315</v>
      </c>
      <c r="C120" s="1140" t="s">
        <v>320</v>
      </c>
      <c r="D120" s="1140"/>
      <c r="E120" s="359" t="s">
        <v>318</v>
      </c>
      <c r="F120" s="359">
        <v>2</v>
      </c>
      <c r="G120" s="359"/>
      <c r="H120" s="361">
        <f t="shared" ref="H120:AM120" si="90">H38+H39</f>
        <v>0</v>
      </c>
      <c r="I120" s="361">
        <f t="shared" si="90"/>
        <v>0</v>
      </c>
      <c r="J120" s="361">
        <f t="shared" si="90"/>
        <v>0</v>
      </c>
      <c r="K120" s="361">
        <f t="shared" si="90"/>
        <v>0</v>
      </c>
      <c r="L120" s="361">
        <f t="shared" si="90"/>
        <v>0</v>
      </c>
      <c r="M120" s="361">
        <f t="shared" si="90"/>
        <v>0</v>
      </c>
      <c r="N120" s="361">
        <f t="shared" si="90"/>
        <v>0</v>
      </c>
      <c r="O120" s="361">
        <f t="shared" si="90"/>
        <v>0</v>
      </c>
      <c r="P120" s="361">
        <f t="shared" si="90"/>
        <v>0</v>
      </c>
      <c r="Q120" s="361">
        <f t="shared" si="90"/>
        <v>0</v>
      </c>
      <c r="R120" s="361">
        <f t="shared" si="90"/>
        <v>0</v>
      </c>
      <c r="S120" s="361">
        <f t="shared" si="90"/>
        <v>0</v>
      </c>
      <c r="T120" s="361">
        <f t="shared" si="90"/>
        <v>0</v>
      </c>
      <c r="U120" s="361">
        <f t="shared" si="90"/>
        <v>0</v>
      </c>
      <c r="V120" s="361">
        <f t="shared" si="90"/>
        <v>0</v>
      </c>
      <c r="W120" s="361">
        <f t="shared" si="90"/>
        <v>0</v>
      </c>
      <c r="X120" s="361">
        <f t="shared" si="90"/>
        <v>0</v>
      </c>
      <c r="Y120" s="361">
        <f t="shared" si="90"/>
        <v>0</v>
      </c>
      <c r="Z120" s="361">
        <f t="shared" si="90"/>
        <v>0</v>
      </c>
      <c r="AA120" s="361">
        <f t="shared" si="90"/>
        <v>0</v>
      </c>
      <c r="AB120" s="361">
        <f t="shared" si="90"/>
        <v>0</v>
      </c>
      <c r="AC120" s="361">
        <f t="shared" si="90"/>
        <v>0</v>
      </c>
      <c r="AD120" s="361">
        <f t="shared" si="90"/>
        <v>0</v>
      </c>
      <c r="AE120" s="361">
        <f t="shared" si="90"/>
        <v>0</v>
      </c>
      <c r="AF120" s="361">
        <f t="shared" si="90"/>
        <v>0</v>
      </c>
      <c r="AG120" s="361">
        <f t="shared" si="90"/>
        <v>0</v>
      </c>
      <c r="AH120" s="361">
        <f t="shared" si="90"/>
        <v>0</v>
      </c>
      <c r="AI120" s="361">
        <f t="shared" si="90"/>
        <v>0</v>
      </c>
      <c r="AJ120" s="361">
        <f t="shared" si="90"/>
        <v>0</v>
      </c>
      <c r="AK120" s="361">
        <f t="shared" si="90"/>
        <v>0</v>
      </c>
      <c r="AL120" s="361">
        <f t="shared" si="90"/>
        <v>0</v>
      </c>
      <c r="AM120" s="361">
        <f t="shared" si="90"/>
        <v>0</v>
      </c>
      <c r="AN120" s="361">
        <f t="shared" ref="AN120:BS120" si="91">AN38+AN39</f>
        <v>0</v>
      </c>
      <c r="AO120" s="361">
        <f t="shared" si="91"/>
        <v>0</v>
      </c>
      <c r="AP120" s="361">
        <f t="shared" si="91"/>
        <v>0</v>
      </c>
      <c r="AQ120" s="361">
        <f t="shared" si="91"/>
        <v>0</v>
      </c>
      <c r="AR120" s="361">
        <f t="shared" si="91"/>
        <v>0</v>
      </c>
      <c r="AS120" s="361">
        <f t="shared" si="91"/>
        <v>0</v>
      </c>
      <c r="AT120" s="361">
        <f t="shared" si="91"/>
        <v>0</v>
      </c>
      <c r="AU120" s="361">
        <f t="shared" si="91"/>
        <v>0</v>
      </c>
      <c r="AV120" s="361">
        <f t="shared" si="91"/>
        <v>0</v>
      </c>
      <c r="AW120" s="361">
        <f t="shared" si="91"/>
        <v>0</v>
      </c>
      <c r="AX120" s="361">
        <f t="shared" si="91"/>
        <v>0</v>
      </c>
      <c r="AY120" s="361">
        <f t="shared" si="91"/>
        <v>0</v>
      </c>
      <c r="AZ120" s="361">
        <f t="shared" si="91"/>
        <v>0</v>
      </c>
      <c r="BA120" s="361">
        <f t="shared" si="91"/>
        <v>0</v>
      </c>
      <c r="BB120" s="361">
        <f t="shared" si="91"/>
        <v>0</v>
      </c>
      <c r="BC120" s="361">
        <f t="shared" si="91"/>
        <v>0</v>
      </c>
      <c r="BD120" s="361">
        <f t="shared" si="91"/>
        <v>0</v>
      </c>
      <c r="BE120" s="361">
        <f t="shared" si="91"/>
        <v>0</v>
      </c>
      <c r="BF120" s="361">
        <f t="shared" si="91"/>
        <v>0</v>
      </c>
      <c r="BG120" s="361">
        <f t="shared" si="91"/>
        <v>0</v>
      </c>
      <c r="BH120" s="361">
        <f t="shared" si="91"/>
        <v>0</v>
      </c>
      <c r="BI120" s="361">
        <f t="shared" si="91"/>
        <v>0</v>
      </c>
      <c r="BJ120" s="361">
        <f t="shared" si="91"/>
        <v>0</v>
      </c>
      <c r="BK120" s="361">
        <f t="shared" si="91"/>
        <v>0</v>
      </c>
      <c r="BL120" s="361">
        <f t="shared" si="91"/>
        <v>0</v>
      </c>
      <c r="BM120" s="361">
        <f t="shared" si="91"/>
        <v>0</v>
      </c>
      <c r="BN120" s="361">
        <f t="shared" si="91"/>
        <v>0</v>
      </c>
      <c r="BO120" s="361">
        <f t="shared" si="91"/>
        <v>0</v>
      </c>
      <c r="BP120" s="361">
        <f t="shared" si="91"/>
        <v>0</v>
      </c>
      <c r="BQ120" s="361">
        <f t="shared" si="91"/>
        <v>0</v>
      </c>
      <c r="BR120" s="361">
        <f t="shared" si="91"/>
        <v>0</v>
      </c>
      <c r="BS120" s="361">
        <f t="shared" si="91"/>
        <v>0</v>
      </c>
      <c r="BT120" s="361">
        <f t="shared" ref="BT120:CJ120" si="92">BT38+BT39</f>
        <v>0</v>
      </c>
      <c r="BU120" s="361">
        <f t="shared" si="92"/>
        <v>0</v>
      </c>
      <c r="BV120" s="361">
        <f t="shared" si="92"/>
        <v>0</v>
      </c>
      <c r="BW120" s="361">
        <f t="shared" si="92"/>
        <v>0</v>
      </c>
      <c r="BX120" s="361">
        <f t="shared" si="92"/>
        <v>0</v>
      </c>
      <c r="BY120" s="361">
        <f t="shared" si="92"/>
        <v>0</v>
      </c>
      <c r="BZ120" s="361">
        <f t="shared" si="92"/>
        <v>0</v>
      </c>
      <c r="CA120" s="361">
        <f t="shared" si="92"/>
        <v>0</v>
      </c>
      <c r="CB120" s="361">
        <f t="shared" si="92"/>
        <v>0</v>
      </c>
      <c r="CC120" s="361">
        <f t="shared" si="92"/>
        <v>0</v>
      </c>
      <c r="CD120" s="361">
        <f t="shared" si="92"/>
        <v>0</v>
      </c>
      <c r="CE120" s="361">
        <f t="shared" si="92"/>
        <v>0</v>
      </c>
      <c r="CF120" s="361">
        <f t="shared" si="92"/>
        <v>0</v>
      </c>
      <c r="CG120" s="361">
        <f t="shared" si="92"/>
        <v>0</v>
      </c>
      <c r="CH120" s="361">
        <f t="shared" si="92"/>
        <v>0</v>
      </c>
      <c r="CI120" s="361">
        <f t="shared" si="92"/>
        <v>0</v>
      </c>
      <c r="CJ120" s="361">
        <f t="shared" si="92"/>
        <v>0</v>
      </c>
      <c r="CK120" s="860"/>
    </row>
    <row r="121" spans="1:89" x14ac:dyDescent="0.25">
      <c r="A121" s="78"/>
      <c r="B121" s="859" t="s">
        <v>315</v>
      </c>
      <c r="C121" s="1140" t="s">
        <v>204</v>
      </c>
      <c r="D121" s="1140"/>
      <c r="E121" s="359" t="s">
        <v>318</v>
      </c>
      <c r="F121" s="359">
        <v>2</v>
      </c>
      <c r="G121" s="359"/>
      <c r="H121" s="361">
        <f t="shared" ref="H121:AM121" si="93">H53</f>
        <v>0</v>
      </c>
      <c r="I121" s="361">
        <f t="shared" si="93"/>
        <v>0</v>
      </c>
      <c r="J121" s="361">
        <f t="shared" si="93"/>
        <v>0</v>
      </c>
      <c r="K121" s="361">
        <f t="shared" si="93"/>
        <v>0</v>
      </c>
      <c r="L121" s="361">
        <f t="shared" si="93"/>
        <v>0</v>
      </c>
      <c r="M121" s="361">
        <f t="shared" si="93"/>
        <v>0</v>
      </c>
      <c r="N121" s="361">
        <f t="shared" si="93"/>
        <v>0</v>
      </c>
      <c r="O121" s="361">
        <f t="shared" si="93"/>
        <v>0</v>
      </c>
      <c r="P121" s="361">
        <f t="shared" si="93"/>
        <v>0</v>
      </c>
      <c r="Q121" s="361">
        <f t="shared" si="93"/>
        <v>0</v>
      </c>
      <c r="R121" s="361">
        <f t="shared" si="93"/>
        <v>0</v>
      </c>
      <c r="S121" s="361">
        <f t="shared" si="93"/>
        <v>0</v>
      </c>
      <c r="T121" s="361">
        <f t="shared" si="93"/>
        <v>0</v>
      </c>
      <c r="U121" s="361">
        <f t="shared" si="93"/>
        <v>0</v>
      </c>
      <c r="V121" s="361">
        <f t="shared" si="93"/>
        <v>0</v>
      </c>
      <c r="W121" s="361">
        <f t="shared" si="93"/>
        <v>0</v>
      </c>
      <c r="X121" s="361">
        <f t="shared" si="93"/>
        <v>0</v>
      </c>
      <c r="Y121" s="361">
        <f t="shared" si="93"/>
        <v>0</v>
      </c>
      <c r="Z121" s="361">
        <f t="shared" si="93"/>
        <v>0</v>
      </c>
      <c r="AA121" s="361">
        <f t="shared" si="93"/>
        <v>0</v>
      </c>
      <c r="AB121" s="361">
        <f t="shared" si="93"/>
        <v>0</v>
      </c>
      <c r="AC121" s="361">
        <f t="shared" si="93"/>
        <v>0</v>
      </c>
      <c r="AD121" s="361">
        <f t="shared" si="93"/>
        <v>0</v>
      </c>
      <c r="AE121" s="361">
        <f t="shared" si="93"/>
        <v>0</v>
      </c>
      <c r="AF121" s="361">
        <f t="shared" si="93"/>
        <v>0</v>
      </c>
      <c r="AG121" s="361">
        <f t="shared" si="93"/>
        <v>0</v>
      </c>
      <c r="AH121" s="361">
        <f t="shared" si="93"/>
        <v>0</v>
      </c>
      <c r="AI121" s="361">
        <f t="shared" si="93"/>
        <v>0</v>
      </c>
      <c r="AJ121" s="361">
        <f t="shared" si="93"/>
        <v>0</v>
      </c>
      <c r="AK121" s="361">
        <f t="shared" si="93"/>
        <v>0</v>
      </c>
      <c r="AL121" s="361">
        <f t="shared" si="93"/>
        <v>0</v>
      </c>
      <c r="AM121" s="361">
        <f t="shared" si="93"/>
        <v>0</v>
      </c>
      <c r="AN121" s="361">
        <f t="shared" ref="AN121:BS121" si="94">AN53</f>
        <v>0</v>
      </c>
      <c r="AO121" s="361">
        <f t="shared" si="94"/>
        <v>0</v>
      </c>
      <c r="AP121" s="361">
        <f t="shared" si="94"/>
        <v>0</v>
      </c>
      <c r="AQ121" s="361">
        <f t="shared" si="94"/>
        <v>0</v>
      </c>
      <c r="AR121" s="361">
        <f t="shared" si="94"/>
        <v>0</v>
      </c>
      <c r="AS121" s="361">
        <f t="shared" si="94"/>
        <v>0</v>
      </c>
      <c r="AT121" s="361">
        <f t="shared" si="94"/>
        <v>0</v>
      </c>
      <c r="AU121" s="361">
        <f t="shared" si="94"/>
        <v>0</v>
      </c>
      <c r="AV121" s="361">
        <f t="shared" si="94"/>
        <v>0</v>
      </c>
      <c r="AW121" s="361">
        <f t="shared" si="94"/>
        <v>0</v>
      </c>
      <c r="AX121" s="361">
        <f t="shared" si="94"/>
        <v>0</v>
      </c>
      <c r="AY121" s="361">
        <f t="shared" si="94"/>
        <v>0</v>
      </c>
      <c r="AZ121" s="361">
        <f t="shared" si="94"/>
        <v>0</v>
      </c>
      <c r="BA121" s="361">
        <f t="shared" si="94"/>
        <v>0</v>
      </c>
      <c r="BB121" s="361">
        <f t="shared" si="94"/>
        <v>0</v>
      </c>
      <c r="BC121" s="361">
        <f t="shared" si="94"/>
        <v>0</v>
      </c>
      <c r="BD121" s="361">
        <f t="shared" si="94"/>
        <v>0</v>
      </c>
      <c r="BE121" s="361">
        <f t="shared" si="94"/>
        <v>0</v>
      </c>
      <c r="BF121" s="361">
        <f t="shared" si="94"/>
        <v>0</v>
      </c>
      <c r="BG121" s="361">
        <f t="shared" si="94"/>
        <v>0</v>
      </c>
      <c r="BH121" s="361">
        <f t="shared" si="94"/>
        <v>0</v>
      </c>
      <c r="BI121" s="361">
        <f t="shared" si="94"/>
        <v>0</v>
      </c>
      <c r="BJ121" s="361">
        <f t="shared" si="94"/>
        <v>0</v>
      </c>
      <c r="BK121" s="361">
        <f t="shared" si="94"/>
        <v>0</v>
      </c>
      <c r="BL121" s="361">
        <f t="shared" si="94"/>
        <v>0</v>
      </c>
      <c r="BM121" s="361">
        <f t="shared" si="94"/>
        <v>0</v>
      </c>
      <c r="BN121" s="361">
        <f t="shared" si="94"/>
        <v>0</v>
      </c>
      <c r="BO121" s="361">
        <f t="shared" si="94"/>
        <v>0</v>
      </c>
      <c r="BP121" s="361">
        <f t="shared" si="94"/>
        <v>0</v>
      </c>
      <c r="BQ121" s="361">
        <f t="shared" si="94"/>
        <v>0</v>
      </c>
      <c r="BR121" s="361">
        <f t="shared" si="94"/>
        <v>0</v>
      </c>
      <c r="BS121" s="361">
        <f t="shared" si="94"/>
        <v>0</v>
      </c>
      <c r="BT121" s="361">
        <f t="shared" ref="BT121:CJ121" si="95">BT53</f>
        <v>0</v>
      </c>
      <c r="BU121" s="361">
        <f t="shared" si="95"/>
        <v>0</v>
      </c>
      <c r="BV121" s="361">
        <f t="shared" si="95"/>
        <v>0</v>
      </c>
      <c r="BW121" s="361">
        <f t="shared" si="95"/>
        <v>0</v>
      </c>
      <c r="BX121" s="361">
        <f t="shared" si="95"/>
        <v>0</v>
      </c>
      <c r="BY121" s="361">
        <f t="shared" si="95"/>
        <v>0</v>
      </c>
      <c r="BZ121" s="361">
        <f t="shared" si="95"/>
        <v>0</v>
      </c>
      <c r="CA121" s="361">
        <f t="shared" si="95"/>
        <v>0</v>
      </c>
      <c r="CB121" s="361">
        <f t="shared" si="95"/>
        <v>0</v>
      </c>
      <c r="CC121" s="361">
        <f t="shared" si="95"/>
        <v>0</v>
      </c>
      <c r="CD121" s="361">
        <f t="shared" si="95"/>
        <v>0</v>
      </c>
      <c r="CE121" s="361">
        <f t="shared" si="95"/>
        <v>0</v>
      </c>
      <c r="CF121" s="361">
        <f t="shared" si="95"/>
        <v>0</v>
      </c>
      <c r="CG121" s="361">
        <f t="shared" si="95"/>
        <v>0</v>
      </c>
      <c r="CH121" s="361">
        <f t="shared" si="95"/>
        <v>0</v>
      </c>
      <c r="CI121" s="361">
        <f t="shared" si="95"/>
        <v>0</v>
      </c>
      <c r="CJ121" s="361">
        <f t="shared" si="95"/>
        <v>0</v>
      </c>
      <c r="CK121" s="860"/>
    </row>
    <row r="122" spans="1:89" x14ac:dyDescent="0.25">
      <c r="A122" s="78"/>
      <c r="B122" s="859"/>
      <c r="C122" s="374" t="s">
        <v>321</v>
      </c>
      <c r="D122" s="453"/>
      <c r="E122" s="359" t="s">
        <v>318</v>
      </c>
      <c r="F122" s="359">
        <v>2</v>
      </c>
      <c r="G122" s="359"/>
      <c r="H122" s="361">
        <f t="shared" ref="H122:AM122" si="96">H85-H33</f>
        <v>0</v>
      </c>
      <c r="I122" s="361">
        <f t="shared" si="96"/>
        <v>0</v>
      </c>
      <c r="J122" s="361">
        <f t="shared" si="96"/>
        <v>0</v>
      </c>
      <c r="K122" s="361">
        <f t="shared" si="96"/>
        <v>0</v>
      </c>
      <c r="L122" s="361">
        <f t="shared" si="96"/>
        <v>0</v>
      </c>
      <c r="M122" s="361">
        <f t="shared" si="96"/>
        <v>0</v>
      </c>
      <c r="N122" s="361">
        <f t="shared" si="96"/>
        <v>0</v>
      </c>
      <c r="O122" s="361">
        <f t="shared" si="96"/>
        <v>0</v>
      </c>
      <c r="P122" s="361">
        <f t="shared" si="96"/>
        <v>0</v>
      </c>
      <c r="Q122" s="361">
        <f t="shared" si="96"/>
        <v>0</v>
      </c>
      <c r="R122" s="361">
        <f t="shared" si="96"/>
        <v>0</v>
      </c>
      <c r="S122" s="361">
        <f t="shared" si="96"/>
        <v>0</v>
      </c>
      <c r="T122" s="361">
        <f t="shared" si="96"/>
        <v>0</v>
      </c>
      <c r="U122" s="361">
        <f t="shared" si="96"/>
        <v>0</v>
      </c>
      <c r="V122" s="361">
        <f t="shared" si="96"/>
        <v>0</v>
      </c>
      <c r="W122" s="361">
        <f t="shared" si="96"/>
        <v>0</v>
      </c>
      <c r="X122" s="361">
        <f t="shared" si="96"/>
        <v>0</v>
      </c>
      <c r="Y122" s="361">
        <f t="shared" si="96"/>
        <v>0</v>
      </c>
      <c r="Z122" s="361">
        <f t="shared" si="96"/>
        <v>0</v>
      </c>
      <c r="AA122" s="361">
        <f t="shared" si="96"/>
        <v>0</v>
      </c>
      <c r="AB122" s="361">
        <f t="shared" si="96"/>
        <v>0</v>
      </c>
      <c r="AC122" s="361">
        <f t="shared" si="96"/>
        <v>0</v>
      </c>
      <c r="AD122" s="361">
        <f t="shared" si="96"/>
        <v>0</v>
      </c>
      <c r="AE122" s="361">
        <f t="shared" si="96"/>
        <v>0</v>
      </c>
      <c r="AF122" s="361">
        <f t="shared" si="96"/>
        <v>0</v>
      </c>
      <c r="AG122" s="361">
        <f t="shared" si="96"/>
        <v>0</v>
      </c>
      <c r="AH122" s="361">
        <f t="shared" si="96"/>
        <v>0</v>
      </c>
      <c r="AI122" s="361">
        <f t="shared" si="96"/>
        <v>0</v>
      </c>
      <c r="AJ122" s="361">
        <f t="shared" si="96"/>
        <v>0</v>
      </c>
      <c r="AK122" s="361">
        <f t="shared" si="96"/>
        <v>0</v>
      </c>
      <c r="AL122" s="361">
        <f t="shared" si="96"/>
        <v>0</v>
      </c>
      <c r="AM122" s="361">
        <f t="shared" si="96"/>
        <v>0</v>
      </c>
      <c r="AN122" s="361">
        <f t="shared" ref="AN122:BS122" si="97">AN85-AN33</f>
        <v>0</v>
      </c>
      <c r="AO122" s="361">
        <f t="shared" si="97"/>
        <v>0</v>
      </c>
      <c r="AP122" s="361">
        <f t="shared" si="97"/>
        <v>0</v>
      </c>
      <c r="AQ122" s="361">
        <f t="shared" si="97"/>
        <v>0</v>
      </c>
      <c r="AR122" s="361">
        <f t="shared" si="97"/>
        <v>0</v>
      </c>
      <c r="AS122" s="361">
        <f t="shared" si="97"/>
        <v>0</v>
      </c>
      <c r="AT122" s="361">
        <f t="shared" si="97"/>
        <v>0</v>
      </c>
      <c r="AU122" s="361">
        <f t="shared" si="97"/>
        <v>0</v>
      </c>
      <c r="AV122" s="361">
        <f t="shared" si="97"/>
        <v>0</v>
      </c>
      <c r="AW122" s="361">
        <f t="shared" si="97"/>
        <v>0</v>
      </c>
      <c r="AX122" s="361">
        <f t="shared" si="97"/>
        <v>0</v>
      </c>
      <c r="AY122" s="361">
        <f t="shared" si="97"/>
        <v>0</v>
      </c>
      <c r="AZ122" s="361">
        <f t="shared" si="97"/>
        <v>0</v>
      </c>
      <c r="BA122" s="361">
        <f t="shared" si="97"/>
        <v>0</v>
      </c>
      <c r="BB122" s="361">
        <f t="shared" si="97"/>
        <v>0</v>
      </c>
      <c r="BC122" s="361">
        <f t="shared" si="97"/>
        <v>0</v>
      </c>
      <c r="BD122" s="361">
        <f t="shared" si="97"/>
        <v>0</v>
      </c>
      <c r="BE122" s="361">
        <f t="shared" si="97"/>
        <v>0</v>
      </c>
      <c r="BF122" s="361">
        <f t="shared" si="97"/>
        <v>0</v>
      </c>
      <c r="BG122" s="361">
        <f t="shared" si="97"/>
        <v>0</v>
      </c>
      <c r="BH122" s="361">
        <f t="shared" si="97"/>
        <v>0</v>
      </c>
      <c r="BI122" s="361">
        <f t="shared" si="97"/>
        <v>0</v>
      </c>
      <c r="BJ122" s="361">
        <f t="shared" si="97"/>
        <v>0</v>
      </c>
      <c r="BK122" s="361">
        <f t="shared" si="97"/>
        <v>0</v>
      </c>
      <c r="BL122" s="361">
        <f t="shared" si="97"/>
        <v>0</v>
      </c>
      <c r="BM122" s="361">
        <f t="shared" si="97"/>
        <v>0</v>
      </c>
      <c r="BN122" s="361">
        <f t="shared" si="97"/>
        <v>0</v>
      </c>
      <c r="BO122" s="361">
        <f t="shared" si="97"/>
        <v>0</v>
      </c>
      <c r="BP122" s="361">
        <f t="shared" si="97"/>
        <v>0</v>
      </c>
      <c r="BQ122" s="361">
        <f t="shared" si="97"/>
        <v>0</v>
      </c>
      <c r="BR122" s="361">
        <f t="shared" si="97"/>
        <v>0</v>
      </c>
      <c r="BS122" s="361">
        <f t="shared" si="97"/>
        <v>0</v>
      </c>
      <c r="BT122" s="361">
        <f t="shared" ref="BT122:CJ122" si="98">BT85-BT33</f>
        <v>0</v>
      </c>
      <c r="BU122" s="361">
        <f t="shared" si="98"/>
        <v>0</v>
      </c>
      <c r="BV122" s="361">
        <f t="shared" si="98"/>
        <v>0</v>
      </c>
      <c r="BW122" s="361">
        <f t="shared" si="98"/>
        <v>0</v>
      </c>
      <c r="BX122" s="361">
        <f t="shared" si="98"/>
        <v>0</v>
      </c>
      <c r="BY122" s="361">
        <f t="shared" si="98"/>
        <v>0</v>
      </c>
      <c r="BZ122" s="361">
        <f t="shared" si="98"/>
        <v>0</v>
      </c>
      <c r="CA122" s="361">
        <f t="shared" si="98"/>
        <v>0</v>
      </c>
      <c r="CB122" s="361">
        <f t="shared" si="98"/>
        <v>0</v>
      </c>
      <c r="CC122" s="361">
        <f t="shared" si="98"/>
        <v>0</v>
      </c>
      <c r="CD122" s="361">
        <f t="shared" si="98"/>
        <v>0</v>
      </c>
      <c r="CE122" s="361">
        <f t="shared" si="98"/>
        <v>0</v>
      </c>
      <c r="CF122" s="361">
        <f t="shared" si="98"/>
        <v>0</v>
      </c>
      <c r="CG122" s="361">
        <f t="shared" si="98"/>
        <v>0</v>
      </c>
      <c r="CH122" s="361">
        <f t="shared" si="98"/>
        <v>0</v>
      </c>
      <c r="CI122" s="361">
        <f t="shared" si="98"/>
        <v>0</v>
      </c>
      <c r="CJ122" s="361">
        <f t="shared" si="98"/>
        <v>0</v>
      </c>
      <c r="CK122" s="860"/>
    </row>
    <row r="123" spans="1:89" x14ac:dyDescent="0.25">
      <c r="A123" s="78"/>
      <c r="B123" s="859" t="s">
        <v>315</v>
      </c>
      <c r="C123" s="1140" t="s">
        <v>240</v>
      </c>
      <c r="D123" s="1140"/>
      <c r="E123" s="359" t="s">
        <v>318</v>
      </c>
      <c r="F123" s="359">
        <v>2</v>
      </c>
      <c r="G123" s="359"/>
      <c r="H123" s="361">
        <f t="shared" ref="H123:AM123" si="99">H85</f>
        <v>0</v>
      </c>
      <c r="I123" s="361">
        <f t="shared" si="99"/>
        <v>0</v>
      </c>
      <c r="J123" s="361">
        <f t="shared" si="99"/>
        <v>0</v>
      </c>
      <c r="K123" s="361">
        <f t="shared" si="99"/>
        <v>0</v>
      </c>
      <c r="L123" s="361">
        <f t="shared" si="99"/>
        <v>0</v>
      </c>
      <c r="M123" s="361">
        <f t="shared" si="99"/>
        <v>0</v>
      </c>
      <c r="N123" s="361">
        <f t="shared" si="99"/>
        <v>0</v>
      </c>
      <c r="O123" s="361">
        <f t="shared" si="99"/>
        <v>0</v>
      </c>
      <c r="P123" s="361">
        <f t="shared" si="99"/>
        <v>0</v>
      </c>
      <c r="Q123" s="361">
        <f t="shared" si="99"/>
        <v>0</v>
      </c>
      <c r="R123" s="361">
        <f t="shared" si="99"/>
        <v>0</v>
      </c>
      <c r="S123" s="361">
        <f t="shared" si="99"/>
        <v>0</v>
      </c>
      <c r="T123" s="361">
        <f t="shared" si="99"/>
        <v>0</v>
      </c>
      <c r="U123" s="361">
        <f t="shared" si="99"/>
        <v>0</v>
      </c>
      <c r="V123" s="361">
        <f t="shared" si="99"/>
        <v>0</v>
      </c>
      <c r="W123" s="361">
        <f t="shared" si="99"/>
        <v>0</v>
      </c>
      <c r="X123" s="361">
        <f t="shared" si="99"/>
        <v>0</v>
      </c>
      <c r="Y123" s="361">
        <f t="shared" si="99"/>
        <v>0</v>
      </c>
      <c r="Z123" s="361">
        <f t="shared" si="99"/>
        <v>0</v>
      </c>
      <c r="AA123" s="361">
        <f t="shared" si="99"/>
        <v>0</v>
      </c>
      <c r="AB123" s="361">
        <f t="shared" si="99"/>
        <v>0</v>
      </c>
      <c r="AC123" s="361">
        <f t="shared" si="99"/>
        <v>0</v>
      </c>
      <c r="AD123" s="361">
        <f t="shared" si="99"/>
        <v>0</v>
      </c>
      <c r="AE123" s="361">
        <f t="shared" si="99"/>
        <v>0</v>
      </c>
      <c r="AF123" s="361">
        <f t="shared" si="99"/>
        <v>0</v>
      </c>
      <c r="AG123" s="361">
        <f t="shared" si="99"/>
        <v>0</v>
      </c>
      <c r="AH123" s="361">
        <f t="shared" si="99"/>
        <v>0</v>
      </c>
      <c r="AI123" s="361">
        <f t="shared" si="99"/>
        <v>0</v>
      </c>
      <c r="AJ123" s="361">
        <f t="shared" si="99"/>
        <v>0</v>
      </c>
      <c r="AK123" s="361">
        <f t="shared" si="99"/>
        <v>0</v>
      </c>
      <c r="AL123" s="361">
        <f t="shared" si="99"/>
        <v>0</v>
      </c>
      <c r="AM123" s="361">
        <f t="shared" si="99"/>
        <v>0</v>
      </c>
      <c r="AN123" s="361">
        <f t="shared" ref="AN123:BS123" si="100">AN85</f>
        <v>0</v>
      </c>
      <c r="AO123" s="361">
        <f t="shared" si="100"/>
        <v>0</v>
      </c>
      <c r="AP123" s="361">
        <f t="shared" si="100"/>
        <v>0</v>
      </c>
      <c r="AQ123" s="361">
        <f t="shared" si="100"/>
        <v>0</v>
      </c>
      <c r="AR123" s="361">
        <f t="shared" si="100"/>
        <v>0</v>
      </c>
      <c r="AS123" s="361">
        <f t="shared" si="100"/>
        <v>0</v>
      </c>
      <c r="AT123" s="361">
        <f t="shared" si="100"/>
        <v>0</v>
      </c>
      <c r="AU123" s="361">
        <f t="shared" si="100"/>
        <v>0</v>
      </c>
      <c r="AV123" s="361">
        <f t="shared" si="100"/>
        <v>0</v>
      </c>
      <c r="AW123" s="361">
        <f t="shared" si="100"/>
        <v>0</v>
      </c>
      <c r="AX123" s="361">
        <f t="shared" si="100"/>
        <v>0</v>
      </c>
      <c r="AY123" s="361">
        <f t="shared" si="100"/>
        <v>0</v>
      </c>
      <c r="AZ123" s="361">
        <f t="shared" si="100"/>
        <v>0</v>
      </c>
      <c r="BA123" s="361">
        <f t="shared" si="100"/>
        <v>0</v>
      </c>
      <c r="BB123" s="361">
        <f t="shared" si="100"/>
        <v>0</v>
      </c>
      <c r="BC123" s="361">
        <f t="shared" si="100"/>
        <v>0</v>
      </c>
      <c r="BD123" s="361">
        <f t="shared" si="100"/>
        <v>0</v>
      </c>
      <c r="BE123" s="361">
        <f t="shared" si="100"/>
        <v>0</v>
      </c>
      <c r="BF123" s="361">
        <f t="shared" si="100"/>
        <v>0</v>
      </c>
      <c r="BG123" s="361">
        <f t="shared" si="100"/>
        <v>0</v>
      </c>
      <c r="BH123" s="361">
        <f t="shared" si="100"/>
        <v>0</v>
      </c>
      <c r="BI123" s="361">
        <f t="shared" si="100"/>
        <v>0</v>
      </c>
      <c r="BJ123" s="361">
        <f t="shared" si="100"/>
        <v>0</v>
      </c>
      <c r="BK123" s="361">
        <f t="shared" si="100"/>
        <v>0</v>
      </c>
      <c r="BL123" s="361">
        <f t="shared" si="100"/>
        <v>0</v>
      </c>
      <c r="BM123" s="361">
        <f t="shared" si="100"/>
        <v>0</v>
      </c>
      <c r="BN123" s="361">
        <f t="shared" si="100"/>
        <v>0</v>
      </c>
      <c r="BO123" s="361">
        <f t="shared" si="100"/>
        <v>0</v>
      </c>
      <c r="BP123" s="361">
        <f t="shared" si="100"/>
        <v>0</v>
      </c>
      <c r="BQ123" s="361">
        <f t="shared" si="100"/>
        <v>0</v>
      </c>
      <c r="BR123" s="361">
        <f t="shared" si="100"/>
        <v>0</v>
      </c>
      <c r="BS123" s="361">
        <f t="shared" si="100"/>
        <v>0</v>
      </c>
      <c r="BT123" s="361">
        <f t="shared" ref="BT123:CJ123" si="101">BT85</f>
        <v>0</v>
      </c>
      <c r="BU123" s="361">
        <f t="shared" si="101"/>
        <v>0</v>
      </c>
      <c r="BV123" s="361">
        <f t="shared" si="101"/>
        <v>0</v>
      </c>
      <c r="BW123" s="361">
        <f t="shared" si="101"/>
        <v>0</v>
      </c>
      <c r="BX123" s="361">
        <f t="shared" si="101"/>
        <v>0</v>
      </c>
      <c r="BY123" s="361">
        <f t="shared" si="101"/>
        <v>0</v>
      </c>
      <c r="BZ123" s="361">
        <f t="shared" si="101"/>
        <v>0</v>
      </c>
      <c r="CA123" s="361">
        <f t="shared" si="101"/>
        <v>0</v>
      </c>
      <c r="CB123" s="361">
        <f t="shared" si="101"/>
        <v>0</v>
      </c>
      <c r="CC123" s="361">
        <f t="shared" si="101"/>
        <v>0</v>
      </c>
      <c r="CD123" s="361">
        <f t="shared" si="101"/>
        <v>0</v>
      </c>
      <c r="CE123" s="361">
        <f t="shared" si="101"/>
        <v>0</v>
      </c>
      <c r="CF123" s="361">
        <f t="shared" si="101"/>
        <v>0</v>
      </c>
      <c r="CG123" s="361">
        <f t="shared" si="101"/>
        <v>0</v>
      </c>
      <c r="CH123" s="361">
        <f t="shared" si="101"/>
        <v>0</v>
      </c>
      <c r="CI123" s="361">
        <f t="shared" si="101"/>
        <v>0</v>
      </c>
      <c r="CJ123" s="361">
        <f t="shared" si="101"/>
        <v>0</v>
      </c>
      <c r="CK123" s="860"/>
    </row>
    <row r="124" spans="1:89" x14ac:dyDescent="0.25">
      <c r="A124" s="78"/>
      <c r="B124" s="859" t="s">
        <v>315</v>
      </c>
      <c r="C124" s="1140" t="s">
        <v>322</v>
      </c>
      <c r="D124" s="1140"/>
      <c r="E124" s="359" t="s">
        <v>318</v>
      </c>
      <c r="F124" s="359">
        <v>2</v>
      </c>
      <c r="G124" s="359"/>
      <c r="H124" s="361">
        <f t="shared" ref="H124:AM124" si="102">SUM(H118:H121)+H86</f>
        <v>0</v>
      </c>
      <c r="I124" s="361">
        <f t="shared" si="102"/>
        <v>0</v>
      </c>
      <c r="J124" s="361">
        <f t="shared" si="102"/>
        <v>0</v>
      </c>
      <c r="K124" s="361">
        <f t="shared" si="102"/>
        <v>0</v>
      </c>
      <c r="L124" s="361">
        <f t="shared" si="102"/>
        <v>0</v>
      </c>
      <c r="M124" s="361">
        <f t="shared" si="102"/>
        <v>0</v>
      </c>
      <c r="N124" s="361">
        <f t="shared" si="102"/>
        <v>0</v>
      </c>
      <c r="O124" s="361">
        <f t="shared" si="102"/>
        <v>0</v>
      </c>
      <c r="P124" s="361">
        <f t="shared" si="102"/>
        <v>0</v>
      </c>
      <c r="Q124" s="361">
        <f t="shared" si="102"/>
        <v>0</v>
      </c>
      <c r="R124" s="361">
        <f t="shared" si="102"/>
        <v>0</v>
      </c>
      <c r="S124" s="361">
        <f t="shared" si="102"/>
        <v>0</v>
      </c>
      <c r="T124" s="361">
        <f t="shared" si="102"/>
        <v>0</v>
      </c>
      <c r="U124" s="361">
        <f t="shared" si="102"/>
        <v>0</v>
      </c>
      <c r="V124" s="361">
        <f t="shared" si="102"/>
        <v>0</v>
      </c>
      <c r="W124" s="361">
        <f t="shared" si="102"/>
        <v>0</v>
      </c>
      <c r="X124" s="361">
        <f t="shared" si="102"/>
        <v>0</v>
      </c>
      <c r="Y124" s="361">
        <f t="shared" si="102"/>
        <v>0</v>
      </c>
      <c r="Z124" s="361">
        <f t="shared" si="102"/>
        <v>0</v>
      </c>
      <c r="AA124" s="361">
        <f t="shared" si="102"/>
        <v>0</v>
      </c>
      <c r="AB124" s="361">
        <f t="shared" si="102"/>
        <v>0</v>
      </c>
      <c r="AC124" s="361">
        <f t="shared" si="102"/>
        <v>0</v>
      </c>
      <c r="AD124" s="361">
        <f t="shared" si="102"/>
        <v>0</v>
      </c>
      <c r="AE124" s="361">
        <f t="shared" si="102"/>
        <v>0</v>
      </c>
      <c r="AF124" s="361">
        <f t="shared" si="102"/>
        <v>0</v>
      </c>
      <c r="AG124" s="361">
        <f t="shared" si="102"/>
        <v>0</v>
      </c>
      <c r="AH124" s="361">
        <f t="shared" si="102"/>
        <v>0</v>
      </c>
      <c r="AI124" s="361">
        <f t="shared" si="102"/>
        <v>0</v>
      </c>
      <c r="AJ124" s="361">
        <f t="shared" si="102"/>
        <v>0</v>
      </c>
      <c r="AK124" s="361">
        <f t="shared" si="102"/>
        <v>0</v>
      </c>
      <c r="AL124" s="361">
        <f t="shared" si="102"/>
        <v>0</v>
      </c>
      <c r="AM124" s="361">
        <f t="shared" si="102"/>
        <v>0</v>
      </c>
      <c r="AN124" s="361">
        <f t="shared" ref="AN124:BS124" si="103">SUM(AN118:AN121)+AN86</f>
        <v>0</v>
      </c>
      <c r="AO124" s="361">
        <f t="shared" si="103"/>
        <v>0</v>
      </c>
      <c r="AP124" s="361">
        <f t="shared" si="103"/>
        <v>0</v>
      </c>
      <c r="AQ124" s="361">
        <f t="shared" si="103"/>
        <v>0</v>
      </c>
      <c r="AR124" s="361">
        <f t="shared" si="103"/>
        <v>0</v>
      </c>
      <c r="AS124" s="361">
        <f t="shared" si="103"/>
        <v>0</v>
      </c>
      <c r="AT124" s="361">
        <f t="shared" si="103"/>
        <v>0</v>
      </c>
      <c r="AU124" s="361">
        <f t="shared" si="103"/>
        <v>0</v>
      </c>
      <c r="AV124" s="361">
        <f t="shared" si="103"/>
        <v>0</v>
      </c>
      <c r="AW124" s="361">
        <f t="shared" si="103"/>
        <v>0</v>
      </c>
      <c r="AX124" s="361">
        <f t="shared" si="103"/>
        <v>0</v>
      </c>
      <c r="AY124" s="361">
        <f t="shared" si="103"/>
        <v>0</v>
      </c>
      <c r="AZ124" s="361">
        <f t="shared" si="103"/>
        <v>0</v>
      </c>
      <c r="BA124" s="361">
        <f t="shared" si="103"/>
        <v>0</v>
      </c>
      <c r="BB124" s="361">
        <f t="shared" si="103"/>
        <v>0</v>
      </c>
      <c r="BC124" s="361">
        <f t="shared" si="103"/>
        <v>0</v>
      </c>
      <c r="BD124" s="361">
        <f t="shared" si="103"/>
        <v>0</v>
      </c>
      <c r="BE124" s="361">
        <f t="shared" si="103"/>
        <v>0</v>
      </c>
      <c r="BF124" s="361">
        <f t="shared" si="103"/>
        <v>0</v>
      </c>
      <c r="BG124" s="361">
        <f t="shared" si="103"/>
        <v>0</v>
      </c>
      <c r="BH124" s="361">
        <f t="shared" si="103"/>
        <v>0</v>
      </c>
      <c r="BI124" s="361">
        <f t="shared" si="103"/>
        <v>0</v>
      </c>
      <c r="BJ124" s="361">
        <f t="shared" si="103"/>
        <v>0</v>
      </c>
      <c r="BK124" s="361">
        <f t="shared" si="103"/>
        <v>0</v>
      </c>
      <c r="BL124" s="361">
        <f t="shared" si="103"/>
        <v>0</v>
      </c>
      <c r="BM124" s="361">
        <f t="shared" si="103"/>
        <v>0</v>
      </c>
      <c r="BN124" s="361">
        <f t="shared" si="103"/>
        <v>0</v>
      </c>
      <c r="BO124" s="361">
        <f t="shared" si="103"/>
        <v>0</v>
      </c>
      <c r="BP124" s="361">
        <f t="shared" si="103"/>
        <v>0</v>
      </c>
      <c r="BQ124" s="361">
        <f t="shared" si="103"/>
        <v>0</v>
      </c>
      <c r="BR124" s="361">
        <f t="shared" si="103"/>
        <v>0</v>
      </c>
      <c r="BS124" s="361">
        <f t="shared" si="103"/>
        <v>0</v>
      </c>
      <c r="BT124" s="361">
        <f t="shared" ref="BT124:CJ124" si="104">SUM(BT118:BT121)+BT86</f>
        <v>0</v>
      </c>
      <c r="BU124" s="361">
        <f t="shared" si="104"/>
        <v>0</v>
      </c>
      <c r="BV124" s="361">
        <f t="shared" si="104"/>
        <v>0</v>
      </c>
      <c r="BW124" s="361">
        <f t="shared" si="104"/>
        <v>0</v>
      </c>
      <c r="BX124" s="361">
        <f t="shared" si="104"/>
        <v>0</v>
      </c>
      <c r="BY124" s="361">
        <f t="shared" si="104"/>
        <v>0</v>
      </c>
      <c r="BZ124" s="361">
        <f t="shared" si="104"/>
        <v>0</v>
      </c>
      <c r="CA124" s="361">
        <f t="shared" si="104"/>
        <v>0</v>
      </c>
      <c r="CB124" s="361">
        <f t="shared" si="104"/>
        <v>0</v>
      </c>
      <c r="CC124" s="361">
        <f t="shared" si="104"/>
        <v>0</v>
      </c>
      <c r="CD124" s="361">
        <f t="shared" si="104"/>
        <v>0</v>
      </c>
      <c r="CE124" s="361">
        <f t="shared" si="104"/>
        <v>0</v>
      </c>
      <c r="CF124" s="361">
        <f t="shared" si="104"/>
        <v>0</v>
      </c>
      <c r="CG124" s="361">
        <f t="shared" si="104"/>
        <v>0</v>
      </c>
      <c r="CH124" s="361">
        <f t="shared" si="104"/>
        <v>0</v>
      </c>
      <c r="CI124" s="361">
        <f t="shared" si="104"/>
        <v>0</v>
      </c>
      <c r="CJ124" s="361">
        <f t="shared" si="104"/>
        <v>0</v>
      </c>
      <c r="CK124" s="860"/>
    </row>
    <row r="125" spans="1:89" x14ac:dyDescent="0.25">
      <c r="A125" s="78"/>
      <c r="B125" s="859"/>
      <c r="C125" s="359"/>
      <c r="D125" s="359"/>
      <c r="E125" s="359"/>
      <c r="F125" s="359"/>
      <c r="G125" s="359"/>
      <c r="H125" s="359"/>
      <c r="I125" s="362"/>
      <c r="J125" s="362"/>
      <c r="K125" s="362"/>
      <c r="L125" s="362"/>
      <c r="M125" s="362"/>
      <c r="N125" s="362"/>
      <c r="O125" s="362"/>
      <c r="P125" s="362"/>
      <c r="Q125" s="362"/>
      <c r="R125" s="362"/>
      <c r="S125" s="362"/>
      <c r="T125" s="362"/>
      <c r="U125" s="362"/>
      <c r="V125" s="362"/>
      <c r="W125" s="362"/>
      <c r="X125" s="362"/>
      <c r="Y125" s="362"/>
      <c r="Z125" s="362"/>
      <c r="AA125" s="362"/>
      <c r="AB125" s="362"/>
      <c r="AC125" s="362"/>
      <c r="AD125" s="362"/>
      <c r="AE125" s="362"/>
      <c r="AF125" s="362"/>
      <c r="AG125" s="362"/>
      <c r="AH125" s="362"/>
      <c r="AI125" s="362"/>
      <c r="AJ125" s="362"/>
      <c r="AK125" s="362"/>
      <c r="AL125" s="362"/>
      <c r="AM125" s="362"/>
      <c r="AN125" s="357"/>
      <c r="AO125" s="356"/>
      <c r="AP125" s="356"/>
      <c r="AQ125" s="356"/>
      <c r="AR125" s="356"/>
      <c r="AS125" s="356"/>
      <c r="AT125" s="356"/>
      <c r="AU125" s="356"/>
      <c r="AV125" s="356"/>
      <c r="AW125" s="356"/>
      <c r="AX125" s="356"/>
      <c r="AY125" s="356"/>
      <c r="AZ125" s="356"/>
      <c r="BA125" s="356"/>
      <c r="BB125" s="356"/>
      <c r="BC125" s="356"/>
      <c r="BD125" s="356"/>
      <c r="BE125" s="356"/>
      <c r="BF125" s="356"/>
      <c r="BG125" s="356"/>
      <c r="BH125" s="356"/>
      <c r="BI125" s="356"/>
      <c r="BJ125" s="356"/>
      <c r="BK125" s="356"/>
      <c r="BL125" s="356"/>
      <c r="BM125" s="356"/>
      <c r="BN125" s="356"/>
      <c r="BO125" s="356"/>
      <c r="BP125" s="356"/>
      <c r="BQ125" s="356"/>
      <c r="BR125" s="356"/>
      <c r="BS125" s="356"/>
      <c r="BT125" s="356"/>
      <c r="BU125" s="356"/>
      <c r="BV125" s="356"/>
      <c r="BW125" s="356"/>
      <c r="BX125" s="356"/>
      <c r="BY125" s="356"/>
      <c r="BZ125" s="356"/>
      <c r="CA125" s="356"/>
      <c r="CB125" s="356"/>
      <c r="CC125" s="356"/>
      <c r="CD125" s="356"/>
      <c r="CE125" s="356"/>
      <c r="CF125" s="356"/>
      <c r="CG125" s="356"/>
      <c r="CH125" s="356"/>
      <c r="CI125" s="356"/>
      <c r="CJ125" s="356"/>
      <c r="CK125" s="860"/>
    </row>
    <row r="126" spans="1:89" x14ac:dyDescent="0.25">
      <c r="A126" s="78"/>
      <c r="B126" s="1179" t="s">
        <v>541</v>
      </c>
      <c r="C126" s="1142"/>
      <c r="D126" s="359"/>
      <c r="E126" s="359"/>
      <c r="F126" s="359"/>
      <c r="G126" s="359"/>
      <c r="H126" s="360" t="s">
        <v>61</v>
      </c>
      <c r="I126" s="360" t="s">
        <v>62</v>
      </c>
      <c r="J126" s="360" t="s">
        <v>63</v>
      </c>
      <c r="K126" s="360" t="s">
        <v>64</v>
      </c>
      <c r="L126" s="360" t="s">
        <v>65</v>
      </c>
      <c r="M126" s="360" t="s">
        <v>66</v>
      </c>
      <c r="N126" s="360" t="s">
        <v>67</v>
      </c>
      <c r="O126" s="360" t="s">
        <v>68</v>
      </c>
      <c r="P126" s="360" t="s">
        <v>69</v>
      </c>
      <c r="Q126" s="360" t="s">
        <v>70</v>
      </c>
      <c r="R126" s="360" t="s">
        <v>71</v>
      </c>
      <c r="S126" s="360" t="s">
        <v>72</v>
      </c>
      <c r="T126" s="360" t="s">
        <v>73</v>
      </c>
      <c r="U126" s="360" t="s">
        <v>74</v>
      </c>
      <c r="V126" s="360" t="s">
        <v>75</v>
      </c>
      <c r="W126" s="360" t="s">
        <v>76</v>
      </c>
      <c r="X126" s="360" t="s">
        <v>77</v>
      </c>
      <c r="Y126" s="360" t="s">
        <v>78</v>
      </c>
      <c r="Z126" s="360" t="s">
        <v>79</v>
      </c>
      <c r="AA126" s="360" t="s">
        <v>80</v>
      </c>
      <c r="AB126" s="360" t="s">
        <v>81</v>
      </c>
      <c r="AC126" s="360" t="s">
        <v>82</v>
      </c>
      <c r="AD126" s="360" t="s">
        <v>83</v>
      </c>
      <c r="AE126" s="360" t="s">
        <v>84</v>
      </c>
      <c r="AF126" s="360" t="s">
        <v>85</v>
      </c>
      <c r="AG126" s="360" t="s">
        <v>86</v>
      </c>
      <c r="AH126" s="360" t="s">
        <v>87</v>
      </c>
      <c r="AI126" s="360" t="s">
        <v>88</v>
      </c>
      <c r="AJ126" s="360" t="s">
        <v>89</v>
      </c>
      <c r="AK126" s="360" t="s">
        <v>90</v>
      </c>
      <c r="AL126" s="360" t="s">
        <v>91</v>
      </c>
      <c r="AM126" s="360" t="s">
        <v>92</v>
      </c>
      <c r="AN126" s="360" t="s">
        <v>93</v>
      </c>
      <c r="AO126" s="360" t="s">
        <v>94</v>
      </c>
      <c r="AP126" s="360" t="s">
        <v>95</v>
      </c>
      <c r="AQ126" s="360" t="s">
        <v>96</v>
      </c>
      <c r="AR126" s="360" t="s">
        <v>97</v>
      </c>
      <c r="AS126" s="360" t="s">
        <v>98</v>
      </c>
      <c r="AT126" s="360" t="s">
        <v>99</v>
      </c>
      <c r="AU126" s="360" t="s">
        <v>100</v>
      </c>
      <c r="AV126" s="360" t="s">
        <v>101</v>
      </c>
      <c r="AW126" s="360" t="s">
        <v>102</v>
      </c>
      <c r="AX126" s="360" t="s">
        <v>103</v>
      </c>
      <c r="AY126" s="360" t="s">
        <v>104</v>
      </c>
      <c r="AZ126" s="360" t="s">
        <v>105</v>
      </c>
      <c r="BA126" s="360" t="s">
        <v>106</v>
      </c>
      <c r="BB126" s="360" t="s">
        <v>107</v>
      </c>
      <c r="BC126" s="360" t="s">
        <v>108</v>
      </c>
      <c r="BD126" s="360" t="s">
        <v>109</v>
      </c>
      <c r="BE126" s="360" t="s">
        <v>110</v>
      </c>
      <c r="BF126" s="360" t="s">
        <v>111</v>
      </c>
      <c r="BG126" s="360" t="s">
        <v>112</v>
      </c>
      <c r="BH126" s="360" t="s">
        <v>113</v>
      </c>
      <c r="BI126" s="360" t="s">
        <v>114</v>
      </c>
      <c r="BJ126" s="360" t="s">
        <v>115</v>
      </c>
      <c r="BK126" s="360" t="s">
        <v>116</v>
      </c>
      <c r="BL126" s="360" t="s">
        <v>117</v>
      </c>
      <c r="BM126" s="360" t="s">
        <v>118</v>
      </c>
      <c r="BN126" s="360" t="s">
        <v>119</v>
      </c>
      <c r="BO126" s="360" t="s">
        <v>120</v>
      </c>
      <c r="BP126" s="360" t="s">
        <v>121</v>
      </c>
      <c r="BQ126" s="360" t="s">
        <v>122</v>
      </c>
      <c r="BR126" s="360" t="s">
        <v>123</v>
      </c>
      <c r="BS126" s="360" t="s">
        <v>124</v>
      </c>
      <c r="BT126" s="360" t="s">
        <v>125</v>
      </c>
      <c r="BU126" s="360" t="s">
        <v>126</v>
      </c>
      <c r="BV126" s="360" t="s">
        <v>127</v>
      </c>
      <c r="BW126" s="360" t="s">
        <v>128</v>
      </c>
      <c r="BX126" s="360" t="s">
        <v>129</v>
      </c>
      <c r="BY126" s="360" t="s">
        <v>130</v>
      </c>
      <c r="BZ126" s="360" t="s">
        <v>131</v>
      </c>
      <c r="CA126" s="360" t="s">
        <v>132</v>
      </c>
      <c r="CB126" s="360" t="s">
        <v>133</v>
      </c>
      <c r="CC126" s="360" t="s">
        <v>134</v>
      </c>
      <c r="CD126" s="360" t="s">
        <v>135</v>
      </c>
      <c r="CE126" s="360" t="s">
        <v>136</v>
      </c>
      <c r="CF126" s="360" t="s">
        <v>137</v>
      </c>
      <c r="CG126" s="360" t="s">
        <v>138</v>
      </c>
      <c r="CH126" s="360" t="s">
        <v>139</v>
      </c>
      <c r="CI126" s="360" t="s">
        <v>140</v>
      </c>
      <c r="CJ126" s="360" t="s">
        <v>141</v>
      </c>
      <c r="CK126" s="861"/>
    </row>
    <row r="127" spans="1:89" x14ac:dyDescent="0.25">
      <c r="A127" s="78"/>
      <c r="B127" s="859"/>
      <c r="C127" s="1142" t="s">
        <v>317</v>
      </c>
      <c r="D127" s="1142"/>
      <c r="E127" s="359" t="s">
        <v>318</v>
      </c>
      <c r="F127" s="359">
        <v>2</v>
      </c>
      <c r="G127" s="359"/>
      <c r="H127" s="361">
        <f>H40-H96</f>
        <v>0</v>
      </c>
      <c r="I127" s="361">
        <f>I40-I96</f>
        <v>0</v>
      </c>
      <c r="J127" s="361">
        <f t="shared" ref="J127:BU127" si="105">J40-J96</f>
        <v>0</v>
      </c>
      <c r="K127" s="361">
        <f t="shared" si="105"/>
        <v>0</v>
      </c>
      <c r="L127" s="361">
        <f t="shared" si="105"/>
        <v>0</v>
      </c>
      <c r="M127" s="361">
        <f t="shared" si="105"/>
        <v>0</v>
      </c>
      <c r="N127" s="361">
        <f t="shared" si="105"/>
        <v>0</v>
      </c>
      <c r="O127" s="361">
        <f t="shared" si="105"/>
        <v>0</v>
      </c>
      <c r="P127" s="361">
        <f t="shared" si="105"/>
        <v>0</v>
      </c>
      <c r="Q127" s="361">
        <f t="shared" si="105"/>
        <v>0</v>
      </c>
      <c r="R127" s="361">
        <f t="shared" si="105"/>
        <v>0</v>
      </c>
      <c r="S127" s="361">
        <f t="shared" si="105"/>
        <v>0</v>
      </c>
      <c r="T127" s="361">
        <f t="shared" si="105"/>
        <v>0</v>
      </c>
      <c r="U127" s="361">
        <f t="shared" si="105"/>
        <v>0</v>
      </c>
      <c r="V127" s="361">
        <f t="shared" si="105"/>
        <v>0</v>
      </c>
      <c r="W127" s="361">
        <f t="shared" si="105"/>
        <v>0</v>
      </c>
      <c r="X127" s="361">
        <f t="shared" si="105"/>
        <v>0</v>
      </c>
      <c r="Y127" s="361">
        <f t="shared" si="105"/>
        <v>0</v>
      </c>
      <c r="Z127" s="361">
        <f t="shared" si="105"/>
        <v>0</v>
      </c>
      <c r="AA127" s="361">
        <f t="shared" si="105"/>
        <v>0</v>
      </c>
      <c r="AB127" s="361">
        <f t="shared" si="105"/>
        <v>0</v>
      </c>
      <c r="AC127" s="361">
        <f t="shared" si="105"/>
        <v>0</v>
      </c>
      <c r="AD127" s="361">
        <f t="shared" si="105"/>
        <v>0</v>
      </c>
      <c r="AE127" s="361">
        <f t="shared" si="105"/>
        <v>0</v>
      </c>
      <c r="AF127" s="361">
        <f t="shared" si="105"/>
        <v>0</v>
      </c>
      <c r="AG127" s="361">
        <f t="shared" si="105"/>
        <v>0</v>
      </c>
      <c r="AH127" s="361">
        <f t="shared" si="105"/>
        <v>0</v>
      </c>
      <c r="AI127" s="361">
        <f t="shared" si="105"/>
        <v>0</v>
      </c>
      <c r="AJ127" s="361">
        <f t="shared" si="105"/>
        <v>0</v>
      </c>
      <c r="AK127" s="361">
        <f t="shared" si="105"/>
        <v>0</v>
      </c>
      <c r="AL127" s="361">
        <f t="shared" si="105"/>
        <v>0</v>
      </c>
      <c r="AM127" s="361">
        <f t="shared" si="105"/>
        <v>0</v>
      </c>
      <c r="AN127" s="361">
        <f t="shared" si="105"/>
        <v>0</v>
      </c>
      <c r="AO127" s="361">
        <f t="shared" si="105"/>
        <v>0</v>
      </c>
      <c r="AP127" s="361">
        <f t="shared" si="105"/>
        <v>0</v>
      </c>
      <c r="AQ127" s="361">
        <f t="shared" si="105"/>
        <v>0</v>
      </c>
      <c r="AR127" s="361">
        <f t="shared" si="105"/>
        <v>0</v>
      </c>
      <c r="AS127" s="361">
        <f t="shared" si="105"/>
        <v>0</v>
      </c>
      <c r="AT127" s="361">
        <f t="shared" si="105"/>
        <v>0</v>
      </c>
      <c r="AU127" s="361">
        <f t="shared" si="105"/>
        <v>0</v>
      </c>
      <c r="AV127" s="361">
        <f t="shared" si="105"/>
        <v>0</v>
      </c>
      <c r="AW127" s="361">
        <f t="shared" si="105"/>
        <v>0</v>
      </c>
      <c r="AX127" s="361">
        <f t="shared" si="105"/>
        <v>0</v>
      </c>
      <c r="AY127" s="361">
        <f t="shared" si="105"/>
        <v>0</v>
      </c>
      <c r="AZ127" s="361">
        <f t="shared" si="105"/>
        <v>0</v>
      </c>
      <c r="BA127" s="361">
        <f t="shared" si="105"/>
        <v>0</v>
      </c>
      <c r="BB127" s="361">
        <f t="shared" si="105"/>
        <v>0</v>
      </c>
      <c r="BC127" s="361">
        <f t="shared" si="105"/>
        <v>0</v>
      </c>
      <c r="BD127" s="361">
        <f t="shared" si="105"/>
        <v>0</v>
      </c>
      <c r="BE127" s="361">
        <f t="shared" si="105"/>
        <v>0</v>
      </c>
      <c r="BF127" s="361">
        <f t="shared" si="105"/>
        <v>0</v>
      </c>
      <c r="BG127" s="361">
        <f t="shared" si="105"/>
        <v>0</v>
      </c>
      <c r="BH127" s="361">
        <f t="shared" si="105"/>
        <v>0</v>
      </c>
      <c r="BI127" s="361">
        <f t="shared" si="105"/>
        <v>0</v>
      </c>
      <c r="BJ127" s="361">
        <f t="shared" si="105"/>
        <v>0</v>
      </c>
      <c r="BK127" s="361">
        <f t="shared" si="105"/>
        <v>0</v>
      </c>
      <c r="BL127" s="361">
        <f t="shared" si="105"/>
        <v>0</v>
      </c>
      <c r="BM127" s="361">
        <f t="shared" si="105"/>
        <v>0</v>
      </c>
      <c r="BN127" s="361">
        <f t="shared" si="105"/>
        <v>0</v>
      </c>
      <c r="BO127" s="361">
        <f t="shared" si="105"/>
        <v>0</v>
      </c>
      <c r="BP127" s="361">
        <f t="shared" si="105"/>
        <v>0</v>
      </c>
      <c r="BQ127" s="361">
        <f t="shared" si="105"/>
        <v>0</v>
      </c>
      <c r="BR127" s="361">
        <f t="shared" si="105"/>
        <v>0</v>
      </c>
      <c r="BS127" s="361">
        <f t="shared" si="105"/>
        <v>0</v>
      </c>
      <c r="BT127" s="361">
        <f t="shared" si="105"/>
        <v>0</v>
      </c>
      <c r="BU127" s="361">
        <f t="shared" si="105"/>
        <v>0</v>
      </c>
      <c r="BV127" s="361">
        <f t="shared" ref="BV127:CJ127" si="106">BV40-BV96</f>
        <v>0</v>
      </c>
      <c r="BW127" s="361">
        <f t="shared" si="106"/>
        <v>0</v>
      </c>
      <c r="BX127" s="361">
        <f t="shared" si="106"/>
        <v>0</v>
      </c>
      <c r="BY127" s="361">
        <f t="shared" si="106"/>
        <v>0</v>
      </c>
      <c r="BZ127" s="361">
        <f t="shared" si="106"/>
        <v>0</v>
      </c>
      <c r="CA127" s="361">
        <f t="shared" si="106"/>
        <v>0</v>
      </c>
      <c r="CB127" s="361">
        <f t="shared" si="106"/>
        <v>0</v>
      </c>
      <c r="CC127" s="361">
        <f t="shared" si="106"/>
        <v>0</v>
      </c>
      <c r="CD127" s="361">
        <f t="shared" si="106"/>
        <v>0</v>
      </c>
      <c r="CE127" s="361">
        <f t="shared" si="106"/>
        <v>0</v>
      </c>
      <c r="CF127" s="361">
        <f t="shared" si="106"/>
        <v>0</v>
      </c>
      <c r="CG127" s="361">
        <f t="shared" si="106"/>
        <v>0</v>
      </c>
      <c r="CH127" s="361">
        <f t="shared" si="106"/>
        <v>0</v>
      </c>
      <c r="CI127" s="361">
        <f t="shared" si="106"/>
        <v>0</v>
      </c>
      <c r="CJ127" s="361">
        <f t="shared" si="106"/>
        <v>0</v>
      </c>
      <c r="CK127" s="860"/>
    </row>
    <row r="128" spans="1:89" x14ac:dyDescent="0.25">
      <c r="A128" s="78"/>
      <c r="B128" s="859"/>
      <c r="C128" s="1140" t="s">
        <v>319</v>
      </c>
      <c r="D128" s="1140"/>
      <c r="E128" s="359" t="s">
        <v>318</v>
      </c>
      <c r="F128" s="359">
        <v>2</v>
      </c>
      <c r="G128" s="359"/>
      <c r="H128" s="361">
        <f>H41-H97</f>
        <v>0</v>
      </c>
      <c r="I128" s="361">
        <f>I41-I97</f>
        <v>0</v>
      </c>
      <c r="J128" s="361">
        <f t="shared" ref="J128:BU128" si="107">J41-J97</f>
        <v>0</v>
      </c>
      <c r="K128" s="361">
        <f t="shared" si="107"/>
        <v>0</v>
      </c>
      <c r="L128" s="361">
        <f t="shared" si="107"/>
        <v>0</v>
      </c>
      <c r="M128" s="361">
        <f t="shared" si="107"/>
        <v>0</v>
      </c>
      <c r="N128" s="361">
        <f t="shared" si="107"/>
        <v>0</v>
      </c>
      <c r="O128" s="361">
        <f t="shared" si="107"/>
        <v>0</v>
      </c>
      <c r="P128" s="361">
        <f t="shared" si="107"/>
        <v>0</v>
      </c>
      <c r="Q128" s="361">
        <f t="shared" si="107"/>
        <v>0</v>
      </c>
      <c r="R128" s="361">
        <f t="shared" si="107"/>
        <v>0</v>
      </c>
      <c r="S128" s="361">
        <f t="shared" si="107"/>
        <v>0</v>
      </c>
      <c r="T128" s="361">
        <f t="shared" si="107"/>
        <v>0</v>
      </c>
      <c r="U128" s="361">
        <f t="shared" si="107"/>
        <v>0</v>
      </c>
      <c r="V128" s="361">
        <f t="shared" si="107"/>
        <v>0</v>
      </c>
      <c r="W128" s="361">
        <f t="shared" si="107"/>
        <v>0</v>
      </c>
      <c r="X128" s="361">
        <f t="shared" si="107"/>
        <v>0</v>
      </c>
      <c r="Y128" s="361">
        <f t="shared" si="107"/>
        <v>0</v>
      </c>
      <c r="Z128" s="361">
        <f t="shared" si="107"/>
        <v>0</v>
      </c>
      <c r="AA128" s="361">
        <f t="shared" si="107"/>
        <v>0</v>
      </c>
      <c r="AB128" s="361">
        <f t="shared" si="107"/>
        <v>0</v>
      </c>
      <c r="AC128" s="361">
        <f t="shared" si="107"/>
        <v>0</v>
      </c>
      <c r="AD128" s="361">
        <f t="shared" si="107"/>
        <v>0</v>
      </c>
      <c r="AE128" s="361">
        <f t="shared" si="107"/>
        <v>0</v>
      </c>
      <c r="AF128" s="361">
        <f t="shared" si="107"/>
        <v>0</v>
      </c>
      <c r="AG128" s="361">
        <f t="shared" si="107"/>
        <v>0</v>
      </c>
      <c r="AH128" s="361">
        <f t="shared" si="107"/>
        <v>0</v>
      </c>
      <c r="AI128" s="361">
        <f t="shared" si="107"/>
        <v>0</v>
      </c>
      <c r="AJ128" s="361">
        <f t="shared" si="107"/>
        <v>0</v>
      </c>
      <c r="AK128" s="361">
        <f t="shared" si="107"/>
        <v>0</v>
      </c>
      <c r="AL128" s="361">
        <f t="shared" si="107"/>
        <v>0</v>
      </c>
      <c r="AM128" s="361">
        <f t="shared" si="107"/>
        <v>0</v>
      </c>
      <c r="AN128" s="361">
        <f t="shared" si="107"/>
        <v>0</v>
      </c>
      <c r="AO128" s="361">
        <f t="shared" si="107"/>
        <v>0</v>
      </c>
      <c r="AP128" s="361">
        <f t="shared" si="107"/>
        <v>0</v>
      </c>
      <c r="AQ128" s="361">
        <f t="shared" si="107"/>
        <v>0</v>
      </c>
      <c r="AR128" s="361">
        <f t="shared" si="107"/>
        <v>0</v>
      </c>
      <c r="AS128" s="361">
        <f t="shared" si="107"/>
        <v>0</v>
      </c>
      <c r="AT128" s="361">
        <f t="shared" si="107"/>
        <v>0</v>
      </c>
      <c r="AU128" s="361">
        <f t="shared" si="107"/>
        <v>0</v>
      </c>
      <c r="AV128" s="361">
        <f t="shared" si="107"/>
        <v>0</v>
      </c>
      <c r="AW128" s="361">
        <f t="shared" si="107"/>
        <v>0</v>
      </c>
      <c r="AX128" s="361">
        <f t="shared" si="107"/>
        <v>0</v>
      </c>
      <c r="AY128" s="361">
        <f t="shared" si="107"/>
        <v>0</v>
      </c>
      <c r="AZ128" s="361">
        <f t="shared" si="107"/>
        <v>0</v>
      </c>
      <c r="BA128" s="361">
        <f t="shared" si="107"/>
        <v>0</v>
      </c>
      <c r="BB128" s="361">
        <f t="shared" si="107"/>
        <v>0</v>
      </c>
      <c r="BC128" s="361">
        <f t="shared" si="107"/>
        <v>0</v>
      </c>
      <c r="BD128" s="361">
        <f t="shared" si="107"/>
        <v>0</v>
      </c>
      <c r="BE128" s="361">
        <f t="shared" si="107"/>
        <v>0</v>
      </c>
      <c r="BF128" s="361">
        <f t="shared" si="107"/>
        <v>0</v>
      </c>
      <c r="BG128" s="361">
        <f t="shared" si="107"/>
        <v>0</v>
      </c>
      <c r="BH128" s="361">
        <f t="shared" si="107"/>
        <v>0</v>
      </c>
      <c r="BI128" s="361">
        <f t="shared" si="107"/>
        <v>0</v>
      </c>
      <c r="BJ128" s="361">
        <f t="shared" si="107"/>
        <v>0</v>
      </c>
      <c r="BK128" s="361">
        <f t="shared" si="107"/>
        <v>0</v>
      </c>
      <c r="BL128" s="361">
        <f t="shared" si="107"/>
        <v>0</v>
      </c>
      <c r="BM128" s="361">
        <f t="shared" si="107"/>
        <v>0</v>
      </c>
      <c r="BN128" s="361">
        <f t="shared" si="107"/>
        <v>0</v>
      </c>
      <c r="BO128" s="361">
        <f t="shared" si="107"/>
        <v>0</v>
      </c>
      <c r="BP128" s="361">
        <f t="shared" si="107"/>
        <v>0</v>
      </c>
      <c r="BQ128" s="361">
        <f t="shared" si="107"/>
        <v>0</v>
      </c>
      <c r="BR128" s="361">
        <f t="shared" si="107"/>
        <v>0</v>
      </c>
      <c r="BS128" s="361">
        <f t="shared" si="107"/>
        <v>0</v>
      </c>
      <c r="BT128" s="361">
        <f t="shared" si="107"/>
        <v>0</v>
      </c>
      <c r="BU128" s="361">
        <f t="shared" si="107"/>
        <v>0</v>
      </c>
      <c r="BV128" s="361">
        <f t="shared" ref="BV128:CJ128" si="108">BV41-BV97</f>
        <v>0</v>
      </c>
      <c r="BW128" s="361">
        <f t="shared" si="108"/>
        <v>0</v>
      </c>
      <c r="BX128" s="361">
        <f t="shared" si="108"/>
        <v>0</v>
      </c>
      <c r="BY128" s="361">
        <f t="shared" si="108"/>
        <v>0</v>
      </c>
      <c r="BZ128" s="361">
        <f t="shared" si="108"/>
        <v>0</v>
      </c>
      <c r="CA128" s="361">
        <f t="shared" si="108"/>
        <v>0</v>
      </c>
      <c r="CB128" s="361">
        <f t="shared" si="108"/>
        <v>0</v>
      </c>
      <c r="CC128" s="361">
        <f t="shared" si="108"/>
        <v>0</v>
      </c>
      <c r="CD128" s="361">
        <f t="shared" si="108"/>
        <v>0</v>
      </c>
      <c r="CE128" s="361">
        <f t="shared" si="108"/>
        <v>0</v>
      </c>
      <c r="CF128" s="361">
        <f t="shared" si="108"/>
        <v>0</v>
      </c>
      <c r="CG128" s="361">
        <f t="shared" si="108"/>
        <v>0</v>
      </c>
      <c r="CH128" s="361">
        <f t="shared" si="108"/>
        <v>0</v>
      </c>
      <c r="CI128" s="361">
        <f t="shared" si="108"/>
        <v>0</v>
      </c>
      <c r="CJ128" s="361">
        <f t="shared" si="108"/>
        <v>0</v>
      </c>
      <c r="CK128" s="860"/>
    </row>
    <row r="129" spans="1:89" x14ac:dyDescent="0.25">
      <c r="A129" s="78"/>
      <c r="B129" s="859"/>
      <c r="C129" s="1140" t="s">
        <v>320</v>
      </c>
      <c r="D129" s="1140"/>
      <c r="E129" s="359" t="s">
        <v>318</v>
      </c>
      <c r="F129" s="359">
        <v>2</v>
      </c>
      <c r="G129" s="359"/>
      <c r="H129" s="361">
        <f t="shared" ref="H129:AM129" si="109">(H38+H39)-(H94+H95)</f>
        <v>0</v>
      </c>
      <c r="I129" s="361">
        <f t="shared" si="109"/>
        <v>0</v>
      </c>
      <c r="J129" s="361">
        <f t="shared" si="109"/>
        <v>0</v>
      </c>
      <c r="K129" s="361">
        <f t="shared" si="109"/>
        <v>0</v>
      </c>
      <c r="L129" s="361">
        <f t="shared" si="109"/>
        <v>0</v>
      </c>
      <c r="M129" s="361">
        <f t="shared" si="109"/>
        <v>0</v>
      </c>
      <c r="N129" s="361">
        <f t="shared" si="109"/>
        <v>0</v>
      </c>
      <c r="O129" s="361">
        <f t="shared" si="109"/>
        <v>0</v>
      </c>
      <c r="P129" s="361">
        <f t="shared" si="109"/>
        <v>0</v>
      </c>
      <c r="Q129" s="361">
        <f t="shared" si="109"/>
        <v>0</v>
      </c>
      <c r="R129" s="361">
        <f t="shared" si="109"/>
        <v>0</v>
      </c>
      <c r="S129" s="361">
        <f t="shared" si="109"/>
        <v>0</v>
      </c>
      <c r="T129" s="361">
        <f t="shared" si="109"/>
        <v>0</v>
      </c>
      <c r="U129" s="361">
        <f t="shared" si="109"/>
        <v>0</v>
      </c>
      <c r="V129" s="361">
        <f t="shared" si="109"/>
        <v>0</v>
      </c>
      <c r="W129" s="361">
        <f t="shared" si="109"/>
        <v>0</v>
      </c>
      <c r="X129" s="361">
        <f t="shared" si="109"/>
        <v>0</v>
      </c>
      <c r="Y129" s="361">
        <f t="shared" si="109"/>
        <v>0</v>
      </c>
      <c r="Z129" s="361">
        <f t="shared" si="109"/>
        <v>0</v>
      </c>
      <c r="AA129" s="361">
        <f t="shared" si="109"/>
        <v>0</v>
      </c>
      <c r="AB129" s="361">
        <f t="shared" si="109"/>
        <v>0</v>
      </c>
      <c r="AC129" s="361">
        <f t="shared" si="109"/>
        <v>0</v>
      </c>
      <c r="AD129" s="361">
        <f t="shared" si="109"/>
        <v>0</v>
      </c>
      <c r="AE129" s="361">
        <f t="shared" si="109"/>
        <v>0</v>
      </c>
      <c r="AF129" s="361">
        <f t="shared" si="109"/>
        <v>0</v>
      </c>
      <c r="AG129" s="361">
        <f t="shared" si="109"/>
        <v>0</v>
      </c>
      <c r="AH129" s="361">
        <f t="shared" si="109"/>
        <v>0</v>
      </c>
      <c r="AI129" s="361">
        <f t="shared" si="109"/>
        <v>0</v>
      </c>
      <c r="AJ129" s="361">
        <f t="shared" si="109"/>
        <v>0</v>
      </c>
      <c r="AK129" s="361">
        <f t="shared" si="109"/>
        <v>0</v>
      </c>
      <c r="AL129" s="361">
        <f t="shared" si="109"/>
        <v>0</v>
      </c>
      <c r="AM129" s="361">
        <f t="shared" si="109"/>
        <v>0</v>
      </c>
      <c r="AN129" s="361">
        <f t="shared" ref="AN129:BS129" si="110">(AN38+AN39)-(AN94+AN95)</f>
        <v>0</v>
      </c>
      <c r="AO129" s="361">
        <f t="shared" si="110"/>
        <v>0</v>
      </c>
      <c r="AP129" s="361">
        <f t="shared" si="110"/>
        <v>0</v>
      </c>
      <c r="AQ129" s="361">
        <f t="shared" si="110"/>
        <v>0</v>
      </c>
      <c r="AR129" s="361">
        <f t="shared" si="110"/>
        <v>0</v>
      </c>
      <c r="AS129" s="361">
        <f t="shared" si="110"/>
        <v>0</v>
      </c>
      <c r="AT129" s="361">
        <f t="shared" si="110"/>
        <v>0</v>
      </c>
      <c r="AU129" s="361">
        <f t="shared" si="110"/>
        <v>0</v>
      </c>
      <c r="AV129" s="361">
        <f t="shared" si="110"/>
        <v>0</v>
      </c>
      <c r="AW129" s="361">
        <f t="shared" si="110"/>
        <v>0</v>
      </c>
      <c r="AX129" s="361">
        <f t="shared" si="110"/>
        <v>0</v>
      </c>
      <c r="AY129" s="361">
        <f t="shared" si="110"/>
        <v>0</v>
      </c>
      <c r="AZ129" s="361">
        <f t="shared" si="110"/>
        <v>0</v>
      </c>
      <c r="BA129" s="361">
        <f t="shared" si="110"/>
        <v>0</v>
      </c>
      <c r="BB129" s="361">
        <f t="shared" si="110"/>
        <v>0</v>
      </c>
      <c r="BC129" s="361">
        <f t="shared" si="110"/>
        <v>0</v>
      </c>
      <c r="BD129" s="361">
        <f t="shared" si="110"/>
        <v>0</v>
      </c>
      <c r="BE129" s="361">
        <f t="shared" si="110"/>
        <v>0</v>
      </c>
      <c r="BF129" s="361">
        <f t="shared" si="110"/>
        <v>0</v>
      </c>
      <c r="BG129" s="361">
        <f t="shared" si="110"/>
        <v>0</v>
      </c>
      <c r="BH129" s="361">
        <f t="shared" si="110"/>
        <v>0</v>
      </c>
      <c r="BI129" s="361">
        <f t="shared" si="110"/>
        <v>0</v>
      </c>
      <c r="BJ129" s="361">
        <f t="shared" si="110"/>
        <v>0</v>
      </c>
      <c r="BK129" s="361">
        <f t="shared" si="110"/>
        <v>0</v>
      </c>
      <c r="BL129" s="361">
        <f t="shared" si="110"/>
        <v>0</v>
      </c>
      <c r="BM129" s="361">
        <f t="shared" si="110"/>
        <v>0</v>
      </c>
      <c r="BN129" s="361">
        <f t="shared" si="110"/>
        <v>0</v>
      </c>
      <c r="BO129" s="361">
        <f t="shared" si="110"/>
        <v>0</v>
      </c>
      <c r="BP129" s="361">
        <f t="shared" si="110"/>
        <v>0</v>
      </c>
      <c r="BQ129" s="361">
        <f t="shared" si="110"/>
        <v>0</v>
      </c>
      <c r="BR129" s="361">
        <f t="shared" si="110"/>
        <v>0</v>
      </c>
      <c r="BS129" s="361">
        <f t="shared" si="110"/>
        <v>0</v>
      </c>
      <c r="BT129" s="361">
        <f t="shared" ref="BT129:CJ129" si="111">(BT38+BT39)-(BT94+BT95)</f>
        <v>0</v>
      </c>
      <c r="BU129" s="361">
        <f t="shared" si="111"/>
        <v>0</v>
      </c>
      <c r="BV129" s="361">
        <f t="shared" si="111"/>
        <v>0</v>
      </c>
      <c r="BW129" s="361">
        <f t="shared" si="111"/>
        <v>0</v>
      </c>
      <c r="BX129" s="361">
        <f t="shared" si="111"/>
        <v>0</v>
      </c>
      <c r="BY129" s="361">
        <f t="shared" si="111"/>
        <v>0</v>
      </c>
      <c r="BZ129" s="361">
        <f t="shared" si="111"/>
        <v>0</v>
      </c>
      <c r="CA129" s="361">
        <f t="shared" si="111"/>
        <v>0</v>
      </c>
      <c r="CB129" s="361">
        <f t="shared" si="111"/>
        <v>0</v>
      </c>
      <c r="CC129" s="361">
        <f t="shared" si="111"/>
        <v>0</v>
      </c>
      <c r="CD129" s="361">
        <f t="shared" si="111"/>
        <v>0</v>
      </c>
      <c r="CE129" s="361">
        <f t="shared" si="111"/>
        <v>0</v>
      </c>
      <c r="CF129" s="361">
        <f t="shared" si="111"/>
        <v>0</v>
      </c>
      <c r="CG129" s="361">
        <f t="shared" si="111"/>
        <v>0</v>
      </c>
      <c r="CH129" s="361">
        <f t="shared" si="111"/>
        <v>0</v>
      </c>
      <c r="CI129" s="361">
        <f t="shared" si="111"/>
        <v>0</v>
      </c>
      <c r="CJ129" s="361">
        <f t="shared" si="111"/>
        <v>0</v>
      </c>
      <c r="CK129" s="860"/>
    </row>
    <row r="130" spans="1:89" x14ac:dyDescent="0.25">
      <c r="A130" s="78"/>
      <c r="B130" s="859"/>
      <c r="C130" s="1140" t="s">
        <v>204</v>
      </c>
      <c r="D130" s="1140"/>
      <c r="E130" s="359" t="s">
        <v>318</v>
      </c>
      <c r="F130" s="359">
        <v>2</v>
      </c>
      <c r="G130" s="359"/>
      <c r="H130" s="361">
        <f t="shared" ref="H130:AM130" si="112">H53-H93</f>
        <v>0</v>
      </c>
      <c r="I130" s="361">
        <f t="shared" si="112"/>
        <v>0</v>
      </c>
      <c r="J130" s="361">
        <f t="shared" si="112"/>
        <v>0</v>
      </c>
      <c r="K130" s="361">
        <f t="shared" si="112"/>
        <v>0</v>
      </c>
      <c r="L130" s="361">
        <f t="shared" si="112"/>
        <v>0</v>
      </c>
      <c r="M130" s="361">
        <f t="shared" si="112"/>
        <v>0</v>
      </c>
      <c r="N130" s="361">
        <f t="shared" si="112"/>
        <v>0</v>
      </c>
      <c r="O130" s="361">
        <f t="shared" si="112"/>
        <v>0</v>
      </c>
      <c r="P130" s="361">
        <f t="shared" si="112"/>
        <v>0</v>
      </c>
      <c r="Q130" s="361">
        <f t="shared" si="112"/>
        <v>0</v>
      </c>
      <c r="R130" s="361">
        <f t="shared" si="112"/>
        <v>0</v>
      </c>
      <c r="S130" s="361">
        <f t="shared" si="112"/>
        <v>0</v>
      </c>
      <c r="T130" s="361">
        <f t="shared" si="112"/>
        <v>0</v>
      </c>
      <c r="U130" s="361">
        <f t="shared" si="112"/>
        <v>0</v>
      </c>
      <c r="V130" s="361">
        <f t="shared" si="112"/>
        <v>0</v>
      </c>
      <c r="W130" s="361">
        <f t="shared" si="112"/>
        <v>0</v>
      </c>
      <c r="X130" s="361">
        <f t="shared" si="112"/>
        <v>0</v>
      </c>
      <c r="Y130" s="361">
        <f t="shared" si="112"/>
        <v>0</v>
      </c>
      <c r="Z130" s="361">
        <f t="shared" si="112"/>
        <v>0</v>
      </c>
      <c r="AA130" s="361">
        <f t="shared" si="112"/>
        <v>0</v>
      </c>
      <c r="AB130" s="361">
        <f t="shared" si="112"/>
        <v>0</v>
      </c>
      <c r="AC130" s="361">
        <f t="shared" si="112"/>
        <v>0</v>
      </c>
      <c r="AD130" s="361">
        <f t="shared" si="112"/>
        <v>0</v>
      </c>
      <c r="AE130" s="361">
        <f t="shared" si="112"/>
        <v>0</v>
      </c>
      <c r="AF130" s="361">
        <f t="shared" si="112"/>
        <v>0</v>
      </c>
      <c r="AG130" s="361">
        <f t="shared" si="112"/>
        <v>0</v>
      </c>
      <c r="AH130" s="361">
        <f t="shared" si="112"/>
        <v>0</v>
      </c>
      <c r="AI130" s="361">
        <f t="shared" si="112"/>
        <v>0</v>
      </c>
      <c r="AJ130" s="361">
        <f t="shared" si="112"/>
        <v>0</v>
      </c>
      <c r="AK130" s="361">
        <f t="shared" si="112"/>
        <v>0</v>
      </c>
      <c r="AL130" s="361">
        <f t="shared" si="112"/>
        <v>0</v>
      </c>
      <c r="AM130" s="361">
        <f t="shared" si="112"/>
        <v>0</v>
      </c>
      <c r="AN130" s="361">
        <f t="shared" ref="AN130:BS130" si="113">AN53-AN93</f>
        <v>0</v>
      </c>
      <c r="AO130" s="361">
        <f t="shared" si="113"/>
        <v>0</v>
      </c>
      <c r="AP130" s="361">
        <f t="shared" si="113"/>
        <v>0</v>
      </c>
      <c r="AQ130" s="361">
        <f t="shared" si="113"/>
        <v>0</v>
      </c>
      <c r="AR130" s="361">
        <f t="shared" si="113"/>
        <v>0</v>
      </c>
      <c r="AS130" s="361">
        <f t="shared" si="113"/>
        <v>0</v>
      </c>
      <c r="AT130" s="361">
        <f t="shared" si="113"/>
        <v>0</v>
      </c>
      <c r="AU130" s="361">
        <f t="shared" si="113"/>
        <v>0</v>
      </c>
      <c r="AV130" s="361">
        <f t="shared" si="113"/>
        <v>0</v>
      </c>
      <c r="AW130" s="361">
        <f t="shared" si="113"/>
        <v>0</v>
      </c>
      <c r="AX130" s="361">
        <f t="shared" si="113"/>
        <v>0</v>
      </c>
      <c r="AY130" s="361">
        <f t="shared" si="113"/>
        <v>0</v>
      </c>
      <c r="AZ130" s="361">
        <f t="shared" si="113"/>
        <v>0</v>
      </c>
      <c r="BA130" s="361">
        <f t="shared" si="113"/>
        <v>0</v>
      </c>
      <c r="BB130" s="361">
        <f t="shared" si="113"/>
        <v>0</v>
      </c>
      <c r="BC130" s="361">
        <f t="shared" si="113"/>
        <v>0</v>
      </c>
      <c r="BD130" s="361">
        <f t="shared" si="113"/>
        <v>0</v>
      </c>
      <c r="BE130" s="361">
        <f t="shared" si="113"/>
        <v>0</v>
      </c>
      <c r="BF130" s="361">
        <f t="shared" si="113"/>
        <v>0</v>
      </c>
      <c r="BG130" s="361">
        <f t="shared" si="113"/>
        <v>0</v>
      </c>
      <c r="BH130" s="361">
        <f t="shared" si="113"/>
        <v>0</v>
      </c>
      <c r="BI130" s="361">
        <f t="shared" si="113"/>
        <v>0</v>
      </c>
      <c r="BJ130" s="361">
        <f t="shared" si="113"/>
        <v>0</v>
      </c>
      <c r="BK130" s="361">
        <f t="shared" si="113"/>
        <v>0</v>
      </c>
      <c r="BL130" s="361">
        <f t="shared" si="113"/>
        <v>0</v>
      </c>
      <c r="BM130" s="361">
        <f t="shared" si="113"/>
        <v>0</v>
      </c>
      <c r="BN130" s="361">
        <f t="shared" si="113"/>
        <v>0</v>
      </c>
      <c r="BO130" s="361">
        <f t="shared" si="113"/>
        <v>0</v>
      </c>
      <c r="BP130" s="361">
        <f t="shared" si="113"/>
        <v>0</v>
      </c>
      <c r="BQ130" s="361">
        <f t="shared" si="113"/>
        <v>0</v>
      </c>
      <c r="BR130" s="361">
        <f t="shared" si="113"/>
        <v>0</v>
      </c>
      <c r="BS130" s="361">
        <f t="shared" si="113"/>
        <v>0</v>
      </c>
      <c r="BT130" s="361">
        <f t="shared" ref="BT130:CJ130" si="114">BT53-BT93</f>
        <v>0</v>
      </c>
      <c r="BU130" s="361">
        <f t="shared" si="114"/>
        <v>0</v>
      </c>
      <c r="BV130" s="361">
        <f t="shared" si="114"/>
        <v>0</v>
      </c>
      <c r="BW130" s="361">
        <f t="shared" si="114"/>
        <v>0</v>
      </c>
      <c r="BX130" s="361">
        <f t="shared" si="114"/>
        <v>0</v>
      </c>
      <c r="BY130" s="361">
        <f t="shared" si="114"/>
        <v>0</v>
      </c>
      <c r="BZ130" s="361">
        <f t="shared" si="114"/>
        <v>0</v>
      </c>
      <c r="CA130" s="361">
        <f t="shared" si="114"/>
        <v>0</v>
      </c>
      <c r="CB130" s="361">
        <f t="shared" si="114"/>
        <v>0</v>
      </c>
      <c r="CC130" s="361">
        <f t="shared" si="114"/>
        <v>0</v>
      </c>
      <c r="CD130" s="361">
        <f t="shared" si="114"/>
        <v>0</v>
      </c>
      <c r="CE130" s="361">
        <f t="shared" si="114"/>
        <v>0</v>
      </c>
      <c r="CF130" s="361">
        <f t="shared" si="114"/>
        <v>0</v>
      </c>
      <c r="CG130" s="361">
        <f t="shared" si="114"/>
        <v>0</v>
      </c>
      <c r="CH130" s="361">
        <f t="shared" si="114"/>
        <v>0</v>
      </c>
      <c r="CI130" s="361">
        <f t="shared" si="114"/>
        <v>0</v>
      </c>
      <c r="CJ130" s="361">
        <f t="shared" si="114"/>
        <v>0</v>
      </c>
      <c r="CK130" s="860"/>
    </row>
    <row r="131" spans="1:89" x14ac:dyDescent="0.25">
      <c r="A131" s="78"/>
      <c r="B131" s="859"/>
      <c r="C131" s="374" t="s">
        <v>321</v>
      </c>
      <c r="D131" s="453"/>
      <c r="E131" s="359" t="s">
        <v>318</v>
      </c>
      <c r="F131" s="359">
        <v>2</v>
      </c>
      <c r="G131" s="359"/>
      <c r="H131" s="361">
        <f t="shared" ref="H131:AM131" si="115">H85-H33</f>
        <v>0</v>
      </c>
      <c r="I131" s="361">
        <f t="shared" si="115"/>
        <v>0</v>
      </c>
      <c r="J131" s="361">
        <f t="shared" si="115"/>
        <v>0</v>
      </c>
      <c r="K131" s="361">
        <f t="shared" si="115"/>
        <v>0</v>
      </c>
      <c r="L131" s="361">
        <f t="shared" si="115"/>
        <v>0</v>
      </c>
      <c r="M131" s="361">
        <f t="shared" si="115"/>
        <v>0</v>
      </c>
      <c r="N131" s="361">
        <f t="shared" si="115"/>
        <v>0</v>
      </c>
      <c r="O131" s="361">
        <f t="shared" si="115"/>
        <v>0</v>
      </c>
      <c r="P131" s="361">
        <f t="shared" si="115"/>
        <v>0</v>
      </c>
      <c r="Q131" s="361">
        <f t="shared" si="115"/>
        <v>0</v>
      </c>
      <c r="R131" s="361">
        <f t="shared" si="115"/>
        <v>0</v>
      </c>
      <c r="S131" s="361">
        <f t="shared" si="115"/>
        <v>0</v>
      </c>
      <c r="T131" s="361">
        <f t="shared" si="115"/>
        <v>0</v>
      </c>
      <c r="U131" s="361">
        <f t="shared" si="115"/>
        <v>0</v>
      </c>
      <c r="V131" s="361">
        <f t="shared" si="115"/>
        <v>0</v>
      </c>
      <c r="W131" s="361">
        <f t="shared" si="115"/>
        <v>0</v>
      </c>
      <c r="X131" s="361">
        <f t="shared" si="115"/>
        <v>0</v>
      </c>
      <c r="Y131" s="361">
        <f t="shared" si="115"/>
        <v>0</v>
      </c>
      <c r="Z131" s="361">
        <f t="shared" si="115"/>
        <v>0</v>
      </c>
      <c r="AA131" s="361">
        <f t="shared" si="115"/>
        <v>0</v>
      </c>
      <c r="AB131" s="361">
        <f t="shared" si="115"/>
        <v>0</v>
      </c>
      <c r="AC131" s="361">
        <f t="shared" si="115"/>
        <v>0</v>
      </c>
      <c r="AD131" s="361">
        <f t="shared" si="115"/>
        <v>0</v>
      </c>
      <c r="AE131" s="361">
        <f t="shared" si="115"/>
        <v>0</v>
      </c>
      <c r="AF131" s="361">
        <f t="shared" si="115"/>
        <v>0</v>
      </c>
      <c r="AG131" s="361">
        <f t="shared" si="115"/>
        <v>0</v>
      </c>
      <c r="AH131" s="361">
        <f t="shared" si="115"/>
        <v>0</v>
      </c>
      <c r="AI131" s="361">
        <f t="shared" si="115"/>
        <v>0</v>
      </c>
      <c r="AJ131" s="361">
        <f t="shared" si="115"/>
        <v>0</v>
      </c>
      <c r="AK131" s="361">
        <f t="shared" si="115"/>
        <v>0</v>
      </c>
      <c r="AL131" s="361">
        <f t="shared" si="115"/>
        <v>0</v>
      </c>
      <c r="AM131" s="361">
        <f t="shared" si="115"/>
        <v>0</v>
      </c>
      <c r="AN131" s="361">
        <f t="shared" ref="AN131:BS131" si="116">AN85-AN33</f>
        <v>0</v>
      </c>
      <c r="AO131" s="361">
        <f t="shared" si="116"/>
        <v>0</v>
      </c>
      <c r="AP131" s="361">
        <f t="shared" si="116"/>
        <v>0</v>
      </c>
      <c r="AQ131" s="361">
        <f t="shared" si="116"/>
        <v>0</v>
      </c>
      <c r="AR131" s="361">
        <f t="shared" si="116"/>
        <v>0</v>
      </c>
      <c r="AS131" s="361">
        <f t="shared" si="116"/>
        <v>0</v>
      </c>
      <c r="AT131" s="361">
        <f t="shared" si="116"/>
        <v>0</v>
      </c>
      <c r="AU131" s="361">
        <f t="shared" si="116"/>
        <v>0</v>
      </c>
      <c r="AV131" s="361">
        <f t="shared" si="116"/>
        <v>0</v>
      </c>
      <c r="AW131" s="361">
        <f t="shared" si="116"/>
        <v>0</v>
      </c>
      <c r="AX131" s="361">
        <f t="shared" si="116"/>
        <v>0</v>
      </c>
      <c r="AY131" s="361">
        <f t="shared" si="116"/>
        <v>0</v>
      </c>
      <c r="AZ131" s="361">
        <f t="shared" si="116"/>
        <v>0</v>
      </c>
      <c r="BA131" s="361">
        <f t="shared" si="116"/>
        <v>0</v>
      </c>
      <c r="BB131" s="361">
        <f t="shared" si="116"/>
        <v>0</v>
      </c>
      <c r="BC131" s="361">
        <f t="shared" si="116"/>
        <v>0</v>
      </c>
      <c r="BD131" s="361">
        <f t="shared" si="116"/>
        <v>0</v>
      </c>
      <c r="BE131" s="361">
        <f t="shared" si="116"/>
        <v>0</v>
      </c>
      <c r="BF131" s="361">
        <f t="shared" si="116"/>
        <v>0</v>
      </c>
      <c r="BG131" s="361">
        <f t="shared" si="116"/>
        <v>0</v>
      </c>
      <c r="BH131" s="361">
        <f t="shared" si="116"/>
        <v>0</v>
      </c>
      <c r="BI131" s="361">
        <f t="shared" si="116"/>
        <v>0</v>
      </c>
      <c r="BJ131" s="361">
        <f t="shared" si="116"/>
        <v>0</v>
      </c>
      <c r="BK131" s="361">
        <f t="shared" si="116"/>
        <v>0</v>
      </c>
      <c r="BL131" s="361">
        <f t="shared" si="116"/>
        <v>0</v>
      </c>
      <c r="BM131" s="361">
        <f t="shared" si="116"/>
        <v>0</v>
      </c>
      <c r="BN131" s="361">
        <f t="shared" si="116"/>
        <v>0</v>
      </c>
      <c r="BO131" s="361">
        <f t="shared" si="116"/>
        <v>0</v>
      </c>
      <c r="BP131" s="361">
        <f t="shared" si="116"/>
        <v>0</v>
      </c>
      <c r="BQ131" s="361">
        <f t="shared" si="116"/>
        <v>0</v>
      </c>
      <c r="BR131" s="361">
        <f t="shared" si="116"/>
        <v>0</v>
      </c>
      <c r="BS131" s="361">
        <f t="shared" si="116"/>
        <v>0</v>
      </c>
      <c r="BT131" s="361">
        <f t="shared" ref="BT131:CJ131" si="117">BT85-BT33</f>
        <v>0</v>
      </c>
      <c r="BU131" s="361">
        <f t="shared" si="117"/>
        <v>0</v>
      </c>
      <c r="BV131" s="361">
        <f t="shared" si="117"/>
        <v>0</v>
      </c>
      <c r="BW131" s="361">
        <f t="shared" si="117"/>
        <v>0</v>
      </c>
      <c r="BX131" s="361">
        <f t="shared" si="117"/>
        <v>0</v>
      </c>
      <c r="BY131" s="361">
        <f t="shared" si="117"/>
        <v>0</v>
      </c>
      <c r="BZ131" s="361">
        <f t="shared" si="117"/>
        <v>0</v>
      </c>
      <c r="CA131" s="361">
        <f t="shared" si="117"/>
        <v>0</v>
      </c>
      <c r="CB131" s="361">
        <f t="shared" si="117"/>
        <v>0</v>
      </c>
      <c r="CC131" s="361">
        <f t="shared" si="117"/>
        <v>0</v>
      </c>
      <c r="CD131" s="361">
        <f t="shared" si="117"/>
        <v>0</v>
      </c>
      <c r="CE131" s="361">
        <f t="shared" si="117"/>
        <v>0</v>
      </c>
      <c r="CF131" s="361">
        <f t="shared" si="117"/>
        <v>0</v>
      </c>
      <c r="CG131" s="361">
        <f t="shared" si="117"/>
        <v>0</v>
      </c>
      <c r="CH131" s="361">
        <f t="shared" si="117"/>
        <v>0</v>
      </c>
      <c r="CI131" s="361">
        <f t="shared" si="117"/>
        <v>0</v>
      </c>
      <c r="CJ131" s="361">
        <f t="shared" si="117"/>
        <v>0</v>
      </c>
      <c r="CK131" s="860"/>
    </row>
    <row r="132" spans="1:89" x14ac:dyDescent="0.25">
      <c r="A132" s="78"/>
      <c r="B132" s="859"/>
      <c r="C132" s="1140" t="s">
        <v>240</v>
      </c>
      <c r="D132" s="1140"/>
      <c r="E132" s="359" t="s">
        <v>318</v>
      </c>
      <c r="F132" s="359">
        <v>2</v>
      </c>
      <c r="G132" s="359"/>
      <c r="H132" s="361">
        <f>H109</f>
        <v>0</v>
      </c>
      <c r="I132" s="361">
        <f>I109</f>
        <v>0</v>
      </c>
      <c r="J132" s="361">
        <f t="shared" ref="J132:BU132" si="118">J109</f>
        <v>0</v>
      </c>
      <c r="K132" s="361">
        <f t="shared" si="118"/>
        <v>0</v>
      </c>
      <c r="L132" s="361">
        <f t="shared" si="118"/>
        <v>0</v>
      </c>
      <c r="M132" s="361">
        <f t="shared" si="118"/>
        <v>0</v>
      </c>
      <c r="N132" s="361">
        <f t="shared" si="118"/>
        <v>0</v>
      </c>
      <c r="O132" s="361">
        <f t="shared" si="118"/>
        <v>0</v>
      </c>
      <c r="P132" s="361">
        <f t="shared" si="118"/>
        <v>0</v>
      </c>
      <c r="Q132" s="361">
        <f t="shared" si="118"/>
        <v>0</v>
      </c>
      <c r="R132" s="361">
        <f t="shared" si="118"/>
        <v>0</v>
      </c>
      <c r="S132" s="361">
        <f t="shared" si="118"/>
        <v>0</v>
      </c>
      <c r="T132" s="361">
        <f t="shared" si="118"/>
        <v>0</v>
      </c>
      <c r="U132" s="361">
        <f t="shared" si="118"/>
        <v>0</v>
      </c>
      <c r="V132" s="361">
        <f t="shared" si="118"/>
        <v>0</v>
      </c>
      <c r="W132" s="361">
        <f t="shared" si="118"/>
        <v>0</v>
      </c>
      <c r="X132" s="361">
        <f t="shared" si="118"/>
        <v>0</v>
      </c>
      <c r="Y132" s="361">
        <f t="shared" si="118"/>
        <v>0</v>
      </c>
      <c r="Z132" s="361">
        <f t="shared" si="118"/>
        <v>0</v>
      </c>
      <c r="AA132" s="361">
        <f t="shared" si="118"/>
        <v>0</v>
      </c>
      <c r="AB132" s="361">
        <f t="shared" si="118"/>
        <v>0</v>
      </c>
      <c r="AC132" s="361">
        <f t="shared" si="118"/>
        <v>0</v>
      </c>
      <c r="AD132" s="361">
        <f t="shared" si="118"/>
        <v>0</v>
      </c>
      <c r="AE132" s="361">
        <f t="shared" si="118"/>
        <v>0</v>
      </c>
      <c r="AF132" s="361">
        <f t="shared" si="118"/>
        <v>0</v>
      </c>
      <c r="AG132" s="361">
        <f t="shared" si="118"/>
        <v>0</v>
      </c>
      <c r="AH132" s="361">
        <f t="shared" si="118"/>
        <v>0</v>
      </c>
      <c r="AI132" s="361">
        <f t="shared" si="118"/>
        <v>0</v>
      </c>
      <c r="AJ132" s="361">
        <f t="shared" si="118"/>
        <v>0</v>
      </c>
      <c r="AK132" s="361">
        <f t="shared" si="118"/>
        <v>0</v>
      </c>
      <c r="AL132" s="361">
        <f t="shared" si="118"/>
        <v>0</v>
      </c>
      <c r="AM132" s="361">
        <f t="shared" si="118"/>
        <v>0</v>
      </c>
      <c r="AN132" s="361">
        <f t="shared" si="118"/>
        <v>0</v>
      </c>
      <c r="AO132" s="361">
        <f t="shared" si="118"/>
        <v>0</v>
      </c>
      <c r="AP132" s="361">
        <f t="shared" si="118"/>
        <v>0</v>
      </c>
      <c r="AQ132" s="361">
        <f t="shared" si="118"/>
        <v>0</v>
      </c>
      <c r="AR132" s="361">
        <f t="shared" si="118"/>
        <v>0</v>
      </c>
      <c r="AS132" s="361">
        <f t="shared" si="118"/>
        <v>0</v>
      </c>
      <c r="AT132" s="361">
        <f t="shared" si="118"/>
        <v>0</v>
      </c>
      <c r="AU132" s="361">
        <f t="shared" si="118"/>
        <v>0</v>
      </c>
      <c r="AV132" s="361">
        <f t="shared" si="118"/>
        <v>0</v>
      </c>
      <c r="AW132" s="361">
        <f t="shared" si="118"/>
        <v>0</v>
      </c>
      <c r="AX132" s="361">
        <f t="shared" si="118"/>
        <v>0</v>
      </c>
      <c r="AY132" s="361">
        <f t="shared" si="118"/>
        <v>0</v>
      </c>
      <c r="AZ132" s="361">
        <f t="shared" si="118"/>
        <v>0</v>
      </c>
      <c r="BA132" s="361">
        <f t="shared" si="118"/>
        <v>0</v>
      </c>
      <c r="BB132" s="361">
        <f t="shared" si="118"/>
        <v>0</v>
      </c>
      <c r="BC132" s="361">
        <f t="shared" si="118"/>
        <v>0</v>
      </c>
      <c r="BD132" s="361">
        <f t="shared" si="118"/>
        <v>0</v>
      </c>
      <c r="BE132" s="361">
        <f t="shared" si="118"/>
        <v>0</v>
      </c>
      <c r="BF132" s="361">
        <f t="shared" si="118"/>
        <v>0</v>
      </c>
      <c r="BG132" s="361">
        <f t="shared" si="118"/>
        <v>0</v>
      </c>
      <c r="BH132" s="361">
        <f t="shared" si="118"/>
        <v>0</v>
      </c>
      <c r="BI132" s="361">
        <f t="shared" si="118"/>
        <v>0</v>
      </c>
      <c r="BJ132" s="361">
        <f t="shared" si="118"/>
        <v>0</v>
      </c>
      <c r="BK132" s="361">
        <f t="shared" si="118"/>
        <v>0</v>
      </c>
      <c r="BL132" s="361">
        <f t="shared" si="118"/>
        <v>0</v>
      </c>
      <c r="BM132" s="361">
        <f t="shared" si="118"/>
        <v>0</v>
      </c>
      <c r="BN132" s="361">
        <f t="shared" si="118"/>
        <v>0</v>
      </c>
      <c r="BO132" s="361">
        <f t="shared" si="118"/>
        <v>0</v>
      </c>
      <c r="BP132" s="361">
        <f t="shared" si="118"/>
        <v>0</v>
      </c>
      <c r="BQ132" s="361">
        <f t="shared" si="118"/>
        <v>0</v>
      </c>
      <c r="BR132" s="361">
        <f t="shared" si="118"/>
        <v>0</v>
      </c>
      <c r="BS132" s="361">
        <f t="shared" si="118"/>
        <v>0</v>
      </c>
      <c r="BT132" s="361">
        <f t="shared" si="118"/>
        <v>0</v>
      </c>
      <c r="BU132" s="361">
        <f t="shared" si="118"/>
        <v>0</v>
      </c>
      <c r="BV132" s="361">
        <f t="shared" ref="BV132:CJ132" si="119">BV109</f>
        <v>0</v>
      </c>
      <c r="BW132" s="361">
        <f t="shared" si="119"/>
        <v>0</v>
      </c>
      <c r="BX132" s="361">
        <f t="shared" si="119"/>
        <v>0</v>
      </c>
      <c r="BY132" s="361">
        <f t="shared" si="119"/>
        <v>0</v>
      </c>
      <c r="BZ132" s="361">
        <f t="shared" si="119"/>
        <v>0</v>
      </c>
      <c r="CA132" s="361">
        <f t="shared" si="119"/>
        <v>0</v>
      </c>
      <c r="CB132" s="361">
        <f t="shared" si="119"/>
        <v>0</v>
      </c>
      <c r="CC132" s="361">
        <f t="shared" si="119"/>
        <v>0</v>
      </c>
      <c r="CD132" s="361">
        <f t="shared" si="119"/>
        <v>0</v>
      </c>
      <c r="CE132" s="361">
        <f t="shared" si="119"/>
        <v>0</v>
      </c>
      <c r="CF132" s="361">
        <f t="shared" si="119"/>
        <v>0</v>
      </c>
      <c r="CG132" s="361">
        <f t="shared" si="119"/>
        <v>0</v>
      </c>
      <c r="CH132" s="361">
        <f t="shared" si="119"/>
        <v>0</v>
      </c>
      <c r="CI132" s="361">
        <f t="shared" si="119"/>
        <v>0</v>
      </c>
      <c r="CJ132" s="361">
        <f t="shared" si="119"/>
        <v>0</v>
      </c>
      <c r="CK132" s="860"/>
    </row>
    <row r="133" spans="1:89" x14ac:dyDescent="0.25">
      <c r="A133" s="78"/>
      <c r="B133" s="859"/>
      <c r="C133" s="1140" t="s">
        <v>322</v>
      </c>
      <c r="D133" s="1140"/>
      <c r="E133" s="359" t="s">
        <v>318</v>
      </c>
      <c r="F133" s="359">
        <v>2</v>
      </c>
      <c r="G133" s="359"/>
      <c r="H133" s="361">
        <f>SUM(H127:H130)+H110</f>
        <v>0</v>
      </c>
      <c r="I133" s="361">
        <f>SUM(I127:I130)+I110</f>
        <v>0</v>
      </c>
      <c r="J133" s="361">
        <f t="shared" ref="J133:BU133" si="120">SUM(J127:J130)+J110</f>
        <v>0</v>
      </c>
      <c r="K133" s="361">
        <f t="shared" si="120"/>
        <v>0</v>
      </c>
      <c r="L133" s="361">
        <f t="shared" si="120"/>
        <v>0</v>
      </c>
      <c r="M133" s="361">
        <f t="shared" si="120"/>
        <v>0</v>
      </c>
      <c r="N133" s="361">
        <f t="shared" si="120"/>
        <v>0</v>
      </c>
      <c r="O133" s="361">
        <f t="shared" si="120"/>
        <v>0</v>
      </c>
      <c r="P133" s="361">
        <f t="shared" si="120"/>
        <v>0</v>
      </c>
      <c r="Q133" s="361">
        <f t="shared" si="120"/>
        <v>0</v>
      </c>
      <c r="R133" s="361">
        <f t="shared" si="120"/>
        <v>0</v>
      </c>
      <c r="S133" s="361">
        <f t="shared" si="120"/>
        <v>0</v>
      </c>
      <c r="T133" s="361">
        <f t="shared" si="120"/>
        <v>0</v>
      </c>
      <c r="U133" s="361">
        <f t="shared" si="120"/>
        <v>0</v>
      </c>
      <c r="V133" s="361">
        <f t="shared" si="120"/>
        <v>0</v>
      </c>
      <c r="W133" s="361">
        <f t="shared" si="120"/>
        <v>0</v>
      </c>
      <c r="X133" s="361">
        <f t="shared" si="120"/>
        <v>0</v>
      </c>
      <c r="Y133" s="361">
        <f t="shared" si="120"/>
        <v>0</v>
      </c>
      <c r="Z133" s="361">
        <f t="shared" si="120"/>
        <v>0</v>
      </c>
      <c r="AA133" s="361">
        <f t="shared" si="120"/>
        <v>0</v>
      </c>
      <c r="AB133" s="361">
        <f t="shared" si="120"/>
        <v>0</v>
      </c>
      <c r="AC133" s="361">
        <f t="shared" si="120"/>
        <v>0</v>
      </c>
      <c r="AD133" s="361">
        <f t="shared" si="120"/>
        <v>0</v>
      </c>
      <c r="AE133" s="361">
        <f t="shared" si="120"/>
        <v>0</v>
      </c>
      <c r="AF133" s="361">
        <f t="shared" si="120"/>
        <v>0</v>
      </c>
      <c r="AG133" s="361">
        <f t="shared" si="120"/>
        <v>0</v>
      </c>
      <c r="AH133" s="361">
        <f t="shared" si="120"/>
        <v>0</v>
      </c>
      <c r="AI133" s="361">
        <f t="shared" si="120"/>
        <v>0</v>
      </c>
      <c r="AJ133" s="361">
        <f t="shared" si="120"/>
        <v>0</v>
      </c>
      <c r="AK133" s="361">
        <f t="shared" si="120"/>
        <v>0</v>
      </c>
      <c r="AL133" s="361">
        <f t="shared" si="120"/>
        <v>0</v>
      </c>
      <c r="AM133" s="361">
        <f t="shared" si="120"/>
        <v>0</v>
      </c>
      <c r="AN133" s="361">
        <f t="shared" si="120"/>
        <v>0</v>
      </c>
      <c r="AO133" s="361">
        <f t="shared" si="120"/>
        <v>0</v>
      </c>
      <c r="AP133" s="361">
        <f t="shared" si="120"/>
        <v>0</v>
      </c>
      <c r="AQ133" s="361">
        <f t="shared" si="120"/>
        <v>0</v>
      </c>
      <c r="AR133" s="361">
        <f t="shared" si="120"/>
        <v>0</v>
      </c>
      <c r="AS133" s="361">
        <f t="shared" si="120"/>
        <v>0</v>
      </c>
      <c r="AT133" s="361">
        <f t="shared" si="120"/>
        <v>0</v>
      </c>
      <c r="AU133" s="361">
        <f t="shared" si="120"/>
        <v>0</v>
      </c>
      <c r="AV133" s="361">
        <f t="shared" si="120"/>
        <v>0</v>
      </c>
      <c r="AW133" s="361">
        <f t="shared" si="120"/>
        <v>0</v>
      </c>
      <c r="AX133" s="361">
        <f t="shared" si="120"/>
        <v>0</v>
      </c>
      <c r="AY133" s="361">
        <f t="shared" si="120"/>
        <v>0</v>
      </c>
      <c r="AZ133" s="361">
        <f t="shared" si="120"/>
        <v>0</v>
      </c>
      <c r="BA133" s="361">
        <f t="shared" si="120"/>
        <v>0</v>
      </c>
      <c r="BB133" s="361">
        <f t="shared" si="120"/>
        <v>0</v>
      </c>
      <c r="BC133" s="361">
        <f t="shared" si="120"/>
        <v>0</v>
      </c>
      <c r="BD133" s="361">
        <f t="shared" si="120"/>
        <v>0</v>
      </c>
      <c r="BE133" s="361">
        <f t="shared" si="120"/>
        <v>0</v>
      </c>
      <c r="BF133" s="361">
        <f t="shared" si="120"/>
        <v>0</v>
      </c>
      <c r="BG133" s="361">
        <f t="shared" si="120"/>
        <v>0</v>
      </c>
      <c r="BH133" s="361">
        <f t="shared" si="120"/>
        <v>0</v>
      </c>
      <c r="BI133" s="361">
        <f t="shared" si="120"/>
        <v>0</v>
      </c>
      <c r="BJ133" s="361">
        <f t="shared" si="120"/>
        <v>0</v>
      </c>
      <c r="BK133" s="361">
        <f t="shared" si="120"/>
        <v>0</v>
      </c>
      <c r="BL133" s="361">
        <f t="shared" si="120"/>
        <v>0</v>
      </c>
      <c r="BM133" s="361">
        <f t="shared" si="120"/>
        <v>0</v>
      </c>
      <c r="BN133" s="361">
        <f t="shared" si="120"/>
        <v>0</v>
      </c>
      <c r="BO133" s="361">
        <f t="shared" si="120"/>
        <v>0</v>
      </c>
      <c r="BP133" s="361">
        <f t="shared" si="120"/>
        <v>0</v>
      </c>
      <c r="BQ133" s="361">
        <f t="shared" si="120"/>
        <v>0</v>
      </c>
      <c r="BR133" s="361">
        <f t="shared" si="120"/>
        <v>0</v>
      </c>
      <c r="BS133" s="361">
        <f t="shared" si="120"/>
        <v>0</v>
      </c>
      <c r="BT133" s="361">
        <f t="shared" si="120"/>
        <v>0</v>
      </c>
      <c r="BU133" s="361">
        <f t="shared" si="120"/>
        <v>0</v>
      </c>
      <c r="BV133" s="361">
        <f t="shared" ref="BV133:CJ133" si="121">SUM(BV127:BV130)+BV110</f>
        <v>0</v>
      </c>
      <c r="BW133" s="361">
        <f t="shared" si="121"/>
        <v>0</v>
      </c>
      <c r="BX133" s="361">
        <f t="shared" si="121"/>
        <v>0</v>
      </c>
      <c r="BY133" s="361">
        <f t="shared" si="121"/>
        <v>0</v>
      </c>
      <c r="BZ133" s="361">
        <f t="shared" si="121"/>
        <v>0</v>
      </c>
      <c r="CA133" s="361">
        <f t="shared" si="121"/>
        <v>0</v>
      </c>
      <c r="CB133" s="361">
        <f t="shared" si="121"/>
        <v>0</v>
      </c>
      <c r="CC133" s="361">
        <f t="shared" si="121"/>
        <v>0</v>
      </c>
      <c r="CD133" s="361">
        <f t="shared" si="121"/>
        <v>0</v>
      </c>
      <c r="CE133" s="361">
        <f t="shared" si="121"/>
        <v>0</v>
      </c>
      <c r="CF133" s="361">
        <f t="shared" si="121"/>
        <v>0</v>
      </c>
      <c r="CG133" s="361">
        <f t="shared" si="121"/>
        <v>0</v>
      </c>
      <c r="CH133" s="361">
        <f t="shared" si="121"/>
        <v>0</v>
      </c>
      <c r="CI133" s="361">
        <f t="shared" si="121"/>
        <v>0</v>
      </c>
      <c r="CJ133" s="361">
        <f t="shared" si="121"/>
        <v>0</v>
      </c>
      <c r="CK133" s="860"/>
    </row>
    <row r="134" spans="1:89" x14ac:dyDescent="0.25">
      <c r="A134" s="78"/>
      <c r="B134" s="862"/>
      <c r="C134" s="863" t="s">
        <v>315</v>
      </c>
      <c r="D134" s="863" t="s">
        <v>315</v>
      </c>
      <c r="E134" s="863" t="s">
        <v>315</v>
      </c>
      <c r="F134" s="863" t="s">
        <v>315</v>
      </c>
      <c r="G134" s="863" t="s">
        <v>315</v>
      </c>
      <c r="H134" s="863"/>
      <c r="I134" s="863"/>
      <c r="J134" s="863" t="s">
        <v>315</v>
      </c>
      <c r="K134" s="863" t="s">
        <v>315</v>
      </c>
      <c r="L134" s="863" t="s">
        <v>315</v>
      </c>
      <c r="M134" s="863" t="s">
        <v>315</v>
      </c>
      <c r="N134" s="863" t="s">
        <v>315</v>
      </c>
      <c r="O134" s="863" t="s">
        <v>315</v>
      </c>
      <c r="P134" s="863" t="s">
        <v>315</v>
      </c>
      <c r="Q134" s="863" t="s">
        <v>315</v>
      </c>
      <c r="R134" s="863" t="s">
        <v>315</v>
      </c>
      <c r="S134" s="863" t="s">
        <v>315</v>
      </c>
      <c r="T134" s="863" t="s">
        <v>315</v>
      </c>
      <c r="U134" s="863" t="s">
        <v>315</v>
      </c>
      <c r="V134" s="863" t="s">
        <v>315</v>
      </c>
      <c r="W134" s="863" t="s">
        <v>315</v>
      </c>
      <c r="X134" s="863" t="s">
        <v>315</v>
      </c>
      <c r="Y134" s="863" t="s">
        <v>315</v>
      </c>
      <c r="Z134" s="863" t="s">
        <v>315</v>
      </c>
      <c r="AA134" s="863" t="s">
        <v>315</v>
      </c>
      <c r="AB134" s="863" t="s">
        <v>315</v>
      </c>
      <c r="AC134" s="863" t="s">
        <v>315</v>
      </c>
      <c r="AD134" s="863" t="s">
        <v>315</v>
      </c>
      <c r="AE134" s="863" t="s">
        <v>315</v>
      </c>
      <c r="AF134" s="863" t="s">
        <v>315</v>
      </c>
      <c r="AG134" s="863" t="s">
        <v>315</v>
      </c>
      <c r="AH134" s="863" t="s">
        <v>315</v>
      </c>
      <c r="AI134" s="863" t="s">
        <v>315</v>
      </c>
      <c r="AJ134" s="863" t="s">
        <v>315</v>
      </c>
      <c r="AK134" s="863" t="s">
        <v>315</v>
      </c>
      <c r="AL134" s="863" t="s">
        <v>315</v>
      </c>
      <c r="AM134" s="863" t="s">
        <v>315</v>
      </c>
      <c r="AN134" s="863" t="s">
        <v>315</v>
      </c>
      <c r="AO134" s="864" t="s">
        <v>315</v>
      </c>
      <c r="AP134" s="356"/>
      <c r="AQ134" s="356"/>
      <c r="AR134" s="356"/>
      <c r="AS134" s="356"/>
      <c r="AT134" s="356"/>
      <c r="AU134" s="356"/>
      <c r="AV134" s="356"/>
      <c r="AW134" s="356"/>
      <c r="AX134" s="356"/>
      <c r="AY134" s="356"/>
      <c r="AZ134" s="356"/>
      <c r="BA134" s="356"/>
      <c r="BB134" s="356"/>
      <c r="BC134" s="356"/>
      <c r="BD134" s="356"/>
      <c r="BE134" s="356"/>
      <c r="BF134" s="356"/>
      <c r="BG134" s="356"/>
      <c r="BH134" s="356"/>
      <c r="BI134" s="356"/>
      <c r="BJ134" s="356"/>
      <c r="BK134" s="356"/>
      <c r="BL134" s="356"/>
      <c r="BM134" s="356"/>
      <c r="BN134" s="356"/>
      <c r="BO134" s="356"/>
      <c r="BP134" s="356"/>
      <c r="BQ134" s="356"/>
      <c r="BR134" s="356"/>
      <c r="BS134" s="356"/>
      <c r="BT134" s="356"/>
      <c r="BU134" s="356"/>
      <c r="BV134" s="356"/>
      <c r="BW134" s="356"/>
      <c r="BX134" s="356"/>
      <c r="BY134" s="356"/>
      <c r="BZ134" s="356"/>
      <c r="CA134" s="356"/>
      <c r="CB134" s="356"/>
      <c r="CC134" s="356"/>
      <c r="CD134" s="356"/>
      <c r="CE134" s="356"/>
      <c r="CF134" s="356"/>
      <c r="CG134" s="356"/>
      <c r="CH134" s="356"/>
      <c r="CI134" s="356"/>
      <c r="CJ134" s="356"/>
      <c r="CK134" s="860"/>
    </row>
    <row r="135" spans="1:89" x14ac:dyDescent="0.25">
      <c r="B135" s="865" t="s">
        <v>542</v>
      </c>
      <c r="C135" s="356"/>
      <c r="D135" s="356"/>
      <c r="E135" s="356"/>
      <c r="F135" s="356"/>
      <c r="G135" s="356"/>
      <c r="H135" s="866" t="s">
        <v>61</v>
      </c>
      <c r="I135" s="866" t="s">
        <v>62</v>
      </c>
      <c r="J135" s="866" t="s">
        <v>63</v>
      </c>
      <c r="K135" s="866" t="s">
        <v>64</v>
      </c>
      <c r="L135" s="866" t="s">
        <v>65</v>
      </c>
      <c r="M135" s="866" t="s">
        <v>66</v>
      </c>
      <c r="N135" s="866" t="s">
        <v>67</v>
      </c>
      <c r="O135" s="866" t="s">
        <v>68</v>
      </c>
      <c r="P135" s="866" t="s">
        <v>69</v>
      </c>
      <c r="Q135" s="866" t="s">
        <v>70</v>
      </c>
      <c r="R135" s="866" t="s">
        <v>71</v>
      </c>
      <c r="S135" s="866" t="s">
        <v>72</v>
      </c>
      <c r="T135" s="866" t="s">
        <v>73</v>
      </c>
      <c r="U135" s="866" t="s">
        <v>74</v>
      </c>
      <c r="V135" s="866" t="s">
        <v>75</v>
      </c>
      <c r="W135" s="866" t="s">
        <v>76</v>
      </c>
      <c r="X135" s="866" t="s">
        <v>77</v>
      </c>
      <c r="Y135" s="866" t="s">
        <v>78</v>
      </c>
      <c r="Z135" s="866" t="s">
        <v>79</v>
      </c>
      <c r="AA135" s="866" t="s">
        <v>80</v>
      </c>
      <c r="AB135" s="866" t="s">
        <v>81</v>
      </c>
      <c r="AC135" s="866" t="s">
        <v>82</v>
      </c>
      <c r="AD135" s="866" t="s">
        <v>83</v>
      </c>
      <c r="AE135" s="866" t="s">
        <v>84</v>
      </c>
      <c r="AF135" s="866" t="s">
        <v>85</v>
      </c>
      <c r="AG135" s="866" t="s">
        <v>86</v>
      </c>
      <c r="AH135" s="866" t="s">
        <v>87</v>
      </c>
      <c r="AI135" s="866" t="s">
        <v>88</v>
      </c>
      <c r="AJ135" s="866" t="s">
        <v>89</v>
      </c>
      <c r="AK135" s="866" t="s">
        <v>90</v>
      </c>
      <c r="AL135" s="866" t="s">
        <v>91</v>
      </c>
      <c r="AM135" s="866" t="s">
        <v>92</v>
      </c>
      <c r="AN135" s="866" t="s">
        <v>93</v>
      </c>
      <c r="AO135" s="866" t="s">
        <v>94</v>
      </c>
      <c r="AP135" s="866" t="s">
        <v>95</v>
      </c>
      <c r="AQ135" s="866" t="s">
        <v>96</v>
      </c>
      <c r="AR135" s="866" t="s">
        <v>97</v>
      </c>
      <c r="AS135" s="866" t="s">
        <v>98</v>
      </c>
      <c r="AT135" s="866" t="s">
        <v>99</v>
      </c>
      <c r="AU135" s="866" t="s">
        <v>100</v>
      </c>
      <c r="AV135" s="866" t="s">
        <v>101</v>
      </c>
      <c r="AW135" s="866" t="s">
        <v>102</v>
      </c>
      <c r="AX135" s="866" t="s">
        <v>103</v>
      </c>
      <c r="AY135" s="866" t="s">
        <v>104</v>
      </c>
      <c r="AZ135" s="866" t="s">
        <v>105</v>
      </c>
      <c r="BA135" s="866" t="s">
        <v>106</v>
      </c>
      <c r="BB135" s="866" t="s">
        <v>107</v>
      </c>
      <c r="BC135" s="866" t="s">
        <v>108</v>
      </c>
      <c r="BD135" s="866" t="s">
        <v>109</v>
      </c>
      <c r="BE135" s="866" t="s">
        <v>110</v>
      </c>
      <c r="BF135" s="866" t="s">
        <v>111</v>
      </c>
      <c r="BG135" s="866" t="s">
        <v>112</v>
      </c>
      <c r="BH135" s="866" t="s">
        <v>113</v>
      </c>
      <c r="BI135" s="866" t="s">
        <v>114</v>
      </c>
      <c r="BJ135" s="866" t="s">
        <v>115</v>
      </c>
      <c r="BK135" s="866" t="s">
        <v>116</v>
      </c>
      <c r="BL135" s="866" t="s">
        <v>117</v>
      </c>
      <c r="BM135" s="866" t="s">
        <v>118</v>
      </c>
      <c r="BN135" s="866" t="s">
        <v>119</v>
      </c>
      <c r="BO135" s="866" t="s">
        <v>120</v>
      </c>
      <c r="BP135" s="866" t="s">
        <v>121</v>
      </c>
      <c r="BQ135" s="866" t="s">
        <v>122</v>
      </c>
      <c r="BR135" s="866" t="s">
        <v>123</v>
      </c>
      <c r="BS135" s="866" t="s">
        <v>124</v>
      </c>
      <c r="BT135" s="866" t="s">
        <v>125</v>
      </c>
      <c r="BU135" s="866" t="s">
        <v>126</v>
      </c>
      <c r="BV135" s="866" t="s">
        <v>127</v>
      </c>
      <c r="BW135" s="866" t="s">
        <v>128</v>
      </c>
      <c r="BX135" s="866" t="s">
        <v>129</v>
      </c>
      <c r="BY135" s="866" t="s">
        <v>130</v>
      </c>
      <c r="BZ135" s="866" t="s">
        <v>131</v>
      </c>
      <c r="CA135" s="866" t="s">
        <v>132</v>
      </c>
      <c r="CB135" s="866" t="s">
        <v>133</v>
      </c>
      <c r="CC135" s="866" t="s">
        <v>134</v>
      </c>
      <c r="CD135" s="866" t="s">
        <v>135</v>
      </c>
      <c r="CE135" s="866" t="s">
        <v>136</v>
      </c>
      <c r="CF135" s="866" t="s">
        <v>137</v>
      </c>
      <c r="CG135" s="866" t="s">
        <v>138</v>
      </c>
      <c r="CH135" s="866" t="s">
        <v>139</v>
      </c>
      <c r="CI135" s="866" t="s">
        <v>140</v>
      </c>
      <c r="CJ135" s="866" t="s">
        <v>141</v>
      </c>
      <c r="CK135" s="860"/>
    </row>
    <row r="136" spans="1:89" x14ac:dyDescent="0.25">
      <c r="B136" s="862"/>
      <c r="C136" s="867" t="s">
        <v>325</v>
      </c>
      <c r="D136" s="356"/>
      <c r="E136" s="863" t="s">
        <v>318</v>
      </c>
      <c r="F136" s="356">
        <v>2</v>
      </c>
      <c r="G136" s="356"/>
      <c r="H136" s="871">
        <f t="shared" ref="H136:AM136" si="122">H32</f>
        <v>0</v>
      </c>
      <c r="I136" s="871">
        <f t="shared" si="122"/>
        <v>0</v>
      </c>
      <c r="J136" s="871">
        <f t="shared" si="122"/>
        <v>0</v>
      </c>
      <c r="K136" s="871">
        <f t="shared" si="122"/>
        <v>0</v>
      </c>
      <c r="L136" s="871">
        <f t="shared" si="122"/>
        <v>0</v>
      </c>
      <c r="M136" s="871">
        <f t="shared" si="122"/>
        <v>0</v>
      </c>
      <c r="N136" s="871">
        <f t="shared" si="122"/>
        <v>0</v>
      </c>
      <c r="O136" s="871">
        <f t="shared" si="122"/>
        <v>0</v>
      </c>
      <c r="P136" s="871">
        <f t="shared" si="122"/>
        <v>0</v>
      </c>
      <c r="Q136" s="871">
        <f t="shared" si="122"/>
        <v>0</v>
      </c>
      <c r="R136" s="871">
        <f t="shared" si="122"/>
        <v>0</v>
      </c>
      <c r="S136" s="871">
        <f t="shared" si="122"/>
        <v>0</v>
      </c>
      <c r="T136" s="871">
        <f t="shared" si="122"/>
        <v>0</v>
      </c>
      <c r="U136" s="871">
        <f t="shared" si="122"/>
        <v>0</v>
      </c>
      <c r="V136" s="871">
        <f t="shared" si="122"/>
        <v>0</v>
      </c>
      <c r="W136" s="871">
        <f t="shared" si="122"/>
        <v>0</v>
      </c>
      <c r="X136" s="871">
        <f t="shared" si="122"/>
        <v>0</v>
      </c>
      <c r="Y136" s="871">
        <f t="shared" si="122"/>
        <v>0</v>
      </c>
      <c r="Z136" s="871">
        <f t="shared" si="122"/>
        <v>0</v>
      </c>
      <c r="AA136" s="871">
        <f t="shared" si="122"/>
        <v>0</v>
      </c>
      <c r="AB136" s="871">
        <f t="shared" si="122"/>
        <v>0</v>
      </c>
      <c r="AC136" s="871">
        <f t="shared" si="122"/>
        <v>0</v>
      </c>
      <c r="AD136" s="871">
        <f t="shared" si="122"/>
        <v>0</v>
      </c>
      <c r="AE136" s="871">
        <f t="shared" si="122"/>
        <v>0</v>
      </c>
      <c r="AF136" s="871">
        <f t="shared" si="122"/>
        <v>0</v>
      </c>
      <c r="AG136" s="871">
        <f t="shared" si="122"/>
        <v>0</v>
      </c>
      <c r="AH136" s="871">
        <f t="shared" si="122"/>
        <v>0</v>
      </c>
      <c r="AI136" s="871">
        <f t="shared" si="122"/>
        <v>0</v>
      </c>
      <c r="AJ136" s="871">
        <f t="shared" si="122"/>
        <v>0</v>
      </c>
      <c r="AK136" s="871">
        <f t="shared" si="122"/>
        <v>0</v>
      </c>
      <c r="AL136" s="871">
        <f t="shared" si="122"/>
        <v>0</v>
      </c>
      <c r="AM136" s="871">
        <f t="shared" si="122"/>
        <v>0</v>
      </c>
      <c r="AN136" s="871">
        <f t="shared" ref="AN136:BS136" si="123">AN32</f>
        <v>0</v>
      </c>
      <c r="AO136" s="871">
        <f t="shared" si="123"/>
        <v>0</v>
      </c>
      <c r="AP136" s="871">
        <f t="shared" si="123"/>
        <v>0</v>
      </c>
      <c r="AQ136" s="871">
        <f t="shared" si="123"/>
        <v>0</v>
      </c>
      <c r="AR136" s="871">
        <f t="shared" si="123"/>
        <v>0</v>
      </c>
      <c r="AS136" s="871">
        <f t="shared" si="123"/>
        <v>0</v>
      </c>
      <c r="AT136" s="871">
        <f t="shared" si="123"/>
        <v>0</v>
      </c>
      <c r="AU136" s="871">
        <f t="shared" si="123"/>
        <v>0</v>
      </c>
      <c r="AV136" s="871">
        <f t="shared" si="123"/>
        <v>0</v>
      </c>
      <c r="AW136" s="871">
        <f t="shared" si="123"/>
        <v>0</v>
      </c>
      <c r="AX136" s="871">
        <f t="shared" si="123"/>
        <v>0</v>
      </c>
      <c r="AY136" s="871">
        <f t="shared" si="123"/>
        <v>0</v>
      </c>
      <c r="AZ136" s="871">
        <f t="shared" si="123"/>
        <v>0</v>
      </c>
      <c r="BA136" s="871">
        <f t="shared" si="123"/>
        <v>0</v>
      </c>
      <c r="BB136" s="871">
        <f t="shared" si="123"/>
        <v>0</v>
      </c>
      <c r="BC136" s="871">
        <f t="shared" si="123"/>
        <v>0</v>
      </c>
      <c r="BD136" s="871">
        <f t="shared" si="123"/>
        <v>0</v>
      </c>
      <c r="BE136" s="871">
        <f t="shared" si="123"/>
        <v>0</v>
      </c>
      <c r="BF136" s="871">
        <f t="shared" si="123"/>
        <v>0</v>
      </c>
      <c r="BG136" s="871">
        <f t="shared" si="123"/>
        <v>0</v>
      </c>
      <c r="BH136" s="871">
        <f t="shared" si="123"/>
        <v>0</v>
      </c>
      <c r="BI136" s="871">
        <f t="shared" si="123"/>
        <v>0</v>
      </c>
      <c r="BJ136" s="871">
        <f t="shared" si="123"/>
        <v>0</v>
      </c>
      <c r="BK136" s="871">
        <f t="shared" si="123"/>
        <v>0</v>
      </c>
      <c r="BL136" s="871">
        <f t="shared" si="123"/>
        <v>0</v>
      </c>
      <c r="BM136" s="871">
        <f t="shared" si="123"/>
        <v>0</v>
      </c>
      <c r="BN136" s="871">
        <f t="shared" si="123"/>
        <v>0</v>
      </c>
      <c r="BO136" s="871">
        <f t="shared" si="123"/>
        <v>0</v>
      </c>
      <c r="BP136" s="871">
        <f t="shared" si="123"/>
        <v>0</v>
      </c>
      <c r="BQ136" s="871">
        <f t="shared" si="123"/>
        <v>0</v>
      </c>
      <c r="BR136" s="871">
        <f t="shared" si="123"/>
        <v>0</v>
      </c>
      <c r="BS136" s="871">
        <f t="shared" si="123"/>
        <v>0</v>
      </c>
      <c r="BT136" s="871">
        <f t="shared" ref="BT136:CJ136" si="124">BT32</f>
        <v>0</v>
      </c>
      <c r="BU136" s="871">
        <f t="shared" si="124"/>
        <v>0</v>
      </c>
      <c r="BV136" s="871">
        <f t="shared" si="124"/>
        <v>0</v>
      </c>
      <c r="BW136" s="871">
        <f t="shared" si="124"/>
        <v>0</v>
      </c>
      <c r="BX136" s="871">
        <f t="shared" si="124"/>
        <v>0</v>
      </c>
      <c r="BY136" s="871">
        <f t="shared" si="124"/>
        <v>0</v>
      </c>
      <c r="BZ136" s="871">
        <f t="shared" si="124"/>
        <v>0</v>
      </c>
      <c r="CA136" s="871">
        <f t="shared" si="124"/>
        <v>0</v>
      </c>
      <c r="CB136" s="871">
        <f t="shared" si="124"/>
        <v>0</v>
      </c>
      <c r="CC136" s="871">
        <f t="shared" si="124"/>
        <v>0</v>
      </c>
      <c r="CD136" s="871">
        <f t="shared" si="124"/>
        <v>0</v>
      </c>
      <c r="CE136" s="871">
        <f t="shared" si="124"/>
        <v>0</v>
      </c>
      <c r="CF136" s="871">
        <f t="shared" si="124"/>
        <v>0</v>
      </c>
      <c r="CG136" s="871">
        <f t="shared" si="124"/>
        <v>0</v>
      </c>
      <c r="CH136" s="871">
        <f t="shared" si="124"/>
        <v>0</v>
      </c>
      <c r="CI136" s="871">
        <f t="shared" si="124"/>
        <v>0</v>
      </c>
      <c r="CJ136" s="871">
        <f t="shared" si="124"/>
        <v>0</v>
      </c>
      <c r="CK136" s="860"/>
    </row>
    <row r="137" spans="1:89" x14ac:dyDescent="0.25">
      <c r="B137" s="862"/>
      <c r="C137" s="1108" t="s">
        <v>326</v>
      </c>
      <c r="D137" s="356"/>
      <c r="E137" s="863" t="s">
        <v>318</v>
      </c>
      <c r="F137" s="356">
        <v>2</v>
      </c>
      <c r="G137" s="356"/>
      <c r="H137" s="871">
        <f t="shared" ref="H137:AM137" si="125">H37</f>
        <v>0</v>
      </c>
      <c r="I137" s="871">
        <f t="shared" si="125"/>
        <v>0</v>
      </c>
      <c r="J137" s="871">
        <f t="shared" si="125"/>
        <v>0</v>
      </c>
      <c r="K137" s="871">
        <f t="shared" si="125"/>
        <v>0</v>
      </c>
      <c r="L137" s="871">
        <f t="shared" si="125"/>
        <v>0</v>
      </c>
      <c r="M137" s="871">
        <f t="shared" si="125"/>
        <v>0</v>
      </c>
      <c r="N137" s="871">
        <f t="shared" si="125"/>
        <v>0</v>
      </c>
      <c r="O137" s="871">
        <f t="shared" si="125"/>
        <v>0</v>
      </c>
      <c r="P137" s="871">
        <f t="shared" si="125"/>
        <v>0</v>
      </c>
      <c r="Q137" s="871">
        <f t="shared" si="125"/>
        <v>0</v>
      </c>
      <c r="R137" s="871">
        <f t="shared" si="125"/>
        <v>0</v>
      </c>
      <c r="S137" s="871">
        <f t="shared" si="125"/>
        <v>0</v>
      </c>
      <c r="T137" s="871">
        <f t="shared" si="125"/>
        <v>0</v>
      </c>
      <c r="U137" s="871">
        <f t="shared" si="125"/>
        <v>0</v>
      </c>
      <c r="V137" s="871">
        <f t="shared" si="125"/>
        <v>0</v>
      </c>
      <c r="W137" s="871">
        <f t="shared" si="125"/>
        <v>0</v>
      </c>
      <c r="X137" s="871">
        <f t="shared" si="125"/>
        <v>0</v>
      </c>
      <c r="Y137" s="871">
        <f t="shared" si="125"/>
        <v>0</v>
      </c>
      <c r="Z137" s="871">
        <f t="shared" si="125"/>
        <v>0</v>
      </c>
      <c r="AA137" s="871">
        <f t="shared" si="125"/>
        <v>0</v>
      </c>
      <c r="AB137" s="871">
        <f t="shared" si="125"/>
        <v>0</v>
      </c>
      <c r="AC137" s="871">
        <f t="shared" si="125"/>
        <v>0</v>
      </c>
      <c r="AD137" s="871">
        <f t="shared" si="125"/>
        <v>0</v>
      </c>
      <c r="AE137" s="871">
        <f t="shared" si="125"/>
        <v>0</v>
      </c>
      <c r="AF137" s="871">
        <f t="shared" si="125"/>
        <v>0</v>
      </c>
      <c r="AG137" s="871">
        <f t="shared" si="125"/>
        <v>0</v>
      </c>
      <c r="AH137" s="871">
        <f t="shared" si="125"/>
        <v>0</v>
      </c>
      <c r="AI137" s="871">
        <f t="shared" si="125"/>
        <v>0</v>
      </c>
      <c r="AJ137" s="871">
        <f t="shared" si="125"/>
        <v>0</v>
      </c>
      <c r="AK137" s="871">
        <f t="shared" si="125"/>
        <v>0</v>
      </c>
      <c r="AL137" s="871">
        <f t="shared" si="125"/>
        <v>0</v>
      </c>
      <c r="AM137" s="871">
        <f t="shared" si="125"/>
        <v>0</v>
      </c>
      <c r="AN137" s="871">
        <f t="shared" ref="AN137:BS137" si="126">AN37</f>
        <v>0</v>
      </c>
      <c r="AO137" s="871">
        <f t="shared" si="126"/>
        <v>0</v>
      </c>
      <c r="AP137" s="871">
        <f t="shared" si="126"/>
        <v>0</v>
      </c>
      <c r="AQ137" s="871">
        <f t="shared" si="126"/>
        <v>0</v>
      </c>
      <c r="AR137" s="871">
        <f t="shared" si="126"/>
        <v>0</v>
      </c>
      <c r="AS137" s="871">
        <f t="shared" si="126"/>
        <v>0</v>
      </c>
      <c r="AT137" s="871">
        <f t="shared" si="126"/>
        <v>0</v>
      </c>
      <c r="AU137" s="871">
        <f t="shared" si="126"/>
        <v>0</v>
      </c>
      <c r="AV137" s="871">
        <f t="shared" si="126"/>
        <v>0</v>
      </c>
      <c r="AW137" s="871">
        <f t="shared" si="126"/>
        <v>0</v>
      </c>
      <c r="AX137" s="871">
        <f t="shared" si="126"/>
        <v>0</v>
      </c>
      <c r="AY137" s="871">
        <f t="shared" si="126"/>
        <v>0</v>
      </c>
      <c r="AZ137" s="871">
        <f t="shared" si="126"/>
        <v>0</v>
      </c>
      <c r="BA137" s="871">
        <f t="shared" si="126"/>
        <v>0</v>
      </c>
      <c r="BB137" s="871">
        <f t="shared" si="126"/>
        <v>0</v>
      </c>
      <c r="BC137" s="871">
        <f t="shared" si="126"/>
        <v>0</v>
      </c>
      <c r="BD137" s="871">
        <f t="shared" si="126"/>
        <v>0</v>
      </c>
      <c r="BE137" s="871">
        <f t="shared" si="126"/>
        <v>0</v>
      </c>
      <c r="BF137" s="871">
        <f t="shared" si="126"/>
        <v>0</v>
      </c>
      <c r="BG137" s="871">
        <f t="shared" si="126"/>
        <v>0</v>
      </c>
      <c r="BH137" s="871">
        <f t="shared" si="126"/>
        <v>0</v>
      </c>
      <c r="BI137" s="871">
        <f t="shared" si="126"/>
        <v>0</v>
      </c>
      <c r="BJ137" s="871">
        <f t="shared" si="126"/>
        <v>0</v>
      </c>
      <c r="BK137" s="871">
        <f t="shared" si="126"/>
        <v>0</v>
      </c>
      <c r="BL137" s="871">
        <f t="shared" si="126"/>
        <v>0</v>
      </c>
      <c r="BM137" s="871">
        <f t="shared" si="126"/>
        <v>0</v>
      </c>
      <c r="BN137" s="871">
        <f t="shared" si="126"/>
        <v>0</v>
      </c>
      <c r="BO137" s="871">
        <f t="shared" si="126"/>
        <v>0</v>
      </c>
      <c r="BP137" s="871">
        <f t="shared" si="126"/>
        <v>0</v>
      </c>
      <c r="BQ137" s="871">
        <f t="shared" si="126"/>
        <v>0</v>
      </c>
      <c r="BR137" s="871">
        <f t="shared" si="126"/>
        <v>0</v>
      </c>
      <c r="BS137" s="871">
        <f t="shared" si="126"/>
        <v>0</v>
      </c>
      <c r="BT137" s="871">
        <f t="shared" ref="BT137:CJ137" si="127">BT37</f>
        <v>0</v>
      </c>
      <c r="BU137" s="871">
        <f t="shared" si="127"/>
        <v>0</v>
      </c>
      <c r="BV137" s="871">
        <f t="shared" si="127"/>
        <v>0</v>
      </c>
      <c r="BW137" s="871">
        <f t="shared" si="127"/>
        <v>0</v>
      </c>
      <c r="BX137" s="871">
        <f t="shared" si="127"/>
        <v>0</v>
      </c>
      <c r="BY137" s="871">
        <f t="shared" si="127"/>
        <v>0</v>
      </c>
      <c r="BZ137" s="871">
        <f t="shared" si="127"/>
        <v>0</v>
      </c>
      <c r="CA137" s="871">
        <f t="shared" si="127"/>
        <v>0</v>
      </c>
      <c r="CB137" s="871">
        <f t="shared" si="127"/>
        <v>0</v>
      </c>
      <c r="CC137" s="871">
        <f t="shared" si="127"/>
        <v>0</v>
      </c>
      <c r="CD137" s="871">
        <f t="shared" si="127"/>
        <v>0</v>
      </c>
      <c r="CE137" s="871">
        <f t="shared" si="127"/>
        <v>0</v>
      </c>
      <c r="CF137" s="871">
        <f t="shared" si="127"/>
        <v>0</v>
      </c>
      <c r="CG137" s="871">
        <f t="shared" si="127"/>
        <v>0</v>
      </c>
      <c r="CH137" s="871">
        <f t="shared" si="127"/>
        <v>0</v>
      </c>
      <c r="CI137" s="871">
        <f t="shared" si="127"/>
        <v>0</v>
      </c>
      <c r="CJ137" s="871">
        <f t="shared" si="127"/>
        <v>0</v>
      </c>
      <c r="CK137" s="860"/>
    </row>
    <row r="138" spans="1:89" x14ac:dyDescent="0.25">
      <c r="B138" s="862"/>
      <c r="C138" s="867" t="s">
        <v>327</v>
      </c>
      <c r="D138" s="356"/>
      <c r="E138" s="863" t="s">
        <v>318</v>
      </c>
      <c r="F138" s="356">
        <v>2</v>
      </c>
      <c r="G138" s="356"/>
      <c r="H138" s="871">
        <f t="shared" ref="H138:AM138" si="128">H88</f>
        <v>0</v>
      </c>
      <c r="I138" s="871">
        <f t="shared" si="128"/>
        <v>0</v>
      </c>
      <c r="J138" s="871">
        <f t="shared" si="128"/>
        <v>0</v>
      </c>
      <c r="K138" s="871">
        <f t="shared" si="128"/>
        <v>0</v>
      </c>
      <c r="L138" s="871">
        <f t="shared" si="128"/>
        <v>0</v>
      </c>
      <c r="M138" s="871">
        <f t="shared" si="128"/>
        <v>0</v>
      </c>
      <c r="N138" s="871">
        <f t="shared" si="128"/>
        <v>0</v>
      </c>
      <c r="O138" s="871">
        <f t="shared" si="128"/>
        <v>0</v>
      </c>
      <c r="P138" s="871">
        <f t="shared" si="128"/>
        <v>0</v>
      </c>
      <c r="Q138" s="871">
        <f t="shared" si="128"/>
        <v>0</v>
      </c>
      <c r="R138" s="871">
        <f t="shared" si="128"/>
        <v>0</v>
      </c>
      <c r="S138" s="871">
        <f t="shared" si="128"/>
        <v>0</v>
      </c>
      <c r="T138" s="871">
        <f t="shared" si="128"/>
        <v>0</v>
      </c>
      <c r="U138" s="871">
        <f t="shared" si="128"/>
        <v>0</v>
      </c>
      <c r="V138" s="871">
        <f t="shared" si="128"/>
        <v>0</v>
      </c>
      <c r="W138" s="871">
        <f t="shared" si="128"/>
        <v>0</v>
      </c>
      <c r="X138" s="871">
        <f t="shared" si="128"/>
        <v>0</v>
      </c>
      <c r="Y138" s="871">
        <f t="shared" si="128"/>
        <v>0</v>
      </c>
      <c r="Z138" s="871">
        <f t="shared" si="128"/>
        <v>0</v>
      </c>
      <c r="AA138" s="871">
        <f t="shared" si="128"/>
        <v>0</v>
      </c>
      <c r="AB138" s="871">
        <f t="shared" si="128"/>
        <v>0</v>
      </c>
      <c r="AC138" s="871">
        <f t="shared" si="128"/>
        <v>0</v>
      </c>
      <c r="AD138" s="871">
        <f t="shared" si="128"/>
        <v>0</v>
      </c>
      <c r="AE138" s="871">
        <f t="shared" si="128"/>
        <v>0</v>
      </c>
      <c r="AF138" s="871">
        <f t="shared" si="128"/>
        <v>0</v>
      </c>
      <c r="AG138" s="871">
        <f t="shared" si="128"/>
        <v>0</v>
      </c>
      <c r="AH138" s="871">
        <f t="shared" si="128"/>
        <v>0</v>
      </c>
      <c r="AI138" s="871">
        <f t="shared" si="128"/>
        <v>0</v>
      </c>
      <c r="AJ138" s="871">
        <f t="shared" si="128"/>
        <v>0</v>
      </c>
      <c r="AK138" s="871">
        <f t="shared" si="128"/>
        <v>0</v>
      </c>
      <c r="AL138" s="871">
        <f t="shared" si="128"/>
        <v>0</v>
      </c>
      <c r="AM138" s="871">
        <f t="shared" si="128"/>
        <v>0</v>
      </c>
      <c r="AN138" s="871">
        <f t="shared" ref="AN138:BS138" si="129">AN88</f>
        <v>0</v>
      </c>
      <c r="AO138" s="871">
        <f t="shared" si="129"/>
        <v>0</v>
      </c>
      <c r="AP138" s="871">
        <f t="shared" si="129"/>
        <v>0</v>
      </c>
      <c r="AQ138" s="871">
        <f t="shared" si="129"/>
        <v>0</v>
      </c>
      <c r="AR138" s="871">
        <f t="shared" si="129"/>
        <v>0</v>
      </c>
      <c r="AS138" s="871">
        <f t="shared" si="129"/>
        <v>0</v>
      </c>
      <c r="AT138" s="871">
        <f t="shared" si="129"/>
        <v>0</v>
      </c>
      <c r="AU138" s="871">
        <f t="shared" si="129"/>
        <v>0</v>
      </c>
      <c r="AV138" s="871">
        <f t="shared" si="129"/>
        <v>0</v>
      </c>
      <c r="AW138" s="871">
        <f t="shared" si="129"/>
        <v>0</v>
      </c>
      <c r="AX138" s="871">
        <f t="shared" si="129"/>
        <v>0</v>
      </c>
      <c r="AY138" s="871">
        <f t="shared" si="129"/>
        <v>0</v>
      </c>
      <c r="AZ138" s="871">
        <f t="shared" si="129"/>
        <v>0</v>
      </c>
      <c r="BA138" s="871">
        <f t="shared" si="129"/>
        <v>0</v>
      </c>
      <c r="BB138" s="871">
        <f t="shared" si="129"/>
        <v>0</v>
      </c>
      <c r="BC138" s="871">
        <f t="shared" si="129"/>
        <v>0</v>
      </c>
      <c r="BD138" s="871">
        <f t="shared" si="129"/>
        <v>0</v>
      </c>
      <c r="BE138" s="871">
        <f t="shared" si="129"/>
        <v>0</v>
      </c>
      <c r="BF138" s="871">
        <f t="shared" si="129"/>
        <v>0</v>
      </c>
      <c r="BG138" s="871">
        <f t="shared" si="129"/>
        <v>0</v>
      </c>
      <c r="BH138" s="871">
        <f t="shared" si="129"/>
        <v>0</v>
      </c>
      <c r="BI138" s="871">
        <f t="shared" si="129"/>
        <v>0</v>
      </c>
      <c r="BJ138" s="871">
        <f t="shared" si="129"/>
        <v>0</v>
      </c>
      <c r="BK138" s="871">
        <f t="shared" si="129"/>
        <v>0</v>
      </c>
      <c r="BL138" s="871">
        <f t="shared" si="129"/>
        <v>0</v>
      </c>
      <c r="BM138" s="871">
        <f t="shared" si="129"/>
        <v>0</v>
      </c>
      <c r="BN138" s="871">
        <f t="shared" si="129"/>
        <v>0</v>
      </c>
      <c r="BO138" s="871">
        <f t="shared" si="129"/>
        <v>0</v>
      </c>
      <c r="BP138" s="871">
        <f t="shared" si="129"/>
        <v>0</v>
      </c>
      <c r="BQ138" s="871">
        <f t="shared" si="129"/>
        <v>0</v>
      </c>
      <c r="BR138" s="871">
        <f t="shared" si="129"/>
        <v>0</v>
      </c>
      <c r="BS138" s="871">
        <f t="shared" si="129"/>
        <v>0</v>
      </c>
      <c r="BT138" s="871">
        <f t="shared" ref="BT138:CJ138" si="130">BT88</f>
        <v>0</v>
      </c>
      <c r="BU138" s="871">
        <f t="shared" si="130"/>
        <v>0</v>
      </c>
      <c r="BV138" s="871">
        <f t="shared" si="130"/>
        <v>0</v>
      </c>
      <c r="BW138" s="871">
        <f t="shared" si="130"/>
        <v>0</v>
      </c>
      <c r="BX138" s="871">
        <f t="shared" si="130"/>
        <v>0</v>
      </c>
      <c r="BY138" s="871">
        <f t="shared" si="130"/>
        <v>0</v>
      </c>
      <c r="BZ138" s="871">
        <f t="shared" si="130"/>
        <v>0</v>
      </c>
      <c r="CA138" s="871">
        <f t="shared" si="130"/>
        <v>0</v>
      </c>
      <c r="CB138" s="871">
        <f t="shared" si="130"/>
        <v>0</v>
      </c>
      <c r="CC138" s="871">
        <f t="shared" si="130"/>
        <v>0</v>
      </c>
      <c r="CD138" s="871">
        <f t="shared" si="130"/>
        <v>0</v>
      </c>
      <c r="CE138" s="871">
        <f t="shared" si="130"/>
        <v>0</v>
      </c>
      <c r="CF138" s="871">
        <f t="shared" si="130"/>
        <v>0</v>
      </c>
      <c r="CG138" s="871">
        <f t="shared" si="130"/>
        <v>0</v>
      </c>
      <c r="CH138" s="871">
        <f t="shared" si="130"/>
        <v>0</v>
      </c>
      <c r="CI138" s="871">
        <f t="shared" si="130"/>
        <v>0</v>
      </c>
      <c r="CJ138" s="871">
        <f t="shared" si="130"/>
        <v>0</v>
      </c>
      <c r="CK138" s="860"/>
    </row>
    <row r="139" spans="1:89" x14ac:dyDescent="0.25">
      <c r="B139" s="862"/>
      <c r="C139" s="356"/>
      <c r="D139" s="356"/>
      <c r="E139" s="356"/>
      <c r="F139" s="356"/>
      <c r="G139" s="356"/>
      <c r="H139" s="356"/>
      <c r="I139" s="356"/>
      <c r="J139" s="356"/>
      <c r="K139" s="356"/>
      <c r="L139" s="356"/>
      <c r="M139" s="356"/>
      <c r="N139" s="356"/>
      <c r="O139" s="356"/>
      <c r="P139" s="356"/>
      <c r="Q139" s="356"/>
      <c r="R139" s="356"/>
      <c r="S139" s="356"/>
      <c r="T139" s="356"/>
      <c r="U139" s="356"/>
      <c r="V139" s="356"/>
      <c r="W139" s="356"/>
      <c r="X139" s="356"/>
      <c r="Y139" s="356"/>
      <c r="Z139" s="356"/>
      <c r="AA139" s="356"/>
      <c r="AB139" s="356"/>
      <c r="AC139" s="356"/>
      <c r="AD139" s="356"/>
      <c r="AE139" s="356"/>
      <c r="AF139" s="356"/>
      <c r="AG139" s="356"/>
      <c r="AH139" s="356"/>
      <c r="AI139" s="356"/>
      <c r="AJ139" s="356"/>
      <c r="AK139" s="356"/>
      <c r="AL139" s="356"/>
      <c r="AM139" s="356"/>
      <c r="AN139" s="356"/>
      <c r="AO139" s="356"/>
      <c r="AP139" s="356"/>
      <c r="AQ139" s="356"/>
      <c r="AR139" s="356"/>
      <c r="AS139" s="356"/>
      <c r="AT139" s="356"/>
      <c r="AU139" s="356"/>
      <c r="AV139" s="356"/>
      <c r="AW139" s="356"/>
      <c r="AX139" s="356"/>
      <c r="AY139" s="356"/>
      <c r="AZ139" s="356"/>
      <c r="BA139" s="356"/>
      <c r="BB139" s="356"/>
      <c r="BC139" s="356"/>
      <c r="BD139" s="356"/>
      <c r="BE139" s="356"/>
      <c r="BF139" s="356"/>
      <c r="BG139" s="356"/>
      <c r="BH139" s="356"/>
      <c r="BI139" s="356"/>
      <c r="BJ139" s="356"/>
      <c r="BK139" s="356"/>
      <c r="BL139" s="356"/>
      <c r="BM139" s="356"/>
      <c r="BN139" s="356"/>
      <c r="BO139" s="356"/>
      <c r="BP139" s="356"/>
      <c r="BQ139" s="356"/>
      <c r="BR139" s="356"/>
      <c r="BS139" s="356"/>
      <c r="BT139" s="356"/>
      <c r="BU139" s="356"/>
      <c r="BV139" s="356"/>
      <c r="BW139" s="356"/>
      <c r="BX139" s="356"/>
      <c r="BY139" s="356"/>
      <c r="BZ139" s="356"/>
      <c r="CA139" s="356"/>
      <c r="CB139" s="356"/>
      <c r="CC139" s="356"/>
      <c r="CD139" s="356"/>
      <c r="CE139" s="356"/>
      <c r="CF139" s="356"/>
      <c r="CG139" s="356"/>
      <c r="CH139" s="356"/>
      <c r="CI139" s="356"/>
      <c r="CJ139" s="356"/>
      <c r="CK139" s="860"/>
    </row>
    <row r="140" spans="1:89" x14ac:dyDescent="0.25">
      <c r="B140" s="865" t="s">
        <v>543</v>
      </c>
      <c r="C140" s="356"/>
      <c r="D140" s="356"/>
      <c r="E140" s="356"/>
      <c r="F140" s="356"/>
      <c r="G140" s="356"/>
      <c r="H140" s="866" t="s">
        <v>61</v>
      </c>
      <c r="I140" s="866" t="s">
        <v>62</v>
      </c>
      <c r="J140" s="866" t="s">
        <v>63</v>
      </c>
      <c r="K140" s="866" t="s">
        <v>64</v>
      </c>
      <c r="L140" s="866" t="s">
        <v>65</v>
      </c>
      <c r="M140" s="866" t="s">
        <v>66</v>
      </c>
      <c r="N140" s="866" t="s">
        <v>67</v>
      </c>
      <c r="O140" s="866" t="s">
        <v>68</v>
      </c>
      <c r="P140" s="866" t="s">
        <v>69</v>
      </c>
      <c r="Q140" s="866" t="s">
        <v>70</v>
      </c>
      <c r="R140" s="866" t="s">
        <v>71</v>
      </c>
      <c r="S140" s="866" t="s">
        <v>72</v>
      </c>
      <c r="T140" s="866" t="s">
        <v>73</v>
      </c>
      <c r="U140" s="866" t="s">
        <v>74</v>
      </c>
      <c r="V140" s="866" t="s">
        <v>75</v>
      </c>
      <c r="W140" s="866" t="s">
        <v>76</v>
      </c>
      <c r="X140" s="866" t="s">
        <v>77</v>
      </c>
      <c r="Y140" s="866" t="s">
        <v>78</v>
      </c>
      <c r="Z140" s="866" t="s">
        <v>79</v>
      </c>
      <c r="AA140" s="866" t="s">
        <v>80</v>
      </c>
      <c r="AB140" s="866" t="s">
        <v>81</v>
      </c>
      <c r="AC140" s="866" t="s">
        <v>82</v>
      </c>
      <c r="AD140" s="866" t="s">
        <v>83</v>
      </c>
      <c r="AE140" s="866" t="s">
        <v>84</v>
      </c>
      <c r="AF140" s="866" t="s">
        <v>85</v>
      </c>
      <c r="AG140" s="866" t="s">
        <v>86</v>
      </c>
      <c r="AH140" s="866" t="s">
        <v>87</v>
      </c>
      <c r="AI140" s="866" t="s">
        <v>88</v>
      </c>
      <c r="AJ140" s="866" t="s">
        <v>89</v>
      </c>
      <c r="AK140" s="866" t="s">
        <v>90</v>
      </c>
      <c r="AL140" s="866" t="s">
        <v>91</v>
      </c>
      <c r="AM140" s="866" t="s">
        <v>92</v>
      </c>
      <c r="AN140" s="866" t="s">
        <v>93</v>
      </c>
      <c r="AO140" s="866" t="s">
        <v>94</v>
      </c>
      <c r="AP140" s="866" t="s">
        <v>95</v>
      </c>
      <c r="AQ140" s="866" t="s">
        <v>96</v>
      </c>
      <c r="AR140" s="866" t="s">
        <v>97</v>
      </c>
      <c r="AS140" s="866" t="s">
        <v>98</v>
      </c>
      <c r="AT140" s="866" t="s">
        <v>99</v>
      </c>
      <c r="AU140" s="866" t="s">
        <v>100</v>
      </c>
      <c r="AV140" s="866" t="s">
        <v>101</v>
      </c>
      <c r="AW140" s="866" t="s">
        <v>102</v>
      </c>
      <c r="AX140" s="866" t="s">
        <v>103</v>
      </c>
      <c r="AY140" s="866" t="s">
        <v>104</v>
      </c>
      <c r="AZ140" s="866" t="s">
        <v>105</v>
      </c>
      <c r="BA140" s="866" t="s">
        <v>106</v>
      </c>
      <c r="BB140" s="866" t="s">
        <v>107</v>
      </c>
      <c r="BC140" s="866" t="s">
        <v>108</v>
      </c>
      <c r="BD140" s="866" t="s">
        <v>109</v>
      </c>
      <c r="BE140" s="866" t="s">
        <v>110</v>
      </c>
      <c r="BF140" s="866" t="s">
        <v>111</v>
      </c>
      <c r="BG140" s="866" t="s">
        <v>112</v>
      </c>
      <c r="BH140" s="866" t="s">
        <v>113</v>
      </c>
      <c r="BI140" s="866" t="s">
        <v>114</v>
      </c>
      <c r="BJ140" s="866" t="s">
        <v>115</v>
      </c>
      <c r="BK140" s="866" t="s">
        <v>116</v>
      </c>
      <c r="BL140" s="866" t="s">
        <v>117</v>
      </c>
      <c r="BM140" s="866" t="s">
        <v>118</v>
      </c>
      <c r="BN140" s="866" t="s">
        <v>119</v>
      </c>
      <c r="BO140" s="866" t="s">
        <v>120</v>
      </c>
      <c r="BP140" s="866" t="s">
        <v>121</v>
      </c>
      <c r="BQ140" s="866" t="s">
        <v>122</v>
      </c>
      <c r="BR140" s="866" t="s">
        <v>123</v>
      </c>
      <c r="BS140" s="866" t="s">
        <v>124</v>
      </c>
      <c r="BT140" s="866" t="s">
        <v>125</v>
      </c>
      <c r="BU140" s="866" t="s">
        <v>126</v>
      </c>
      <c r="BV140" s="866" t="s">
        <v>127</v>
      </c>
      <c r="BW140" s="866" t="s">
        <v>128</v>
      </c>
      <c r="BX140" s="866" t="s">
        <v>129</v>
      </c>
      <c r="BY140" s="866" t="s">
        <v>130</v>
      </c>
      <c r="BZ140" s="866" t="s">
        <v>131</v>
      </c>
      <c r="CA140" s="866" t="s">
        <v>132</v>
      </c>
      <c r="CB140" s="866" t="s">
        <v>133</v>
      </c>
      <c r="CC140" s="866" t="s">
        <v>134</v>
      </c>
      <c r="CD140" s="866" t="s">
        <v>135</v>
      </c>
      <c r="CE140" s="866" t="s">
        <v>136</v>
      </c>
      <c r="CF140" s="866" t="s">
        <v>137</v>
      </c>
      <c r="CG140" s="866" t="s">
        <v>138</v>
      </c>
      <c r="CH140" s="866" t="s">
        <v>139</v>
      </c>
      <c r="CI140" s="866" t="s">
        <v>140</v>
      </c>
      <c r="CJ140" s="866" t="s">
        <v>141</v>
      </c>
      <c r="CK140" s="860"/>
    </row>
    <row r="141" spans="1:89" x14ac:dyDescent="0.25">
      <c r="B141" s="862"/>
      <c r="C141" s="867" t="s">
        <v>325</v>
      </c>
      <c r="D141" s="356"/>
      <c r="E141" s="863" t="s">
        <v>318</v>
      </c>
      <c r="F141" s="356">
        <v>2</v>
      </c>
      <c r="G141" s="356"/>
      <c r="H141" s="871">
        <f>H32</f>
        <v>0</v>
      </c>
      <c r="I141" s="871">
        <f t="shared" ref="I141:BT141" si="131">I32</f>
        <v>0</v>
      </c>
      <c r="J141" s="871">
        <f t="shared" si="131"/>
        <v>0</v>
      </c>
      <c r="K141" s="871">
        <f t="shared" si="131"/>
        <v>0</v>
      </c>
      <c r="L141" s="871">
        <f t="shared" si="131"/>
        <v>0</v>
      </c>
      <c r="M141" s="871">
        <f t="shared" si="131"/>
        <v>0</v>
      </c>
      <c r="N141" s="871">
        <f t="shared" si="131"/>
        <v>0</v>
      </c>
      <c r="O141" s="871">
        <f t="shared" si="131"/>
        <v>0</v>
      </c>
      <c r="P141" s="871">
        <f t="shared" si="131"/>
        <v>0</v>
      </c>
      <c r="Q141" s="871">
        <f t="shared" si="131"/>
        <v>0</v>
      </c>
      <c r="R141" s="871">
        <f t="shared" si="131"/>
        <v>0</v>
      </c>
      <c r="S141" s="871">
        <f t="shared" si="131"/>
        <v>0</v>
      </c>
      <c r="T141" s="871">
        <f t="shared" si="131"/>
        <v>0</v>
      </c>
      <c r="U141" s="871">
        <f t="shared" si="131"/>
        <v>0</v>
      </c>
      <c r="V141" s="871">
        <f t="shared" si="131"/>
        <v>0</v>
      </c>
      <c r="W141" s="871">
        <f t="shared" si="131"/>
        <v>0</v>
      </c>
      <c r="X141" s="871">
        <f t="shared" si="131"/>
        <v>0</v>
      </c>
      <c r="Y141" s="871">
        <f t="shared" si="131"/>
        <v>0</v>
      </c>
      <c r="Z141" s="871">
        <f t="shared" si="131"/>
        <v>0</v>
      </c>
      <c r="AA141" s="871">
        <f t="shared" si="131"/>
        <v>0</v>
      </c>
      <c r="AB141" s="871">
        <f t="shared" si="131"/>
        <v>0</v>
      </c>
      <c r="AC141" s="871">
        <f t="shared" si="131"/>
        <v>0</v>
      </c>
      <c r="AD141" s="871">
        <f t="shared" si="131"/>
        <v>0</v>
      </c>
      <c r="AE141" s="871">
        <f t="shared" si="131"/>
        <v>0</v>
      </c>
      <c r="AF141" s="871">
        <f t="shared" si="131"/>
        <v>0</v>
      </c>
      <c r="AG141" s="871">
        <f t="shared" si="131"/>
        <v>0</v>
      </c>
      <c r="AH141" s="871">
        <f t="shared" si="131"/>
        <v>0</v>
      </c>
      <c r="AI141" s="871">
        <f t="shared" si="131"/>
        <v>0</v>
      </c>
      <c r="AJ141" s="871">
        <f t="shared" si="131"/>
        <v>0</v>
      </c>
      <c r="AK141" s="871">
        <f t="shared" si="131"/>
        <v>0</v>
      </c>
      <c r="AL141" s="871">
        <f t="shared" si="131"/>
        <v>0</v>
      </c>
      <c r="AM141" s="871">
        <f t="shared" si="131"/>
        <v>0</v>
      </c>
      <c r="AN141" s="871">
        <f t="shared" si="131"/>
        <v>0</v>
      </c>
      <c r="AO141" s="871">
        <f t="shared" si="131"/>
        <v>0</v>
      </c>
      <c r="AP141" s="871">
        <f t="shared" si="131"/>
        <v>0</v>
      </c>
      <c r="AQ141" s="871">
        <f t="shared" si="131"/>
        <v>0</v>
      </c>
      <c r="AR141" s="871">
        <f t="shared" si="131"/>
        <v>0</v>
      </c>
      <c r="AS141" s="871">
        <f t="shared" si="131"/>
        <v>0</v>
      </c>
      <c r="AT141" s="871">
        <f t="shared" si="131"/>
        <v>0</v>
      </c>
      <c r="AU141" s="871">
        <f t="shared" si="131"/>
        <v>0</v>
      </c>
      <c r="AV141" s="871">
        <f t="shared" si="131"/>
        <v>0</v>
      </c>
      <c r="AW141" s="871">
        <f t="shared" si="131"/>
        <v>0</v>
      </c>
      <c r="AX141" s="871">
        <f t="shared" si="131"/>
        <v>0</v>
      </c>
      <c r="AY141" s="871">
        <f t="shared" si="131"/>
        <v>0</v>
      </c>
      <c r="AZ141" s="871">
        <f t="shared" si="131"/>
        <v>0</v>
      </c>
      <c r="BA141" s="871">
        <f t="shared" si="131"/>
        <v>0</v>
      </c>
      <c r="BB141" s="871">
        <f t="shared" si="131"/>
        <v>0</v>
      </c>
      <c r="BC141" s="871">
        <f t="shared" si="131"/>
        <v>0</v>
      </c>
      <c r="BD141" s="871">
        <f t="shared" si="131"/>
        <v>0</v>
      </c>
      <c r="BE141" s="871">
        <f t="shared" si="131"/>
        <v>0</v>
      </c>
      <c r="BF141" s="871">
        <f t="shared" si="131"/>
        <v>0</v>
      </c>
      <c r="BG141" s="871">
        <f t="shared" si="131"/>
        <v>0</v>
      </c>
      <c r="BH141" s="871">
        <f t="shared" si="131"/>
        <v>0</v>
      </c>
      <c r="BI141" s="871">
        <f t="shared" si="131"/>
        <v>0</v>
      </c>
      <c r="BJ141" s="871">
        <f t="shared" si="131"/>
        <v>0</v>
      </c>
      <c r="BK141" s="871">
        <f t="shared" si="131"/>
        <v>0</v>
      </c>
      <c r="BL141" s="871">
        <f t="shared" si="131"/>
        <v>0</v>
      </c>
      <c r="BM141" s="871">
        <f t="shared" si="131"/>
        <v>0</v>
      </c>
      <c r="BN141" s="871">
        <f t="shared" si="131"/>
        <v>0</v>
      </c>
      <c r="BO141" s="871">
        <f t="shared" si="131"/>
        <v>0</v>
      </c>
      <c r="BP141" s="871">
        <f t="shared" si="131"/>
        <v>0</v>
      </c>
      <c r="BQ141" s="871">
        <f t="shared" si="131"/>
        <v>0</v>
      </c>
      <c r="BR141" s="871">
        <f t="shared" si="131"/>
        <v>0</v>
      </c>
      <c r="BS141" s="871">
        <f t="shared" si="131"/>
        <v>0</v>
      </c>
      <c r="BT141" s="871">
        <f t="shared" si="131"/>
        <v>0</v>
      </c>
      <c r="BU141" s="871">
        <f t="shared" ref="BU141:CJ141" si="132">BU32</f>
        <v>0</v>
      </c>
      <c r="BV141" s="871">
        <f t="shared" si="132"/>
        <v>0</v>
      </c>
      <c r="BW141" s="871">
        <f t="shared" si="132"/>
        <v>0</v>
      </c>
      <c r="BX141" s="871">
        <f t="shared" si="132"/>
        <v>0</v>
      </c>
      <c r="BY141" s="871">
        <f t="shared" si="132"/>
        <v>0</v>
      </c>
      <c r="BZ141" s="871">
        <f t="shared" si="132"/>
        <v>0</v>
      </c>
      <c r="CA141" s="871">
        <f t="shared" si="132"/>
        <v>0</v>
      </c>
      <c r="CB141" s="871">
        <f t="shared" si="132"/>
        <v>0</v>
      </c>
      <c r="CC141" s="871">
        <f t="shared" si="132"/>
        <v>0</v>
      </c>
      <c r="CD141" s="871">
        <f t="shared" si="132"/>
        <v>0</v>
      </c>
      <c r="CE141" s="871">
        <f t="shared" si="132"/>
        <v>0</v>
      </c>
      <c r="CF141" s="871">
        <f t="shared" si="132"/>
        <v>0</v>
      </c>
      <c r="CG141" s="871">
        <f t="shared" si="132"/>
        <v>0</v>
      </c>
      <c r="CH141" s="871">
        <f t="shared" si="132"/>
        <v>0</v>
      </c>
      <c r="CI141" s="871">
        <f t="shared" si="132"/>
        <v>0</v>
      </c>
      <c r="CJ141" s="871">
        <f t="shared" si="132"/>
        <v>0</v>
      </c>
      <c r="CK141" s="860"/>
    </row>
    <row r="142" spans="1:89" x14ac:dyDescent="0.25">
      <c r="B142" s="862"/>
      <c r="C142" s="1108" t="s">
        <v>326</v>
      </c>
      <c r="D142" s="356"/>
      <c r="E142" s="863" t="s">
        <v>318</v>
      </c>
      <c r="F142" s="356">
        <v>2</v>
      </c>
      <c r="G142" s="356"/>
      <c r="H142" s="871">
        <f>H102</f>
        <v>0</v>
      </c>
      <c r="I142" s="871">
        <f t="shared" ref="I142:BT142" si="133">I102</f>
        <v>0</v>
      </c>
      <c r="J142" s="871">
        <f t="shared" si="133"/>
        <v>0</v>
      </c>
      <c r="K142" s="871">
        <f t="shared" si="133"/>
        <v>0</v>
      </c>
      <c r="L142" s="871">
        <f t="shared" si="133"/>
        <v>0</v>
      </c>
      <c r="M142" s="871">
        <f t="shared" si="133"/>
        <v>0</v>
      </c>
      <c r="N142" s="871">
        <f t="shared" si="133"/>
        <v>0</v>
      </c>
      <c r="O142" s="871">
        <f t="shared" si="133"/>
        <v>0</v>
      </c>
      <c r="P142" s="871">
        <f t="shared" si="133"/>
        <v>0</v>
      </c>
      <c r="Q142" s="871">
        <f t="shared" si="133"/>
        <v>0</v>
      </c>
      <c r="R142" s="871">
        <f t="shared" si="133"/>
        <v>0</v>
      </c>
      <c r="S142" s="871">
        <f t="shared" si="133"/>
        <v>0</v>
      </c>
      <c r="T142" s="871">
        <f t="shared" si="133"/>
        <v>0</v>
      </c>
      <c r="U142" s="871">
        <f t="shared" si="133"/>
        <v>0</v>
      </c>
      <c r="V142" s="871">
        <f t="shared" si="133"/>
        <v>0</v>
      </c>
      <c r="W142" s="871">
        <f t="shared" si="133"/>
        <v>0</v>
      </c>
      <c r="X142" s="871">
        <f t="shared" si="133"/>
        <v>0</v>
      </c>
      <c r="Y142" s="871">
        <f t="shared" si="133"/>
        <v>0</v>
      </c>
      <c r="Z142" s="871">
        <f t="shared" si="133"/>
        <v>0</v>
      </c>
      <c r="AA142" s="871">
        <f t="shared" si="133"/>
        <v>0</v>
      </c>
      <c r="AB142" s="871">
        <f t="shared" si="133"/>
        <v>0</v>
      </c>
      <c r="AC142" s="871">
        <f t="shared" si="133"/>
        <v>0</v>
      </c>
      <c r="AD142" s="871">
        <f t="shared" si="133"/>
        <v>0</v>
      </c>
      <c r="AE142" s="871">
        <f t="shared" si="133"/>
        <v>0</v>
      </c>
      <c r="AF142" s="871">
        <f t="shared" si="133"/>
        <v>0</v>
      </c>
      <c r="AG142" s="871">
        <f t="shared" si="133"/>
        <v>0</v>
      </c>
      <c r="AH142" s="871">
        <f t="shared" si="133"/>
        <v>0</v>
      </c>
      <c r="AI142" s="871">
        <f t="shared" si="133"/>
        <v>0</v>
      </c>
      <c r="AJ142" s="871">
        <f t="shared" si="133"/>
        <v>0</v>
      </c>
      <c r="AK142" s="871">
        <f t="shared" si="133"/>
        <v>0</v>
      </c>
      <c r="AL142" s="871">
        <f t="shared" si="133"/>
        <v>0</v>
      </c>
      <c r="AM142" s="871">
        <f t="shared" si="133"/>
        <v>0</v>
      </c>
      <c r="AN142" s="871">
        <f t="shared" si="133"/>
        <v>0</v>
      </c>
      <c r="AO142" s="871">
        <f t="shared" si="133"/>
        <v>0</v>
      </c>
      <c r="AP142" s="871">
        <f t="shared" si="133"/>
        <v>0</v>
      </c>
      <c r="AQ142" s="871">
        <f t="shared" si="133"/>
        <v>0</v>
      </c>
      <c r="AR142" s="871">
        <f t="shared" si="133"/>
        <v>0</v>
      </c>
      <c r="AS142" s="871">
        <f t="shared" si="133"/>
        <v>0</v>
      </c>
      <c r="AT142" s="871">
        <f t="shared" si="133"/>
        <v>0</v>
      </c>
      <c r="AU142" s="871">
        <f t="shared" si="133"/>
        <v>0</v>
      </c>
      <c r="AV142" s="871">
        <f t="shared" si="133"/>
        <v>0</v>
      </c>
      <c r="AW142" s="871">
        <f t="shared" si="133"/>
        <v>0</v>
      </c>
      <c r="AX142" s="871">
        <f t="shared" si="133"/>
        <v>0</v>
      </c>
      <c r="AY142" s="871">
        <f t="shared" si="133"/>
        <v>0</v>
      </c>
      <c r="AZ142" s="871">
        <f t="shared" si="133"/>
        <v>0</v>
      </c>
      <c r="BA142" s="871">
        <f t="shared" si="133"/>
        <v>0</v>
      </c>
      <c r="BB142" s="871">
        <f t="shared" si="133"/>
        <v>0</v>
      </c>
      <c r="BC142" s="871">
        <f t="shared" si="133"/>
        <v>0</v>
      </c>
      <c r="BD142" s="871">
        <f t="shared" si="133"/>
        <v>0</v>
      </c>
      <c r="BE142" s="871">
        <f t="shared" si="133"/>
        <v>0</v>
      </c>
      <c r="BF142" s="871">
        <f t="shared" si="133"/>
        <v>0</v>
      </c>
      <c r="BG142" s="871">
        <f t="shared" si="133"/>
        <v>0</v>
      </c>
      <c r="BH142" s="871">
        <f t="shared" si="133"/>
        <v>0</v>
      </c>
      <c r="BI142" s="871">
        <f t="shared" si="133"/>
        <v>0</v>
      </c>
      <c r="BJ142" s="871">
        <f t="shared" si="133"/>
        <v>0</v>
      </c>
      <c r="BK142" s="871">
        <f t="shared" si="133"/>
        <v>0</v>
      </c>
      <c r="BL142" s="871">
        <f t="shared" si="133"/>
        <v>0</v>
      </c>
      <c r="BM142" s="871">
        <f t="shared" si="133"/>
        <v>0</v>
      </c>
      <c r="BN142" s="871">
        <f t="shared" si="133"/>
        <v>0</v>
      </c>
      <c r="BO142" s="871">
        <f t="shared" si="133"/>
        <v>0</v>
      </c>
      <c r="BP142" s="871">
        <f t="shared" si="133"/>
        <v>0</v>
      </c>
      <c r="BQ142" s="871">
        <f t="shared" si="133"/>
        <v>0</v>
      </c>
      <c r="BR142" s="871">
        <f t="shared" si="133"/>
        <v>0</v>
      </c>
      <c r="BS142" s="871">
        <f t="shared" si="133"/>
        <v>0</v>
      </c>
      <c r="BT142" s="871">
        <f t="shared" si="133"/>
        <v>0</v>
      </c>
      <c r="BU142" s="871">
        <f t="shared" ref="BU142:CJ142" si="134">BU102</f>
        <v>0</v>
      </c>
      <c r="BV142" s="871">
        <f t="shared" si="134"/>
        <v>0</v>
      </c>
      <c r="BW142" s="871">
        <f t="shared" si="134"/>
        <v>0</v>
      </c>
      <c r="BX142" s="871">
        <f t="shared" si="134"/>
        <v>0</v>
      </c>
      <c r="BY142" s="871">
        <f t="shared" si="134"/>
        <v>0</v>
      </c>
      <c r="BZ142" s="871">
        <f t="shared" si="134"/>
        <v>0</v>
      </c>
      <c r="CA142" s="871">
        <f t="shared" si="134"/>
        <v>0</v>
      </c>
      <c r="CB142" s="871">
        <f t="shared" si="134"/>
        <v>0</v>
      </c>
      <c r="CC142" s="871">
        <f t="shared" si="134"/>
        <v>0</v>
      </c>
      <c r="CD142" s="871">
        <f t="shared" si="134"/>
        <v>0</v>
      </c>
      <c r="CE142" s="871">
        <f t="shared" si="134"/>
        <v>0</v>
      </c>
      <c r="CF142" s="871">
        <f t="shared" si="134"/>
        <v>0</v>
      </c>
      <c r="CG142" s="871">
        <f t="shared" si="134"/>
        <v>0</v>
      </c>
      <c r="CH142" s="871">
        <f t="shared" si="134"/>
        <v>0</v>
      </c>
      <c r="CI142" s="871">
        <f t="shared" si="134"/>
        <v>0</v>
      </c>
      <c r="CJ142" s="871">
        <f t="shared" si="134"/>
        <v>0</v>
      </c>
      <c r="CK142" s="860"/>
    </row>
    <row r="143" spans="1:89" x14ac:dyDescent="0.25">
      <c r="B143" s="862"/>
      <c r="C143" s="867" t="s">
        <v>327</v>
      </c>
      <c r="D143" s="356"/>
      <c r="E143" s="863" t="s">
        <v>318</v>
      </c>
      <c r="F143" s="356">
        <v>2</v>
      </c>
      <c r="G143" s="356"/>
      <c r="H143" s="871">
        <f>H112</f>
        <v>0</v>
      </c>
      <c r="I143" s="871">
        <f t="shared" ref="I143:BT143" si="135">I112</f>
        <v>0</v>
      </c>
      <c r="J143" s="871">
        <f t="shared" si="135"/>
        <v>0</v>
      </c>
      <c r="K143" s="871">
        <f t="shared" si="135"/>
        <v>0</v>
      </c>
      <c r="L143" s="871">
        <f t="shared" si="135"/>
        <v>0</v>
      </c>
      <c r="M143" s="871">
        <f t="shared" si="135"/>
        <v>0</v>
      </c>
      <c r="N143" s="871">
        <f t="shared" si="135"/>
        <v>0</v>
      </c>
      <c r="O143" s="871">
        <f t="shared" si="135"/>
        <v>0</v>
      </c>
      <c r="P143" s="871">
        <f t="shared" si="135"/>
        <v>0</v>
      </c>
      <c r="Q143" s="871">
        <f t="shared" si="135"/>
        <v>0</v>
      </c>
      <c r="R143" s="871">
        <f t="shared" si="135"/>
        <v>0</v>
      </c>
      <c r="S143" s="871">
        <f t="shared" si="135"/>
        <v>0</v>
      </c>
      <c r="T143" s="871">
        <f t="shared" si="135"/>
        <v>0</v>
      </c>
      <c r="U143" s="871">
        <f t="shared" si="135"/>
        <v>0</v>
      </c>
      <c r="V143" s="871">
        <f t="shared" si="135"/>
        <v>0</v>
      </c>
      <c r="W143" s="871">
        <f t="shared" si="135"/>
        <v>0</v>
      </c>
      <c r="X143" s="871">
        <f t="shared" si="135"/>
        <v>0</v>
      </c>
      <c r="Y143" s="871">
        <f t="shared" si="135"/>
        <v>0</v>
      </c>
      <c r="Z143" s="871">
        <f t="shared" si="135"/>
        <v>0</v>
      </c>
      <c r="AA143" s="871">
        <f t="shared" si="135"/>
        <v>0</v>
      </c>
      <c r="AB143" s="871">
        <f t="shared" si="135"/>
        <v>0</v>
      </c>
      <c r="AC143" s="871">
        <f t="shared" si="135"/>
        <v>0</v>
      </c>
      <c r="AD143" s="871">
        <f t="shared" si="135"/>
        <v>0</v>
      </c>
      <c r="AE143" s="871">
        <f t="shared" si="135"/>
        <v>0</v>
      </c>
      <c r="AF143" s="871">
        <f t="shared" si="135"/>
        <v>0</v>
      </c>
      <c r="AG143" s="871">
        <f t="shared" si="135"/>
        <v>0</v>
      </c>
      <c r="AH143" s="871">
        <f t="shared" si="135"/>
        <v>0</v>
      </c>
      <c r="AI143" s="871">
        <f t="shared" si="135"/>
        <v>0</v>
      </c>
      <c r="AJ143" s="871">
        <f t="shared" si="135"/>
        <v>0</v>
      </c>
      <c r="AK143" s="871">
        <f t="shared" si="135"/>
        <v>0</v>
      </c>
      <c r="AL143" s="871">
        <f t="shared" si="135"/>
        <v>0</v>
      </c>
      <c r="AM143" s="871">
        <f t="shared" si="135"/>
        <v>0</v>
      </c>
      <c r="AN143" s="871">
        <f t="shared" si="135"/>
        <v>0</v>
      </c>
      <c r="AO143" s="871">
        <f t="shared" si="135"/>
        <v>0</v>
      </c>
      <c r="AP143" s="871">
        <f t="shared" si="135"/>
        <v>0</v>
      </c>
      <c r="AQ143" s="871">
        <f t="shared" si="135"/>
        <v>0</v>
      </c>
      <c r="AR143" s="871">
        <f t="shared" si="135"/>
        <v>0</v>
      </c>
      <c r="AS143" s="871">
        <f t="shared" si="135"/>
        <v>0</v>
      </c>
      <c r="AT143" s="871">
        <f t="shared" si="135"/>
        <v>0</v>
      </c>
      <c r="AU143" s="871">
        <f t="shared" si="135"/>
        <v>0</v>
      </c>
      <c r="AV143" s="871">
        <f t="shared" si="135"/>
        <v>0</v>
      </c>
      <c r="AW143" s="871">
        <f t="shared" si="135"/>
        <v>0</v>
      </c>
      <c r="AX143" s="871">
        <f t="shared" si="135"/>
        <v>0</v>
      </c>
      <c r="AY143" s="871">
        <f t="shared" si="135"/>
        <v>0</v>
      </c>
      <c r="AZ143" s="871">
        <f t="shared" si="135"/>
        <v>0</v>
      </c>
      <c r="BA143" s="871">
        <f t="shared" si="135"/>
        <v>0</v>
      </c>
      <c r="BB143" s="871">
        <f t="shared" si="135"/>
        <v>0</v>
      </c>
      <c r="BC143" s="871">
        <f t="shared" si="135"/>
        <v>0</v>
      </c>
      <c r="BD143" s="871">
        <f t="shared" si="135"/>
        <v>0</v>
      </c>
      <c r="BE143" s="871">
        <f t="shared" si="135"/>
        <v>0</v>
      </c>
      <c r="BF143" s="871">
        <f t="shared" si="135"/>
        <v>0</v>
      </c>
      <c r="BG143" s="871">
        <f t="shared" si="135"/>
        <v>0</v>
      </c>
      <c r="BH143" s="871">
        <f t="shared" si="135"/>
        <v>0</v>
      </c>
      <c r="BI143" s="871">
        <f t="shared" si="135"/>
        <v>0</v>
      </c>
      <c r="BJ143" s="871">
        <f t="shared" si="135"/>
        <v>0</v>
      </c>
      <c r="BK143" s="871">
        <f t="shared" si="135"/>
        <v>0</v>
      </c>
      <c r="BL143" s="871">
        <f t="shared" si="135"/>
        <v>0</v>
      </c>
      <c r="BM143" s="871">
        <f t="shared" si="135"/>
        <v>0</v>
      </c>
      <c r="BN143" s="871">
        <f t="shared" si="135"/>
        <v>0</v>
      </c>
      <c r="BO143" s="871">
        <f t="shared" si="135"/>
        <v>0</v>
      </c>
      <c r="BP143" s="871">
        <f t="shared" si="135"/>
        <v>0</v>
      </c>
      <c r="BQ143" s="871">
        <f t="shared" si="135"/>
        <v>0</v>
      </c>
      <c r="BR143" s="871">
        <f t="shared" si="135"/>
        <v>0</v>
      </c>
      <c r="BS143" s="871">
        <f t="shared" si="135"/>
        <v>0</v>
      </c>
      <c r="BT143" s="871">
        <f t="shared" si="135"/>
        <v>0</v>
      </c>
      <c r="BU143" s="871">
        <f t="shared" ref="BU143:CJ143" si="136">BU112</f>
        <v>0</v>
      </c>
      <c r="BV143" s="871">
        <f t="shared" si="136"/>
        <v>0</v>
      </c>
      <c r="BW143" s="871">
        <f t="shared" si="136"/>
        <v>0</v>
      </c>
      <c r="BX143" s="871">
        <f t="shared" si="136"/>
        <v>0</v>
      </c>
      <c r="BY143" s="871">
        <f t="shared" si="136"/>
        <v>0</v>
      </c>
      <c r="BZ143" s="871">
        <f t="shared" si="136"/>
        <v>0</v>
      </c>
      <c r="CA143" s="871">
        <f t="shared" si="136"/>
        <v>0</v>
      </c>
      <c r="CB143" s="871">
        <f t="shared" si="136"/>
        <v>0</v>
      </c>
      <c r="CC143" s="871">
        <f t="shared" si="136"/>
        <v>0</v>
      </c>
      <c r="CD143" s="871">
        <f t="shared" si="136"/>
        <v>0</v>
      </c>
      <c r="CE143" s="871">
        <f t="shared" si="136"/>
        <v>0</v>
      </c>
      <c r="CF143" s="871">
        <f t="shared" si="136"/>
        <v>0</v>
      </c>
      <c r="CG143" s="871">
        <f t="shared" si="136"/>
        <v>0</v>
      </c>
      <c r="CH143" s="871">
        <f t="shared" si="136"/>
        <v>0</v>
      </c>
      <c r="CI143" s="871">
        <f t="shared" si="136"/>
        <v>0</v>
      </c>
      <c r="CJ143" s="871">
        <f t="shared" si="136"/>
        <v>0</v>
      </c>
      <c r="CK143" s="860"/>
    </row>
    <row r="144" spans="1:89" x14ac:dyDescent="0.25">
      <c r="B144" s="868"/>
      <c r="C144" s="869"/>
      <c r="D144" s="869"/>
      <c r="E144" s="869"/>
      <c r="F144" s="869"/>
      <c r="G144" s="869"/>
      <c r="H144" s="869"/>
      <c r="I144" s="869"/>
      <c r="J144" s="869"/>
      <c r="K144" s="869"/>
      <c r="L144" s="869"/>
      <c r="M144" s="869"/>
      <c r="N144" s="869"/>
      <c r="O144" s="869"/>
      <c r="P144" s="869"/>
      <c r="Q144" s="869"/>
      <c r="R144" s="869"/>
      <c r="S144" s="869"/>
      <c r="T144" s="869"/>
      <c r="U144" s="869"/>
      <c r="V144" s="869"/>
      <c r="W144" s="869"/>
      <c r="X144" s="869"/>
      <c r="Y144" s="869"/>
      <c r="Z144" s="869"/>
      <c r="AA144" s="869"/>
      <c r="AB144" s="869"/>
      <c r="AC144" s="869"/>
      <c r="AD144" s="869"/>
      <c r="AE144" s="869"/>
      <c r="AF144" s="869"/>
      <c r="AG144" s="869"/>
      <c r="AH144" s="869"/>
      <c r="AI144" s="869"/>
      <c r="AJ144" s="869"/>
      <c r="AK144" s="869"/>
      <c r="AL144" s="869"/>
      <c r="AM144" s="869"/>
      <c r="AN144" s="869"/>
      <c r="AO144" s="869"/>
      <c r="AP144" s="869"/>
      <c r="AQ144" s="869"/>
      <c r="AR144" s="869"/>
      <c r="AS144" s="869"/>
      <c r="AT144" s="869"/>
      <c r="AU144" s="869"/>
      <c r="AV144" s="869"/>
      <c r="AW144" s="869"/>
      <c r="AX144" s="869"/>
      <c r="AY144" s="869"/>
      <c r="AZ144" s="869"/>
      <c r="BA144" s="869"/>
      <c r="BB144" s="869"/>
      <c r="BC144" s="869"/>
      <c r="BD144" s="869"/>
      <c r="BE144" s="869"/>
      <c r="BF144" s="869"/>
      <c r="BG144" s="869"/>
      <c r="BH144" s="869"/>
      <c r="BI144" s="869"/>
      <c r="BJ144" s="869"/>
      <c r="BK144" s="869"/>
      <c r="BL144" s="869"/>
      <c r="BM144" s="869"/>
      <c r="BN144" s="869"/>
      <c r="BO144" s="869"/>
      <c r="BP144" s="869"/>
      <c r="BQ144" s="869"/>
      <c r="BR144" s="869"/>
      <c r="BS144" s="869"/>
      <c r="BT144" s="869"/>
      <c r="BU144" s="869"/>
      <c r="BV144" s="869"/>
      <c r="BW144" s="869"/>
      <c r="BX144" s="869"/>
      <c r="BY144" s="869"/>
      <c r="BZ144" s="869"/>
      <c r="CA144" s="869"/>
      <c r="CB144" s="869"/>
      <c r="CC144" s="869"/>
      <c r="CD144" s="869"/>
      <c r="CE144" s="869"/>
      <c r="CF144" s="869"/>
      <c r="CG144" s="869"/>
      <c r="CH144" s="869"/>
      <c r="CI144" s="869"/>
      <c r="CJ144" s="869"/>
      <c r="CK144" s="870"/>
    </row>
  </sheetData>
  <mergeCells count="24">
    <mergeCell ref="C118:D118"/>
    <mergeCell ref="E2:F2"/>
    <mergeCell ref="K28:L28"/>
    <mergeCell ref="B30:B34"/>
    <mergeCell ref="K81:L81"/>
    <mergeCell ref="B83:B89"/>
    <mergeCell ref="C91:D91"/>
    <mergeCell ref="K99:L99"/>
    <mergeCell ref="B117:C117"/>
    <mergeCell ref="B101:B113"/>
    <mergeCell ref="B93:B97"/>
    <mergeCell ref="B37:B78"/>
    <mergeCell ref="C133:D133"/>
    <mergeCell ref="C119:D119"/>
    <mergeCell ref="C120:D120"/>
    <mergeCell ref="C121:D121"/>
    <mergeCell ref="C123:D123"/>
    <mergeCell ref="C124:D124"/>
    <mergeCell ref="B126:C126"/>
    <mergeCell ref="C127:D127"/>
    <mergeCell ref="C128:D128"/>
    <mergeCell ref="C129:D129"/>
    <mergeCell ref="C130:D130"/>
    <mergeCell ref="C132:D132"/>
  </mergeCells>
  <hyperlinks>
    <hyperlink ref="E2:F2" location="'Title Page'!A24" display="Link back to Title Page" xr:uid="{1C4B96BB-0C19-44C6-B1A5-6CD26111A71C}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67692-6135-44F2-B3B7-2C42DBEBE982}">
  <dimension ref="A1:CK144"/>
  <sheetViews>
    <sheetView topLeftCell="BG32" zoomScale="90" zoomScaleNormal="90" workbookViewId="0">
      <selection activeCell="H46" sqref="H46:CJ46"/>
    </sheetView>
  </sheetViews>
  <sheetFormatPr defaultRowHeight="15" x14ac:dyDescent="0.25"/>
  <cols>
    <col min="1" max="1" width="4.42578125" customWidth="1"/>
    <col min="2" max="2" width="18.42578125" customWidth="1"/>
    <col min="3" max="3" width="20.42578125" customWidth="1"/>
    <col min="4" max="4" width="48.5703125" customWidth="1"/>
    <col min="5" max="5" width="34.5703125" customWidth="1"/>
    <col min="6" max="6" width="16.140625" customWidth="1"/>
    <col min="7" max="7" width="10.5703125" customWidth="1"/>
    <col min="8" max="8" width="9.5703125" customWidth="1"/>
    <col min="9" max="9" width="9.42578125" customWidth="1"/>
    <col min="10" max="10" width="9.5703125" customWidth="1"/>
    <col min="11" max="11" width="9.42578125" customWidth="1"/>
    <col min="12" max="12" width="10" customWidth="1"/>
    <col min="13" max="15" width="9.42578125" customWidth="1"/>
    <col min="16" max="20" width="9.5703125" customWidth="1"/>
    <col min="21" max="21" width="9.42578125" customWidth="1"/>
    <col min="22" max="26" width="9.5703125" customWidth="1"/>
    <col min="27" max="28" width="9.42578125" customWidth="1"/>
    <col min="29" max="29" width="9.85546875" customWidth="1"/>
    <col min="30" max="30" width="9.5703125" customWidth="1"/>
    <col min="31" max="35" width="9.42578125" customWidth="1"/>
    <col min="36" max="42" width="9.5703125" customWidth="1"/>
    <col min="43" max="44" width="9.42578125" customWidth="1"/>
    <col min="45" max="46" width="9.5703125" customWidth="1"/>
    <col min="47" max="47" width="9.42578125" customWidth="1"/>
    <col min="48" max="48" width="9.5703125" customWidth="1"/>
    <col min="49" max="49" width="9.85546875" customWidth="1"/>
    <col min="50" max="50" width="9.42578125" customWidth="1"/>
    <col min="51" max="51" width="9.5703125" customWidth="1"/>
    <col min="52" max="53" width="9.42578125" customWidth="1"/>
    <col min="87" max="87" width="9.85546875" bestFit="1" customWidth="1"/>
    <col min="88" max="88" width="11.140625" bestFit="1" customWidth="1"/>
  </cols>
  <sheetData>
    <row r="1" spans="2:6" ht="15.75" thickBot="1" x14ac:dyDescent="0.3"/>
    <row r="2" spans="2:6" ht="24" thickBot="1" x14ac:dyDescent="0.4">
      <c r="B2" s="451" t="s">
        <v>544</v>
      </c>
      <c r="E2" s="1157" t="s">
        <v>330</v>
      </c>
      <c r="F2" s="1158"/>
    </row>
    <row r="4" spans="2:6" x14ac:dyDescent="0.25">
      <c r="B4" s="171"/>
      <c r="E4" s="110"/>
    </row>
    <row r="8" spans="2:6" x14ac:dyDescent="0.25">
      <c r="B8" s="172"/>
      <c r="C8" s="172"/>
      <c r="D8" s="173"/>
    </row>
    <row r="9" spans="2:6" x14ac:dyDescent="0.25">
      <c r="B9" s="172"/>
      <c r="C9" s="172"/>
      <c r="D9" s="174"/>
    </row>
    <row r="10" spans="2:6" x14ac:dyDescent="0.25">
      <c r="B10" s="172"/>
      <c r="C10" s="175"/>
      <c r="D10" s="176"/>
    </row>
    <row r="11" spans="2:6" x14ac:dyDescent="0.25">
      <c r="B11" s="172"/>
      <c r="C11" s="172"/>
      <c r="D11" s="173"/>
    </row>
    <row r="12" spans="2:6" x14ac:dyDescent="0.25">
      <c r="B12" s="172"/>
      <c r="C12" s="172"/>
      <c r="D12" s="173"/>
    </row>
    <row r="28" spans="1:88" ht="18.75" thickBot="1" x14ac:dyDescent="0.3">
      <c r="A28" s="64"/>
      <c r="B28" s="82"/>
      <c r="C28" s="95" t="s">
        <v>378</v>
      </c>
      <c r="D28" s="96"/>
      <c r="E28" s="97"/>
      <c r="F28" s="98"/>
      <c r="G28" s="98"/>
      <c r="H28" s="98"/>
      <c r="I28" s="98"/>
      <c r="J28" s="71"/>
      <c r="K28" s="1159"/>
      <c r="L28" s="1159"/>
      <c r="M28" s="71"/>
      <c r="N28" s="589"/>
      <c r="O28" s="71"/>
      <c r="P28" s="98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98"/>
      <c r="AK28" s="71"/>
      <c r="AL28" s="71"/>
      <c r="AM28" s="71"/>
    </row>
    <row r="29" spans="1:88" ht="32.25" thickBot="1" x14ac:dyDescent="0.3">
      <c r="A29" s="100"/>
      <c r="B29" s="101"/>
      <c r="C29" s="73" t="s">
        <v>255</v>
      </c>
      <c r="D29" s="94" t="s">
        <v>57</v>
      </c>
      <c r="E29" s="588" t="s">
        <v>58</v>
      </c>
      <c r="F29" s="94" t="s">
        <v>59</v>
      </c>
      <c r="G29" s="94" t="s">
        <v>60</v>
      </c>
      <c r="H29" s="223" t="s">
        <v>61</v>
      </c>
      <c r="I29" s="224" t="s">
        <v>62</v>
      </c>
      <c r="J29" s="216" t="s">
        <v>63</v>
      </c>
      <c r="K29" s="218" t="s">
        <v>64</v>
      </c>
      <c r="L29" s="218" t="s">
        <v>65</v>
      </c>
      <c r="M29" s="219" t="s">
        <v>66</v>
      </c>
      <c r="N29" s="144" t="s">
        <v>67</v>
      </c>
      <c r="O29" s="144" t="s">
        <v>68</v>
      </c>
      <c r="P29" s="144" t="s">
        <v>69</v>
      </c>
      <c r="Q29" s="144" t="s">
        <v>70</v>
      </c>
      <c r="R29" s="144" t="s">
        <v>71</v>
      </c>
      <c r="S29" s="144" t="s">
        <v>72</v>
      </c>
      <c r="T29" s="144" t="s">
        <v>73</v>
      </c>
      <c r="U29" s="144" t="s">
        <v>74</v>
      </c>
      <c r="V29" s="144" t="s">
        <v>75</v>
      </c>
      <c r="W29" s="144" t="s">
        <v>76</v>
      </c>
      <c r="X29" s="144" t="s">
        <v>77</v>
      </c>
      <c r="Y29" s="144" t="s">
        <v>78</v>
      </c>
      <c r="Z29" s="144" t="s">
        <v>79</v>
      </c>
      <c r="AA29" s="144" t="s">
        <v>80</v>
      </c>
      <c r="AB29" s="144" t="s">
        <v>81</v>
      </c>
      <c r="AC29" s="144" t="s">
        <v>82</v>
      </c>
      <c r="AD29" s="144" t="s">
        <v>83</v>
      </c>
      <c r="AE29" s="144" t="s">
        <v>84</v>
      </c>
      <c r="AF29" s="144" t="s">
        <v>85</v>
      </c>
      <c r="AG29" s="144" t="s">
        <v>86</v>
      </c>
      <c r="AH29" s="144" t="s">
        <v>87</v>
      </c>
      <c r="AI29" s="144" t="s">
        <v>88</v>
      </c>
      <c r="AJ29" s="144" t="s">
        <v>89</v>
      </c>
      <c r="AK29" s="144" t="s">
        <v>90</v>
      </c>
      <c r="AL29" s="138" t="s">
        <v>91</v>
      </c>
      <c r="AM29" s="590" t="s">
        <v>92</v>
      </c>
      <c r="AN29" s="591" t="s">
        <v>93</v>
      </c>
      <c r="AO29" s="591" t="s">
        <v>94</v>
      </c>
      <c r="AP29" s="591" t="s">
        <v>95</v>
      </c>
      <c r="AQ29" s="591" t="s">
        <v>96</v>
      </c>
      <c r="AR29" s="591" t="s">
        <v>97</v>
      </c>
      <c r="AS29" s="591" t="s">
        <v>98</v>
      </c>
      <c r="AT29" s="591" t="s">
        <v>99</v>
      </c>
      <c r="AU29" s="591" t="s">
        <v>100</v>
      </c>
      <c r="AV29" s="591" t="s">
        <v>101</v>
      </c>
      <c r="AW29" s="591" t="s">
        <v>102</v>
      </c>
      <c r="AX29" s="591" t="s">
        <v>103</v>
      </c>
      <c r="AY29" s="591" t="s">
        <v>104</v>
      </c>
      <c r="AZ29" s="591" t="s">
        <v>105</v>
      </c>
      <c r="BA29" s="591" t="s">
        <v>106</v>
      </c>
      <c r="BB29" s="591" t="s">
        <v>107</v>
      </c>
      <c r="BC29" s="591" t="s">
        <v>108</v>
      </c>
      <c r="BD29" s="591" t="s">
        <v>109</v>
      </c>
      <c r="BE29" s="591" t="s">
        <v>110</v>
      </c>
      <c r="BF29" s="591" t="s">
        <v>111</v>
      </c>
      <c r="BG29" s="591" t="s">
        <v>112</v>
      </c>
      <c r="BH29" s="591" t="s">
        <v>113</v>
      </c>
      <c r="BI29" s="591" t="s">
        <v>114</v>
      </c>
      <c r="BJ29" s="591" t="s">
        <v>115</v>
      </c>
      <c r="BK29" s="591" t="s">
        <v>116</v>
      </c>
      <c r="BL29" s="591" t="s">
        <v>117</v>
      </c>
      <c r="BM29" s="591" t="s">
        <v>118</v>
      </c>
      <c r="BN29" s="591" t="s">
        <v>119</v>
      </c>
      <c r="BO29" s="591" t="s">
        <v>120</v>
      </c>
      <c r="BP29" s="591" t="s">
        <v>121</v>
      </c>
      <c r="BQ29" s="591" t="s">
        <v>122</v>
      </c>
      <c r="BR29" s="591" t="s">
        <v>123</v>
      </c>
      <c r="BS29" s="591" t="s">
        <v>124</v>
      </c>
      <c r="BT29" s="591" t="s">
        <v>125</v>
      </c>
      <c r="BU29" s="591" t="s">
        <v>126</v>
      </c>
      <c r="BV29" s="591" t="s">
        <v>127</v>
      </c>
      <c r="BW29" s="591" t="s">
        <v>128</v>
      </c>
      <c r="BX29" s="591" t="s">
        <v>129</v>
      </c>
      <c r="BY29" s="591" t="s">
        <v>130</v>
      </c>
      <c r="BZ29" s="591" t="s">
        <v>131</v>
      </c>
      <c r="CA29" s="591" t="s">
        <v>132</v>
      </c>
      <c r="CB29" s="591" t="s">
        <v>133</v>
      </c>
      <c r="CC29" s="591" t="s">
        <v>134</v>
      </c>
      <c r="CD29" s="591" t="s">
        <v>135</v>
      </c>
      <c r="CE29" s="591" t="s">
        <v>136</v>
      </c>
      <c r="CF29" s="591" t="s">
        <v>137</v>
      </c>
      <c r="CG29" s="591" t="s">
        <v>138</v>
      </c>
      <c r="CH29" s="591" t="s">
        <v>139</v>
      </c>
      <c r="CI29" s="591" t="s">
        <v>140</v>
      </c>
      <c r="CJ29" s="592" t="s">
        <v>141</v>
      </c>
    </row>
    <row r="30" spans="1:88" ht="15.75" x14ac:dyDescent="0.25">
      <c r="A30" s="100"/>
      <c r="B30" s="1160" t="s">
        <v>379</v>
      </c>
      <c r="C30" s="756" t="s">
        <v>380</v>
      </c>
      <c r="D30" s="738" t="s">
        <v>381</v>
      </c>
      <c r="E30" s="739"/>
      <c r="F30" s="739"/>
      <c r="G30" s="739"/>
      <c r="H30" s="739"/>
      <c r="I30" s="739"/>
      <c r="J30" s="740"/>
      <c r="K30" s="741"/>
      <c r="L30" s="742"/>
      <c r="M30" s="742"/>
      <c r="N30" s="740"/>
      <c r="O30" s="740"/>
      <c r="P30" s="740"/>
      <c r="Q30" s="740"/>
      <c r="R30" s="740"/>
      <c r="S30" s="740"/>
      <c r="T30" s="740"/>
      <c r="U30" s="740"/>
      <c r="V30" s="740"/>
      <c r="W30" s="740"/>
      <c r="X30" s="740"/>
      <c r="Y30" s="740"/>
      <c r="Z30" s="740"/>
      <c r="AA30" s="740"/>
      <c r="AB30" s="740"/>
      <c r="AC30" s="740"/>
      <c r="AD30" s="740"/>
      <c r="AE30" s="740"/>
      <c r="AF30" s="740"/>
      <c r="AG30" s="740"/>
      <c r="AH30" s="740"/>
      <c r="AI30" s="740"/>
      <c r="AJ30" s="740"/>
      <c r="AK30" s="740"/>
      <c r="AL30" s="743"/>
      <c r="AM30" s="744"/>
      <c r="AN30" s="745"/>
      <c r="AO30" s="745"/>
      <c r="AP30" s="745"/>
      <c r="AQ30" s="745"/>
      <c r="AR30" s="745"/>
      <c r="AS30" s="745"/>
      <c r="AT30" s="745"/>
      <c r="AU30" s="745"/>
      <c r="AV30" s="745"/>
      <c r="AW30" s="745"/>
      <c r="AX30" s="745"/>
      <c r="AY30" s="745"/>
      <c r="AZ30" s="745"/>
      <c r="BA30" s="745"/>
      <c r="BB30" s="745"/>
      <c r="BC30" s="745"/>
      <c r="BD30" s="745"/>
      <c r="BE30" s="745"/>
      <c r="BF30" s="745"/>
      <c r="BG30" s="745"/>
      <c r="BH30" s="745"/>
      <c r="BI30" s="745"/>
      <c r="BJ30" s="745"/>
      <c r="BK30" s="745"/>
      <c r="BL30" s="745"/>
      <c r="BM30" s="745"/>
      <c r="BN30" s="745"/>
      <c r="BO30" s="745"/>
      <c r="BP30" s="745"/>
      <c r="BQ30" s="745"/>
      <c r="BR30" s="745"/>
      <c r="BS30" s="745"/>
      <c r="BT30" s="745"/>
      <c r="BU30" s="745"/>
      <c r="BV30" s="745"/>
      <c r="BW30" s="745"/>
      <c r="BX30" s="745"/>
      <c r="BY30" s="745"/>
      <c r="BZ30" s="745"/>
      <c r="CA30" s="745"/>
      <c r="CB30" s="745"/>
      <c r="CC30" s="745"/>
      <c r="CD30" s="745"/>
      <c r="CE30" s="745"/>
      <c r="CF30" s="745"/>
      <c r="CG30" s="745"/>
      <c r="CH30" s="745"/>
      <c r="CI30" s="745"/>
      <c r="CJ30" s="746"/>
    </row>
    <row r="31" spans="1:88" x14ac:dyDescent="0.25">
      <c r="A31" s="88"/>
      <c r="B31" s="1161"/>
      <c r="C31" s="757" t="s">
        <v>382</v>
      </c>
      <c r="D31" s="754" t="s">
        <v>174</v>
      </c>
      <c r="E31" s="324" t="s">
        <v>383</v>
      </c>
      <c r="F31" s="333" t="s">
        <v>176</v>
      </c>
      <c r="G31" s="755">
        <v>2</v>
      </c>
      <c r="H31" s="493"/>
      <c r="I31" s="214"/>
      <c r="J31" s="214"/>
      <c r="K31" s="214"/>
      <c r="L31" s="214"/>
      <c r="M31" s="214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  <c r="BK31" s="92"/>
      <c r="BL31" s="92"/>
      <c r="BM31" s="92"/>
      <c r="BN31" s="92"/>
      <c r="BO31" s="92"/>
      <c r="BP31" s="92"/>
      <c r="BQ31" s="92"/>
      <c r="BR31" s="92"/>
      <c r="BS31" s="92"/>
      <c r="BT31" s="92"/>
      <c r="BU31" s="92"/>
      <c r="BV31" s="92"/>
      <c r="BW31" s="92"/>
      <c r="BX31" s="92"/>
      <c r="BY31" s="92"/>
      <c r="BZ31" s="92"/>
      <c r="CA31" s="92"/>
      <c r="CB31" s="92"/>
      <c r="CC31" s="92"/>
      <c r="CD31" s="92"/>
      <c r="CE31" s="92"/>
      <c r="CF31" s="92"/>
      <c r="CG31" s="92"/>
      <c r="CH31" s="92"/>
      <c r="CI31" s="92"/>
      <c r="CJ31" s="758"/>
    </row>
    <row r="32" spans="1:88" x14ac:dyDescent="0.25">
      <c r="A32" s="88"/>
      <c r="B32" s="1161"/>
      <c r="C32" s="757" t="s">
        <v>384</v>
      </c>
      <c r="D32" s="754" t="s">
        <v>385</v>
      </c>
      <c r="E32" s="324" t="s">
        <v>383</v>
      </c>
      <c r="F32" s="333" t="s">
        <v>176</v>
      </c>
      <c r="G32" s="755">
        <v>2</v>
      </c>
      <c r="H32" s="493"/>
      <c r="I32" s="214"/>
      <c r="J32" s="214"/>
      <c r="K32" s="214"/>
      <c r="L32" s="214"/>
      <c r="M32" s="214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92"/>
      <c r="AT32" s="92"/>
      <c r="AU32" s="92"/>
      <c r="AV32" s="92"/>
      <c r="AW32" s="92"/>
      <c r="AX32" s="92"/>
      <c r="AY32" s="92"/>
      <c r="AZ32" s="92"/>
      <c r="BA32" s="92"/>
      <c r="BB32" s="92"/>
      <c r="BC32" s="92"/>
      <c r="BD32" s="92"/>
      <c r="BE32" s="92"/>
      <c r="BF32" s="92"/>
      <c r="BG32" s="92"/>
      <c r="BH32" s="92"/>
      <c r="BI32" s="92"/>
      <c r="BJ32" s="92"/>
      <c r="BK32" s="92"/>
      <c r="BL32" s="92"/>
      <c r="BM32" s="92"/>
      <c r="BN32" s="92"/>
      <c r="BO32" s="92"/>
      <c r="BP32" s="92"/>
      <c r="BQ32" s="92"/>
      <c r="BR32" s="92"/>
      <c r="BS32" s="92"/>
      <c r="BT32" s="92"/>
      <c r="BU32" s="92"/>
      <c r="BV32" s="92"/>
      <c r="BW32" s="92"/>
      <c r="BX32" s="92"/>
      <c r="BY32" s="92"/>
      <c r="BZ32" s="92"/>
      <c r="CA32" s="92"/>
      <c r="CB32" s="92"/>
      <c r="CC32" s="92"/>
      <c r="CD32" s="92"/>
      <c r="CE32" s="92"/>
      <c r="CF32" s="92"/>
      <c r="CG32" s="92"/>
      <c r="CH32" s="92"/>
      <c r="CI32" s="92"/>
      <c r="CJ32" s="758"/>
    </row>
    <row r="33" spans="1:88" x14ac:dyDescent="0.25">
      <c r="A33" s="88"/>
      <c r="B33" s="1161"/>
      <c r="C33" s="759" t="s">
        <v>386</v>
      </c>
      <c r="D33" s="747" t="s">
        <v>181</v>
      </c>
      <c r="E33" s="748" t="s">
        <v>387</v>
      </c>
      <c r="F33" s="206" t="s">
        <v>176</v>
      </c>
      <c r="G33" s="748">
        <v>2</v>
      </c>
      <c r="H33" s="621"/>
      <c r="I33" s="622"/>
      <c r="J33" s="736"/>
      <c r="K33" s="749"/>
      <c r="L33" s="749"/>
      <c r="M33" s="749"/>
      <c r="N33" s="750"/>
      <c r="O33" s="477"/>
      <c r="P33" s="477"/>
      <c r="Q33" s="477"/>
      <c r="R33" s="477"/>
      <c r="S33" s="477"/>
      <c r="T33" s="477"/>
      <c r="U33" s="477"/>
      <c r="V33" s="477"/>
      <c r="W33" s="477"/>
      <c r="X33" s="477"/>
      <c r="Y33" s="477"/>
      <c r="Z33" s="477"/>
      <c r="AA33" s="477"/>
      <c r="AB33" s="477"/>
      <c r="AC33" s="477"/>
      <c r="AD33" s="477"/>
      <c r="AE33" s="93"/>
      <c r="AF33" s="478"/>
      <c r="AG33" s="478"/>
      <c r="AH33" s="477"/>
      <c r="AI33" s="477"/>
      <c r="AJ33" s="477"/>
      <c r="AK33" s="93"/>
      <c r="AL33" s="478"/>
      <c r="AM33" s="751"/>
      <c r="AN33" s="752"/>
      <c r="AO33" s="752"/>
      <c r="AP33" s="752"/>
      <c r="AQ33" s="752"/>
      <c r="AR33" s="752"/>
      <c r="AS33" s="752"/>
      <c r="AT33" s="752"/>
      <c r="AU33" s="752"/>
      <c r="AV33" s="752"/>
      <c r="AW33" s="752"/>
      <c r="AX33" s="752"/>
      <c r="AY33" s="752"/>
      <c r="AZ33" s="752"/>
      <c r="BA33" s="752"/>
      <c r="BB33" s="753"/>
      <c r="BC33" s="753"/>
      <c r="BD33" s="753"/>
      <c r="BE33" s="753"/>
      <c r="BF33" s="753"/>
      <c r="BG33" s="753"/>
      <c r="BH33" s="753"/>
      <c r="BI33" s="753"/>
      <c r="BJ33" s="753"/>
      <c r="BK33" s="753"/>
      <c r="BL33" s="753"/>
      <c r="BM33" s="753"/>
      <c r="BN33" s="753"/>
      <c r="BO33" s="753"/>
      <c r="BP33" s="753"/>
      <c r="BQ33" s="753"/>
      <c r="BR33" s="753"/>
      <c r="BS33" s="753"/>
      <c r="BT33" s="753"/>
      <c r="BU33" s="753"/>
      <c r="BV33" s="753"/>
      <c r="BW33" s="753"/>
      <c r="BX33" s="753"/>
      <c r="BY33" s="753"/>
      <c r="BZ33" s="753"/>
      <c r="CA33" s="753"/>
      <c r="CB33" s="753"/>
      <c r="CC33" s="753"/>
      <c r="CD33" s="753"/>
      <c r="CE33" s="753"/>
      <c r="CF33" s="753"/>
      <c r="CG33" s="753"/>
      <c r="CH33" s="753"/>
      <c r="CI33" s="753"/>
      <c r="CJ33" s="737"/>
    </row>
    <row r="34" spans="1:88" ht="15.75" thickBot="1" x14ac:dyDescent="0.3">
      <c r="A34" s="103"/>
      <c r="B34" s="1162"/>
      <c r="C34" s="760" t="s">
        <v>388</v>
      </c>
      <c r="D34" s="607" t="s">
        <v>389</v>
      </c>
      <c r="E34" s="436" t="s">
        <v>387</v>
      </c>
      <c r="F34" s="608" t="s">
        <v>176</v>
      </c>
      <c r="G34" s="609">
        <v>2</v>
      </c>
      <c r="H34" s="553"/>
      <c r="I34" s="554"/>
      <c r="J34" s="480"/>
      <c r="K34" s="555"/>
      <c r="L34" s="555"/>
      <c r="M34" s="555"/>
      <c r="N34" s="556"/>
      <c r="O34" s="481"/>
      <c r="P34" s="482"/>
      <c r="Q34" s="482"/>
      <c r="R34" s="482"/>
      <c r="S34" s="482"/>
      <c r="T34" s="482"/>
      <c r="U34" s="482"/>
      <c r="V34" s="482"/>
      <c r="W34" s="482"/>
      <c r="X34" s="482"/>
      <c r="Y34" s="482"/>
      <c r="Z34" s="482"/>
      <c r="AA34" s="482"/>
      <c r="AB34" s="482"/>
      <c r="AC34" s="482"/>
      <c r="AD34" s="482"/>
      <c r="AE34" s="610"/>
      <c r="AF34" s="610"/>
      <c r="AG34" s="610"/>
      <c r="AH34" s="482"/>
      <c r="AI34" s="482"/>
      <c r="AJ34" s="482"/>
      <c r="AK34" s="610"/>
      <c r="AL34" s="496"/>
      <c r="AM34" s="557"/>
      <c r="AN34" s="558"/>
      <c r="AO34" s="558"/>
      <c r="AP34" s="558"/>
      <c r="AQ34" s="558"/>
      <c r="AR34" s="558"/>
      <c r="AS34" s="558"/>
      <c r="AT34" s="558"/>
      <c r="AU34" s="558"/>
      <c r="AV34" s="558"/>
      <c r="AW34" s="558"/>
      <c r="AX34" s="558"/>
      <c r="AY34" s="558"/>
      <c r="AZ34" s="558"/>
      <c r="BA34" s="558"/>
      <c r="BB34" s="559"/>
      <c r="BC34" s="559"/>
      <c r="BD34" s="559"/>
      <c r="BE34" s="559"/>
      <c r="BF34" s="559"/>
      <c r="BG34" s="559"/>
      <c r="BH34" s="559"/>
      <c r="BI34" s="559"/>
      <c r="BJ34" s="559"/>
      <c r="BK34" s="559"/>
      <c r="BL34" s="559"/>
      <c r="BM34" s="559"/>
      <c r="BN34" s="559"/>
      <c r="BO34" s="559"/>
      <c r="BP34" s="559"/>
      <c r="BQ34" s="559"/>
      <c r="BR34" s="559"/>
      <c r="BS34" s="559"/>
      <c r="BT34" s="559"/>
      <c r="BU34" s="559"/>
      <c r="BV34" s="559"/>
      <c r="BW34" s="559"/>
      <c r="BX34" s="559"/>
      <c r="BY34" s="559"/>
      <c r="BZ34" s="559"/>
      <c r="CA34" s="559"/>
      <c r="CB34" s="559"/>
      <c r="CC34" s="559"/>
      <c r="CD34" s="559"/>
      <c r="CE34" s="559"/>
      <c r="CF34" s="559"/>
      <c r="CG34" s="559"/>
      <c r="CH34" s="559"/>
      <c r="CI34" s="559"/>
      <c r="CJ34" s="562"/>
    </row>
    <row r="35" spans="1:88" ht="15.75" thickBot="1" x14ac:dyDescent="0.3">
      <c r="A35" s="78"/>
      <c r="B35" s="106"/>
      <c r="C35" s="203"/>
      <c r="D35" s="107"/>
      <c r="E35" s="107"/>
      <c r="F35" s="107"/>
      <c r="G35" s="107"/>
      <c r="H35" s="107"/>
      <c r="I35" s="107"/>
      <c r="J35" s="109"/>
      <c r="K35" s="147"/>
      <c r="L35" s="147"/>
      <c r="M35" s="147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77"/>
      <c r="BB35" s="534"/>
      <c r="BC35" s="534"/>
      <c r="BD35" s="534"/>
      <c r="BE35" s="534"/>
      <c r="BF35" s="534"/>
      <c r="BG35" s="534"/>
      <c r="BH35" s="534"/>
      <c r="BI35" s="534"/>
      <c r="BJ35" s="534"/>
      <c r="BK35" s="534"/>
      <c r="BL35" s="534"/>
      <c r="BM35" s="534"/>
      <c r="BN35" s="534"/>
      <c r="BO35" s="534"/>
      <c r="BP35" s="534"/>
      <c r="BQ35" s="534"/>
      <c r="BR35" s="534"/>
      <c r="BS35" s="534"/>
      <c r="BT35" s="534"/>
      <c r="BU35" s="534"/>
      <c r="BV35" s="534"/>
      <c r="BW35" s="534"/>
      <c r="BX35" s="534"/>
      <c r="BY35" s="534"/>
      <c r="BZ35" s="534"/>
      <c r="CA35" s="534"/>
      <c r="CB35" s="534"/>
      <c r="CC35" s="534"/>
      <c r="CD35" s="534"/>
      <c r="CE35" s="534"/>
      <c r="CF35" s="534"/>
      <c r="CG35" s="534"/>
      <c r="CH35" s="534"/>
      <c r="CI35" s="534"/>
      <c r="CJ35" s="534"/>
    </row>
    <row r="36" spans="1:88" ht="16.5" thickBot="1" x14ac:dyDescent="0.3">
      <c r="A36" s="78"/>
      <c r="B36" s="106"/>
      <c r="C36" s="611" t="s">
        <v>390</v>
      </c>
      <c r="D36" s="731" t="s">
        <v>391</v>
      </c>
      <c r="E36" s="325"/>
      <c r="F36" s="612"/>
      <c r="G36" s="612"/>
      <c r="H36" s="612"/>
      <c r="I36" s="612"/>
      <c r="J36" s="613"/>
      <c r="K36" s="614"/>
      <c r="L36" s="614"/>
      <c r="M36" s="614"/>
      <c r="N36" s="613"/>
      <c r="O36" s="613"/>
      <c r="P36" s="613"/>
      <c r="Q36" s="613"/>
      <c r="R36" s="613"/>
      <c r="S36" s="613"/>
      <c r="T36" s="613"/>
      <c r="U36" s="613"/>
      <c r="V36" s="613"/>
      <c r="W36" s="613"/>
      <c r="X36" s="613"/>
      <c r="Y36" s="613"/>
      <c r="Z36" s="613"/>
      <c r="AA36" s="613"/>
      <c r="AB36" s="613"/>
      <c r="AC36" s="613"/>
      <c r="AD36" s="613"/>
      <c r="AE36" s="613"/>
      <c r="AF36" s="613"/>
      <c r="AG36" s="613"/>
      <c r="AH36" s="613"/>
      <c r="AI36" s="613"/>
      <c r="AJ36" s="613"/>
      <c r="AK36" s="613"/>
      <c r="AL36" s="613"/>
      <c r="AM36" s="615"/>
      <c r="AN36" s="602"/>
      <c r="AO36" s="602"/>
      <c r="AP36" s="602"/>
      <c r="AQ36" s="602"/>
      <c r="AR36" s="602"/>
      <c r="AS36" s="602"/>
      <c r="AT36" s="602"/>
      <c r="AU36" s="602"/>
      <c r="AV36" s="602"/>
      <c r="AW36" s="233"/>
      <c r="AX36" s="233"/>
      <c r="AY36" s="234"/>
      <c r="AZ36" s="235"/>
      <c r="BA36" s="239"/>
      <c r="BB36" s="616"/>
      <c r="BC36" s="616"/>
      <c r="BD36" s="616"/>
      <c r="BE36" s="616"/>
      <c r="BF36" s="616"/>
      <c r="BG36" s="616"/>
      <c r="BH36" s="616"/>
      <c r="BI36" s="616"/>
      <c r="BJ36" s="616"/>
      <c r="BK36" s="616"/>
      <c r="BL36" s="616"/>
      <c r="BM36" s="616"/>
      <c r="BN36" s="616"/>
      <c r="BO36" s="616"/>
      <c r="BP36" s="616"/>
      <c r="BQ36" s="616"/>
      <c r="BR36" s="616"/>
      <c r="BS36" s="616"/>
      <c r="BT36" s="616"/>
      <c r="BU36" s="616"/>
      <c r="BV36" s="616"/>
      <c r="BW36" s="616"/>
      <c r="BX36" s="616"/>
      <c r="BY36" s="616"/>
      <c r="BZ36" s="616"/>
      <c r="CA36" s="616"/>
      <c r="CB36" s="616"/>
      <c r="CC36" s="616"/>
      <c r="CD36" s="616"/>
      <c r="CE36" s="616"/>
      <c r="CF36" s="616"/>
      <c r="CG36" s="616"/>
      <c r="CH36" s="616"/>
      <c r="CI36" s="616"/>
      <c r="CJ36" s="617"/>
    </row>
    <row r="37" spans="1:88" ht="14.45" customHeight="1" x14ac:dyDescent="0.25">
      <c r="A37" s="78"/>
      <c r="B37" s="1163" t="s">
        <v>392</v>
      </c>
      <c r="C37" s="872" t="s">
        <v>393</v>
      </c>
      <c r="D37" s="873" t="s">
        <v>188</v>
      </c>
      <c r="E37" s="937" t="s">
        <v>387</v>
      </c>
      <c r="F37" s="938" t="s">
        <v>176</v>
      </c>
      <c r="G37" s="939">
        <v>2</v>
      </c>
      <c r="H37" s="940"/>
      <c r="I37" s="215"/>
      <c r="J37" s="215"/>
      <c r="K37" s="941"/>
      <c r="L37" s="941"/>
      <c r="M37" s="941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942"/>
      <c r="AN37" s="943"/>
      <c r="AO37" s="943"/>
      <c r="AP37" s="943"/>
      <c r="AQ37" s="943"/>
      <c r="AR37" s="943"/>
      <c r="AS37" s="943"/>
      <c r="AT37" s="943"/>
      <c r="AU37" s="943"/>
      <c r="AV37" s="943"/>
      <c r="AW37" s="943"/>
      <c r="AX37" s="943"/>
      <c r="AY37" s="943"/>
      <c r="AZ37" s="943"/>
      <c r="BA37" s="943"/>
      <c r="BB37" s="944"/>
      <c r="BC37" s="944"/>
      <c r="BD37" s="944"/>
      <c r="BE37" s="944"/>
      <c r="BF37" s="944"/>
      <c r="BG37" s="944"/>
      <c r="BH37" s="944"/>
      <c r="BI37" s="944"/>
      <c r="BJ37" s="944"/>
      <c r="BK37" s="944"/>
      <c r="BL37" s="944"/>
      <c r="BM37" s="944"/>
      <c r="BN37" s="944"/>
      <c r="BO37" s="944"/>
      <c r="BP37" s="944"/>
      <c r="BQ37" s="944"/>
      <c r="BR37" s="944"/>
      <c r="BS37" s="944"/>
      <c r="BT37" s="944"/>
      <c r="BU37" s="944"/>
      <c r="BV37" s="944"/>
      <c r="BW37" s="944"/>
      <c r="BX37" s="944"/>
      <c r="BY37" s="944"/>
      <c r="BZ37" s="944"/>
      <c r="CA37" s="944"/>
      <c r="CB37" s="944"/>
      <c r="CC37" s="944"/>
      <c r="CD37" s="944"/>
      <c r="CE37" s="944"/>
      <c r="CF37" s="944"/>
      <c r="CG37" s="944"/>
      <c r="CH37" s="944"/>
      <c r="CI37" s="944"/>
      <c r="CJ37" s="898"/>
    </row>
    <row r="38" spans="1:88" ht="14.45" customHeight="1" x14ac:dyDescent="0.25">
      <c r="A38" s="78"/>
      <c r="B38" s="1164"/>
      <c r="C38" s="196" t="s">
        <v>394</v>
      </c>
      <c r="D38" s="139" t="s">
        <v>395</v>
      </c>
      <c r="E38" s="140" t="s">
        <v>387</v>
      </c>
      <c r="F38" s="206" t="s">
        <v>176</v>
      </c>
      <c r="G38" s="141">
        <v>2</v>
      </c>
      <c r="H38" s="492"/>
      <c r="I38" s="213"/>
      <c r="J38" s="213"/>
      <c r="K38" s="120"/>
      <c r="L38" s="120"/>
      <c r="M38" s="120"/>
      <c r="N38" s="486"/>
      <c r="O38" s="486"/>
      <c r="P38" s="486"/>
      <c r="Q38" s="486"/>
      <c r="R38" s="486"/>
      <c r="S38" s="486"/>
      <c r="T38" s="486"/>
      <c r="U38" s="486"/>
      <c r="V38" s="486"/>
      <c r="W38" s="486"/>
      <c r="X38" s="486"/>
      <c r="Y38" s="486"/>
      <c r="Z38" s="486"/>
      <c r="AA38" s="486"/>
      <c r="AB38" s="486"/>
      <c r="AC38" s="486"/>
      <c r="AD38" s="486"/>
      <c r="AE38" s="486"/>
      <c r="AF38" s="486"/>
      <c r="AG38" s="486"/>
      <c r="AH38" s="486"/>
      <c r="AI38" s="486"/>
      <c r="AJ38" s="486"/>
      <c r="AK38" s="486"/>
      <c r="AL38" s="486"/>
      <c r="AM38" s="486"/>
      <c r="AN38" s="486"/>
      <c r="AO38" s="486"/>
      <c r="AP38" s="486"/>
      <c r="AQ38" s="486"/>
      <c r="AR38" s="486"/>
      <c r="AS38" s="486"/>
      <c r="AT38" s="486"/>
      <c r="AU38" s="486"/>
      <c r="AV38" s="486"/>
      <c r="AW38" s="486"/>
      <c r="AX38" s="486"/>
      <c r="AY38" s="486"/>
      <c r="AZ38" s="486"/>
      <c r="BA38" s="487"/>
      <c r="BB38" s="595"/>
      <c r="BC38" s="595"/>
      <c r="BD38" s="595"/>
      <c r="BE38" s="595"/>
      <c r="BF38" s="595"/>
      <c r="BG38" s="595"/>
      <c r="BH38" s="595"/>
      <c r="BI38" s="595"/>
      <c r="BJ38" s="595"/>
      <c r="BK38" s="595"/>
      <c r="BL38" s="595"/>
      <c r="BM38" s="595"/>
      <c r="BN38" s="595"/>
      <c r="BO38" s="595"/>
      <c r="BP38" s="595"/>
      <c r="BQ38" s="595"/>
      <c r="BR38" s="595"/>
      <c r="BS38" s="595"/>
      <c r="BT38" s="595"/>
      <c r="BU38" s="595"/>
      <c r="BV38" s="595"/>
      <c r="BW38" s="595"/>
      <c r="BX38" s="595"/>
      <c r="BY38" s="595"/>
      <c r="BZ38" s="595"/>
      <c r="CA38" s="595"/>
      <c r="CB38" s="595"/>
      <c r="CC38" s="595"/>
      <c r="CD38" s="595"/>
      <c r="CE38" s="595"/>
      <c r="CF38" s="595"/>
      <c r="CG38" s="595"/>
      <c r="CH38" s="595"/>
      <c r="CI38" s="595"/>
      <c r="CJ38" s="596"/>
    </row>
    <row r="39" spans="1:88" x14ac:dyDescent="0.25">
      <c r="A39" s="78"/>
      <c r="B39" s="1164"/>
      <c r="C39" s="757" t="s">
        <v>396</v>
      </c>
      <c r="D39" s="129" t="s">
        <v>397</v>
      </c>
      <c r="E39" s="140" t="s">
        <v>387</v>
      </c>
      <c r="F39" s="180" t="s">
        <v>176</v>
      </c>
      <c r="G39" s="130">
        <v>2</v>
      </c>
      <c r="H39" s="493"/>
      <c r="I39" s="214"/>
      <c r="J39" s="214"/>
      <c r="K39" s="488"/>
      <c r="L39" s="488"/>
      <c r="M39" s="488"/>
      <c r="N39" s="489"/>
      <c r="O39" s="489"/>
      <c r="P39" s="489"/>
      <c r="Q39" s="489"/>
      <c r="R39" s="489"/>
      <c r="S39" s="489"/>
      <c r="T39" s="489"/>
      <c r="U39" s="489"/>
      <c r="V39" s="489"/>
      <c r="W39" s="489"/>
      <c r="X39" s="489"/>
      <c r="Y39" s="489"/>
      <c r="Z39" s="489"/>
      <c r="AA39" s="489"/>
      <c r="AB39" s="489"/>
      <c r="AC39" s="489"/>
      <c r="AD39" s="489"/>
      <c r="AE39" s="489"/>
      <c r="AF39" s="489"/>
      <c r="AG39" s="489"/>
      <c r="AH39" s="489"/>
      <c r="AI39" s="489"/>
      <c r="AJ39" s="489"/>
      <c r="AK39" s="489"/>
      <c r="AL39" s="489"/>
      <c r="AM39" s="490"/>
      <c r="AN39" s="490"/>
      <c r="AO39" s="490"/>
      <c r="AP39" s="490"/>
      <c r="AQ39" s="490"/>
      <c r="AR39" s="490"/>
      <c r="AS39" s="490"/>
      <c r="AT39" s="490"/>
      <c r="AU39" s="490"/>
      <c r="AV39" s="490"/>
      <c r="AW39" s="490"/>
      <c r="AX39" s="490"/>
      <c r="AY39" s="490"/>
      <c r="AZ39" s="490"/>
      <c r="BA39" s="491"/>
      <c r="BB39" s="532"/>
      <c r="BC39" s="532"/>
      <c r="BD39" s="532"/>
      <c r="BE39" s="532"/>
      <c r="BF39" s="532"/>
      <c r="BG39" s="532"/>
      <c r="BH39" s="532"/>
      <c r="BI39" s="532"/>
      <c r="BJ39" s="532"/>
      <c r="BK39" s="532"/>
      <c r="BL39" s="532"/>
      <c r="BM39" s="532"/>
      <c r="BN39" s="532"/>
      <c r="BO39" s="532"/>
      <c r="BP39" s="532"/>
      <c r="BQ39" s="532"/>
      <c r="BR39" s="532"/>
      <c r="BS39" s="532"/>
      <c r="BT39" s="532"/>
      <c r="BU39" s="532"/>
      <c r="BV39" s="532"/>
      <c r="BW39" s="532"/>
      <c r="BX39" s="532"/>
      <c r="BY39" s="532"/>
      <c r="BZ39" s="532"/>
      <c r="CA39" s="532"/>
      <c r="CB39" s="532"/>
      <c r="CC39" s="532"/>
      <c r="CD39" s="532"/>
      <c r="CE39" s="532"/>
      <c r="CF39" s="532"/>
      <c r="CG39" s="532"/>
      <c r="CH39" s="532"/>
      <c r="CI39" s="532"/>
      <c r="CJ39" s="560"/>
    </row>
    <row r="40" spans="1:88" x14ac:dyDescent="0.25">
      <c r="A40" s="78"/>
      <c r="B40" s="1164"/>
      <c r="C40" s="757" t="s">
        <v>398</v>
      </c>
      <c r="D40" s="129" t="s">
        <v>399</v>
      </c>
      <c r="E40" s="140" t="s">
        <v>387</v>
      </c>
      <c r="F40" s="180" t="s">
        <v>176</v>
      </c>
      <c r="G40" s="130">
        <v>2</v>
      </c>
      <c r="H40" s="492"/>
      <c r="I40" s="214"/>
      <c r="J40" s="214"/>
      <c r="K40" s="488"/>
      <c r="L40" s="488"/>
      <c r="M40" s="488"/>
      <c r="N40" s="489"/>
      <c r="O40" s="489"/>
      <c r="P40" s="489"/>
      <c r="Q40" s="489"/>
      <c r="R40" s="489"/>
      <c r="S40" s="489"/>
      <c r="T40" s="489"/>
      <c r="U40" s="489"/>
      <c r="V40" s="489"/>
      <c r="W40" s="489"/>
      <c r="X40" s="489"/>
      <c r="Y40" s="489"/>
      <c r="Z40" s="489"/>
      <c r="AA40" s="489"/>
      <c r="AB40" s="489"/>
      <c r="AC40" s="489"/>
      <c r="AD40" s="489"/>
      <c r="AE40" s="489"/>
      <c r="AF40" s="489"/>
      <c r="AG40" s="489"/>
      <c r="AH40" s="489"/>
      <c r="AI40" s="489"/>
      <c r="AJ40" s="489"/>
      <c r="AK40" s="489"/>
      <c r="AL40" s="489"/>
      <c r="AM40" s="490"/>
      <c r="AN40" s="490"/>
      <c r="AO40" s="490"/>
      <c r="AP40" s="490"/>
      <c r="AQ40" s="490"/>
      <c r="AR40" s="490"/>
      <c r="AS40" s="490"/>
      <c r="AT40" s="490"/>
      <c r="AU40" s="490"/>
      <c r="AV40" s="490"/>
      <c r="AW40" s="490"/>
      <c r="AX40" s="490"/>
      <c r="AY40" s="490"/>
      <c r="AZ40" s="490"/>
      <c r="BA40" s="491"/>
      <c r="BB40" s="532"/>
      <c r="BC40" s="532"/>
      <c r="BD40" s="532"/>
      <c r="BE40" s="532"/>
      <c r="BF40" s="532"/>
      <c r="BG40" s="532"/>
      <c r="BH40" s="532"/>
      <c r="BI40" s="532"/>
      <c r="BJ40" s="532"/>
      <c r="BK40" s="532"/>
      <c r="BL40" s="532"/>
      <c r="BM40" s="532"/>
      <c r="BN40" s="532"/>
      <c r="BO40" s="532"/>
      <c r="BP40" s="532"/>
      <c r="BQ40" s="532"/>
      <c r="BR40" s="532"/>
      <c r="BS40" s="532"/>
      <c r="BT40" s="532"/>
      <c r="BU40" s="532"/>
      <c r="BV40" s="532"/>
      <c r="BW40" s="532"/>
      <c r="BX40" s="532"/>
      <c r="BY40" s="532"/>
      <c r="BZ40" s="532"/>
      <c r="CA40" s="532"/>
      <c r="CB40" s="532"/>
      <c r="CC40" s="532"/>
      <c r="CD40" s="532"/>
      <c r="CE40" s="532"/>
      <c r="CF40" s="532"/>
      <c r="CG40" s="532"/>
      <c r="CH40" s="532"/>
      <c r="CI40" s="532"/>
      <c r="CJ40" s="560"/>
    </row>
    <row r="41" spans="1:88" x14ac:dyDescent="0.25">
      <c r="A41" s="78"/>
      <c r="B41" s="1164"/>
      <c r="C41" s="757" t="s">
        <v>400</v>
      </c>
      <c r="D41" s="129" t="s">
        <v>401</v>
      </c>
      <c r="E41" s="140" t="s">
        <v>387</v>
      </c>
      <c r="F41" s="180" t="s">
        <v>176</v>
      </c>
      <c r="G41" s="130">
        <v>2</v>
      </c>
      <c r="H41" s="493"/>
      <c r="I41" s="214"/>
      <c r="J41" s="214"/>
      <c r="K41" s="488"/>
      <c r="L41" s="488"/>
      <c r="M41" s="488"/>
      <c r="N41" s="489"/>
      <c r="O41" s="489"/>
      <c r="P41" s="489"/>
      <c r="Q41" s="489"/>
      <c r="R41" s="489"/>
      <c r="S41" s="489"/>
      <c r="T41" s="489"/>
      <c r="U41" s="489"/>
      <c r="V41" s="489"/>
      <c r="W41" s="489"/>
      <c r="X41" s="489"/>
      <c r="Y41" s="489"/>
      <c r="Z41" s="489"/>
      <c r="AA41" s="489"/>
      <c r="AB41" s="489"/>
      <c r="AC41" s="489"/>
      <c r="AD41" s="489"/>
      <c r="AE41" s="489"/>
      <c r="AF41" s="489"/>
      <c r="AG41" s="489"/>
      <c r="AH41" s="489"/>
      <c r="AI41" s="489"/>
      <c r="AJ41" s="489"/>
      <c r="AK41" s="489"/>
      <c r="AL41" s="489"/>
      <c r="AM41" s="490"/>
      <c r="AN41" s="490"/>
      <c r="AO41" s="490"/>
      <c r="AP41" s="490"/>
      <c r="AQ41" s="490"/>
      <c r="AR41" s="490"/>
      <c r="AS41" s="490"/>
      <c r="AT41" s="490"/>
      <c r="AU41" s="490"/>
      <c r="AV41" s="490"/>
      <c r="AW41" s="490"/>
      <c r="AX41" s="490"/>
      <c r="AY41" s="490"/>
      <c r="AZ41" s="490"/>
      <c r="BA41" s="491"/>
      <c r="BB41" s="532"/>
      <c r="BC41" s="532"/>
      <c r="BD41" s="532"/>
      <c r="BE41" s="532"/>
      <c r="BF41" s="532"/>
      <c r="BG41" s="532"/>
      <c r="BH41" s="532"/>
      <c r="BI41" s="532"/>
      <c r="BJ41" s="532"/>
      <c r="BK41" s="532"/>
      <c r="BL41" s="532"/>
      <c r="BM41" s="532"/>
      <c r="BN41" s="532"/>
      <c r="BO41" s="532"/>
      <c r="BP41" s="532"/>
      <c r="BQ41" s="532"/>
      <c r="BR41" s="532"/>
      <c r="BS41" s="532"/>
      <c r="BT41" s="532"/>
      <c r="BU41" s="532"/>
      <c r="BV41" s="532"/>
      <c r="BW41" s="532"/>
      <c r="BX41" s="532"/>
      <c r="BY41" s="532"/>
      <c r="BZ41" s="532"/>
      <c r="CA41" s="532"/>
      <c r="CB41" s="532"/>
      <c r="CC41" s="532"/>
      <c r="CD41" s="532"/>
      <c r="CE41" s="532"/>
      <c r="CF41" s="532"/>
      <c r="CG41" s="532"/>
      <c r="CH41" s="532"/>
      <c r="CI41" s="532"/>
      <c r="CJ41" s="560"/>
    </row>
    <row r="42" spans="1:88" x14ac:dyDescent="0.25">
      <c r="A42" s="78"/>
      <c r="B42" s="1164"/>
      <c r="C42" s="904" t="s">
        <v>402</v>
      </c>
      <c r="D42" s="111" t="s">
        <v>403</v>
      </c>
      <c r="E42" s="197" t="s">
        <v>404</v>
      </c>
      <c r="F42" s="113" t="s">
        <v>202</v>
      </c>
      <c r="G42" s="113">
        <v>1</v>
      </c>
      <c r="H42" s="226" t="e">
        <f t="shared" ref="H42:BS43" si="0">ROUND((H40*1000)/(H72*100),1)</f>
        <v>#DIV/0!</v>
      </c>
      <c r="I42" s="226" t="e">
        <f t="shared" si="0"/>
        <v>#DIV/0!</v>
      </c>
      <c r="J42" s="226" t="e">
        <f t="shared" si="0"/>
        <v>#DIV/0!</v>
      </c>
      <c r="K42" s="226" t="e">
        <f t="shared" si="0"/>
        <v>#DIV/0!</v>
      </c>
      <c r="L42" s="226" t="e">
        <f t="shared" si="0"/>
        <v>#DIV/0!</v>
      </c>
      <c r="M42" s="226" t="e">
        <f t="shared" si="0"/>
        <v>#DIV/0!</v>
      </c>
      <c r="N42" s="226" t="e">
        <f t="shared" si="0"/>
        <v>#DIV/0!</v>
      </c>
      <c r="O42" s="226" t="e">
        <f t="shared" si="0"/>
        <v>#DIV/0!</v>
      </c>
      <c r="P42" s="226" t="e">
        <f t="shared" si="0"/>
        <v>#DIV/0!</v>
      </c>
      <c r="Q42" s="226" t="e">
        <f t="shared" si="0"/>
        <v>#DIV/0!</v>
      </c>
      <c r="R42" s="226" t="e">
        <f t="shared" si="0"/>
        <v>#DIV/0!</v>
      </c>
      <c r="S42" s="226" t="e">
        <f t="shared" si="0"/>
        <v>#DIV/0!</v>
      </c>
      <c r="T42" s="226" t="e">
        <f t="shared" si="0"/>
        <v>#DIV/0!</v>
      </c>
      <c r="U42" s="226" t="e">
        <f t="shared" si="0"/>
        <v>#DIV/0!</v>
      </c>
      <c r="V42" s="226" t="e">
        <f t="shared" si="0"/>
        <v>#DIV/0!</v>
      </c>
      <c r="W42" s="226" t="e">
        <f t="shared" si="0"/>
        <v>#DIV/0!</v>
      </c>
      <c r="X42" s="226" t="e">
        <f t="shared" si="0"/>
        <v>#DIV/0!</v>
      </c>
      <c r="Y42" s="226" t="e">
        <f t="shared" si="0"/>
        <v>#DIV/0!</v>
      </c>
      <c r="Z42" s="226" t="e">
        <f t="shared" si="0"/>
        <v>#DIV/0!</v>
      </c>
      <c r="AA42" s="226" t="e">
        <f t="shared" si="0"/>
        <v>#DIV/0!</v>
      </c>
      <c r="AB42" s="226" t="e">
        <f t="shared" si="0"/>
        <v>#DIV/0!</v>
      </c>
      <c r="AC42" s="226" t="e">
        <f t="shared" si="0"/>
        <v>#DIV/0!</v>
      </c>
      <c r="AD42" s="226" t="e">
        <f t="shared" si="0"/>
        <v>#DIV/0!</v>
      </c>
      <c r="AE42" s="226" t="e">
        <f t="shared" si="0"/>
        <v>#DIV/0!</v>
      </c>
      <c r="AF42" s="226" t="e">
        <f t="shared" si="0"/>
        <v>#DIV/0!</v>
      </c>
      <c r="AG42" s="226" t="e">
        <f t="shared" si="0"/>
        <v>#DIV/0!</v>
      </c>
      <c r="AH42" s="226" t="e">
        <f t="shared" si="0"/>
        <v>#DIV/0!</v>
      </c>
      <c r="AI42" s="226" t="e">
        <f t="shared" si="0"/>
        <v>#DIV/0!</v>
      </c>
      <c r="AJ42" s="226" t="e">
        <f t="shared" si="0"/>
        <v>#DIV/0!</v>
      </c>
      <c r="AK42" s="226" t="e">
        <f t="shared" si="0"/>
        <v>#DIV/0!</v>
      </c>
      <c r="AL42" s="226" t="e">
        <f t="shared" si="0"/>
        <v>#DIV/0!</v>
      </c>
      <c r="AM42" s="226" t="e">
        <f t="shared" si="0"/>
        <v>#DIV/0!</v>
      </c>
      <c r="AN42" s="226" t="e">
        <f t="shared" si="0"/>
        <v>#DIV/0!</v>
      </c>
      <c r="AO42" s="226" t="e">
        <f t="shared" si="0"/>
        <v>#DIV/0!</v>
      </c>
      <c r="AP42" s="226" t="e">
        <f t="shared" si="0"/>
        <v>#DIV/0!</v>
      </c>
      <c r="AQ42" s="226" t="e">
        <f t="shared" si="0"/>
        <v>#DIV/0!</v>
      </c>
      <c r="AR42" s="226" t="e">
        <f t="shared" si="0"/>
        <v>#DIV/0!</v>
      </c>
      <c r="AS42" s="226" t="e">
        <f t="shared" si="0"/>
        <v>#DIV/0!</v>
      </c>
      <c r="AT42" s="226" t="e">
        <f t="shared" si="0"/>
        <v>#DIV/0!</v>
      </c>
      <c r="AU42" s="226" t="e">
        <f t="shared" si="0"/>
        <v>#DIV/0!</v>
      </c>
      <c r="AV42" s="226" t="e">
        <f t="shared" si="0"/>
        <v>#DIV/0!</v>
      </c>
      <c r="AW42" s="226" t="e">
        <f t="shared" si="0"/>
        <v>#DIV/0!</v>
      </c>
      <c r="AX42" s="226" t="e">
        <f t="shared" si="0"/>
        <v>#DIV/0!</v>
      </c>
      <c r="AY42" s="226" t="e">
        <f t="shared" si="0"/>
        <v>#DIV/0!</v>
      </c>
      <c r="AZ42" s="226" t="e">
        <f t="shared" si="0"/>
        <v>#DIV/0!</v>
      </c>
      <c r="BA42" s="226" t="e">
        <f t="shared" si="0"/>
        <v>#DIV/0!</v>
      </c>
      <c r="BB42" s="226" t="e">
        <f t="shared" si="0"/>
        <v>#DIV/0!</v>
      </c>
      <c r="BC42" s="226" t="e">
        <f t="shared" si="0"/>
        <v>#DIV/0!</v>
      </c>
      <c r="BD42" s="226" t="e">
        <f t="shared" si="0"/>
        <v>#DIV/0!</v>
      </c>
      <c r="BE42" s="226" t="e">
        <f t="shared" si="0"/>
        <v>#DIV/0!</v>
      </c>
      <c r="BF42" s="226" t="e">
        <f t="shared" si="0"/>
        <v>#DIV/0!</v>
      </c>
      <c r="BG42" s="226" t="e">
        <f t="shared" si="0"/>
        <v>#DIV/0!</v>
      </c>
      <c r="BH42" s="226" t="e">
        <f t="shared" si="0"/>
        <v>#DIV/0!</v>
      </c>
      <c r="BI42" s="226" t="e">
        <f t="shared" si="0"/>
        <v>#DIV/0!</v>
      </c>
      <c r="BJ42" s="226" t="e">
        <f t="shared" si="0"/>
        <v>#DIV/0!</v>
      </c>
      <c r="BK42" s="226" t="e">
        <f t="shared" si="0"/>
        <v>#DIV/0!</v>
      </c>
      <c r="BL42" s="226" t="e">
        <f t="shared" si="0"/>
        <v>#DIV/0!</v>
      </c>
      <c r="BM42" s="226" t="e">
        <f t="shared" si="0"/>
        <v>#DIV/0!</v>
      </c>
      <c r="BN42" s="226" t="e">
        <f t="shared" si="0"/>
        <v>#DIV/0!</v>
      </c>
      <c r="BO42" s="226" t="e">
        <f t="shared" si="0"/>
        <v>#DIV/0!</v>
      </c>
      <c r="BP42" s="226" t="e">
        <f t="shared" si="0"/>
        <v>#DIV/0!</v>
      </c>
      <c r="BQ42" s="226" t="e">
        <f t="shared" si="0"/>
        <v>#DIV/0!</v>
      </c>
      <c r="BR42" s="226" t="e">
        <f t="shared" si="0"/>
        <v>#DIV/0!</v>
      </c>
      <c r="BS42" s="226" t="e">
        <f t="shared" si="0"/>
        <v>#DIV/0!</v>
      </c>
      <c r="BT42" s="226" t="e">
        <f t="shared" ref="BT42:CJ43" si="1">ROUND((BT40*1000)/(BT72*100),1)</f>
        <v>#DIV/0!</v>
      </c>
      <c r="BU42" s="226" t="e">
        <f t="shared" si="1"/>
        <v>#DIV/0!</v>
      </c>
      <c r="BV42" s="226" t="e">
        <f t="shared" si="1"/>
        <v>#DIV/0!</v>
      </c>
      <c r="BW42" s="226" t="e">
        <f t="shared" si="1"/>
        <v>#DIV/0!</v>
      </c>
      <c r="BX42" s="226" t="e">
        <f t="shared" si="1"/>
        <v>#DIV/0!</v>
      </c>
      <c r="BY42" s="226" t="e">
        <f t="shared" si="1"/>
        <v>#DIV/0!</v>
      </c>
      <c r="BZ42" s="226" t="e">
        <f t="shared" si="1"/>
        <v>#DIV/0!</v>
      </c>
      <c r="CA42" s="226" t="e">
        <f t="shared" si="1"/>
        <v>#DIV/0!</v>
      </c>
      <c r="CB42" s="226" t="e">
        <f t="shared" si="1"/>
        <v>#DIV/0!</v>
      </c>
      <c r="CC42" s="226" t="e">
        <f t="shared" si="1"/>
        <v>#DIV/0!</v>
      </c>
      <c r="CD42" s="226" t="e">
        <f t="shared" si="1"/>
        <v>#DIV/0!</v>
      </c>
      <c r="CE42" s="226" t="e">
        <f t="shared" si="1"/>
        <v>#DIV/0!</v>
      </c>
      <c r="CF42" s="226" t="e">
        <f t="shared" si="1"/>
        <v>#DIV/0!</v>
      </c>
      <c r="CG42" s="226" t="e">
        <f t="shared" si="1"/>
        <v>#DIV/0!</v>
      </c>
      <c r="CH42" s="226" t="e">
        <f t="shared" si="1"/>
        <v>#DIV/0!</v>
      </c>
      <c r="CI42" s="226" t="e">
        <f t="shared" si="1"/>
        <v>#DIV/0!</v>
      </c>
      <c r="CJ42" s="628" t="e">
        <f t="shared" si="1"/>
        <v>#DIV/0!</v>
      </c>
    </row>
    <row r="43" spans="1:88" x14ac:dyDescent="0.25">
      <c r="A43" s="78"/>
      <c r="B43" s="1164"/>
      <c r="C43" s="905" t="s">
        <v>405</v>
      </c>
      <c r="D43" s="205" t="s">
        <v>406</v>
      </c>
      <c r="E43" s="237" t="s">
        <v>407</v>
      </c>
      <c r="F43" s="204" t="s">
        <v>202</v>
      </c>
      <c r="G43" s="212">
        <v>1</v>
      </c>
      <c r="H43" s="226" t="e">
        <f t="shared" si="0"/>
        <v>#DIV/0!</v>
      </c>
      <c r="I43" s="229" t="e">
        <f t="shared" si="0"/>
        <v>#DIV/0!</v>
      </c>
      <c r="J43" s="229" t="e">
        <f t="shared" si="0"/>
        <v>#DIV/0!</v>
      </c>
      <c r="K43" s="229" t="e">
        <f t="shared" si="0"/>
        <v>#DIV/0!</v>
      </c>
      <c r="L43" s="229" t="e">
        <f t="shared" si="0"/>
        <v>#DIV/0!</v>
      </c>
      <c r="M43" s="229" t="e">
        <f t="shared" si="0"/>
        <v>#DIV/0!</v>
      </c>
      <c r="N43" s="229" t="e">
        <f t="shared" si="0"/>
        <v>#DIV/0!</v>
      </c>
      <c r="O43" s="229" t="e">
        <f t="shared" si="0"/>
        <v>#DIV/0!</v>
      </c>
      <c r="P43" s="229" t="e">
        <f t="shared" si="0"/>
        <v>#DIV/0!</v>
      </c>
      <c r="Q43" s="229" t="e">
        <f t="shared" si="0"/>
        <v>#DIV/0!</v>
      </c>
      <c r="R43" s="229" t="e">
        <f t="shared" si="0"/>
        <v>#DIV/0!</v>
      </c>
      <c r="S43" s="229" t="e">
        <f t="shared" si="0"/>
        <v>#DIV/0!</v>
      </c>
      <c r="T43" s="229" t="e">
        <f t="shared" si="0"/>
        <v>#DIV/0!</v>
      </c>
      <c r="U43" s="229" t="e">
        <f t="shared" si="0"/>
        <v>#DIV/0!</v>
      </c>
      <c r="V43" s="229" t="e">
        <f t="shared" si="0"/>
        <v>#DIV/0!</v>
      </c>
      <c r="W43" s="229" t="e">
        <f t="shared" si="0"/>
        <v>#DIV/0!</v>
      </c>
      <c r="X43" s="229" t="e">
        <f t="shared" si="0"/>
        <v>#DIV/0!</v>
      </c>
      <c r="Y43" s="229" t="e">
        <f t="shared" si="0"/>
        <v>#DIV/0!</v>
      </c>
      <c r="Z43" s="229" t="e">
        <f t="shared" si="0"/>
        <v>#DIV/0!</v>
      </c>
      <c r="AA43" s="229" t="e">
        <f t="shared" si="0"/>
        <v>#DIV/0!</v>
      </c>
      <c r="AB43" s="229" t="e">
        <f t="shared" si="0"/>
        <v>#DIV/0!</v>
      </c>
      <c r="AC43" s="229" t="e">
        <f t="shared" si="0"/>
        <v>#DIV/0!</v>
      </c>
      <c r="AD43" s="229" t="e">
        <f t="shared" si="0"/>
        <v>#DIV/0!</v>
      </c>
      <c r="AE43" s="229" t="e">
        <f t="shared" si="0"/>
        <v>#DIV/0!</v>
      </c>
      <c r="AF43" s="229" t="e">
        <f t="shared" si="0"/>
        <v>#DIV/0!</v>
      </c>
      <c r="AG43" s="229" t="e">
        <f t="shared" si="0"/>
        <v>#DIV/0!</v>
      </c>
      <c r="AH43" s="229" t="e">
        <f t="shared" si="0"/>
        <v>#DIV/0!</v>
      </c>
      <c r="AI43" s="229" t="e">
        <f t="shared" si="0"/>
        <v>#DIV/0!</v>
      </c>
      <c r="AJ43" s="229" t="e">
        <f t="shared" si="0"/>
        <v>#DIV/0!</v>
      </c>
      <c r="AK43" s="229" t="e">
        <f t="shared" si="0"/>
        <v>#DIV/0!</v>
      </c>
      <c r="AL43" s="229" t="e">
        <f t="shared" si="0"/>
        <v>#DIV/0!</v>
      </c>
      <c r="AM43" s="229" t="e">
        <f t="shared" si="0"/>
        <v>#DIV/0!</v>
      </c>
      <c r="AN43" s="229" t="e">
        <f t="shared" si="0"/>
        <v>#DIV/0!</v>
      </c>
      <c r="AO43" s="229" t="e">
        <f t="shared" si="0"/>
        <v>#DIV/0!</v>
      </c>
      <c r="AP43" s="229" t="e">
        <f t="shared" si="0"/>
        <v>#DIV/0!</v>
      </c>
      <c r="AQ43" s="229" t="e">
        <f t="shared" si="0"/>
        <v>#DIV/0!</v>
      </c>
      <c r="AR43" s="229" t="e">
        <f t="shared" si="0"/>
        <v>#DIV/0!</v>
      </c>
      <c r="AS43" s="229" t="e">
        <f t="shared" si="0"/>
        <v>#DIV/0!</v>
      </c>
      <c r="AT43" s="229" t="e">
        <f t="shared" si="0"/>
        <v>#DIV/0!</v>
      </c>
      <c r="AU43" s="229" t="e">
        <f t="shared" si="0"/>
        <v>#DIV/0!</v>
      </c>
      <c r="AV43" s="229" t="e">
        <f t="shared" si="0"/>
        <v>#DIV/0!</v>
      </c>
      <c r="AW43" s="229" t="e">
        <f t="shared" si="0"/>
        <v>#DIV/0!</v>
      </c>
      <c r="AX43" s="229" t="e">
        <f t="shared" si="0"/>
        <v>#DIV/0!</v>
      </c>
      <c r="AY43" s="229" t="e">
        <f t="shared" si="0"/>
        <v>#DIV/0!</v>
      </c>
      <c r="AZ43" s="229" t="e">
        <f t="shared" si="0"/>
        <v>#DIV/0!</v>
      </c>
      <c r="BA43" s="229" t="e">
        <f t="shared" si="0"/>
        <v>#DIV/0!</v>
      </c>
      <c r="BB43" s="229" t="e">
        <f t="shared" si="0"/>
        <v>#DIV/0!</v>
      </c>
      <c r="BC43" s="229" t="e">
        <f t="shared" si="0"/>
        <v>#DIV/0!</v>
      </c>
      <c r="BD43" s="229" t="e">
        <f t="shared" si="0"/>
        <v>#DIV/0!</v>
      </c>
      <c r="BE43" s="229" t="e">
        <f t="shared" si="0"/>
        <v>#DIV/0!</v>
      </c>
      <c r="BF43" s="229" t="e">
        <f t="shared" si="0"/>
        <v>#DIV/0!</v>
      </c>
      <c r="BG43" s="229" t="e">
        <f t="shared" si="0"/>
        <v>#DIV/0!</v>
      </c>
      <c r="BH43" s="229" t="e">
        <f t="shared" si="0"/>
        <v>#DIV/0!</v>
      </c>
      <c r="BI43" s="229" t="e">
        <f t="shared" si="0"/>
        <v>#DIV/0!</v>
      </c>
      <c r="BJ43" s="229" t="e">
        <f t="shared" si="0"/>
        <v>#DIV/0!</v>
      </c>
      <c r="BK43" s="229" t="e">
        <f t="shared" si="0"/>
        <v>#DIV/0!</v>
      </c>
      <c r="BL43" s="229" t="e">
        <f t="shared" si="0"/>
        <v>#DIV/0!</v>
      </c>
      <c r="BM43" s="229" t="e">
        <f t="shared" si="0"/>
        <v>#DIV/0!</v>
      </c>
      <c r="BN43" s="229" t="e">
        <f t="shared" si="0"/>
        <v>#DIV/0!</v>
      </c>
      <c r="BO43" s="229" t="e">
        <f t="shared" si="0"/>
        <v>#DIV/0!</v>
      </c>
      <c r="BP43" s="229" t="e">
        <f t="shared" si="0"/>
        <v>#DIV/0!</v>
      </c>
      <c r="BQ43" s="229" t="e">
        <f t="shared" si="0"/>
        <v>#DIV/0!</v>
      </c>
      <c r="BR43" s="229" t="e">
        <f t="shared" si="0"/>
        <v>#DIV/0!</v>
      </c>
      <c r="BS43" s="229" t="e">
        <f t="shared" si="0"/>
        <v>#DIV/0!</v>
      </c>
      <c r="BT43" s="229" t="e">
        <f t="shared" si="1"/>
        <v>#DIV/0!</v>
      </c>
      <c r="BU43" s="229" t="e">
        <f t="shared" si="1"/>
        <v>#DIV/0!</v>
      </c>
      <c r="BV43" s="229" t="e">
        <f t="shared" si="1"/>
        <v>#DIV/0!</v>
      </c>
      <c r="BW43" s="229" t="e">
        <f t="shared" si="1"/>
        <v>#DIV/0!</v>
      </c>
      <c r="BX43" s="229" t="e">
        <f t="shared" si="1"/>
        <v>#DIV/0!</v>
      </c>
      <c r="BY43" s="229" t="e">
        <f t="shared" si="1"/>
        <v>#DIV/0!</v>
      </c>
      <c r="BZ43" s="229" t="e">
        <f t="shared" si="1"/>
        <v>#DIV/0!</v>
      </c>
      <c r="CA43" s="229" t="e">
        <f t="shared" si="1"/>
        <v>#DIV/0!</v>
      </c>
      <c r="CB43" s="229" t="e">
        <f t="shared" si="1"/>
        <v>#DIV/0!</v>
      </c>
      <c r="CC43" s="229" t="e">
        <f t="shared" si="1"/>
        <v>#DIV/0!</v>
      </c>
      <c r="CD43" s="229" t="e">
        <f t="shared" si="1"/>
        <v>#DIV/0!</v>
      </c>
      <c r="CE43" s="229" t="e">
        <f t="shared" si="1"/>
        <v>#DIV/0!</v>
      </c>
      <c r="CF43" s="229" t="e">
        <f t="shared" si="1"/>
        <v>#DIV/0!</v>
      </c>
      <c r="CG43" s="229" t="e">
        <f t="shared" si="1"/>
        <v>#DIV/0!</v>
      </c>
      <c r="CH43" s="229" t="e">
        <f t="shared" si="1"/>
        <v>#DIV/0!</v>
      </c>
      <c r="CI43" s="229" t="e">
        <f t="shared" si="1"/>
        <v>#DIV/0!</v>
      </c>
      <c r="CJ43" s="629" t="e">
        <f t="shared" si="1"/>
        <v>#DIV/0!</v>
      </c>
    </row>
    <row r="44" spans="1:88" ht="26.25" thickBot="1" x14ac:dyDescent="0.3">
      <c r="A44" s="78"/>
      <c r="B44" s="1164"/>
      <c r="C44" s="624" t="s">
        <v>408</v>
      </c>
      <c r="D44" s="625" t="s">
        <v>409</v>
      </c>
      <c r="E44" s="626" t="s">
        <v>410</v>
      </c>
      <c r="F44" s="627" t="s">
        <v>202</v>
      </c>
      <c r="G44" s="627">
        <v>1</v>
      </c>
      <c r="H44" s="227" t="e">
        <f t="shared" ref="H44:BS44" si="2">((H40+H41)*1000)/((H72+H73)*100)</f>
        <v>#DIV/0!</v>
      </c>
      <c r="I44" s="227" t="e">
        <f t="shared" si="2"/>
        <v>#DIV/0!</v>
      </c>
      <c r="J44" s="227" t="e">
        <f t="shared" si="2"/>
        <v>#DIV/0!</v>
      </c>
      <c r="K44" s="227" t="e">
        <f t="shared" si="2"/>
        <v>#DIV/0!</v>
      </c>
      <c r="L44" s="227" t="e">
        <f t="shared" si="2"/>
        <v>#DIV/0!</v>
      </c>
      <c r="M44" s="227" t="e">
        <f t="shared" si="2"/>
        <v>#DIV/0!</v>
      </c>
      <c r="N44" s="227" t="e">
        <f t="shared" si="2"/>
        <v>#DIV/0!</v>
      </c>
      <c r="O44" s="227" t="e">
        <f t="shared" si="2"/>
        <v>#DIV/0!</v>
      </c>
      <c r="P44" s="227" t="e">
        <f t="shared" si="2"/>
        <v>#DIV/0!</v>
      </c>
      <c r="Q44" s="227" t="e">
        <f t="shared" si="2"/>
        <v>#DIV/0!</v>
      </c>
      <c r="R44" s="227" t="e">
        <f t="shared" si="2"/>
        <v>#DIV/0!</v>
      </c>
      <c r="S44" s="227" t="e">
        <f t="shared" si="2"/>
        <v>#DIV/0!</v>
      </c>
      <c r="T44" s="227" t="e">
        <f t="shared" si="2"/>
        <v>#DIV/0!</v>
      </c>
      <c r="U44" s="227" t="e">
        <f t="shared" si="2"/>
        <v>#DIV/0!</v>
      </c>
      <c r="V44" s="227" t="e">
        <f t="shared" si="2"/>
        <v>#DIV/0!</v>
      </c>
      <c r="W44" s="227" t="e">
        <f t="shared" si="2"/>
        <v>#DIV/0!</v>
      </c>
      <c r="X44" s="227" t="e">
        <f t="shared" si="2"/>
        <v>#DIV/0!</v>
      </c>
      <c r="Y44" s="227" t="e">
        <f t="shared" si="2"/>
        <v>#DIV/0!</v>
      </c>
      <c r="Z44" s="227" t="e">
        <f t="shared" si="2"/>
        <v>#DIV/0!</v>
      </c>
      <c r="AA44" s="227" t="e">
        <f t="shared" si="2"/>
        <v>#DIV/0!</v>
      </c>
      <c r="AB44" s="227" t="e">
        <f t="shared" si="2"/>
        <v>#DIV/0!</v>
      </c>
      <c r="AC44" s="227" t="e">
        <f t="shared" si="2"/>
        <v>#DIV/0!</v>
      </c>
      <c r="AD44" s="227" t="e">
        <f t="shared" si="2"/>
        <v>#DIV/0!</v>
      </c>
      <c r="AE44" s="227" t="e">
        <f t="shared" si="2"/>
        <v>#DIV/0!</v>
      </c>
      <c r="AF44" s="227" t="e">
        <f t="shared" si="2"/>
        <v>#DIV/0!</v>
      </c>
      <c r="AG44" s="227" t="e">
        <f t="shared" si="2"/>
        <v>#DIV/0!</v>
      </c>
      <c r="AH44" s="227" t="e">
        <f t="shared" si="2"/>
        <v>#DIV/0!</v>
      </c>
      <c r="AI44" s="227" t="e">
        <f t="shared" si="2"/>
        <v>#DIV/0!</v>
      </c>
      <c r="AJ44" s="227" t="e">
        <f t="shared" si="2"/>
        <v>#DIV/0!</v>
      </c>
      <c r="AK44" s="227" t="e">
        <f t="shared" si="2"/>
        <v>#DIV/0!</v>
      </c>
      <c r="AL44" s="227" t="e">
        <f t="shared" si="2"/>
        <v>#DIV/0!</v>
      </c>
      <c r="AM44" s="227" t="e">
        <f t="shared" si="2"/>
        <v>#DIV/0!</v>
      </c>
      <c r="AN44" s="227" t="e">
        <f t="shared" si="2"/>
        <v>#DIV/0!</v>
      </c>
      <c r="AO44" s="227" t="e">
        <f t="shared" si="2"/>
        <v>#DIV/0!</v>
      </c>
      <c r="AP44" s="227" t="e">
        <f t="shared" si="2"/>
        <v>#DIV/0!</v>
      </c>
      <c r="AQ44" s="227" t="e">
        <f t="shared" si="2"/>
        <v>#DIV/0!</v>
      </c>
      <c r="AR44" s="227" t="e">
        <f t="shared" si="2"/>
        <v>#DIV/0!</v>
      </c>
      <c r="AS44" s="227" t="e">
        <f t="shared" si="2"/>
        <v>#DIV/0!</v>
      </c>
      <c r="AT44" s="227" t="e">
        <f t="shared" si="2"/>
        <v>#DIV/0!</v>
      </c>
      <c r="AU44" s="227" t="e">
        <f t="shared" si="2"/>
        <v>#DIV/0!</v>
      </c>
      <c r="AV44" s="227" t="e">
        <f t="shared" si="2"/>
        <v>#DIV/0!</v>
      </c>
      <c r="AW44" s="227" t="e">
        <f t="shared" si="2"/>
        <v>#DIV/0!</v>
      </c>
      <c r="AX44" s="227" t="e">
        <f t="shared" si="2"/>
        <v>#DIV/0!</v>
      </c>
      <c r="AY44" s="227" t="e">
        <f t="shared" si="2"/>
        <v>#DIV/0!</v>
      </c>
      <c r="AZ44" s="227" t="e">
        <f t="shared" si="2"/>
        <v>#DIV/0!</v>
      </c>
      <c r="BA44" s="227" t="e">
        <f t="shared" si="2"/>
        <v>#DIV/0!</v>
      </c>
      <c r="BB44" s="227" t="e">
        <f t="shared" si="2"/>
        <v>#DIV/0!</v>
      </c>
      <c r="BC44" s="227" t="e">
        <f t="shared" si="2"/>
        <v>#DIV/0!</v>
      </c>
      <c r="BD44" s="227" t="e">
        <f t="shared" si="2"/>
        <v>#DIV/0!</v>
      </c>
      <c r="BE44" s="227" t="e">
        <f t="shared" si="2"/>
        <v>#DIV/0!</v>
      </c>
      <c r="BF44" s="227" t="e">
        <f t="shared" si="2"/>
        <v>#DIV/0!</v>
      </c>
      <c r="BG44" s="227" t="e">
        <f t="shared" si="2"/>
        <v>#DIV/0!</v>
      </c>
      <c r="BH44" s="227" t="e">
        <f t="shared" si="2"/>
        <v>#DIV/0!</v>
      </c>
      <c r="BI44" s="227" t="e">
        <f t="shared" si="2"/>
        <v>#DIV/0!</v>
      </c>
      <c r="BJ44" s="227" t="e">
        <f t="shared" si="2"/>
        <v>#DIV/0!</v>
      </c>
      <c r="BK44" s="227" t="e">
        <f t="shared" si="2"/>
        <v>#DIV/0!</v>
      </c>
      <c r="BL44" s="227" t="e">
        <f t="shared" si="2"/>
        <v>#DIV/0!</v>
      </c>
      <c r="BM44" s="227" t="e">
        <f t="shared" si="2"/>
        <v>#DIV/0!</v>
      </c>
      <c r="BN44" s="227" t="e">
        <f t="shared" si="2"/>
        <v>#DIV/0!</v>
      </c>
      <c r="BO44" s="227" t="e">
        <f t="shared" si="2"/>
        <v>#DIV/0!</v>
      </c>
      <c r="BP44" s="227" t="e">
        <f t="shared" si="2"/>
        <v>#DIV/0!</v>
      </c>
      <c r="BQ44" s="227" t="e">
        <f t="shared" si="2"/>
        <v>#DIV/0!</v>
      </c>
      <c r="BR44" s="227" t="e">
        <f t="shared" si="2"/>
        <v>#DIV/0!</v>
      </c>
      <c r="BS44" s="227" t="e">
        <f t="shared" si="2"/>
        <v>#DIV/0!</v>
      </c>
      <c r="BT44" s="227" t="e">
        <f t="shared" ref="BT44:CJ44" si="3">((BT40+BT41)*1000)/((BT72+BT73)*100)</f>
        <v>#DIV/0!</v>
      </c>
      <c r="BU44" s="227" t="e">
        <f t="shared" si="3"/>
        <v>#DIV/0!</v>
      </c>
      <c r="BV44" s="227" t="e">
        <f t="shared" si="3"/>
        <v>#DIV/0!</v>
      </c>
      <c r="BW44" s="227" t="e">
        <f t="shared" si="3"/>
        <v>#DIV/0!</v>
      </c>
      <c r="BX44" s="227" t="e">
        <f t="shared" si="3"/>
        <v>#DIV/0!</v>
      </c>
      <c r="BY44" s="227" t="e">
        <f t="shared" si="3"/>
        <v>#DIV/0!</v>
      </c>
      <c r="BZ44" s="227" t="e">
        <f t="shared" si="3"/>
        <v>#DIV/0!</v>
      </c>
      <c r="CA44" s="227" t="e">
        <f t="shared" si="3"/>
        <v>#DIV/0!</v>
      </c>
      <c r="CB44" s="227" t="e">
        <f t="shared" si="3"/>
        <v>#DIV/0!</v>
      </c>
      <c r="CC44" s="227" t="e">
        <f t="shared" si="3"/>
        <v>#DIV/0!</v>
      </c>
      <c r="CD44" s="227" t="e">
        <f t="shared" si="3"/>
        <v>#DIV/0!</v>
      </c>
      <c r="CE44" s="227" t="e">
        <f t="shared" si="3"/>
        <v>#DIV/0!</v>
      </c>
      <c r="CF44" s="227" t="e">
        <f t="shared" si="3"/>
        <v>#DIV/0!</v>
      </c>
      <c r="CG44" s="227" t="e">
        <f t="shared" si="3"/>
        <v>#DIV/0!</v>
      </c>
      <c r="CH44" s="227" t="e">
        <f t="shared" si="3"/>
        <v>#DIV/0!</v>
      </c>
      <c r="CI44" s="227" t="e">
        <f t="shared" si="3"/>
        <v>#DIV/0!</v>
      </c>
      <c r="CJ44" s="630" t="e">
        <f t="shared" si="3"/>
        <v>#DIV/0!</v>
      </c>
    </row>
    <row r="45" spans="1:88" ht="78.75" customHeight="1" x14ac:dyDescent="0.25">
      <c r="A45" s="78"/>
      <c r="B45" s="1164"/>
      <c r="C45" s="945" t="s">
        <v>411</v>
      </c>
      <c r="D45" s="618" t="s">
        <v>412</v>
      </c>
      <c r="E45" s="619" t="s">
        <v>413</v>
      </c>
      <c r="F45" s="206" t="s">
        <v>176</v>
      </c>
      <c r="G45" s="620">
        <v>2</v>
      </c>
      <c r="H45" s="621"/>
      <c r="I45" s="622"/>
      <c r="J45" s="494"/>
      <c r="K45" s="120"/>
      <c r="L45" s="120"/>
      <c r="M45" s="120"/>
      <c r="N45" s="93"/>
      <c r="O45" s="93"/>
      <c r="P45" s="137"/>
      <c r="Q45" s="495"/>
      <c r="R45" s="495"/>
      <c r="S45" s="93"/>
      <c r="T45" s="117"/>
      <c r="U45" s="495"/>
      <c r="V45" s="495"/>
      <c r="W45" s="495"/>
      <c r="X45" s="495"/>
      <c r="Y45" s="495"/>
      <c r="Z45" s="495"/>
      <c r="AA45" s="93"/>
      <c r="AB45" s="137"/>
      <c r="AC45" s="495"/>
      <c r="AD45" s="93"/>
      <c r="AE45" s="93"/>
      <c r="AF45" s="93"/>
      <c r="AG45" s="478"/>
      <c r="AH45" s="137"/>
      <c r="AI45" s="495"/>
      <c r="AJ45" s="93"/>
      <c r="AK45" s="137"/>
      <c r="AL45" s="93"/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483"/>
      <c r="BA45" s="109"/>
      <c r="BB45" s="623"/>
      <c r="BC45" s="623"/>
      <c r="BD45" s="623"/>
      <c r="BE45" s="623"/>
      <c r="BF45" s="623"/>
      <c r="BG45" s="623"/>
      <c r="BH45" s="623"/>
      <c r="BI45" s="623"/>
      <c r="BJ45" s="623"/>
      <c r="BK45" s="623"/>
      <c r="BL45" s="623"/>
      <c r="BM45" s="623"/>
      <c r="BN45" s="623"/>
      <c r="BO45" s="623"/>
      <c r="BP45" s="623"/>
      <c r="BQ45" s="623"/>
      <c r="BR45" s="623"/>
      <c r="BS45" s="623"/>
      <c r="BT45" s="623"/>
      <c r="BU45" s="623"/>
      <c r="BV45" s="623"/>
      <c r="BW45" s="623"/>
      <c r="BX45" s="623"/>
      <c r="BY45" s="623"/>
      <c r="BZ45" s="623"/>
      <c r="CA45" s="623"/>
      <c r="CB45" s="623"/>
      <c r="CC45" s="623"/>
      <c r="CD45" s="623"/>
      <c r="CE45" s="623"/>
      <c r="CF45" s="623"/>
      <c r="CG45" s="623"/>
      <c r="CH45" s="623"/>
      <c r="CI45" s="623"/>
      <c r="CJ45" s="640"/>
    </row>
    <row r="46" spans="1:88" x14ac:dyDescent="0.25">
      <c r="A46" s="78"/>
      <c r="B46" s="1164"/>
      <c r="C46" s="632" t="s">
        <v>414</v>
      </c>
      <c r="D46" s="633" t="s">
        <v>415</v>
      </c>
      <c r="E46" s="634" t="s">
        <v>416</v>
      </c>
      <c r="F46" s="635" t="s">
        <v>417</v>
      </c>
      <c r="G46" s="635">
        <v>2</v>
      </c>
      <c r="H46" s="230" t="e">
        <f>(H45*1000)/(H69*100)</f>
        <v>#DIV/0!</v>
      </c>
      <c r="I46" s="230" t="e">
        <f t="shared" ref="I46:BT46" si="4">(I45*1000)/(I69*100)</f>
        <v>#DIV/0!</v>
      </c>
      <c r="J46" s="230" t="e">
        <f t="shared" si="4"/>
        <v>#DIV/0!</v>
      </c>
      <c r="K46" s="230" t="e">
        <f t="shared" si="4"/>
        <v>#DIV/0!</v>
      </c>
      <c r="L46" s="230" t="e">
        <f t="shared" si="4"/>
        <v>#DIV/0!</v>
      </c>
      <c r="M46" s="230" t="e">
        <f t="shared" si="4"/>
        <v>#DIV/0!</v>
      </c>
      <c r="N46" s="230" t="e">
        <f t="shared" si="4"/>
        <v>#DIV/0!</v>
      </c>
      <c r="O46" s="230" t="e">
        <f t="shared" si="4"/>
        <v>#DIV/0!</v>
      </c>
      <c r="P46" s="230" t="e">
        <f t="shared" si="4"/>
        <v>#DIV/0!</v>
      </c>
      <c r="Q46" s="230" t="e">
        <f t="shared" si="4"/>
        <v>#DIV/0!</v>
      </c>
      <c r="R46" s="230" t="e">
        <f t="shared" si="4"/>
        <v>#DIV/0!</v>
      </c>
      <c r="S46" s="230" t="e">
        <f t="shared" si="4"/>
        <v>#DIV/0!</v>
      </c>
      <c r="T46" s="230" t="e">
        <f t="shared" si="4"/>
        <v>#DIV/0!</v>
      </c>
      <c r="U46" s="230" t="e">
        <f t="shared" si="4"/>
        <v>#DIV/0!</v>
      </c>
      <c r="V46" s="230" t="e">
        <f t="shared" si="4"/>
        <v>#DIV/0!</v>
      </c>
      <c r="W46" s="230" t="e">
        <f t="shared" si="4"/>
        <v>#DIV/0!</v>
      </c>
      <c r="X46" s="230" t="e">
        <f t="shared" si="4"/>
        <v>#DIV/0!</v>
      </c>
      <c r="Y46" s="230" t="e">
        <f t="shared" si="4"/>
        <v>#DIV/0!</v>
      </c>
      <c r="Z46" s="230" t="e">
        <f t="shared" si="4"/>
        <v>#DIV/0!</v>
      </c>
      <c r="AA46" s="230" t="e">
        <f t="shared" si="4"/>
        <v>#DIV/0!</v>
      </c>
      <c r="AB46" s="230" t="e">
        <f t="shared" si="4"/>
        <v>#DIV/0!</v>
      </c>
      <c r="AC46" s="230" t="e">
        <f t="shared" si="4"/>
        <v>#DIV/0!</v>
      </c>
      <c r="AD46" s="230" t="e">
        <f t="shared" si="4"/>
        <v>#DIV/0!</v>
      </c>
      <c r="AE46" s="230" t="e">
        <f t="shared" si="4"/>
        <v>#DIV/0!</v>
      </c>
      <c r="AF46" s="230" t="e">
        <f t="shared" si="4"/>
        <v>#DIV/0!</v>
      </c>
      <c r="AG46" s="230" t="e">
        <f t="shared" si="4"/>
        <v>#DIV/0!</v>
      </c>
      <c r="AH46" s="230" t="e">
        <f t="shared" si="4"/>
        <v>#DIV/0!</v>
      </c>
      <c r="AI46" s="230" t="e">
        <f t="shared" si="4"/>
        <v>#DIV/0!</v>
      </c>
      <c r="AJ46" s="230" t="e">
        <f t="shared" si="4"/>
        <v>#DIV/0!</v>
      </c>
      <c r="AK46" s="230" t="e">
        <f t="shared" si="4"/>
        <v>#DIV/0!</v>
      </c>
      <c r="AL46" s="230" t="e">
        <f t="shared" si="4"/>
        <v>#DIV/0!</v>
      </c>
      <c r="AM46" s="230" t="e">
        <f t="shared" si="4"/>
        <v>#DIV/0!</v>
      </c>
      <c r="AN46" s="230" t="e">
        <f t="shared" si="4"/>
        <v>#DIV/0!</v>
      </c>
      <c r="AO46" s="230" t="e">
        <f t="shared" si="4"/>
        <v>#DIV/0!</v>
      </c>
      <c r="AP46" s="230" t="e">
        <f t="shared" si="4"/>
        <v>#DIV/0!</v>
      </c>
      <c r="AQ46" s="230" t="e">
        <f t="shared" si="4"/>
        <v>#DIV/0!</v>
      </c>
      <c r="AR46" s="230" t="e">
        <f t="shared" si="4"/>
        <v>#DIV/0!</v>
      </c>
      <c r="AS46" s="230" t="e">
        <f t="shared" si="4"/>
        <v>#DIV/0!</v>
      </c>
      <c r="AT46" s="230" t="e">
        <f t="shared" si="4"/>
        <v>#DIV/0!</v>
      </c>
      <c r="AU46" s="230" t="e">
        <f t="shared" si="4"/>
        <v>#DIV/0!</v>
      </c>
      <c r="AV46" s="230" t="e">
        <f t="shared" si="4"/>
        <v>#DIV/0!</v>
      </c>
      <c r="AW46" s="230" t="e">
        <f t="shared" si="4"/>
        <v>#DIV/0!</v>
      </c>
      <c r="AX46" s="230" t="e">
        <f t="shared" si="4"/>
        <v>#DIV/0!</v>
      </c>
      <c r="AY46" s="230" t="e">
        <f t="shared" si="4"/>
        <v>#DIV/0!</v>
      </c>
      <c r="AZ46" s="230" t="e">
        <f t="shared" si="4"/>
        <v>#DIV/0!</v>
      </c>
      <c r="BA46" s="230" t="e">
        <f t="shared" si="4"/>
        <v>#DIV/0!</v>
      </c>
      <c r="BB46" s="230" t="e">
        <f t="shared" si="4"/>
        <v>#DIV/0!</v>
      </c>
      <c r="BC46" s="230" t="e">
        <f t="shared" si="4"/>
        <v>#DIV/0!</v>
      </c>
      <c r="BD46" s="230" t="e">
        <f t="shared" si="4"/>
        <v>#DIV/0!</v>
      </c>
      <c r="BE46" s="230" t="e">
        <f t="shared" si="4"/>
        <v>#DIV/0!</v>
      </c>
      <c r="BF46" s="230" t="e">
        <f t="shared" si="4"/>
        <v>#DIV/0!</v>
      </c>
      <c r="BG46" s="230" t="e">
        <f t="shared" si="4"/>
        <v>#DIV/0!</v>
      </c>
      <c r="BH46" s="230" t="e">
        <f t="shared" si="4"/>
        <v>#DIV/0!</v>
      </c>
      <c r="BI46" s="230" t="e">
        <f t="shared" si="4"/>
        <v>#DIV/0!</v>
      </c>
      <c r="BJ46" s="230" t="e">
        <f t="shared" si="4"/>
        <v>#DIV/0!</v>
      </c>
      <c r="BK46" s="230" t="e">
        <f t="shared" si="4"/>
        <v>#DIV/0!</v>
      </c>
      <c r="BL46" s="230" t="e">
        <f t="shared" si="4"/>
        <v>#DIV/0!</v>
      </c>
      <c r="BM46" s="230" t="e">
        <f t="shared" si="4"/>
        <v>#DIV/0!</v>
      </c>
      <c r="BN46" s="230" t="e">
        <f t="shared" si="4"/>
        <v>#DIV/0!</v>
      </c>
      <c r="BO46" s="230" t="e">
        <f t="shared" si="4"/>
        <v>#DIV/0!</v>
      </c>
      <c r="BP46" s="230" t="e">
        <f t="shared" si="4"/>
        <v>#DIV/0!</v>
      </c>
      <c r="BQ46" s="230" t="e">
        <f t="shared" si="4"/>
        <v>#DIV/0!</v>
      </c>
      <c r="BR46" s="230" t="e">
        <f t="shared" si="4"/>
        <v>#DIV/0!</v>
      </c>
      <c r="BS46" s="230" t="e">
        <f t="shared" si="4"/>
        <v>#DIV/0!</v>
      </c>
      <c r="BT46" s="230" t="e">
        <f t="shared" si="4"/>
        <v>#DIV/0!</v>
      </c>
      <c r="BU46" s="230" t="e">
        <f t="shared" ref="BU46:CJ46" si="5">(BU45*1000)/(BU69*100)</f>
        <v>#DIV/0!</v>
      </c>
      <c r="BV46" s="230" t="e">
        <f t="shared" si="5"/>
        <v>#DIV/0!</v>
      </c>
      <c r="BW46" s="230" t="e">
        <f t="shared" si="5"/>
        <v>#DIV/0!</v>
      </c>
      <c r="BX46" s="230" t="e">
        <f t="shared" si="5"/>
        <v>#DIV/0!</v>
      </c>
      <c r="BY46" s="230" t="e">
        <f t="shared" si="5"/>
        <v>#DIV/0!</v>
      </c>
      <c r="BZ46" s="230" t="e">
        <f t="shared" si="5"/>
        <v>#DIV/0!</v>
      </c>
      <c r="CA46" s="230" t="e">
        <f t="shared" si="5"/>
        <v>#DIV/0!</v>
      </c>
      <c r="CB46" s="230" t="e">
        <f t="shared" si="5"/>
        <v>#DIV/0!</v>
      </c>
      <c r="CC46" s="230" t="e">
        <f t="shared" si="5"/>
        <v>#DIV/0!</v>
      </c>
      <c r="CD46" s="230" t="e">
        <f t="shared" si="5"/>
        <v>#DIV/0!</v>
      </c>
      <c r="CE46" s="230" t="e">
        <f t="shared" si="5"/>
        <v>#DIV/0!</v>
      </c>
      <c r="CF46" s="230" t="e">
        <f t="shared" si="5"/>
        <v>#DIV/0!</v>
      </c>
      <c r="CG46" s="230" t="e">
        <f t="shared" si="5"/>
        <v>#DIV/0!</v>
      </c>
      <c r="CH46" s="230" t="e">
        <f t="shared" si="5"/>
        <v>#DIV/0!</v>
      </c>
      <c r="CI46" s="230" t="e">
        <f t="shared" si="5"/>
        <v>#DIV/0!</v>
      </c>
      <c r="CJ46" s="230" t="e">
        <f t="shared" si="5"/>
        <v>#DIV/0!</v>
      </c>
    </row>
    <row r="47" spans="1:88" x14ac:dyDescent="0.25">
      <c r="A47" s="78"/>
      <c r="B47" s="1164"/>
      <c r="C47" s="636" t="s">
        <v>418</v>
      </c>
      <c r="D47" s="637" t="s">
        <v>419</v>
      </c>
      <c r="E47" s="638" t="s">
        <v>387</v>
      </c>
      <c r="F47" s="631" t="s">
        <v>176</v>
      </c>
      <c r="G47" s="228">
        <v>2</v>
      </c>
      <c r="H47" s="497"/>
      <c r="I47" s="498"/>
      <c r="J47" s="499"/>
      <c r="K47" s="479"/>
      <c r="L47" s="479"/>
      <c r="M47" s="479"/>
      <c r="N47" s="500"/>
      <c r="O47" s="500"/>
      <c r="P47" s="500"/>
      <c r="Q47" s="500"/>
      <c r="R47" s="500"/>
      <c r="S47" s="500"/>
      <c r="T47" s="500"/>
      <c r="U47" s="500"/>
      <c r="V47" s="500"/>
      <c r="W47" s="500"/>
      <c r="X47" s="500"/>
      <c r="Y47" s="500"/>
      <c r="Z47" s="500"/>
      <c r="AA47" s="500"/>
      <c r="AB47" s="500"/>
      <c r="AC47" s="500"/>
      <c r="AD47" s="500"/>
      <c r="AE47" s="500"/>
      <c r="AF47" s="500"/>
      <c r="AG47" s="500"/>
      <c r="AH47" s="500"/>
      <c r="AI47" s="500"/>
      <c r="AJ47" s="500"/>
      <c r="AK47" s="500"/>
      <c r="AL47" s="500"/>
      <c r="AM47" s="500"/>
      <c r="AN47" s="500"/>
      <c r="AO47" s="500"/>
      <c r="AP47" s="500"/>
      <c r="AQ47" s="500"/>
      <c r="AR47" s="500"/>
      <c r="AS47" s="500"/>
      <c r="AT47" s="500"/>
      <c r="AU47" s="500"/>
      <c r="AV47" s="500"/>
      <c r="AW47" s="500"/>
      <c r="AX47" s="500"/>
      <c r="AY47" s="500"/>
      <c r="AZ47" s="500"/>
      <c r="BA47" s="501"/>
      <c r="BB47" s="532"/>
      <c r="BC47" s="532"/>
      <c r="BD47" s="532"/>
      <c r="BE47" s="532"/>
      <c r="BF47" s="532"/>
      <c r="BG47" s="532"/>
      <c r="BH47" s="532"/>
      <c r="BI47" s="532"/>
      <c r="BJ47" s="532"/>
      <c r="BK47" s="532"/>
      <c r="BL47" s="532"/>
      <c r="BM47" s="532"/>
      <c r="BN47" s="532"/>
      <c r="BO47" s="532"/>
      <c r="BP47" s="532"/>
      <c r="BQ47" s="532"/>
      <c r="BR47" s="532"/>
      <c r="BS47" s="532"/>
      <c r="BT47" s="532"/>
      <c r="BU47" s="532"/>
      <c r="BV47" s="532"/>
      <c r="BW47" s="532"/>
      <c r="BX47" s="532"/>
      <c r="BY47" s="532"/>
      <c r="BZ47" s="532"/>
      <c r="CA47" s="532"/>
      <c r="CB47" s="532"/>
      <c r="CC47" s="532"/>
      <c r="CD47" s="532"/>
      <c r="CE47" s="532"/>
      <c r="CF47" s="532"/>
      <c r="CG47" s="532"/>
      <c r="CH47" s="532"/>
      <c r="CI47" s="532"/>
      <c r="CJ47" s="560"/>
    </row>
    <row r="48" spans="1:88" x14ac:dyDescent="0.25">
      <c r="A48" s="78"/>
      <c r="B48" s="1164"/>
      <c r="C48" s="636" t="s">
        <v>420</v>
      </c>
      <c r="D48" s="637" t="s">
        <v>421</v>
      </c>
      <c r="E48" s="638" t="s">
        <v>387</v>
      </c>
      <c r="F48" s="437" t="s">
        <v>176</v>
      </c>
      <c r="G48" s="228">
        <v>2</v>
      </c>
      <c r="H48" s="497"/>
      <c r="I48" s="498"/>
      <c r="J48" s="499"/>
      <c r="K48" s="479"/>
      <c r="L48" s="479"/>
      <c r="M48" s="479"/>
      <c r="N48" s="500"/>
      <c r="O48" s="500"/>
      <c r="P48" s="500"/>
      <c r="Q48" s="500"/>
      <c r="R48" s="500"/>
      <c r="S48" s="500"/>
      <c r="T48" s="500"/>
      <c r="U48" s="500"/>
      <c r="V48" s="500"/>
      <c r="W48" s="500"/>
      <c r="X48" s="500"/>
      <c r="Y48" s="500"/>
      <c r="Z48" s="500"/>
      <c r="AA48" s="500"/>
      <c r="AB48" s="500"/>
      <c r="AC48" s="500"/>
      <c r="AD48" s="500"/>
      <c r="AE48" s="500"/>
      <c r="AF48" s="500"/>
      <c r="AG48" s="500"/>
      <c r="AH48" s="500"/>
      <c r="AI48" s="500"/>
      <c r="AJ48" s="500"/>
      <c r="AK48" s="500"/>
      <c r="AL48" s="500"/>
      <c r="AM48" s="500"/>
      <c r="AN48" s="500"/>
      <c r="AO48" s="500"/>
      <c r="AP48" s="500"/>
      <c r="AQ48" s="500"/>
      <c r="AR48" s="500"/>
      <c r="AS48" s="500"/>
      <c r="AT48" s="500"/>
      <c r="AU48" s="500"/>
      <c r="AV48" s="500"/>
      <c r="AW48" s="500"/>
      <c r="AX48" s="500"/>
      <c r="AY48" s="500"/>
      <c r="AZ48" s="500"/>
      <c r="BA48" s="501"/>
      <c r="BB48" s="532"/>
      <c r="BC48" s="532"/>
      <c r="BD48" s="532"/>
      <c r="BE48" s="532"/>
      <c r="BF48" s="532"/>
      <c r="BG48" s="532"/>
      <c r="BH48" s="532"/>
      <c r="BI48" s="532"/>
      <c r="BJ48" s="532"/>
      <c r="BK48" s="532"/>
      <c r="BL48" s="532"/>
      <c r="BM48" s="532"/>
      <c r="BN48" s="532"/>
      <c r="BO48" s="532"/>
      <c r="BP48" s="532"/>
      <c r="BQ48" s="532"/>
      <c r="BR48" s="532"/>
      <c r="BS48" s="532"/>
      <c r="BT48" s="532"/>
      <c r="BU48" s="532"/>
      <c r="BV48" s="532"/>
      <c r="BW48" s="532"/>
      <c r="BX48" s="532"/>
      <c r="BY48" s="532"/>
      <c r="BZ48" s="532"/>
      <c r="CA48" s="532"/>
      <c r="CB48" s="532"/>
      <c r="CC48" s="532"/>
      <c r="CD48" s="532"/>
      <c r="CE48" s="532"/>
      <c r="CF48" s="532"/>
      <c r="CG48" s="532"/>
      <c r="CH48" s="532"/>
      <c r="CI48" s="532"/>
      <c r="CJ48" s="560"/>
    </row>
    <row r="49" spans="1:88" x14ac:dyDescent="0.25">
      <c r="A49" s="78"/>
      <c r="B49" s="1164"/>
      <c r="C49" s="636" t="s">
        <v>422</v>
      </c>
      <c r="D49" s="637" t="s">
        <v>423</v>
      </c>
      <c r="E49" s="638" t="s">
        <v>387</v>
      </c>
      <c r="F49" s="437" t="s">
        <v>176</v>
      </c>
      <c r="G49" s="228">
        <v>2</v>
      </c>
      <c r="H49" s="497"/>
      <c r="I49" s="498"/>
      <c r="J49" s="499"/>
      <c r="K49" s="479"/>
      <c r="L49" s="479"/>
      <c r="M49" s="479"/>
      <c r="N49" s="500"/>
      <c r="O49" s="500"/>
      <c r="P49" s="500"/>
      <c r="Q49" s="500"/>
      <c r="R49" s="500"/>
      <c r="S49" s="500"/>
      <c r="T49" s="500"/>
      <c r="U49" s="500"/>
      <c r="V49" s="500"/>
      <c r="W49" s="500"/>
      <c r="X49" s="500"/>
      <c r="Y49" s="500"/>
      <c r="Z49" s="500"/>
      <c r="AA49" s="500"/>
      <c r="AB49" s="500"/>
      <c r="AC49" s="500"/>
      <c r="AD49" s="500"/>
      <c r="AE49" s="500"/>
      <c r="AF49" s="500"/>
      <c r="AG49" s="500"/>
      <c r="AH49" s="500"/>
      <c r="AI49" s="500"/>
      <c r="AJ49" s="500"/>
      <c r="AK49" s="500"/>
      <c r="AL49" s="500"/>
      <c r="AM49" s="500"/>
      <c r="AN49" s="500"/>
      <c r="AO49" s="500"/>
      <c r="AP49" s="500"/>
      <c r="AQ49" s="500"/>
      <c r="AR49" s="500"/>
      <c r="AS49" s="500"/>
      <c r="AT49" s="500"/>
      <c r="AU49" s="500"/>
      <c r="AV49" s="500"/>
      <c r="AW49" s="500"/>
      <c r="AX49" s="500"/>
      <c r="AY49" s="500"/>
      <c r="AZ49" s="500"/>
      <c r="BA49" s="501"/>
      <c r="BB49" s="532"/>
      <c r="BC49" s="532"/>
      <c r="BD49" s="532"/>
      <c r="BE49" s="532"/>
      <c r="BF49" s="532"/>
      <c r="BG49" s="532"/>
      <c r="BH49" s="532"/>
      <c r="BI49" s="532"/>
      <c r="BJ49" s="532"/>
      <c r="BK49" s="532"/>
      <c r="BL49" s="532"/>
      <c r="BM49" s="532"/>
      <c r="BN49" s="532"/>
      <c r="BO49" s="532"/>
      <c r="BP49" s="532"/>
      <c r="BQ49" s="532"/>
      <c r="BR49" s="532"/>
      <c r="BS49" s="532"/>
      <c r="BT49" s="532"/>
      <c r="BU49" s="532"/>
      <c r="BV49" s="532"/>
      <c r="BW49" s="532"/>
      <c r="BX49" s="532"/>
      <c r="BY49" s="532"/>
      <c r="BZ49" s="532"/>
      <c r="CA49" s="532"/>
      <c r="CB49" s="532"/>
      <c r="CC49" s="532"/>
      <c r="CD49" s="532"/>
      <c r="CE49" s="532"/>
      <c r="CF49" s="532"/>
      <c r="CG49" s="532"/>
      <c r="CH49" s="532"/>
      <c r="CI49" s="532"/>
      <c r="CJ49" s="560"/>
    </row>
    <row r="50" spans="1:88" x14ac:dyDescent="0.25">
      <c r="A50" s="78"/>
      <c r="B50" s="1164"/>
      <c r="C50" s="636" t="s">
        <v>424</v>
      </c>
      <c r="D50" s="637" t="s">
        <v>425</v>
      </c>
      <c r="E50" s="638" t="s">
        <v>387</v>
      </c>
      <c r="F50" s="437" t="s">
        <v>176</v>
      </c>
      <c r="G50" s="228">
        <v>2</v>
      </c>
      <c r="H50" s="497"/>
      <c r="I50" s="498"/>
      <c r="J50" s="499"/>
      <c r="K50" s="479"/>
      <c r="L50" s="479"/>
      <c r="M50" s="479"/>
      <c r="N50" s="500"/>
      <c r="O50" s="500"/>
      <c r="P50" s="500"/>
      <c r="Q50" s="500"/>
      <c r="R50" s="500"/>
      <c r="S50" s="500"/>
      <c r="T50" s="500"/>
      <c r="U50" s="500"/>
      <c r="V50" s="500"/>
      <c r="W50" s="500"/>
      <c r="X50" s="500"/>
      <c r="Y50" s="500"/>
      <c r="Z50" s="500"/>
      <c r="AA50" s="500"/>
      <c r="AB50" s="500"/>
      <c r="AC50" s="500"/>
      <c r="AD50" s="500"/>
      <c r="AE50" s="500"/>
      <c r="AF50" s="500"/>
      <c r="AG50" s="500"/>
      <c r="AH50" s="500"/>
      <c r="AI50" s="500"/>
      <c r="AJ50" s="500"/>
      <c r="AK50" s="500"/>
      <c r="AL50" s="500"/>
      <c r="AM50" s="500"/>
      <c r="AN50" s="500"/>
      <c r="AO50" s="500"/>
      <c r="AP50" s="500"/>
      <c r="AQ50" s="500"/>
      <c r="AR50" s="500"/>
      <c r="AS50" s="500"/>
      <c r="AT50" s="500"/>
      <c r="AU50" s="500"/>
      <c r="AV50" s="500"/>
      <c r="AW50" s="500"/>
      <c r="AX50" s="500"/>
      <c r="AY50" s="500"/>
      <c r="AZ50" s="500"/>
      <c r="BA50" s="501"/>
      <c r="BB50" s="532"/>
      <c r="BC50" s="532"/>
      <c r="BD50" s="532"/>
      <c r="BE50" s="532"/>
      <c r="BF50" s="532"/>
      <c r="BG50" s="532"/>
      <c r="BH50" s="532"/>
      <c r="BI50" s="532"/>
      <c r="BJ50" s="532"/>
      <c r="BK50" s="532"/>
      <c r="BL50" s="532"/>
      <c r="BM50" s="532"/>
      <c r="BN50" s="532"/>
      <c r="BO50" s="532"/>
      <c r="BP50" s="532"/>
      <c r="BQ50" s="532"/>
      <c r="BR50" s="532"/>
      <c r="BS50" s="532"/>
      <c r="BT50" s="532"/>
      <c r="BU50" s="532"/>
      <c r="BV50" s="532"/>
      <c r="BW50" s="532"/>
      <c r="BX50" s="532"/>
      <c r="BY50" s="532"/>
      <c r="BZ50" s="532"/>
      <c r="CA50" s="532"/>
      <c r="CB50" s="532"/>
      <c r="CC50" s="532"/>
      <c r="CD50" s="532"/>
      <c r="CE50" s="532"/>
      <c r="CF50" s="532"/>
      <c r="CG50" s="532"/>
      <c r="CH50" s="532"/>
      <c r="CI50" s="532"/>
      <c r="CJ50" s="560"/>
    </row>
    <row r="51" spans="1:88" x14ac:dyDescent="0.25">
      <c r="A51" s="78"/>
      <c r="B51" s="1164"/>
      <c r="C51" s="636" t="s">
        <v>426</v>
      </c>
      <c r="D51" s="637" t="s">
        <v>427</v>
      </c>
      <c r="E51" s="638" t="s">
        <v>387</v>
      </c>
      <c r="F51" s="437" t="s">
        <v>176</v>
      </c>
      <c r="G51" s="228">
        <v>2</v>
      </c>
      <c r="H51" s="497"/>
      <c r="I51" s="498"/>
      <c r="J51" s="499"/>
      <c r="K51" s="479"/>
      <c r="L51" s="479"/>
      <c r="M51" s="479"/>
      <c r="N51" s="500"/>
      <c r="O51" s="500"/>
      <c r="P51" s="500"/>
      <c r="Q51" s="500"/>
      <c r="R51" s="500"/>
      <c r="S51" s="500"/>
      <c r="T51" s="500"/>
      <c r="U51" s="500"/>
      <c r="V51" s="500"/>
      <c r="W51" s="500"/>
      <c r="X51" s="500"/>
      <c r="Y51" s="500"/>
      <c r="Z51" s="500"/>
      <c r="AA51" s="500"/>
      <c r="AB51" s="500"/>
      <c r="AC51" s="500"/>
      <c r="AD51" s="500"/>
      <c r="AE51" s="500"/>
      <c r="AF51" s="500"/>
      <c r="AG51" s="500"/>
      <c r="AH51" s="500"/>
      <c r="AI51" s="500"/>
      <c r="AJ51" s="500"/>
      <c r="AK51" s="500"/>
      <c r="AL51" s="500"/>
      <c r="AM51" s="500"/>
      <c r="AN51" s="500"/>
      <c r="AO51" s="500"/>
      <c r="AP51" s="500"/>
      <c r="AQ51" s="500"/>
      <c r="AR51" s="500"/>
      <c r="AS51" s="500"/>
      <c r="AT51" s="500"/>
      <c r="AU51" s="500"/>
      <c r="AV51" s="500"/>
      <c r="AW51" s="500"/>
      <c r="AX51" s="500"/>
      <c r="AY51" s="500"/>
      <c r="AZ51" s="500"/>
      <c r="BA51" s="501"/>
      <c r="BB51" s="532"/>
      <c r="BC51" s="532"/>
      <c r="BD51" s="532"/>
      <c r="BE51" s="532"/>
      <c r="BF51" s="532"/>
      <c r="BG51" s="532"/>
      <c r="BH51" s="532"/>
      <c r="BI51" s="532"/>
      <c r="BJ51" s="532"/>
      <c r="BK51" s="532"/>
      <c r="BL51" s="532"/>
      <c r="BM51" s="532"/>
      <c r="BN51" s="532"/>
      <c r="BO51" s="532"/>
      <c r="BP51" s="532"/>
      <c r="BQ51" s="532"/>
      <c r="BR51" s="532"/>
      <c r="BS51" s="532"/>
      <c r="BT51" s="532"/>
      <c r="BU51" s="532"/>
      <c r="BV51" s="532"/>
      <c r="BW51" s="532"/>
      <c r="BX51" s="532"/>
      <c r="BY51" s="532"/>
      <c r="BZ51" s="532"/>
      <c r="CA51" s="532"/>
      <c r="CB51" s="532"/>
      <c r="CC51" s="532"/>
      <c r="CD51" s="532"/>
      <c r="CE51" s="532"/>
      <c r="CF51" s="532"/>
      <c r="CG51" s="532"/>
      <c r="CH51" s="532"/>
      <c r="CI51" s="532"/>
      <c r="CJ51" s="560"/>
    </row>
    <row r="52" spans="1:88" x14ac:dyDescent="0.25">
      <c r="A52" s="78"/>
      <c r="B52" s="1164"/>
      <c r="C52" s="946" t="s">
        <v>428</v>
      </c>
      <c r="D52" s="947" t="s">
        <v>429</v>
      </c>
      <c r="E52" s="639" t="s">
        <v>387</v>
      </c>
      <c r="F52" s="437" t="s">
        <v>176</v>
      </c>
      <c r="G52" s="228">
        <v>2</v>
      </c>
      <c r="H52" s="497"/>
      <c r="I52" s="502"/>
      <c r="J52" s="503"/>
      <c r="K52" s="504"/>
      <c r="L52" s="504"/>
      <c r="M52" s="504"/>
      <c r="N52" s="505"/>
      <c r="O52" s="505"/>
      <c r="P52" s="505"/>
      <c r="Q52" s="505"/>
      <c r="R52" s="505"/>
      <c r="S52" s="505"/>
      <c r="T52" s="505"/>
      <c r="U52" s="505"/>
      <c r="V52" s="505"/>
      <c r="W52" s="505"/>
      <c r="X52" s="505"/>
      <c r="Y52" s="505"/>
      <c r="Z52" s="505"/>
      <c r="AA52" s="505"/>
      <c r="AB52" s="505"/>
      <c r="AC52" s="505"/>
      <c r="AD52" s="505"/>
      <c r="AE52" s="505"/>
      <c r="AF52" s="505"/>
      <c r="AG52" s="505"/>
      <c r="AH52" s="505"/>
      <c r="AI52" s="505"/>
      <c r="AJ52" s="505"/>
      <c r="AK52" s="505"/>
      <c r="AL52" s="505"/>
      <c r="AM52" s="505"/>
      <c r="AN52" s="505"/>
      <c r="AO52" s="505"/>
      <c r="AP52" s="505"/>
      <c r="AQ52" s="505"/>
      <c r="AR52" s="505"/>
      <c r="AS52" s="505"/>
      <c r="AT52" s="505"/>
      <c r="AU52" s="505"/>
      <c r="AV52" s="505"/>
      <c r="AW52" s="505"/>
      <c r="AX52" s="505"/>
      <c r="AY52" s="505"/>
      <c r="AZ52" s="505"/>
      <c r="BA52" s="506"/>
      <c r="BB52" s="532"/>
      <c r="BC52" s="532"/>
      <c r="BD52" s="532"/>
      <c r="BE52" s="532"/>
      <c r="BF52" s="532"/>
      <c r="BG52" s="532"/>
      <c r="BH52" s="532"/>
      <c r="BI52" s="532"/>
      <c r="BJ52" s="532"/>
      <c r="BK52" s="532"/>
      <c r="BL52" s="532"/>
      <c r="BM52" s="532"/>
      <c r="BN52" s="532"/>
      <c r="BO52" s="532"/>
      <c r="BP52" s="532"/>
      <c r="BQ52" s="532"/>
      <c r="BR52" s="532"/>
      <c r="BS52" s="532"/>
      <c r="BT52" s="532"/>
      <c r="BU52" s="532"/>
      <c r="BV52" s="532"/>
      <c r="BW52" s="532"/>
      <c r="BX52" s="532"/>
      <c r="BY52" s="532"/>
      <c r="BZ52" s="532"/>
      <c r="CA52" s="532"/>
      <c r="CB52" s="532"/>
      <c r="CC52" s="532"/>
      <c r="CD52" s="532"/>
      <c r="CE52" s="532"/>
      <c r="CF52" s="532"/>
      <c r="CG52" s="532"/>
      <c r="CH52" s="532"/>
      <c r="CI52" s="532"/>
      <c r="CJ52" s="560"/>
    </row>
    <row r="53" spans="1:88" x14ac:dyDescent="0.25">
      <c r="A53" s="78"/>
      <c r="B53" s="1164"/>
      <c r="C53" s="811" t="s">
        <v>430</v>
      </c>
      <c r="D53" s="441" t="s">
        <v>204</v>
      </c>
      <c r="E53" s="442" t="s">
        <v>431</v>
      </c>
      <c r="F53" s="783" t="s">
        <v>176</v>
      </c>
      <c r="G53" s="782">
        <v>2</v>
      </c>
      <c r="H53" s="787">
        <f>SUM(H47:H52)+H45</f>
        <v>0</v>
      </c>
      <c r="I53" s="787">
        <f t="shared" ref="I53" si="6">SUM(I47:I52)+I45</f>
        <v>0</v>
      </c>
      <c r="J53" s="787">
        <f>SUM(J47:J52)+J45</f>
        <v>0</v>
      </c>
      <c r="K53" s="787">
        <f t="shared" ref="K53:BV53" si="7">SUM(K47:K52)+K45</f>
        <v>0</v>
      </c>
      <c r="L53" s="787">
        <f t="shared" si="7"/>
        <v>0</v>
      </c>
      <c r="M53" s="787">
        <f t="shared" si="7"/>
        <v>0</v>
      </c>
      <c r="N53" s="787">
        <f t="shared" si="7"/>
        <v>0</v>
      </c>
      <c r="O53" s="787">
        <f t="shared" si="7"/>
        <v>0</v>
      </c>
      <c r="P53" s="787">
        <f t="shared" si="7"/>
        <v>0</v>
      </c>
      <c r="Q53" s="787">
        <f t="shared" si="7"/>
        <v>0</v>
      </c>
      <c r="R53" s="787">
        <f t="shared" si="7"/>
        <v>0</v>
      </c>
      <c r="S53" s="787">
        <f t="shared" si="7"/>
        <v>0</v>
      </c>
      <c r="T53" s="787">
        <f t="shared" si="7"/>
        <v>0</v>
      </c>
      <c r="U53" s="787">
        <f t="shared" si="7"/>
        <v>0</v>
      </c>
      <c r="V53" s="787">
        <f t="shared" si="7"/>
        <v>0</v>
      </c>
      <c r="W53" s="787">
        <f t="shared" si="7"/>
        <v>0</v>
      </c>
      <c r="X53" s="787">
        <f t="shared" si="7"/>
        <v>0</v>
      </c>
      <c r="Y53" s="787">
        <f t="shared" si="7"/>
        <v>0</v>
      </c>
      <c r="Z53" s="787">
        <f t="shared" si="7"/>
        <v>0</v>
      </c>
      <c r="AA53" s="787">
        <f t="shared" si="7"/>
        <v>0</v>
      </c>
      <c r="AB53" s="787">
        <f t="shared" si="7"/>
        <v>0</v>
      </c>
      <c r="AC53" s="787">
        <f t="shared" si="7"/>
        <v>0</v>
      </c>
      <c r="AD53" s="787">
        <f t="shared" si="7"/>
        <v>0</v>
      </c>
      <c r="AE53" s="787">
        <f t="shared" si="7"/>
        <v>0</v>
      </c>
      <c r="AF53" s="787">
        <f t="shared" si="7"/>
        <v>0</v>
      </c>
      <c r="AG53" s="787">
        <f t="shared" si="7"/>
        <v>0</v>
      </c>
      <c r="AH53" s="787">
        <f t="shared" si="7"/>
        <v>0</v>
      </c>
      <c r="AI53" s="787">
        <f t="shared" si="7"/>
        <v>0</v>
      </c>
      <c r="AJ53" s="787">
        <f t="shared" si="7"/>
        <v>0</v>
      </c>
      <c r="AK53" s="787">
        <f t="shared" si="7"/>
        <v>0</v>
      </c>
      <c r="AL53" s="787">
        <f t="shared" si="7"/>
        <v>0</v>
      </c>
      <c r="AM53" s="787">
        <f t="shared" si="7"/>
        <v>0</v>
      </c>
      <c r="AN53" s="787">
        <f t="shared" si="7"/>
        <v>0</v>
      </c>
      <c r="AO53" s="787">
        <f t="shared" si="7"/>
        <v>0</v>
      </c>
      <c r="AP53" s="787">
        <f t="shared" si="7"/>
        <v>0</v>
      </c>
      <c r="AQ53" s="787">
        <f t="shared" si="7"/>
        <v>0</v>
      </c>
      <c r="AR53" s="787">
        <f t="shared" si="7"/>
        <v>0</v>
      </c>
      <c r="AS53" s="787">
        <f t="shared" si="7"/>
        <v>0</v>
      </c>
      <c r="AT53" s="787">
        <f t="shared" si="7"/>
        <v>0</v>
      </c>
      <c r="AU53" s="787">
        <f t="shared" si="7"/>
        <v>0</v>
      </c>
      <c r="AV53" s="787">
        <f t="shared" si="7"/>
        <v>0</v>
      </c>
      <c r="AW53" s="787">
        <f t="shared" si="7"/>
        <v>0</v>
      </c>
      <c r="AX53" s="787">
        <f t="shared" si="7"/>
        <v>0</v>
      </c>
      <c r="AY53" s="787">
        <f t="shared" si="7"/>
        <v>0</v>
      </c>
      <c r="AZ53" s="787">
        <f t="shared" si="7"/>
        <v>0</v>
      </c>
      <c r="BA53" s="788">
        <f t="shared" si="7"/>
        <v>0</v>
      </c>
      <c r="BB53" s="788">
        <f t="shared" si="7"/>
        <v>0</v>
      </c>
      <c r="BC53" s="788">
        <f t="shared" si="7"/>
        <v>0</v>
      </c>
      <c r="BD53" s="788">
        <f t="shared" si="7"/>
        <v>0</v>
      </c>
      <c r="BE53" s="788">
        <f t="shared" si="7"/>
        <v>0</v>
      </c>
      <c r="BF53" s="788">
        <f t="shared" si="7"/>
        <v>0</v>
      </c>
      <c r="BG53" s="788">
        <f t="shared" si="7"/>
        <v>0</v>
      </c>
      <c r="BH53" s="788">
        <f t="shared" si="7"/>
        <v>0</v>
      </c>
      <c r="BI53" s="788">
        <f t="shared" si="7"/>
        <v>0</v>
      </c>
      <c r="BJ53" s="788">
        <f t="shared" si="7"/>
        <v>0</v>
      </c>
      <c r="BK53" s="788">
        <f t="shared" si="7"/>
        <v>0</v>
      </c>
      <c r="BL53" s="788">
        <f t="shared" si="7"/>
        <v>0</v>
      </c>
      <c r="BM53" s="788">
        <f t="shared" si="7"/>
        <v>0</v>
      </c>
      <c r="BN53" s="788">
        <f t="shared" si="7"/>
        <v>0</v>
      </c>
      <c r="BO53" s="788">
        <f t="shared" si="7"/>
        <v>0</v>
      </c>
      <c r="BP53" s="788">
        <f t="shared" si="7"/>
        <v>0</v>
      </c>
      <c r="BQ53" s="788">
        <f t="shared" si="7"/>
        <v>0</v>
      </c>
      <c r="BR53" s="788">
        <f t="shared" si="7"/>
        <v>0</v>
      </c>
      <c r="BS53" s="788">
        <f t="shared" si="7"/>
        <v>0</v>
      </c>
      <c r="BT53" s="788">
        <f t="shared" si="7"/>
        <v>0</v>
      </c>
      <c r="BU53" s="788">
        <f t="shared" si="7"/>
        <v>0</v>
      </c>
      <c r="BV53" s="788">
        <f t="shared" si="7"/>
        <v>0</v>
      </c>
      <c r="BW53" s="788">
        <f t="shared" ref="BW53:CJ53" si="8">SUM(BW47:BW52)+BW45</f>
        <v>0</v>
      </c>
      <c r="BX53" s="788">
        <f t="shared" si="8"/>
        <v>0</v>
      </c>
      <c r="BY53" s="788">
        <f t="shared" si="8"/>
        <v>0</v>
      </c>
      <c r="BZ53" s="788">
        <f t="shared" si="8"/>
        <v>0</v>
      </c>
      <c r="CA53" s="788">
        <f t="shared" si="8"/>
        <v>0</v>
      </c>
      <c r="CB53" s="788">
        <f t="shared" si="8"/>
        <v>0</v>
      </c>
      <c r="CC53" s="788">
        <f t="shared" si="8"/>
        <v>0</v>
      </c>
      <c r="CD53" s="788">
        <f t="shared" si="8"/>
        <v>0</v>
      </c>
      <c r="CE53" s="788">
        <f t="shared" si="8"/>
        <v>0</v>
      </c>
      <c r="CF53" s="788">
        <f t="shared" si="8"/>
        <v>0</v>
      </c>
      <c r="CG53" s="788">
        <f t="shared" si="8"/>
        <v>0</v>
      </c>
      <c r="CH53" s="788">
        <f t="shared" si="8"/>
        <v>0</v>
      </c>
      <c r="CI53" s="788">
        <f t="shared" si="8"/>
        <v>0</v>
      </c>
      <c r="CJ53" s="789">
        <f t="shared" si="8"/>
        <v>0</v>
      </c>
    </row>
    <row r="54" spans="1:88" x14ac:dyDescent="0.25">
      <c r="A54" s="78"/>
      <c r="B54" s="1164"/>
      <c r="C54" s="902" t="s">
        <v>432</v>
      </c>
      <c r="D54" s="791" t="s">
        <v>207</v>
      </c>
      <c r="E54" s="792" t="s">
        <v>433</v>
      </c>
      <c r="F54" s="793" t="s">
        <v>209</v>
      </c>
      <c r="G54" s="794">
        <v>2</v>
      </c>
      <c r="H54" s="784" t="e">
        <f t="shared" ref="H54:BS54" si="9">H53/H83</f>
        <v>#DIV/0!</v>
      </c>
      <c r="I54" s="784" t="e">
        <f t="shared" si="9"/>
        <v>#DIV/0!</v>
      </c>
      <c r="J54" s="784" t="e">
        <f t="shared" si="9"/>
        <v>#DIV/0!</v>
      </c>
      <c r="K54" s="784" t="e">
        <f t="shared" si="9"/>
        <v>#DIV/0!</v>
      </c>
      <c r="L54" s="784" t="e">
        <f t="shared" si="9"/>
        <v>#DIV/0!</v>
      </c>
      <c r="M54" s="784" t="e">
        <f t="shared" si="9"/>
        <v>#DIV/0!</v>
      </c>
      <c r="N54" s="784" t="e">
        <f t="shared" si="9"/>
        <v>#DIV/0!</v>
      </c>
      <c r="O54" s="784" t="e">
        <f t="shared" si="9"/>
        <v>#DIV/0!</v>
      </c>
      <c r="P54" s="784" t="e">
        <f t="shared" si="9"/>
        <v>#DIV/0!</v>
      </c>
      <c r="Q54" s="784" t="e">
        <f t="shared" si="9"/>
        <v>#DIV/0!</v>
      </c>
      <c r="R54" s="784" t="e">
        <f t="shared" si="9"/>
        <v>#DIV/0!</v>
      </c>
      <c r="S54" s="784" t="e">
        <f t="shared" si="9"/>
        <v>#DIV/0!</v>
      </c>
      <c r="T54" s="784" t="e">
        <f t="shared" si="9"/>
        <v>#DIV/0!</v>
      </c>
      <c r="U54" s="784" t="e">
        <f t="shared" si="9"/>
        <v>#DIV/0!</v>
      </c>
      <c r="V54" s="784" t="e">
        <f t="shared" si="9"/>
        <v>#DIV/0!</v>
      </c>
      <c r="W54" s="784" t="e">
        <f t="shared" si="9"/>
        <v>#DIV/0!</v>
      </c>
      <c r="X54" s="784" t="e">
        <f t="shared" si="9"/>
        <v>#DIV/0!</v>
      </c>
      <c r="Y54" s="784" t="e">
        <f t="shared" si="9"/>
        <v>#DIV/0!</v>
      </c>
      <c r="Z54" s="784" t="e">
        <f t="shared" si="9"/>
        <v>#DIV/0!</v>
      </c>
      <c r="AA54" s="784" t="e">
        <f t="shared" si="9"/>
        <v>#DIV/0!</v>
      </c>
      <c r="AB54" s="784" t="e">
        <f t="shared" si="9"/>
        <v>#DIV/0!</v>
      </c>
      <c r="AC54" s="784" t="e">
        <f t="shared" si="9"/>
        <v>#DIV/0!</v>
      </c>
      <c r="AD54" s="784" t="e">
        <f t="shared" si="9"/>
        <v>#DIV/0!</v>
      </c>
      <c r="AE54" s="784" t="e">
        <f t="shared" si="9"/>
        <v>#DIV/0!</v>
      </c>
      <c r="AF54" s="784" t="e">
        <f t="shared" si="9"/>
        <v>#DIV/0!</v>
      </c>
      <c r="AG54" s="784" t="e">
        <f t="shared" si="9"/>
        <v>#DIV/0!</v>
      </c>
      <c r="AH54" s="784" t="e">
        <f t="shared" si="9"/>
        <v>#DIV/0!</v>
      </c>
      <c r="AI54" s="784" t="e">
        <f t="shared" si="9"/>
        <v>#DIV/0!</v>
      </c>
      <c r="AJ54" s="784" t="e">
        <f t="shared" si="9"/>
        <v>#DIV/0!</v>
      </c>
      <c r="AK54" s="784" t="e">
        <f t="shared" si="9"/>
        <v>#DIV/0!</v>
      </c>
      <c r="AL54" s="784" t="e">
        <f t="shared" si="9"/>
        <v>#DIV/0!</v>
      </c>
      <c r="AM54" s="784" t="e">
        <f t="shared" si="9"/>
        <v>#DIV/0!</v>
      </c>
      <c r="AN54" s="784" t="e">
        <f t="shared" si="9"/>
        <v>#DIV/0!</v>
      </c>
      <c r="AO54" s="784" t="e">
        <f t="shared" si="9"/>
        <v>#DIV/0!</v>
      </c>
      <c r="AP54" s="784" t="e">
        <f t="shared" si="9"/>
        <v>#DIV/0!</v>
      </c>
      <c r="AQ54" s="784" t="e">
        <f t="shared" si="9"/>
        <v>#DIV/0!</v>
      </c>
      <c r="AR54" s="784" t="e">
        <f t="shared" si="9"/>
        <v>#DIV/0!</v>
      </c>
      <c r="AS54" s="784" t="e">
        <f t="shared" si="9"/>
        <v>#DIV/0!</v>
      </c>
      <c r="AT54" s="784" t="e">
        <f t="shared" si="9"/>
        <v>#DIV/0!</v>
      </c>
      <c r="AU54" s="784" t="e">
        <f t="shared" si="9"/>
        <v>#DIV/0!</v>
      </c>
      <c r="AV54" s="784" t="e">
        <f t="shared" si="9"/>
        <v>#DIV/0!</v>
      </c>
      <c r="AW54" s="784" t="e">
        <f t="shared" si="9"/>
        <v>#DIV/0!</v>
      </c>
      <c r="AX54" s="784" t="e">
        <f t="shared" si="9"/>
        <v>#DIV/0!</v>
      </c>
      <c r="AY54" s="784" t="e">
        <f t="shared" si="9"/>
        <v>#DIV/0!</v>
      </c>
      <c r="AZ54" s="784" t="e">
        <f t="shared" si="9"/>
        <v>#DIV/0!</v>
      </c>
      <c r="BA54" s="784" t="e">
        <f t="shared" si="9"/>
        <v>#DIV/0!</v>
      </c>
      <c r="BB54" s="784" t="e">
        <f t="shared" si="9"/>
        <v>#DIV/0!</v>
      </c>
      <c r="BC54" s="784" t="e">
        <f t="shared" si="9"/>
        <v>#DIV/0!</v>
      </c>
      <c r="BD54" s="784" t="e">
        <f t="shared" si="9"/>
        <v>#DIV/0!</v>
      </c>
      <c r="BE54" s="784" t="e">
        <f t="shared" si="9"/>
        <v>#DIV/0!</v>
      </c>
      <c r="BF54" s="784" t="e">
        <f t="shared" si="9"/>
        <v>#DIV/0!</v>
      </c>
      <c r="BG54" s="784" t="e">
        <f t="shared" si="9"/>
        <v>#DIV/0!</v>
      </c>
      <c r="BH54" s="784" t="e">
        <f t="shared" si="9"/>
        <v>#DIV/0!</v>
      </c>
      <c r="BI54" s="784" t="e">
        <f t="shared" si="9"/>
        <v>#DIV/0!</v>
      </c>
      <c r="BJ54" s="784" t="e">
        <f t="shared" si="9"/>
        <v>#DIV/0!</v>
      </c>
      <c r="BK54" s="784" t="e">
        <f t="shared" si="9"/>
        <v>#DIV/0!</v>
      </c>
      <c r="BL54" s="784" t="e">
        <f t="shared" si="9"/>
        <v>#DIV/0!</v>
      </c>
      <c r="BM54" s="784" t="e">
        <f t="shared" si="9"/>
        <v>#DIV/0!</v>
      </c>
      <c r="BN54" s="784" t="e">
        <f t="shared" si="9"/>
        <v>#DIV/0!</v>
      </c>
      <c r="BO54" s="784" t="e">
        <f t="shared" si="9"/>
        <v>#DIV/0!</v>
      </c>
      <c r="BP54" s="784" t="e">
        <f t="shared" si="9"/>
        <v>#DIV/0!</v>
      </c>
      <c r="BQ54" s="784" t="e">
        <f t="shared" si="9"/>
        <v>#DIV/0!</v>
      </c>
      <c r="BR54" s="784" t="e">
        <f t="shared" si="9"/>
        <v>#DIV/0!</v>
      </c>
      <c r="BS54" s="784" t="e">
        <f t="shared" si="9"/>
        <v>#DIV/0!</v>
      </c>
      <c r="BT54" s="784" t="e">
        <f t="shared" ref="BT54:CJ54" si="10">BT53/BT83</f>
        <v>#DIV/0!</v>
      </c>
      <c r="BU54" s="784" t="e">
        <f t="shared" si="10"/>
        <v>#DIV/0!</v>
      </c>
      <c r="BV54" s="784" t="e">
        <f t="shared" si="10"/>
        <v>#DIV/0!</v>
      </c>
      <c r="BW54" s="784" t="e">
        <f t="shared" si="10"/>
        <v>#DIV/0!</v>
      </c>
      <c r="BX54" s="784" t="e">
        <f t="shared" si="10"/>
        <v>#DIV/0!</v>
      </c>
      <c r="BY54" s="784" t="e">
        <f t="shared" si="10"/>
        <v>#DIV/0!</v>
      </c>
      <c r="BZ54" s="784" t="e">
        <f t="shared" si="10"/>
        <v>#DIV/0!</v>
      </c>
      <c r="CA54" s="784" t="e">
        <f t="shared" si="10"/>
        <v>#DIV/0!</v>
      </c>
      <c r="CB54" s="784" t="e">
        <f t="shared" si="10"/>
        <v>#DIV/0!</v>
      </c>
      <c r="CC54" s="784" t="e">
        <f t="shared" si="10"/>
        <v>#DIV/0!</v>
      </c>
      <c r="CD54" s="784" t="e">
        <f t="shared" si="10"/>
        <v>#DIV/0!</v>
      </c>
      <c r="CE54" s="784" t="e">
        <f t="shared" si="10"/>
        <v>#DIV/0!</v>
      </c>
      <c r="CF54" s="784" t="e">
        <f t="shared" si="10"/>
        <v>#DIV/0!</v>
      </c>
      <c r="CG54" s="784" t="e">
        <f t="shared" si="10"/>
        <v>#DIV/0!</v>
      </c>
      <c r="CH54" s="784" t="e">
        <f t="shared" si="10"/>
        <v>#DIV/0!</v>
      </c>
      <c r="CI54" s="784" t="e">
        <f t="shared" si="10"/>
        <v>#DIV/0!</v>
      </c>
      <c r="CJ54" s="875" t="e">
        <f t="shared" si="10"/>
        <v>#DIV/0!</v>
      </c>
    </row>
    <row r="55" spans="1:88" ht="15.75" thickBot="1" x14ac:dyDescent="0.3">
      <c r="A55" s="78"/>
      <c r="B55" s="1164"/>
      <c r="C55" s="948" t="s">
        <v>434</v>
      </c>
      <c r="D55" s="443" t="s">
        <v>435</v>
      </c>
      <c r="E55" s="201" t="s">
        <v>436</v>
      </c>
      <c r="F55" s="444" t="s">
        <v>417</v>
      </c>
      <c r="G55" s="445">
        <v>2</v>
      </c>
      <c r="H55" s="310" t="e">
        <f t="shared" ref="H55:BS55" si="11">(H53*1000)/(H69*100)</f>
        <v>#DIV/0!</v>
      </c>
      <c r="I55" s="310" t="e">
        <f t="shared" si="11"/>
        <v>#DIV/0!</v>
      </c>
      <c r="J55" s="310" t="e">
        <f t="shared" si="11"/>
        <v>#DIV/0!</v>
      </c>
      <c r="K55" s="310" t="e">
        <f t="shared" si="11"/>
        <v>#DIV/0!</v>
      </c>
      <c r="L55" s="310" t="e">
        <f t="shared" si="11"/>
        <v>#DIV/0!</v>
      </c>
      <c r="M55" s="310" t="e">
        <f t="shared" si="11"/>
        <v>#DIV/0!</v>
      </c>
      <c r="N55" s="310" t="e">
        <f t="shared" si="11"/>
        <v>#DIV/0!</v>
      </c>
      <c r="O55" s="310" t="e">
        <f t="shared" si="11"/>
        <v>#DIV/0!</v>
      </c>
      <c r="P55" s="310" t="e">
        <f t="shared" si="11"/>
        <v>#DIV/0!</v>
      </c>
      <c r="Q55" s="310" t="e">
        <f t="shared" si="11"/>
        <v>#DIV/0!</v>
      </c>
      <c r="R55" s="310" t="e">
        <f t="shared" si="11"/>
        <v>#DIV/0!</v>
      </c>
      <c r="S55" s="310" t="e">
        <f t="shared" si="11"/>
        <v>#DIV/0!</v>
      </c>
      <c r="T55" s="310" t="e">
        <f t="shared" si="11"/>
        <v>#DIV/0!</v>
      </c>
      <c r="U55" s="310" t="e">
        <f t="shared" si="11"/>
        <v>#DIV/0!</v>
      </c>
      <c r="V55" s="310" t="e">
        <f t="shared" si="11"/>
        <v>#DIV/0!</v>
      </c>
      <c r="W55" s="310" t="e">
        <f t="shared" si="11"/>
        <v>#DIV/0!</v>
      </c>
      <c r="X55" s="310" t="e">
        <f t="shared" si="11"/>
        <v>#DIV/0!</v>
      </c>
      <c r="Y55" s="310" t="e">
        <f t="shared" si="11"/>
        <v>#DIV/0!</v>
      </c>
      <c r="Z55" s="310" t="e">
        <f t="shared" si="11"/>
        <v>#DIV/0!</v>
      </c>
      <c r="AA55" s="310" t="e">
        <f t="shared" si="11"/>
        <v>#DIV/0!</v>
      </c>
      <c r="AB55" s="310" t="e">
        <f t="shared" si="11"/>
        <v>#DIV/0!</v>
      </c>
      <c r="AC55" s="310" t="e">
        <f t="shared" si="11"/>
        <v>#DIV/0!</v>
      </c>
      <c r="AD55" s="310" t="e">
        <f t="shared" si="11"/>
        <v>#DIV/0!</v>
      </c>
      <c r="AE55" s="310" t="e">
        <f t="shared" si="11"/>
        <v>#DIV/0!</v>
      </c>
      <c r="AF55" s="310" t="e">
        <f t="shared" si="11"/>
        <v>#DIV/0!</v>
      </c>
      <c r="AG55" s="310" t="e">
        <f t="shared" si="11"/>
        <v>#DIV/0!</v>
      </c>
      <c r="AH55" s="310" t="e">
        <f t="shared" si="11"/>
        <v>#DIV/0!</v>
      </c>
      <c r="AI55" s="310" t="e">
        <f t="shared" si="11"/>
        <v>#DIV/0!</v>
      </c>
      <c r="AJ55" s="310" t="e">
        <f t="shared" si="11"/>
        <v>#DIV/0!</v>
      </c>
      <c r="AK55" s="310" t="e">
        <f t="shared" si="11"/>
        <v>#DIV/0!</v>
      </c>
      <c r="AL55" s="310" t="e">
        <f t="shared" si="11"/>
        <v>#DIV/0!</v>
      </c>
      <c r="AM55" s="310" t="e">
        <f t="shared" si="11"/>
        <v>#DIV/0!</v>
      </c>
      <c r="AN55" s="310" t="e">
        <f t="shared" si="11"/>
        <v>#DIV/0!</v>
      </c>
      <c r="AO55" s="310" t="e">
        <f t="shared" si="11"/>
        <v>#DIV/0!</v>
      </c>
      <c r="AP55" s="310" t="e">
        <f t="shared" si="11"/>
        <v>#DIV/0!</v>
      </c>
      <c r="AQ55" s="310" t="e">
        <f t="shared" si="11"/>
        <v>#DIV/0!</v>
      </c>
      <c r="AR55" s="310" t="e">
        <f t="shared" si="11"/>
        <v>#DIV/0!</v>
      </c>
      <c r="AS55" s="310" t="e">
        <f t="shared" si="11"/>
        <v>#DIV/0!</v>
      </c>
      <c r="AT55" s="310" t="e">
        <f t="shared" si="11"/>
        <v>#DIV/0!</v>
      </c>
      <c r="AU55" s="310" t="e">
        <f t="shared" si="11"/>
        <v>#DIV/0!</v>
      </c>
      <c r="AV55" s="310" t="e">
        <f t="shared" si="11"/>
        <v>#DIV/0!</v>
      </c>
      <c r="AW55" s="310" t="e">
        <f t="shared" si="11"/>
        <v>#DIV/0!</v>
      </c>
      <c r="AX55" s="310" t="e">
        <f t="shared" si="11"/>
        <v>#DIV/0!</v>
      </c>
      <c r="AY55" s="310" t="e">
        <f t="shared" si="11"/>
        <v>#DIV/0!</v>
      </c>
      <c r="AZ55" s="310" t="e">
        <f t="shared" si="11"/>
        <v>#DIV/0!</v>
      </c>
      <c r="BA55" s="310" t="e">
        <f t="shared" si="11"/>
        <v>#DIV/0!</v>
      </c>
      <c r="BB55" s="310" t="e">
        <f t="shared" si="11"/>
        <v>#DIV/0!</v>
      </c>
      <c r="BC55" s="310" t="e">
        <f t="shared" si="11"/>
        <v>#DIV/0!</v>
      </c>
      <c r="BD55" s="310" t="e">
        <f t="shared" si="11"/>
        <v>#DIV/0!</v>
      </c>
      <c r="BE55" s="310" t="e">
        <f t="shared" si="11"/>
        <v>#DIV/0!</v>
      </c>
      <c r="BF55" s="310" t="e">
        <f t="shared" si="11"/>
        <v>#DIV/0!</v>
      </c>
      <c r="BG55" s="310" t="e">
        <f t="shared" si="11"/>
        <v>#DIV/0!</v>
      </c>
      <c r="BH55" s="310" t="e">
        <f t="shared" si="11"/>
        <v>#DIV/0!</v>
      </c>
      <c r="BI55" s="310" t="e">
        <f t="shared" si="11"/>
        <v>#DIV/0!</v>
      </c>
      <c r="BJ55" s="310" t="e">
        <f t="shared" si="11"/>
        <v>#DIV/0!</v>
      </c>
      <c r="BK55" s="310" t="e">
        <f t="shared" si="11"/>
        <v>#DIV/0!</v>
      </c>
      <c r="BL55" s="310" t="e">
        <f t="shared" si="11"/>
        <v>#DIV/0!</v>
      </c>
      <c r="BM55" s="310" t="e">
        <f t="shared" si="11"/>
        <v>#DIV/0!</v>
      </c>
      <c r="BN55" s="310" t="e">
        <f t="shared" si="11"/>
        <v>#DIV/0!</v>
      </c>
      <c r="BO55" s="310" t="e">
        <f t="shared" si="11"/>
        <v>#DIV/0!</v>
      </c>
      <c r="BP55" s="310" t="e">
        <f t="shared" si="11"/>
        <v>#DIV/0!</v>
      </c>
      <c r="BQ55" s="310" t="e">
        <f t="shared" si="11"/>
        <v>#DIV/0!</v>
      </c>
      <c r="BR55" s="310" t="e">
        <f t="shared" si="11"/>
        <v>#DIV/0!</v>
      </c>
      <c r="BS55" s="310" t="e">
        <f t="shared" si="11"/>
        <v>#DIV/0!</v>
      </c>
      <c r="BT55" s="310" t="e">
        <f t="shared" ref="BT55:CJ55" si="12">(BT53*1000)/(BT69*100)</f>
        <v>#DIV/0!</v>
      </c>
      <c r="BU55" s="310" t="e">
        <f t="shared" si="12"/>
        <v>#DIV/0!</v>
      </c>
      <c r="BV55" s="310" t="e">
        <f t="shared" si="12"/>
        <v>#DIV/0!</v>
      </c>
      <c r="BW55" s="310" t="e">
        <f t="shared" si="12"/>
        <v>#DIV/0!</v>
      </c>
      <c r="BX55" s="310" t="e">
        <f t="shared" si="12"/>
        <v>#DIV/0!</v>
      </c>
      <c r="BY55" s="310" t="e">
        <f t="shared" si="12"/>
        <v>#DIV/0!</v>
      </c>
      <c r="BZ55" s="310" t="e">
        <f t="shared" si="12"/>
        <v>#DIV/0!</v>
      </c>
      <c r="CA55" s="310" t="e">
        <f t="shared" si="12"/>
        <v>#DIV/0!</v>
      </c>
      <c r="CB55" s="310" t="e">
        <f t="shared" si="12"/>
        <v>#DIV/0!</v>
      </c>
      <c r="CC55" s="310" t="e">
        <f t="shared" si="12"/>
        <v>#DIV/0!</v>
      </c>
      <c r="CD55" s="310" t="e">
        <f t="shared" si="12"/>
        <v>#DIV/0!</v>
      </c>
      <c r="CE55" s="310" t="e">
        <f t="shared" si="12"/>
        <v>#DIV/0!</v>
      </c>
      <c r="CF55" s="310" t="e">
        <f t="shared" si="12"/>
        <v>#DIV/0!</v>
      </c>
      <c r="CG55" s="310" t="e">
        <f t="shared" si="12"/>
        <v>#DIV/0!</v>
      </c>
      <c r="CH55" s="310" t="e">
        <f t="shared" si="12"/>
        <v>#DIV/0!</v>
      </c>
      <c r="CI55" s="310" t="e">
        <f t="shared" si="12"/>
        <v>#DIV/0!</v>
      </c>
      <c r="CJ55" s="641" t="e">
        <f t="shared" si="12"/>
        <v>#DIV/0!</v>
      </c>
    </row>
    <row r="56" spans="1:88" x14ac:dyDescent="0.25">
      <c r="A56" s="78"/>
      <c r="B56" s="1164"/>
      <c r="C56" s="949" t="s">
        <v>437</v>
      </c>
      <c r="D56" s="115" t="s">
        <v>438</v>
      </c>
      <c r="E56" s="326" t="s">
        <v>439</v>
      </c>
      <c r="F56" s="116" t="s">
        <v>146</v>
      </c>
      <c r="G56" s="116">
        <v>2</v>
      </c>
      <c r="H56" s="507"/>
      <c r="I56" s="509"/>
      <c r="J56" s="213"/>
      <c r="K56" s="448"/>
      <c r="L56" s="448"/>
      <c r="M56" s="448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3"/>
      <c r="AC56" s="93"/>
      <c r="AD56" s="93"/>
      <c r="AE56" s="93"/>
      <c r="AF56" s="93"/>
      <c r="AG56" s="93"/>
      <c r="AH56" s="93"/>
      <c r="AI56" s="93"/>
      <c r="AJ56" s="93"/>
      <c r="AK56" s="93"/>
      <c r="AL56" s="93"/>
      <c r="AM56" s="93"/>
      <c r="AN56" s="93"/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137"/>
      <c r="BB56" s="535"/>
      <c r="BC56" s="535"/>
      <c r="BD56" s="535"/>
      <c r="BE56" s="535"/>
      <c r="BF56" s="535"/>
      <c r="BG56" s="535"/>
      <c r="BH56" s="535"/>
      <c r="BI56" s="535"/>
      <c r="BJ56" s="535"/>
      <c r="BK56" s="535"/>
      <c r="BL56" s="535"/>
      <c r="BM56" s="535"/>
      <c r="BN56" s="535"/>
      <c r="BO56" s="535"/>
      <c r="BP56" s="535"/>
      <c r="BQ56" s="535"/>
      <c r="BR56" s="535"/>
      <c r="BS56" s="535"/>
      <c r="BT56" s="535"/>
      <c r="BU56" s="535"/>
      <c r="BV56" s="535"/>
      <c r="BW56" s="535"/>
      <c r="BX56" s="535"/>
      <c r="BY56" s="535"/>
      <c r="BZ56" s="535"/>
      <c r="CA56" s="535"/>
      <c r="CB56" s="535"/>
      <c r="CC56" s="535"/>
      <c r="CD56" s="535"/>
      <c r="CE56" s="535"/>
      <c r="CF56" s="535"/>
      <c r="CG56" s="535"/>
      <c r="CH56" s="535"/>
      <c r="CI56" s="535"/>
      <c r="CJ56" s="642"/>
    </row>
    <row r="57" spans="1:88" x14ac:dyDescent="0.25">
      <c r="A57" s="78"/>
      <c r="B57" s="1164"/>
      <c r="C57" s="950" t="s">
        <v>440</v>
      </c>
      <c r="D57" s="118" t="s">
        <v>441</v>
      </c>
      <c r="E57" s="324" t="s">
        <v>439</v>
      </c>
      <c r="F57" s="119" t="s">
        <v>146</v>
      </c>
      <c r="G57" s="119">
        <v>2</v>
      </c>
      <c r="H57" s="508"/>
      <c r="I57" s="510"/>
      <c r="J57" s="214"/>
      <c r="K57" s="220"/>
      <c r="L57" s="220"/>
      <c r="M57" s="220"/>
      <c r="N57" s="92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/>
      <c r="AP57" s="92"/>
      <c r="AQ57" s="92"/>
      <c r="AR57" s="92"/>
      <c r="AS57" s="92"/>
      <c r="AT57" s="92"/>
      <c r="AU57" s="92"/>
      <c r="AV57" s="92"/>
      <c r="AW57" s="92"/>
      <c r="AX57" s="92"/>
      <c r="AY57" s="92"/>
      <c r="AZ57" s="92"/>
      <c r="BA57" s="240"/>
      <c r="BB57" s="529"/>
      <c r="BC57" s="529"/>
      <c r="BD57" s="529"/>
      <c r="BE57" s="529"/>
      <c r="BF57" s="529"/>
      <c r="BG57" s="529"/>
      <c r="BH57" s="529"/>
      <c r="BI57" s="529"/>
      <c r="BJ57" s="529"/>
      <c r="BK57" s="529"/>
      <c r="BL57" s="529"/>
      <c r="BM57" s="529"/>
      <c r="BN57" s="529"/>
      <c r="BO57" s="529"/>
      <c r="BP57" s="529"/>
      <c r="BQ57" s="529"/>
      <c r="BR57" s="529"/>
      <c r="BS57" s="529"/>
      <c r="BT57" s="529"/>
      <c r="BU57" s="529"/>
      <c r="BV57" s="529"/>
      <c r="BW57" s="529"/>
      <c r="BX57" s="529"/>
      <c r="BY57" s="529"/>
      <c r="BZ57" s="529"/>
      <c r="CA57" s="529"/>
      <c r="CB57" s="529"/>
      <c r="CC57" s="529"/>
      <c r="CD57" s="529"/>
      <c r="CE57" s="529"/>
      <c r="CF57" s="529"/>
      <c r="CG57" s="529"/>
      <c r="CH57" s="529"/>
      <c r="CI57" s="529"/>
      <c r="CJ57" s="643"/>
    </row>
    <row r="58" spans="1:88" x14ac:dyDescent="0.25">
      <c r="A58" s="78"/>
      <c r="B58" s="1164"/>
      <c r="C58" s="950" t="s">
        <v>442</v>
      </c>
      <c r="D58" s="118" t="s">
        <v>443</v>
      </c>
      <c r="E58" s="324" t="s">
        <v>444</v>
      </c>
      <c r="F58" s="119" t="s">
        <v>146</v>
      </c>
      <c r="G58" s="119">
        <v>2</v>
      </c>
      <c r="H58" s="515"/>
      <c r="I58" s="514"/>
      <c r="J58" s="213"/>
      <c r="K58" s="220"/>
      <c r="L58" s="220"/>
      <c r="M58" s="220"/>
      <c r="N58" s="92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/>
      <c r="AS58" s="92"/>
      <c r="AT58" s="92"/>
      <c r="AU58" s="92"/>
      <c r="AV58" s="92"/>
      <c r="AW58" s="92"/>
      <c r="AX58" s="92"/>
      <c r="AY58" s="92"/>
      <c r="AZ58" s="92"/>
      <c r="BA58" s="240"/>
      <c r="BB58" s="529"/>
      <c r="BC58" s="529"/>
      <c r="BD58" s="529"/>
      <c r="BE58" s="529"/>
      <c r="BF58" s="529"/>
      <c r="BG58" s="529"/>
      <c r="BH58" s="529"/>
      <c r="BI58" s="529"/>
      <c r="BJ58" s="529"/>
      <c r="BK58" s="529"/>
      <c r="BL58" s="529"/>
      <c r="BM58" s="529"/>
      <c r="BN58" s="529"/>
      <c r="BO58" s="529"/>
      <c r="BP58" s="529"/>
      <c r="BQ58" s="529"/>
      <c r="BR58" s="529"/>
      <c r="BS58" s="529"/>
      <c r="BT58" s="529"/>
      <c r="BU58" s="529"/>
      <c r="BV58" s="529"/>
      <c r="BW58" s="529"/>
      <c r="BX58" s="529"/>
      <c r="BY58" s="529"/>
      <c r="BZ58" s="529"/>
      <c r="CA58" s="529"/>
      <c r="CB58" s="529"/>
      <c r="CC58" s="529"/>
      <c r="CD58" s="529"/>
      <c r="CE58" s="529"/>
      <c r="CF58" s="529"/>
      <c r="CG58" s="529"/>
      <c r="CH58" s="529"/>
      <c r="CI58" s="529"/>
      <c r="CJ58" s="643"/>
    </row>
    <row r="59" spans="1:88" ht="27" customHeight="1" x14ac:dyDescent="0.25">
      <c r="A59" s="78"/>
      <c r="B59" s="1164"/>
      <c r="C59" s="951" t="s">
        <v>445</v>
      </c>
      <c r="D59" s="208" t="s">
        <v>446</v>
      </c>
      <c r="E59" s="327" t="s">
        <v>447</v>
      </c>
      <c r="F59" s="209" t="s">
        <v>146</v>
      </c>
      <c r="G59" s="209">
        <v>2</v>
      </c>
      <c r="H59" s="511"/>
      <c r="I59" s="207">
        <f>SUM(I60:I65)+H59</f>
        <v>0</v>
      </c>
      <c r="J59" s="207">
        <f t="shared" ref="J59" si="13">SUM(J60:J65)+I59</f>
        <v>0</v>
      </c>
      <c r="K59" s="207">
        <f>SUM(K60:K65)+J59</f>
        <v>0</v>
      </c>
      <c r="L59" s="207">
        <f t="shared" ref="L59:BW59" si="14">SUM(L60:L65)+K59</f>
        <v>0</v>
      </c>
      <c r="M59" s="207">
        <f t="shared" si="14"/>
        <v>0</v>
      </c>
      <c r="N59" s="207">
        <f t="shared" si="14"/>
        <v>0</v>
      </c>
      <c r="O59" s="207">
        <f t="shared" si="14"/>
        <v>0</v>
      </c>
      <c r="P59" s="207">
        <f t="shared" si="14"/>
        <v>0</v>
      </c>
      <c r="Q59" s="207">
        <f t="shared" si="14"/>
        <v>0</v>
      </c>
      <c r="R59" s="207">
        <f t="shared" si="14"/>
        <v>0</v>
      </c>
      <c r="S59" s="207">
        <f t="shared" si="14"/>
        <v>0</v>
      </c>
      <c r="T59" s="207">
        <f t="shared" si="14"/>
        <v>0</v>
      </c>
      <c r="U59" s="207">
        <f t="shared" si="14"/>
        <v>0</v>
      </c>
      <c r="V59" s="207">
        <f t="shared" si="14"/>
        <v>0</v>
      </c>
      <c r="W59" s="207">
        <f t="shared" si="14"/>
        <v>0</v>
      </c>
      <c r="X59" s="207">
        <f t="shared" si="14"/>
        <v>0</v>
      </c>
      <c r="Y59" s="207">
        <f t="shared" si="14"/>
        <v>0</v>
      </c>
      <c r="Z59" s="207">
        <f t="shared" si="14"/>
        <v>0</v>
      </c>
      <c r="AA59" s="207">
        <f t="shared" si="14"/>
        <v>0</v>
      </c>
      <c r="AB59" s="207">
        <f t="shared" si="14"/>
        <v>0</v>
      </c>
      <c r="AC59" s="207">
        <f t="shared" si="14"/>
        <v>0</v>
      </c>
      <c r="AD59" s="207">
        <f t="shared" si="14"/>
        <v>0</v>
      </c>
      <c r="AE59" s="207">
        <f t="shared" si="14"/>
        <v>0</v>
      </c>
      <c r="AF59" s="207">
        <f t="shared" si="14"/>
        <v>0</v>
      </c>
      <c r="AG59" s="207">
        <f t="shared" si="14"/>
        <v>0</v>
      </c>
      <c r="AH59" s="207">
        <f t="shared" si="14"/>
        <v>0</v>
      </c>
      <c r="AI59" s="207">
        <f t="shared" si="14"/>
        <v>0</v>
      </c>
      <c r="AJ59" s="207">
        <f t="shared" si="14"/>
        <v>0</v>
      </c>
      <c r="AK59" s="207">
        <f t="shared" si="14"/>
        <v>0</v>
      </c>
      <c r="AL59" s="207">
        <f t="shared" si="14"/>
        <v>0</v>
      </c>
      <c r="AM59" s="207">
        <f t="shared" si="14"/>
        <v>0</v>
      </c>
      <c r="AN59" s="207">
        <f t="shared" si="14"/>
        <v>0</v>
      </c>
      <c r="AO59" s="207">
        <f t="shared" si="14"/>
        <v>0</v>
      </c>
      <c r="AP59" s="207">
        <f t="shared" si="14"/>
        <v>0</v>
      </c>
      <c r="AQ59" s="207">
        <f t="shared" si="14"/>
        <v>0</v>
      </c>
      <c r="AR59" s="207">
        <f t="shared" si="14"/>
        <v>0</v>
      </c>
      <c r="AS59" s="207">
        <f t="shared" si="14"/>
        <v>0</v>
      </c>
      <c r="AT59" s="207">
        <f t="shared" si="14"/>
        <v>0</v>
      </c>
      <c r="AU59" s="207">
        <f t="shared" si="14"/>
        <v>0</v>
      </c>
      <c r="AV59" s="207">
        <f t="shared" si="14"/>
        <v>0</v>
      </c>
      <c r="AW59" s="207">
        <f t="shared" si="14"/>
        <v>0</v>
      </c>
      <c r="AX59" s="207">
        <f t="shared" si="14"/>
        <v>0</v>
      </c>
      <c r="AY59" s="207">
        <f t="shared" si="14"/>
        <v>0</v>
      </c>
      <c r="AZ59" s="207">
        <f t="shared" si="14"/>
        <v>0</v>
      </c>
      <c r="BA59" s="241">
        <f t="shared" si="14"/>
        <v>0</v>
      </c>
      <c r="BB59" s="241">
        <f t="shared" si="14"/>
        <v>0</v>
      </c>
      <c r="BC59" s="241">
        <f t="shared" si="14"/>
        <v>0</v>
      </c>
      <c r="BD59" s="241">
        <f t="shared" si="14"/>
        <v>0</v>
      </c>
      <c r="BE59" s="241">
        <f t="shared" si="14"/>
        <v>0</v>
      </c>
      <c r="BF59" s="241">
        <f t="shared" si="14"/>
        <v>0</v>
      </c>
      <c r="BG59" s="241">
        <f t="shared" si="14"/>
        <v>0</v>
      </c>
      <c r="BH59" s="241">
        <f t="shared" si="14"/>
        <v>0</v>
      </c>
      <c r="BI59" s="241">
        <f t="shared" si="14"/>
        <v>0</v>
      </c>
      <c r="BJ59" s="241">
        <f t="shared" si="14"/>
        <v>0</v>
      </c>
      <c r="BK59" s="241">
        <f t="shared" si="14"/>
        <v>0</v>
      </c>
      <c r="BL59" s="241">
        <f t="shared" si="14"/>
        <v>0</v>
      </c>
      <c r="BM59" s="241">
        <f t="shared" si="14"/>
        <v>0</v>
      </c>
      <c r="BN59" s="241">
        <f t="shared" si="14"/>
        <v>0</v>
      </c>
      <c r="BO59" s="241">
        <f t="shared" si="14"/>
        <v>0</v>
      </c>
      <c r="BP59" s="241">
        <f t="shared" si="14"/>
        <v>0</v>
      </c>
      <c r="BQ59" s="241">
        <f t="shared" si="14"/>
        <v>0</v>
      </c>
      <c r="BR59" s="241">
        <f t="shared" si="14"/>
        <v>0</v>
      </c>
      <c r="BS59" s="241">
        <f t="shared" si="14"/>
        <v>0</v>
      </c>
      <c r="BT59" s="241">
        <f t="shared" si="14"/>
        <v>0</v>
      </c>
      <c r="BU59" s="241">
        <f t="shared" si="14"/>
        <v>0</v>
      </c>
      <c r="BV59" s="241">
        <f t="shared" si="14"/>
        <v>0</v>
      </c>
      <c r="BW59" s="241">
        <f t="shared" si="14"/>
        <v>0</v>
      </c>
      <c r="BX59" s="241">
        <f t="shared" ref="BX59:CJ59" si="15">SUM(BX60:BX65)+BW59</f>
        <v>0</v>
      </c>
      <c r="BY59" s="241">
        <f t="shared" si="15"/>
        <v>0</v>
      </c>
      <c r="BZ59" s="241">
        <f t="shared" si="15"/>
        <v>0</v>
      </c>
      <c r="CA59" s="241">
        <f t="shared" si="15"/>
        <v>0</v>
      </c>
      <c r="CB59" s="241">
        <f t="shared" si="15"/>
        <v>0</v>
      </c>
      <c r="CC59" s="241">
        <f t="shared" si="15"/>
        <v>0</v>
      </c>
      <c r="CD59" s="241">
        <f t="shared" si="15"/>
        <v>0</v>
      </c>
      <c r="CE59" s="241">
        <f t="shared" si="15"/>
        <v>0</v>
      </c>
      <c r="CF59" s="241">
        <f t="shared" si="15"/>
        <v>0</v>
      </c>
      <c r="CG59" s="241">
        <f t="shared" si="15"/>
        <v>0</v>
      </c>
      <c r="CH59" s="241">
        <f t="shared" si="15"/>
        <v>0</v>
      </c>
      <c r="CI59" s="241">
        <f t="shared" si="15"/>
        <v>0</v>
      </c>
      <c r="CJ59" s="644">
        <f t="shared" si="15"/>
        <v>0</v>
      </c>
    </row>
    <row r="60" spans="1:88" x14ac:dyDescent="0.25">
      <c r="A60" s="78"/>
      <c r="B60" s="1164"/>
      <c r="C60" s="952" t="s">
        <v>448</v>
      </c>
      <c r="D60" s="439" t="s">
        <v>449</v>
      </c>
      <c r="E60" s="440" t="s">
        <v>450</v>
      </c>
      <c r="F60" s="228" t="s">
        <v>146</v>
      </c>
      <c r="G60" s="228">
        <v>2</v>
      </c>
      <c r="H60" s="512"/>
      <c r="I60" s="514"/>
      <c r="J60" s="213"/>
      <c r="K60" s="120"/>
      <c r="L60" s="120"/>
      <c r="M60" s="120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177"/>
      <c r="AA60" s="177"/>
      <c r="AB60" s="177"/>
      <c r="AC60" s="177"/>
      <c r="AD60" s="177"/>
      <c r="AE60" s="177"/>
      <c r="AF60" s="177"/>
      <c r="AG60" s="177"/>
      <c r="AH60" s="177"/>
      <c r="AI60" s="177"/>
      <c r="AJ60" s="177"/>
      <c r="AK60" s="177"/>
      <c r="AL60" s="177"/>
      <c r="AM60" s="177"/>
      <c r="AN60" s="177"/>
      <c r="AO60" s="177"/>
      <c r="AP60" s="177"/>
      <c r="AQ60" s="177"/>
      <c r="AR60" s="177"/>
      <c r="AS60" s="177"/>
      <c r="AT60" s="177"/>
      <c r="AU60" s="177"/>
      <c r="AV60" s="177"/>
      <c r="AW60" s="177"/>
      <c r="AX60" s="177"/>
      <c r="AY60" s="177"/>
      <c r="AZ60" s="177"/>
      <c r="BA60" s="210"/>
      <c r="BB60" s="529"/>
      <c r="BC60" s="529"/>
      <c r="BD60" s="529"/>
      <c r="BE60" s="529"/>
      <c r="BF60" s="529"/>
      <c r="BG60" s="529"/>
      <c r="BH60" s="529"/>
      <c r="BI60" s="529"/>
      <c r="BJ60" s="529"/>
      <c r="BK60" s="529"/>
      <c r="BL60" s="529"/>
      <c r="BM60" s="529"/>
      <c r="BN60" s="529"/>
      <c r="BO60" s="529"/>
      <c r="BP60" s="529"/>
      <c r="BQ60" s="529"/>
      <c r="BR60" s="529"/>
      <c r="BS60" s="529"/>
      <c r="BT60" s="529"/>
      <c r="BU60" s="529"/>
      <c r="BV60" s="529"/>
      <c r="BW60" s="529"/>
      <c r="BX60" s="529"/>
      <c r="BY60" s="529"/>
      <c r="BZ60" s="529"/>
      <c r="CA60" s="529"/>
      <c r="CB60" s="529"/>
      <c r="CC60" s="529"/>
      <c r="CD60" s="529"/>
      <c r="CE60" s="529"/>
      <c r="CF60" s="529"/>
      <c r="CG60" s="529"/>
      <c r="CH60" s="529"/>
      <c r="CI60" s="529"/>
      <c r="CJ60" s="643"/>
    </row>
    <row r="61" spans="1:88" x14ac:dyDescent="0.25">
      <c r="A61" s="78"/>
      <c r="B61" s="1164"/>
      <c r="C61" s="952" t="s">
        <v>451</v>
      </c>
      <c r="D61" s="439" t="s">
        <v>452</v>
      </c>
      <c r="E61" s="440" t="s">
        <v>453</v>
      </c>
      <c r="F61" s="228" t="s">
        <v>146</v>
      </c>
      <c r="G61" s="228">
        <v>2</v>
      </c>
      <c r="H61" s="512"/>
      <c r="I61" s="513"/>
      <c r="J61" s="213"/>
      <c r="K61" s="120"/>
      <c r="L61" s="120"/>
      <c r="M61" s="120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  <c r="AD61" s="177"/>
      <c r="AE61" s="177"/>
      <c r="AF61" s="177"/>
      <c r="AG61" s="177"/>
      <c r="AH61" s="177"/>
      <c r="AI61" s="177"/>
      <c r="AJ61" s="177"/>
      <c r="AK61" s="177"/>
      <c r="AL61" s="177"/>
      <c r="AM61" s="177"/>
      <c r="AN61" s="177"/>
      <c r="AO61" s="177"/>
      <c r="AP61" s="177"/>
      <c r="AQ61" s="177"/>
      <c r="AR61" s="177"/>
      <c r="AS61" s="177"/>
      <c r="AT61" s="177"/>
      <c r="AU61" s="177"/>
      <c r="AV61" s="177"/>
      <c r="AW61" s="177"/>
      <c r="AX61" s="177"/>
      <c r="AY61" s="177"/>
      <c r="AZ61" s="177"/>
      <c r="BA61" s="210"/>
      <c r="BB61" s="529"/>
      <c r="BC61" s="529"/>
      <c r="BD61" s="529"/>
      <c r="BE61" s="529"/>
      <c r="BF61" s="529"/>
      <c r="BG61" s="529"/>
      <c r="BH61" s="529"/>
      <c r="BI61" s="529"/>
      <c r="BJ61" s="529"/>
      <c r="BK61" s="529"/>
      <c r="BL61" s="529"/>
      <c r="BM61" s="529"/>
      <c r="BN61" s="529"/>
      <c r="BO61" s="529"/>
      <c r="BP61" s="529"/>
      <c r="BQ61" s="529"/>
      <c r="BR61" s="529"/>
      <c r="BS61" s="529"/>
      <c r="BT61" s="529"/>
      <c r="BU61" s="529"/>
      <c r="BV61" s="529"/>
      <c r="BW61" s="529"/>
      <c r="BX61" s="529"/>
      <c r="BY61" s="529"/>
      <c r="BZ61" s="529"/>
      <c r="CA61" s="529"/>
      <c r="CB61" s="529"/>
      <c r="CC61" s="529"/>
      <c r="CD61" s="529"/>
      <c r="CE61" s="529"/>
      <c r="CF61" s="529"/>
      <c r="CG61" s="529"/>
      <c r="CH61" s="529"/>
      <c r="CI61" s="529"/>
      <c r="CJ61" s="643"/>
    </row>
    <row r="62" spans="1:88" x14ac:dyDescent="0.25">
      <c r="A62" s="78"/>
      <c r="B62" s="1164"/>
      <c r="C62" s="952" t="s">
        <v>454</v>
      </c>
      <c r="D62" s="439" t="s">
        <v>455</v>
      </c>
      <c r="E62" s="440" t="s">
        <v>456</v>
      </c>
      <c r="F62" s="228" t="s">
        <v>146</v>
      </c>
      <c r="G62" s="228">
        <v>2</v>
      </c>
      <c r="H62" s="512"/>
      <c r="I62" s="514"/>
      <c r="J62" s="213"/>
      <c r="K62" s="120"/>
      <c r="L62" s="120"/>
      <c r="M62" s="120"/>
      <c r="N62" s="177"/>
      <c r="O62" s="177"/>
      <c r="P62" s="177"/>
      <c r="Q62" s="177"/>
      <c r="R62" s="177"/>
      <c r="S62" s="177"/>
      <c r="T62" s="177"/>
      <c r="U62" s="177"/>
      <c r="V62" s="177"/>
      <c r="W62" s="177"/>
      <c r="X62" s="177"/>
      <c r="Y62" s="177"/>
      <c r="Z62" s="177"/>
      <c r="AA62" s="177"/>
      <c r="AB62" s="177"/>
      <c r="AC62" s="177"/>
      <c r="AD62" s="177"/>
      <c r="AE62" s="177"/>
      <c r="AF62" s="177"/>
      <c r="AG62" s="177"/>
      <c r="AH62" s="177"/>
      <c r="AI62" s="177"/>
      <c r="AJ62" s="177"/>
      <c r="AK62" s="177"/>
      <c r="AL62" s="177"/>
      <c r="AM62" s="177"/>
      <c r="AN62" s="177"/>
      <c r="AO62" s="177"/>
      <c r="AP62" s="177"/>
      <c r="AQ62" s="177"/>
      <c r="AR62" s="177"/>
      <c r="AS62" s="177"/>
      <c r="AT62" s="177"/>
      <c r="AU62" s="177"/>
      <c r="AV62" s="177"/>
      <c r="AW62" s="177"/>
      <c r="AX62" s="177"/>
      <c r="AY62" s="177"/>
      <c r="AZ62" s="177"/>
      <c r="BA62" s="210"/>
      <c r="BB62" s="529"/>
      <c r="BC62" s="529"/>
      <c r="BD62" s="529"/>
      <c r="BE62" s="529"/>
      <c r="BF62" s="529"/>
      <c r="BG62" s="529"/>
      <c r="BH62" s="529"/>
      <c r="BI62" s="529"/>
      <c r="BJ62" s="529"/>
      <c r="BK62" s="529"/>
      <c r="BL62" s="529"/>
      <c r="BM62" s="529"/>
      <c r="BN62" s="529"/>
      <c r="BO62" s="529"/>
      <c r="BP62" s="529"/>
      <c r="BQ62" s="529"/>
      <c r="BR62" s="529"/>
      <c r="BS62" s="529"/>
      <c r="BT62" s="529"/>
      <c r="BU62" s="529"/>
      <c r="BV62" s="529"/>
      <c r="BW62" s="529"/>
      <c r="BX62" s="529"/>
      <c r="BY62" s="529"/>
      <c r="BZ62" s="529"/>
      <c r="CA62" s="529"/>
      <c r="CB62" s="529"/>
      <c r="CC62" s="529"/>
      <c r="CD62" s="529"/>
      <c r="CE62" s="529"/>
      <c r="CF62" s="529"/>
      <c r="CG62" s="529"/>
      <c r="CH62" s="529"/>
      <c r="CI62" s="529"/>
      <c r="CJ62" s="643"/>
    </row>
    <row r="63" spans="1:88" ht="25.5" x14ac:dyDescent="0.25">
      <c r="A63" s="78"/>
      <c r="B63" s="1164"/>
      <c r="C63" s="952" t="s">
        <v>457</v>
      </c>
      <c r="D63" s="439" t="s">
        <v>458</v>
      </c>
      <c r="E63" s="440" t="s">
        <v>459</v>
      </c>
      <c r="F63" s="228" t="s">
        <v>146</v>
      </c>
      <c r="G63" s="228">
        <v>2</v>
      </c>
      <c r="H63" s="512"/>
      <c r="I63" s="513"/>
      <c r="J63" s="213"/>
      <c r="K63" s="120"/>
      <c r="L63" s="120"/>
      <c r="M63" s="120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  <c r="AK63" s="177"/>
      <c r="AL63" s="177"/>
      <c r="AM63" s="177"/>
      <c r="AN63" s="177"/>
      <c r="AO63" s="177"/>
      <c r="AP63" s="177"/>
      <c r="AQ63" s="177"/>
      <c r="AR63" s="177"/>
      <c r="AS63" s="177"/>
      <c r="AT63" s="177"/>
      <c r="AU63" s="177"/>
      <c r="AV63" s="177"/>
      <c r="AW63" s="177"/>
      <c r="AX63" s="177"/>
      <c r="AY63" s="177"/>
      <c r="AZ63" s="177"/>
      <c r="BA63" s="210"/>
      <c r="BB63" s="529"/>
      <c r="BC63" s="529"/>
      <c r="BD63" s="529"/>
      <c r="BE63" s="529"/>
      <c r="BF63" s="529"/>
      <c r="BG63" s="529"/>
      <c r="BH63" s="529"/>
      <c r="BI63" s="529"/>
      <c r="BJ63" s="529"/>
      <c r="BK63" s="529"/>
      <c r="BL63" s="529"/>
      <c r="BM63" s="529"/>
      <c r="BN63" s="529"/>
      <c r="BO63" s="529"/>
      <c r="BP63" s="529"/>
      <c r="BQ63" s="529"/>
      <c r="BR63" s="529"/>
      <c r="BS63" s="529"/>
      <c r="BT63" s="529"/>
      <c r="BU63" s="529"/>
      <c r="BV63" s="529"/>
      <c r="BW63" s="529"/>
      <c r="BX63" s="529"/>
      <c r="BY63" s="529"/>
      <c r="BZ63" s="529"/>
      <c r="CA63" s="529"/>
      <c r="CB63" s="529"/>
      <c r="CC63" s="529"/>
      <c r="CD63" s="529"/>
      <c r="CE63" s="529"/>
      <c r="CF63" s="529"/>
      <c r="CG63" s="529"/>
      <c r="CH63" s="529"/>
      <c r="CI63" s="529"/>
      <c r="CJ63" s="643"/>
    </row>
    <row r="64" spans="1:88" x14ac:dyDescent="0.25">
      <c r="A64" s="78"/>
      <c r="B64" s="1164"/>
      <c r="C64" s="952" t="s">
        <v>460</v>
      </c>
      <c r="D64" s="439" t="s">
        <v>461</v>
      </c>
      <c r="E64" s="440" t="s">
        <v>462</v>
      </c>
      <c r="F64" s="228" t="s">
        <v>146</v>
      </c>
      <c r="G64" s="228">
        <v>2</v>
      </c>
      <c r="H64" s="512"/>
      <c r="I64" s="514"/>
      <c r="J64" s="213"/>
      <c r="K64" s="120"/>
      <c r="L64" s="120"/>
      <c r="M64" s="120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77"/>
      <c r="AK64" s="177"/>
      <c r="AL64" s="177"/>
      <c r="AM64" s="177"/>
      <c r="AN64" s="177"/>
      <c r="AO64" s="177"/>
      <c r="AP64" s="177"/>
      <c r="AQ64" s="177"/>
      <c r="AR64" s="177"/>
      <c r="AS64" s="177"/>
      <c r="AT64" s="177"/>
      <c r="AU64" s="177"/>
      <c r="AV64" s="177"/>
      <c r="AW64" s="177"/>
      <c r="AX64" s="177"/>
      <c r="AY64" s="177"/>
      <c r="AZ64" s="177"/>
      <c r="BA64" s="210"/>
      <c r="BB64" s="529"/>
      <c r="BC64" s="529"/>
      <c r="BD64" s="529"/>
      <c r="BE64" s="529"/>
      <c r="BF64" s="529"/>
      <c r="BG64" s="529"/>
      <c r="BH64" s="529"/>
      <c r="BI64" s="529"/>
      <c r="BJ64" s="529"/>
      <c r="BK64" s="529"/>
      <c r="BL64" s="529"/>
      <c r="BM64" s="529"/>
      <c r="BN64" s="529"/>
      <c r="BO64" s="529"/>
      <c r="BP64" s="529"/>
      <c r="BQ64" s="529"/>
      <c r="BR64" s="529"/>
      <c r="BS64" s="529"/>
      <c r="BT64" s="529"/>
      <c r="BU64" s="529"/>
      <c r="BV64" s="529"/>
      <c r="BW64" s="529"/>
      <c r="BX64" s="529"/>
      <c r="BY64" s="529"/>
      <c r="BZ64" s="529"/>
      <c r="CA64" s="529"/>
      <c r="CB64" s="529"/>
      <c r="CC64" s="529"/>
      <c r="CD64" s="529"/>
      <c r="CE64" s="529"/>
      <c r="CF64" s="529"/>
      <c r="CG64" s="529"/>
      <c r="CH64" s="529"/>
      <c r="CI64" s="529"/>
      <c r="CJ64" s="643"/>
    </row>
    <row r="65" spans="1:88" ht="25.5" x14ac:dyDescent="0.25">
      <c r="A65" s="78"/>
      <c r="B65" s="1164"/>
      <c r="C65" s="952" t="s">
        <v>463</v>
      </c>
      <c r="D65" s="439" t="s">
        <v>464</v>
      </c>
      <c r="E65" s="440" t="s">
        <v>465</v>
      </c>
      <c r="F65" s="228" t="s">
        <v>146</v>
      </c>
      <c r="G65" s="228">
        <v>2</v>
      </c>
      <c r="H65" s="512"/>
      <c r="I65" s="513"/>
      <c r="J65" s="213"/>
      <c r="K65" s="120"/>
      <c r="L65" s="120"/>
      <c r="M65" s="120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7"/>
      <c r="AA65" s="177"/>
      <c r="AB65" s="177"/>
      <c r="AC65" s="177"/>
      <c r="AD65" s="177"/>
      <c r="AE65" s="177"/>
      <c r="AF65" s="177"/>
      <c r="AG65" s="177"/>
      <c r="AH65" s="177"/>
      <c r="AI65" s="177"/>
      <c r="AJ65" s="177"/>
      <c r="AK65" s="177"/>
      <c r="AL65" s="177"/>
      <c r="AM65" s="177"/>
      <c r="AN65" s="177"/>
      <c r="AO65" s="177"/>
      <c r="AP65" s="177"/>
      <c r="AQ65" s="177"/>
      <c r="AR65" s="177"/>
      <c r="AS65" s="177"/>
      <c r="AT65" s="177"/>
      <c r="AU65" s="177"/>
      <c r="AV65" s="177"/>
      <c r="AW65" s="177"/>
      <c r="AX65" s="177"/>
      <c r="AY65" s="177"/>
      <c r="AZ65" s="177"/>
      <c r="BA65" s="210"/>
      <c r="BB65" s="529"/>
      <c r="BC65" s="529"/>
      <c r="BD65" s="529"/>
      <c r="BE65" s="529"/>
      <c r="BF65" s="529"/>
      <c r="BG65" s="529"/>
      <c r="BH65" s="529"/>
      <c r="BI65" s="529"/>
      <c r="BJ65" s="529"/>
      <c r="BK65" s="529"/>
      <c r="BL65" s="529"/>
      <c r="BM65" s="529"/>
      <c r="BN65" s="529"/>
      <c r="BO65" s="529"/>
      <c r="BP65" s="529"/>
      <c r="BQ65" s="529"/>
      <c r="BR65" s="529"/>
      <c r="BS65" s="529"/>
      <c r="BT65" s="529"/>
      <c r="BU65" s="529"/>
      <c r="BV65" s="529"/>
      <c r="BW65" s="529"/>
      <c r="BX65" s="529"/>
      <c r="BY65" s="529"/>
      <c r="BZ65" s="529"/>
      <c r="CA65" s="529"/>
      <c r="CB65" s="529"/>
      <c r="CC65" s="529"/>
      <c r="CD65" s="529"/>
      <c r="CE65" s="529"/>
      <c r="CF65" s="529"/>
      <c r="CG65" s="529"/>
      <c r="CH65" s="529"/>
      <c r="CI65" s="529"/>
      <c r="CJ65" s="643"/>
    </row>
    <row r="66" spans="1:88" x14ac:dyDescent="0.25">
      <c r="A66" s="78"/>
      <c r="B66" s="1164"/>
      <c r="C66" s="950" t="s">
        <v>466</v>
      </c>
      <c r="D66" s="118" t="s">
        <v>467</v>
      </c>
      <c r="E66" s="324" t="s">
        <v>468</v>
      </c>
      <c r="F66" s="119" t="s">
        <v>146</v>
      </c>
      <c r="G66" s="121">
        <v>2</v>
      </c>
      <c r="H66" s="512"/>
      <c r="I66" s="514"/>
      <c r="J66" s="213"/>
      <c r="K66" s="120"/>
      <c r="L66" s="120"/>
      <c r="M66" s="120"/>
      <c r="N66" s="177"/>
      <c r="O66" s="177"/>
      <c r="P66" s="177"/>
      <c r="Q66" s="177"/>
      <c r="R66" s="177"/>
      <c r="S66" s="177"/>
      <c r="T66" s="177"/>
      <c r="U66" s="177"/>
      <c r="V66" s="177"/>
      <c r="W66" s="177"/>
      <c r="X66" s="177"/>
      <c r="Y66" s="177"/>
      <c r="Z66" s="177"/>
      <c r="AA66" s="177"/>
      <c r="AB66" s="177"/>
      <c r="AC66" s="177"/>
      <c r="AD66" s="177"/>
      <c r="AE66" s="177"/>
      <c r="AF66" s="177"/>
      <c r="AG66" s="177"/>
      <c r="AH66" s="177"/>
      <c r="AI66" s="177"/>
      <c r="AJ66" s="177"/>
      <c r="AK66" s="177"/>
      <c r="AL66" s="177"/>
      <c r="AM66" s="177"/>
      <c r="AN66" s="177"/>
      <c r="AO66" s="177"/>
      <c r="AP66" s="177"/>
      <c r="AQ66" s="177"/>
      <c r="AR66" s="177"/>
      <c r="AS66" s="177"/>
      <c r="AT66" s="177"/>
      <c r="AU66" s="177"/>
      <c r="AV66" s="177"/>
      <c r="AW66" s="177"/>
      <c r="AX66" s="177"/>
      <c r="AY66" s="177"/>
      <c r="AZ66" s="177"/>
      <c r="BA66" s="202"/>
      <c r="BB66" s="529"/>
      <c r="BC66" s="529"/>
      <c r="BD66" s="529"/>
      <c r="BE66" s="529"/>
      <c r="BF66" s="529"/>
      <c r="BG66" s="529"/>
      <c r="BH66" s="529"/>
      <c r="BI66" s="529"/>
      <c r="BJ66" s="529"/>
      <c r="BK66" s="529"/>
      <c r="BL66" s="529"/>
      <c r="BM66" s="529"/>
      <c r="BN66" s="529"/>
      <c r="BO66" s="529"/>
      <c r="BP66" s="529"/>
      <c r="BQ66" s="529"/>
      <c r="BR66" s="529"/>
      <c r="BS66" s="529"/>
      <c r="BT66" s="529"/>
      <c r="BU66" s="529"/>
      <c r="BV66" s="529"/>
      <c r="BW66" s="529"/>
      <c r="BX66" s="529"/>
      <c r="BY66" s="529"/>
      <c r="BZ66" s="529"/>
      <c r="CA66" s="529"/>
      <c r="CB66" s="529"/>
      <c r="CC66" s="529"/>
      <c r="CD66" s="529"/>
      <c r="CE66" s="529"/>
      <c r="CF66" s="529"/>
      <c r="CG66" s="529"/>
      <c r="CH66" s="529"/>
      <c r="CI66" s="529"/>
      <c r="CJ66" s="643"/>
    </row>
    <row r="67" spans="1:88" x14ac:dyDescent="0.25">
      <c r="A67" s="78"/>
      <c r="B67" s="1164"/>
      <c r="C67" s="950" t="s">
        <v>469</v>
      </c>
      <c r="D67" s="910" t="s">
        <v>470</v>
      </c>
      <c r="E67" s="911" t="s">
        <v>444</v>
      </c>
      <c r="F67" s="912" t="s">
        <v>146</v>
      </c>
      <c r="G67" s="913">
        <v>2</v>
      </c>
      <c r="H67" s="888"/>
      <c r="I67" s="889"/>
      <c r="J67" s="485"/>
      <c r="K67" s="890"/>
      <c r="L67" s="890"/>
      <c r="M67" s="890"/>
      <c r="N67" s="885"/>
      <c r="O67" s="885"/>
      <c r="P67" s="885"/>
      <c r="Q67" s="885"/>
      <c r="R67" s="885"/>
      <c r="S67" s="885"/>
      <c r="T67" s="885"/>
      <c r="U67" s="885"/>
      <c r="V67" s="885"/>
      <c r="W67" s="885"/>
      <c r="X67" s="885"/>
      <c r="Y67" s="885"/>
      <c r="Z67" s="885"/>
      <c r="AA67" s="885"/>
      <c r="AB67" s="885"/>
      <c r="AC67" s="885"/>
      <c r="AD67" s="885"/>
      <c r="AE67" s="885"/>
      <c r="AF67" s="885"/>
      <c r="AG67" s="885"/>
      <c r="AH67" s="885"/>
      <c r="AI67" s="885"/>
      <c r="AJ67" s="885"/>
      <c r="AK67" s="885"/>
      <c r="AL67" s="885"/>
      <c r="AM67" s="885"/>
      <c r="AN67" s="885"/>
      <c r="AO67" s="885"/>
      <c r="AP67" s="885"/>
      <c r="AQ67" s="885"/>
      <c r="AR67" s="885"/>
      <c r="AS67" s="885"/>
      <c r="AT67" s="885"/>
      <c r="AU67" s="885"/>
      <c r="AV67" s="885"/>
      <c r="AW67" s="885"/>
      <c r="AX67" s="885"/>
      <c r="AY67" s="885"/>
      <c r="AZ67" s="885"/>
      <c r="BA67" s="891"/>
      <c r="BB67" s="914"/>
      <c r="BC67" s="914"/>
      <c r="BD67" s="914"/>
      <c r="BE67" s="914"/>
      <c r="BF67" s="914"/>
      <c r="BG67" s="914"/>
      <c r="BH67" s="914"/>
      <c r="BI67" s="914"/>
      <c r="BJ67" s="914"/>
      <c r="BK67" s="914"/>
      <c r="BL67" s="914"/>
      <c r="BM67" s="914"/>
      <c r="BN67" s="914"/>
      <c r="BO67" s="914"/>
      <c r="BP67" s="914"/>
      <c r="BQ67" s="914"/>
      <c r="BR67" s="914"/>
      <c r="BS67" s="914"/>
      <c r="BT67" s="914"/>
      <c r="BU67" s="914"/>
      <c r="BV67" s="914"/>
      <c r="BW67" s="914"/>
      <c r="BX67" s="914"/>
      <c r="BY67" s="914"/>
      <c r="BZ67" s="914"/>
      <c r="CA67" s="914"/>
      <c r="CB67" s="914"/>
      <c r="CC67" s="914"/>
      <c r="CD67" s="914"/>
      <c r="CE67" s="914"/>
      <c r="CF67" s="914"/>
      <c r="CG67" s="914"/>
      <c r="CH67" s="914"/>
      <c r="CI67" s="914"/>
      <c r="CJ67" s="643"/>
    </row>
    <row r="68" spans="1:88" ht="25.5" x14ac:dyDescent="0.25">
      <c r="A68" s="78"/>
      <c r="B68" s="1164"/>
      <c r="C68" s="953" t="s">
        <v>471</v>
      </c>
      <c r="D68" s="919" t="s">
        <v>215</v>
      </c>
      <c r="E68" s="920" t="s">
        <v>472</v>
      </c>
      <c r="F68" s="794" t="s">
        <v>209</v>
      </c>
      <c r="G68" s="794">
        <v>2</v>
      </c>
      <c r="H68" s="936" t="e">
        <f>H67/(H59+H66+H67)</f>
        <v>#DIV/0!</v>
      </c>
      <c r="I68" s="936" t="e">
        <f t="shared" ref="I68:BT68" si="16">I67/(I59+I66+I67)</f>
        <v>#DIV/0!</v>
      </c>
      <c r="J68" s="936" t="e">
        <f t="shared" si="16"/>
        <v>#DIV/0!</v>
      </c>
      <c r="K68" s="936" t="e">
        <f t="shared" si="16"/>
        <v>#DIV/0!</v>
      </c>
      <c r="L68" s="936" t="e">
        <f t="shared" si="16"/>
        <v>#DIV/0!</v>
      </c>
      <c r="M68" s="936" t="e">
        <f t="shared" si="16"/>
        <v>#DIV/0!</v>
      </c>
      <c r="N68" s="936" t="e">
        <f t="shared" si="16"/>
        <v>#DIV/0!</v>
      </c>
      <c r="O68" s="936" t="e">
        <f t="shared" si="16"/>
        <v>#DIV/0!</v>
      </c>
      <c r="P68" s="936" t="e">
        <f t="shared" si="16"/>
        <v>#DIV/0!</v>
      </c>
      <c r="Q68" s="936" t="e">
        <f t="shared" si="16"/>
        <v>#DIV/0!</v>
      </c>
      <c r="R68" s="936" t="e">
        <f t="shared" si="16"/>
        <v>#DIV/0!</v>
      </c>
      <c r="S68" s="936" t="e">
        <f t="shared" si="16"/>
        <v>#DIV/0!</v>
      </c>
      <c r="T68" s="936" t="e">
        <f t="shared" si="16"/>
        <v>#DIV/0!</v>
      </c>
      <c r="U68" s="936" t="e">
        <f t="shared" si="16"/>
        <v>#DIV/0!</v>
      </c>
      <c r="V68" s="936" t="e">
        <f t="shared" si="16"/>
        <v>#DIV/0!</v>
      </c>
      <c r="W68" s="936" t="e">
        <f t="shared" si="16"/>
        <v>#DIV/0!</v>
      </c>
      <c r="X68" s="936" t="e">
        <f t="shared" si="16"/>
        <v>#DIV/0!</v>
      </c>
      <c r="Y68" s="936" t="e">
        <f t="shared" si="16"/>
        <v>#DIV/0!</v>
      </c>
      <c r="Z68" s="936" t="e">
        <f t="shared" si="16"/>
        <v>#DIV/0!</v>
      </c>
      <c r="AA68" s="936" t="e">
        <f t="shared" si="16"/>
        <v>#DIV/0!</v>
      </c>
      <c r="AB68" s="936" t="e">
        <f t="shared" si="16"/>
        <v>#DIV/0!</v>
      </c>
      <c r="AC68" s="936" t="e">
        <f t="shared" si="16"/>
        <v>#DIV/0!</v>
      </c>
      <c r="AD68" s="936" t="e">
        <f t="shared" si="16"/>
        <v>#DIV/0!</v>
      </c>
      <c r="AE68" s="936" t="e">
        <f t="shared" si="16"/>
        <v>#DIV/0!</v>
      </c>
      <c r="AF68" s="936" t="e">
        <f t="shared" si="16"/>
        <v>#DIV/0!</v>
      </c>
      <c r="AG68" s="936" t="e">
        <f t="shared" si="16"/>
        <v>#DIV/0!</v>
      </c>
      <c r="AH68" s="936" t="e">
        <f t="shared" si="16"/>
        <v>#DIV/0!</v>
      </c>
      <c r="AI68" s="936" t="e">
        <f t="shared" si="16"/>
        <v>#DIV/0!</v>
      </c>
      <c r="AJ68" s="936" t="e">
        <f t="shared" si="16"/>
        <v>#DIV/0!</v>
      </c>
      <c r="AK68" s="936" t="e">
        <f t="shared" si="16"/>
        <v>#DIV/0!</v>
      </c>
      <c r="AL68" s="936" t="e">
        <f t="shared" si="16"/>
        <v>#DIV/0!</v>
      </c>
      <c r="AM68" s="936" t="e">
        <f t="shared" si="16"/>
        <v>#DIV/0!</v>
      </c>
      <c r="AN68" s="936" t="e">
        <f t="shared" si="16"/>
        <v>#DIV/0!</v>
      </c>
      <c r="AO68" s="936" t="e">
        <f t="shared" si="16"/>
        <v>#DIV/0!</v>
      </c>
      <c r="AP68" s="936" t="e">
        <f t="shared" si="16"/>
        <v>#DIV/0!</v>
      </c>
      <c r="AQ68" s="936" t="e">
        <f t="shared" si="16"/>
        <v>#DIV/0!</v>
      </c>
      <c r="AR68" s="936" t="e">
        <f t="shared" si="16"/>
        <v>#DIV/0!</v>
      </c>
      <c r="AS68" s="936" t="e">
        <f t="shared" si="16"/>
        <v>#DIV/0!</v>
      </c>
      <c r="AT68" s="936" t="e">
        <f t="shared" si="16"/>
        <v>#DIV/0!</v>
      </c>
      <c r="AU68" s="936" t="e">
        <f t="shared" si="16"/>
        <v>#DIV/0!</v>
      </c>
      <c r="AV68" s="936" t="e">
        <f t="shared" si="16"/>
        <v>#DIV/0!</v>
      </c>
      <c r="AW68" s="936" t="e">
        <f t="shared" si="16"/>
        <v>#DIV/0!</v>
      </c>
      <c r="AX68" s="936" t="e">
        <f t="shared" si="16"/>
        <v>#DIV/0!</v>
      </c>
      <c r="AY68" s="936" t="e">
        <f t="shared" si="16"/>
        <v>#DIV/0!</v>
      </c>
      <c r="AZ68" s="936" t="e">
        <f t="shared" si="16"/>
        <v>#DIV/0!</v>
      </c>
      <c r="BA68" s="936" t="e">
        <f t="shared" si="16"/>
        <v>#DIV/0!</v>
      </c>
      <c r="BB68" s="936" t="e">
        <f t="shared" si="16"/>
        <v>#DIV/0!</v>
      </c>
      <c r="BC68" s="936" t="e">
        <f t="shared" si="16"/>
        <v>#DIV/0!</v>
      </c>
      <c r="BD68" s="936" t="e">
        <f t="shared" si="16"/>
        <v>#DIV/0!</v>
      </c>
      <c r="BE68" s="936" t="e">
        <f t="shared" si="16"/>
        <v>#DIV/0!</v>
      </c>
      <c r="BF68" s="936" t="e">
        <f t="shared" si="16"/>
        <v>#DIV/0!</v>
      </c>
      <c r="BG68" s="936" t="e">
        <f t="shared" si="16"/>
        <v>#DIV/0!</v>
      </c>
      <c r="BH68" s="936" t="e">
        <f t="shared" si="16"/>
        <v>#DIV/0!</v>
      </c>
      <c r="BI68" s="936" t="e">
        <f t="shared" si="16"/>
        <v>#DIV/0!</v>
      </c>
      <c r="BJ68" s="936" t="e">
        <f t="shared" si="16"/>
        <v>#DIV/0!</v>
      </c>
      <c r="BK68" s="936" t="e">
        <f t="shared" si="16"/>
        <v>#DIV/0!</v>
      </c>
      <c r="BL68" s="936" t="e">
        <f t="shared" si="16"/>
        <v>#DIV/0!</v>
      </c>
      <c r="BM68" s="936" t="e">
        <f t="shared" si="16"/>
        <v>#DIV/0!</v>
      </c>
      <c r="BN68" s="936" t="e">
        <f t="shared" si="16"/>
        <v>#DIV/0!</v>
      </c>
      <c r="BO68" s="936" t="e">
        <f t="shared" si="16"/>
        <v>#DIV/0!</v>
      </c>
      <c r="BP68" s="936" t="e">
        <f t="shared" si="16"/>
        <v>#DIV/0!</v>
      </c>
      <c r="BQ68" s="936" t="e">
        <f t="shared" si="16"/>
        <v>#DIV/0!</v>
      </c>
      <c r="BR68" s="936" t="e">
        <f t="shared" si="16"/>
        <v>#DIV/0!</v>
      </c>
      <c r="BS68" s="936" t="e">
        <f t="shared" si="16"/>
        <v>#DIV/0!</v>
      </c>
      <c r="BT68" s="936" t="e">
        <f t="shared" si="16"/>
        <v>#DIV/0!</v>
      </c>
      <c r="BU68" s="936" t="e">
        <f t="shared" ref="BU68:CJ68" si="17">BU67/(BU59+BU66+BU67)</f>
        <v>#DIV/0!</v>
      </c>
      <c r="BV68" s="936" t="e">
        <f t="shared" si="17"/>
        <v>#DIV/0!</v>
      </c>
      <c r="BW68" s="936" t="e">
        <f t="shared" si="17"/>
        <v>#DIV/0!</v>
      </c>
      <c r="BX68" s="936" t="e">
        <f t="shared" si="17"/>
        <v>#DIV/0!</v>
      </c>
      <c r="BY68" s="936" t="e">
        <f t="shared" si="17"/>
        <v>#DIV/0!</v>
      </c>
      <c r="BZ68" s="936" t="e">
        <f t="shared" si="17"/>
        <v>#DIV/0!</v>
      </c>
      <c r="CA68" s="936" t="e">
        <f t="shared" si="17"/>
        <v>#DIV/0!</v>
      </c>
      <c r="CB68" s="936" t="e">
        <f t="shared" si="17"/>
        <v>#DIV/0!</v>
      </c>
      <c r="CC68" s="936" t="e">
        <f t="shared" si="17"/>
        <v>#DIV/0!</v>
      </c>
      <c r="CD68" s="936" t="e">
        <f t="shared" si="17"/>
        <v>#DIV/0!</v>
      </c>
      <c r="CE68" s="936" t="e">
        <f t="shared" si="17"/>
        <v>#DIV/0!</v>
      </c>
      <c r="CF68" s="936" t="e">
        <f t="shared" si="17"/>
        <v>#DIV/0!</v>
      </c>
      <c r="CG68" s="936" t="e">
        <f t="shared" si="17"/>
        <v>#DIV/0!</v>
      </c>
      <c r="CH68" s="936" t="e">
        <f t="shared" si="17"/>
        <v>#DIV/0!</v>
      </c>
      <c r="CI68" s="936" t="e">
        <f t="shared" si="17"/>
        <v>#DIV/0!</v>
      </c>
      <c r="CJ68" s="954" t="e">
        <f t="shared" si="17"/>
        <v>#DIV/0!</v>
      </c>
    </row>
    <row r="69" spans="1:88" ht="17.100000000000001" customHeight="1" thickBot="1" x14ac:dyDescent="0.3">
      <c r="A69" s="78"/>
      <c r="B69" s="1164"/>
      <c r="C69" s="955" t="s">
        <v>473</v>
      </c>
      <c r="D69" s="122" t="s">
        <v>218</v>
      </c>
      <c r="E69" s="915" t="s">
        <v>474</v>
      </c>
      <c r="F69" s="123" t="s">
        <v>146</v>
      </c>
      <c r="G69" s="123">
        <v>2</v>
      </c>
      <c r="H69" s="916">
        <f>SUM(H56:H59)+H66+H67</f>
        <v>0</v>
      </c>
      <c r="I69" s="916">
        <f>SUM(I56:I59)+I66+I67</f>
        <v>0</v>
      </c>
      <c r="J69" s="916">
        <f>SUM(J56:J59)+J66+J67</f>
        <v>0</v>
      </c>
      <c r="K69" s="917">
        <f t="shared" ref="K69:BV69" si="18">SUM(K56:K59)+K66+K67</f>
        <v>0</v>
      </c>
      <c r="L69" s="917">
        <f t="shared" si="18"/>
        <v>0</v>
      </c>
      <c r="M69" s="917">
        <f t="shared" si="18"/>
        <v>0</v>
      </c>
      <c r="N69" s="916">
        <f t="shared" si="18"/>
        <v>0</v>
      </c>
      <c r="O69" s="916">
        <f t="shared" si="18"/>
        <v>0</v>
      </c>
      <c r="P69" s="916">
        <f t="shared" si="18"/>
        <v>0</v>
      </c>
      <c r="Q69" s="916">
        <f t="shared" si="18"/>
        <v>0</v>
      </c>
      <c r="R69" s="916">
        <f t="shared" si="18"/>
        <v>0</v>
      </c>
      <c r="S69" s="916">
        <f t="shared" si="18"/>
        <v>0</v>
      </c>
      <c r="T69" s="916">
        <f t="shared" si="18"/>
        <v>0</v>
      </c>
      <c r="U69" s="916">
        <f t="shared" si="18"/>
        <v>0</v>
      </c>
      <c r="V69" s="916">
        <f t="shared" si="18"/>
        <v>0</v>
      </c>
      <c r="W69" s="916">
        <f t="shared" si="18"/>
        <v>0</v>
      </c>
      <c r="X69" s="916">
        <f t="shared" si="18"/>
        <v>0</v>
      </c>
      <c r="Y69" s="916">
        <f t="shared" si="18"/>
        <v>0</v>
      </c>
      <c r="Z69" s="916">
        <f t="shared" si="18"/>
        <v>0</v>
      </c>
      <c r="AA69" s="916">
        <f t="shared" si="18"/>
        <v>0</v>
      </c>
      <c r="AB69" s="916">
        <f t="shared" si="18"/>
        <v>0</v>
      </c>
      <c r="AC69" s="916">
        <f t="shared" si="18"/>
        <v>0</v>
      </c>
      <c r="AD69" s="916">
        <f t="shared" si="18"/>
        <v>0</v>
      </c>
      <c r="AE69" s="916">
        <f t="shared" si="18"/>
        <v>0</v>
      </c>
      <c r="AF69" s="916">
        <f t="shared" si="18"/>
        <v>0</v>
      </c>
      <c r="AG69" s="916">
        <f t="shared" si="18"/>
        <v>0</v>
      </c>
      <c r="AH69" s="916">
        <f t="shared" si="18"/>
        <v>0</v>
      </c>
      <c r="AI69" s="916">
        <f t="shared" si="18"/>
        <v>0</v>
      </c>
      <c r="AJ69" s="916">
        <f t="shared" si="18"/>
        <v>0</v>
      </c>
      <c r="AK69" s="916">
        <f t="shared" si="18"/>
        <v>0</v>
      </c>
      <c r="AL69" s="916">
        <f t="shared" si="18"/>
        <v>0</v>
      </c>
      <c r="AM69" s="916">
        <f t="shared" si="18"/>
        <v>0</v>
      </c>
      <c r="AN69" s="916">
        <f t="shared" si="18"/>
        <v>0</v>
      </c>
      <c r="AO69" s="916">
        <f t="shared" si="18"/>
        <v>0</v>
      </c>
      <c r="AP69" s="916">
        <f t="shared" si="18"/>
        <v>0</v>
      </c>
      <c r="AQ69" s="916">
        <f t="shared" si="18"/>
        <v>0</v>
      </c>
      <c r="AR69" s="916">
        <f t="shared" si="18"/>
        <v>0</v>
      </c>
      <c r="AS69" s="916">
        <f t="shared" si="18"/>
        <v>0</v>
      </c>
      <c r="AT69" s="916">
        <f t="shared" si="18"/>
        <v>0</v>
      </c>
      <c r="AU69" s="916">
        <f t="shared" si="18"/>
        <v>0</v>
      </c>
      <c r="AV69" s="916">
        <f t="shared" si="18"/>
        <v>0</v>
      </c>
      <c r="AW69" s="916">
        <f t="shared" si="18"/>
        <v>0</v>
      </c>
      <c r="AX69" s="916">
        <f t="shared" si="18"/>
        <v>0</v>
      </c>
      <c r="AY69" s="916">
        <f t="shared" si="18"/>
        <v>0</v>
      </c>
      <c r="AZ69" s="916">
        <f t="shared" si="18"/>
        <v>0</v>
      </c>
      <c r="BA69" s="918">
        <f t="shared" si="18"/>
        <v>0</v>
      </c>
      <c r="BB69" s="918">
        <f t="shared" si="18"/>
        <v>0</v>
      </c>
      <c r="BC69" s="918">
        <f t="shared" si="18"/>
        <v>0</v>
      </c>
      <c r="BD69" s="918">
        <f t="shared" si="18"/>
        <v>0</v>
      </c>
      <c r="BE69" s="918">
        <f t="shared" si="18"/>
        <v>0</v>
      </c>
      <c r="BF69" s="918">
        <f t="shared" si="18"/>
        <v>0</v>
      </c>
      <c r="BG69" s="918">
        <f t="shared" si="18"/>
        <v>0</v>
      </c>
      <c r="BH69" s="918">
        <f t="shared" si="18"/>
        <v>0</v>
      </c>
      <c r="BI69" s="918">
        <f t="shared" si="18"/>
        <v>0</v>
      </c>
      <c r="BJ69" s="918">
        <f t="shared" si="18"/>
        <v>0</v>
      </c>
      <c r="BK69" s="918">
        <f t="shared" si="18"/>
        <v>0</v>
      </c>
      <c r="BL69" s="918">
        <f t="shared" si="18"/>
        <v>0</v>
      </c>
      <c r="BM69" s="918">
        <f t="shared" si="18"/>
        <v>0</v>
      </c>
      <c r="BN69" s="918">
        <f t="shared" si="18"/>
        <v>0</v>
      </c>
      <c r="BO69" s="918">
        <f t="shared" si="18"/>
        <v>0</v>
      </c>
      <c r="BP69" s="918">
        <f t="shared" si="18"/>
        <v>0</v>
      </c>
      <c r="BQ69" s="918">
        <f t="shared" si="18"/>
        <v>0</v>
      </c>
      <c r="BR69" s="918">
        <f t="shared" si="18"/>
        <v>0</v>
      </c>
      <c r="BS69" s="918">
        <f t="shared" si="18"/>
        <v>0</v>
      </c>
      <c r="BT69" s="918">
        <f t="shared" si="18"/>
        <v>0</v>
      </c>
      <c r="BU69" s="918">
        <f t="shared" si="18"/>
        <v>0</v>
      </c>
      <c r="BV69" s="918">
        <f t="shared" si="18"/>
        <v>0</v>
      </c>
      <c r="BW69" s="918">
        <f t="shared" ref="BW69:CJ69" si="19">SUM(BW56:BW59)+BW66+BW67</f>
        <v>0</v>
      </c>
      <c r="BX69" s="918">
        <f t="shared" si="19"/>
        <v>0</v>
      </c>
      <c r="BY69" s="918">
        <f t="shared" si="19"/>
        <v>0</v>
      </c>
      <c r="BZ69" s="918">
        <f t="shared" si="19"/>
        <v>0</v>
      </c>
      <c r="CA69" s="918">
        <f t="shared" si="19"/>
        <v>0</v>
      </c>
      <c r="CB69" s="918">
        <f t="shared" si="19"/>
        <v>0</v>
      </c>
      <c r="CC69" s="918">
        <f t="shared" si="19"/>
        <v>0</v>
      </c>
      <c r="CD69" s="918">
        <f t="shared" si="19"/>
        <v>0</v>
      </c>
      <c r="CE69" s="918">
        <f t="shared" si="19"/>
        <v>0</v>
      </c>
      <c r="CF69" s="918">
        <f t="shared" si="19"/>
        <v>0</v>
      </c>
      <c r="CG69" s="918">
        <f t="shared" si="19"/>
        <v>0</v>
      </c>
      <c r="CH69" s="918">
        <f t="shared" si="19"/>
        <v>0</v>
      </c>
      <c r="CI69" s="918">
        <f t="shared" si="19"/>
        <v>0</v>
      </c>
      <c r="CJ69" s="645">
        <f t="shared" si="19"/>
        <v>0</v>
      </c>
    </row>
    <row r="70" spans="1:88" x14ac:dyDescent="0.25">
      <c r="A70" s="78"/>
      <c r="B70" s="1164"/>
      <c r="C70" s="956" t="s">
        <v>475</v>
      </c>
      <c r="D70" s="124" t="s">
        <v>476</v>
      </c>
      <c r="E70" s="324" t="s">
        <v>468</v>
      </c>
      <c r="F70" s="116" t="s">
        <v>146</v>
      </c>
      <c r="G70" s="116">
        <v>2</v>
      </c>
      <c r="H70" s="507"/>
      <c r="I70" s="509"/>
      <c r="J70" s="215"/>
      <c r="K70" s="231"/>
      <c r="L70" s="231"/>
      <c r="M70" s="231"/>
      <c r="N70" s="117"/>
      <c r="O70" s="117"/>
      <c r="P70" s="117"/>
      <c r="Q70" s="117"/>
      <c r="R70" s="117"/>
      <c r="S70" s="117"/>
      <c r="T70" s="117"/>
      <c r="U70" s="117"/>
      <c r="V70" s="117"/>
      <c r="W70" s="117"/>
      <c r="X70" s="117"/>
      <c r="Y70" s="117"/>
      <c r="Z70" s="117"/>
      <c r="AA70" s="117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  <c r="AO70" s="117"/>
      <c r="AP70" s="117"/>
      <c r="AQ70" s="117"/>
      <c r="AR70" s="117"/>
      <c r="AS70" s="117"/>
      <c r="AT70" s="117"/>
      <c r="AU70" s="117"/>
      <c r="AV70" s="117"/>
      <c r="AW70" s="117"/>
      <c r="AX70" s="117"/>
      <c r="AY70" s="117"/>
      <c r="AZ70" s="117"/>
      <c r="BA70" s="243"/>
      <c r="BB70" s="529"/>
      <c r="BC70" s="529"/>
      <c r="BD70" s="529"/>
      <c r="BE70" s="529"/>
      <c r="BF70" s="529"/>
      <c r="BG70" s="529"/>
      <c r="BH70" s="529"/>
      <c r="BI70" s="529"/>
      <c r="BJ70" s="529"/>
      <c r="BK70" s="529"/>
      <c r="BL70" s="529"/>
      <c r="BM70" s="529"/>
      <c r="BN70" s="529"/>
      <c r="BO70" s="529"/>
      <c r="BP70" s="529"/>
      <c r="BQ70" s="529"/>
      <c r="BR70" s="529"/>
      <c r="BS70" s="529"/>
      <c r="BT70" s="529"/>
      <c r="BU70" s="529"/>
      <c r="BV70" s="529"/>
      <c r="BW70" s="529"/>
      <c r="BX70" s="529"/>
      <c r="BY70" s="529"/>
      <c r="BZ70" s="529"/>
      <c r="CA70" s="529"/>
      <c r="CB70" s="529"/>
      <c r="CC70" s="529"/>
      <c r="CD70" s="529"/>
      <c r="CE70" s="529"/>
      <c r="CF70" s="529"/>
      <c r="CG70" s="529"/>
      <c r="CH70" s="529"/>
      <c r="CI70" s="529"/>
      <c r="CJ70" s="646"/>
    </row>
    <row r="71" spans="1:88" ht="16.350000000000001" customHeight="1" x14ac:dyDescent="0.25">
      <c r="A71" s="78"/>
      <c r="B71" s="1164"/>
      <c r="C71" s="950" t="s">
        <v>477</v>
      </c>
      <c r="D71" s="125" t="s">
        <v>478</v>
      </c>
      <c r="E71" s="324" t="s">
        <v>468</v>
      </c>
      <c r="F71" s="119" t="s">
        <v>146</v>
      </c>
      <c r="G71" s="119">
        <v>2</v>
      </c>
      <c r="H71" s="508"/>
      <c r="I71" s="510"/>
      <c r="J71" s="214"/>
      <c r="K71" s="220"/>
      <c r="L71" s="220"/>
      <c r="M71" s="220"/>
      <c r="N71" s="92"/>
      <c r="O71" s="92"/>
      <c r="P71" s="92"/>
      <c r="Q71" s="92"/>
      <c r="R71" s="92"/>
      <c r="S71" s="92"/>
      <c r="T71" s="92"/>
      <c r="U71" s="92"/>
      <c r="V71" s="92"/>
      <c r="W71" s="92"/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92"/>
      <c r="AZ71" s="92"/>
      <c r="BA71" s="240"/>
      <c r="BB71" s="529"/>
      <c r="BC71" s="529"/>
      <c r="BD71" s="529"/>
      <c r="BE71" s="529"/>
      <c r="BF71" s="529"/>
      <c r="BG71" s="529"/>
      <c r="BH71" s="529"/>
      <c r="BI71" s="529"/>
      <c r="BJ71" s="529"/>
      <c r="BK71" s="529"/>
      <c r="BL71" s="529"/>
      <c r="BM71" s="529"/>
      <c r="BN71" s="529"/>
      <c r="BO71" s="529"/>
      <c r="BP71" s="529"/>
      <c r="BQ71" s="529"/>
      <c r="BR71" s="529"/>
      <c r="BS71" s="529"/>
      <c r="BT71" s="529"/>
      <c r="BU71" s="529"/>
      <c r="BV71" s="529"/>
      <c r="BW71" s="529"/>
      <c r="BX71" s="529"/>
      <c r="BY71" s="529"/>
      <c r="BZ71" s="529"/>
      <c r="CA71" s="529"/>
      <c r="CB71" s="529"/>
      <c r="CC71" s="529"/>
      <c r="CD71" s="529"/>
      <c r="CE71" s="529"/>
      <c r="CF71" s="529"/>
      <c r="CG71" s="529"/>
      <c r="CH71" s="529"/>
      <c r="CI71" s="529"/>
      <c r="CJ71" s="643"/>
    </row>
    <row r="72" spans="1:88" x14ac:dyDescent="0.25">
      <c r="A72" s="78"/>
      <c r="B72" s="1164"/>
      <c r="C72" s="950" t="s">
        <v>479</v>
      </c>
      <c r="D72" s="125" t="s">
        <v>480</v>
      </c>
      <c r="E72" s="324" t="s">
        <v>468</v>
      </c>
      <c r="F72" s="119" t="s">
        <v>146</v>
      </c>
      <c r="G72" s="119">
        <v>2</v>
      </c>
      <c r="H72" s="515"/>
      <c r="I72" s="514"/>
      <c r="J72" s="213"/>
      <c r="K72" s="220"/>
      <c r="L72" s="220"/>
      <c r="M72" s="220"/>
      <c r="N72" s="92"/>
      <c r="O72" s="92"/>
      <c r="P72" s="92"/>
      <c r="Q72" s="92"/>
      <c r="R72" s="92"/>
      <c r="S72" s="92"/>
      <c r="T72" s="92"/>
      <c r="U72" s="92"/>
      <c r="V72" s="92"/>
      <c r="W72" s="92"/>
      <c r="X72" s="92"/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92"/>
      <c r="AZ72" s="92"/>
      <c r="BA72" s="240"/>
      <c r="BB72" s="529"/>
      <c r="BC72" s="529"/>
      <c r="BD72" s="529"/>
      <c r="BE72" s="529"/>
      <c r="BF72" s="529"/>
      <c r="BG72" s="529"/>
      <c r="BH72" s="529"/>
      <c r="BI72" s="529"/>
      <c r="BJ72" s="529"/>
      <c r="BK72" s="529"/>
      <c r="BL72" s="529"/>
      <c r="BM72" s="529"/>
      <c r="BN72" s="529"/>
      <c r="BO72" s="529"/>
      <c r="BP72" s="529"/>
      <c r="BQ72" s="529"/>
      <c r="BR72" s="529"/>
      <c r="BS72" s="529"/>
      <c r="BT72" s="529"/>
      <c r="BU72" s="529"/>
      <c r="BV72" s="529"/>
      <c r="BW72" s="529"/>
      <c r="BX72" s="529"/>
      <c r="BY72" s="529"/>
      <c r="BZ72" s="529"/>
      <c r="CA72" s="529"/>
      <c r="CB72" s="529"/>
      <c r="CC72" s="529"/>
      <c r="CD72" s="529"/>
      <c r="CE72" s="529"/>
      <c r="CF72" s="529"/>
      <c r="CG72" s="529"/>
      <c r="CH72" s="529"/>
      <c r="CI72" s="529"/>
      <c r="CJ72" s="643"/>
    </row>
    <row r="73" spans="1:88" x14ac:dyDescent="0.25">
      <c r="A73" s="78"/>
      <c r="B73" s="1164"/>
      <c r="C73" s="950" t="s">
        <v>481</v>
      </c>
      <c r="D73" s="118" t="s">
        <v>482</v>
      </c>
      <c r="E73" s="324" t="s">
        <v>468</v>
      </c>
      <c r="F73" s="119" t="s">
        <v>146</v>
      </c>
      <c r="G73" s="119">
        <v>2</v>
      </c>
      <c r="H73" s="508"/>
      <c r="I73" s="510"/>
      <c r="J73" s="214"/>
      <c r="K73" s="220"/>
      <c r="L73" s="220"/>
      <c r="M73" s="220"/>
      <c r="N73" s="92"/>
      <c r="O73" s="92"/>
      <c r="P73" s="92"/>
      <c r="Q73" s="92"/>
      <c r="R73" s="92"/>
      <c r="S73" s="92"/>
      <c r="T73" s="92"/>
      <c r="U73" s="92"/>
      <c r="V73" s="92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92"/>
      <c r="AT73" s="92"/>
      <c r="AU73" s="92"/>
      <c r="AV73" s="92"/>
      <c r="AW73" s="92"/>
      <c r="AX73" s="92"/>
      <c r="AY73" s="92"/>
      <c r="AZ73" s="92"/>
      <c r="BA73" s="240"/>
      <c r="BB73" s="529"/>
      <c r="BC73" s="529"/>
      <c r="BD73" s="529"/>
      <c r="BE73" s="529"/>
      <c r="BF73" s="529"/>
      <c r="BG73" s="529"/>
      <c r="BH73" s="529"/>
      <c r="BI73" s="529"/>
      <c r="BJ73" s="529"/>
      <c r="BK73" s="529"/>
      <c r="BL73" s="529"/>
      <c r="BM73" s="529"/>
      <c r="BN73" s="529"/>
      <c r="BO73" s="529"/>
      <c r="BP73" s="529"/>
      <c r="BQ73" s="529"/>
      <c r="BR73" s="529"/>
      <c r="BS73" s="529"/>
      <c r="BT73" s="529"/>
      <c r="BU73" s="529"/>
      <c r="BV73" s="529"/>
      <c r="BW73" s="529"/>
      <c r="BX73" s="529"/>
      <c r="BY73" s="529"/>
      <c r="BZ73" s="529"/>
      <c r="CA73" s="529"/>
      <c r="CB73" s="529"/>
      <c r="CC73" s="529"/>
      <c r="CD73" s="529"/>
      <c r="CE73" s="529"/>
      <c r="CF73" s="529"/>
      <c r="CG73" s="529"/>
      <c r="CH73" s="529"/>
      <c r="CI73" s="529"/>
      <c r="CJ73" s="643"/>
    </row>
    <row r="74" spans="1:88" x14ac:dyDescent="0.25">
      <c r="A74" s="78"/>
      <c r="B74" s="1164"/>
      <c r="C74" s="957" t="s">
        <v>483</v>
      </c>
      <c r="D74" s="126" t="s">
        <v>211</v>
      </c>
      <c r="E74" s="200" t="s">
        <v>484</v>
      </c>
      <c r="F74" s="659" t="s">
        <v>146</v>
      </c>
      <c r="G74" s="127">
        <v>2</v>
      </c>
      <c r="H74" s="181">
        <f>SUM(H70:H73)</f>
        <v>0</v>
      </c>
      <c r="I74" s="181">
        <f t="shared" ref="I74" si="20">SUM(I70:I73)</f>
        <v>0</v>
      </c>
      <c r="J74" s="181">
        <f>SUM(J70:J73)</f>
        <v>0</v>
      </c>
      <c r="K74" s="232">
        <f t="shared" ref="K74:BV74" si="21">SUM(K70:K73)</f>
        <v>0</v>
      </c>
      <c r="L74" s="232">
        <f t="shared" si="21"/>
        <v>0</v>
      </c>
      <c r="M74" s="232">
        <f t="shared" si="21"/>
        <v>0</v>
      </c>
      <c r="N74" s="181">
        <f>SUM(N70:N73)</f>
        <v>0</v>
      </c>
      <c r="O74" s="181">
        <f>SUM(O70:O73)</f>
        <v>0</v>
      </c>
      <c r="P74" s="181">
        <f t="shared" si="21"/>
        <v>0</v>
      </c>
      <c r="Q74" s="181">
        <f t="shared" si="21"/>
        <v>0</v>
      </c>
      <c r="R74" s="181">
        <f t="shared" si="21"/>
        <v>0</v>
      </c>
      <c r="S74" s="181">
        <f t="shared" si="21"/>
        <v>0</v>
      </c>
      <c r="T74" s="181">
        <f t="shared" si="21"/>
        <v>0</v>
      </c>
      <c r="U74" s="181">
        <f t="shared" si="21"/>
        <v>0</v>
      </c>
      <c r="V74" s="181">
        <f t="shared" si="21"/>
        <v>0</v>
      </c>
      <c r="W74" s="181">
        <f t="shared" si="21"/>
        <v>0</v>
      </c>
      <c r="X74" s="181">
        <f t="shared" si="21"/>
        <v>0</v>
      </c>
      <c r="Y74" s="181">
        <f t="shared" si="21"/>
        <v>0</v>
      </c>
      <c r="Z74" s="181">
        <f t="shared" si="21"/>
        <v>0</v>
      </c>
      <c r="AA74" s="181">
        <f t="shared" si="21"/>
        <v>0</v>
      </c>
      <c r="AB74" s="181">
        <f t="shared" si="21"/>
        <v>0</v>
      </c>
      <c r="AC74" s="181">
        <f t="shared" si="21"/>
        <v>0</v>
      </c>
      <c r="AD74" s="181">
        <f t="shared" si="21"/>
        <v>0</v>
      </c>
      <c r="AE74" s="181">
        <f t="shared" si="21"/>
        <v>0</v>
      </c>
      <c r="AF74" s="181">
        <f t="shared" si="21"/>
        <v>0</v>
      </c>
      <c r="AG74" s="181">
        <f t="shared" si="21"/>
        <v>0</v>
      </c>
      <c r="AH74" s="181">
        <f t="shared" si="21"/>
        <v>0</v>
      </c>
      <c r="AI74" s="181">
        <f t="shared" si="21"/>
        <v>0</v>
      </c>
      <c r="AJ74" s="181">
        <f t="shared" si="21"/>
        <v>0</v>
      </c>
      <c r="AK74" s="181">
        <f t="shared" si="21"/>
        <v>0</v>
      </c>
      <c r="AL74" s="181">
        <f t="shared" si="21"/>
        <v>0</v>
      </c>
      <c r="AM74" s="181">
        <f t="shared" si="21"/>
        <v>0</v>
      </c>
      <c r="AN74" s="181">
        <f t="shared" si="21"/>
        <v>0</v>
      </c>
      <c r="AO74" s="181">
        <f t="shared" si="21"/>
        <v>0</v>
      </c>
      <c r="AP74" s="181">
        <f t="shared" si="21"/>
        <v>0</v>
      </c>
      <c r="AQ74" s="181">
        <f t="shared" si="21"/>
        <v>0</v>
      </c>
      <c r="AR74" s="181">
        <f t="shared" si="21"/>
        <v>0</v>
      </c>
      <c r="AS74" s="181">
        <f t="shared" si="21"/>
        <v>0</v>
      </c>
      <c r="AT74" s="181">
        <f t="shared" si="21"/>
        <v>0</v>
      </c>
      <c r="AU74" s="181">
        <f t="shared" si="21"/>
        <v>0</v>
      </c>
      <c r="AV74" s="181">
        <f t="shared" si="21"/>
        <v>0</v>
      </c>
      <c r="AW74" s="181">
        <f t="shared" si="21"/>
        <v>0</v>
      </c>
      <c r="AX74" s="181">
        <f t="shared" si="21"/>
        <v>0</v>
      </c>
      <c r="AY74" s="181">
        <f t="shared" si="21"/>
        <v>0</v>
      </c>
      <c r="AZ74" s="181">
        <f t="shared" si="21"/>
        <v>0</v>
      </c>
      <c r="BA74" s="657">
        <f t="shared" si="21"/>
        <v>0</v>
      </c>
      <c r="BB74" s="530">
        <f t="shared" si="21"/>
        <v>0</v>
      </c>
      <c r="BC74" s="656">
        <f t="shared" si="21"/>
        <v>0</v>
      </c>
      <c r="BD74" s="530">
        <f t="shared" si="21"/>
        <v>0</v>
      </c>
      <c r="BE74" s="656">
        <f t="shared" si="21"/>
        <v>0</v>
      </c>
      <c r="BF74" s="656">
        <f t="shared" si="21"/>
        <v>0</v>
      </c>
      <c r="BG74" s="656">
        <f t="shared" si="21"/>
        <v>0</v>
      </c>
      <c r="BH74" s="656">
        <f t="shared" si="21"/>
        <v>0</v>
      </c>
      <c r="BI74" s="656">
        <f t="shared" si="21"/>
        <v>0</v>
      </c>
      <c r="BJ74" s="656">
        <f t="shared" si="21"/>
        <v>0</v>
      </c>
      <c r="BK74" s="656">
        <f t="shared" si="21"/>
        <v>0</v>
      </c>
      <c r="BL74" s="656">
        <f t="shared" si="21"/>
        <v>0</v>
      </c>
      <c r="BM74" s="656">
        <f t="shared" si="21"/>
        <v>0</v>
      </c>
      <c r="BN74" s="656">
        <f t="shared" si="21"/>
        <v>0</v>
      </c>
      <c r="BO74" s="655">
        <f t="shared" si="21"/>
        <v>0</v>
      </c>
      <c r="BP74" s="530">
        <f t="shared" si="21"/>
        <v>0</v>
      </c>
      <c r="BQ74" s="656">
        <f t="shared" si="21"/>
        <v>0</v>
      </c>
      <c r="BR74" s="530">
        <f t="shared" si="21"/>
        <v>0</v>
      </c>
      <c r="BS74" s="656">
        <f t="shared" si="21"/>
        <v>0</v>
      </c>
      <c r="BT74" s="530">
        <f t="shared" si="21"/>
        <v>0</v>
      </c>
      <c r="BU74" s="656">
        <f t="shared" si="21"/>
        <v>0</v>
      </c>
      <c r="BV74" s="656">
        <f t="shared" si="21"/>
        <v>0</v>
      </c>
      <c r="BW74" s="656">
        <f t="shared" ref="BW74:CJ74" si="22">SUM(BW70:BW73)</f>
        <v>0</v>
      </c>
      <c r="BX74" s="656">
        <f t="shared" si="22"/>
        <v>0</v>
      </c>
      <c r="BY74" s="530">
        <f t="shared" si="22"/>
        <v>0</v>
      </c>
      <c r="BZ74" s="656">
        <f t="shared" si="22"/>
        <v>0</v>
      </c>
      <c r="CA74" s="656">
        <f t="shared" si="22"/>
        <v>0</v>
      </c>
      <c r="CB74" s="530">
        <f t="shared" si="22"/>
        <v>0</v>
      </c>
      <c r="CC74" s="656">
        <f t="shared" si="22"/>
        <v>0</v>
      </c>
      <c r="CD74" s="656">
        <f t="shared" si="22"/>
        <v>0</v>
      </c>
      <c r="CE74" s="656">
        <f t="shared" si="22"/>
        <v>0</v>
      </c>
      <c r="CF74" s="656">
        <f t="shared" si="22"/>
        <v>0</v>
      </c>
      <c r="CG74" s="656">
        <f t="shared" si="22"/>
        <v>0</v>
      </c>
      <c r="CH74" s="656">
        <f t="shared" si="22"/>
        <v>0</v>
      </c>
      <c r="CI74" s="530">
        <f t="shared" si="22"/>
        <v>0</v>
      </c>
      <c r="CJ74" s="654">
        <f t="shared" si="22"/>
        <v>0</v>
      </c>
    </row>
    <row r="75" spans="1:88" ht="18" customHeight="1" thickBot="1" x14ac:dyDescent="0.3">
      <c r="A75" s="78"/>
      <c r="B75" s="1164"/>
      <c r="C75" s="647" t="s">
        <v>485</v>
      </c>
      <c r="D75" s="648" t="s">
        <v>221</v>
      </c>
      <c r="E75" s="626" t="s">
        <v>486</v>
      </c>
      <c r="F75" s="658" t="s">
        <v>223</v>
      </c>
      <c r="G75" s="649">
        <v>1</v>
      </c>
      <c r="H75" s="650" t="e">
        <f t="shared" ref="H75:I75" si="23">(H72+H73)/(H59+H66)</f>
        <v>#DIV/0!</v>
      </c>
      <c r="I75" s="650" t="e">
        <f t="shared" si="23"/>
        <v>#DIV/0!</v>
      </c>
      <c r="J75" s="650" t="e">
        <f>(J72+J73)/(J59+J66)</f>
        <v>#DIV/0!</v>
      </c>
      <c r="K75" s="651" t="e">
        <f t="shared" ref="K75:BV75" si="24">(K72+K73)/(K59+K66)</f>
        <v>#DIV/0!</v>
      </c>
      <c r="L75" s="651" t="e">
        <f t="shared" si="24"/>
        <v>#DIV/0!</v>
      </c>
      <c r="M75" s="651" t="e">
        <f t="shared" si="24"/>
        <v>#DIV/0!</v>
      </c>
      <c r="N75" s="650" t="e">
        <f t="shared" si="24"/>
        <v>#DIV/0!</v>
      </c>
      <c r="O75" s="650" t="e">
        <f t="shared" si="24"/>
        <v>#DIV/0!</v>
      </c>
      <c r="P75" s="650" t="e">
        <f t="shared" si="24"/>
        <v>#DIV/0!</v>
      </c>
      <c r="Q75" s="650" t="e">
        <f t="shared" si="24"/>
        <v>#DIV/0!</v>
      </c>
      <c r="R75" s="650" t="e">
        <f t="shared" si="24"/>
        <v>#DIV/0!</v>
      </c>
      <c r="S75" s="650" t="e">
        <f t="shared" si="24"/>
        <v>#DIV/0!</v>
      </c>
      <c r="T75" s="650" t="e">
        <f t="shared" si="24"/>
        <v>#DIV/0!</v>
      </c>
      <c r="U75" s="650" t="e">
        <f t="shared" si="24"/>
        <v>#DIV/0!</v>
      </c>
      <c r="V75" s="650" t="e">
        <f t="shared" si="24"/>
        <v>#DIV/0!</v>
      </c>
      <c r="W75" s="650" t="e">
        <f t="shared" si="24"/>
        <v>#DIV/0!</v>
      </c>
      <c r="X75" s="650" t="e">
        <f t="shared" si="24"/>
        <v>#DIV/0!</v>
      </c>
      <c r="Y75" s="650" t="e">
        <f t="shared" si="24"/>
        <v>#DIV/0!</v>
      </c>
      <c r="Z75" s="650" t="e">
        <f t="shared" si="24"/>
        <v>#DIV/0!</v>
      </c>
      <c r="AA75" s="650" t="e">
        <f t="shared" si="24"/>
        <v>#DIV/0!</v>
      </c>
      <c r="AB75" s="650" t="e">
        <f t="shared" si="24"/>
        <v>#DIV/0!</v>
      </c>
      <c r="AC75" s="650" t="e">
        <f t="shared" si="24"/>
        <v>#DIV/0!</v>
      </c>
      <c r="AD75" s="650" t="e">
        <f t="shared" si="24"/>
        <v>#DIV/0!</v>
      </c>
      <c r="AE75" s="650" t="e">
        <f t="shared" si="24"/>
        <v>#DIV/0!</v>
      </c>
      <c r="AF75" s="650" t="e">
        <f t="shared" si="24"/>
        <v>#DIV/0!</v>
      </c>
      <c r="AG75" s="650" t="e">
        <f t="shared" si="24"/>
        <v>#DIV/0!</v>
      </c>
      <c r="AH75" s="650" t="e">
        <f t="shared" si="24"/>
        <v>#DIV/0!</v>
      </c>
      <c r="AI75" s="650" t="e">
        <f t="shared" si="24"/>
        <v>#DIV/0!</v>
      </c>
      <c r="AJ75" s="650" t="e">
        <f t="shared" si="24"/>
        <v>#DIV/0!</v>
      </c>
      <c r="AK75" s="650" t="e">
        <f t="shared" si="24"/>
        <v>#DIV/0!</v>
      </c>
      <c r="AL75" s="650" t="e">
        <f t="shared" si="24"/>
        <v>#DIV/0!</v>
      </c>
      <c r="AM75" s="650" t="e">
        <f t="shared" si="24"/>
        <v>#DIV/0!</v>
      </c>
      <c r="AN75" s="650" t="e">
        <f t="shared" si="24"/>
        <v>#DIV/0!</v>
      </c>
      <c r="AO75" s="650" t="e">
        <f t="shared" si="24"/>
        <v>#DIV/0!</v>
      </c>
      <c r="AP75" s="650" t="e">
        <f t="shared" si="24"/>
        <v>#DIV/0!</v>
      </c>
      <c r="AQ75" s="650" t="e">
        <f t="shared" si="24"/>
        <v>#DIV/0!</v>
      </c>
      <c r="AR75" s="650" t="e">
        <f t="shared" si="24"/>
        <v>#DIV/0!</v>
      </c>
      <c r="AS75" s="650" t="e">
        <f t="shared" si="24"/>
        <v>#DIV/0!</v>
      </c>
      <c r="AT75" s="650" t="e">
        <f t="shared" si="24"/>
        <v>#DIV/0!</v>
      </c>
      <c r="AU75" s="650" t="e">
        <f t="shared" si="24"/>
        <v>#DIV/0!</v>
      </c>
      <c r="AV75" s="650" t="e">
        <f t="shared" si="24"/>
        <v>#DIV/0!</v>
      </c>
      <c r="AW75" s="650" t="e">
        <f t="shared" si="24"/>
        <v>#DIV/0!</v>
      </c>
      <c r="AX75" s="650" t="e">
        <f t="shared" si="24"/>
        <v>#DIV/0!</v>
      </c>
      <c r="AY75" s="650" t="e">
        <f t="shared" si="24"/>
        <v>#DIV/0!</v>
      </c>
      <c r="AZ75" s="650" t="e">
        <f t="shared" si="24"/>
        <v>#DIV/0!</v>
      </c>
      <c r="BA75" s="652" t="e">
        <f t="shared" si="24"/>
        <v>#DIV/0!</v>
      </c>
      <c r="BB75" s="652" t="e">
        <f t="shared" si="24"/>
        <v>#DIV/0!</v>
      </c>
      <c r="BC75" s="652" t="e">
        <f t="shared" si="24"/>
        <v>#DIV/0!</v>
      </c>
      <c r="BD75" s="652" t="e">
        <f t="shared" si="24"/>
        <v>#DIV/0!</v>
      </c>
      <c r="BE75" s="652" t="e">
        <f t="shared" si="24"/>
        <v>#DIV/0!</v>
      </c>
      <c r="BF75" s="652" t="e">
        <f t="shared" si="24"/>
        <v>#DIV/0!</v>
      </c>
      <c r="BG75" s="652" t="e">
        <f t="shared" si="24"/>
        <v>#DIV/0!</v>
      </c>
      <c r="BH75" s="652" t="e">
        <f t="shared" si="24"/>
        <v>#DIV/0!</v>
      </c>
      <c r="BI75" s="652" t="e">
        <f t="shared" si="24"/>
        <v>#DIV/0!</v>
      </c>
      <c r="BJ75" s="652" t="e">
        <f t="shared" si="24"/>
        <v>#DIV/0!</v>
      </c>
      <c r="BK75" s="652" t="e">
        <f t="shared" si="24"/>
        <v>#DIV/0!</v>
      </c>
      <c r="BL75" s="652" t="e">
        <f t="shared" si="24"/>
        <v>#DIV/0!</v>
      </c>
      <c r="BM75" s="652" t="e">
        <f t="shared" si="24"/>
        <v>#DIV/0!</v>
      </c>
      <c r="BN75" s="652" t="e">
        <f t="shared" si="24"/>
        <v>#DIV/0!</v>
      </c>
      <c r="BO75" s="652" t="e">
        <f t="shared" si="24"/>
        <v>#DIV/0!</v>
      </c>
      <c r="BP75" s="652" t="e">
        <f t="shared" si="24"/>
        <v>#DIV/0!</v>
      </c>
      <c r="BQ75" s="652" t="e">
        <f t="shared" si="24"/>
        <v>#DIV/0!</v>
      </c>
      <c r="BR75" s="652" t="e">
        <f t="shared" si="24"/>
        <v>#DIV/0!</v>
      </c>
      <c r="BS75" s="652" t="e">
        <f t="shared" si="24"/>
        <v>#DIV/0!</v>
      </c>
      <c r="BT75" s="652" t="e">
        <f t="shared" si="24"/>
        <v>#DIV/0!</v>
      </c>
      <c r="BU75" s="652" t="e">
        <f t="shared" si="24"/>
        <v>#DIV/0!</v>
      </c>
      <c r="BV75" s="652" t="e">
        <f t="shared" si="24"/>
        <v>#DIV/0!</v>
      </c>
      <c r="BW75" s="652" t="e">
        <f t="shared" ref="BW75:CJ75" si="25">(BW72+BW73)/(BW59+BW66)</f>
        <v>#DIV/0!</v>
      </c>
      <c r="BX75" s="652" t="e">
        <f t="shared" si="25"/>
        <v>#DIV/0!</v>
      </c>
      <c r="BY75" s="652" t="e">
        <f t="shared" si="25"/>
        <v>#DIV/0!</v>
      </c>
      <c r="BZ75" s="652" t="e">
        <f t="shared" si="25"/>
        <v>#DIV/0!</v>
      </c>
      <c r="CA75" s="652" t="e">
        <f t="shared" si="25"/>
        <v>#DIV/0!</v>
      </c>
      <c r="CB75" s="652" t="e">
        <f t="shared" si="25"/>
        <v>#DIV/0!</v>
      </c>
      <c r="CC75" s="652" t="e">
        <f t="shared" si="25"/>
        <v>#DIV/0!</v>
      </c>
      <c r="CD75" s="652" t="e">
        <f t="shared" si="25"/>
        <v>#DIV/0!</v>
      </c>
      <c r="CE75" s="652" t="e">
        <f t="shared" si="25"/>
        <v>#DIV/0!</v>
      </c>
      <c r="CF75" s="652" t="e">
        <f t="shared" si="25"/>
        <v>#DIV/0!</v>
      </c>
      <c r="CG75" s="652" t="e">
        <f t="shared" si="25"/>
        <v>#DIV/0!</v>
      </c>
      <c r="CH75" s="652" t="e">
        <f t="shared" si="25"/>
        <v>#DIV/0!</v>
      </c>
      <c r="CI75" s="652" t="e">
        <f t="shared" si="25"/>
        <v>#DIV/0!</v>
      </c>
      <c r="CJ75" s="653" t="e">
        <f t="shared" si="25"/>
        <v>#DIV/0!</v>
      </c>
    </row>
    <row r="76" spans="1:88" x14ac:dyDescent="0.25">
      <c r="A76" s="78"/>
      <c r="B76" s="1165"/>
      <c r="C76" s="927" t="s">
        <v>487</v>
      </c>
      <c r="D76" s="928" t="s">
        <v>488</v>
      </c>
      <c r="E76" s="929" t="s">
        <v>489</v>
      </c>
      <c r="F76" s="930" t="s">
        <v>209</v>
      </c>
      <c r="G76" s="930">
        <v>0</v>
      </c>
      <c r="H76" s="931" t="e">
        <f t="shared" ref="H76" si="26">H59/(H59+H66)</f>
        <v>#DIV/0!</v>
      </c>
      <c r="I76" s="931" t="e">
        <f>I59/(I59+I66)</f>
        <v>#DIV/0!</v>
      </c>
      <c r="J76" s="931" t="e">
        <f>J59/(J59+J66)</f>
        <v>#DIV/0!</v>
      </c>
      <c r="K76" s="932" t="e">
        <f t="shared" ref="K76:BV76" si="27">K59/(K59+K66)</f>
        <v>#DIV/0!</v>
      </c>
      <c r="L76" s="932" t="e">
        <f t="shared" si="27"/>
        <v>#DIV/0!</v>
      </c>
      <c r="M76" s="932" t="e">
        <f t="shared" si="27"/>
        <v>#DIV/0!</v>
      </c>
      <c r="N76" s="931" t="e">
        <f t="shared" si="27"/>
        <v>#DIV/0!</v>
      </c>
      <c r="O76" s="931" t="e">
        <f t="shared" si="27"/>
        <v>#DIV/0!</v>
      </c>
      <c r="P76" s="931" t="e">
        <f t="shared" si="27"/>
        <v>#DIV/0!</v>
      </c>
      <c r="Q76" s="931" t="e">
        <f t="shared" si="27"/>
        <v>#DIV/0!</v>
      </c>
      <c r="R76" s="931" t="e">
        <f t="shared" si="27"/>
        <v>#DIV/0!</v>
      </c>
      <c r="S76" s="931" t="e">
        <f t="shared" si="27"/>
        <v>#DIV/0!</v>
      </c>
      <c r="T76" s="931" t="e">
        <f t="shared" si="27"/>
        <v>#DIV/0!</v>
      </c>
      <c r="U76" s="931" t="e">
        <f t="shared" si="27"/>
        <v>#DIV/0!</v>
      </c>
      <c r="V76" s="931" t="e">
        <f t="shared" si="27"/>
        <v>#DIV/0!</v>
      </c>
      <c r="W76" s="931" t="e">
        <f t="shared" si="27"/>
        <v>#DIV/0!</v>
      </c>
      <c r="X76" s="931" t="e">
        <f t="shared" si="27"/>
        <v>#DIV/0!</v>
      </c>
      <c r="Y76" s="931" t="e">
        <f t="shared" si="27"/>
        <v>#DIV/0!</v>
      </c>
      <c r="Z76" s="931" t="e">
        <f t="shared" si="27"/>
        <v>#DIV/0!</v>
      </c>
      <c r="AA76" s="931" t="e">
        <f t="shared" si="27"/>
        <v>#DIV/0!</v>
      </c>
      <c r="AB76" s="931" t="e">
        <f t="shared" si="27"/>
        <v>#DIV/0!</v>
      </c>
      <c r="AC76" s="931" t="e">
        <f t="shared" si="27"/>
        <v>#DIV/0!</v>
      </c>
      <c r="AD76" s="931" t="e">
        <f t="shared" si="27"/>
        <v>#DIV/0!</v>
      </c>
      <c r="AE76" s="931" t="e">
        <f t="shared" si="27"/>
        <v>#DIV/0!</v>
      </c>
      <c r="AF76" s="931" t="e">
        <f t="shared" si="27"/>
        <v>#DIV/0!</v>
      </c>
      <c r="AG76" s="931" t="e">
        <f t="shared" si="27"/>
        <v>#DIV/0!</v>
      </c>
      <c r="AH76" s="931" t="e">
        <f t="shared" si="27"/>
        <v>#DIV/0!</v>
      </c>
      <c r="AI76" s="931" t="e">
        <f t="shared" si="27"/>
        <v>#DIV/0!</v>
      </c>
      <c r="AJ76" s="931" t="e">
        <f t="shared" si="27"/>
        <v>#DIV/0!</v>
      </c>
      <c r="AK76" s="931" t="e">
        <f t="shared" si="27"/>
        <v>#DIV/0!</v>
      </c>
      <c r="AL76" s="931" t="e">
        <f t="shared" si="27"/>
        <v>#DIV/0!</v>
      </c>
      <c r="AM76" s="931" t="e">
        <f t="shared" si="27"/>
        <v>#DIV/0!</v>
      </c>
      <c r="AN76" s="931" t="e">
        <f t="shared" si="27"/>
        <v>#DIV/0!</v>
      </c>
      <c r="AO76" s="931" t="e">
        <f t="shared" si="27"/>
        <v>#DIV/0!</v>
      </c>
      <c r="AP76" s="931" t="e">
        <f t="shared" si="27"/>
        <v>#DIV/0!</v>
      </c>
      <c r="AQ76" s="931" t="e">
        <f t="shared" si="27"/>
        <v>#DIV/0!</v>
      </c>
      <c r="AR76" s="931" t="e">
        <f t="shared" si="27"/>
        <v>#DIV/0!</v>
      </c>
      <c r="AS76" s="931" t="e">
        <f t="shared" si="27"/>
        <v>#DIV/0!</v>
      </c>
      <c r="AT76" s="931" t="e">
        <f t="shared" si="27"/>
        <v>#DIV/0!</v>
      </c>
      <c r="AU76" s="931" t="e">
        <f t="shared" si="27"/>
        <v>#DIV/0!</v>
      </c>
      <c r="AV76" s="931" t="e">
        <f t="shared" si="27"/>
        <v>#DIV/0!</v>
      </c>
      <c r="AW76" s="931" t="e">
        <f t="shared" si="27"/>
        <v>#DIV/0!</v>
      </c>
      <c r="AX76" s="931" t="e">
        <f t="shared" si="27"/>
        <v>#DIV/0!</v>
      </c>
      <c r="AY76" s="931" t="e">
        <f t="shared" si="27"/>
        <v>#DIV/0!</v>
      </c>
      <c r="AZ76" s="931" t="e">
        <f t="shared" si="27"/>
        <v>#DIV/0!</v>
      </c>
      <c r="BA76" s="933" t="e">
        <f t="shared" si="27"/>
        <v>#DIV/0!</v>
      </c>
      <c r="BB76" s="933" t="e">
        <f t="shared" si="27"/>
        <v>#DIV/0!</v>
      </c>
      <c r="BC76" s="933" t="e">
        <f t="shared" si="27"/>
        <v>#DIV/0!</v>
      </c>
      <c r="BD76" s="933" t="e">
        <f t="shared" si="27"/>
        <v>#DIV/0!</v>
      </c>
      <c r="BE76" s="933" t="e">
        <f t="shared" si="27"/>
        <v>#DIV/0!</v>
      </c>
      <c r="BF76" s="933" t="e">
        <f t="shared" si="27"/>
        <v>#DIV/0!</v>
      </c>
      <c r="BG76" s="933" t="e">
        <f t="shared" si="27"/>
        <v>#DIV/0!</v>
      </c>
      <c r="BH76" s="933" t="e">
        <f t="shared" si="27"/>
        <v>#DIV/0!</v>
      </c>
      <c r="BI76" s="933" t="e">
        <f t="shared" si="27"/>
        <v>#DIV/0!</v>
      </c>
      <c r="BJ76" s="933" t="e">
        <f t="shared" si="27"/>
        <v>#DIV/0!</v>
      </c>
      <c r="BK76" s="933" t="e">
        <f t="shared" si="27"/>
        <v>#DIV/0!</v>
      </c>
      <c r="BL76" s="933" t="e">
        <f t="shared" si="27"/>
        <v>#DIV/0!</v>
      </c>
      <c r="BM76" s="933" t="e">
        <f t="shared" si="27"/>
        <v>#DIV/0!</v>
      </c>
      <c r="BN76" s="933" t="e">
        <f t="shared" si="27"/>
        <v>#DIV/0!</v>
      </c>
      <c r="BO76" s="933" t="e">
        <f t="shared" si="27"/>
        <v>#DIV/0!</v>
      </c>
      <c r="BP76" s="933" t="e">
        <f t="shared" si="27"/>
        <v>#DIV/0!</v>
      </c>
      <c r="BQ76" s="933" t="e">
        <f t="shared" si="27"/>
        <v>#DIV/0!</v>
      </c>
      <c r="BR76" s="933" t="e">
        <f t="shared" si="27"/>
        <v>#DIV/0!</v>
      </c>
      <c r="BS76" s="933" t="e">
        <f t="shared" si="27"/>
        <v>#DIV/0!</v>
      </c>
      <c r="BT76" s="933" t="e">
        <f t="shared" si="27"/>
        <v>#DIV/0!</v>
      </c>
      <c r="BU76" s="933" t="e">
        <f t="shared" si="27"/>
        <v>#DIV/0!</v>
      </c>
      <c r="BV76" s="933" t="e">
        <f t="shared" si="27"/>
        <v>#DIV/0!</v>
      </c>
      <c r="BW76" s="933" t="e">
        <f t="shared" ref="BW76:CJ76" si="28">BW59/(BW59+BW66)</f>
        <v>#DIV/0!</v>
      </c>
      <c r="BX76" s="933" t="e">
        <f t="shared" si="28"/>
        <v>#DIV/0!</v>
      </c>
      <c r="BY76" s="933" t="e">
        <f t="shared" si="28"/>
        <v>#DIV/0!</v>
      </c>
      <c r="BZ76" s="933" t="e">
        <f t="shared" si="28"/>
        <v>#DIV/0!</v>
      </c>
      <c r="CA76" s="933" t="e">
        <f t="shared" si="28"/>
        <v>#DIV/0!</v>
      </c>
      <c r="CB76" s="933" t="e">
        <f t="shared" si="28"/>
        <v>#DIV/0!</v>
      </c>
      <c r="CC76" s="933" t="e">
        <f t="shared" si="28"/>
        <v>#DIV/0!</v>
      </c>
      <c r="CD76" s="933" t="e">
        <f t="shared" si="28"/>
        <v>#DIV/0!</v>
      </c>
      <c r="CE76" s="933" t="e">
        <f t="shared" si="28"/>
        <v>#DIV/0!</v>
      </c>
      <c r="CF76" s="933" t="e">
        <f t="shared" si="28"/>
        <v>#DIV/0!</v>
      </c>
      <c r="CG76" s="933" t="e">
        <f t="shared" si="28"/>
        <v>#DIV/0!</v>
      </c>
      <c r="CH76" s="933" t="e">
        <f t="shared" si="28"/>
        <v>#DIV/0!</v>
      </c>
      <c r="CI76" s="933" t="e">
        <f t="shared" si="28"/>
        <v>#DIV/0!</v>
      </c>
      <c r="CJ76" s="934" t="e">
        <f t="shared" si="28"/>
        <v>#DIV/0!</v>
      </c>
    </row>
    <row r="77" spans="1:88" x14ac:dyDescent="0.25">
      <c r="A77" s="169"/>
      <c r="B77" s="1165"/>
      <c r="C77" s="921" t="s">
        <v>490</v>
      </c>
      <c r="D77" s="922" t="s">
        <v>491</v>
      </c>
      <c r="E77" s="442" t="s">
        <v>492</v>
      </c>
      <c r="F77" s="794" t="s">
        <v>209</v>
      </c>
      <c r="G77" s="794">
        <v>0</v>
      </c>
      <c r="H77" s="923" t="e">
        <f t="shared" ref="H77:BS77" si="29">H59/(H59+H67+H66)</f>
        <v>#DIV/0!</v>
      </c>
      <c r="I77" s="923" t="e">
        <f t="shared" si="29"/>
        <v>#DIV/0!</v>
      </c>
      <c r="J77" s="923" t="e">
        <f t="shared" si="29"/>
        <v>#DIV/0!</v>
      </c>
      <c r="K77" s="924" t="e">
        <f t="shared" si="29"/>
        <v>#DIV/0!</v>
      </c>
      <c r="L77" s="924" t="e">
        <f t="shared" si="29"/>
        <v>#DIV/0!</v>
      </c>
      <c r="M77" s="924" t="e">
        <f t="shared" si="29"/>
        <v>#DIV/0!</v>
      </c>
      <c r="N77" s="923" t="e">
        <f t="shared" si="29"/>
        <v>#DIV/0!</v>
      </c>
      <c r="O77" s="923" t="e">
        <f t="shared" si="29"/>
        <v>#DIV/0!</v>
      </c>
      <c r="P77" s="923" t="e">
        <f t="shared" si="29"/>
        <v>#DIV/0!</v>
      </c>
      <c r="Q77" s="923" t="e">
        <f t="shared" si="29"/>
        <v>#DIV/0!</v>
      </c>
      <c r="R77" s="923" t="e">
        <f t="shared" si="29"/>
        <v>#DIV/0!</v>
      </c>
      <c r="S77" s="923" t="e">
        <f t="shared" si="29"/>
        <v>#DIV/0!</v>
      </c>
      <c r="T77" s="923" t="e">
        <f t="shared" si="29"/>
        <v>#DIV/0!</v>
      </c>
      <c r="U77" s="923" t="e">
        <f t="shared" si="29"/>
        <v>#DIV/0!</v>
      </c>
      <c r="V77" s="923" t="e">
        <f t="shared" si="29"/>
        <v>#DIV/0!</v>
      </c>
      <c r="W77" s="923" t="e">
        <f t="shared" si="29"/>
        <v>#DIV/0!</v>
      </c>
      <c r="X77" s="923" t="e">
        <f t="shared" si="29"/>
        <v>#DIV/0!</v>
      </c>
      <c r="Y77" s="923" t="e">
        <f t="shared" si="29"/>
        <v>#DIV/0!</v>
      </c>
      <c r="Z77" s="923" t="e">
        <f t="shared" si="29"/>
        <v>#DIV/0!</v>
      </c>
      <c r="AA77" s="923" t="e">
        <f t="shared" si="29"/>
        <v>#DIV/0!</v>
      </c>
      <c r="AB77" s="923" t="e">
        <f t="shared" si="29"/>
        <v>#DIV/0!</v>
      </c>
      <c r="AC77" s="923" t="e">
        <f t="shared" si="29"/>
        <v>#DIV/0!</v>
      </c>
      <c r="AD77" s="923" t="e">
        <f t="shared" si="29"/>
        <v>#DIV/0!</v>
      </c>
      <c r="AE77" s="923" t="e">
        <f t="shared" si="29"/>
        <v>#DIV/0!</v>
      </c>
      <c r="AF77" s="923" t="e">
        <f t="shared" si="29"/>
        <v>#DIV/0!</v>
      </c>
      <c r="AG77" s="923" t="e">
        <f t="shared" si="29"/>
        <v>#DIV/0!</v>
      </c>
      <c r="AH77" s="923" t="e">
        <f t="shared" si="29"/>
        <v>#DIV/0!</v>
      </c>
      <c r="AI77" s="923" t="e">
        <f t="shared" si="29"/>
        <v>#DIV/0!</v>
      </c>
      <c r="AJ77" s="923" t="e">
        <f t="shared" si="29"/>
        <v>#DIV/0!</v>
      </c>
      <c r="AK77" s="923" t="e">
        <f t="shared" si="29"/>
        <v>#DIV/0!</v>
      </c>
      <c r="AL77" s="923" t="e">
        <f t="shared" si="29"/>
        <v>#DIV/0!</v>
      </c>
      <c r="AM77" s="923" t="e">
        <f t="shared" si="29"/>
        <v>#DIV/0!</v>
      </c>
      <c r="AN77" s="923" t="e">
        <f t="shared" si="29"/>
        <v>#DIV/0!</v>
      </c>
      <c r="AO77" s="923" t="e">
        <f t="shared" si="29"/>
        <v>#DIV/0!</v>
      </c>
      <c r="AP77" s="923" t="e">
        <f t="shared" si="29"/>
        <v>#DIV/0!</v>
      </c>
      <c r="AQ77" s="923" t="e">
        <f t="shared" si="29"/>
        <v>#DIV/0!</v>
      </c>
      <c r="AR77" s="923" t="e">
        <f t="shared" si="29"/>
        <v>#DIV/0!</v>
      </c>
      <c r="AS77" s="923" t="e">
        <f t="shared" si="29"/>
        <v>#DIV/0!</v>
      </c>
      <c r="AT77" s="923" t="e">
        <f t="shared" si="29"/>
        <v>#DIV/0!</v>
      </c>
      <c r="AU77" s="923" t="e">
        <f t="shared" si="29"/>
        <v>#DIV/0!</v>
      </c>
      <c r="AV77" s="923" t="e">
        <f t="shared" si="29"/>
        <v>#DIV/0!</v>
      </c>
      <c r="AW77" s="923" t="e">
        <f t="shared" si="29"/>
        <v>#DIV/0!</v>
      </c>
      <c r="AX77" s="923" t="e">
        <f t="shared" si="29"/>
        <v>#DIV/0!</v>
      </c>
      <c r="AY77" s="923" t="e">
        <f t="shared" si="29"/>
        <v>#DIV/0!</v>
      </c>
      <c r="AZ77" s="923" t="e">
        <f t="shared" si="29"/>
        <v>#DIV/0!</v>
      </c>
      <c r="BA77" s="925" t="e">
        <f t="shared" si="29"/>
        <v>#DIV/0!</v>
      </c>
      <c r="BB77" s="925" t="e">
        <f t="shared" si="29"/>
        <v>#DIV/0!</v>
      </c>
      <c r="BC77" s="925" t="e">
        <f t="shared" si="29"/>
        <v>#DIV/0!</v>
      </c>
      <c r="BD77" s="925" t="e">
        <f t="shared" si="29"/>
        <v>#DIV/0!</v>
      </c>
      <c r="BE77" s="925" t="e">
        <f t="shared" si="29"/>
        <v>#DIV/0!</v>
      </c>
      <c r="BF77" s="925" t="e">
        <f t="shared" si="29"/>
        <v>#DIV/0!</v>
      </c>
      <c r="BG77" s="925" t="e">
        <f t="shared" si="29"/>
        <v>#DIV/0!</v>
      </c>
      <c r="BH77" s="925" t="e">
        <f t="shared" si="29"/>
        <v>#DIV/0!</v>
      </c>
      <c r="BI77" s="925" t="e">
        <f t="shared" si="29"/>
        <v>#DIV/0!</v>
      </c>
      <c r="BJ77" s="925" t="e">
        <f t="shared" si="29"/>
        <v>#DIV/0!</v>
      </c>
      <c r="BK77" s="925" t="e">
        <f t="shared" si="29"/>
        <v>#DIV/0!</v>
      </c>
      <c r="BL77" s="925" t="e">
        <f t="shared" si="29"/>
        <v>#DIV/0!</v>
      </c>
      <c r="BM77" s="925" t="e">
        <f t="shared" si="29"/>
        <v>#DIV/0!</v>
      </c>
      <c r="BN77" s="925" t="e">
        <f t="shared" si="29"/>
        <v>#DIV/0!</v>
      </c>
      <c r="BO77" s="925" t="e">
        <f t="shared" si="29"/>
        <v>#DIV/0!</v>
      </c>
      <c r="BP77" s="925" t="e">
        <f t="shared" si="29"/>
        <v>#DIV/0!</v>
      </c>
      <c r="BQ77" s="925" t="e">
        <f t="shared" si="29"/>
        <v>#DIV/0!</v>
      </c>
      <c r="BR77" s="925" t="e">
        <f t="shared" si="29"/>
        <v>#DIV/0!</v>
      </c>
      <c r="BS77" s="925" t="e">
        <f t="shared" si="29"/>
        <v>#DIV/0!</v>
      </c>
      <c r="BT77" s="925" t="e">
        <f t="shared" ref="BT77:CJ77" si="30">BT59/(BT59+BT67+BT66)</f>
        <v>#DIV/0!</v>
      </c>
      <c r="BU77" s="925" t="e">
        <f t="shared" si="30"/>
        <v>#DIV/0!</v>
      </c>
      <c r="BV77" s="925" t="e">
        <f t="shared" si="30"/>
        <v>#DIV/0!</v>
      </c>
      <c r="BW77" s="925" t="e">
        <f t="shared" si="30"/>
        <v>#DIV/0!</v>
      </c>
      <c r="BX77" s="925" t="e">
        <f t="shared" si="30"/>
        <v>#DIV/0!</v>
      </c>
      <c r="BY77" s="925" t="e">
        <f t="shared" si="30"/>
        <v>#DIV/0!</v>
      </c>
      <c r="BZ77" s="925" t="e">
        <f t="shared" si="30"/>
        <v>#DIV/0!</v>
      </c>
      <c r="CA77" s="925" t="e">
        <f t="shared" si="30"/>
        <v>#DIV/0!</v>
      </c>
      <c r="CB77" s="925" t="e">
        <f t="shared" si="30"/>
        <v>#DIV/0!</v>
      </c>
      <c r="CC77" s="925" t="e">
        <f t="shared" si="30"/>
        <v>#DIV/0!</v>
      </c>
      <c r="CD77" s="925" t="e">
        <f t="shared" si="30"/>
        <v>#DIV/0!</v>
      </c>
      <c r="CE77" s="925" t="e">
        <f t="shared" si="30"/>
        <v>#DIV/0!</v>
      </c>
      <c r="CF77" s="925" t="e">
        <f t="shared" si="30"/>
        <v>#DIV/0!</v>
      </c>
      <c r="CG77" s="925" t="e">
        <f t="shared" si="30"/>
        <v>#DIV/0!</v>
      </c>
      <c r="CH77" s="925" t="e">
        <f t="shared" si="30"/>
        <v>#DIV/0!</v>
      </c>
      <c r="CI77" s="925" t="e">
        <f t="shared" si="30"/>
        <v>#DIV/0!</v>
      </c>
      <c r="CJ77" s="926" t="e">
        <f t="shared" si="30"/>
        <v>#DIV/0!</v>
      </c>
    </row>
    <row r="78" spans="1:88" ht="15.75" thickBot="1" x14ac:dyDescent="0.3">
      <c r="A78" s="169"/>
      <c r="B78" s="1166"/>
      <c r="C78" s="935" t="s">
        <v>493</v>
      </c>
      <c r="D78" s="892" t="s">
        <v>231</v>
      </c>
      <c r="E78" s="201" t="s">
        <v>494</v>
      </c>
      <c r="F78" s="170" t="s">
        <v>209</v>
      </c>
      <c r="G78" s="170">
        <v>0</v>
      </c>
      <c r="H78" s="958" t="e">
        <f>H77+H68</f>
        <v>#DIV/0!</v>
      </c>
      <c r="I78" s="958" t="e">
        <f t="shared" ref="I78:BT78" si="31">I77+I68</f>
        <v>#DIV/0!</v>
      </c>
      <c r="J78" s="958" t="e">
        <f t="shared" si="31"/>
        <v>#DIV/0!</v>
      </c>
      <c r="K78" s="958" t="e">
        <f t="shared" si="31"/>
        <v>#DIV/0!</v>
      </c>
      <c r="L78" s="958" t="e">
        <f t="shared" si="31"/>
        <v>#DIV/0!</v>
      </c>
      <c r="M78" s="958" t="e">
        <f t="shared" si="31"/>
        <v>#DIV/0!</v>
      </c>
      <c r="N78" s="958" t="e">
        <f t="shared" si="31"/>
        <v>#DIV/0!</v>
      </c>
      <c r="O78" s="958" t="e">
        <f t="shared" si="31"/>
        <v>#DIV/0!</v>
      </c>
      <c r="P78" s="958" t="e">
        <f t="shared" si="31"/>
        <v>#DIV/0!</v>
      </c>
      <c r="Q78" s="958" t="e">
        <f t="shared" si="31"/>
        <v>#DIV/0!</v>
      </c>
      <c r="R78" s="958" t="e">
        <f t="shared" si="31"/>
        <v>#DIV/0!</v>
      </c>
      <c r="S78" s="958" t="e">
        <f t="shared" si="31"/>
        <v>#DIV/0!</v>
      </c>
      <c r="T78" s="958" t="e">
        <f t="shared" si="31"/>
        <v>#DIV/0!</v>
      </c>
      <c r="U78" s="958" t="e">
        <f t="shared" si="31"/>
        <v>#DIV/0!</v>
      </c>
      <c r="V78" s="958" t="e">
        <f t="shared" si="31"/>
        <v>#DIV/0!</v>
      </c>
      <c r="W78" s="958" t="e">
        <f t="shared" si="31"/>
        <v>#DIV/0!</v>
      </c>
      <c r="X78" s="958" t="e">
        <f t="shared" si="31"/>
        <v>#DIV/0!</v>
      </c>
      <c r="Y78" s="958" t="e">
        <f t="shared" si="31"/>
        <v>#DIV/0!</v>
      </c>
      <c r="Z78" s="958" t="e">
        <f t="shared" si="31"/>
        <v>#DIV/0!</v>
      </c>
      <c r="AA78" s="958" t="e">
        <f t="shared" si="31"/>
        <v>#DIV/0!</v>
      </c>
      <c r="AB78" s="958" t="e">
        <f t="shared" si="31"/>
        <v>#DIV/0!</v>
      </c>
      <c r="AC78" s="958" t="e">
        <f t="shared" si="31"/>
        <v>#DIV/0!</v>
      </c>
      <c r="AD78" s="958" t="e">
        <f t="shared" si="31"/>
        <v>#DIV/0!</v>
      </c>
      <c r="AE78" s="958" t="e">
        <f t="shared" si="31"/>
        <v>#DIV/0!</v>
      </c>
      <c r="AF78" s="958" t="e">
        <f t="shared" si="31"/>
        <v>#DIV/0!</v>
      </c>
      <c r="AG78" s="958" t="e">
        <f t="shared" si="31"/>
        <v>#DIV/0!</v>
      </c>
      <c r="AH78" s="958" t="e">
        <f t="shared" si="31"/>
        <v>#DIV/0!</v>
      </c>
      <c r="AI78" s="958" t="e">
        <f t="shared" si="31"/>
        <v>#DIV/0!</v>
      </c>
      <c r="AJ78" s="958" t="e">
        <f t="shared" si="31"/>
        <v>#DIV/0!</v>
      </c>
      <c r="AK78" s="958" t="e">
        <f t="shared" si="31"/>
        <v>#DIV/0!</v>
      </c>
      <c r="AL78" s="958" t="e">
        <f t="shared" si="31"/>
        <v>#DIV/0!</v>
      </c>
      <c r="AM78" s="958" t="e">
        <f t="shared" si="31"/>
        <v>#DIV/0!</v>
      </c>
      <c r="AN78" s="958" t="e">
        <f t="shared" si="31"/>
        <v>#DIV/0!</v>
      </c>
      <c r="AO78" s="958" t="e">
        <f t="shared" si="31"/>
        <v>#DIV/0!</v>
      </c>
      <c r="AP78" s="958" t="e">
        <f t="shared" si="31"/>
        <v>#DIV/0!</v>
      </c>
      <c r="AQ78" s="958" t="e">
        <f t="shared" si="31"/>
        <v>#DIV/0!</v>
      </c>
      <c r="AR78" s="958" t="e">
        <f t="shared" si="31"/>
        <v>#DIV/0!</v>
      </c>
      <c r="AS78" s="958" t="e">
        <f t="shared" si="31"/>
        <v>#DIV/0!</v>
      </c>
      <c r="AT78" s="958" t="e">
        <f t="shared" si="31"/>
        <v>#DIV/0!</v>
      </c>
      <c r="AU78" s="958" t="e">
        <f t="shared" si="31"/>
        <v>#DIV/0!</v>
      </c>
      <c r="AV78" s="958" t="e">
        <f t="shared" si="31"/>
        <v>#DIV/0!</v>
      </c>
      <c r="AW78" s="958" t="e">
        <f t="shared" si="31"/>
        <v>#DIV/0!</v>
      </c>
      <c r="AX78" s="958" t="e">
        <f t="shared" si="31"/>
        <v>#DIV/0!</v>
      </c>
      <c r="AY78" s="958" t="e">
        <f t="shared" si="31"/>
        <v>#DIV/0!</v>
      </c>
      <c r="AZ78" s="958" t="e">
        <f t="shared" si="31"/>
        <v>#DIV/0!</v>
      </c>
      <c r="BA78" s="958" t="e">
        <f t="shared" si="31"/>
        <v>#DIV/0!</v>
      </c>
      <c r="BB78" s="958" t="e">
        <f t="shared" si="31"/>
        <v>#DIV/0!</v>
      </c>
      <c r="BC78" s="958" t="e">
        <f t="shared" si="31"/>
        <v>#DIV/0!</v>
      </c>
      <c r="BD78" s="958" t="e">
        <f t="shared" si="31"/>
        <v>#DIV/0!</v>
      </c>
      <c r="BE78" s="958" t="e">
        <f t="shared" si="31"/>
        <v>#DIV/0!</v>
      </c>
      <c r="BF78" s="958" t="e">
        <f t="shared" si="31"/>
        <v>#DIV/0!</v>
      </c>
      <c r="BG78" s="958" t="e">
        <f t="shared" si="31"/>
        <v>#DIV/0!</v>
      </c>
      <c r="BH78" s="958" t="e">
        <f t="shared" si="31"/>
        <v>#DIV/0!</v>
      </c>
      <c r="BI78" s="958" t="e">
        <f t="shared" si="31"/>
        <v>#DIV/0!</v>
      </c>
      <c r="BJ78" s="958" t="e">
        <f t="shared" si="31"/>
        <v>#DIV/0!</v>
      </c>
      <c r="BK78" s="958" t="e">
        <f t="shared" si="31"/>
        <v>#DIV/0!</v>
      </c>
      <c r="BL78" s="958" t="e">
        <f t="shared" si="31"/>
        <v>#DIV/0!</v>
      </c>
      <c r="BM78" s="958" t="e">
        <f t="shared" si="31"/>
        <v>#DIV/0!</v>
      </c>
      <c r="BN78" s="958" t="e">
        <f t="shared" si="31"/>
        <v>#DIV/0!</v>
      </c>
      <c r="BO78" s="958" t="e">
        <f t="shared" si="31"/>
        <v>#DIV/0!</v>
      </c>
      <c r="BP78" s="958" t="e">
        <f t="shared" si="31"/>
        <v>#DIV/0!</v>
      </c>
      <c r="BQ78" s="958" t="e">
        <f t="shared" si="31"/>
        <v>#DIV/0!</v>
      </c>
      <c r="BR78" s="958" t="e">
        <f t="shared" si="31"/>
        <v>#DIV/0!</v>
      </c>
      <c r="BS78" s="958" t="e">
        <f t="shared" si="31"/>
        <v>#DIV/0!</v>
      </c>
      <c r="BT78" s="958" t="e">
        <f t="shared" si="31"/>
        <v>#DIV/0!</v>
      </c>
      <c r="BU78" s="958" t="e">
        <f t="shared" ref="BU78:CJ78" si="32">BU77+BU68</f>
        <v>#DIV/0!</v>
      </c>
      <c r="BV78" s="958" t="e">
        <f t="shared" si="32"/>
        <v>#DIV/0!</v>
      </c>
      <c r="BW78" s="958" t="e">
        <f t="shared" si="32"/>
        <v>#DIV/0!</v>
      </c>
      <c r="BX78" s="958" t="e">
        <f t="shared" si="32"/>
        <v>#DIV/0!</v>
      </c>
      <c r="BY78" s="958" t="e">
        <f t="shared" si="32"/>
        <v>#DIV/0!</v>
      </c>
      <c r="BZ78" s="958" t="e">
        <f t="shared" si="32"/>
        <v>#DIV/0!</v>
      </c>
      <c r="CA78" s="958" t="e">
        <f t="shared" si="32"/>
        <v>#DIV/0!</v>
      </c>
      <c r="CB78" s="958" t="e">
        <f t="shared" si="32"/>
        <v>#DIV/0!</v>
      </c>
      <c r="CC78" s="958" t="e">
        <f t="shared" si="32"/>
        <v>#DIV/0!</v>
      </c>
      <c r="CD78" s="958" t="e">
        <f t="shared" si="32"/>
        <v>#DIV/0!</v>
      </c>
      <c r="CE78" s="958" t="e">
        <f t="shared" si="32"/>
        <v>#DIV/0!</v>
      </c>
      <c r="CF78" s="958" t="e">
        <f t="shared" si="32"/>
        <v>#DIV/0!</v>
      </c>
      <c r="CG78" s="958" t="e">
        <f t="shared" si="32"/>
        <v>#DIV/0!</v>
      </c>
      <c r="CH78" s="958" t="e">
        <f t="shared" si="32"/>
        <v>#DIV/0!</v>
      </c>
      <c r="CI78" s="958" t="e">
        <f t="shared" si="32"/>
        <v>#DIV/0!</v>
      </c>
      <c r="CJ78" s="971" t="e">
        <f t="shared" si="32"/>
        <v>#DIV/0!</v>
      </c>
    </row>
    <row r="79" spans="1:88" s="107" customFormat="1" ht="12.75" x14ac:dyDescent="0.25"/>
    <row r="80" spans="1:88" x14ac:dyDescent="0.25">
      <c r="A80" s="78"/>
      <c r="B80" s="106"/>
      <c r="C80" s="107"/>
      <c r="D80" s="107"/>
      <c r="E80" s="108"/>
      <c r="F80" s="107"/>
      <c r="G80" s="107"/>
      <c r="H80" s="107"/>
      <c r="I80" s="107"/>
      <c r="J80" s="109"/>
      <c r="K80" s="147"/>
      <c r="L80" s="147"/>
      <c r="M80" s="147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77"/>
    </row>
    <row r="81" spans="1:88" ht="18.75" thickBot="1" x14ac:dyDescent="0.3">
      <c r="A81" s="78"/>
      <c r="B81" s="82"/>
      <c r="C81" s="95" t="s">
        <v>495</v>
      </c>
      <c r="D81" s="96"/>
      <c r="E81" s="97"/>
      <c r="F81" s="98"/>
      <c r="G81" s="98"/>
      <c r="H81" s="98"/>
      <c r="I81" s="98"/>
      <c r="J81" s="71"/>
      <c r="K81" s="1159"/>
      <c r="L81" s="1167"/>
      <c r="M81" s="71"/>
      <c r="N81" s="99"/>
      <c r="O81" s="71"/>
      <c r="P81" s="98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98"/>
      <c r="AK81" s="71"/>
      <c r="AL81" s="71"/>
      <c r="BB81" s="165"/>
      <c r="BC81" s="165"/>
      <c r="BD81" s="165"/>
      <c r="BE81" s="165"/>
      <c r="BF81" s="165"/>
      <c r="BG81" s="165"/>
      <c r="BH81" s="165"/>
      <c r="BI81" s="165"/>
      <c r="BJ81" s="165"/>
      <c r="BK81" s="165"/>
      <c r="BL81" s="165"/>
      <c r="BM81" s="165"/>
      <c r="BN81" s="165"/>
      <c r="BO81" s="165"/>
      <c r="BP81" s="165"/>
      <c r="BQ81" s="165"/>
      <c r="BR81" s="165"/>
      <c r="BS81" s="165"/>
      <c r="BT81" s="165"/>
      <c r="BU81" s="165"/>
      <c r="BV81" s="165"/>
      <c r="BW81" s="165"/>
      <c r="BX81" s="165"/>
      <c r="BY81" s="165"/>
      <c r="BZ81" s="165"/>
      <c r="CA81" s="165"/>
      <c r="CB81" s="165"/>
      <c r="CC81" s="165"/>
      <c r="CD81" s="165"/>
      <c r="CE81" s="165"/>
      <c r="CF81" s="165"/>
      <c r="CG81" s="165"/>
      <c r="CH81" s="165"/>
      <c r="CI81" s="165"/>
      <c r="CJ81" s="165"/>
    </row>
    <row r="82" spans="1:88" ht="32.25" thickBot="1" x14ac:dyDescent="0.3">
      <c r="A82" s="78"/>
      <c r="B82" s="101"/>
      <c r="C82" s="73" t="s">
        <v>255</v>
      </c>
      <c r="D82" s="94" t="s">
        <v>57</v>
      </c>
      <c r="E82" s="102" t="s">
        <v>58</v>
      </c>
      <c r="F82" s="94" t="s">
        <v>59</v>
      </c>
      <c r="G82" s="94" t="s">
        <v>60</v>
      </c>
      <c r="H82" s="223" t="s">
        <v>61</v>
      </c>
      <c r="I82" s="224" t="s">
        <v>62</v>
      </c>
      <c r="J82" s="216" t="s">
        <v>63</v>
      </c>
      <c r="K82" s="219" t="s">
        <v>64</v>
      </c>
      <c r="L82" s="219" t="s">
        <v>65</v>
      </c>
      <c r="M82" s="218" t="s">
        <v>66</v>
      </c>
      <c r="N82" s="144" t="s">
        <v>67</v>
      </c>
      <c r="O82" s="144" t="s">
        <v>68</v>
      </c>
      <c r="P82" s="144" t="s">
        <v>69</v>
      </c>
      <c r="Q82" s="144" t="s">
        <v>70</v>
      </c>
      <c r="R82" s="144" t="s">
        <v>71</v>
      </c>
      <c r="S82" s="144" t="s">
        <v>72</v>
      </c>
      <c r="T82" s="144" t="s">
        <v>73</v>
      </c>
      <c r="U82" s="144" t="s">
        <v>74</v>
      </c>
      <c r="V82" s="144" t="s">
        <v>75</v>
      </c>
      <c r="W82" s="144" t="s">
        <v>76</v>
      </c>
      <c r="X82" s="144" t="s">
        <v>77</v>
      </c>
      <c r="Y82" s="144" t="s">
        <v>78</v>
      </c>
      <c r="Z82" s="144" t="s">
        <v>79</v>
      </c>
      <c r="AA82" s="144" t="s">
        <v>80</v>
      </c>
      <c r="AB82" s="144" t="s">
        <v>81</v>
      </c>
      <c r="AC82" s="144" t="s">
        <v>82</v>
      </c>
      <c r="AD82" s="144" t="s">
        <v>83</v>
      </c>
      <c r="AE82" s="144" t="s">
        <v>84</v>
      </c>
      <c r="AF82" s="144" t="s">
        <v>85</v>
      </c>
      <c r="AG82" s="144" t="s">
        <v>86</v>
      </c>
      <c r="AH82" s="144" t="s">
        <v>87</v>
      </c>
      <c r="AI82" s="144" t="s">
        <v>88</v>
      </c>
      <c r="AJ82" s="144" t="s">
        <v>89</v>
      </c>
      <c r="AK82" s="144" t="s">
        <v>90</v>
      </c>
      <c r="AL82" s="138" t="s">
        <v>91</v>
      </c>
      <c r="AM82" s="144" t="s">
        <v>92</v>
      </c>
      <c r="AN82" s="144" t="s">
        <v>93</v>
      </c>
      <c r="AO82" s="145" t="s">
        <v>94</v>
      </c>
      <c r="AP82" s="144" t="s">
        <v>95</v>
      </c>
      <c r="AQ82" s="144" t="s">
        <v>96</v>
      </c>
      <c r="AR82" s="144" t="s">
        <v>97</v>
      </c>
      <c r="AS82" s="145" t="s">
        <v>98</v>
      </c>
      <c r="AT82" s="144" t="s">
        <v>99</v>
      </c>
      <c r="AU82" s="145" t="s">
        <v>100</v>
      </c>
      <c r="AV82" s="138" t="s">
        <v>101</v>
      </c>
      <c r="AW82" s="138" t="s">
        <v>102</v>
      </c>
      <c r="AX82" s="138" t="s">
        <v>103</v>
      </c>
      <c r="AY82" s="138" t="s">
        <v>104</v>
      </c>
      <c r="AZ82" s="144" t="s">
        <v>105</v>
      </c>
      <c r="BA82" s="145" t="s">
        <v>106</v>
      </c>
      <c r="BB82" s="591" t="s">
        <v>107</v>
      </c>
      <c r="BC82" s="591" t="s">
        <v>108</v>
      </c>
      <c r="BD82" s="591" t="s">
        <v>109</v>
      </c>
      <c r="BE82" s="591" t="s">
        <v>110</v>
      </c>
      <c r="BF82" s="591" t="s">
        <v>111</v>
      </c>
      <c r="BG82" s="591" t="s">
        <v>112</v>
      </c>
      <c r="BH82" s="591" t="s">
        <v>113</v>
      </c>
      <c r="BI82" s="591" t="s">
        <v>114</v>
      </c>
      <c r="BJ82" s="591" t="s">
        <v>115</v>
      </c>
      <c r="BK82" s="591" t="s">
        <v>116</v>
      </c>
      <c r="BL82" s="591" t="s">
        <v>117</v>
      </c>
      <c r="BM82" s="591" t="s">
        <v>118</v>
      </c>
      <c r="BN82" s="591" t="s">
        <v>119</v>
      </c>
      <c r="BO82" s="591" t="s">
        <v>120</v>
      </c>
      <c r="BP82" s="591" t="s">
        <v>121</v>
      </c>
      <c r="BQ82" s="591" t="s">
        <v>122</v>
      </c>
      <c r="BR82" s="591" t="s">
        <v>123</v>
      </c>
      <c r="BS82" s="591" t="s">
        <v>124</v>
      </c>
      <c r="BT82" s="591" t="s">
        <v>125</v>
      </c>
      <c r="BU82" s="591" t="s">
        <v>126</v>
      </c>
      <c r="BV82" s="591" t="s">
        <v>127</v>
      </c>
      <c r="BW82" s="591" t="s">
        <v>128</v>
      </c>
      <c r="BX82" s="591" t="s">
        <v>129</v>
      </c>
      <c r="BY82" s="591" t="s">
        <v>130</v>
      </c>
      <c r="BZ82" s="591" t="s">
        <v>131</v>
      </c>
      <c r="CA82" s="591" t="s">
        <v>132</v>
      </c>
      <c r="CB82" s="591" t="s">
        <v>133</v>
      </c>
      <c r="CC82" s="591" t="s">
        <v>134</v>
      </c>
      <c r="CD82" s="591" t="s">
        <v>135</v>
      </c>
      <c r="CE82" s="591" t="s">
        <v>136</v>
      </c>
      <c r="CF82" s="591" t="s">
        <v>137</v>
      </c>
      <c r="CG82" s="591" t="s">
        <v>138</v>
      </c>
      <c r="CH82" s="591" t="s">
        <v>139</v>
      </c>
      <c r="CI82" s="591" t="s">
        <v>140</v>
      </c>
      <c r="CJ82" s="592" t="s">
        <v>141</v>
      </c>
    </row>
    <row r="83" spans="1:88" x14ac:dyDescent="0.25">
      <c r="A83" s="78"/>
      <c r="B83" s="1168" t="s">
        <v>496</v>
      </c>
      <c r="C83" s="972" t="s">
        <v>497</v>
      </c>
      <c r="D83" s="146" t="s">
        <v>498</v>
      </c>
      <c r="E83" s="328" t="s">
        <v>499</v>
      </c>
      <c r="F83" s="973" t="s">
        <v>176</v>
      </c>
      <c r="G83" s="974">
        <v>2</v>
      </c>
      <c r="H83" s="975">
        <f t="shared" ref="H83:BS83" si="33">SUM(H38:H41)+H53</f>
        <v>0</v>
      </c>
      <c r="I83" s="975">
        <f t="shared" si="33"/>
        <v>0</v>
      </c>
      <c r="J83" s="975">
        <f t="shared" si="33"/>
        <v>0</v>
      </c>
      <c r="K83" s="975">
        <f t="shared" si="33"/>
        <v>0</v>
      </c>
      <c r="L83" s="975">
        <f t="shared" si="33"/>
        <v>0</v>
      </c>
      <c r="M83" s="975">
        <f t="shared" si="33"/>
        <v>0</v>
      </c>
      <c r="N83" s="975">
        <f t="shared" si="33"/>
        <v>0</v>
      </c>
      <c r="O83" s="975">
        <f t="shared" si="33"/>
        <v>0</v>
      </c>
      <c r="P83" s="975">
        <f t="shared" si="33"/>
        <v>0</v>
      </c>
      <c r="Q83" s="975">
        <f t="shared" si="33"/>
        <v>0</v>
      </c>
      <c r="R83" s="975">
        <f t="shared" si="33"/>
        <v>0</v>
      </c>
      <c r="S83" s="975">
        <f t="shared" si="33"/>
        <v>0</v>
      </c>
      <c r="T83" s="975">
        <f t="shared" si="33"/>
        <v>0</v>
      </c>
      <c r="U83" s="975">
        <f t="shared" si="33"/>
        <v>0</v>
      </c>
      <c r="V83" s="975">
        <f t="shared" si="33"/>
        <v>0</v>
      </c>
      <c r="W83" s="975">
        <f t="shared" si="33"/>
        <v>0</v>
      </c>
      <c r="X83" s="975">
        <f t="shared" si="33"/>
        <v>0</v>
      </c>
      <c r="Y83" s="975">
        <f t="shared" si="33"/>
        <v>0</v>
      </c>
      <c r="Z83" s="975">
        <f t="shared" si="33"/>
        <v>0</v>
      </c>
      <c r="AA83" s="975">
        <f t="shared" si="33"/>
        <v>0</v>
      </c>
      <c r="AB83" s="975">
        <f t="shared" si="33"/>
        <v>0</v>
      </c>
      <c r="AC83" s="975">
        <f t="shared" si="33"/>
        <v>0</v>
      </c>
      <c r="AD83" s="975">
        <f t="shared" si="33"/>
        <v>0</v>
      </c>
      <c r="AE83" s="975">
        <f t="shared" si="33"/>
        <v>0</v>
      </c>
      <c r="AF83" s="975">
        <f t="shared" si="33"/>
        <v>0</v>
      </c>
      <c r="AG83" s="975">
        <f t="shared" si="33"/>
        <v>0</v>
      </c>
      <c r="AH83" s="975">
        <f t="shared" si="33"/>
        <v>0</v>
      </c>
      <c r="AI83" s="975">
        <f t="shared" si="33"/>
        <v>0</v>
      </c>
      <c r="AJ83" s="975">
        <f t="shared" si="33"/>
        <v>0</v>
      </c>
      <c r="AK83" s="975">
        <f t="shared" si="33"/>
        <v>0</v>
      </c>
      <c r="AL83" s="975">
        <f t="shared" si="33"/>
        <v>0</v>
      </c>
      <c r="AM83" s="975">
        <f t="shared" si="33"/>
        <v>0</v>
      </c>
      <c r="AN83" s="975">
        <f t="shared" si="33"/>
        <v>0</v>
      </c>
      <c r="AO83" s="975">
        <f t="shared" si="33"/>
        <v>0</v>
      </c>
      <c r="AP83" s="975">
        <f t="shared" si="33"/>
        <v>0</v>
      </c>
      <c r="AQ83" s="975">
        <f t="shared" si="33"/>
        <v>0</v>
      </c>
      <c r="AR83" s="975">
        <f t="shared" si="33"/>
        <v>0</v>
      </c>
      <c r="AS83" s="975">
        <f t="shared" si="33"/>
        <v>0</v>
      </c>
      <c r="AT83" s="975">
        <f t="shared" si="33"/>
        <v>0</v>
      </c>
      <c r="AU83" s="975">
        <f t="shared" si="33"/>
        <v>0</v>
      </c>
      <c r="AV83" s="975">
        <f t="shared" si="33"/>
        <v>0</v>
      </c>
      <c r="AW83" s="975">
        <f t="shared" si="33"/>
        <v>0</v>
      </c>
      <c r="AX83" s="975">
        <f t="shared" si="33"/>
        <v>0</v>
      </c>
      <c r="AY83" s="975">
        <f t="shared" si="33"/>
        <v>0</v>
      </c>
      <c r="AZ83" s="975">
        <f t="shared" si="33"/>
        <v>0</v>
      </c>
      <c r="BA83" s="975">
        <f t="shared" si="33"/>
        <v>0</v>
      </c>
      <c r="BB83" s="975">
        <f t="shared" si="33"/>
        <v>0</v>
      </c>
      <c r="BC83" s="975">
        <f t="shared" si="33"/>
        <v>0</v>
      </c>
      <c r="BD83" s="975">
        <f t="shared" si="33"/>
        <v>0</v>
      </c>
      <c r="BE83" s="975">
        <f t="shared" si="33"/>
        <v>0</v>
      </c>
      <c r="BF83" s="975">
        <f t="shared" si="33"/>
        <v>0</v>
      </c>
      <c r="BG83" s="975">
        <f t="shared" si="33"/>
        <v>0</v>
      </c>
      <c r="BH83" s="975">
        <f t="shared" si="33"/>
        <v>0</v>
      </c>
      <c r="BI83" s="975">
        <f t="shared" si="33"/>
        <v>0</v>
      </c>
      <c r="BJ83" s="975">
        <f t="shared" si="33"/>
        <v>0</v>
      </c>
      <c r="BK83" s="975">
        <f t="shared" si="33"/>
        <v>0</v>
      </c>
      <c r="BL83" s="975">
        <f t="shared" si="33"/>
        <v>0</v>
      </c>
      <c r="BM83" s="975">
        <f t="shared" si="33"/>
        <v>0</v>
      </c>
      <c r="BN83" s="975">
        <f t="shared" si="33"/>
        <v>0</v>
      </c>
      <c r="BO83" s="975">
        <f t="shared" si="33"/>
        <v>0</v>
      </c>
      <c r="BP83" s="975">
        <f t="shared" si="33"/>
        <v>0</v>
      </c>
      <c r="BQ83" s="975">
        <f t="shared" si="33"/>
        <v>0</v>
      </c>
      <c r="BR83" s="975">
        <f t="shared" si="33"/>
        <v>0</v>
      </c>
      <c r="BS83" s="975">
        <f t="shared" si="33"/>
        <v>0</v>
      </c>
      <c r="BT83" s="975">
        <f t="shared" ref="BT83:CJ83" si="34">SUM(BT38:BT41)+BT53</f>
        <v>0</v>
      </c>
      <c r="BU83" s="975">
        <f t="shared" si="34"/>
        <v>0</v>
      </c>
      <c r="BV83" s="975">
        <f t="shared" si="34"/>
        <v>0</v>
      </c>
      <c r="BW83" s="975">
        <f t="shared" si="34"/>
        <v>0</v>
      </c>
      <c r="BX83" s="975">
        <f t="shared" si="34"/>
        <v>0</v>
      </c>
      <c r="BY83" s="975">
        <f t="shared" si="34"/>
        <v>0</v>
      </c>
      <c r="BZ83" s="975">
        <f t="shared" si="34"/>
        <v>0</v>
      </c>
      <c r="CA83" s="975">
        <f t="shared" si="34"/>
        <v>0</v>
      </c>
      <c r="CB83" s="975">
        <f t="shared" si="34"/>
        <v>0</v>
      </c>
      <c r="CC83" s="975">
        <f t="shared" si="34"/>
        <v>0</v>
      </c>
      <c r="CD83" s="975">
        <f t="shared" si="34"/>
        <v>0</v>
      </c>
      <c r="CE83" s="975">
        <f t="shared" si="34"/>
        <v>0</v>
      </c>
      <c r="CF83" s="975">
        <f t="shared" si="34"/>
        <v>0</v>
      </c>
      <c r="CG83" s="975">
        <f t="shared" si="34"/>
        <v>0</v>
      </c>
      <c r="CH83" s="975">
        <f t="shared" si="34"/>
        <v>0</v>
      </c>
      <c r="CI83" s="975">
        <f t="shared" si="34"/>
        <v>0</v>
      </c>
      <c r="CJ83" s="976">
        <f t="shared" si="34"/>
        <v>0</v>
      </c>
    </row>
    <row r="84" spans="1:88" x14ac:dyDescent="0.25">
      <c r="A84" s="78"/>
      <c r="B84" s="1169"/>
      <c r="C84" s="195" t="s">
        <v>500</v>
      </c>
      <c r="D84" s="131" t="s">
        <v>238</v>
      </c>
      <c r="E84" s="329" t="s">
        <v>501</v>
      </c>
      <c r="F84" s="159" t="s">
        <v>176</v>
      </c>
      <c r="G84" s="112">
        <v>2</v>
      </c>
      <c r="H84" s="152">
        <f>H33</f>
        <v>0</v>
      </c>
      <c r="I84" s="152">
        <f t="shared" ref="I84:BT84" si="35">I33-I34</f>
        <v>0</v>
      </c>
      <c r="J84" s="152">
        <f t="shared" si="35"/>
        <v>0</v>
      </c>
      <c r="K84" s="152">
        <f t="shared" si="35"/>
        <v>0</v>
      </c>
      <c r="L84" s="152">
        <f t="shared" si="35"/>
        <v>0</v>
      </c>
      <c r="M84" s="152">
        <f t="shared" si="35"/>
        <v>0</v>
      </c>
      <c r="N84" s="152">
        <f t="shared" si="35"/>
        <v>0</v>
      </c>
      <c r="O84" s="152">
        <f t="shared" si="35"/>
        <v>0</v>
      </c>
      <c r="P84" s="152">
        <f t="shared" si="35"/>
        <v>0</v>
      </c>
      <c r="Q84" s="152">
        <f t="shared" si="35"/>
        <v>0</v>
      </c>
      <c r="R84" s="152">
        <f t="shared" si="35"/>
        <v>0</v>
      </c>
      <c r="S84" s="152">
        <f t="shared" si="35"/>
        <v>0</v>
      </c>
      <c r="T84" s="152">
        <f t="shared" si="35"/>
        <v>0</v>
      </c>
      <c r="U84" s="152">
        <f t="shared" si="35"/>
        <v>0</v>
      </c>
      <c r="V84" s="152">
        <f t="shared" si="35"/>
        <v>0</v>
      </c>
      <c r="W84" s="152">
        <f t="shared" si="35"/>
        <v>0</v>
      </c>
      <c r="X84" s="152">
        <f t="shared" si="35"/>
        <v>0</v>
      </c>
      <c r="Y84" s="152">
        <f t="shared" si="35"/>
        <v>0</v>
      </c>
      <c r="Z84" s="152">
        <f t="shared" si="35"/>
        <v>0</v>
      </c>
      <c r="AA84" s="152">
        <f t="shared" si="35"/>
        <v>0</v>
      </c>
      <c r="AB84" s="152">
        <f t="shared" si="35"/>
        <v>0</v>
      </c>
      <c r="AC84" s="152">
        <f t="shared" si="35"/>
        <v>0</v>
      </c>
      <c r="AD84" s="152">
        <f t="shared" si="35"/>
        <v>0</v>
      </c>
      <c r="AE84" s="152">
        <f t="shared" si="35"/>
        <v>0</v>
      </c>
      <c r="AF84" s="152">
        <f t="shared" si="35"/>
        <v>0</v>
      </c>
      <c r="AG84" s="152">
        <f t="shared" si="35"/>
        <v>0</v>
      </c>
      <c r="AH84" s="152">
        <f t="shared" si="35"/>
        <v>0</v>
      </c>
      <c r="AI84" s="152">
        <f t="shared" si="35"/>
        <v>0</v>
      </c>
      <c r="AJ84" s="152">
        <f t="shared" si="35"/>
        <v>0</v>
      </c>
      <c r="AK84" s="152">
        <f t="shared" si="35"/>
        <v>0</v>
      </c>
      <c r="AL84" s="152">
        <f t="shared" si="35"/>
        <v>0</v>
      </c>
      <c r="AM84" s="152">
        <f t="shared" si="35"/>
        <v>0</v>
      </c>
      <c r="AN84" s="152">
        <f t="shared" si="35"/>
        <v>0</v>
      </c>
      <c r="AO84" s="152">
        <f t="shared" si="35"/>
        <v>0</v>
      </c>
      <c r="AP84" s="152">
        <f t="shared" si="35"/>
        <v>0</v>
      </c>
      <c r="AQ84" s="152">
        <f t="shared" si="35"/>
        <v>0</v>
      </c>
      <c r="AR84" s="152">
        <f t="shared" si="35"/>
        <v>0</v>
      </c>
      <c r="AS84" s="152">
        <f t="shared" si="35"/>
        <v>0</v>
      </c>
      <c r="AT84" s="152">
        <f t="shared" si="35"/>
        <v>0</v>
      </c>
      <c r="AU84" s="152">
        <f t="shared" si="35"/>
        <v>0</v>
      </c>
      <c r="AV84" s="152">
        <f t="shared" si="35"/>
        <v>0</v>
      </c>
      <c r="AW84" s="152">
        <f t="shared" si="35"/>
        <v>0</v>
      </c>
      <c r="AX84" s="152">
        <f t="shared" si="35"/>
        <v>0</v>
      </c>
      <c r="AY84" s="152">
        <f t="shared" si="35"/>
        <v>0</v>
      </c>
      <c r="AZ84" s="152">
        <f t="shared" si="35"/>
        <v>0</v>
      </c>
      <c r="BA84" s="152">
        <f t="shared" si="35"/>
        <v>0</v>
      </c>
      <c r="BB84" s="152">
        <f t="shared" si="35"/>
        <v>0</v>
      </c>
      <c r="BC84" s="152">
        <f t="shared" si="35"/>
        <v>0</v>
      </c>
      <c r="BD84" s="152">
        <f t="shared" si="35"/>
        <v>0</v>
      </c>
      <c r="BE84" s="152">
        <f t="shared" si="35"/>
        <v>0</v>
      </c>
      <c r="BF84" s="152">
        <f t="shared" si="35"/>
        <v>0</v>
      </c>
      <c r="BG84" s="152">
        <f t="shared" si="35"/>
        <v>0</v>
      </c>
      <c r="BH84" s="152">
        <f t="shared" si="35"/>
        <v>0</v>
      </c>
      <c r="BI84" s="152">
        <f t="shared" si="35"/>
        <v>0</v>
      </c>
      <c r="BJ84" s="152">
        <f t="shared" si="35"/>
        <v>0</v>
      </c>
      <c r="BK84" s="152">
        <f t="shared" si="35"/>
        <v>0</v>
      </c>
      <c r="BL84" s="152">
        <f t="shared" si="35"/>
        <v>0</v>
      </c>
      <c r="BM84" s="152">
        <f t="shared" si="35"/>
        <v>0</v>
      </c>
      <c r="BN84" s="152">
        <f t="shared" si="35"/>
        <v>0</v>
      </c>
      <c r="BO84" s="152">
        <f t="shared" si="35"/>
        <v>0</v>
      </c>
      <c r="BP84" s="152">
        <f t="shared" si="35"/>
        <v>0</v>
      </c>
      <c r="BQ84" s="152">
        <f t="shared" si="35"/>
        <v>0</v>
      </c>
      <c r="BR84" s="152">
        <f t="shared" si="35"/>
        <v>0</v>
      </c>
      <c r="BS84" s="152">
        <f t="shared" si="35"/>
        <v>0</v>
      </c>
      <c r="BT84" s="152">
        <f t="shared" si="35"/>
        <v>0</v>
      </c>
      <c r="BU84" s="152">
        <f t="shared" ref="BU84:CJ84" si="36">BU33-BU34</f>
        <v>0</v>
      </c>
      <c r="BV84" s="152">
        <f t="shared" si="36"/>
        <v>0</v>
      </c>
      <c r="BW84" s="152">
        <f t="shared" si="36"/>
        <v>0</v>
      </c>
      <c r="BX84" s="152">
        <f t="shared" si="36"/>
        <v>0</v>
      </c>
      <c r="BY84" s="152">
        <f t="shared" si="36"/>
        <v>0</v>
      </c>
      <c r="BZ84" s="152">
        <f t="shared" si="36"/>
        <v>0</v>
      </c>
      <c r="CA84" s="152">
        <f t="shared" si="36"/>
        <v>0</v>
      </c>
      <c r="CB84" s="152">
        <f t="shared" si="36"/>
        <v>0</v>
      </c>
      <c r="CC84" s="152">
        <f t="shared" si="36"/>
        <v>0</v>
      </c>
      <c r="CD84" s="152">
        <f t="shared" si="36"/>
        <v>0</v>
      </c>
      <c r="CE84" s="152">
        <f t="shared" si="36"/>
        <v>0</v>
      </c>
      <c r="CF84" s="152">
        <f t="shared" si="36"/>
        <v>0</v>
      </c>
      <c r="CG84" s="152">
        <f t="shared" si="36"/>
        <v>0</v>
      </c>
      <c r="CH84" s="152">
        <f t="shared" si="36"/>
        <v>0</v>
      </c>
      <c r="CI84" s="152">
        <f t="shared" si="36"/>
        <v>0</v>
      </c>
      <c r="CJ84" s="661">
        <f t="shared" si="36"/>
        <v>0</v>
      </c>
    </row>
    <row r="85" spans="1:88" x14ac:dyDescent="0.25">
      <c r="A85" s="78"/>
      <c r="B85" s="1169"/>
      <c r="C85" s="195" t="s">
        <v>502</v>
      </c>
      <c r="D85" s="131" t="s">
        <v>503</v>
      </c>
      <c r="E85" s="819" t="s">
        <v>504</v>
      </c>
      <c r="F85" s="734" t="s">
        <v>176</v>
      </c>
      <c r="G85" s="821">
        <v>2</v>
      </c>
      <c r="H85" s="152">
        <f t="shared" ref="H85:BS85" si="37">(SUM(H31+H33))-H34</f>
        <v>0</v>
      </c>
      <c r="I85" s="152">
        <f t="shared" si="37"/>
        <v>0</v>
      </c>
      <c r="J85" s="152">
        <f t="shared" si="37"/>
        <v>0</v>
      </c>
      <c r="K85" s="152">
        <f t="shared" si="37"/>
        <v>0</v>
      </c>
      <c r="L85" s="152">
        <f t="shared" si="37"/>
        <v>0</v>
      </c>
      <c r="M85" s="152">
        <f t="shared" si="37"/>
        <v>0</v>
      </c>
      <c r="N85" s="152">
        <f t="shared" si="37"/>
        <v>0</v>
      </c>
      <c r="O85" s="152">
        <f t="shared" si="37"/>
        <v>0</v>
      </c>
      <c r="P85" s="152">
        <f t="shared" si="37"/>
        <v>0</v>
      </c>
      <c r="Q85" s="152">
        <f t="shared" si="37"/>
        <v>0</v>
      </c>
      <c r="R85" s="152">
        <f t="shared" si="37"/>
        <v>0</v>
      </c>
      <c r="S85" s="152">
        <f t="shared" si="37"/>
        <v>0</v>
      </c>
      <c r="T85" s="152">
        <f t="shared" si="37"/>
        <v>0</v>
      </c>
      <c r="U85" s="152">
        <f t="shared" si="37"/>
        <v>0</v>
      </c>
      <c r="V85" s="152">
        <f t="shared" si="37"/>
        <v>0</v>
      </c>
      <c r="W85" s="152">
        <f t="shared" si="37"/>
        <v>0</v>
      </c>
      <c r="X85" s="152">
        <f t="shared" si="37"/>
        <v>0</v>
      </c>
      <c r="Y85" s="152">
        <f t="shared" si="37"/>
        <v>0</v>
      </c>
      <c r="Z85" s="152">
        <f t="shared" si="37"/>
        <v>0</v>
      </c>
      <c r="AA85" s="152">
        <f t="shared" si="37"/>
        <v>0</v>
      </c>
      <c r="AB85" s="152">
        <f t="shared" si="37"/>
        <v>0</v>
      </c>
      <c r="AC85" s="152">
        <f t="shared" si="37"/>
        <v>0</v>
      </c>
      <c r="AD85" s="152">
        <f t="shared" si="37"/>
        <v>0</v>
      </c>
      <c r="AE85" s="152">
        <f t="shared" si="37"/>
        <v>0</v>
      </c>
      <c r="AF85" s="152">
        <f t="shared" si="37"/>
        <v>0</v>
      </c>
      <c r="AG85" s="152">
        <f t="shared" si="37"/>
        <v>0</v>
      </c>
      <c r="AH85" s="152">
        <f t="shared" si="37"/>
        <v>0</v>
      </c>
      <c r="AI85" s="152">
        <f t="shared" si="37"/>
        <v>0</v>
      </c>
      <c r="AJ85" s="152">
        <f t="shared" si="37"/>
        <v>0</v>
      </c>
      <c r="AK85" s="152">
        <f t="shared" si="37"/>
        <v>0</v>
      </c>
      <c r="AL85" s="152">
        <f t="shared" si="37"/>
        <v>0</v>
      </c>
      <c r="AM85" s="152">
        <f t="shared" si="37"/>
        <v>0</v>
      </c>
      <c r="AN85" s="152">
        <f t="shared" si="37"/>
        <v>0</v>
      </c>
      <c r="AO85" s="152">
        <f t="shared" si="37"/>
        <v>0</v>
      </c>
      <c r="AP85" s="152">
        <f t="shared" si="37"/>
        <v>0</v>
      </c>
      <c r="AQ85" s="152">
        <f t="shared" si="37"/>
        <v>0</v>
      </c>
      <c r="AR85" s="152">
        <f t="shared" si="37"/>
        <v>0</v>
      </c>
      <c r="AS85" s="152">
        <f t="shared" si="37"/>
        <v>0</v>
      </c>
      <c r="AT85" s="152">
        <f t="shared" si="37"/>
        <v>0</v>
      </c>
      <c r="AU85" s="152">
        <f t="shared" si="37"/>
        <v>0</v>
      </c>
      <c r="AV85" s="152">
        <f t="shared" si="37"/>
        <v>0</v>
      </c>
      <c r="AW85" s="152">
        <f t="shared" si="37"/>
        <v>0</v>
      </c>
      <c r="AX85" s="152">
        <f t="shared" si="37"/>
        <v>0</v>
      </c>
      <c r="AY85" s="152">
        <f t="shared" si="37"/>
        <v>0</v>
      </c>
      <c r="AZ85" s="152">
        <f t="shared" si="37"/>
        <v>0</v>
      </c>
      <c r="BA85" s="152">
        <f t="shared" si="37"/>
        <v>0</v>
      </c>
      <c r="BB85" s="152">
        <f t="shared" si="37"/>
        <v>0</v>
      </c>
      <c r="BC85" s="152">
        <f t="shared" si="37"/>
        <v>0</v>
      </c>
      <c r="BD85" s="152">
        <f t="shared" si="37"/>
        <v>0</v>
      </c>
      <c r="BE85" s="152">
        <f t="shared" si="37"/>
        <v>0</v>
      </c>
      <c r="BF85" s="152">
        <f t="shared" si="37"/>
        <v>0</v>
      </c>
      <c r="BG85" s="152">
        <f t="shared" si="37"/>
        <v>0</v>
      </c>
      <c r="BH85" s="152">
        <f t="shared" si="37"/>
        <v>0</v>
      </c>
      <c r="BI85" s="152">
        <f t="shared" si="37"/>
        <v>0</v>
      </c>
      <c r="BJ85" s="152">
        <f t="shared" si="37"/>
        <v>0</v>
      </c>
      <c r="BK85" s="152">
        <f t="shared" si="37"/>
        <v>0</v>
      </c>
      <c r="BL85" s="152">
        <f t="shared" si="37"/>
        <v>0</v>
      </c>
      <c r="BM85" s="152">
        <f t="shared" si="37"/>
        <v>0</v>
      </c>
      <c r="BN85" s="152">
        <f t="shared" si="37"/>
        <v>0</v>
      </c>
      <c r="BO85" s="152">
        <f t="shared" si="37"/>
        <v>0</v>
      </c>
      <c r="BP85" s="152">
        <f t="shared" si="37"/>
        <v>0</v>
      </c>
      <c r="BQ85" s="152">
        <f t="shared" si="37"/>
        <v>0</v>
      </c>
      <c r="BR85" s="152">
        <f t="shared" si="37"/>
        <v>0</v>
      </c>
      <c r="BS85" s="152">
        <f t="shared" si="37"/>
        <v>0</v>
      </c>
      <c r="BT85" s="152">
        <f t="shared" ref="BT85:CJ85" si="38">(SUM(BT31+BT33))-BT34</f>
        <v>0</v>
      </c>
      <c r="BU85" s="152">
        <f t="shared" si="38"/>
        <v>0</v>
      </c>
      <c r="BV85" s="152">
        <f t="shared" si="38"/>
        <v>0</v>
      </c>
      <c r="BW85" s="152">
        <f t="shared" si="38"/>
        <v>0</v>
      </c>
      <c r="BX85" s="152">
        <f t="shared" si="38"/>
        <v>0</v>
      </c>
      <c r="BY85" s="152">
        <f t="shared" si="38"/>
        <v>0</v>
      </c>
      <c r="BZ85" s="152">
        <f t="shared" si="38"/>
        <v>0</v>
      </c>
      <c r="CA85" s="152">
        <f t="shared" si="38"/>
        <v>0</v>
      </c>
      <c r="CB85" s="152">
        <f t="shared" si="38"/>
        <v>0</v>
      </c>
      <c r="CC85" s="152">
        <f t="shared" si="38"/>
        <v>0</v>
      </c>
      <c r="CD85" s="152">
        <f t="shared" si="38"/>
        <v>0</v>
      </c>
      <c r="CE85" s="152">
        <f t="shared" si="38"/>
        <v>0</v>
      </c>
      <c r="CF85" s="152">
        <f t="shared" si="38"/>
        <v>0</v>
      </c>
      <c r="CG85" s="152">
        <f t="shared" si="38"/>
        <v>0</v>
      </c>
      <c r="CH85" s="152">
        <f t="shared" si="38"/>
        <v>0</v>
      </c>
      <c r="CI85" s="152">
        <f t="shared" si="38"/>
        <v>0</v>
      </c>
      <c r="CJ85" s="661">
        <f t="shared" si="38"/>
        <v>0</v>
      </c>
    </row>
    <row r="86" spans="1:88" x14ac:dyDescent="0.25">
      <c r="A86" s="78"/>
      <c r="B86" s="1169"/>
      <c r="C86" s="196" t="s">
        <v>505</v>
      </c>
      <c r="D86" s="149" t="s">
        <v>506</v>
      </c>
      <c r="E86" s="331" t="s">
        <v>387</v>
      </c>
      <c r="F86" s="180" t="s">
        <v>176</v>
      </c>
      <c r="G86" s="150">
        <v>2</v>
      </c>
      <c r="H86" s="493"/>
      <c r="I86" s="217"/>
      <c r="J86" s="217"/>
      <c r="K86" s="217"/>
      <c r="L86" s="217"/>
      <c r="M86" s="217"/>
      <c r="N86" s="151"/>
      <c r="O86" s="151"/>
      <c r="P86" s="151"/>
      <c r="Q86" s="151"/>
      <c r="R86" s="151"/>
      <c r="S86" s="151"/>
      <c r="T86" s="151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1"/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1"/>
      <c r="AW86" s="151"/>
      <c r="AX86" s="151"/>
      <c r="AY86" s="151"/>
      <c r="AZ86" s="151"/>
      <c r="BA86" s="202"/>
      <c r="BB86" s="529"/>
      <c r="BC86" s="529"/>
      <c r="BD86" s="529"/>
      <c r="BE86" s="529"/>
      <c r="BF86" s="529"/>
      <c r="BG86" s="529"/>
      <c r="BH86" s="529"/>
      <c r="BI86" s="529"/>
      <c r="BJ86" s="529"/>
      <c r="BK86" s="529"/>
      <c r="BL86" s="529"/>
      <c r="BM86" s="529"/>
      <c r="BN86" s="529"/>
      <c r="BO86" s="529"/>
      <c r="BP86" s="529"/>
      <c r="BQ86" s="529"/>
      <c r="BR86" s="529"/>
      <c r="BS86" s="529"/>
      <c r="BT86" s="529"/>
      <c r="BU86" s="529"/>
      <c r="BV86" s="529"/>
      <c r="BW86" s="529"/>
      <c r="BX86" s="529"/>
      <c r="BY86" s="529"/>
      <c r="BZ86" s="529"/>
      <c r="CA86" s="529"/>
      <c r="CB86" s="529"/>
      <c r="CC86" s="529"/>
      <c r="CD86" s="529"/>
      <c r="CE86" s="529"/>
      <c r="CF86" s="529"/>
      <c r="CG86" s="529"/>
      <c r="CH86" s="529"/>
      <c r="CI86" s="529"/>
      <c r="CJ86" s="643"/>
    </row>
    <row r="87" spans="1:88" x14ac:dyDescent="0.25">
      <c r="A87" s="78"/>
      <c r="B87" s="1169"/>
      <c r="C87" s="195" t="s">
        <v>507</v>
      </c>
      <c r="D87" s="131" t="s">
        <v>508</v>
      </c>
      <c r="E87" s="332" t="s">
        <v>509</v>
      </c>
      <c r="F87" s="159" t="s">
        <v>176</v>
      </c>
      <c r="G87" s="112">
        <v>2</v>
      </c>
      <c r="H87" s="152">
        <f t="shared" ref="H87:BU87" si="39">H85-H83</f>
        <v>0</v>
      </c>
      <c r="I87" s="152">
        <f t="shared" si="39"/>
        <v>0</v>
      </c>
      <c r="J87" s="152">
        <f t="shared" si="39"/>
        <v>0</v>
      </c>
      <c r="K87" s="221">
        <f t="shared" si="39"/>
        <v>0</v>
      </c>
      <c r="L87" s="221">
        <f t="shared" si="39"/>
        <v>0</v>
      </c>
      <c r="M87" s="221">
        <f t="shared" si="39"/>
        <v>0</v>
      </c>
      <c r="N87" s="91">
        <f t="shared" si="39"/>
        <v>0</v>
      </c>
      <c r="O87" s="91">
        <f t="shared" si="39"/>
        <v>0</v>
      </c>
      <c r="P87" s="91">
        <f t="shared" si="39"/>
        <v>0</v>
      </c>
      <c r="Q87" s="91">
        <f t="shared" si="39"/>
        <v>0</v>
      </c>
      <c r="R87" s="91">
        <f t="shared" si="39"/>
        <v>0</v>
      </c>
      <c r="S87" s="91">
        <f t="shared" si="39"/>
        <v>0</v>
      </c>
      <c r="T87" s="91">
        <f t="shared" si="39"/>
        <v>0</v>
      </c>
      <c r="U87" s="91">
        <f t="shared" si="39"/>
        <v>0</v>
      </c>
      <c r="V87" s="91">
        <f t="shared" si="39"/>
        <v>0</v>
      </c>
      <c r="W87" s="91">
        <f t="shared" si="39"/>
        <v>0</v>
      </c>
      <c r="X87" s="91">
        <f t="shared" si="39"/>
        <v>0</v>
      </c>
      <c r="Y87" s="91">
        <f t="shared" si="39"/>
        <v>0</v>
      </c>
      <c r="Z87" s="91">
        <f t="shared" si="39"/>
        <v>0</v>
      </c>
      <c r="AA87" s="91">
        <f t="shared" si="39"/>
        <v>0</v>
      </c>
      <c r="AB87" s="91">
        <f t="shared" si="39"/>
        <v>0</v>
      </c>
      <c r="AC87" s="91">
        <f t="shared" si="39"/>
        <v>0</v>
      </c>
      <c r="AD87" s="91">
        <f t="shared" si="39"/>
        <v>0</v>
      </c>
      <c r="AE87" s="91">
        <f t="shared" si="39"/>
        <v>0</v>
      </c>
      <c r="AF87" s="91">
        <f t="shared" si="39"/>
        <v>0</v>
      </c>
      <c r="AG87" s="91">
        <f t="shared" si="39"/>
        <v>0</v>
      </c>
      <c r="AH87" s="91">
        <f t="shared" si="39"/>
        <v>0</v>
      </c>
      <c r="AI87" s="91">
        <f t="shared" si="39"/>
        <v>0</v>
      </c>
      <c r="AJ87" s="91">
        <f t="shared" si="39"/>
        <v>0</v>
      </c>
      <c r="AK87" s="91">
        <f t="shared" si="39"/>
        <v>0</v>
      </c>
      <c r="AL87" s="91">
        <f t="shared" si="39"/>
        <v>0</v>
      </c>
      <c r="AM87" s="91">
        <f t="shared" si="39"/>
        <v>0</v>
      </c>
      <c r="AN87" s="91">
        <f t="shared" si="39"/>
        <v>0</v>
      </c>
      <c r="AO87" s="91">
        <f t="shared" si="39"/>
        <v>0</v>
      </c>
      <c r="AP87" s="91">
        <f t="shared" si="39"/>
        <v>0</v>
      </c>
      <c r="AQ87" s="91">
        <f t="shared" si="39"/>
        <v>0</v>
      </c>
      <c r="AR87" s="91">
        <f t="shared" si="39"/>
        <v>0</v>
      </c>
      <c r="AS87" s="91">
        <f t="shared" si="39"/>
        <v>0</v>
      </c>
      <c r="AT87" s="91">
        <f t="shared" si="39"/>
        <v>0</v>
      </c>
      <c r="AU87" s="91">
        <f t="shared" si="39"/>
        <v>0</v>
      </c>
      <c r="AV87" s="91">
        <f t="shared" si="39"/>
        <v>0</v>
      </c>
      <c r="AW87" s="91">
        <f t="shared" si="39"/>
        <v>0</v>
      </c>
      <c r="AX87" s="91">
        <f t="shared" si="39"/>
        <v>0</v>
      </c>
      <c r="AY87" s="91">
        <f t="shared" si="39"/>
        <v>0</v>
      </c>
      <c r="AZ87" s="91">
        <f t="shared" si="39"/>
        <v>0</v>
      </c>
      <c r="BA87" s="244">
        <f t="shared" si="39"/>
        <v>0</v>
      </c>
      <c r="BB87" s="244">
        <f t="shared" si="39"/>
        <v>0</v>
      </c>
      <c r="BC87" s="244">
        <f t="shared" si="39"/>
        <v>0</v>
      </c>
      <c r="BD87" s="244">
        <f t="shared" si="39"/>
        <v>0</v>
      </c>
      <c r="BE87" s="244">
        <f t="shared" si="39"/>
        <v>0</v>
      </c>
      <c r="BF87" s="244">
        <f t="shared" si="39"/>
        <v>0</v>
      </c>
      <c r="BG87" s="244">
        <f t="shared" si="39"/>
        <v>0</v>
      </c>
      <c r="BH87" s="244">
        <f t="shared" si="39"/>
        <v>0</v>
      </c>
      <c r="BI87" s="244">
        <f t="shared" si="39"/>
        <v>0</v>
      </c>
      <c r="BJ87" s="244">
        <f t="shared" si="39"/>
        <v>0</v>
      </c>
      <c r="BK87" s="244">
        <f t="shared" si="39"/>
        <v>0</v>
      </c>
      <c r="BL87" s="244">
        <f t="shared" si="39"/>
        <v>0</v>
      </c>
      <c r="BM87" s="244">
        <f t="shared" si="39"/>
        <v>0</v>
      </c>
      <c r="BN87" s="244">
        <f t="shared" si="39"/>
        <v>0</v>
      </c>
      <c r="BO87" s="244">
        <f t="shared" si="39"/>
        <v>0</v>
      </c>
      <c r="BP87" s="244">
        <f t="shared" si="39"/>
        <v>0</v>
      </c>
      <c r="BQ87" s="244">
        <f t="shared" si="39"/>
        <v>0</v>
      </c>
      <c r="BR87" s="244">
        <f t="shared" si="39"/>
        <v>0</v>
      </c>
      <c r="BS87" s="244">
        <f t="shared" si="39"/>
        <v>0</v>
      </c>
      <c r="BT87" s="244">
        <f t="shared" si="39"/>
        <v>0</v>
      </c>
      <c r="BU87" s="244">
        <f t="shared" si="39"/>
        <v>0</v>
      </c>
      <c r="BV87" s="244">
        <f t="shared" ref="BV87:CJ87" si="40">BV85-BV83</f>
        <v>0</v>
      </c>
      <c r="BW87" s="244">
        <f t="shared" si="40"/>
        <v>0</v>
      </c>
      <c r="BX87" s="244">
        <f t="shared" si="40"/>
        <v>0</v>
      </c>
      <c r="BY87" s="244">
        <f t="shared" si="40"/>
        <v>0</v>
      </c>
      <c r="BZ87" s="244">
        <f t="shared" si="40"/>
        <v>0</v>
      </c>
      <c r="CA87" s="244">
        <f t="shared" si="40"/>
        <v>0</v>
      </c>
      <c r="CB87" s="244">
        <f t="shared" si="40"/>
        <v>0</v>
      </c>
      <c r="CC87" s="244">
        <f t="shared" si="40"/>
        <v>0</v>
      </c>
      <c r="CD87" s="244">
        <f t="shared" si="40"/>
        <v>0</v>
      </c>
      <c r="CE87" s="244">
        <f t="shared" si="40"/>
        <v>0</v>
      </c>
      <c r="CF87" s="244">
        <f t="shared" si="40"/>
        <v>0</v>
      </c>
      <c r="CG87" s="244">
        <f t="shared" si="40"/>
        <v>0</v>
      </c>
      <c r="CH87" s="244">
        <f t="shared" si="40"/>
        <v>0</v>
      </c>
      <c r="CI87" s="244">
        <f t="shared" si="40"/>
        <v>0</v>
      </c>
      <c r="CJ87" s="662">
        <f t="shared" si="40"/>
        <v>0</v>
      </c>
    </row>
    <row r="88" spans="1:88" x14ac:dyDescent="0.25">
      <c r="A88" s="78"/>
      <c r="B88" s="1169"/>
      <c r="C88" s="841" t="s">
        <v>248</v>
      </c>
      <c r="D88" s="843" t="s">
        <v>249</v>
      </c>
      <c r="E88" s="842" t="s">
        <v>510</v>
      </c>
      <c r="F88" s="159" t="s">
        <v>176</v>
      </c>
      <c r="G88" s="112">
        <v>2</v>
      </c>
      <c r="H88" s="230">
        <f>H32-H37</f>
        <v>0</v>
      </c>
      <c r="I88" s="230">
        <f t="shared" ref="I88:BT88" si="41">I32-I37</f>
        <v>0</v>
      </c>
      <c r="J88" s="230">
        <f t="shared" si="41"/>
        <v>0</v>
      </c>
      <c r="K88" s="230">
        <f t="shared" si="41"/>
        <v>0</v>
      </c>
      <c r="L88" s="230">
        <f t="shared" si="41"/>
        <v>0</v>
      </c>
      <c r="M88" s="230">
        <f t="shared" si="41"/>
        <v>0</v>
      </c>
      <c r="N88" s="230">
        <f t="shared" si="41"/>
        <v>0</v>
      </c>
      <c r="O88" s="230">
        <f t="shared" si="41"/>
        <v>0</v>
      </c>
      <c r="P88" s="230">
        <f t="shared" si="41"/>
        <v>0</v>
      </c>
      <c r="Q88" s="230">
        <f t="shared" si="41"/>
        <v>0</v>
      </c>
      <c r="R88" s="230">
        <f t="shared" si="41"/>
        <v>0</v>
      </c>
      <c r="S88" s="230">
        <f t="shared" si="41"/>
        <v>0</v>
      </c>
      <c r="T88" s="230">
        <f t="shared" si="41"/>
        <v>0</v>
      </c>
      <c r="U88" s="230">
        <f t="shared" si="41"/>
        <v>0</v>
      </c>
      <c r="V88" s="230">
        <f t="shared" si="41"/>
        <v>0</v>
      </c>
      <c r="W88" s="230">
        <f t="shared" si="41"/>
        <v>0</v>
      </c>
      <c r="X88" s="230">
        <f t="shared" si="41"/>
        <v>0</v>
      </c>
      <c r="Y88" s="230">
        <f t="shared" si="41"/>
        <v>0</v>
      </c>
      <c r="Z88" s="230">
        <f t="shared" si="41"/>
        <v>0</v>
      </c>
      <c r="AA88" s="230">
        <f t="shared" si="41"/>
        <v>0</v>
      </c>
      <c r="AB88" s="230">
        <f t="shared" si="41"/>
        <v>0</v>
      </c>
      <c r="AC88" s="230">
        <f t="shared" si="41"/>
        <v>0</v>
      </c>
      <c r="AD88" s="230">
        <f t="shared" si="41"/>
        <v>0</v>
      </c>
      <c r="AE88" s="230">
        <f t="shared" si="41"/>
        <v>0</v>
      </c>
      <c r="AF88" s="230">
        <f t="shared" si="41"/>
        <v>0</v>
      </c>
      <c r="AG88" s="230">
        <f t="shared" si="41"/>
        <v>0</v>
      </c>
      <c r="AH88" s="230">
        <f t="shared" si="41"/>
        <v>0</v>
      </c>
      <c r="AI88" s="230">
        <f t="shared" si="41"/>
        <v>0</v>
      </c>
      <c r="AJ88" s="230">
        <f t="shared" si="41"/>
        <v>0</v>
      </c>
      <c r="AK88" s="230">
        <f t="shared" si="41"/>
        <v>0</v>
      </c>
      <c r="AL88" s="230">
        <f t="shared" si="41"/>
        <v>0</v>
      </c>
      <c r="AM88" s="230">
        <f t="shared" si="41"/>
        <v>0</v>
      </c>
      <c r="AN88" s="230">
        <f t="shared" si="41"/>
        <v>0</v>
      </c>
      <c r="AO88" s="230">
        <f t="shared" si="41"/>
        <v>0</v>
      </c>
      <c r="AP88" s="230">
        <f t="shared" si="41"/>
        <v>0</v>
      </c>
      <c r="AQ88" s="230">
        <f t="shared" si="41"/>
        <v>0</v>
      </c>
      <c r="AR88" s="230">
        <f t="shared" si="41"/>
        <v>0</v>
      </c>
      <c r="AS88" s="230">
        <f t="shared" si="41"/>
        <v>0</v>
      </c>
      <c r="AT88" s="230">
        <f t="shared" si="41"/>
        <v>0</v>
      </c>
      <c r="AU88" s="230">
        <f t="shared" si="41"/>
        <v>0</v>
      </c>
      <c r="AV88" s="230">
        <f t="shared" si="41"/>
        <v>0</v>
      </c>
      <c r="AW88" s="230">
        <f t="shared" si="41"/>
        <v>0</v>
      </c>
      <c r="AX88" s="230">
        <f t="shared" si="41"/>
        <v>0</v>
      </c>
      <c r="AY88" s="230">
        <f t="shared" si="41"/>
        <v>0</v>
      </c>
      <c r="AZ88" s="230">
        <f t="shared" si="41"/>
        <v>0</v>
      </c>
      <c r="BA88" s="230">
        <f t="shared" si="41"/>
        <v>0</v>
      </c>
      <c r="BB88" s="230">
        <f t="shared" si="41"/>
        <v>0</v>
      </c>
      <c r="BC88" s="230">
        <f t="shared" si="41"/>
        <v>0</v>
      </c>
      <c r="BD88" s="230">
        <f t="shared" si="41"/>
        <v>0</v>
      </c>
      <c r="BE88" s="230">
        <f t="shared" si="41"/>
        <v>0</v>
      </c>
      <c r="BF88" s="230">
        <f t="shared" si="41"/>
        <v>0</v>
      </c>
      <c r="BG88" s="230">
        <f t="shared" si="41"/>
        <v>0</v>
      </c>
      <c r="BH88" s="230">
        <f t="shared" si="41"/>
        <v>0</v>
      </c>
      <c r="BI88" s="230">
        <f t="shared" si="41"/>
        <v>0</v>
      </c>
      <c r="BJ88" s="230">
        <f t="shared" si="41"/>
        <v>0</v>
      </c>
      <c r="BK88" s="230">
        <f t="shared" si="41"/>
        <v>0</v>
      </c>
      <c r="BL88" s="230">
        <f t="shared" si="41"/>
        <v>0</v>
      </c>
      <c r="BM88" s="230">
        <f t="shared" si="41"/>
        <v>0</v>
      </c>
      <c r="BN88" s="230">
        <f t="shared" si="41"/>
        <v>0</v>
      </c>
      <c r="BO88" s="230">
        <f t="shared" si="41"/>
        <v>0</v>
      </c>
      <c r="BP88" s="230">
        <f t="shared" si="41"/>
        <v>0</v>
      </c>
      <c r="BQ88" s="230">
        <f t="shared" si="41"/>
        <v>0</v>
      </c>
      <c r="BR88" s="230">
        <f t="shared" si="41"/>
        <v>0</v>
      </c>
      <c r="BS88" s="230">
        <f t="shared" si="41"/>
        <v>0</v>
      </c>
      <c r="BT88" s="230">
        <f t="shared" si="41"/>
        <v>0</v>
      </c>
      <c r="BU88" s="230">
        <f t="shared" ref="BU88:CJ88" si="42">BU32-BU37</f>
        <v>0</v>
      </c>
      <c r="BV88" s="230">
        <f t="shared" si="42"/>
        <v>0</v>
      </c>
      <c r="BW88" s="230">
        <f t="shared" si="42"/>
        <v>0</v>
      </c>
      <c r="BX88" s="230">
        <f t="shared" si="42"/>
        <v>0</v>
      </c>
      <c r="BY88" s="230">
        <f t="shared" si="42"/>
        <v>0</v>
      </c>
      <c r="BZ88" s="230">
        <f t="shared" si="42"/>
        <v>0</v>
      </c>
      <c r="CA88" s="230">
        <f t="shared" si="42"/>
        <v>0</v>
      </c>
      <c r="CB88" s="230">
        <f t="shared" si="42"/>
        <v>0</v>
      </c>
      <c r="CC88" s="230">
        <f t="shared" si="42"/>
        <v>0</v>
      </c>
      <c r="CD88" s="230">
        <f t="shared" si="42"/>
        <v>0</v>
      </c>
      <c r="CE88" s="230">
        <f t="shared" si="42"/>
        <v>0</v>
      </c>
      <c r="CF88" s="230">
        <f t="shared" si="42"/>
        <v>0</v>
      </c>
      <c r="CG88" s="230">
        <f t="shared" si="42"/>
        <v>0</v>
      </c>
      <c r="CH88" s="230">
        <f t="shared" si="42"/>
        <v>0</v>
      </c>
      <c r="CI88" s="230">
        <f t="shared" si="42"/>
        <v>0</v>
      </c>
      <c r="CJ88" s="230">
        <f t="shared" si="42"/>
        <v>0</v>
      </c>
    </row>
    <row r="89" spans="1:88" ht="15.75" thickBot="1" x14ac:dyDescent="0.3">
      <c r="A89" s="78"/>
      <c r="B89" s="1170"/>
      <c r="C89" s="190" t="s">
        <v>511</v>
      </c>
      <c r="D89" s="132" t="s">
        <v>252</v>
      </c>
      <c r="E89" s="198" t="s">
        <v>512</v>
      </c>
      <c r="F89" s="660" t="s">
        <v>176</v>
      </c>
      <c r="G89" s="133">
        <v>2</v>
      </c>
      <c r="H89" s="225">
        <f t="shared" ref="H89:I89" si="43">H87-H86</f>
        <v>0</v>
      </c>
      <c r="I89" s="225">
        <f t="shared" si="43"/>
        <v>0</v>
      </c>
      <c r="J89" s="225">
        <f>J87-J86</f>
        <v>0</v>
      </c>
      <c r="K89" s="222">
        <f>K87-K86</f>
        <v>0</v>
      </c>
      <c r="L89" s="222">
        <f>L87-L86</f>
        <v>0</v>
      </c>
      <c r="M89" s="222">
        <f>M87-M86</f>
        <v>0</v>
      </c>
      <c r="N89" s="114">
        <f>N87-N86</f>
        <v>0</v>
      </c>
      <c r="O89" s="114">
        <f t="shared" ref="O89:BZ89" si="44">O87-O86</f>
        <v>0</v>
      </c>
      <c r="P89" s="114">
        <f t="shared" si="44"/>
        <v>0</v>
      </c>
      <c r="Q89" s="114">
        <f t="shared" si="44"/>
        <v>0</v>
      </c>
      <c r="R89" s="114">
        <f t="shared" si="44"/>
        <v>0</v>
      </c>
      <c r="S89" s="114">
        <f t="shared" si="44"/>
        <v>0</v>
      </c>
      <c r="T89" s="114">
        <f t="shared" si="44"/>
        <v>0</v>
      </c>
      <c r="U89" s="114">
        <f t="shared" si="44"/>
        <v>0</v>
      </c>
      <c r="V89" s="114">
        <f t="shared" si="44"/>
        <v>0</v>
      </c>
      <c r="W89" s="114">
        <f t="shared" si="44"/>
        <v>0</v>
      </c>
      <c r="X89" s="114">
        <f t="shared" si="44"/>
        <v>0</v>
      </c>
      <c r="Y89" s="114">
        <f t="shared" si="44"/>
        <v>0</v>
      </c>
      <c r="Z89" s="114">
        <f t="shared" si="44"/>
        <v>0</v>
      </c>
      <c r="AA89" s="114">
        <f t="shared" si="44"/>
        <v>0</v>
      </c>
      <c r="AB89" s="114">
        <f t="shared" si="44"/>
        <v>0</v>
      </c>
      <c r="AC89" s="114">
        <f t="shared" si="44"/>
        <v>0</v>
      </c>
      <c r="AD89" s="114">
        <f t="shared" si="44"/>
        <v>0</v>
      </c>
      <c r="AE89" s="114">
        <f t="shared" si="44"/>
        <v>0</v>
      </c>
      <c r="AF89" s="114">
        <f t="shared" si="44"/>
        <v>0</v>
      </c>
      <c r="AG89" s="114">
        <f t="shared" si="44"/>
        <v>0</v>
      </c>
      <c r="AH89" s="114">
        <f t="shared" si="44"/>
        <v>0</v>
      </c>
      <c r="AI89" s="114">
        <f t="shared" si="44"/>
        <v>0</v>
      </c>
      <c r="AJ89" s="114">
        <f t="shared" si="44"/>
        <v>0</v>
      </c>
      <c r="AK89" s="114">
        <f t="shared" si="44"/>
        <v>0</v>
      </c>
      <c r="AL89" s="114">
        <f t="shared" si="44"/>
        <v>0</v>
      </c>
      <c r="AM89" s="114">
        <f t="shared" si="44"/>
        <v>0</v>
      </c>
      <c r="AN89" s="114">
        <f t="shared" si="44"/>
        <v>0</v>
      </c>
      <c r="AO89" s="114">
        <f t="shared" si="44"/>
        <v>0</v>
      </c>
      <c r="AP89" s="114">
        <f t="shared" si="44"/>
        <v>0</v>
      </c>
      <c r="AQ89" s="114">
        <f t="shared" si="44"/>
        <v>0</v>
      </c>
      <c r="AR89" s="114">
        <f t="shared" si="44"/>
        <v>0</v>
      </c>
      <c r="AS89" s="114">
        <f t="shared" si="44"/>
        <v>0</v>
      </c>
      <c r="AT89" s="114">
        <f t="shared" si="44"/>
        <v>0</v>
      </c>
      <c r="AU89" s="114">
        <f t="shared" si="44"/>
        <v>0</v>
      </c>
      <c r="AV89" s="114">
        <f t="shared" si="44"/>
        <v>0</v>
      </c>
      <c r="AW89" s="114">
        <f t="shared" si="44"/>
        <v>0</v>
      </c>
      <c r="AX89" s="114">
        <f t="shared" si="44"/>
        <v>0</v>
      </c>
      <c r="AY89" s="114">
        <f t="shared" si="44"/>
        <v>0</v>
      </c>
      <c r="AZ89" s="114">
        <f t="shared" si="44"/>
        <v>0</v>
      </c>
      <c r="BA89" s="245">
        <f t="shared" si="44"/>
        <v>0</v>
      </c>
      <c r="BB89" s="348">
        <f t="shared" si="44"/>
        <v>0</v>
      </c>
      <c r="BC89" s="114">
        <f t="shared" si="44"/>
        <v>0</v>
      </c>
      <c r="BD89" s="114">
        <f t="shared" si="44"/>
        <v>0</v>
      </c>
      <c r="BE89" s="114">
        <f t="shared" si="44"/>
        <v>0</v>
      </c>
      <c r="BF89" s="245">
        <f t="shared" si="44"/>
        <v>0</v>
      </c>
      <c r="BG89" s="348">
        <f t="shared" si="44"/>
        <v>0</v>
      </c>
      <c r="BH89" s="348">
        <f t="shared" si="44"/>
        <v>0</v>
      </c>
      <c r="BI89" s="114">
        <f t="shared" si="44"/>
        <v>0</v>
      </c>
      <c r="BJ89" s="114">
        <f t="shared" si="44"/>
        <v>0</v>
      </c>
      <c r="BK89" s="348">
        <f t="shared" si="44"/>
        <v>0</v>
      </c>
      <c r="BL89" s="348">
        <f t="shared" si="44"/>
        <v>0</v>
      </c>
      <c r="BM89" s="348">
        <f t="shared" si="44"/>
        <v>0</v>
      </c>
      <c r="BN89" s="348">
        <f t="shared" si="44"/>
        <v>0</v>
      </c>
      <c r="BO89" s="348">
        <f t="shared" si="44"/>
        <v>0</v>
      </c>
      <c r="BP89" s="245">
        <f t="shared" si="44"/>
        <v>0</v>
      </c>
      <c r="BQ89" s="348">
        <f t="shared" si="44"/>
        <v>0</v>
      </c>
      <c r="BR89" s="348">
        <f t="shared" si="44"/>
        <v>0</v>
      </c>
      <c r="BS89" s="664">
        <f t="shared" si="44"/>
        <v>0</v>
      </c>
      <c r="BT89" s="348">
        <f t="shared" si="44"/>
        <v>0</v>
      </c>
      <c r="BU89" s="348">
        <f t="shared" si="44"/>
        <v>0</v>
      </c>
      <c r="BV89" s="348">
        <f t="shared" si="44"/>
        <v>0</v>
      </c>
      <c r="BW89" s="348">
        <f t="shared" si="44"/>
        <v>0</v>
      </c>
      <c r="BX89" s="245">
        <f t="shared" si="44"/>
        <v>0</v>
      </c>
      <c r="BY89" s="348">
        <f t="shared" si="44"/>
        <v>0</v>
      </c>
      <c r="BZ89" s="348">
        <f t="shared" si="44"/>
        <v>0</v>
      </c>
      <c r="CA89" s="348">
        <f t="shared" ref="CA89:CJ89" si="45">CA87-CA86</f>
        <v>0</v>
      </c>
      <c r="CB89" s="348">
        <f t="shared" si="45"/>
        <v>0</v>
      </c>
      <c r="CC89" s="348">
        <f t="shared" si="45"/>
        <v>0</v>
      </c>
      <c r="CD89" s="348">
        <f t="shared" si="45"/>
        <v>0</v>
      </c>
      <c r="CE89" s="348">
        <f t="shared" si="45"/>
        <v>0</v>
      </c>
      <c r="CF89" s="348">
        <f t="shared" si="45"/>
        <v>0</v>
      </c>
      <c r="CG89" s="348">
        <f t="shared" si="45"/>
        <v>0</v>
      </c>
      <c r="CH89" s="348">
        <f t="shared" si="45"/>
        <v>0</v>
      </c>
      <c r="CI89" s="245">
        <f t="shared" si="45"/>
        <v>0</v>
      </c>
      <c r="CJ89" s="663">
        <f t="shared" si="45"/>
        <v>0</v>
      </c>
    </row>
    <row r="90" spans="1:88" x14ac:dyDescent="0.25">
      <c r="A90" s="78"/>
      <c r="B90" s="106"/>
      <c r="C90" s="107"/>
      <c r="D90" s="107"/>
      <c r="E90" s="108"/>
      <c r="F90" s="107"/>
      <c r="G90" s="107"/>
      <c r="H90" s="107"/>
      <c r="I90" s="107"/>
      <c r="J90" s="109"/>
      <c r="K90" s="147"/>
      <c r="L90" s="147"/>
      <c r="M90" s="147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77"/>
    </row>
    <row r="91" spans="1:88" ht="18.75" thickBot="1" x14ac:dyDescent="0.3">
      <c r="A91" s="78"/>
      <c r="B91" s="106"/>
      <c r="C91" s="1151" t="s">
        <v>254</v>
      </c>
      <c r="D91" s="1151"/>
      <c r="E91" s="108"/>
      <c r="F91" s="107"/>
      <c r="G91" s="107"/>
      <c r="H91" s="107"/>
      <c r="I91" s="107"/>
      <c r="J91" s="109"/>
      <c r="K91" s="147"/>
      <c r="L91" s="147"/>
      <c r="M91" s="147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77"/>
      <c r="BB91" s="165"/>
      <c r="BC91" s="165"/>
      <c r="BD91" s="165"/>
      <c r="BE91" s="165"/>
      <c r="BF91" s="165"/>
      <c r="BG91" s="165"/>
      <c r="BH91" s="165"/>
      <c r="BI91" s="165"/>
      <c r="BJ91" s="165"/>
      <c r="BK91" s="165"/>
      <c r="BL91" s="165"/>
      <c r="BM91" s="165"/>
      <c r="BN91" s="165"/>
      <c r="BO91" s="165"/>
      <c r="BP91" s="165"/>
      <c r="BQ91" s="165"/>
      <c r="BR91" s="165"/>
      <c r="BS91" s="165"/>
      <c r="BT91" s="165"/>
      <c r="BU91" s="165"/>
      <c r="BV91" s="165"/>
      <c r="BW91" s="165"/>
      <c r="BX91" s="165"/>
      <c r="BY91" s="165"/>
      <c r="BZ91" s="165"/>
      <c r="CA91" s="165"/>
      <c r="CB91" s="165"/>
      <c r="CC91" s="165"/>
      <c r="CD91" s="165"/>
      <c r="CE91" s="165"/>
      <c r="CF91" s="165"/>
      <c r="CG91" s="165"/>
      <c r="CH91" s="165"/>
      <c r="CI91" s="165"/>
      <c r="CJ91" s="165"/>
    </row>
    <row r="92" spans="1:88" ht="32.25" thickBot="1" x14ac:dyDescent="0.3">
      <c r="A92" s="78"/>
      <c r="B92" s="106"/>
      <c r="C92" s="323" t="s">
        <v>255</v>
      </c>
      <c r="D92" s="143" t="s">
        <v>256</v>
      </c>
      <c r="E92" s="665" t="s">
        <v>58</v>
      </c>
      <c r="F92" s="94" t="s">
        <v>59</v>
      </c>
      <c r="G92" s="94" t="s">
        <v>60</v>
      </c>
      <c r="H92" s="223" t="s">
        <v>61</v>
      </c>
      <c r="I92" s="224" t="s">
        <v>62</v>
      </c>
      <c r="J92" s="216" t="s">
        <v>63</v>
      </c>
      <c r="K92" s="219" t="s">
        <v>64</v>
      </c>
      <c r="L92" s="219" t="s">
        <v>65</v>
      </c>
      <c r="M92" s="218" t="s">
        <v>66</v>
      </c>
      <c r="N92" s="144" t="s">
        <v>67</v>
      </c>
      <c r="O92" s="144" t="s">
        <v>68</v>
      </c>
      <c r="P92" s="144" t="s">
        <v>69</v>
      </c>
      <c r="Q92" s="144" t="s">
        <v>70</v>
      </c>
      <c r="R92" s="144" t="s">
        <v>71</v>
      </c>
      <c r="S92" s="144" t="s">
        <v>72</v>
      </c>
      <c r="T92" s="144" t="s">
        <v>73</v>
      </c>
      <c r="U92" s="144" t="s">
        <v>74</v>
      </c>
      <c r="V92" s="144" t="s">
        <v>75</v>
      </c>
      <c r="W92" s="144" t="s">
        <v>76</v>
      </c>
      <c r="X92" s="144" t="s">
        <v>77</v>
      </c>
      <c r="Y92" s="144" t="s">
        <v>78</v>
      </c>
      <c r="Z92" s="144" t="s">
        <v>79</v>
      </c>
      <c r="AA92" s="144" t="s">
        <v>80</v>
      </c>
      <c r="AB92" s="144" t="s">
        <v>81</v>
      </c>
      <c r="AC92" s="144" t="s">
        <v>82</v>
      </c>
      <c r="AD92" s="144" t="s">
        <v>83</v>
      </c>
      <c r="AE92" s="144" t="s">
        <v>84</v>
      </c>
      <c r="AF92" s="144" t="s">
        <v>85</v>
      </c>
      <c r="AG92" s="144" t="s">
        <v>86</v>
      </c>
      <c r="AH92" s="144" t="s">
        <v>87</v>
      </c>
      <c r="AI92" s="144" t="s">
        <v>88</v>
      </c>
      <c r="AJ92" s="144" t="s">
        <v>89</v>
      </c>
      <c r="AK92" s="144" t="s">
        <v>90</v>
      </c>
      <c r="AL92" s="138" t="s">
        <v>91</v>
      </c>
      <c r="AM92" s="144" t="s">
        <v>92</v>
      </c>
      <c r="AN92" s="144" t="s">
        <v>93</v>
      </c>
      <c r="AO92" s="145" t="s">
        <v>94</v>
      </c>
      <c r="AP92" s="144" t="s">
        <v>95</v>
      </c>
      <c r="AQ92" s="144" t="s">
        <v>96</v>
      </c>
      <c r="AR92" s="144" t="s">
        <v>97</v>
      </c>
      <c r="AS92" s="145" t="s">
        <v>98</v>
      </c>
      <c r="AT92" s="144" t="s">
        <v>99</v>
      </c>
      <c r="AU92" s="145" t="s">
        <v>100</v>
      </c>
      <c r="AV92" s="138" t="s">
        <v>101</v>
      </c>
      <c r="AW92" s="138" t="s">
        <v>102</v>
      </c>
      <c r="AX92" s="138" t="s">
        <v>103</v>
      </c>
      <c r="AY92" s="138" t="s">
        <v>104</v>
      </c>
      <c r="AZ92" s="144" t="s">
        <v>105</v>
      </c>
      <c r="BA92" s="145" t="s">
        <v>106</v>
      </c>
      <c r="BB92" s="591" t="s">
        <v>107</v>
      </c>
      <c r="BC92" s="591" t="s">
        <v>108</v>
      </c>
      <c r="BD92" s="591" t="s">
        <v>109</v>
      </c>
      <c r="BE92" s="591" t="s">
        <v>110</v>
      </c>
      <c r="BF92" s="591" t="s">
        <v>111</v>
      </c>
      <c r="BG92" s="591" t="s">
        <v>112</v>
      </c>
      <c r="BH92" s="591" t="s">
        <v>113</v>
      </c>
      <c r="BI92" s="591" t="s">
        <v>114</v>
      </c>
      <c r="BJ92" s="591" t="s">
        <v>115</v>
      </c>
      <c r="BK92" s="591" t="s">
        <v>116</v>
      </c>
      <c r="BL92" s="591" t="s">
        <v>117</v>
      </c>
      <c r="BM92" s="591" t="s">
        <v>118</v>
      </c>
      <c r="BN92" s="591" t="s">
        <v>119</v>
      </c>
      <c r="BO92" s="591" t="s">
        <v>120</v>
      </c>
      <c r="BP92" s="591" t="s">
        <v>121</v>
      </c>
      <c r="BQ92" s="591" t="s">
        <v>122</v>
      </c>
      <c r="BR92" s="591" t="s">
        <v>123</v>
      </c>
      <c r="BS92" s="591" t="s">
        <v>124</v>
      </c>
      <c r="BT92" s="591" t="s">
        <v>125</v>
      </c>
      <c r="BU92" s="591" t="s">
        <v>126</v>
      </c>
      <c r="BV92" s="591" t="s">
        <v>127</v>
      </c>
      <c r="BW92" s="591" t="s">
        <v>128</v>
      </c>
      <c r="BX92" s="591" t="s">
        <v>129</v>
      </c>
      <c r="BY92" s="591" t="s">
        <v>130</v>
      </c>
      <c r="BZ92" s="591" t="s">
        <v>131</v>
      </c>
      <c r="CA92" s="591" t="s">
        <v>132</v>
      </c>
      <c r="CB92" s="591" t="s">
        <v>133</v>
      </c>
      <c r="CC92" s="591" t="s">
        <v>134</v>
      </c>
      <c r="CD92" s="591" t="s">
        <v>135</v>
      </c>
      <c r="CE92" s="591" t="s">
        <v>136</v>
      </c>
      <c r="CF92" s="591" t="s">
        <v>137</v>
      </c>
      <c r="CG92" s="591" t="s">
        <v>138</v>
      </c>
      <c r="CH92" s="591" t="s">
        <v>139</v>
      </c>
      <c r="CI92" s="591" t="s">
        <v>140</v>
      </c>
      <c r="CJ92" s="592" t="s">
        <v>141</v>
      </c>
    </row>
    <row r="93" spans="1:88" ht="14.45" customHeight="1" x14ac:dyDescent="0.25">
      <c r="A93" s="78"/>
      <c r="B93" s="1171" t="s">
        <v>257</v>
      </c>
      <c r="C93" s="897" t="s">
        <v>513</v>
      </c>
      <c r="D93" s="339" t="s">
        <v>259</v>
      </c>
      <c r="E93" s="337" t="s">
        <v>387</v>
      </c>
      <c r="F93" s="337" t="s">
        <v>176</v>
      </c>
      <c r="G93" s="338">
        <v>2</v>
      </c>
      <c r="H93" s="517"/>
      <c r="I93" s="518"/>
      <c r="J93" s="213"/>
      <c r="K93" s="213"/>
      <c r="L93" s="213"/>
      <c r="M93" s="213"/>
      <c r="N93" s="93"/>
      <c r="O93" s="93"/>
      <c r="P93" s="93"/>
      <c r="Q93" s="93"/>
      <c r="R93" s="93"/>
      <c r="S93" s="93"/>
      <c r="T93" s="93"/>
      <c r="U93" s="93"/>
      <c r="V93" s="93"/>
      <c r="W93" s="93"/>
      <c r="X93" s="93"/>
      <c r="Y93" s="93"/>
      <c r="Z93" s="93"/>
      <c r="AA93" s="93"/>
      <c r="AB93" s="93"/>
      <c r="AC93" s="93"/>
      <c r="AD93" s="93"/>
      <c r="AE93" s="93"/>
      <c r="AF93" s="93"/>
      <c r="AG93" s="93"/>
      <c r="AH93" s="93"/>
      <c r="AI93" s="93"/>
      <c r="AJ93" s="93"/>
      <c r="AK93" s="93"/>
      <c r="AL93" s="93"/>
      <c r="AM93" s="528"/>
      <c r="AN93" s="527"/>
      <c r="AO93" s="527"/>
      <c r="AP93" s="527"/>
      <c r="AQ93" s="527"/>
      <c r="AR93" s="527"/>
      <c r="AS93" s="527"/>
      <c r="AT93" s="527"/>
      <c r="AU93" s="527"/>
      <c r="AV93" s="527"/>
      <c r="AW93" s="527"/>
      <c r="AX93" s="527"/>
      <c r="AY93" s="527"/>
      <c r="AZ93" s="527"/>
      <c r="BA93" s="527"/>
      <c r="BB93" s="527"/>
      <c r="BC93" s="527"/>
      <c r="BD93" s="527"/>
      <c r="BE93" s="527"/>
      <c r="BF93" s="527"/>
      <c r="BG93" s="527"/>
      <c r="BH93" s="527"/>
      <c r="BI93" s="527"/>
      <c r="BJ93" s="527"/>
      <c r="BK93" s="527"/>
      <c r="BL93" s="527"/>
      <c r="BM93" s="527"/>
      <c r="BN93" s="527"/>
      <c r="BO93" s="527"/>
      <c r="BP93" s="527"/>
      <c r="BQ93" s="527"/>
      <c r="BR93" s="527"/>
      <c r="BS93" s="527"/>
      <c r="BT93" s="527"/>
      <c r="BU93" s="527"/>
      <c r="BV93" s="527"/>
      <c r="BW93" s="527"/>
      <c r="BX93" s="527"/>
      <c r="BY93" s="527"/>
      <c r="BZ93" s="527"/>
      <c r="CA93" s="527"/>
      <c r="CB93" s="527"/>
      <c r="CC93" s="527"/>
      <c r="CD93" s="527"/>
      <c r="CE93" s="527"/>
      <c r="CF93" s="527"/>
      <c r="CG93" s="527"/>
      <c r="CH93" s="527"/>
      <c r="CI93" s="527"/>
      <c r="CJ93" s="667"/>
    </row>
    <row r="94" spans="1:88" ht="28.5" customHeight="1" x14ac:dyDescent="0.25">
      <c r="A94" s="78"/>
      <c r="B94" s="1172"/>
      <c r="C94" s="895" t="s">
        <v>514</v>
      </c>
      <c r="D94" s="322" t="s">
        <v>262</v>
      </c>
      <c r="E94" s="551" t="s">
        <v>387</v>
      </c>
      <c r="F94" s="551" t="s">
        <v>176</v>
      </c>
      <c r="G94" s="334">
        <v>2</v>
      </c>
      <c r="H94" s="876"/>
      <c r="I94" s="519"/>
      <c r="J94" s="214"/>
      <c r="K94" s="214"/>
      <c r="L94" s="214"/>
      <c r="M94" s="214"/>
      <c r="N94" s="92"/>
      <c r="O94" s="92"/>
      <c r="P94" s="92"/>
      <c r="Q94" s="92"/>
      <c r="R94" s="92"/>
      <c r="S94" s="92"/>
      <c r="T94" s="92"/>
      <c r="U94" s="92"/>
      <c r="V94" s="92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523"/>
      <c r="AN94" s="525"/>
      <c r="AO94" s="525"/>
      <c r="AP94" s="525"/>
      <c r="AQ94" s="525"/>
      <c r="AR94" s="525"/>
      <c r="AS94" s="525"/>
      <c r="AT94" s="525"/>
      <c r="AU94" s="525"/>
      <c r="AV94" s="525"/>
      <c r="AW94" s="525"/>
      <c r="AX94" s="525"/>
      <c r="AY94" s="525"/>
      <c r="AZ94" s="525"/>
      <c r="BA94" s="525"/>
      <c r="BB94" s="525"/>
      <c r="BC94" s="525"/>
      <c r="BD94" s="525"/>
      <c r="BE94" s="525"/>
      <c r="BF94" s="525"/>
      <c r="BG94" s="525"/>
      <c r="BH94" s="525"/>
      <c r="BI94" s="525"/>
      <c r="BJ94" s="525"/>
      <c r="BK94" s="525"/>
      <c r="BL94" s="525"/>
      <c r="BM94" s="525"/>
      <c r="BN94" s="525"/>
      <c r="BO94" s="525"/>
      <c r="BP94" s="525"/>
      <c r="BQ94" s="525"/>
      <c r="BR94" s="525"/>
      <c r="BS94" s="525"/>
      <c r="BT94" s="525"/>
      <c r="BU94" s="525"/>
      <c r="BV94" s="525"/>
      <c r="BW94" s="525"/>
      <c r="BX94" s="525"/>
      <c r="BY94" s="525"/>
      <c r="BZ94" s="525"/>
      <c r="CA94" s="525"/>
      <c r="CB94" s="525"/>
      <c r="CC94" s="525"/>
      <c r="CD94" s="525"/>
      <c r="CE94" s="525"/>
      <c r="CF94" s="525"/>
      <c r="CG94" s="525"/>
      <c r="CH94" s="525"/>
      <c r="CI94" s="525"/>
      <c r="CJ94" s="668"/>
    </row>
    <row r="95" spans="1:88" ht="25.5" x14ac:dyDescent="0.25">
      <c r="A95" s="78"/>
      <c r="B95" s="1172"/>
      <c r="C95" s="895" t="s">
        <v>515</v>
      </c>
      <c r="D95" s="322" t="s">
        <v>265</v>
      </c>
      <c r="E95" s="551" t="s">
        <v>387</v>
      </c>
      <c r="F95" s="551" t="s">
        <v>176</v>
      </c>
      <c r="G95" s="334">
        <v>2</v>
      </c>
      <c r="H95" s="876"/>
      <c r="I95" s="519"/>
      <c r="J95" s="214"/>
      <c r="K95" s="214"/>
      <c r="L95" s="214"/>
      <c r="M95" s="214"/>
      <c r="N95" s="92"/>
      <c r="O95" s="92"/>
      <c r="P95" s="92"/>
      <c r="Q95" s="92"/>
      <c r="R95" s="92"/>
      <c r="S95" s="92"/>
      <c r="T95" s="92"/>
      <c r="U95" s="92"/>
      <c r="V95" s="92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523"/>
      <c r="AN95" s="525"/>
      <c r="AO95" s="525"/>
      <c r="AP95" s="525"/>
      <c r="AQ95" s="525"/>
      <c r="AR95" s="525"/>
      <c r="AS95" s="525"/>
      <c r="AT95" s="525"/>
      <c r="AU95" s="525"/>
      <c r="AV95" s="525"/>
      <c r="AW95" s="525"/>
      <c r="AX95" s="525"/>
      <c r="AY95" s="525"/>
      <c r="AZ95" s="525"/>
      <c r="BA95" s="525"/>
      <c r="BB95" s="525"/>
      <c r="BC95" s="525"/>
      <c r="BD95" s="525"/>
      <c r="BE95" s="525"/>
      <c r="BF95" s="525"/>
      <c r="BG95" s="525"/>
      <c r="BH95" s="525"/>
      <c r="BI95" s="525"/>
      <c r="BJ95" s="525"/>
      <c r="BK95" s="525"/>
      <c r="BL95" s="525"/>
      <c r="BM95" s="525"/>
      <c r="BN95" s="525"/>
      <c r="BO95" s="525"/>
      <c r="BP95" s="525"/>
      <c r="BQ95" s="525"/>
      <c r="BR95" s="525"/>
      <c r="BS95" s="525"/>
      <c r="BT95" s="525"/>
      <c r="BU95" s="525"/>
      <c r="BV95" s="525"/>
      <c r="BW95" s="525"/>
      <c r="BX95" s="525"/>
      <c r="BY95" s="525"/>
      <c r="BZ95" s="525"/>
      <c r="CA95" s="525"/>
      <c r="CB95" s="525"/>
      <c r="CC95" s="525"/>
      <c r="CD95" s="525"/>
      <c r="CE95" s="525"/>
      <c r="CF95" s="525"/>
      <c r="CG95" s="525"/>
      <c r="CH95" s="525"/>
      <c r="CI95" s="525"/>
      <c r="CJ95" s="668"/>
    </row>
    <row r="96" spans="1:88" x14ac:dyDescent="0.25">
      <c r="A96" s="78"/>
      <c r="B96" s="1172"/>
      <c r="C96" s="895" t="s">
        <v>516</v>
      </c>
      <c r="D96" s="322" t="s">
        <v>268</v>
      </c>
      <c r="E96" s="333" t="s">
        <v>387</v>
      </c>
      <c r="F96" s="551" t="s">
        <v>176</v>
      </c>
      <c r="G96" s="334">
        <v>2</v>
      </c>
      <c r="H96" s="517"/>
      <c r="I96" s="519"/>
      <c r="J96" s="214"/>
      <c r="K96" s="214"/>
      <c r="L96" s="214"/>
      <c r="M96" s="214"/>
      <c r="N96" s="92"/>
      <c r="O96" s="92"/>
      <c r="P96" s="92"/>
      <c r="Q96" s="92"/>
      <c r="R96" s="92"/>
      <c r="S96" s="92"/>
      <c r="T96" s="92"/>
      <c r="U96" s="92"/>
      <c r="V96" s="92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523"/>
      <c r="AN96" s="525"/>
      <c r="AO96" s="525"/>
      <c r="AP96" s="525"/>
      <c r="AQ96" s="525"/>
      <c r="AR96" s="525"/>
      <c r="AS96" s="525"/>
      <c r="AT96" s="525"/>
      <c r="AU96" s="525"/>
      <c r="AV96" s="525"/>
      <c r="AW96" s="525"/>
      <c r="AX96" s="525"/>
      <c r="AY96" s="525"/>
      <c r="AZ96" s="525"/>
      <c r="BA96" s="525"/>
      <c r="BB96" s="525"/>
      <c r="BC96" s="525"/>
      <c r="BD96" s="525"/>
      <c r="BE96" s="525"/>
      <c r="BF96" s="525"/>
      <c r="BG96" s="525"/>
      <c r="BH96" s="525"/>
      <c r="BI96" s="525"/>
      <c r="BJ96" s="525"/>
      <c r="BK96" s="525"/>
      <c r="BL96" s="525"/>
      <c r="BM96" s="525"/>
      <c r="BN96" s="525"/>
      <c r="BO96" s="525"/>
      <c r="BP96" s="525"/>
      <c r="BQ96" s="525"/>
      <c r="BR96" s="525"/>
      <c r="BS96" s="525"/>
      <c r="BT96" s="525"/>
      <c r="BU96" s="525"/>
      <c r="BV96" s="525"/>
      <c r="BW96" s="525"/>
      <c r="BX96" s="525"/>
      <c r="BY96" s="525"/>
      <c r="BZ96" s="525"/>
      <c r="CA96" s="525"/>
      <c r="CB96" s="525"/>
      <c r="CC96" s="525"/>
      <c r="CD96" s="525"/>
      <c r="CE96" s="525"/>
      <c r="CF96" s="525"/>
      <c r="CG96" s="525"/>
      <c r="CH96" s="525"/>
      <c r="CI96" s="525"/>
      <c r="CJ96" s="668"/>
    </row>
    <row r="97" spans="1:88" ht="15.75" thickBot="1" x14ac:dyDescent="0.3">
      <c r="A97" s="78"/>
      <c r="B97" s="1173"/>
      <c r="C97" s="340" t="s">
        <v>517</v>
      </c>
      <c r="D97" s="341" t="s">
        <v>271</v>
      </c>
      <c r="E97" s="552" t="s">
        <v>387</v>
      </c>
      <c r="F97" s="552" t="s">
        <v>176</v>
      </c>
      <c r="G97" s="342">
        <v>2</v>
      </c>
      <c r="H97" s="896"/>
      <c r="I97" s="520"/>
      <c r="J97" s="516"/>
      <c r="K97" s="516"/>
      <c r="L97" s="516"/>
      <c r="M97" s="516"/>
      <c r="N97" s="482"/>
      <c r="O97" s="482"/>
      <c r="P97" s="482"/>
      <c r="Q97" s="482"/>
      <c r="R97" s="482"/>
      <c r="S97" s="482"/>
      <c r="T97" s="482"/>
      <c r="U97" s="482"/>
      <c r="V97" s="482"/>
      <c r="W97" s="482"/>
      <c r="X97" s="482"/>
      <c r="Y97" s="482"/>
      <c r="Z97" s="482"/>
      <c r="AA97" s="482"/>
      <c r="AB97" s="482"/>
      <c r="AC97" s="482"/>
      <c r="AD97" s="482"/>
      <c r="AE97" s="482"/>
      <c r="AF97" s="482"/>
      <c r="AG97" s="482"/>
      <c r="AH97" s="482"/>
      <c r="AI97" s="482"/>
      <c r="AJ97" s="482"/>
      <c r="AK97" s="482"/>
      <c r="AL97" s="482"/>
      <c r="AM97" s="524"/>
      <c r="AN97" s="526"/>
      <c r="AO97" s="526"/>
      <c r="AP97" s="526"/>
      <c r="AQ97" s="526"/>
      <c r="AR97" s="526"/>
      <c r="AS97" s="526"/>
      <c r="AT97" s="526"/>
      <c r="AU97" s="526"/>
      <c r="AV97" s="526"/>
      <c r="AW97" s="526"/>
      <c r="AX97" s="526"/>
      <c r="AY97" s="526"/>
      <c r="AZ97" s="526"/>
      <c r="BA97" s="526"/>
      <c r="BB97" s="526"/>
      <c r="BC97" s="526"/>
      <c r="BD97" s="526"/>
      <c r="BE97" s="526"/>
      <c r="BF97" s="526"/>
      <c r="BG97" s="526"/>
      <c r="BH97" s="526"/>
      <c r="BI97" s="526"/>
      <c r="BJ97" s="526"/>
      <c r="BK97" s="526"/>
      <c r="BL97" s="526"/>
      <c r="BM97" s="526"/>
      <c r="BN97" s="526"/>
      <c r="BO97" s="526"/>
      <c r="BP97" s="526"/>
      <c r="BQ97" s="526"/>
      <c r="BR97" s="526"/>
      <c r="BS97" s="526"/>
      <c r="BT97" s="526"/>
      <c r="BU97" s="526"/>
      <c r="BV97" s="526"/>
      <c r="BW97" s="526"/>
      <c r="BX97" s="526"/>
      <c r="BY97" s="526"/>
      <c r="BZ97" s="526"/>
      <c r="CA97" s="526"/>
      <c r="CB97" s="526"/>
      <c r="CC97" s="526"/>
      <c r="CD97" s="526"/>
      <c r="CE97" s="526"/>
      <c r="CF97" s="526"/>
      <c r="CG97" s="526"/>
      <c r="CH97" s="526"/>
      <c r="CI97" s="526"/>
      <c r="CJ97" s="669"/>
    </row>
    <row r="98" spans="1:88" x14ac:dyDescent="0.25">
      <c r="A98" s="78"/>
      <c r="B98" s="894"/>
      <c r="C98" s="107"/>
      <c r="D98" s="107"/>
      <c r="E98" s="108"/>
      <c r="F98" s="107"/>
      <c r="G98" s="107"/>
      <c r="H98" s="107"/>
      <c r="I98" s="107"/>
      <c r="J98" s="109"/>
      <c r="K98" s="147"/>
      <c r="L98" s="147"/>
      <c r="M98" s="147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77"/>
    </row>
    <row r="99" spans="1:88" ht="18.75" thickBot="1" x14ac:dyDescent="0.3">
      <c r="A99" s="78"/>
      <c r="B99" s="82"/>
      <c r="C99" s="674" t="s">
        <v>518</v>
      </c>
      <c r="D99" s="675"/>
      <c r="E99" s="676"/>
      <c r="F99" s="673"/>
      <c r="G99" s="673"/>
      <c r="H99" s="673"/>
      <c r="I99" s="673"/>
      <c r="J99" s="672"/>
      <c r="K99" s="1167"/>
      <c r="L99" s="1167"/>
      <c r="M99" s="672"/>
      <c r="N99" s="99"/>
      <c r="O99" s="672"/>
      <c r="P99" s="673"/>
      <c r="Q99" s="672"/>
      <c r="R99" s="672"/>
      <c r="S99" s="672"/>
      <c r="T99" s="672"/>
      <c r="U99" s="672"/>
      <c r="V99" s="672"/>
      <c r="W99" s="672"/>
      <c r="X99" s="672"/>
      <c r="Y99" s="672"/>
      <c r="Z99" s="672"/>
      <c r="AA99" s="672"/>
      <c r="AB99" s="672"/>
      <c r="AC99" s="672"/>
      <c r="AD99" s="672"/>
      <c r="AE99" s="672"/>
      <c r="AF99" s="672"/>
      <c r="AG99" s="672"/>
      <c r="AH99" s="672"/>
      <c r="AI99" s="672"/>
      <c r="AJ99" s="673"/>
      <c r="AK99" s="672"/>
      <c r="AL99" s="672"/>
      <c r="AM99" s="165"/>
      <c r="AN99" s="165"/>
      <c r="AO99" s="165"/>
      <c r="AP99" s="165"/>
      <c r="AQ99" s="165"/>
      <c r="AR99" s="165"/>
      <c r="AS99" s="165"/>
      <c r="AT99" s="165"/>
      <c r="AU99" s="165"/>
      <c r="AV99" s="165"/>
      <c r="AW99" s="165"/>
      <c r="AX99" s="165"/>
      <c r="AY99" s="165"/>
      <c r="AZ99" s="165"/>
      <c r="BA99" s="165"/>
      <c r="BB99" s="165"/>
      <c r="BC99" s="165"/>
      <c r="BD99" s="165"/>
      <c r="BE99" s="165"/>
      <c r="BF99" s="165"/>
      <c r="BG99" s="165"/>
      <c r="BH99" s="165"/>
      <c r="BI99" s="165"/>
      <c r="BJ99" s="165"/>
      <c r="BK99" s="165"/>
      <c r="BL99" s="165"/>
      <c r="BM99" s="165"/>
      <c r="BN99" s="165"/>
      <c r="BO99" s="165"/>
      <c r="BP99" s="165"/>
      <c r="BQ99" s="165"/>
      <c r="BR99" s="165"/>
      <c r="BS99" s="165"/>
      <c r="BT99" s="165"/>
      <c r="BU99" s="165"/>
      <c r="BV99" s="165"/>
      <c r="BW99" s="165"/>
      <c r="BX99" s="165"/>
      <c r="BY99" s="165"/>
      <c r="BZ99" s="165"/>
      <c r="CA99" s="165"/>
      <c r="CB99" s="165"/>
      <c r="CC99" s="165"/>
      <c r="CD99" s="165"/>
      <c r="CE99" s="165"/>
      <c r="CF99" s="165"/>
      <c r="CG99" s="165"/>
      <c r="CH99" s="165"/>
      <c r="CI99" s="165"/>
      <c r="CJ99" s="165"/>
    </row>
    <row r="100" spans="1:88" ht="62.45" customHeight="1" thickBot="1" x14ac:dyDescent="0.3">
      <c r="A100" s="78"/>
      <c r="B100" s="101"/>
      <c r="C100" s="73" t="s">
        <v>255</v>
      </c>
      <c r="D100" s="94" t="s">
        <v>57</v>
      </c>
      <c r="E100" s="102" t="s">
        <v>58</v>
      </c>
      <c r="F100" s="94" t="s">
        <v>59</v>
      </c>
      <c r="G100" s="94" t="s">
        <v>60</v>
      </c>
      <c r="H100" s="223" t="s">
        <v>61</v>
      </c>
      <c r="I100" s="224" t="s">
        <v>62</v>
      </c>
      <c r="J100" s="216" t="s">
        <v>63</v>
      </c>
      <c r="K100" s="219" t="s">
        <v>64</v>
      </c>
      <c r="L100" s="219" t="s">
        <v>65</v>
      </c>
      <c r="M100" s="218" t="s">
        <v>66</v>
      </c>
      <c r="N100" s="144" t="s">
        <v>67</v>
      </c>
      <c r="O100" s="144" t="s">
        <v>68</v>
      </c>
      <c r="P100" s="144" t="s">
        <v>69</v>
      </c>
      <c r="Q100" s="144" t="s">
        <v>70</v>
      </c>
      <c r="R100" s="144" t="s">
        <v>71</v>
      </c>
      <c r="S100" s="144" t="s">
        <v>72</v>
      </c>
      <c r="T100" s="144" t="s">
        <v>73</v>
      </c>
      <c r="U100" s="144" t="s">
        <v>74</v>
      </c>
      <c r="V100" s="144" t="s">
        <v>75</v>
      </c>
      <c r="W100" s="144" t="s">
        <v>76</v>
      </c>
      <c r="X100" s="144" t="s">
        <v>77</v>
      </c>
      <c r="Y100" s="144" t="s">
        <v>78</v>
      </c>
      <c r="Z100" s="144" t="s">
        <v>79</v>
      </c>
      <c r="AA100" s="144" t="s">
        <v>80</v>
      </c>
      <c r="AB100" s="144" t="s">
        <v>81</v>
      </c>
      <c r="AC100" s="144" t="s">
        <v>82</v>
      </c>
      <c r="AD100" s="144" t="s">
        <v>83</v>
      </c>
      <c r="AE100" s="144" t="s">
        <v>84</v>
      </c>
      <c r="AF100" s="144" t="s">
        <v>85</v>
      </c>
      <c r="AG100" s="144" t="s">
        <v>86</v>
      </c>
      <c r="AH100" s="144" t="s">
        <v>87</v>
      </c>
      <c r="AI100" s="144" t="s">
        <v>88</v>
      </c>
      <c r="AJ100" s="144" t="s">
        <v>89</v>
      </c>
      <c r="AK100" s="144" t="s">
        <v>90</v>
      </c>
      <c r="AL100" s="138" t="s">
        <v>91</v>
      </c>
      <c r="AM100" s="144" t="s">
        <v>92</v>
      </c>
      <c r="AN100" s="144" t="s">
        <v>93</v>
      </c>
      <c r="AO100" s="145" t="s">
        <v>94</v>
      </c>
      <c r="AP100" s="144" t="s">
        <v>95</v>
      </c>
      <c r="AQ100" s="144" t="s">
        <v>96</v>
      </c>
      <c r="AR100" s="144" t="s">
        <v>97</v>
      </c>
      <c r="AS100" s="145" t="s">
        <v>98</v>
      </c>
      <c r="AT100" s="144" t="s">
        <v>99</v>
      </c>
      <c r="AU100" s="145" t="s">
        <v>100</v>
      </c>
      <c r="AV100" s="138" t="s">
        <v>101</v>
      </c>
      <c r="AW100" s="138" t="s">
        <v>102</v>
      </c>
      <c r="AX100" s="138" t="s">
        <v>103</v>
      </c>
      <c r="AY100" s="138" t="s">
        <v>104</v>
      </c>
      <c r="AZ100" s="144" t="s">
        <v>105</v>
      </c>
      <c r="BA100" s="145" t="s">
        <v>106</v>
      </c>
      <c r="BB100" s="591" t="s">
        <v>107</v>
      </c>
      <c r="BC100" s="591" t="s">
        <v>108</v>
      </c>
      <c r="BD100" s="591" t="s">
        <v>109</v>
      </c>
      <c r="BE100" s="591" t="s">
        <v>110</v>
      </c>
      <c r="BF100" s="591" t="s">
        <v>111</v>
      </c>
      <c r="BG100" s="591" t="s">
        <v>112</v>
      </c>
      <c r="BH100" s="591" t="s">
        <v>113</v>
      </c>
      <c r="BI100" s="591" t="s">
        <v>114</v>
      </c>
      <c r="BJ100" s="591" t="s">
        <v>115</v>
      </c>
      <c r="BK100" s="591" t="s">
        <v>116</v>
      </c>
      <c r="BL100" s="591" t="s">
        <v>117</v>
      </c>
      <c r="BM100" s="591" t="s">
        <v>118</v>
      </c>
      <c r="BN100" s="591" t="s">
        <v>119</v>
      </c>
      <c r="BO100" s="591" t="s">
        <v>120</v>
      </c>
      <c r="BP100" s="591" t="s">
        <v>121</v>
      </c>
      <c r="BQ100" s="591" t="s">
        <v>122</v>
      </c>
      <c r="BR100" s="591" t="s">
        <v>123</v>
      </c>
      <c r="BS100" s="591" t="s">
        <v>124</v>
      </c>
      <c r="BT100" s="591" t="s">
        <v>125</v>
      </c>
      <c r="BU100" s="591" t="s">
        <v>126</v>
      </c>
      <c r="BV100" s="591" t="s">
        <v>127</v>
      </c>
      <c r="BW100" s="591" t="s">
        <v>128</v>
      </c>
      <c r="BX100" s="591" t="s">
        <v>129</v>
      </c>
      <c r="BY100" s="591" t="s">
        <v>130</v>
      </c>
      <c r="BZ100" s="591" t="s">
        <v>131</v>
      </c>
      <c r="CA100" s="591" t="s">
        <v>132</v>
      </c>
      <c r="CB100" s="591" t="s">
        <v>133</v>
      </c>
      <c r="CC100" s="591" t="s">
        <v>134</v>
      </c>
      <c r="CD100" s="591" t="s">
        <v>135</v>
      </c>
      <c r="CE100" s="591" t="s">
        <v>136</v>
      </c>
      <c r="CF100" s="591" t="s">
        <v>137</v>
      </c>
      <c r="CG100" s="591" t="s">
        <v>138</v>
      </c>
      <c r="CH100" s="591" t="s">
        <v>139</v>
      </c>
      <c r="CI100" s="591" t="s">
        <v>140</v>
      </c>
      <c r="CJ100" s="592" t="s">
        <v>141</v>
      </c>
    </row>
    <row r="101" spans="1:88" ht="20.45" customHeight="1" thickBot="1" x14ac:dyDescent="0.3">
      <c r="A101" s="169"/>
      <c r="B101" s="1174" t="s">
        <v>519</v>
      </c>
      <c r="C101" s="844"/>
      <c r="D101" s="850" t="s">
        <v>186</v>
      </c>
      <c r="E101" s="845"/>
      <c r="F101" s="597"/>
      <c r="G101" s="597"/>
      <c r="H101" s="597"/>
      <c r="I101" s="597"/>
      <c r="J101" s="598"/>
      <c r="K101" s="846"/>
      <c r="L101" s="846"/>
      <c r="M101" s="846"/>
      <c r="N101" s="598"/>
      <c r="O101" s="598"/>
      <c r="P101" s="598"/>
      <c r="Q101" s="598"/>
      <c r="R101" s="598"/>
      <c r="S101" s="598"/>
      <c r="T101" s="598"/>
      <c r="U101" s="598"/>
      <c r="V101" s="598"/>
      <c r="W101" s="598"/>
      <c r="X101" s="598"/>
      <c r="Y101" s="598"/>
      <c r="Z101" s="598"/>
      <c r="AA101" s="598"/>
      <c r="AB101" s="598"/>
      <c r="AC101" s="598"/>
      <c r="AD101" s="598"/>
      <c r="AE101" s="598"/>
      <c r="AF101" s="598"/>
      <c r="AG101" s="598"/>
      <c r="AH101" s="598"/>
      <c r="AI101" s="598"/>
      <c r="AJ101" s="598"/>
      <c r="AK101" s="598"/>
      <c r="AL101" s="238"/>
      <c r="AM101" s="598"/>
      <c r="AN101" s="598"/>
      <c r="AO101" s="847"/>
      <c r="AP101" s="598"/>
      <c r="AQ101" s="598"/>
      <c r="AR101" s="598"/>
      <c r="AS101" s="847"/>
      <c r="AT101" s="598"/>
      <c r="AU101" s="847"/>
      <c r="AV101" s="238"/>
      <c r="AW101" s="238"/>
      <c r="AX101" s="238"/>
      <c r="AY101" s="238"/>
      <c r="AZ101" s="598"/>
      <c r="BA101" s="847"/>
      <c r="BB101" s="848"/>
      <c r="BC101" s="848"/>
      <c r="BD101" s="848"/>
      <c r="BE101" s="848"/>
      <c r="BF101" s="848"/>
      <c r="BG101" s="848"/>
      <c r="BH101" s="848"/>
      <c r="BI101" s="848"/>
      <c r="BJ101" s="848"/>
      <c r="BK101" s="848"/>
      <c r="BL101" s="848"/>
      <c r="BM101" s="848"/>
      <c r="BN101" s="848"/>
      <c r="BO101" s="848"/>
      <c r="BP101" s="848"/>
      <c r="BQ101" s="848"/>
      <c r="BR101" s="848"/>
      <c r="BS101" s="848"/>
      <c r="BT101" s="848"/>
      <c r="BU101" s="848"/>
      <c r="BV101" s="848"/>
      <c r="BW101" s="848"/>
      <c r="BX101" s="848"/>
      <c r="BY101" s="848"/>
      <c r="BZ101" s="848"/>
      <c r="CA101" s="848"/>
      <c r="CB101" s="848"/>
      <c r="CC101" s="848"/>
      <c r="CD101" s="848"/>
      <c r="CE101" s="848"/>
      <c r="CF101" s="848"/>
      <c r="CG101" s="848"/>
      <c r="CH101" s="848"/>
      <c r="CI101" s="848"/>
      <c r="CJ101" s="849"/>
    </row>
    <row r="102" spans="1:88" ht="15.6" customHeight="1" thickBot="1" x14ac:dyDescent="0.3">
      <c r="A102" s="78"/>
      <c r="B102" s="1175"/>
      <c r="C102" s="899" t="s">
        <v>520</v>
      </c>
      <c r="D102" s="900" t="s">
        <v>188</v>
      </c>
      <c r="E102" s="337" t="s">
        <v>387</v>
      </c>
      <c r="F102" s="552" t="s">
        <v>176</v>
      </c>
      <c r="G102" s="851">
        <v>2</v>
      </c>
      <c r="H102" s="906"/>
      <c r="I102" s="908"/>
      <c r="J102" s="908"/>
      <c r="K102" s="908"/>
      <c r="L102" s="908"/>
      <c r="M102" s="908"/>
      <c r="N102" s="907"/>
      <c r="O102" s="907"/>
      <c r="P102" s="907"/>
      <c r="Q102" s="907"/>
      <c r="R102" s="907"/>
      <c r="S102" s="907"/>
      <c r="T102" s="907"/>
      <c r="U102" s="907"/>
      <c r="V102" s="907"/>
      <c r="W102" s="907"/>
      <c r="X102" s="907"/>
      <c r="Y102" s="907"/>
      <c r="Z102" s="907"/>
      <c r="AA102" s="907"/>
      <c r="AB102" s="907"/>
      <c r="AC102" s="907"/>
      <c r="AD102" s="907"/>
      <c r="AE102" s="907"/>
      <c r="AF102" s="907"/>
      <c r="AG102" s="907"/>
      <c r="AH102" s="907"/>
      <c r="AI102" s="907"/>
      <c r="AJ102" s="907"/>
      <c r="AK102" s="907"/>
      <c r="AL102" s="907"/>
      <c r="AM102" s="907"/>
      <c r="AN102" s="907"/>
      <c r="AO102" s="907"/>
      <c r="AP102" s="907"/>
      <c r="AQ102" s="907"/>
      <c r="AR102" s="907"/>
      <c r="AS102" s="907"/>
      <c r="AT102" s="907"/>
      <c r="AU102" s="907"/>
      <c r="AV102" s="907"/>
      <c r="AW102" s="907"/>
      <c r="AX102" s="907"/>
      <c r="AY102" s="907"/>
      <c r="AZ102" s="907"/>
      <c r="BA102" s="907"/>
      <c r="BB102" s="907"/>
      <c r="BC102" s="907"/>
      <c r="BD102" s="907"/>
      <c r="BE102" s="907"/>
      <c r="BF102" s="907"/>
      <c r="BG102" s="907"/>
      <c r="BH102" s="907"/>
      <c r="BI102" s="907"/>
      <c r="BJ102" s="907"/>
      <c r="BK102" s="907"/>
      <c r="BL102" s="907"/>
      <c r="BM102" s="907"/>
      <c r="BN102" s="907"/>
      <c r="BO102" s="907"/>
      <c r="BP102" s="907"/>
      <c r="BQ102" s="907"/>
      <c r="BR102" s="907"/>
      <c r="BS102" s="907"/>
      <c r="BT102" s="907"/>
      <c r="BU102" s="907"/>
      <c r="BV102" s="907"/>
      <c r="BW102" s="907"/>
      <c r="BX102" s="907"/>
      <c r="BY102" s="907"/>
      <c r="BZ102" s="907"/>
      <c r="CA102" s="907"/>
      <c r="CB102" s="907"/>
      <c r="CC102" s="907"/>
      <c r="CD102" s="907"/>
      <c r="CE102" s="907"/>
      <c r="CF102" s="907"/>
      <c r="CG102" s="907"/>
      <c r="CH102" s="907"/>
      <c r="CI102" s="907"/>
      <c r="CJ102" s="909"/>
    </row>
    <row r="103" spans="1:88" ht="15.6" customHeight="1" thickBot="1" x14ac:dyDescent="0.3">
      <c r="A103" s="169"/>
      <c r="B103" s="1175"/>
      <c r="C103" s="844"/>
      <c r="D103" s="827" t="s">
        <v>233</v>
      </c>
      <c r="E103" s="845"/>
      <c r="F103" s="597"/>
      <c r="G103" s="597"/>
      <c r="H103" s="597"/>
      <c r="I103" s="597"/>
      <c r="J103" s="598"/>
      <c r="K103" s="846"/>
      <c r="L103" s="846"/>
      <c r="M103" s="846"/>
      <c r="N103" s="598"/>
      <c r="O103" s="598"/>
      <c r="P103" s="598"/>
      <c r="Q103" s="598"/>
      <c r="R103" s="598"/>
      <c r="S103" s="598"/>
      <c r="T103" s="598"/>
      <c r="U103" s="598"/>
      <c r="V103" s="598"/>
      <c r="W103" s="598"/>
      <c r="X103" s="598"/>
      <c r="Y103" s="598"/>
      <c r="Z103" s="598"/>
      <c r="AA103" s="598"/>
      <c r="AB103" s="598"/>
      <c r="AC103" s="598"/>
      <c r="AD103" s="598"/>
      <c r="AE103" s="598"/>
      <c r="AF103" s="598"/>
      <c r="AG103" s="598"/>
      <c r="AH103" s="598"/>
      <c r="AI103" s="598"/>
      <c r="AJ103" s="598"/>
      <c r="AK103" s="598"/>
      <c r="AL103" s="238"/>
      <c r="AM103" s="598"/>
      <c r="AN103" s="598"/>
      <c r="AO103" s="847"/>
      <c r="AP103" s="598"/>
      <c r="AQ103" s="598"/>
      <c r="AR103" s="598"/>
      <c r="AS103" s="847"/>
      <c r="AT103" s="598"/>
      <c r="AU103" s="847"/>
      <c r="AV103" s="238"/>
      <c r="AW103" s="238"/>
      <c r="AX103" s="238"/>
      <c r="AY103" s="238"/>
      <c r="AZ103" s="598"/>
      <c r="BA103" s="847"/>
      <c r="BB103" s="848"/>
      <c r="BC103" s="848"/>
      <c r="BD103" s="848"/>
      <c r="BE103" s="848"/>
      <c r="BF103" s="848"/>
      <c r="BG103" s="848"/>
      <c r="BH103" s="848"/>
      <c r="BI103" s="848"/>
      <c r="BJ103" s="848"/>
      <c r="BK103" s="848"/>
      <c r="BL103" s="848"/>
      <c r="BM103" s="848"/>
      <c r="BN103" s="848"/>
      <c r="BO103" s="848"/>
      <c r="BP103" s="848"/>
      <c r="BQ103" s="848"/>
      <c r="BR103" s="848"/>
      <c r="BS103" s="848"/>
      <c r="BT103" s="848"/>
      <c r="BU103" s="848"/>
      <c r="BV103" s="848"/>
      <c r="BW103" s="848"/>
      <c r="BX103" s="848"/>
      <c r="BY103" s="848"/>
      <c r="BZ103" s="848"/>
      <c r="CA103" s="848"/>
      <c r="CB103" s="848"/>
      <c r="CC103" s="848"/>
      <c r="CD103" s="848"/>
      <c r="CE103" s="848"/>
      <c r="CF103" s="848"/>
      <c r="CG103" s="848"/>
      <c r="CH103" s="848"/>
      <c r="CI103" s="848"/>
      <c r="CJ103" s="849"/>
    </row>
    <row r="104" spans="1:88" s="473" customFormat="1" ht="15" customHeight="1" x14ac:dyDescent="0.2">
      <c r="A104" s="87"/>
      <c r="B104" s="1175"/>
      <c r="C104" s="901" t="s">
        <v>521</v>
      </c>
      <c r="D104" s="472" t="s">
        <v>522</v>
      </c>
      <c r="E104" s="471" t="s">
        <v>523</v>
      </c>
      <c r="F104" s="345" t="s">
        <v>176</v>
      </c>
      <c r="G104" s="471">
        <v>2</v>
      </c>
      <c r="H104" s="521">
        <f t="shared" ref="H104:AM104" si="46">H53-H93</f>
        <v>0</v>
      </c>
      <c r="I104" s="521">
        <f t="shared" si="46"/>
        <v>0</v>
      </c>
      <c r="J104" s="521">
        <f t="shared" si="46"/>
        <v>0</v>
      </c>
      <c r="K104" s="521">
        <f t="shared" si="46"/>
        <v>0</v>
      </c>
      <c r="L104" s="521">
        <f t="shared" si="46"/>
        <v>0</v>
      </c>
      <c r="M104" s="521">
        <f t="shared" si="46"/>
        <v>0</v>
      </c>
      <c r="N104" s="521">
        <f t="shared" si="46"/>
        <v>0</v>
      </c>
      <c r="O104" s="521">
        <f t="shared" si="46"/>
        <v>0</v>
      </c>
      <c r="P104" s="521">
        <f t="shared" si="46"/>
        <v>0</v>
      </c>
      <c r="Q104" s="521">
        <f t="shared" si="46"/>
        <v>0</v>
      </c>
      <c r="R104" s="521">
        <f t="shared" si="46"/>
        <v>0</v>
      </c>
      <c r="S104" s="521">
        <f t="shared" si="46"/>
        <v>0</v>
      </c>
      <c r="T104" s="521">
        <f t="shared" si="46"/>
        <v>0</v>
      </c>
      <c r="U104" s="521">
        <f t="shared" si="46"/>
        <v>0</v>
      </c>
      <c r="V104" s="521">
        <f t="shared" si="46"/>
        <v>0</v>
      </c>
      <c r="W104" s="521">
        <f t="shared" si="46"/>
        <v>0</v>
      </c>
      <c r="X104" s="521">
        <f t="shared" si="46"/>
        <v>0</v>
      </c>
      <c r="Y104" s="521">
        <f t="shared" si="46"/>
        <v>0</v>
      </c>
      <c r="Z104" s="521">
        <f t="shared" si="46"/>
        <v>0</v>
      </c>
      <c r="AA104" s="521">
        <f t="shared" si="46"/>
        <v>0</v>
      </c>
      <c r="AB104" s="521">
        <f t="shared" si="46"/>
        <v>0</v>
      </c>
      <c r="AC104" s="521">
        <f t="shared" si="46"/>
        <v>0</v>
      </c>
      <c r="AD104" s="521">
        <f t="shared" si="46"/>
        <v>0</v>
      </c>
      <c r="AE104" s="521">
        <f t="shared" si="46"/>
        <v>0</v>
      </c>
      <c r="AF104" s="521">
        <f t="shared" si="46"/>
        <v>0</v>
      </c>
      <c r="AG104" s="521">
        <f t="shared" si="46"/>
        <v>0</v>
      </c>
      <c r="AH104" s="521">
        <f t="shared" si="46"/>
        <v>0</v>
      </c>
      <c r="AI104" s="521">
        <f t="shared" si="46"/>
        <v>0</v>
      </c>
      <c r="AJ104" s="521">
        <f t="shared" si="46"/>
        <v>0</v>
      </c>
      <c r="AK104" s="521">
        <f t="shared" si="46"/>
        <v>0</v>
      </c>
      <c r="AL104" s="521">
        <f t="shared" si="46"/>
        <v>0</v>
      </c>
      <c r="AM104" s="521">
        <f t="shared" si="46"/>
        <v>0</v>
      </c>
      <c r="AN104" s="521">
        <f t="shared" ref="AN104:BS104" si="47">AN53-AN93</f>
        <v>0</v>
      </c>
      <c r="AO104" s="521">
        <f t="shared" si="47"/>
        <v>0</v>
      </c>
      <c r="AP104" s="521">
        <f t="shared" si="47"/>
        <v>0</v>
      </c>
      <c r="AQ104" s="521">
        <f t="shared" si="47"/>
        <v>0</v>
      </c>
      <c r="AR104" s="521">
        <f t="shared" si="47"/>
        <v>0</v>
      </c>
      <c r="AS104" s="521">
        <f t="shared" si="47"/>
        <v>0</v>
      </c>
      <c r="AT104" s="521">
        <f t="shared" si="47"/>
        <v>0</v>
      </c>
      <c r="AU104" s="521">
        <f t="shared" si="47"/>
        <v>0</v>
      </c>
      <c r="AV104" s="521">
        <f t="shared" si="47"/>
        <v>0</v>
      </c>
      <c r="AW104" s="521">
        <f t="shared" si="47"/>
        <v>0</v>
      </c>
      <c r="AX104" s="521">
        <f t="shared" si="47"/>
        <v>0</v>
      </c>
      <c r="AY104" s="521">
        <f t="shared" si="47"/>
        <v>0</v>
      </c>
      <c r="AZ104" s="521">
        <f t="shared" si="47"/>
        <v>0</v>
      </c>
      <c r="BA104" s="521">
        <f t="shared" si="47"/>
        <v>0</v>
      </c>
      <c r="BB104" s="521">
        <f t="shared" si="47"/>
        <v>0</v>
      </c>
      <c r="BC104" s="521">
        <f t="shared" si="47"/>
        <v>0</v>
      </c>
      <c r="BD104" s="521">
        <f t="shared" si="47"/>
        <v>0</v>
      </c>
      <c r="BE104" s="521">
        <f t="shared" si="47"/>
        <v>0</v>
      </c>
      <c r="BF104" s="521">
        <f t="shared" si="47"/>
        <v>0</v>
      </c>
      <c r="BG104" s="521">
        <f t="shared" si="47"/>
        <v>0</v>
      </c>
      <c r="BH104" s="521">
        <f t="shared" si="47"/>
        <v>0</v>
      </c>
      <c r="BI104" s="521">
        <f t="shared" si="47"/>
        <v>0</v>
      </c>
      <c r="BJ104" s="521">
        <f t="shared" si="47"/>
        <v>0</v>
      </c>
      <c r="BK104" s="521">
        <f t="shared" si="47"/>
        <v>0</v>
      </c>
      <c r="BL104" s="521">
        <f t="shared" si="47"/>
        <v>0</v>
      </c>
      <c r="BM104" s="521">
        <f t="shared" si="47"/>
        <v>0</v>
      </c>
      <c r="BN104" s="521">
        <f t="shared" si="47"/>
        <v>0</v>
      </c>
      <c r="BO104" s="521">
        <f t="shared" si="47"/>
        <v>0</v>
      </c>
      <c r="BP104" s="521">
        <f t="shared" si="47"/>
        <v>0</v>
      </c>
      <c r="BQ104" s="521">
        <f t="shared" si="47"/>
        <v>0</v>
      </c>
      <c r="BR104" s="521">
        <f t="shared" si="47"/>
        <v>0</v>
      </c>
      <c r="BS104" s="521">
        <f t="shared" si="47"/>
        <v>0</v>
      </c>
      <c r="BT104" s="521">
        <f t="shared" ref="BT104:CJ104" si="48">BT53-BT93</f>
        <v>0</v>
      </c>
      <c r="BU104" s="521">
        <f t="shared" si="48"/>
        <v>0</v>
      </c>
      <c r="BV104" s="521">
        <f t="shared" si="48"/>
        <v>0</v>
      </c>
      <c r="BW104" s="521">
        <f t="shared" si="48"/>
        <v>0</v>
      </c>
      <c r="BX104" s="521">
        <f t="shared" si="48"/>
        <v>0</v>
      </c>
      <c r="BY104" s="521">
        <f t="shared" si="48"/>
        <v>0</v>
      </c>
      <c r="BZ104" s="521">
        <f t="shared" si="48"/>
        <v>0</v>
      </c>
      <c r="CA104" s="521">
        <f t="shared" si="48"/>
        <v>0</v>
      </c>
      <c r="CB104" s="521">
        <f t="shared" si="48"/>
        <v>0</v>
      </c>
      <c r="CC104" s="521">
        <f t="shared" si="48"/>
        <v>0</v>
      </c>
      <c r="CD104" s="521">
        <f t="shared" si="48"/>
        <v>0</v>
      </c>
      <c r="CE104" s="521">
        <f t="shared" si="48"/>
        <v>0</v>
      </c>
      <c r="CF104" s="521">
        <f t="shared" si="48"/>
        <v>0</v>
      </c>
      <c r="CG104" s="521">
        <f t="shared" si="48"/>
        <v>0</v>
      </c>
      <c r="CH104" s="521">
        <f t="shared" si="48"/>
        <v>0</v>
      </c>
      <c r="CI104" s="521">
        <f t="shared" si="48"/>
        <v>0</v>
      </c>
      <c r="CJ104" s="670">
        <f t="shared" si="48"/>
        <v>0</v>
      </c>
    </row>
    <row r="105" spans="1:88" s="473" customFormat="1" ht="15" customHeight="1" x14ac:dyDescent="0.2">
      <c r="A105" s="87"/>
      <c r="B105" s="1175"/>
      <c r="C105" s="902" t="s">
        <v>524</v>
      </c>
      <c r="D105" s="791" t="s">
        <v>207</v>
      </c>
      <c r="E105" s="792" t="s">
        <v>525</v>
      </c>
      <c r="F105" s="793" t="s">
        <v>209</v>
      </c>
      <c r="G105" s="794">
        <v>2</v>
      </c>
      <c r="H105" s="784" t="e">
        <f>H104/H107</f>
        <v>#DIV/0!</v>
      </c>
      <c r="I105" s="784" t="e">
        <f t="shared" ref="I105:BT105" si="49">I104/I107</f>
        <v>#DIV/0!</v>
      </c>
      <c r="J105" s="784" t="e">
        <f t="shared" si="49"/>
        <v>#DIV/0!</v>
      </c>
      <c r="K105" s="784" t="e">
        <f t="shared" si="49"/>
        <v>#DIV/0!</v>
      </c>
      <c r="L105" s="784" t="e">
        <f t="shared" si="49"/>
        <v>#DIV/0!</v>
      </c>
      <c r="M105" s="784" t="e">
        <f t="shared" si="49"/>
        <v>#DIV/0!</v>
      </c>
      <c r="N105" s="784" t="e">
        <f t="shared" si="49"/>
        <v>#DIV/0!</v>
      </c>
      <c r="O105" s="784" t="e">
        <f t="shared" si="49"/>
        <v>#DIV/0!</v>
      </c>
      <c r="P105" s="784" t="e">
        <f t="shared" si="49"/>
        <v>#DIV/0!</v>
      </c>
      <c r="Q105" s="784" t="e">
        <f t="shared" si="49"/>
        <v>#DIV/0!</v>
      </c>
      <c r="R105" s="784" t="e">
        <f t="shared" si="49"/>
        <v>#DIV/0!</v>
      </c>
      <c r="S105" s="784" t="e">
        <f t="shared" si="49"/>
        <v>#DIV/0!</v>
      </c>
      <c r="T105" s="784" t="e">
        <f t="shared" si="49"/>
        <v>#DIV/0!</v>
      </c>
      <c r="U105" s="784" t="e">
        <f t="shared" si="49"/>
        <v>#DIV/0!</v>
      </c>
      <c r="V105" s="784" t="e">
        <f t="shared" si="49"/>
        <v>#DIV/0!</v>
      </c>
      <c r="W105" s="784" t="e">
        <f t="shared" si="49"/>
        <v>#DIV/0!</v>
      </c>
      <c r="X105" s="784" t="e">
        <f t="shared" si="49"/>
        <v>#DIV/0!</v>
      </c>
      <c r="Y105" s="784" t="e">
        <f t="shared" si="49"/>
        <v>#DIV/0!</v>
      </c>
      <c r="Z105" s="784" t="e">
        <f t="shared" si="49"/>
        <v>#DIV/0!</v>
      </c>
      <c r="AA105" s="784" t="e">
        <f t="shared" si="49"/>
        <v>#DIV/0!</v>
      </c>
      <c r="AB105" s="784" t="e">
        <f t="shared" si="49"/>
        <v>#DIV/0!</v>
      </c>
      <c r="AC105" s="784" t="e">
        <f t="shared" si="49"/>
        <v>#DIV/0!</v>
      </c>
      <c r="AD105" s="784" t="e">
        <f t="shared" si="49"/>
        <v>#DIV/0!</v>
      </c>
      <c r="AE105" s="784" t="e">
        <f t="shared" si="49"/>
        <v>#DIV/0!</v>
      </c>
      <c r="AF105" s="784" t="e">
        <f t="shared" si="49"/>
        <v>#DIV/0!</v>
      </c>
      <c r="AG105" s="784" t="e">
        <f t="shared" si="49"/>
        <v>#DIV/0!</v>
      </c>
      <c r="AH105" s="784" t="e">
        <f t="shared" si="49"/>
        <v>#DIV/0!</v>
      </c>
      <c r="AI105" s="784" t="e">
        <f t="shared" si="49"/>
        <v>#DIV/0!</v>
      </c>
      <c r="AJ105" s="784" t="e">
        <f t="shared" si="49"/>
        <v>#DIV/0!</v>
      </c>
      <c r="AK105" s="784" t="e">
        <f t="shared" si="49"/>
        <v>#DIV/0!</v>
      </c>
      <c r="AL105" s="784" t="e">
        <f t="shared" si="49"/>
        <v>#DIV/0!</v>
      </c>
      <c r="AM105" s="784" t="e">
        <f t="shared" si="49"/>
        <v>#DIV/0!</v>
      </c>
      <c r="AN105" s="784" t="e">
        <f t="shared" si="49"/>
        <v>#DIV/0!</v>
      </c>
      <c r="AO105" s="784" t="e">
        <f t="shared" si="49"/>
        <v>#DIV/0!</v>
      </c>
      <c r="AP105" s="784" t="e">
        <f t="shared" si="49"/>
        <v>#DIV/0!</v>
      </c>
      <c r="AQ105" s="784" t="e">
        <f t="shared" si="49"/>
        <v>#DIV/0!</v>
      </c>
      <c r="AR105" s="784" t="e">
        <f t="shared" si="49"/>
        <v>#DIV/0!</v>
      </c>
      <c r="AS105" s="784" t="e">
        <f t="shared" si="49"/>
        <v>#DIV/0!</v>
      </c>
      <c r="AT105" s="784" t="e">
        <f t="shared" si="49"/>
        <v>#DIV/0!</v>
      </c>
      <c r="AU105" s="784" t="e">
        <f t="shared" si="49"/>
        <v>#DIV/0!</v>
      </c>
      <c r="AV105" s="784" t="e">
        <f t="shared" si="49"/>
        <v>#DIV/0!</v>
      </c>
      <c r="AW105" s="784" t="e">
        <f t="shared" si="49"/>
        <v>#DIV/0!</v>
      </c>
      <c r="AX105" s="784" t="e">
        <f t="shared" si="49"/>
        <v>#DIV/0!</v>
      </c>
      <c r="AY105" s="784" t="e">
        <f t="shared" si="49"/>
        <v>#DIV/0!</v>
      </c>
      <c r="AZ105" s="784" t="e">
        <f t="shared" si="49"/>
        <v>#DIV/0!</v>
      </c>
      <c r="BA105" s="784" t="e">
        <f t="shared" si="49"/>
        <v>#DIV/0!</v>
      </c>
      <c r="BB105" s="784" t="e">
        <f t="shared" si="49"/>
        <v>#DIV/0!</v>
      </c>
      <c r="BC105" s="784" t="e">
        <f t="shared" si="49"/>
        <v>#DIV/0!</v>
      </c>
      <c r="BD105" s="784" t="e">
        <f t="shared" si="49"/>
        <v>#DIV/0!</v>
      </c>
      <c r="BE105" s="784" t="e">
        <f t="shared" si="49"/>
        <v>#DIV/0!</v>
      </c>
      <c r="BF105" s="784" t="e">
        <f t="shared" si="49"/>
        <v>#DIV/0!</v>
      </c>
      <c r="BG105" s="784" t="e">
        <f t="shared" si="49"/>
        <v>#DIV/0!</v>
      </c>
      <c r="BH105" s="784" t="e">
        <f t="shared" si="49"/>
        <v>#DIV/0!</v>
      </c>
      <c r="BI105" s="784" t="e">
        <f t="shared" si="49"/>
        <v>#DIV/0!</v>
      </c>
      <c r="BJ105" s="784" t="e">
        <f t="shared" si="49"/>
        <v>#DIV/0!</v>
      </c>
      <c r="BK105" s="784" t="e">
        <f t="shared" si="49"/>
        <v>#DIV/0!</v>
      </c>
      <c r="BL105" s="784" t="e">
        <f t="shared" si="49"/>
        <v>#DIV/0!</v>
      </c>
      <c r="BM105" s="784" t="e">
        <f t="shared" si="49"/>
        <v>#DIV/0!</v>
      </c>
      <c r="BN105" s="784" t="e">
        <f t="shared" si="49"/>
        <v>#DIV/0!</v>
      </c>
      <c r="BO105" s="784" t="e">
        <f t="shared" si="49"/>
        <v>#DIV/0!</v>
      </c>
      <c r="BP105" s="784" t="e">
        <f t="shared" si="49"/>
        <v>#DIV/0!</v>
      </c>
      <c r="BQ105" s="784" t="e">
        <f t="shared" si="49"/>
        <v>#DIV/0!</v>
      </c>
      <c r="BR105" s="784" t="e">
        <f t="shared" si="49"/>
        <v>#DIV/0!</v>
      </c>
      <c r="BS105" s="784" t="e">
        <f t="shared" si="49"/>
        <v>#DIV/0!</v>
      </c>
      <c r="BT105" s="784" t="e">
        <f t="shared" si="49"/>
        <v>#DIV/0!</v>
      </c>
      <c r="BU105" s="784" t="e">
        <f t="shared" ref="BU105:CJ105" si="50">BU104/BU107</f>
        <v>#DIV/0!</v>
      </c>
      <c r="BV105" s="784" t="e">
        <f t="shared" si="50"/>
        <v>#DIV/0!</v>
      </c>
      <c r="BW105" s="784" t="e">
        <f t="shared" si="50"/>
        <v>#DIV/0!</v>
      </c>
      <c r="BX105" s="784" t="e">
        <f t="shared" si="50"/>
        <v>#DIV/0!</v>
      </c>
      <c r="BY105" s="784" t="e">
        <f t="shared" si="50"/>
        <v>#DIV/0!</v>
      </c>
      <c r="BZ105" s="784" t="e">
        <f t="shared" si="50"/>
        <v>#DIV/0!</v>
      </c>
      <c r="CA105" s="784" t="e">
        <f t="shared" si="50"/>
        <v>#DIV/0!</v>
      </c>
      <c r="CB105" s="784" t="e">
        <f t="shared" si="50"/>
        <v>#DIV/0!</v>
      </c>
      <c r="CC105" s="784" t="e">
        <f t="shared" si="50"/>
        <v>#DIV/0!</v>
      </c>
      <c r="CD105" s="784" t="e">
        <f t="shared" si="50"/>
        <v>#DIV/0!</v>
      </c>
      <c r="CE105" s="784" t="e">
        <f t="shared" si="50"/>
        <v>#DIV/0!</v>
      </c>
      <c r="CF105" s="784" t="e">
        <f t="shared" si="50"/>
        <v>#DIV/0!</v>
      </c>
      <c r="CG105" s="784" t="e">
        <f t="shared" si="50"/>
        <v>#DIV/0!</v>
      </c>
      <c r="CH105" s="784" t="e">
        <f t="shared" si="50"/>
        <v>#DIV/0!</v>
      </c>
      <c r="CI105" s="784" t="e">
        <f t="shared" si="50"/>
        <v>#DIV/0!</v>
      </c>
      <c r="CJ105" s="875" t="e">
        <f t="shared" si="50"/>
        <v>#DIV/0!</v>
      </c>
    </row>
    <row r="106" spans="1:88" s="473" customFormat="1" ht="37.5" customHeight="1" x14ac:dyDescent="0.2">
      <c r="A106" s="87"/>
      <c r="B106" s="1175"/>
      <c r="C106" s="903" t="s">
        <v>526</v>
      </c>
      <c r="D106" s="111" t="s">
        <v>409</v>
      </c>
      <c r="E106" s="475" t="s">
        <v>527</v>
      </c>
      <c r="F106" s="470" t="s">
        <v>176</v>
      </c>
      <c r="G106" s="474">
        <v>2</v>
      </c>
      <c r="H106" s="522" t="e">
        <f t="shared" ref="H106:AM106" si="51">(((H40+H41)-(H96+H97))*1000)/((H72+H73)*100)</f>
        <v>#DIV/0!</v>
      </c>
      <c r="I106" s="522" t="e">
        <f t="shared" si="51"/>
        <v>#DIV/0!</v>
      </c>
      <c r="J106" s="522" t="e">
        <f t="shared" si="51"/>
        <v>#DIV/0!</v>
      </c>
      <c r="K106" s="522" t="e">
        <f t="shared" si="51"/>
        <v>#DIV/0!</v>
      </c>
      <c r="L106" s="522" t="e">
        <f t="shared" si="51"/>
        <v>#DIV/0!</v>
      </c>
      <c r="M106" s="522" t="e">
        <f t="shared" si="51"/>
        <v>#DIV/0!</v>
      </c>
      <c r="N106" s="522" t="e">
        <f t="shared" si="51"/>
        <v>#DIV/0!</v>
      </c>
      <c r="O106" s="522" t="e">
        <f t="shared" si="51"/>
        <v>#DIV/0!</v>
      </c>
      <c r="P106" s="522" t="e">
        <f t="shared" si="51"/>
        <v>#DIV/0!</v>
      </c>
      <c r="Q106" s="522" t="e">
        <f t="shared" si="51"/>
        <v>#DIV/0!</v>
      </c>
      <c r="R106" s="522" t="e">
        <f t="shared" si="51"/>
        <v>#DIV/0!</v>
      </c>
      <c r="S106" s="522" t="e">
        <f t="shared" si="51"/>
        <v>#DIV/0!</v>
      </c>
      <c r="T106" s="522" t="e">
        <f t="shared" si="51"/>
        <v>#DIV/0!</v>
      </c>
      <c r="U106" s="522" t="e">
        <f t="shared" si="51"/>
        <v>#DIV/0!</v>
      </c>
      <c r="V106" s="522" t="e">
        <f t="shared" si="51"/>
        <v>#DIV/0!</v>
      </c>
      <c r="W106" s="522" t="e">
        <f t="shared" si="51"/>
        <v>#DIV/0!</v>
      </c>
      <c r="X106" s="522" t="e">
        <f t="shared" si="51"/>
        <v>#DIV/0!</v>
      </c>
      <c r="Y106" s="522" t="e">
        <f t="shared" si="51"/>
        <v>#DIV/0!</v>
      </c>
      <c r="Z106" s="522" t="e">
        <f t="shared" si="51"/>
        <v>#DIV/0!</v>
      </c>
      <c r="AA106" s="522" t="e">
        <f t="shared" si="51"/>
        <v>#DIV/0!</v>
      </c>
      <c r="AB106" s="522" t="e">
        <f t="shared" si="51"/>
        <v>#DIV/0!</v>
      </c>
      <c r="AC106" s="522" t="e">
        <f t="shared" si="51"/>
        <v>#DIV/0!</v>
      </c>
      <c r="AD106" s="522" t="e">
        <f t="shared" si="51"/>
        <v>#DIV/0!</v>
      </c>
      <c r="AE106" s="522" t="e">
        <f t="shared" si="51"/>
        <v>#DIV/0!</v>
      </c>
      <c r="AF106" s="522" t="e">
        <f t="shared" si="51"/>
        <v>#DIV/0!</v>
      </c>
      <c r="AG106" s="522" t="e">
        <f t="shared" si="51"/>
        <v>#DIV/0!</v>
      </c>
      <c r="AH106" s="522" t="e">
        <f t="shared" si="51"/>
        <v>#DIV/0!</v>
      </c>
      <c r="AI106" s="522" t="e">
        <f t="shared" si="51"/>
        <v>#DIV/0!</v>
      </c>
      <c r="AJ106" s="522" t="e">
        <f t="shared" si="51"/>
        <v>#DIV/0!</v>
      </c>
      <c r="AK106" s="522" t="e">
        <f t="shared" si="51"/>
        <v>#DIV/0!</v>
      </c>
      <c r="AL106" s="522" t="e">
        <f t="shared" si="51"/>
        <v>#DIV/0!</v>
      </c>
      <c r="AM106" s="522" t="e">
        <f t="shared" si="51"/>
        <v>#DIV/0!</v>
      </c>
      <c r="AN106" s="522" t="e">
        <f t="shared" ref="AN106:BS106" si="52">(((AN40+AN41)-(AN96+AN97))*1000)/((AN72+AN73)*100)</f>
        <v>#DIV/0!</v>
      </c>
      <c r="AO106" s="522" t="e">
        <f t="shared" si="52"/>
        <v>#DIV/0!</v>
      </c>
      <c r="AP106" s="522" t="e">
        <f t="shared" si="52"/>
        <v>#DIV/0!</v>
      </c>
      <c r="AQ106" s="522" t="e">
        <f t="shared" si="52"/>
        <v>#DIV/0!</v>
      </c>
      <c r="AR106" s="522" t="e">
        <f t="shared" si="52"/>
        <v>#DIV/0!</v>
      </c>
      <c r="AS106" s="522" t="e">
        <f t="shared" si="52"/>
        <v>#DIV/0!</v>
      </c>
      <c r="AT106" s="522" t="e">
        <f t="shared" si="52"/>
        <v>#DIV/0!</v>
      </c>
      <c r="AU106" s="522" t="e">
        <f t="shared" si="52"/>
        <v>#DIV/0!</v>
      </c>
      <c r="AV106" s="522" t="e">
        <f t="shared" si="52"/>
        <v>#DIV/0!</v>
      </c>
      <c r="AW106" s="522" t="e">
        <f t="shared" si="52"/>
        <v>#DIV/0!</v>
      </c>
      <c r="AX106" s="522" t="e">
        <f t="shared" si="52"/>
        <v>#DIV/0!</v>
      </c>
      <c r="AY106" s="522" t="e">
        <f t="shared" si="52"/>
        <v>#DIV/0!</v>
      </c>
      <c r="AZ106" s="522" t="e">
        <f t="shared" si="52"/>
        <v>#DIV/0!</v>
      </c>
      <c r="BA106" s="522" t="e">
        <f t="shared" si="52"/>
        <v>#DIV/0!</v>
      </c>
      <c r="BB106" s="522" t="e">
        <f t="shared" si="52"/>
        <v>#DIV/0!</v>
      </c>
      <c r="BC106" s="522" t="e">
        <f t="shared" si="52"/>
        <v>#DIV/0!</v>
      </c>
      <c r="BD106" s="522" t="e">
        <f t="shared" si="52"/>
        <v>#DIV/0!</v>
      </c>
      <c r="BE106" s="522" t="e">
        <f t="shared" si="52"/>
        <v>#DIV/0!</v>
      </c>
      <c r="BF106" s="522" t="e">
        <f t="shared" si="52"/>
        <v>#DIV/0!</v>
      </c>
      <c r="BG106" s="522" t="e">
        <f t="shared" si="52"/>
        <v>#DIV/0!</v>
      </c>
      <c r="BH106" s="522" t="e">
        <f t="shared" si="52"/>
        <v>#DIV/0!</v>
      </c>
      <c r="BI106" s="522" t="e">
        <f t="shared" si="52"/>
        <v>#DIV/0!</v>
      </c>
      <c r="BJ106" s="522" t="e">
        <f t="shared" si="52"/>
        <v>#DIV/0!</v>
      </c>
      <c r="BK106" s="522" t="e">
        <f t="shared" si="52"/>
        <v>#DIV/0!</v>
      </c>
      <c r="BL106" s="522" t="e">
        <f t="shared" si="52"/>
        <v>#DIV/0!</v>
      </c>
      <c r="BM106" s="522" t="e">
        <f t="shared" si="52"/>
        <v>#DIV/0!</v>
      </c>
      <c r="BN106" s="522" t="e">
        <f t="shared" si="52"/>
        <v>#DIV/0!</v>
      </c>
      <c r="BO106" s="522" t="e">
        <f t="shared" si="52"/>
        <v>#DIV/0!</v>
      </c>
      <c r="BP106" s="522" t="e">
        <f t="shared" si="52"/>
        <v>#DIV/0!</v>
      </c>
      <c r="BQ106" s="522" t="e">
        <f t="shared" si="52"/>
        <v>#DIV/0!</v>
      </c>
      <c r="BR106" s="522" t="e">
        <f t="shared" si="52"/>
        <v>#DIV/0!</v>
      </c>
      <c r="BS106" s="522" t="e">
        <f t="shared" si="52"/>
        <v>#DIV/0!</v>
      </c>
      <c r="BT106" s="522" t="e">
        <f t="shared" ref="BT106:CJ106" si="53">(((BT40+BT41)-(BT96+BT97))*1000)/((BT72+BT73)*100)</f>
        <v>#DIV/0!</v>
      </c>
      <c r="BU106" s="522" t="e">
        <f t="shared" si="53"/>
        <v>#DIV/0!</v>
      </c>
      <c r="BV106" s="522" t="e">
        <f t="shared" si="53"/>
        <v>#DIV/0!</v>
      </c>
      <c r="BW106" s="522" t="e">
        <f t="shared" si="53"/>
        <v>#DIV/0!</v>
      </c>
      <c r="BX106" s="522" t="e">
        <f t="shared" si="53"/>
        <v>#DIV/0!</v>
      </c>
      <c r="BY106" s="522" t="e">
        <f t="shared" si="53"/>
        <v>#DIV/0!</v>
      </c>
      <c r="BZ106" s="522" t="e">
        <f t="shared" si="53"/>
        <v>#DIV/0!</v>
      </c>
      <c r="CA106" s="522" t="e">
        <f t="shared" si="53"/>
        <v>#DIV/0!</v>
      </c>
      <c r="CB106" s="522" t="e">
        <f t="shared" si="53"/>
        <v>#DIV/0!</v>
      </c>
      <c r="CC106" s="522" t="e">
        <f t="shared" si="53"/>
        <v>#DIV/0!</v>
      </c>
      <c r="CD106" s="522" t="e">
        <f t="shared" si="53"/>
        <v>#DIV/0!</v>
      </c>
      <c r="CE106" s="522" t="e">
        <f t="shared" si="53"/>
        <v>#DIV/0!</v>
      </c>
      <c r="CF106" s="522" t="e">
        <f t="shared" si="53"/>
        <v>#DIV/0!</v>
      </c>
      <c r="CG106" s="522" t="e">
        <f t="shared" si="53"/>
        <v>#DIV/0!</v>
      </c>
      <c r="CH106" s="522" t="e">
        <f t="shared" si="53"/>
        <v>#DIV/0!</v>
      </c>
      <c r="CI106" s="522" t="e">
        <f t="shared" si="53"/>
        <v>#DIV/0!</v>
      </c>
      <c r="CJ106" s="671" t="e">
        <f t="shared" si="53"/>
        <v>#DIV/0!</v>
      </c>
    </row>
    <row r="107" spans="1:88" ht="26.45" customHeight="1" x14ac:dyDescent="0.25">
      <c r="A107" s="78"/>
      <c r="B107" s="1175"/>
      <c r="C107" s="904" t="s">
        <v>528</v>
      </c>
      <c r="D107" s="344" t="s">
        <v>498</v>
      </c>
      <c r="E107" s="349" t="s">
        <v>529</v>
      </c>
      <c r="F107" s="470" t="s">
        <v>176</v>
      </c>
      <c r="G107" s="112">
        <v>2</v>
      </c>
      <c r="H107" s="91">
        <f t="shared" ref="H107:AM107" si="54">(SUM(H38:H41)-SUM(H94:H97))+H104</f>
        <v>0</v>
      </c>
      <c r="I107" s="91">
        <f t="shared" si="54"/>
        <v>0</v>
      </c>
      <c r="J107" s="91">
        <f t="shared" si="54"/>
        <v>0</v>
      </c>
      <c r="K107" s="91">
        <f t="shared" si="54"/>
        <v>0</v>
      </c>
      <c r="L107" s="91">
        <f t="shared" si="54"/>
        <v>0</v>
      </c>
      <c r="M107" s="91">
        <f t="shared" si="54"/>
        <v>0</v>
      </c>
      <c r="N107" s="91">
        <f t="shared" si="54"/>
        <v>0</v>
      </c>
      <c r="O107" s="91">
        <f t="shared" si="54"/>
        <v>0</v>
      </c>
      <c r="P107" s="91">
        <f t="shared" si="54"/>
        <v>0</v>
      </c>
      <c r="Q107" s="91">
        <f t="shared" si="54"/>
        <v>0</v>
      </c>
      <c r="R107" s="91">
        <f t="shared" si="54"/>
        <v>0</v>
      </c>
      <c r="S107" s="91">
        <f t="shared" si="54"/>
        <v>0</v>
      </c>
      <c r="T107" s="91">
        <f t="shared" si="54"/>
        <v>0</v>
      </c>
      <c r="U107" s="91">
        <f t="shared" si="54"/>
        <v>0</v>
      </c>
      <c r="V107" s="91">
        <f t="shared" si="54"/>
        <v>0</v>
      </c>
      <c r="W107" s="91">
        <f t="shared" si="54"/>
        <v>0</v>
      </c>
      <c r="X107" s="91">
        <f t="shared" si="54"/>
        <v>0</v>
      </c>
      <c r="Y107" s="91">
        <f t="shared" si="54"/>
        <v>0</v>
      </c>
      <c r="Z107" s="91">
        <f t="shared" si="54"/>
        <v>0</v>
      </c>
      <c r="AA107" s="91">
        <f t="shared" si="54"/>
        <v>0</v>
      </c>
      <c r="AB107" s="91">
        <f t="shared" si="54"/>
        <v>0</v>
      </c>
      <c r="AC107" s="91">
        <f t="shared" si="54"/>
        <v>0</v>
      </c>
      <c r="AD107" s="91">
        <f t="shared" si="54"/>
        <v>0</v>
      </c>
      <c r="AE107" s="91">
        <f t="shared" si="54"/>
        <v>0</v>
      </c>
      <c r="AF107" s="91">
        <f t="shared" si="54"/>
        <v>0</v>
      </c>
      <c r="AG107" s="91">
        <f t="shared" si="54"/>
        <v>0</v>
      </c>
      <c r="AH107" s="91">
        <f t="shared" si="54"/>
        <v>0</v>
      </c>
      <c r="AI107" s="91">
        <f t="shared" si="54"/>
        <v>0</v>
      </c>
      <c r="AJ107" s="91">
        <f t="shared" si="54"/>
        <v>0</v>
      </c>
      <c r="AK107" s="91">
        <f t="shared" si="54"/>
        <v>0</v>
      </c>
      <c r="AL107" s="91">
        <f t="shared" si="54"/>
        <v>0</v>
      </c>
      <c r="AM107" s="91">
        <f t="shared" si="54"/>
        <v>0</v>
      </c>
      <c r="AN107" s="91">
        <f t="shared" ref="AN107:BS107" si="55">(SUM(AN38:AN41)-SUM(AN94:AN97))+AN104</f>
        <v>0</v>
      </c>
      <c r="AO107" s="91">
        <f t="shared" si="55"/>
        <v>0</v>
      </c>
      <c r="AP107" s="91">
        <f t="shared" si="55"/>
        <v>0</v>
      </c>
      <c r="AQ107" s="91">
        <f t="shared" si="55"/>
        <v>0</v>
      </c>
      <c r="AR107" s="91">
        <f t="shared" si="55"/>
        <v>0</v>
      </c>
      <c r="AS107" s="91">
        <f t="shared" si="55"/>
        <v>0</v>
      </c>
      <c r="AT107" s="91">
        <f t="shared" si="55"/>
        <v>0</v>
      </c>
      <c r="AU107" s="91">
        <f t="shared" si="55"/>
        <v>0</v>
      </c>
      <c r="AV107" s="91">
        <f t="shared" si="55"/>
        <v>0</v>
      </c>
      <c r="AW107" s="91">
        <f t="shared" si="55"/>
        <v>0</v>
      </c>
      <c r="AX107" s="91">
        <f t="shared" si="55"/>
        <v>0</v>
      </c>
      <c r="AY107" s="91">
        <f t="shared" si="55"/>
        <v>0</v>
      </c>
      <c r="AZ107" s="91">
        <f t="shared" si="55"/>
        <v>0</v>
      </c>
      <c r="BA107" s="91">
        <f t="shared" si="55"/>
        <v>0</v>
      </c>
      <c r="BB107" s="91">
        <f t="shared" si="55"/>
        <v>0</v>
      </c>
      <c r="BC107" s="91">
        <f t="shared" si="55"/>
        <v>0</v>
      </c>
      <c r="BD107" s="91">
        <f t="shared" si="55"/>
        <v>0</v>
      </c>
      <c r="BE107" s="91">
        <f t="shared" si="55"/>
        <v>0</v>
      </c>
      <c r="BF107" s="91">
        <f t="shared" si="55"/>
        <v>0</v>
      </c>
      <c r="BG107" s="91">
        <f t="shared" si="55"/>
        <v>0</v>
      </c>
      <c r="BH107" s="91">
        <f t="shared" si="55"/>
        <v>0</v>
      </c>
      <c r="BI107" s="91">
        <f t="shared" si="55"/>
        <v>0</v>
      </c>
      <c r="BJ107" s="91">
        <f t="shared" si="55"/>
        <v>0</v>
      </c>
      <c r="BK107" s="91">
        <f t="shared" si="55"/>
        <v>0</v>
      </c>
      <c r="BL107" s="91">
        <f t="shared" si="55"/>
        <v>0</v>
      </c>
      <c r="BM107" s="91">
        <f t="shared" si="55"/>
        <v>0</v>
      </c>
      <c r="BN107" s="91">
        <f t="shared" si="55"/>
        <v>0</v>
      </c>
      <c r="BO107" s="91">
        <f t="shared" si="55"/>
        <v>0</v>
      </c>
      <c r="BP107" s="91">
        <f t="shared" si="55"/>
        <v>0</v>
      </c>
      <c r="BQ107" s="91">
        <f t="shared" si="55"/>
        <v>0</v>
      </c>
      <c r="BR107" s="91">
        <f t="shared" si="55"/>
        <v>0</v>
      </c>
      <c r="BS107" s="91">
        <f t="shared" si="55"/>
        <v>0</v>
      </c>
      <c r="BT107" s="91">
        <f t="shared" ref="BT107:CJ107" si="56">(SUM(BT38:BT41)-SUM(BT94:BT97))+BT104</f>
        <v>0</v>
      </c>
      <c r="BU107" s="91">
        <f t="shared" si="56"/>
        <v>0</v>
      </c>
      <c r="BV107" s="91">
        <f t="shared" si="56"/>
        <v>0</v>
      </c>
      <c r="BW107" s="91">
        <f t="shared" si="56"/>
        <v>0</v>
      </c>
      <c r="BX107" s="91">
        <f t="shared" si="56"/>
        <v>0</v>
      </c>
      <c r="BY107" s="91">
        <f t="shared" si="56"/>
        <v>0</v>
      </c>
      <c r="BZ107" s="91">
        <f t="shared" si="56"/>
        <v>0</v>
      </c>
      <c r="CA107" s="91">
        <f t="shared" si="56"/>
        <v>0</v>
      </c>
      <c r="CB107" s="91">
        <f t="shared" si="56"/>
        <v>0</v>
      </c>
      <c r="CC107" s="91">
        <f t="shared" si="56"/>
        <v>0</v>
      </c>
      <c r="CD107" s="91">
        <f t="shared" si="56"/>
        <v>0</v>
      </c>
      <c r="CE107" s="91">
        <f t="shared" si="56"/>
        <v>0</v>
      </c>
      <c r="CF107" s="91">
        <f t="shared" si="56"/>
        <v>0</v>
      </c>
      <c r="CG107" s="91">
        <f t="shared" si="56"/>
        <v>0</v>
      </c>
      <c r="CH107" s="91">
        <f t="shared" si="56"/>
        <v>0</v>
      </c>
      <c r="CI107" s="91">
        <f t="shared" si="56"/>
        <v>0</v>
      </c>
      <c r="CJ107" s="662">
        <f t="shared" si="56"/>
        <v>0</v>
      </c>
    </row>
    <row r="108" spans="1:88" ht="14.45" customHeight="1" x14ac:dyDescent="0.25">
      <c r="A108" s="78"/>
      <c r="B108" s="1175"/>
      <c r="C108" s="904" t="s">
        <v>530</v>
      </c>
      <c r="D108" s="344" t="s">
        <v>238</v>
      </c>
      <c r="E108" s="329" t="s">
        <v>386</v>
      </c>
      <c r="F108" s="343" t="s">
        <v>176</v>
      </c>
      <c r="G108" s="112">
        <v>2</v>
      </c>
      <c r="H108" s="152">
        <f>H33</f>
        <v>0</v>
      </c>
      <c r="I108" s="152">
        <f t="shared" ref="I108:AN108" si="57">I33-I34</f>
        <v>0</v>
      </c>
      <c r="J108" s="152">
        <f t="shared" si="57"/>
        <v>0</v>
      </c>
      <c r="K108" s="152">
        <f t="shared" si="57"/>
        <v>0</v>
      </c>
      <c r="L108" s="152">
        <f t="shared" si="57"/>
        <v>0</v>
      </c>
      <c r="M108" s="152">
        <f t="shared" si="57"/>
        <v>0</v>
      </c>
      <c r="N108" s="152">
        <f t="shared" si="57"/>
        <v>0</v>
      </c>
      <c r="O108" s="152">
        <f t="shared" si="57"/>
        <v>0</v>
      </c>
      <c r="P108" s="152">
        <f t="shared" si="57"/>
        <v>0</v>
      </c>
      <c r="Q108" s="152">
        <f t="shared" si="57"/>
        <v>0</v>
      </c>
      <c r="R108" s="152">
        <f t="shared" si="57"/>
        <v>0</v>
      </c>
      <c r="S108" s="152">
        <f t="shared" si="57"/>
        <v>0</v>
      </c>
      <c r="T108" s="152">
        <f t="shared" si="57"/>
        <v>0</v>
      </c>
      <c r="U108" s="152">
        <f t="shared" si="57"/>
        <v>0</v>
      </c>
      <c r="V108" s="152">
        <f t="shared" si="57"/>
        <v>0</v>
      </c>
      <c r="W108" s="152">
        <f t="shared" si="57"/>
        <v>0</v>
      </c>
      <c r="X108" s="152">
        <f t="shared" si="57"/>
        <v>0</v>
      </c>
      <c r="Y108" s="152">
        <f t="shared" si="57"/>
        <v>0</v>
      </c>
      <c r="Z108" s="152">
        <f t="shared" si="57"/>
        <v>0</v>
      </c>
      <c r="AA108" s="152">
        <f t="shared" si="57"/>
        <v>0</v>
      </c>
      <c r="AB108" s="152">
        <f t="shared" si="57"/>
        <v>0</v>
      </c>
      <c r="AC108" s="152">
        <f t="shared" si="57"/>
        <v>0</v>
      </c>
      <c r="AD108" s="152">
        <f t="shared" si="57"/>
        <v>0</v>
      </c>
      <c r="AE108" s="152">
        <f t="shared" si="57"/>
        <v>0</v>
      </c>
      <c r="AF108" s="152">
        <f t="shared" si="57"/>
        <v>0</v>
      </c>
      <c r="AG108" s="152">
        <f t="shared" si="57"/>
        <v>0</v>
      </c>
      <c r="AH108" s="152">
        <f t="shared" si="57"/>
        <v>0</v>
      </c>
      <c r="AI108" s="152">
        <f t="shared" si="57"/>
        <v>0</v>
      </c>
      <c r="AJ108" s="152">
        <f t="shared" si="57"/>
        <v>0</v>
      </c>
      <c r="AK108" s="152">
        <f t="shared" si="57"/>
        <v>0</v>
      </c>
      <c r="AL108" s="152">
        <f t="shared" si="57"/>
        <v>0</v>
      </c>
      <c r="AM108" s="152">
        <f t="shared" si="57"/>
        <v>0</v>
      </c>
      <c r="AN108" s="152">
        <f t="shared" si="57"/>
        <v>0</v>
      </c>
      <c r="AO108" s="152">
        <f t="shared" ref="AO108:BT108" si="58">AO33-AO34</f>
        <v>0</v>
      </c>
      <c r="AP108" s="152">
        <f t="shared" si="58"/>
        <v>0</v>
      </c>
      <c r="AQ108" s="152">
        <f t="shared" si="58"/>
        <v>0</v>
      </c>
      <c r="AR108" s="152">
        <f t="shared" si="58"/>
        <v>0</v>
      </c>
      <c r="AS108" s="152">
        <f t="shared" si="58"/>
        <v>0</v>
      </c>
      <c r="AT108" s="152">
        <f t="shared" si="58"/>
        <v>0</v>
      </c>
      <c r="AU108" s="152">
        <f t="shared" si="58"/>
        <v>0</v>
      </c>
      <c r="AV108" s="152">
        <f t="shared" si="58"/>
        <v>0</v>
      </c>
      <c r="AW108" s="152">
        <f t="shared" si="58"/>
        <v>0</v>
      </c>
      <c r="AX108" s="152">
        <f t="shared" si="58"/>
        <v>0</v>
      </c>
      <c r="AY108" s="152">
        <f t="shared" si="58"/>
        <v>0</v>
      </c>
      <c r="AZ108" s="152">
        <f t="shared" si="58"/>
        <v>0</v>
      </c>
      <c r="BA108" s="152">
        <f t="shared" si="58"/>
        <v>0</v>
      </c>
      <c r="BB108" s="152">
        <f t="shared" si="58"/>
        <v>0</v>
      </c>
      <c r="BC108" s="152">
        <f t="shared" si="58"/>
        <v>0</v>
      </c>
      <c r="BD108" s="152">
        <f t="shared" si="58"/>
        <v>0</v>
      </c>
      <c r="BE108" s="152">
        <f t="shared" si="58"/>
        <v>0</v>
      </c>
      <c r="BF108" s="152">
        <f t="shared" si="58"/>
        <v>0</v>
      </c>
      <c r="BG108" s="152">
        <f t="shared" si="58"/>
        <v>0</v>
      </c>
      <c r="BH108" s="152">
        <f t="shared" si="58"/>
        <v>0</v>
      </c>
      <c r="BI108" s="152">
        <f t="shared" si="58"/>
        <v>0</v>
      </c>
      <c r="BJ108" s="152">
        <f t="shared" si="58"/>
        <v>0</v>
      </c>
      <c r="BK108" s="152">
        <f t="shared" si="58"/>
        <v>0</v>
      </c>
      <c r="BL108" s="152">
        <f t="shared" si="58"/>
        <v>0</v>
      </c>
      <c r="BM108" s="152">
        <f t="shared" si="58"/>
        <v>0</v>
      </c>
      <c r="BN108" s="152">
        <f t="shared" si="58"/>
        <v>0</v>
      </c>
      <c r="BO108" s="152">
        <f t="shared" si="58"/>
        <v>0</v>
      </c>
      <c r="BP108" s="152">
        <f t="shared" si="58"/>
        <v>0</v>
      </c>
      <c r="BQ108" s="152">
        <f t="shared" si="58"/>
        <v>0</v>
      </c>
      <c r="BR108" s="152">
        <f t="shared" si="58"/>
        <v>0</v>
      </c>
      <c r="BS108" s="152">
        <f t="shared" si="58"/>
        <v>0</v>
      </c>
      <c r="BT108" s="152">
        <f t="shared" si="58"/>
        <v>0</v>
      </c>
      <c r="BU108" s="152">
        <f t="shared" ref="BU108:CJ108" si="59">BU33-BU34</f>
        <v>0</v>
      </c>
      <c r="BV108" s="152">
        <f t="shared" si="59"/>
        <v>0</v>
      </c>
      <c r="BW108" s="152">
        <f t="shared" si="59"/>
        <v>0</v>
      </c>
      <c r="BX108" s="152">
        <f t="shared" si="59"/>
        <v>0</v>
      </c>
      <c r="BY108" s="152">
        <f t="shared" si="59"/>
        <v>0</v>
      </c>
      <c r="BZ108" s="152">
        <f t="shared" si="59"/>
        <v>0</v>
      </c>
      <c r="CA108" s="152">
        <f t="shared" si="59"/>
        <v>0</v>
      </c>
      <c r="CB108" s="152">
        <f t="shared" si="59"/>
        <v>0</v>
      </c>
      <c r="CC108" s="152">
        <f t="shared" si="59"/>
        <v>0</v>
      </c>
      <c r="CD108" s="152">
        <f t="shared" si="59"/>
        <v>0</v>
      </c>
      <c r="CE108" s="152">
        <f t="shared" si="59"/>
        <v>0</v>
      </c>
      <c r="CF108" s="152">
        <f t="shared" si="59"/>
        <v>0</v>
      </c>
      <c r="CG108" s="152">
        <f t="shared" si="59"/>
        <v>0</v>
      </c>
      <c r="CH108" s="152">
        <f t="shared" si="59"/>
        <v>0</v>
      </c>
      <c r="CI108" s="152">
        <f t="shared" si="59"/>
        <v>0</v>
      </c>
      <c r="CJ108" s="661">
        <f t="shared" si="59"/>
        <v>0</v>
      </c>
    </row>
    <row r="109" spans="1:88" ht="14.45" customHeight="1" x14ac:dyDescent="0.25">
      <c r="A109" s="78"/>
      <c r="B109" s="1175"/>
      <c r="C109" s="904" t="s">
        <v>531</v>
      </c>
      <c r="D109" s="818" t="s">
        <v>503</v>
      </c>
      <c r="E109" s="819" t="s">
        <v>532</v>
      </c>
      <c r="F109" s="785" t="s">
        <v>176</v>
      </c>
      <c r="G109" s="112">
        <v>2</v>
      </c>
      <c r="H109" s="91">
        <f t="shared" ref="H109:AM109" si="60">(H31+H33)-H34</f>
        <v>0</v>
      </c>
      <c r="I109" s="91">
        <f t="shared" si="60"/>
        <v>0</v>
      </c>
      <c r="J109" s="91">
        <f t="shared" si="60"/>
        <v>0</v>
      </c>
      <c r="K109" s="91">
        <f t="shared" si="60"/>
        <v>0</v>
      </c>
      <c r="L109" s="91">
        <f t="shared" si="60"/>
        <v>0</v>
      </c>
      <c r="M109" s="91">
        <f t="shared" si="60"/>
        <v>0</v>
      </c>
      <c r="N109" s="91">
        <f t="shared" si="60"/>
        <v>0</v>
      </c>
      <c r="O109" s="91">
        <f t="shared" si="60"/>
        <v>0</v>
      </c>
      <c r="P109" s="91">
        <f t="shared" si="60"/>
        <v>0</v>
      </c>
      <c r="Q109" s="91">
        <f t="shared" si="60"/>
        <v>0</v>
      </c>
      <c r="R109" s="91">
        <f t="shared" si="60"/>
        <v>0</v>
      </c>
      <c r="S109" s="91">
        <f t="shared" si="60"/>
        <v>0</v>
      </c>
      <c r="T109" s="91">
        <f t="shared" si="60"/>
        <v>0</v>
      </c>
      <c r="U109" s="91">
        <f t="shared" si="60"/>
        <v>0</v>
      </c>
      <c r="V109" s="91">
        <f t="shared" si="60"/>
        <v>0</v>
      </c>
      <c r="W109" s="91">
        <f t="shared" si="60"/>
        <v>0</v>
      </c>
      <c r="X109" s="91">
        <f t="shared" si="60"/>
        <v>0</v>
      </c>
      <c r="Y109" s="91">
        <f t="shared" si="60"/>
        <v>0</v>
      </c>
      <c r="Z109" s="91">
        <f t="shared" si="60"/>
        <v>0</v>
      </c>
      <c r="AA109" s="91">
        <f t="shared" si="60"/>
        <v>0</v>
      </c>
      <c r="AB109" s="91">
        <f t="shared" si="60"/>
        <v>0</v>
      </c>
      <c r="AC109" s="91">
        <f t="shared" si="60"/>
        <v>0</v>
      </c>
      <c r="AD109" s="91">
        <f t="shared" si="60"/>
        <v>0</v>
      </c>
      <c r="AE109" s="91">
        <f t="shared" si="60"/>
        <v>0</v>
      </c>
      <c r="AF109" s="91">
        <f t="shared" si="60"/>
        <v>0</v>
      </c>
      <c r="AG109" s="91">
        <f t="shared" si="60"/>
        <v>0</v>
      </c>
      <c r="AH109" s="91">
        <f t="shared" si="60"/>
        <v>0</v>
      </c>
      <c r="AI109" s="91">
        <f t="shared" si="60"/>
        <v>0</v>
      </c>
      <c r="AJ109" s="91">
        <f t="shared" si="60"/>
        <v>0</v>
      </c>
      <c r="AK109" s="91">
        <f t="shared" si="60"/>
        <v>0</v>
      </c>
      <c r="AL109" s="91">
        <f t="shared" si="60"/>
        <v>0</v>
      </c>
      <c r="AM109" s="91">
        <f t="shared" si="60"/>
        <v>0</v>
      </c>
      <c r="AN109" s="91">
        <f t="shared" ref="AN109:BS109" si="61">(AN31+AN33)-AN34</f>
        <v>0</v>
      </c>
      <c r="AO109" s="91">
        <f t="shared" si="61"/>
        <v>0</v>
      </c>
      <c r="AP109" s="91">
        <f t="shared" si="61"/>
        <v>0</v>
      </c>
      <c r="AQ109" s="91">
        <f t="shared" si="61"/>
        <v>0</v>
      </c>
      <c r="AR109" s="91">
        <f t="shared" si="61"/>
        <v>0</v>
      </c>
      <c r="AS109" s="91">
        <f t="shared" si="61"/>
        <v>0</v>
      </c>
      <c r="AT109" s="91">
        <f t="shared" si="61"/>
        <v>0</v>
      </c>
      <c r="AU109" s="91">
        <f t="shared" si="61"/>
        <v>0</v>
      </c>
      <c r="AV109" s="91">
        <f t="shared" si="61"/>
        <v>0</v>
      </c>
      <c r="AW109" s="91">
        <f t="shared" si="61"/>
        <v>0</v>
      </c>
      <c r="AX109" s="91">
        <f t="shared" si="61"/>
        <v>0</v>
      </c>
      <c r="AY109" s="91">
        <f t="shared" si="61"/>
        <v>0</v>
      </c>
      <c r="AZ109" s="91">
        <f t="shared" si="61"/>
        <v>0</v>
      </c>
      <c r="BA109" s="91">
        <f t="shared" si="61"/>
        <v>0</v>
      </c>
      <c r="BB109" s="91">
        <f t="shared" si="61"/>
        <v>0</v>
      </c>
      <c r="BC109" s="91">
        <f t="shared" si="61"/>
        <v>0</v>
      </c>
      <c r="BD109" s="91">
        <f t="shared" si="61"/>
        <v>0</v>
      </c>
      <c r="BE109" s="91">
        <f t="shared" si="61"/>
        <v>0</v>
      </c>
      <c r="BF109" s="91">
        <f t="shared" si="61"/>
        <v>0</v>
      </c>
      <c r="BG109" s="91">
        <f t="shared" si="61"/>
        <v>0</v>
      </c>
      <c r="BH109" s="91">
        <f t="shared" si="61"/>
        <v>0</v>
      </c>
      <c r="BI109" s="91">
        <f t="shared" si="61"/>
        <v>0</v>
      </c>
      <c r="BJ109" s="91">
        <f t="shared" si="61"/>
        <v>0</v>
      </c>
      <c r="BK109" s="91">
        <f t="shared" si="61"/>
        <v>0</v>
      </c>
      <c r="BL109" s="91">
        <f t="shared" si="61"/>
        <v>0</v>
      </c>
      <c r="BM109" s="91">
        <f t="shared" si="61"/>
        <v>0</v>
      </c>
      <c r="BN109" s="91">
        <f t="shared" si="61"/>
        <v>0</v>
      </c>
      <c r="BO109" s="91">
        <f t="shared" si="61"/>
        <v>0</v>
      </c>
      <c r="BP109" s="91">
        <f t="shared" si="61"/>
        <v>0</v>
      </c>
      <c r="BQ109" s="91">
        <f t="shared" si="61"/>
        <v>0</v>
      </c>
      <c r="BR109" s="91">
        <f t="shared" si="61"/>
        <v>0</v>
      </c>
      <c r="BS109" s="91">
        <f t="shared" si="61"/>
        <v>0</v>
      </c>
      <c r="BT109" s="91">
        <f t="shared" ref="BT109:CJ109" si="62">(BT31+BT33)-BT34</f>
        <v>0</v>
      </c>
      <c r="BU109" s="91">
        <f t="shared" si="62"/>
        <v>0</v>
      </c>
      <c r="BV109" s="91">
        <f t="shared" si="62"/>
        <v>0</v>
      </c>
      <c r="BW109" s="91">
        <f t="shared" si="62"/>
        <v>0</v>
      </c>
      <c r="BX109" s="91">
        <f t="shared" si="62"/>
        <v>0</v>
      </c>
      <c r="BY109" s="91">
        <f t="shared" si="62"/>
        <v>0</v>
      </c>
      <c r="BZ109" s="91">
        <f t="shared" si="62"/>
        <v>0</v>
      </c>
      <c r="CA109" s="91">
        <f t="shared" si="62"/>
        <v>0</v>
      </c>
      <c r="CB109" s="91">
        <f t="shared" si="62"/>
        <v>0</v>
      </c>
      <c r="CC109" s="91">
        <f t="shared" si="62"/>
        <v>0</v>
      </c>
      <c r="CD109" s="91">
        <f t="shared" si="62"/>
        <v>0</v>
      </c>
      <c r="CE109" s="91">
        <f t="shared" si="62"/>
        <v>0</v>
      </c>
      <c r="CF109" s="91">
        <f t="shared" si="62"/>
        <v>0</v>
      </c>
      <c r="CG109" s="91">
        <f t="shared" si="62"/>
        <v>0</v>
      </c>
      <c r="CH109" s="91">
        <f t="shared" si="62"/>
        <v>0</v>
      </c>
      <c r="CI109" s="91">
        <f t="shared" si="62"/>
        <v>0</v>
      </c>
      <c r="CJ109" s="662">
        <f t="shared" si="62"/>
        <v>0</v>
      </c>
    </row>
    <row r="110" spans="1:88" ht="14.45" customHeight="1" x14ac:dyDescent="0.25">
      <c r="A110" s="78"/>
      <c r="B110" s="1175"/>
      <c r="C110" s="811" t="s">
        <v>533</v>
      </c>
      <c r="D110" s="351" t="s">
        <v>506</v>
      </c>
      <c r="E110" s="330" t="s">
        <v>505</v>
      </c>
      <c r="F110" s="343" t="s">
        <v>176</v>
      </c>
      <c r="G110" s="350">
        <v>2</v>
      </c>
      <c r="H110" s="152">
        <f t="shared" ref="H110:AM110" si="63">H86</f>
        <v>0</v>
      </c>
      <c r="I110" s="152">
        <f t="shared" si="63"/>
        <v>0</v>
      </c>
      <c r="J110" s="152">
        <f t="shared" si="63"/>
        <v>0</v>
      </c>
      <c r="K110" s="152">
        <f t="shared" si="63"/>
        <v>0</v>
      </c>
      <c r="L110" s="152">
        <f t="shared" si="63"/>
        <v>0</v>
      </c>
      <c r="M110" s="152">
        <f t="shared" si="63"/>
        <v>0</v>
      </c>
      <c r="N110" s="152">
        <f t="shared" si="63"/>
        <v>0</v>
      </c>
      <c r="O110" s="152">
        <f t="shared" si="63"/>
        <v>0</v>
      </c>
      <c r="P110" s="152">
        <f t="shared" si="63"/>
        <v>0</v>
      </c>
      <c r="Q110" s="152">
        <f t="shared" si="63"/>
        <v>0</v>
      </c>
      <c r="R110" s="152">
        <f t="shared" si="63"/>
        <v>0</v>
      </c>
      <c r="S110" s="152">
        <f t="shared" si="63"/>
        <v>0</v>
      </c>
      <c r="T110" s="152">
        <f t="shared" si="63"/>
        <v>0</v>
      </c>
      <c r="U110" s="152">
        <f t="shared" si="63"/>
        <v>0</v>
      </c>
      <c r="V110" s="152">
        <f t="shared" si="63"/>
        <v>0</v>
      </c>
      <c r="W110" s="152">
        <f t="shared" si="63"/>
        <v>0</v>
      </c>
      <c r="X110" s="152">
        <f t="shared" si="63"/>
        <v>0</v>
      </c>
      <c r="Y110" s="152">
        <f t="shared" si="63"/>
        <v>0</v>
      </c>
      <c r="Z110" s="152">
        <f t="shared" si="63"/>
        <v>0</v>
      </c>
      <c r="AA110" s="152">
        <f t="shared" si="63"/>
        <v>0</v>
      </c>
      <c r="AB110" s="152">
        <f t="shared" si="63"/>
        <v>0</v>
      </c>
      <c r="AC110" s="152">
        <f t="shared" si="63"/>
        <v>0</v>
      </c>
      <c r="AD110" s="152">
        <f t="shared" si="63"/>
        <v>0</v>
      </c>
      <c r="AE110" s="152">
        <f t="shared" si="63"/>
        <v>0</v>
      </c>
      <c r="AF110" s="152">
        <f t="shared" si="63"/>
        <v>0</v>
      </c>
      <c r="AG110" s="152">
        <f t="shared" si="63"/>
        <v>0</v>
      </c>
      <c r="AH110" s="152">
        <f t="shared" si="63"/>
        <v>0</v>
      </c>
      <c r="AI110" s="152">
        <f t="shared" si="63"/>
        <v>0</v>
      </c>
      <c r="AJ110" s="152">
        <f t="shared" si="63"/>
        <v>0</v>
      </c>
      <c r="AK110" s="152">
        <f t="shared" si="63"/>
        <v>0</v>
      </c>
      <c r="AL110" s="152">
        <f t="shared" si="63"/>
        <v>0</v>
      </c>
      <c r="AM110" s="152">
        <f t="shared" si="63"/>
        <v>0</v>
      </c>
      <c r="AN110" s="152">
        <f t="shared" ref="AN110:BS110" si="64">AN86</f>
        <v>0</v>
      </c>
      <c r="AO110" s="152">
        <f t="shared" si="64"/>
        <v>0</v>
      </c>
      <c r="AP110" s="152">
        <f t="shared" si="64"/>
        <v>0</v>
      </c>
      <c r="AQ110" s="152">
        <f t="shared" si="64"/>
        <v>0</v>
      </c>
      <c r="AR110" s="152">
        <f t="shared" si="64"/>
        <v>0</v>
      </c>
      <c r="AS110" s="152">
        <f t="shared" si="64"/>
        <v>0</v>
      </c>
      <c r="AT110" s="152">
        <f t="shared" si="64"/>
        <v>0</v>
      </c>
      <c r="AU110" s="152">
        <f t="shared" si="64"/>
        <v>0</v>
      </c>
      <c r="AV110" s="152">
        <f t="shared" si="64"/>
        <v>0</v>
      </c>
      <c r="AW110" s="152">
        <f t="shared" si="64"/>
        <v>0</v>
      </c>
      <c r="AX110" s="152">
        <f t="shared" si="64"/>
        <v>0</v>
      </c>
      <c r="AY110" s="152">
        <f t="shared" si="64"/>
        <v>0</v>
      </c>
      <c r="AZ110" s="152">
        <f t="shared" si="64"/>
        <v>0</v>
      </c>
      <c r="BA110" s="152">
        <f t="shared" si="64"/>
        <v>0</v>
      </c>
      <c r="BB110" s="152">
        <f t="shared" si="64"/>
        <v>0</v>
      </c>
      <c r="BC110" s="152">
        <f t="shared" si="64"/>
        <v>0</v>
      </c>
      <c r="BD110" s="152">
        <f t="shared" si="64"/>
        <v>0</v>
      </c>
      <c r="BE110" s="152">
        <f t="shared" si="64"/>
        <v>0</v>
      </c>
      <c r="BF110" s="152">
        <f t="shared" si="64"/>
        <v>0</v>
      </c>
      <c r="BG110" s="152">
        <f t="shared" si="64"/>
        <v>0</v>
      </c>
      <c r="BH110" s="152">
        <f t="shared" si="64"/>
        <v>0</v>
      </c>
      <c r="BI110" s="152">
        <f t="shared" si="64"/>
        <v>0</v>
      </c>
      <c r="BJ110" s="152">
        <f t="shared" si="64"/>
        <v>0</v>
      </c>
      <c r="BK110" s="152">
        <f t="shared" si="64"/>
        <v>0</v>
      </c>
      <c r="BL110" s="152">
        <f t="shared" si="64"/>
        <v>0</v>
      </c>
      <c r="BM110" s="152">
        <f t="shared" si="64"/>
        <v>0</v>
      </c>
      <c r="BN110" s="152">
        <f t="shared" si="64"/>
        <v>0</v>
      </c>
      <c r="BO110" s="152">
        <f t="shared" si="64"/>
        <v>0</v>
      </c>
      <c r="BP110" s="152">
        <f t="shared" si="64"/>
        <v>0</v>
      </c>
      <c r="BQ110" s="152">
        <f t="shared" si="64"/>
        <v>0</v>
      </c>
      <c r="BR110" s="152">
        <f t="shared" si="64"/>
        <v>0</v>
      </c>
      <c r="BS110" s="152">
        <f t="shared" si="64"/>
        <v>0</v>
      </c>
      <c r="BT110" s="152">
        <f t="shared" ref="BT110:CJ110" si="65">BT86</f>
        <v>0</v>
      </c>
      <c r="BU110" s="152">
        <f t="shared" si="65"/>
        <v>0</v>
      </c>
      <c r="BV110" s="152">
        <f t="shared" si="65"/>
        <v>0</v>
      </c>
      <c r="BW110" s="152">
        <f t="shared" si="65"/>
        <v>0</v>
      </c>
      <c r="BX110" s="152">
        <f t="shared" si="65"/>
        <v>0</v>
      </c>
      <c r="BY110" s="152">
        <f t="shared" si="65"/>
        <v>0</v>
      </c>
      <c r="BZ110" s="152">
        <f t="shared" si="65"/>
        <v>0</v>
      </c>
      <c r="CA110" s="152">
        <f t="shared" si="65"/>
        <v>0</v>
      </c>
      <c r="CB110" s="152">
        <f t="shared" si="65"/>
        <v>0</v>
      </c>
      <c r="CC110" s="152">
        <f t="shared" si="65"/>
        <v>0</v>
      </c>
      <c r="CD110" s="152">
        <f t="shared" si="65"/>
        <v>0</v>
      </c>
      <c r="CE110" s="152">
        <f t="shared" si="65"/>
        <v>0</v>
      </c>
      <c r="CF110" s="152">
        <f t="shared" si="65"/>
        <v>0</v>
      </c>
      <c r="CG110" s="152">
        <f t="shared" si="65"/>
        <v>0</v>
      </c>
      <c r="CH110" s="152">
        <f t="shared" si="65"/>
        <v>0</v>
      </c>
      <c r="CI110" s="152">
        <f t="shared" si="65"/>
        <v>0</v>
      </c>
      <c r="CJ110" s="661">
        <f t="shared" si="65"/>
        <v>0</v>
      </c>
    </row>
    <row r="111" spans="1:88" ht="14.45" customHeight="1" x14ac:dyDescent="0.25">
      <c r="A111" s="78"/>
      <c r="B111" s="1175"/>
      <c r="C111" s="904" t="s">
        <v>534</v>
      </c>
      <c r="D111" s="344" t="s">
        <v>508</v>
      </c>
      <c r="E111" s="352" t="s">
        <v>535</v>
      </c>
      <c r="F111" s="343" t="s">
        <v>176</v>
      </c>
      <c r="G111" s="112">
        <v>2</v>
      </c>
      <c r="H111" s="91">
        <f>H109-H107</f>
        <v>0</v>
      </c>
      <c r="I111" s="91">
        <f t="shared" ref="I111:BT111" si="66">I109-I107</f>
        <v>0</v>
      </c>
      <c r="J111" s="91">
        <f t="shared" si="66"/>
        <v>0</v>
      </c>
      <c r="K111" s="91">
        <f t="shared" si="66"/>
        <v>0</v>
      </c>
      <c r="L111" s="91">
        <f t="shared" si="66"/>
        <v>0</v>
      </c>
      <c r="M111" s="91">
        <f t="shared" si="66"/>
        <v>0</v>
      </c>
      <c r="N111" s="91">
        <f t="shared" si="66"/>
        <v>0</v>
      </c>
      <c r="O111" s="91">
        <f t="shared" si="66"/>
        <v>0</v>
      </c>
      <c r="P111" s="91">
        <f t="shared" si="66"/>
        <v>0</v>
      </c>
      <c r="Q111" s="91">
        <f t="shared" si="66"/>
        <v>0</v>
      </c>
      <c r="R111" s="91">
        <f t="shared" si="66"/>
        <v>0</v>
      </c>
      <c r="S111" s="91">
        <f t="shared" si="66"/>
        <v>0</v>
      </c>
      <c r="T111" s="91">
        <f t="shared" si="66"/>
        <v>0</v>
      </c>
      <c r="U111" s="91">
        <f t="shared" si="66"/>
        <v>0</v>
      </c>
      <c r="V111" s="91">
        <f t="shared" si="66"/>
        <v>0</v>
      </c>
      <c r="W111" s="91">
        <f t="shared" si="66"/>
        <v>0</v>
      </c>
      <c r="X111" s="91">
        <f t="shared" si="66"/>
        <v>0</v>
      </c>
      <c r="Y111" s="91">
        <f t="shared" si="66"/>
        <v>0</v>
      </c>
      <c r="Z111" s="91">
        <f t="shared" si="66"/>
        <v>0</v>
      </c>
      <c r="AA111" s="91">
        <f t="shared" si="66"/>
        <v>0</v>
      </c>
      <c r="AB111" s="91">
        <f t="shared" si="66"/>
        <v>0</v>
      </c>
      <c r="AC111" s="91">
        <f t="shared" si="66"/>
        <v>0</v>
      </c>
      <c r="AD111" s="91">
        <f t="shared" si="66"/>
        <v>0</v>
      </c>
      <c r="AE111" s="91">
        <f t="shared" si="66"/>
        <v>0</v>
      </c>
      <c r="AF111" s="91">
        <f t="shared" si="66"/>
        <v>0</v>
      </c>
      <c r="AG111" s="91">
        <f t="shared" si="66"/>
        <v>0</v>
      </c>
      <c r="AH111" s="91">
        <f t="shared" si="66"/>
        <v>0</v>
      </c>
      <c r="AI111" s="91">
        <f t="shared" si="66"/>
        <v>0</v>
      </c>
      <c r="AJ111" s="91">
        <f t="shared" si="66"/>
        <v>0</v>
      </c>
      <c r="AK111" s="91">
        <f t="shared" si="66"/>
        <v>0</v>
      </c>
      <c r="AL111" s="91">
        <f t="shared" si="66"/>
        <v>0</v>
      </c>
      <c r="AM111" s="91">
        <f t="shared" si="66"/>
        <v>0</v>
      </c>
      <c r="AN111" s="91">
        <f t="shared" si="66"/>
        <v>0</v>
      </c>
      <c r="AO111" s="91">
        <f t="shared" si="66"/>
        <v>0</v>
      </c>
      <c r="AP111" s="91">
        <f t="shared" si="66"/>
        <v>0</v>
      </c>
      <c r="AQ111" s="91">
        <f t="shared" si="66"/>
        <v>0</v>
      </c>
      <c r="AR111" s="91">
        <f t="shared" si="66"/>
        <v>0</v>
      </c>
      <c r="AS111" s="91">
        <f t="shared" si="66"/>
        <v>0</v>
      </c>
      <c r="AT111" s="91">
        <f t="shared" si="66"/>
        <v>0</v>
      </c>
      <c r="AU111" s="91">
        <f t="shared" si="66"/>
        <v>0</v>
      </c>
      <c r="AV111" s="91">
        <f t="shared" si="66"/>
        <v>0</v>
      </c>
      <c r="AW111" s="91">
        <f t="shared" si="66"/>
        <v>0</v>
      </c>
      <c r="AX111" s="91">
        <f t="shared" si="66"/>
        <v>0</v>
      </c>
      <c r="AY111" s="91">
        <f t="shared" si="66"/>
        <v>0</v>
      </c>
      <c r="AZ111" s="91">
        <f t="shared" si="66"/>
        <v>0</v>
      </c>
      <c r="BA111" s="91">
        <f t="shared" si="66"/>
        <v>0</v>
      </c>
      <c r="BB111" s="91">
        <f t="shared" si="66"/>
        <v>0</v>
      </c>
      <c r="BC111" s="91">
        <f t="shared" si="66"/>
        <v>0</v>
      </c>
      <c r="BD111" s="91">
        <f t="shared" si="66"/>
        <v>0</v>
      </c>
      <c r="BE111" s="91">
        <f t="shared" si="66"/>
        <v>0</v>
      </c>
      <c r="BF111" s="91">
        <f t="shared" si="66"/>
        <v>0</v>
      </c>
      <c r="BG111" s="91">
        <f t="shared" si="66"/>
        <v>0</v>
      </c>
      <c r="BH111" s="91">
        <f t="shared" si="66"/>
        <v>0</v>
      </c>
      <c r="BI111" s="91">
        <f t="shared" si="66"/>
        <v>0</v>
      </c>
      <c r="BJ111" s="91">
        <f t="shared" si="66"/>
        <v>0</v>
      </c>
      <c r="BK111" s="91">
        <f t="shared" si="66"/>
        <v>0</v>
      </c>
      <c r="BL111" s="91">
        <f t="shared" si="66"/>
        <v>0</v>
      </c>
      <c r="BM111" s="91">
        <f t="shared" si="66"/>
        <v>0</v>
      </c>
      <c r="BN111" s="91">
        <f t="shared" si="66"/>
        <v>0</v>
      </c>
      <c r="BO111" s="91">
        <f t="shared" si="66"/>
        <v>0</v>
      </c>
      <c r="BP111" s="91">
        <f t="shared" si="66"/>
        <v>0</v>
      </c>
      <c r="BQ111" s="91">
        <f t="shared" si="66"/>
        <v>0</v>
      </c>
      <c r="BR111" s="91">
        <f t="shared" si="66"/>
        <v>0</v>
      </c>
      <c r="BS111" s="91">
        <f t="shared" si="66"/>
        <v>0</v>
      </c>
      <c r="BT111" s="91">
        <f t="shared" si="66"/>
        <v>0</v>
      </c>
      <c r="BU111" s="91">
        <f t="shared" ref="BU111:CJ111" si="67">BU109-BU107</f>
        <v>0</v>
      </c>
      <c r="BV111" s="91">
        <f t="shared" si="67"/>
        <v>0</v>
      </c>
      <c r="BW111" s="91">
        <f t="shared" si="67"/>
        <v>0</v>
      </c>
      <c r="BX111" s="91">
        <f t="shared" si="67"/>
        <v>0</v>
      </c>
      <c r="BY111" s="91">
        <f t="shared" si="67"/>
        <v>0</v>
      </c>
      <c r="BZ111" s="91">
        <f t="shared" si="67"/>
        <v>0</v>
      </c>
      <c r="CA111" s="91">
        <f t="shared" si="67"/>
        <v>0</v>
      </c>
      <c r="CB111" s="91">
        <f t="shared" si="67"/>
        <v>0</v>
      </c>
      <c r="CC111" s="91">
        <f t="shared" si="67"/>
        <v>0</v>
      </c>
      <c r="CD111" s="91">
        <f t="shared" si="67"/>
        <v>0</v>
      </c>
      <c r="CE111" s="91">
        <f t="shared" si="67"/>
        <v>0</v>
      </c>
      <c r="CF111" s="91">
        <f t="shared" si="67"/>
        <v>0</v>
      </c>
      <c r="CG111" s="91">
        <f t="shared" si="67"/>
        <v>0</v>
      </c>
      <c r="CH111" s="91">
        <f t="shared" si="67"/>
        <v>0</v>
      </c>
      <c r="CI111" s="91">
        <f t="shared" si="67"/>
        <v>0</v>
      </c>
      <c r="CJ111" s="662">
        <f t="shared" si="67"/>
        <v>0</v>
      </c>
    </row>
    <row r="112" spans="1:88" ht="14.45" customHeight="1" x14ac:dyDescent="0.25">
      <c r="A112" s="78"/>
      <c r="B112" s="1175"/>
      <c r="C112" s="905" t="s">
        <v>536</v>
      </c>
      <c r="D112" s="843" t="s">
        <v>249</v>
      </c>
      <c r="E112" s="893" t="s">
        <v>537</v>
      </c>
      <c r="F112" s="343" t="s">
        <v>176</v>
      </c>
      <c r="G112" s="839">
        <v>2</v>
      </c>
      <c r="H112" s="840">
        <f>H32-H37-(H37-H102)</f>
        <v>0</v>
      </c>
      <c r="I112" s="840">
        <f t="shared" ref="I112:BT112" si="68">I32-I37-(I37-I102)</f>
        <v>0</v>
      </c>
      <c r="J112" s="840">
        <f t="shared" si="68"/>
        <v>0</v>
      </c>
      <c r="K112" s="840">
        <f t="shared" si="68"/>
        <v>0</v>
      </c>
      <c r="L112" s="840">
        <f t="shared" si="68"/>
        <v>0</v>
      </c>
      <c r="M112" s="840">
        <f t="shared" si="68"/>
        <v>0</v>
      </c>
      <c r="N112" s="840">
        <f t="shared" si="68"/>
        <v>0</v>
      </c>
      <c r="O112" s="840">
        <f t="shared" si="68"/>
        <v>0</v>
      </c>
      <c r="P112" s="840">
        <f t="shared" si="68"/>
        <v>0</v>
      </c>
      <c r="Q112" s="840">
        <f t="shared" si="68"/>
        <v>0</v>
      </c>
      <c r="R112" s="840">
        <f t="shared" si="68"/>
        <v>0</v>
      </c>
      <c r="S112" s="840">
        <f t="shared" si="68"/>
        <v>0</v>
      </c>
      <c r="T112" s="840">
        <f t="shared" si="68"/>
        <v>0</v>
      </c>
      <c r="U112" s="840">
        <f t="shared" si="68"/>
        <v>0</v>
      </c>
      <c r="V112" s="840">
        <f t="shared" si="68"/>
        <v>0</v>
      </c>
      <c r="W112" s="840">
        <f t="shared" si="68"/>
        <v>0</v>
      </c>
      <c r="X112" s="840">
        <f t="shared" si="68"/>
        <v>0</v>
      </c>
      <c r="Y112" s="840">
        <f t="shared" si="68"/>
        <v>0</v>
      </c>
      <c r="Z112" s="840">
        <f t="shared" si="68"/>
        <v>0</v>
      </c>
      <c r="AA112" s="840">
        <f t="shared" si="68"/>
        <v>0</v>
      </c>
      <c r="AB112" s="840">
        <f t="shared" si="68"/>
        <v>0</v>
      </c>
      <c r="AC112" s="840">
        <f t="shared" si="68"/>
        <v>0</v>
      </c>
      <c r="AD112" s="840">
        <f t="shared" si="68"/>
        <v>0</v>
      </c>
      <c r="AE112" s="840">
        <f t="shared" si="68"/>
        <v>0</v>
      </c>
      <c r="AF112" s="840">
        <f t="shared" si="68"/>
        <v>0</v>
      </c>
      <c r="AG112" s="840">
        <f t="shared" si="68"/>
        <v>0</v>
      </c>
      <c r="AH112" s="840">
        <f t="shared" si="68"/>
        <v>0</v>
      </c>
      <c r="AI112" s="840">
        <f t="shared" si="68"/>
        <v>0</v>
      </c>
      <c r="AJ112" s="840">
        <f t="shared" si="68"/>
        <v>0</v>
      </c>
      <c r="AK112" s="840">
        <f t="shared" si="68"/>
        <v>0</v>
      </c>
      <c r="AL112" s="840">
        <f t="shared" si="68"/>
        <v>0</v>
      </c>
      <c r="AM112" s="840">
        <f t="shared" si="68"/>
        <v>0</v>
      </c>
      <c r="AN112" s="840">
        <f t="shared" si="68"/>
        <v>0</v>
      </c>
      <c r="AO112" s="840">
        <f t="shared" si="68"/>
        <v>0</v>
      </c>
      <c r="AP112" s="840">
        <f t="shared" si="68"/>
        <v>0</v>
      </c>
      <c r="AQ112" s="840">
        <f t="shared" si="68"/>
        <v>0</v>
      </c>
      <c r="AR112" s="840">
        <f t="shared" si="68"/>
        <v>0</v>
      </c>
      <c r="AS112" s="840">
        <f t="shared" si="68"/>
        <v>0</v>
      </c>
      <c r="AT112" s="840">
        <f t="shared" si="68"/>
        <v>0</v>
      </c>
      <c r="AU112" s="840">
        <f t="shared" si="68"/>
        <v>0</v>
      </c>
      <c r="AV112" s="840">
        <f t="shared" si="68"/>
        <v>0</v>
      </c>
      <c r="AW112" s="840">
        <f t="shared" si="68"/>
        <v>0</v>
      </c>
      <c r="AX112" s="840">
        <f t="shared" si="68"/>
        <v>0</v>
      </c>
      <c r="AY112" s="840">
        <f t="shared" si="68"/>
        <v>0</v>
      </c>
      <c r="AZ112" s="840">
        <f t="shared" si="68"/>
        <v>0</v>
      </c>
      <c r="BA112" s="840">
        <f t="shared" si="68"/>
        <v>0</v>
      </c>
      <c r="BB112" s="840">
        <f t="shared" si="68"/>
        <v>0</v>
      </c>
      <c r="BC112" s="840">
        <f t="shared" si="68"/>
        <v>0</v>
      </c>
      <c r="BD112" s="840">
        <f t="shared" si="68"/>
        <v>0</v>
      </c>
      <c r="BE112" s="840">
        <f t="shared" si="68"/>
        <v>0</v>
      </c>
      <c r="BF112" s="840">
        <f t="shared" si="68"/>
        <v>0</v>
      </c>
      <c r="BG112" s="840">
        <f t="shared" si="68"/>
        <v>0</v>
      </c>
      <c r="BH112" s="840">
        <f t="shared" si="68"/>
        <v>0</v>
      </c>
      <c r="BI112" s="840">
        <f t="shared" si="68"/>
        <v>0</v>
      </c>
      <c r="BJ112" s="840">
        <f t="shared" si="68"/>
        <v>0</v>
      </c>
      <c r="BK112" s="840">
        <f t="shared" si="68"/>
        <v>0</v>
      </c>
      <c r="BL112" s="840">
        <f t="shared" si="68"/>
        <v>0</v>
      </c>
      <c r="BM112" s="840">
        <f t="shared" si="68"/>
        <v>0</v>
      </c>
      <c r="BN112" s="840">
        <f t="shared" si="68"/>
        <v>0</v>
      </c>
      <c r="BO112" s="840">
        <f t="shared" si="68"/>
        <v>0</v>
      </c>
      <c r="BP112" s="840">
        <f t="shared" si="68"/>
        <v>0</v>
      </c>
      <c r="BQ112" s="840">
        <f t="shared" si="68"/>
        <v>0</v>
      </c>
      <c r="BR112" s="840">
        <f t="shared" si="68"/>
        <v>0</v>
      </c>
      <c r="BS112" s="840">
        <f t="shared" si="68"/>
        <v>0</v>
      </c>
      <c r="BT112" s="840">
        <f t="shared" si="68"/>
        <v>0</v>
      </c>
      <c r="BU112" s="840">
        <f t="shared" ref="BU112:CJ112" si="69">BU32-BU37-(BU37-BU102)</f>
        <v>0</v>
      </c>
      <c r="BV112" s="840">
        <f t="shared" si="69"/>
        <v>0</v>
      </c>
      <c r="BW112" s="840">
        <f t="shared" si="69"/>
        <v>0</v>
      </c>
      <c r="BX112" s="840">
        <f t="shared" si="69"/>
        <v>0</v>
      </c>
      <c r="BY112" s="840">
        <f t="shared" si="69"/>
        <v>0</v>
      </c>
      <c r="BZ112" s="840">
        <f t="shared" si="69"/>
        <v>0</v>
      </c>
      <c r="CA112" s="840">
        <f t="shared" si="69"/>
        <v>0</v>
      </c>
      <c r="CB112" s="840">
        <f t="shared" si="69"/>
        <v>0</v>
      </c>
      <c r="CC112" s="840">
        <f t="shared" si="69"/>
        <v>0</v>
      </c>
      <c r="CD112" s="840">
        <f t="shared" si="69"/>
        <v>0</v>
      </c>
      <c r="CE112" s="840">
        <f t="shared" si="69"/>
        <v>0</v>
      </c>
      <c r="CF112" s="840">
        <f t="shared" si="69"/>
        <v>0</v>
      </c>
      <c r="CG112" s="840">
        <f t="shared" si="69"/>
        <v>0</v>
      </c>
      <c r="CH112" s="840">
        <f t="shared" si="69"/>
        <v>0</v>
      </c>
      <c r="CI112" s="840">
        <f t="shared" si="69"/>
        <v>0</v>
      </c>
      <c r="CJ112" s="874">
        <f t="shared" si="69"/>
        <v>0</v>
      </c>
    </row>
    <row r="113" spans="1:89" ht="15" customHeight="1" thickBot="1" x14ac:dyDescent="0.3">
      <c r="A113" s="78"/>
      <c r="B113" s="1176"/>
      <c r="C113" s="190" t="s">
        <v>538</v>
      </c>
      <c r="D113" s="132" t="s">
        <v>252</v>
      </c>
      <c r="E113" s="353" t="s">
        <v>539</v>
      </c>
      <c r="F113" s="347" t="s">
        <v>176</v>
      </c>
      <c r="G113" s="346">
        <v>2</v>
      </c>
      <c r="H113" s="348">
        <f>H111-H110</f>
        <v>0</v>
      </c>
      <c r="I113" s="348">
        <f t="shared" ref="I113:BT113" si="70">I111-I110</f>
        <v>0</v>
      </c>
      <c r="J113" s="348">
        <f t="shared" si="70"/>
        <v>0</v>
      </c>
      <c r="K113" s="348">
        <f t="shared" si="70"/>
        <v>0</v>
      </c>
      <c r="L113" s="348">
        <f t="shared" si="70"/>
        <v>0</v>
      </c>
      <c r="M113" s="348">
        <f t="shared" si="70"/>
        <v>0</v>
      </c>
      <c r="N113" s="348">
        <f t="shared" si="70"/>
        <v>0</v>
      </c>
      <c r="O113" s="348">
        <f t="shared" si="70"/>
        <v>0</v>
      </c>
      <c r="P113" s="348">
        <f t="shared" si="70"/>
        <v>0</v>
      </c>
      <c r="Q113" s="348">
        <f t="shared" si="70"/>
        <v>0</v>
      </c>
      <c r="R113" s="348">
        <f t="shared" si="70"/>
        <v>0</v>
      </c>
      <c r="S113" s="348">
        <f t="shared" si="70"/>
        <v>0</v>
      </c>
      <c r="T113" s="348">
        <f t="shared" si="70"/>
        <v>0</v>
      </c>
      <c r="U113" s="348">
        <f t="shared" si="70"/>
        <v>0</v>
      </c>
      <c r="V113" s="348">
        <f t="shared" si="70"/>
        <v>0</v>
      </c>
      <c r="W113" s="348">
        <f t="shared" si="70"/>
        <v>0</v>
      </c>
      <c r="X113" s="348">
        <f t="shared" si="70"/>
        <v>0</v>
      </c>
      <c r="Y113" s="348">
        <f t="shared" si="70"/>
        <v>0</v>
      </c>
      <c r="Z113" s="348">
        <f t="shared" si="70"/>
        <v>0</v>
      </c>
      <c r="AA113" s="348">
        <f t="shared" si="70"/>
        <v>0</v>
      </c>
      <c r="AB113" s="348">
        <f t="shared" si="70"/>
        <v>0</v>
      </c>
      <c r="AC113" s="348">
        <f t="shared" si="70"/>
        <v>0</v>
      </c>
      <c r="AD113" s="348">
        <f t="shared" si="70"/>
        <v>0</v>
      </c>
      <c r="AE113" s="348">
        <f t="shared" si="70"/>
        <v>0</v>
      </c>
      <c r="AF113" s="348">
        <f t="shared" si="70"/>
        <v>0</v>
      </c>
      <c r="AG113" s="348">
        <f t="shared" si="70"/>
        <v>0</v>
      </c>
      <c r="AH113" s="348">
        <f t="shared" si="70"/>
        <v>0</v>
      </c>
      <c r="AI113" s="348">
        <f t="shared" si="70"/>
        <v>0</v>
      </c>
      <c r="AJ113" s="348">
        <f t="shared" si="70"/>
        <v>0</v>
      </c>
      <c r="AK113" s="348">
        <f t="shared" si="70"/>
        <v>0</v>
      </c>
      <c r="AL113" s="348">
        <f t="shared" si="70"/>
        <v>0</v>
      </c>
      <c r="AM113" s="348">
        <f t="shared" si="70"/>
        <v>0</v>
      </c>
      <c r="AN113" s="348">
        <f t="shared" si="70"/>
        <v>0</v>
      </c>
      <c r="AO113" s="348">
        <f t="shared" si="70"/>
        <v>0</v>
      </c>
      <c r="AP113" s="348">
        <f t="shared" si="70"/>
        <v>0</v>
      </c>
      <c r="AQ113" s="348">
        <f t="shared" si="70"/>
        <v>0</v>
      </c>
      <c r="AR113" s="348">
        <f t="shared" si="70"/>
        <v>0</v>
      </c>
      <c r="AS113" s="348">
        <f t="shared" si="70"/>
        <v>0</v>
      </c>
      <c r="AT113" s="348">
        <f t="shared" si="70"/>
        <v>0</v>
      </c>
      <c r="AU113" s="348">
        <f t="shared" si="70"/>
        <v>0</v>
      </c>
      <c r="AV113" s="348">
        <f t="shared" si="70"/>
        <v>0</v>
      </c>
      <c r="AW113" s="348">
        <f t="shared" si="70"/>
        <v>0</v>
      </c>
      <c r="AX113" s="348">
        <f t="shared" si="70"/>
        <v>0</v>
      </c>
      <c r="AY113" s="348">
        <f t="shared" si="70"/>
        <v>0</v>
      </c>
      <c r="AZ113" s="348">
        <f t="shared" si="70"/>
        <v>0</v>
      </c>
      <c r="BA113" s="348">
        <f t="shared" si="70"/>
        <v>0</v>
      </c>
      <c r="BB113" s="348">
        <f t="shared" si="70"/>
        <v>0</v>
      </c>
      <c r="BC113" s="348">
        <f t="shared" si="70"/>
        <v>0</v>
      </c>
      <c r="BD113" s="348">
        <f t="shared" si="70"/>
        <v>0</v>
      </c>
      <c r="BE113" s="348">
        <f t="shared" si="70"/>
        <v>0</v>
      </c>
      <c r="BF113" s="348">
        <f t="shared" si="70"/>
        <v>0</v>
      </c>
      <c r="BG113" s="348">
        <f t="shared" si="70"/>
        <v>0</v>
      </c>
      <c r="BH113" s="348">
        <f t="shared" si="70"/>
        <v>0</v>
      </c>
      <c r="BI113" s="348">
        <f t="shared" si="70"/>
        <v>0</v>
      </c>
      <c r="BJ113" s="348">
        <f t="shared" si="70"/>
        <v>0</v>
      </c>
      <c r="BK113" s="348">
        <f t="shared" si="70"/>
        <v>0</v>
      </c>
      <c r="BL113" s="348">
        <f t="shared" si="70"/>
        <v>0</v>
      </c>
      <c r="BM113" s="348">
        <f t="shared" si="70"/>
        <v>0</v>
      </c>
      <c r="BN113" s="348">
        <f t="shared" si="70"/>
        <v>0</v>
      </c>
      <c r="BO113" s="348">
        <f t="shared" si="70"/>
        <v>0</v>
      </c>
      <c r="BP113" s="348">
        <f t="shared" si="70"/>
        <v>0</v>
      </c>
      <c r="BQ113" s="348">
        <f t="shared" si="70"/>
        <v>0</v>
      </c>
      <c r="BR113" s="348">
        <f t="shared" si="70"/>
        <v>0</v>
      </c>
      <c r="BS113" s="348">
        <f t="shared" si="70"/>
        <v>0</v>
      </c>
      <c r="BT113" s="348">
        <f t="shared" si="70"/>
        <v>0</v>
      </c>
      <c r="BU113" s="348">
        <f t="shared" ref="BU113:CJ113" si="71">BU111-BU110</f>
        <v>0</v>
      </c>
      <c r="BV113" s="348">
        <f t="shared" si="71"/>
        <v>0</v>
      </c>
      <c r="BW113" s="348">
        <f t="shared" si="71"/>
        <v>0</v>
      </c>
      <c r="BX113" s="348">
        <f t="shared" si="71"/>
        <v>0</v>
      </c>
      <c r="BY113" s="348">
        <f t="shared" si="71"/>
        <v>0</v>
      </c>
      <c r="BZ113" s="348">
        <f t="shared" si="71"/>
        <v>0</v>
      </c>
      <c r="CA113" s="348">
        <f t="shared" si="71"/>
        <v>0</v>
      </c>
      <c r="CB113" s="348">
        <f t="shared" si="71"/>
        <v>0</v>
      </c>
      <c r="CC113" s="348">
        <f t="shared" si="71"/>
        <v>0</v>
      </c>
      <c r="CD113" s="348">
        <f t="shared" si="71"/>
        <v>0</v>
      </c>
      <c r="CE113" s="348">
        <f t="shared" si="71"/>
        <v>0</v>
      </c>
      <c r="CF113" s="348">
        <f t="shared" si="71"/>
        <v>0</v>
      </c>
      <c r="CG113" s="348">
        <f t="shared" si="71"/>
        <v>0</v>
      </c>
      <c r="CH113" s="348">
        <f t="shared" si="71"/>
        <v>0</v>
      </c>
      <c r="CI113" s="348">
        <f t="shared" si="71"/>
        <v>0</v>
      </c>
      <c r="CJ113" s="663">
        <f t="shared" si="71"/>
        <v>0</v>
      </c>
    </row>
    <row r="114" spans="1:89" ht="15.75" thickBot="1" x14ac:dyDescent="0.3">
      <c r="A114" s="78"/>
      <c r="B114" s="106"/>
      <c r="C114" s="315"/>
      <c r="D114" s="315"/>
      <c r="E114" s="316"/>
      <c r="F114" s="315"/>
      <c r="G114" s="317"/>
      <c r="H114" s="317"/>
      <c r="I114" s="317"/>
      <c r="J114" s="109"/>
      <c r="K114" s="147"/>
      <c r="L114" s="147"/>
      <c r="M114" s="147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77"/>
    </row>
    <row r="115" spans="1:89" x14ac:dyDescent="0.25">
      <c r="A115" s="78"/>
      <c r="B115" s="855" t="s">
        <v>314</v>
      </c>
      <c r="C115" s="856" t="s">
        <v>315</v>
      </c>
      <c r="D115" s="856" t="s">
        <v>315</v>
      </c>
      <c r="E115" s="856" t="s">
        <v>315</v>
      </c>
      <c r="F115" s="856" t="s">
        <v>315</v>
      </c>
      <c r="G115" s="856"/>
      <c r="H115" s="856"/>
      <c r="I115" s="856" t="s">
        <v>315</v>
      </c>
      <c r="J115" s="856" t="s">
        <v>315</v>
      </c>
      <c r="K115" s="856" t="s">
        <v>315</v>
      </c>
      <c r="L115" s="856" t="s">
        <v>315</v>
      </c>
      <c r="M115" s="856" t="s">
        <v>315</v>
      </c>
      <c r="N115" s="856" t="s">
        <v>315</v>
      </c>
      <c r="O115" s="856" t="s">
        <v>315</v>
      </c>
      <c r="P115" s="856" t="s">
        <v>315</v>
      </c>
      <c r="Q115" s="856" t="s">
        <v>315</v>
      </c>
      <c r="R115" s="856" t="s">
        <v>315</v>
      </c>
      <c r="S115" s="856" t="s">
        <v>315</v>
      </c>
      <c r="T115" s="856" t="s">
        <v>315</v>
      </c>
      <c r="U115" s="856" t="s">
        <v>315</v>
      </c>
      <c r="V115" s="856" t="s">
        <v>315</v>
      </c>
      <c r="W115" s="856" t="s">
        <v>315</v>
      </c>
      <c r="X115" s="856" t="s">
        <v>315</v>
      </c>
      <c r="Y115" s="856" t="s">
        <v>315</v>
      </c>
      <c r="Z115" s="856" t="s">
        <v>315</v>
      </c>
      <c r="AA115" s="856" t="s">
        <v>315</v>
      </c>
      <c r="AB115" s="856" t="s">
        <v>315</v>
      </c>
      <c r="AC115" s="856" t="s">
        <v>315</v>
      </c>
      <c r="AD115" s="856" t="s">
        <v>315</v>
      </c>
      <c r="AE115" s="856" t="s">
        <v>315</v>
      </c>
      <c r="AF115" s="856" t="s">
        <v>315</v>
      </c>
      <c r="AG115" s="856" t="s">
        <v>315</v>
      </c>
      <c r="AH115" s="856" t="s">
        <v>315</v>
      </c>
      <c r="AI115" s="856" t="s">
        <v>315</v>
      </c>
      <c r="AJ115" s="856" t="s">
        <v>315</v>
      </c>
      <c r="AK115" s="856" t="s">
        <v>315</v>
      </c>
      <c r="AL115" s="856" t="s">
        <v>315</v>
      </c>
      <c r="AM115" s="856" t="s">
        <v>315</v>
      </c>
      <c r="AN115" s="856" t="s">
        <v>315</v>
      </c>
      <c r="AO115" s="857"/>
      <c r="AP115" s="857"/>
      <c r="AQ115" s="857"/>
      <c r="AR115" s="857"/>
      <c r="AS115" s="857"/>
      <c r="AT115" s="857"/>
      <c r="AU115" s="857"/>
      <c r="AV115" s="857"/>
      <c r="AW115" s="857"/>
      <c r="AX115" s="857"/>
      <c r="AY115" s="857"/>
      <c r="AZ115" s="857"/>
      <c r="BA115" s="857"/>
      <c r="BB115" s="857"/>
      <c r="BC115" s="857"/>
      <c r="BD115" s="857"/>
      <c r="BE115" s="857"/>
      <c r="BF115" s="857"/>
      <c r="BG115" s="857"/>
      <c r="BH115" s="857"/>
      <c r="BI115" s="857"/>
      <c r="BJ115" s="857"/>
      <c r="BK115" s="857"/>
      <c r="BL115" s="857"/>
      <c r="BM115" s="857"/>
      <c r="BN115" s="857"/>
      <c r="BO115" s="857"/>
      <c r="BP115" s="857"/>
      <c r="BQ115" s="857"/>
      <c r="BR115" s="857"/>
      <c r="BS115" s="857"/>
      <c r="BT115" s="857"/>
      <c r="BU115" s="857"/>
      <c r="BV115" s="857"/>
      <c r="BW115" s="857"/>
      <c r="BX115" s="857"/>
      <c r="BY115" s="857"/>
      <c r="BZ115" s="857"/>
      <c r="CA115" s="857"/>
      <c r="CB115" s="857"/>
      <c r="CC115" s="857"/>
      <c r="CD115" s="857"/>
      <c r="CE115" s="857"/>
      <c r="CF115" s="857"/>
      <c r="CG115" s="857"/>
      <c r="CH115" s="857"/>
      <c r="CI115" s="857"/>
      <c r="CJ115" s="857"/>
      <c r="CK115" s="858"/>
    </row>
    <row r="116" spans="1:89" x14ac:dyDescent="0.25">
      <c r="A116" s="78"/>
      <c r="B116" s="859" t="s">
        <v>315</v>
      </c>
      <c r="C116" s="359" t="s">
        <v>315</v>
      </c>
      <c r="D116" s="359" t="s">
        <v>315</v>
      </c>
      <c r="E116" s="359" t="s">
        <v>315</v>
      </c>
      <c r="F116" s="359" t="s">
        <v>315</v>
      </c>
      <c r="G116" s="359"/>
      <c r="H116" s="359"/>
      <c r="I116" s="359" t="s">
        <v>315</v>
      </c>
      <c r="J116" s="359" t="s">
        <v>315</v>
      </c>
      <c r="K116" s="359" t="s">
        <v>315</v>
      </c>
      <c r="L116" s="359" t="s">
        <v>315</v>
      </c>
      <c r="M116" s="359" t="s">
        <v>315</v>
      </c>
      <c r="N116" s="359" t="s">
        <v>315</v>
      </c>
      <c r="O116" s="359" t="s">
        <v>315</v>
      </c>
      <c r="P116" s="359" t="s">
        <v>315</v>
      </c>
      <c r="Q116" s="359" t="s">
        <v>315</v>
      </c>
      <c r="R116" s="359" t="s">
        <v>315</v>
      </c>
      <c r="S116" s="359" t="s">
        <v>315</v>
      </c>
      <c r="T116" s="359" t="s">
        <v>315</v>
      </c>
      <c r="U116" s="359" t="s">
        <v>315</v>
      </c>
      <c r="V116" s="359" t="s">
        <v>315</v>
      </c>
      <c r="W116" s="359" t="s">
        <v>315</v>
      </c>
      <c r="X116" s="359" t="s">
        <v>315</v>
      </c>
      <c r="Y116" s="359" t="s">
        <v>315</v>
      </c>
      <c r="Z116" s="359" t="s">
        <v>315</v>
      </c>
      <c r="AA116" s="359" t="s">
        <v>315</v>
      </c>
      <c r="AB116" s="359" t="s">
        <v>315</v>
      </c>
      <c r="AC116" s="359" t="s">
        <v>315</v>
      </c>
      <c r="AD116" s="359" t="s">
        <v>315</v>
      </c>
      <c r="AE116" s="359" t="s">
        <v>315</v>
      </c>
      <c r="AF116" s="359" t="s">
        <v>315</v>
      </c>
      <c r="AG116" s="359" t="s">
        <v>315</v>
      </c>
      <c r="AH116" s="359" t="s">
        <v>315</v>
      </c>
      <c r="AI116" s="359" t="s">
        <v>315</v>
      </c>
      <c r="AJ116" s="359" t="s">
        <v>315</v>
      </c>
      <c r="AK116" s="359" t="s">
        <v>315</v>
      </c>
      <c r="AL116" s="359" t="s">
        <v>315</v>
      </c>
      <c r="AM116" s="359" t="s">
        <v>315</v>
      </c>
      <c r="AN116" s="355" t="s">
        <v>315</v>
      </c>
      <c r="AO116" s="356"/>
      <c r="AP116" s="356"/>
      <c r="AQ116" s="356"/>
      <c r="AR116" s="356"/>
      <c r="AS116" s="356"/>
      <c r="AT116" s="356"/>
      <c r="AU116" s="356"/>
      <c r="AV116" s="356"/>
      <c r="AW116" s="356"/>
      <c r="AX116" s="356"/>
      <c r="AY116" s="356"/>
      <c r="AZ116" s="356"/>
      <c r="BA116" s="356"/>
      <c r="BB116" s="356"/>
      <c r="BC116" s="356"/>
      <c r="BD116" s="356"/>
      <c r="BE116" s="356"/>
      <c r="BF116" s="356"/>
      <c r="BG116" s="356"/>
      <c r="BH116" s="356"/>
      <c r="BI116" s="356"/>
      <c r="BJ116" s="356"/>
      <c r="BK116" s="356"/>
      <c r="BL116" s="356"/>
      <c r="BM116" s="356"/>
      <c r="BN116" s="356"/>
      <c r="BO116" s="356"/>
      <c r="BP116" s="356"/>
      <c r="BQ116" s="356"/>
      <c r="BR116" s="356"/>
      <c r="BS116" s="356"/>
      <c r="BT116" s="356"/>
      <c r="BU116" s="356"/>
      <c r="BV116" s="356"/>
      <c r="BW116" s="356"/>
      <c r="BX116" s="356"/>
      <c r="BY116" s="356"/>
      <c r="BZ116" s="356"/>
      <c r="CA116" s="356"/>
      <c r="CB116" s="356"/>
      <c r="CC116" s="356"/>
      <c r="CD116" s="356"/>
      <c r="CE116" s="356"/>
      <c r="CF116" s="356"/>
      <c r="CG116" s="356"/>
      <c r="CH116" s="356"/>
      <c r="CI116" s="356"/>
      <c r="CJ116" s="356"/>
      <c r="CK116" s="860"/>
    </row>
    <row r="117" spans="1:89" x14ac:dyDescent="0.25">
      <c r="A117" s="78"/>
      <c r="B117" s="1177" t="s">
        <v>540</v>
      </c>
      <c r="C117" s="1178"/>
      <c r="D117" s="359" t="s">
        <v>315</v>
      </c>
      <c r="E117" s="359" t="s">
        <v>315</v>
      </c>
      <c r="F117" s="359" t="s">
        <v>315</v>
      </c>
      <c r="G117" s="359"/>
      <c r="H117" s="360" t="s">
        <v>61</v>
      </c>
      <c r="I117" s="360" t="s">
        <v>62</v>
      </c>
      <c r="J117" s="360" t="s">
        <v>63</v>
      </c>
      <c r="K117" s="360" t="s">
        <v>64</v>
      </c>
      <c r="L117" s="360" t="s">
        <v>65</v>
      </c>
      <c r="M117" s="360" t="s">
        <v>66</v>
      </c>
      <c r="N117" s="360" t="s">
        <v>67</v>
      </c>
      <c r="O117" s="360" t="s">
        <v>68</v>
      </c>
      <c r="P117" s="360" t="s">
        <v>69</v>
      </c>
      <c r="Q117" s="360" t="s">
        <v>70</v>
      </c>
      <c r="R117" s="360" t="s">
        <v>71</v>
      </c>
      <c r="S117" s="360" t="s">
        <v>72</v>
      </c>
      <c r="T117" s="360" t="s">
        <v>73</v>
      </c>
      <c r="U117" s="360" t="s">
        <v>74</v>
      </c>
      <c r="V117" s="360" t="s">
        <v>75</v>
      </c>
      <c r="W117" s="360" t="s">
        <v>76</v>
      </c>
      <c r="X117" s="360" t="s">
        <v>77</v>
      </c>
      <c r="Y117" s="360" t="s">
        <v>78</v>
      </c>
      <c r="Z117" s="360" t="s">
        <v>79</v>
      </c>
      <c r="AA117" s="360" t="s">
        <v>80</v>
      </c>
      <c r="AB117" s="360" t="s">
        <v>81</v>
      </c>
      <c r="AC117" s="360" t="s">
        <v>82</v>
      </c>
      <c r="AD117" s="360" t="s">
        <v>83</v>
      </c>
      <c r="AE117" s="360" t="s">
        <v>84</v>
      </c>
      <c r="AF117" s="360" t="s">
        <v>85</v>
      </c>
      <c r="AG117" s="360" t="s">
        <v>86</v>
      </c>
      <c r="AH117" s="360" t="s">
        <v>87</v>
      </c>
      <c r="AI117" s="360" t="s">
        <v>88</v>
      </c>
      <c r="AJ117" s="360" t="s">
        <v>89</v>
      </c>
      <c r="AK117" s="360" t="s">
        <v>90</v>
      </c>
      <c r="AL117" s="360" t="s">
        <v>91</v>
      </c>
      <c r="AM117" s="360" t="s">
        <v>92</v>
      </c>
      <c r="AN117" s="360" t="s">
        <v>93</v>
      </c>
      <c r="AO117" s="360" t="s">
        <v>94</v>
      </c>
      <c r="AP117" s="360" t="s">
        <v>95</v>
      </c>
      <c r="AQ117" s="360" t="s">
        <v>96</v>
      </c>
      <c r="AR117" s="360" t="s">
        <v>97</v>
      </c>
      <c r="AS117" s="360" t="s">
        <v>98</v>
      </c>
      <c r="AT117" s="360" t="s">
        <v>99</v>
      </c>
      <c r="AU117" s="360" t="s">
        <v>100</v>
      </c>
      <c r="AV117" s="360" t="s">
        <v>101</v>
      </c>
      <c r="AW117" s="360" t="s">
        <v>102</v>
      </c>
      <c r="AX117" s="360" t="s">
        <v>103</v>
      </c>
      <c r="AY117" s="360" t="s">
        <v>104</v>
      </c>
      <c r="AZ117" s="360" t="s">
        <v>105</v>
      </c>
      <c r="BA117" s="360" t="s">
        <v>106</v>
      </c>
      <c r="BB117" s="360" t="s">
        <v>107</v>
      </c>
      <c r="BC117" s="360" t="s">
        <v>108</v>
      </c>
      <c r="BD117" s="360" t="s">
        <v>109</v>
      </c>
      <c r="BE117" s="360" t="s">
        <v>110</v>
      </c>
      <c r="BF117" s="360" t="s">
        <v>111</v>
      </c>
      <c r="BG117" s="360" t="s">
        <v>112</v>
      </c>
      <c r="BH117" s="360" t="s">
        <v>113</v>
      </c>
      <c r="BI117" s="360" t="s">
        <v>114</v>
      </c>
      <c r="BJ117" s="360" t="s">
        <v>115</v>
      </c>
      <c r="BK117" s="360" t="s">
        <v>116</v>
      </c>
      <c r="BL117" s="360" t="s">
        <v>117</v>
      </c>
      <c r="BM117" s="360" t="s">
        <v>118</v>
      </c>
      <c r="BN117" s="360" t="s">
        <v>119</v>
      </c>
      <c r="BO117" s="360" t="s">
        <v>120</v>
      </c>
      <c r="BP117" s="360" t="s">
        <v>121</v>
      </c>
      <c r="BQ117" s="360" t="s">
        <v>122</v>
      </c>
      <c r="BR117" s="360" t="s">
        <v>123</v>
      </c>
      <c r="BS117" s="360" t="s">
        <v>124</v>
      </c>
      <c r="BT117" s="360" t="s">
        <v>125</v>
      </c>
      <c r="BU117" s="360" t="s">
        <v>126</v>
      </c>
      <c r="BV117" s="360" t="s">
        <v>127</v>
      </c>
      <c r="BW117" s="360" t="s">
        <v>128</v>
      </c>
      <c r="BX117" s="360" t="s">
        <v>129</v>
      </c>
      <c r="BY117" s="360" t="s">
        <v>130</v>
      </c>
      <c r="BZ117" s="360" t="s">
        <v>131</v>
      </c>
      <c r="CA117" s="360" t="s">
        <v>132</v>
      </c>
      <c r="CB117" s="360" t="s">
        <v>133</v>
      </c>
      <c r="CC117" s="360" t="s">
        <v>134</v>
      </c>
      <c r="CD117" s="360" t="s">
        <v>135</v>
      </c>
      <c r="CE117" s="360" t="s">
        <v>136</v>
      </c>
      <c r="CF117" s="360" t="s">
        <v>137</v>
      </c>
      <c r="CG117" s="360" t="s">
        <v>138</v>
      </c>
      <c r="CH117" s="360" t="s">
        <v>139</v>
      </c>
      <c r="CI117" s="360" t="s">
        <v>140</v>
      </c>
      <c r="CJ117" s="360" t="s">
        <v>141</v>
      </c>
      <c r="CK117" s="860"/>
    </row>
    <row r="118" spans="1:89" x14ac:dyDescent="0.25">
      <c r="A118" s="78"/>
      <c r="B118" s="859" t="s">
        <v>315</v>
      </c>
      <c r="C118" s="1142" t="s">
        <v>317</v>
      </c>
      <c r="D118" s="1142"/>
      <c r="E118" s="359" t="s">
        <v>318</v>
      </c>
      <c r="F118" s="359">
        <v>2</v>
      </c>
      <c r="G118" s="359"/>
      <c r="H118" s="361">
        <f t="shared" ref="H118:BS119" si="72">H40</f>
        <v>0</v>
      </c>
      <c r="I118" s="361">
        <f t="shared" si="72"/>
        <v>0</v>
      </c>
      <c r="J118" s="361">
        <f t="shared" si="72"/>
        <v>0</v>
      </c>
      <c r="K118" s="361">
        <f t="shared" si="72"/>
        <v>0</v>
      </c>
      <c r="L118" s="361">
        <f t="shared" si="72"/>
        <v>0</v>
      </c>
      <c r="M118" s="361">
        <f t="shared" si="72"/>
        <v>0</v>
      </c>
      <c r="N118" s="361">
        <f t="shared" si="72"/>
        <v>0</v>
      </c>
      <c r="O118" s="361">
        <f t="shared" si="72"/>
        <v>0</v>
      </c>
      <c r="P118" s="361">
        <f t="shared" si="72"/>
        <v>0</v>
      </c>
      <c r="Q118" s="361">
        <f t="shared" si="72"/>
        <v>0</v>
      </c>
      <c r="R118" s="361">
        <f t="shared" si="72"/>
        <v>0</v>
      </c>
      <c r="S118" s="361">
        <f t="shared" si="72"/>
        <v>0</v>
      </c>
      <c r="T118" s="361">
        <f t="shared" si="72"/>
        <v>0</v>
      </c>
      <c r="U118" s="361">
        <f t="shared" si="72"/>
        <v>0</v>
      </c>
      <c r="V118" s="361">
        <f t="shared" si="72"/>
        <v>0</v>
      </c>
      <c r="W118" s="361">
        <f t="shared" si="72"/>
        <v>0</v>
      </c>
      <c r="X118" s="361">
        <f t="shared" si="72"/>
        <v>0</v>
      </c>
      <c r="Y118" s="361">
        <f t="shared" si="72"/>
        <v>0</v>
      </c>
      <c r="Z118" s="361">
        <f t="shared" si="72"/>
        <v>0</v>
      </c>
      <c r="AA118" s="361">
        <f t="shared" si="72"/>
        <v>0</v>
      </c>
      <c r="AB118" s="361">
        <f t="shared" si="72"/>
        <v>0</v>
      </c>
      <c r="AC118" s="361">
        <f t="shared" si="72"/>
        <v>0</v>
      </c>
      <c r="AD118" s="361">
        <f t="shared" si="72"/>
        <v>0</v>
      </c>
      <c r="AE118" s="361">
        <f t="shared" si="72"/>
        <v>0</v>
      </c>
      <c r="AF118" s="361">
        <f t="shared" si="72"/>
        <v>0</v>
      </c>
      <c r="AG118" s="361">
        <f t="shared" si="72"/>
        <v>0</v>
      </c>
      <c r="AH118" s="361">
        <f t="shared" si="72"/>
        <v>0</v>
      </c>
      <c r="AI118" s="361">
        <f t="shared" si="72"/>
        <v>0</v>
      </c>
      <c r="AJ118" s="361">
        <f t="shared" si="72"/>
        <v>0</v>
      </c>
      <c r="AK118" s="361">
        <f t="shared" si="72"/>
        <v>0</v>
      </c>
      <c r="AL118" s="361">
        <f t="shared" si="72"/>
        <v>0</v>
      </c>
      <c r="AM118" s="361">
        <f t="shared" si="72"/>
        <v>0</v>
      </c>
      <c r="AN118" s="361">
        <f t="shared" si="72"/>
        <v>0</v>
      </c>
      <c r="AO118" s="361">
        <f t="shared" si="72"/>
        <v>0</v>
      </c>
      <c r="AP118" s="361">
        <f t="shared" si="72"/>
        <v>0</v>
      </c>
      <c r="AQ118" s="361">
        <f t="shared" si="72"/>
        <v>0</v>
      </c>
      <c r="AR118" s="361">
        <f t="shared" si="72"/>
        <v>0</v>
      </c>
      <c r="AS118" s="361">
        <f t="shared" si="72"/>
        <v>0</v>
      </c>
      <c r="AT118" s="361">
        <f t="shared" si="72"/>
        <v>0</v>
      </c>
      <c r="AU118" s="361">
        <f t="shared" si="72"/>
        <v>0</v>
      </c>
      <c r="AV118" s="361">
        <f t="shared" si="72"/>
        <v>0</v>
      </c>
      <c r="AW118" s="361">
        <f t="shared" si="72"/>
        <v>0</v>
      </c>
      <c r="AX118" s="361">
        <f t="shared" si="72"/>
        <v>0</v>
      </c>
      <c r="AY118" s="361">
        <f t="shared" si="72"/>
        <v>0</v>
      </c>
      <c r="AZ118" s="361">
        <f t="shared" si="72"/>
        <v>0</v>
      </c>
      <c r="BA118" s="361">
        <f t="shared" si="72"/>
        <v>0</v>
      </c>
      <c r="BB118" s="361">
        <f t="shared" si="72"/>
        <v>0</v>
      </c>
      <c r="BC118" s="361">
        <f t="shared" si="72"/>
        <v>0</v>
      </c>
      <c r="BD118" s="361">
        <f t="shared" si="72"/>
        <v>0</v>
      </c>
      <c r="BE118" s="361">
        <f t="shared" si="72"/>
        <v>0</v>
      </c>
      <c r="BF118" s="361">
        <f t="shared" si="72"/>
        <v>0</v>
      </c>
      <c r="BG118" s="361">
        <f t="shared" si="72"/>
        <v>0</v>
      </c>
      <c r="BH118" s="361">
        <f t="shared" si="72"/>
        <v>0</v>
      </c>
      <c r="BI118" s="361">
        <f t="shared" si="72"/>
        <v>0</v>
      </c>
      <c r="BJ118" s="361">
        <f t="shared" si="72"/>
        <v>0</v>
      </c>
      <c r="BK118" s="361">
        <f t="shared" si="72"/>
        <v>0</v>
      </c>
      <c r="BL118" s="361">
        <f t="shared" si="72"/>
        <v>0</v>
      </c>
      <c r="BM118" s="361">
        <f t="shared" si="72"/>
        <v>0</v>
      </c>
      <c r="BN118" s="361">
        <f t="shared" si="72"/>
        <v>0</v>
      </c>
      <c r="BO118" s="361">
        <f t="shared" si="72"/>
        <v>0</v>
      </c>
      <c r="BP118" s="361">
        <f t="shared" si="72"/>
        <v>0</v>
      </c>
      <c r="BQ118" s="361">
        <f t="shared" si="72"/>
        <v>0</v>
      </c>
      <c r="BR118" s="361">
        <f t="shared" si="72"/>
        <v>0</v>
      </c>
      <c r="BS118" s="361">
        <f t="shared" si="72"/>
        <v>0</v>
      </c>
      <c r="BT118" s="361">
        <f t="shared" ref="BT118:CJ119" si="73">BT40</f>
        <v>0</v>
      </c>
      <c r="BU118" s="361">
        <f t="shared" si="73"/>
        <v>0</v>
      </c>
      <c r="BV118" s="361">
        <f t="shared" si="73"/>
        <v>0</v>
      </c>
      <c r="BW118" s="361">
        <f t="shared" si="73"/>
        <v>0</v>
      </c>
      <c r="BX118" s="361">
        <f t="shared" si="73"/>
        <v>0</v>
      </c>
      <c r="BY118" s="361">
        <f t="shared" si="73"/>
        <v>0</v>
      </c>
      <c r="BZ118" s="361">
        <f t="shared" si="73"/>
        <v>0</v>
      </c>
      <c r="CA118" s="361">
        <f t="shared" si="73"/>
        <v>0</v>
      </c>
      <c r="CB118" s="361">
        <f t="shared" si="73"/>
        <v>0</v>
      </c>
      <c r="CC118" s="361">
        <f t="shared" si="73"/>
        <v>0</v>
      </c>
      <c r="CD118" s="361">
        <f t="shared" si="73"/>
        <v>0</v>
      </c>
      <c r="CE118" s="361">
        <f t="shared" si="73"/>
        <v>0</v>
      </c>
      <c r="CF118" s="361">
        <f t="shared" si="73"/>
        <v>0</v>
      </c>
      <c r="CG118" s="361">
        <f t="shared" si="73"/>
        <v>0</v>
      </c>
      <c r="CH118" s="361">
        <f t="shared" si="73"/>
        <v>0</v>
      </c>
      <c r="CI118" s="361">
        <f t="shared" si="73"/>
        <v>0</v>
      </c>
      <c r="CJ118" s="361">
        <f t="shared" si="73"/>
        <v>0</v>
      </c>
      <c r="CK118" s="860"/>
    </row>
    <row r="119" spans="1:89" x14ac:dyDescent="0.25">
      <c r="A119" s="78"/>
      <c r="B119" s="859" t="s">
        <v>315</v>
      </c>
      <c r="C119" s="1140" t="s">
        <v>319</v>
      </c>
      <c r="D119" s="1140"/>
      <c r="E119" s="359" t="s">
        <v>318</v>
      </c>
      <c r="F119" s="359">
        <v>2</v>
      </c>
      <c r="G119" s="359"/>
      <c r="H119" s="361">
        <f t="shared" si="72"/>
        <v>0</v>
      </c>
      <c r="I119" s="361">
        <f t="shared" si="72"/>
        <v>0</v>
      </c>
      <c r="J119" s="361">
        <f t="shared" si="72"/>
        <v>0</v>
      </c>
      <c r="K119" s="361">
        <f t="shared" si="72"/>
        <v>0</v>
      </c>
      <c r="L119" s="361">
        <f t="shared" si="72"/>
        <v>0</v>
      </c>
      <c r="M119" s="361">
        <f t="shared" si="72"/>
        <v>0</v>
      </c>
      <c r="N119" s="361">
        <f t="shared" si="72"/>
        <v>0</v>
      </c>
      <c r="O119" s="361">
        <f t="shared" si="72"/>
        <v>0</v>
      </c>
      <c r="P119" s="361">
        <f t="shared" si="72"/>
        <v>0</v>
      </c>
      <c r="Q119" s="361">
        <f t="shared" si="72"/>
        <v>0</v>
      </c>
      <c r="R119" s="361">
        <f t="shared" si="72"/>
        <v>0</v>
      </c>
      <c r="S119" s="361">
        <f t="shared" si="72"/>
        <v>0</v>
      </c>
      <c r="T119" s="361">
        <f t="shared" si="72"/>
        <v>0</v>
      </c>
      <c r="U119" s="361">
        <f t="shared" si="72"/>
        <v>0</v>
      </c>
      <c r="V119" s="361">
        <f t="shared" si="72"/>
        <v>0</v>
      </c>
      <c r="W119" s="361">
        <f t="shared" si="72"/>
        <v>0</v>
      </c>
      <c r="X119" s="361">
        <f t="shared" si="72"/>
        <v>0</v>
      </c>
      <c r="Y119" s="361">
        <f t="shared" si="72"/>
        <v>0</v>
      </c>
      <c r="Z119" s="361">
        <f t="shared" si="72"/>
        <v>0</v>
      </c>
      <c r="AA119" s="361">
        <f t="shared" si="72"/>
        <v>0</v>
      </c>
      <c r="AB119" s="361">
        <f t="shared" si="72"/>
        <v>0</v>
      </c>
      <c r="AC119" s="361">
        <f t="shared" si="72"/>
        <v>0</v>
      </c>
      <c r="AD119" s="361">
        <f t="shared" si="72"/>
        <v>0</v>
      </c>
      <c r="AE119" s="361">
        <f t="shared" si="72"/>
        <v>0</v>
      </c>
      <c r="AF119" s="361">
        <f t="shared" si="72"/>
        <v>0</v>
      </c>
      <c r="AG119" s="361">
        <f t="shared" si="72"/>
        <v>0</v>
      </c>
      <c r="AH119" s="361">
        <f t="shared" si="72"/>
        <v>0</v>
      </c>
      <c r="AI119" s="361">
        <f t="shared" si="72"/>
        <v>0</v>
      </c>
      <c r="AJ119" s="361">
        <f t="shared" si="72"/>
        <v>0</v>
      </c>
      <c r="AK119" s="361">
        <f t="shared" si="72"/>
        <v>0</v>
      </c>
      <c r="AL119" s="361">
        <f t="shared" si="72"/>
        <v>0</v>
      </c>
      <c r="AM119" s="361">
        <f t="shared" si="72"/>
        <v>0</v>
      </c>
      <c r="AN119" s="361">
        <f t="shared" si="72"/>
        <v>0</v>
      </c>
      <c r="AO119" s="361">
        <f t="shared" si="72"/>
        <v>0</v>
      </c>
      <c r="AP119" s="361">
        <f t="shared" si="72"/>
        <v>0</v>
      </c>
      <c r="AQ119" s="361">
        <f t="shared" si="72"/>
        <v>0</v>
      </c>
      <c r="AR119" s="361">
        <f t="shared" si="72"/>
        <v>0</v>
      </c>
      <c r="AS119" s="361">
        <f t="shared" si="72"/>
        <v>0</v>
      </c>
      <c r="AT119" s="361">
        <f t="shared" si="72"/>
        <v>0</v>
      </c>
      <c r="AU119" s="361">
        <f t="shared" si="72"/>
        <v>0</v>
      </c>
      <c r="AV119" s="361">
        <f t="shared" si="72"/>
        <v>0</v>
      </c>
      <c r="AW119" s="361">
        <f t="shared" si="72"/>
        <v>0</v>
      </c>
      <c r="AX119" s="361">
        <f t="shared" si="72"/>
        <v>0</v>
      </c>
      <c r="AY119" s="361">
        <f t="shared" si="72"/>
        <v>0</v>
      </c>
      <c r="AZ119" s="361">
        <f t="shared" si="72"/>
        <v>0</v>
      </c>
      <c r="BA119" s="361">
        <f t="shared" si="72"/>
        <v>0</v>
      </c>
      <c r="BB119" s="361">
        <f t="shared" si="72"/>
        <v>0</v>
      </c>
      <c r="BC119" s="361">
        <f t="shared" si="72"/>
        <v>0</v>
      </c>
      <c r="BD119" s="361">
        <f t="shared" si="72"/>
        <v>0</v>
      </c>
      <c r="BE119" s="361">
        <f t="shared" si="72"/>
        <v>0</v>
      </c>
      <c r="BF119" s="361">
        <f t="shared" si="72"/>
        <v>0</v>
      </c>
      <c r="BG119" s="361">
        <f t="shared" si="72"/>
        <v>0</v>
      </c>
      <c r="BH119" s="361">
        <f t="shared" si="72"/>
        <v>0</v>
      </c>
      <c r="BI119" s="361">
        <f t="shared" si="72"/>
        <v>0</v>
      </c>
      <c r="BJ119" s="361">
        <f t="shared" si="72"/>
        <v>0</v>
      </c>
      <c r="BK119" s="361">
        <f t="shared" si="72"/>
        <v>0</v>
      </c>
      <c r="BL119" s="361">
        <f t="shared" si="72"/>
        <v>0</v>
      </c>
      <c r="BM119" s="361">
        <f t="shared" si="72"/>
        <v>0</v>
      </c>
      <c r="BN119" s="361">
        <f t="shared" si="72"/>
        <v>0</v>
      </c>
      <c r="BO119" s="361">
        <f t="shared" si="72"/>
        <v>0</v>
      </c>
      <c r="BP119" s="361">
        <f t="shared" si="72"/>
        <v>0</v>
      </c>
      <c r="BQ119" s="361">
        <f t="shared" si="72"/>
        <v>0</v>
      </c>
      <c r="BR119" s="361">
        <f t="shared" si="72"/>
        <v>0</v>
      </c>
      <c r="BS119" s="361">
        <f t="shared" si="72"/>
        <v>0</v>
      </c>
      <c r="BT119" s="361">
        <f t="shared" si="73"/>
        <v>0</v>
      </c>
      <c r="BU119" s="361">
        <f t="shared" si="73"/>
        <v>0</v>
      </c>
      <c r="BV119" s="361">
        <f t="shared" si="73"/>
        <v>0</v>
      </c>
      <c r="BW119" s="361">
        <f t="shared" si="73"/>
        <v>0</v>
      </c>
      <c r="BX119" s="361">
        <f t="shared" si="73"/>
        <v>0</v>
      </c>
      <c r="BY119" s="361">
        <f t="shared" si="73"/>
        <v>0</v>
      </c>
      <c r="BZ119" s="361">
        <f t="shared" si="73"/>
        <v>0</v>
      </c>
      <c r="CA119" s="361">
        <f t="shared" si="73"/>
        <v>0</v>
      </c>
      <c r="CB119" s="361">
        <f t="shared" si="73"/>
        <v>0</v>
      </c>
      <c r="CC119" s="361">
        <f t="shared" si="73"/>
        <v>0</v>
      </c>
      <c r="CD119" s="361">
        <f t="shared" si="73"/>
        <v>0</v>
      </c>
      <c r="CE119" s="361">
        <f t="shared" si="73"/>
        <v>0</v>
      </c>
      <c r="CF119" s="361">
        <f t="shared" si="73"/>
        <v>0</v>
      </c>
      <c r="CG119" s="361">
        <f t="shared" si="73"/>
        <v>0</v>
      </c>
      <c r="CH119" s="361">
        <f t="shared" si="73"/>
        <v>0</v>
      </c>
      <c r="CI119" s="361">
        <f t="shared" si="73"/>
        <v>0</v>
      </c>
      <c r="CJ119" s="361">
        <f t="shared" si="73"/>
        <v>0</v>
      </c>
      <c r="CK119" s="860"/>
    </row>
    <row r="120" spans="1:89" x14ac:dyDescent="0.25">
      <c r="A120" s="78"/>
      <c r="B120" s="859" t="s">
        <v>315</v>
      </c>
      <c r="C120" s="1140" t="s">
        <v>320</v>
      </c>
      <c r="D120" s="1140"/>
      <c r="E120" s="359" t="s">
        <v>318</v>
      </c>
      <c r="F120" s="359">
        <v>2</v>
      </c>
      <c r="G120" s="359"/>
      <c r="H120" s="361">
        <f t="shared" ref="H120:AM120" si="74">H38+H39</f>
        <v>0</v>
      </c>
      <c r="I120" s="361">
        <f t="shared" si="74"/>
        <v>0</v>
      </c>
      <c r="J120" s="361">
        <f t="shared" si="74"/>
        <v>0</v>
      </c>
      <c r="K120" s="361">
        <f t="shared" si="74"/>
        <v>0</v>
      </c>
      <c r="L120" s="361">
        <f t="shared" si="74"/>
        <v>0</v>
      </c>
      <c r="M120" s="361">
        <f t="shared" si="74"/>
        <v>0</v>
      </c>
      <c r="N120" s="361">
        <f t="shared" si="74"/>
        <v>0</v>
      </c>
      <c r="O120" s="361">
        <f t="shared" si="74"/>
        <v>0</v>
      </c>
      <c r="P120" s="361">
        <f t="shared" si="74"/>
        <v>0</v>
      </c>
      <c r="Q120" s="361">
        <f t="shared" si="74"/>
        <v>0</v>
      </c>
      <c r="R120" s="361">
        <f t="shared" si="74"/>
        <v>0</v>
      </c>
      <c r="S120" s="361">
        <f t="shared" si="74"/>
        <v>0</v>
      </c>
      <c r="T120" s="361">
        <f t="shared" si="74"/>
        <v>0</v>
      </c>
      <c r="U120" s="361">
        <f t="shared" si="74"/>
        <v>0</v>
      </c>
      <c r="V120" s="361">
        <f t="shared" si="74"/>
        <v>0</v>
      </c>
      <c r="W120" s="361">
        <f t="shared" si="74"/>
        <v>0</v>
      </c>
      <c r="X120" s="361">
        <f t="shared" si="74"/>
        <v>0</v>
      </c>
      <c r="Y120" s="361">
        <f t="shared" si="74"/>
        <v>0</v>
      </c>
      <c r="Z120" s="361">
        <f t="shared" si="74"/>
        <v>0</v>
      </c>
      <c r="AA120" s="361">
        <f t="shared" si="74"/>
        <v>0</v>
      </c>
      <c r="AB120" s="361">
        <f t="shared" si="74"/>
        <v>0</v>
      </c>
      <c r="AC120" s="361">
        <f t="shared" si="74"/>
        <v>0</v>
      </c>
      <c r="AD120" s="361">
        <f t="shared" si="74"/>
        <v>0</v>
      </c>
      <c r="AE120" s="361">
        <f t="shared" si="74"/>
        <v>0</v>
      </c>
      <c r="AF120" s="361">
        <f t="shared" si="74"/>
        <v>0</v>
      </c>
      <c r="AG120" s="361">
        <f t="shared" si="74"/>
        <v>0</v>
      </c>
      <c r="AH120" s="361">
        <f t="shared" si="74"/>
        <v>0</v>
      </c>
      <c r="AI120" s="361">
        <f t="shared" si="74"/>
        <v>0</v>
      </c>
      <c r="AJ120" s="361">
        <f t="shared" si="74"/>
        <v>0</v>
      </c>
      <c r="AK120" s="361">
        <f t="shared" si="74"/>
        <v>0</v>
      </c>
      <c r="AL120" s="361">
        <f t="shared" si="74"/>
        <v>0</v>
      </c>
      <c r="AM120" s="361">
        <f t="shared" si="74"/>
        <v>0</v>
      </c>
      <c r="AN120" s="361">
        <f t="shared" ref="AN120:BS120" si="75">AN38+AN39</f>
        <v>0</v>
      </c>
      <c r="AO120" s="361">
        <f t="shared" si="75"/>
        <v>0</v>
      </c>
      <c r="AP120" s="361">
        <f t="shared" si="75"/>
        <v>0</v>
      </c>
      <c r="AQ120" s="361">
        <f t="shared" si="75"/>
        <v>0</v>
      </c>
      <c r="AR120" s="361">
        <f t="shared" si="75"/>
        <v>0</v>
      </c>
      <c r="AS120" s="361">
        <f t="shared" si="75"/>
        <v>0</v>
      </c>
      <c r="AT120" s="361">
        <f t="shared" si="75"/>
        <v>0</v>
      </c>
      <c r="AU120" s="361">
        <f t="shared" si="75"/>
        <v>0</v>
      </c>
      <c r="AV120" s="361">
        <f t="shared" si="75"/>
        <v>0</v>
      </c>
      <c r="AW120" s="361">
        <f t="shared" si="75"/>
        <v>0</v>
      </c>
      <c r="AX120" s="361">
        <f t="shared" si="75"/>
        <v>0</v>
      </c>
      <c r="AY120" s="361">
        <f t="shared" si="75"/>
        <v>0</v>
      </c>
      <c r="AZ120" s="361">
        <f t="shared" si="75"/>
        <v>0</v>
      </c>
      <c r="BA120" s="361">
        <f t="shared" si="75"/>
        <v>0</v>
      </c>
      <c r="BB120" s="361">
        <f t="shared" si="75"/>
        <v>0</v>
      </c>
      <c r="BC120" s="361">
        <f t="shared" si="75"/>
        <v>0</v>
      </c>
      <c r="BD120" s="361">
        <f t="shared" si="75"/>
        <v>0</v>
      </c>
      <c r="BE120" s="361">
        <f t="shared" si="75"/>
        <v>0</v>
      </c>
      <c r="BF120" s="361">
        <f t="shared" si="75"/>
        <v>0</v>
      </c>
      <c r="BG120" s="361">
        <f t="shared" si="75"/>
        <v>0</v>
      </c>
      <c r="BH120" s="361">
        <f t="shared" si="75"/>
        <v>0</v>
      </c>
      <c r="BI120" s="361">
        <f t="shared" si="75"/>
        <v>0</v>
      </c>
      <c r="BJ120" s="361">
        <f t="shared" si="75"/>
        <v>0</v>
      </c>
      <c r="BK120" s="361">
        <f t="shared" si="75"/>
        <v>0</v>
      </c>
      <c r="BL120" s="361">
        <f t="shared" si="75"/>
        <v>0</v>
      </c>
      <c r="BM120" s="361">
        <f t="shared" si="75"/>
        <v>0</v>
      </c>
      <c r="BN120" s="361">
        <f t="shared" si="75"/>
        <v>0</v>
      </c>
      <c r="BO120" s="361">
        <f t="shared" si="75"/>
        <v>0</v>
      </c>
      <c r="BP120" s="361">
        <f t="shared" si="75"/>
        <v>0</v>
      </c>
      <c r="BQ120" s="361">
        <f t="shared" si="75"/>
        <v>0</v>
      </c>
      <c r="BR120" s="361">
        <f t="shared" si="75"/>
        <v>0</v>
      </c>
      <c r="BS120" s="361">
        <f t="shared" si="75"/>
        <v>0</v>
      </c>
      <c r="BT120" s="361">
        <f t="shared" ref="BT120:CJ120" si="76">BT38+BT39</f>
        <v>0</v>
      </c>
      <c r="BU120" s="361">
        <f t="shared" si="76"/>
        <v>0</v>
      </c>
      <c r="BV120" s="361">
        <f t="shared" si="76"/>
        <v>0</v>
      </c>
      <c r="BW120" s="361">
        <f t="shared" si="76"/>
        <v>0</v>
      </c>
      <c r="BX120" s="361">
        <f t="shared" si="76"/>
        <v>0</v>
      </c>
      <c r="BY120" s="361">
        <f t="shared" si="76"/>
        <v>0</v>
      </c>
      <c r="BZ120" s="361">
        <f t="shared" si="76"/>
        <v>0</v>
      </c>
      <c r="CA120" s="361">
        <f t="shared" si="76"/>
        <v>0</v>
      </c>
      <c r="CB120" s="361">
        <f t="shared" si="76"/>
        <v>0</v>
      </c>
      <c r="CC120" s="361">
        <f t="shared" si="76"/>
        <v>0</v>
      </c>
      <c r="CD120" s="361">
        <f t="shared" si="76"/>
        <v>0</v>
      </c>
      <c r="CE120" s="361">
        <f t="shared" si="76"/>
        <v>0</v>
      </c>
      <c r="CF120" s="361">
        <f t="shared" si="76"/>
        <v>0</v>
      </c>
      <c r="CG120" s="361">
        <f t="shared" si="76"/>
        <v>0</v>
      </c>
      <c r="CH120" s="361">
        <f t="shared" si="76"/>
        <v>0</v>
      </c>
      <c r="CI120" s="361">
        <f t="shared" si="76"/>
        <v>0</v>
      </c>
      <c r="CJ120" s="361">
        <f t="shared" si="76"/>
        <v>0</v>
      </c>
      <c r="CK120" s="860"/>
    </row>
    <row r="121" spans="1:89" x14ac:dyDescent="0.25">
      <c r="A121" s="78"/>
      <c r="B121" s="859" t="s">
        <v>315</v>
      </c>
      <c r="C121" s="1140" t="s">
        <v>204</v>
      </c>
      <c r="D121" s="1140"/>
      <c r="E121" s="359" t="s">
        <v>318</v>
      </c>
      <c r="F121" s="359">
        <v>2</v>
      </c>
      <c r="G121" s="359"/>
      <c r="H121" s="361">
        <f t="shared" ref="H121:BS121" si="77">H53</f>
        <v>0</v>
      </c>
      <c r="I121" s="361">
        <f t="shared" si="77"/>
        <v>0</v>
      </c>
      <c r="J121" s="361">
        <f t="shared" si="77"/>
        <v>0</v>
      </c>
      <c r="K121" s="361">
        <f t="shared" si="77"/>
        <v>0</v>
      </c>
      <c r="L121" s="361">
        <f t="shared" si="77"/>
        <v>0</v>
      </c>
      <c r="M121" s="361">
        <f t="shared" si="77"/>
        <v>0</v>
      </c>
      <c r="N121" s="361">
        <f t="shared" si="77"/>
        <v>0</v>
      </c>
      <c r="O121" s="361">
        <f t="shared" si="77"/>
        <v>0</v>
      </c>
      <c r="P121" s="361">
        <f t="shared" si="77"/>
        <v>0</v>
      </c>
      <c r="Q121" s="361">
        <f t="shared" si="77"/>
        <v>0</v>
      </c>
      <c r="R121" s="361">
        <f t="shared" si="77"/>
        <v>0</v>
      </c>
      <c r="S121" s="361">
        <f t="shared" si="77"/>
        <v>0</v>
      </c>
      <c r="T121" s="361">
        <f t="shared" si="77"/>
        <v>0</v>
      </c>
      <c r="U121" s="361">
        <f t="shared" si="77"/>
        <v>0</v>
      </c>
      <c r="V121" s="361">
        <f t="shared" si="77"/>
        <v>0</v>
      </c>
      <c r="W121" s="361">
        <f t="shared" si="77"/>
        <v>0</v>
      </c>
      <c r="X121" s="361">
        <f t="shared" si="77"/>
        <v>0</v>
      </c>
      <c r="Y121" s="361">
        <f t="shared" si="77"/>
        <v>0</v>
      </c>
      <c r="Z121" s="361">
        <f t="shared" si="77"/>
        <v>0</v>
      </c>
      <c r="AA121" s="361">
        <f t="shared" si="77"/>
        <v>0</v>
      </c>
      <c r="AB121" s="361">
        <f t="shared" si="77"/>
        <v>0</v>
      </c>
      <c r="AC121" s="361">
        <f t="shared" si="77"/>
        <v>0</v>
      </c>
      <c r="AD121" s="361">
        <f t="shared" si="77"/>
        <v>0</v>
      </c>
      <c r="AE121" s="361">
        <f t="shared" si="77"/>
        <v>0</v>
      </c>
      <c r="AF121" s="361">
        <f t="shared" si="77"/>
        <v>0</v>
      </c>
      <c r="AG121" s="361">
        <f t="shared" si="77"/>
        <v>0</v>
      </c>
      <c r="AH121" s="361">
        <f t="shared" si="77"/>
        <v>0</v>
      </c>
      <c r="AI121" s="361">
        <f t="shared" si="77"/>
        <v>0</v>
      </c>
      <c r="AJ121" s="361">
        <f t="shared" si="77"/>
        <v>0</v>
      </c>
      <c r="AK121" s="361">
        <f t="shared" si="77"/>
        <v>0</v>
      </c>
      <c r="AL121" s="361">
        <f t="shared" si="77"/>
        <v>0</v>
      </c>
      <c r="AM121" s="361">
        <f t="shared" si="77"/>
        <v>0</v>
      </c>
      <c r="AN121" s="361">
        <f t="shared" si="77"/>
        <v>0</v>
      </c>
      <c r="AO121" s="361">
        <f t="shared" si="77"/>
        <v>0</v>
      </c>
      <c r="AP121" s="361">
        <f t="shared" si="77"/>
        <v>0</v>
      </c>
      <c r="AQ121" s="361">
        <f t="shared" si="77"/>
        <v>0</v>
      </c>
      <c r="AR121" s="361">
        <f t="shared" si="77"/>
        <v>0</v>
      </c>
      <c r="AS121" s="361">
        <f t="shared" si="77"/>
        <v>0</v>
      </c>
      <c r="AT121" s="361">
        <f t="shared" si="77"/>
        <v>0</v>
      </c>
      <c r="AU121" s="361">
        <f t="shared" si="77"/>
        <v>0</v>
      </c>
      <c r="AV121" s="361">
        <f t="shared" si="77"/>
        <v>0</v>
      </c>
      <c r="AW121" s="361">
        <f t="shared" si="77"/>
        <v>0</v>
      </c>
      <c r="AX121" s="361">
        <f t="shared" si="77"/>
        <v>0</v>
      </c>
      <c r="AY121" s="361">
        <f t="shared" si="77"/>
        <v>0</v>
      </c>
      <c r="AZ121" s="361">
        <f t="shared" si="77"/>
        <v>0</v>
      </c>
      <c r="BA121" s="361">
        <f t="shared" si="77"/>
        <v>0</v>
      </c>
      <c r="BB121" s="361">
        <f t="shared" si="77"/>
        <v>0</v>
      </c>
      <c r="BC121" s="361">
        <f t="shared" si="77"/>
        <v>0</v>
      </c>
      <c r="BD121" s="361">
        <f t="shared" si="77"/>
        <v>0</v>
      </c>
      <c r="BE121" s="361">
        <f t="shared" si="77"/>
        <v>0</v>
      </c>
      <c r="BF121" s="361">
        <f t="shared" si="77"/>
        <v>0</v>
      </c>
      <c r="BG121" s="361">
        <f t="shared" si="77"/>
        <v>0</v>
      </c>
      <c r="BH121" s="361">
        <f t="shared" si="77"/>
        <v>0</v>
      </c>
      <c r="BI121" s="361">
        <f t="shared" si="77"/>
        <v>0</v>
      </c>
      <c r="BJ121" s="361">
        <f t="shared" si="77"/>
        <v>0</v>
      </c>
      <c r="BK121" s="361">
        <f t="shared" si="77"/>
        <v>0</v>
      </c>
      <c r="BL121" s="361">
        <f t="shared" si="77"/>
        <v>0</v>
      </c>
      <c r="BM121" s="361">
        <f t="shared" si="77"/>
        <v>0</v>
      </c>
      <c r="BN121" s="361">
        <f t="shared" si="77"/>
        <v>0</v>
      </c>
      <c r="BO121" s="361">
        <f t="shared" si="77"/>
        <v>0</v>
      </c>
      <c r="BP121" s="361">
        <f t="shared" si="77"/>
        <v>0</v>
      </c>
      <c r="BQ121" s="361">
        <f t="shared" si="77"/>
        <v>0</v>
      </c>
      <c r="BR121" s="361">
        <f t="shared" si="77"/>
        <v>0</v>
      </c>
      <c r="BS121" s="361">
        <f t="shared" si="77"/>
        <v>0</v>
      </c>
      <c r="BT121" s="361">
        <f t="shared" ref="BT121:CJ121" si="78">BT53</f>
        <v>0</v>
      </c>
      <c r="BU121" s="361">
        <f t="shared" si="78"/>
        <v>0</v>
      </c>
      <c r="BV121" s="361">
        <f t="shared" si="78"/>
        <v>0</v>
      </c>
      <c r="BW121" s="361">
        <f t="shared" si="78"/>
        <v>0</v>
      </c>
      <c r="BX121" s="361">
        <f t="shared" si="78"/>
        <v>0</v>
      </c>
      <c r="BY121" s="361">
        <f t="shared" si="78"/>
        <v>0</v>
      </c>
      <c r="BZ121" s="361">
        <f t="shared" si="78"/>
        <v>0</v>
      </c>
      <c r="CA121" s="361">
        <f t="shared" si="78"/>
        <v>0</v>
      </c>
      <c r="CB121" s="361">
        <f t="shared" si="78"/>
        <v>0</v>
      </c>
      <c r="CC121" s="361">
        <f t="shared" si="78"/>
        <v>0</v>
      </c>
      <c r="CD121" s="361">
        <f t="shared" si="78"/>
        <v>0</v>
      </c>
      <c r="CE121" s="361">
        <f t="shared" si="78"/>
        <v>0</v>
      </c>
      <c r="CF121" s="361">
        <f t="shared" si="78"/>
        <v>0</v>
      </c>
      <c r="CG121" s="361">
        <f t="shared" si="78"/>
        <v>0</v>
      </c>
      <c r="CH121" s="361">
        <f t="shared" si="78"/>
        <v>0</v>
      </c>
      <c r="CI121" s="361">
        <f t="shared" si="78"/>
        <v>0</v>
      </c>
      <c r="CJ121" s="361">
        <f t="shared" si="78"/>
        <v>0</v>
      </c>
      <c r="CK121" s="860"/>
    </row>
    <row r="122" spans="1:89" x14ac:dyDescent="0.25">
      <c r="A122" s="78"/>
      <c r="B122" s="859"/>
      <c r="C122" s="374" t="s">
        <v>321</v>
      </c>
      <c r="D122" s="453"/>
      <c r="E122" s="359" t="s">
        <v>318</v>
      </c>
      <c r="F122" s="359">
        <v>2</v>
      </c>
      <c r="G122" s="359"/>
      <c r="H122" s="361">
        <f t="shared" ref="H122:AM122" si="79">H85-H33</f>
        <v>0</v>
      </c>
      <c r="I122" s="361">
        <f t="shared" si="79"/>
        <v>0</v>
      </c>
      <c r="J122" s="361">
        <f t="shared" si="79"/>
        <v>0</v>
      </c>
      <c r="K122" s="361">
        <f t="shared" si="79"/>
        <v>0</v>
      </c>
      <c r="L122" s="361">
        <f t="shared" si="79"/>
        <v>0</v>
      </c>
      <c r="M122" s="361">
        <f t="shared" si="79"/>
        <v>0</v>
      </c>
      <c r="N122" s="361">
        <f t="shared" si="79"/>
        <v>0</v>
      </c>
      <c r="O122" s="361">
        <f t="shared" si="79"/>
        <v>0</v>
      </c>
      <c r="P122" s="361">
        <f t="shared" si="79"/>
        <v>0</v>
      </c>
      <c r="Q122" s="361">
        <f t="shared" si="79"/>
        <v>0</v>
      </c>
      <c r="R122" s="361">
        <f t="shared" si="79"/>
        <v>0</v>
      </c>
      <c r="S122" s="361">
        <f t="shared" si="79"/>
        <v>0</v>
      </c>
      <c r="T122" s="361">
        <f t="shared" si="79"/>
        <v>0</v>
      </c>
      <c r="U122" s="361">
        <f t="shared" si="79"/>
        <v>0</v>
      </c>
      <c r="V122" s="361">
        <f t="shared" si="79"/>
        <v>0</v>
      </c>
      <c r="W122" s="361">
        <f t="shared" si="79"/>
        <v>0</v>
      </c>
      <c r="X122" s="361">
        <f t="shared" si="79"/>
        <v>0</v>
      </c>
      <c r="Y122" s="361">
        <f t="shared" si="79"/>
        <v>0</v>
      </c>
      <c r="Z122" s="361">
        <f t="shared" si="79"/>
        <v>0</v>
      </c>
      <c r="AA122" s="361">
        <f t="shared" si="79"/>
        <v>0</v>
      </c>
      <c r="AB122" s="361">
        <f t="shared" si="79"/>
        <v>0</v>
      </c>
      <c r="AC122" s="361">
        <f t="shared" si="79"/>
        <v>0</v>
      </c>
      <c r="AD122" s="361">
        <f t="shared" si="79"/>
        <v>0</v>
      </c>
      <c r="AE122" s="361">
        <f t="shared" si="79"/>
        <v>0</v>
      </c>
      <c r="AF122" s="361">
        <f t="shared" si="79"/>
        <v>0</v>
      </c>
      <c r="AG122" s="361">
        <f t="shared" si="79"/>
        <v>0</v>
      </c>
      <c r="AH122" s="361">
        <f t="shared" si="79"/>
        <v>0</v>
      </c>
      <c r="AI122" s="361">
        <f t="shared" si="79"/>
        <v>0</v>
      </c>
      <c r="AJ122" s="361">
        <f t="shared" si="79"/>
        <v>0</v>
      </c>
      <c r="AK122" s="361">
        <f t="shared" si="79"/>
        <v>0</v>
      </c>
      <c r="AL122" s="361">
        <f t="shared" si="79"/>
        <v>0</v>
      </c>
      <c r="AM122" s="361">
        <f t="shared" si="79"/>
        <v>0</v>
      </c>
      <c r="AN122" s="361">
        <f t="shared" ref="AN122:BS122" si="80">AN85-AN33</f>
        <v>0</v>
      </c>
      <c r="AO122" s="361">
        <f t="shared" si="80"/>
        <v>0</v>
      </c>
      <c r="AP122" s="361">
        <f t="shared" si="80"/>
        <v>0</v>
      </c>
      <c r="AQ122" s="361">
        <f t="shared" si="80"/>
        <v>0</v>
      </c>
      <c r="AR122" s="361">
        <f t="shared" si="80"/>
        <v>0</v>
      </c>
      <c r="AS122" s="361">
        <f t="shared" si="80"/>
        <v>0</v>
      </c>
      <c r="AT122" s="361">
        <f t="shared" si="80"/>
        <v>0</v>
      </c>
      <c r="AU122" s="361">
        <f t="shared" si="80"/>
        <v>0</v>
      </c>
      <c r="AV122" s="361">
        <f t="shared" si="80"/>
        <v>0</v>
      </c>
      <c r="AW122" s="361">
        <f t="shared" si="80"/>
        <v>0</v>
      </c>
      <c r="AX122" s="361">
        <f t="shared" si="80"/>
        <v>0</v>
      </c>
      <c r="AY122" s="361">
        <f t="shared" si="80"/>
        <v>0</v>
      </c>
      <c r="AZ122" s="361">
        <f t="shared" si="80"/>
        <v>0</v>
      </c>
      <c r="BA122" s="361">
        <f t="shared" si="80"/>
        <v>0</v>
      </c>
      <c r="BB122" s="361">
        <f t="shared" si="80"/>
        <v>0</v>
      </c>
      <c r="BC122" s="361">
        <f t="shared" si="80"/>
        <v>0</v>
      </c>
      <c r="BD122" s="361">
        <f t="shared" si="80"/>
        <v>0</v>
      </c>
      <c r="BE122" s="361">
        <f t="shared" si="80"/>
        <v>0</v>
      </c>
      <c r="BF122" s="361">
        <f t="shared" si="80"/>
        <v>0</v>
      </c>
      <c r="BG122" s="361">
        <f t="shared" si="80"/>
        <v>0</v>
      </c>
      <c r="BH122" s="361">
        <f t="shared" si="80"/>
        <v>0</v>
      </c>
      <c r="BI122" s="361">
        <f t="shared" si="80"/>
        <v>0</v>
      </c>
      <c r="BJ122" s="361">
        <f t="shared" si="80"/>
        <v>0</v>
      </c>
      <c r="BK122" s="361">
        <f t="shared" si="80"/>
        <v>0</v>
      </c>
      <c r="BL122" s="361">
        <f t="shared" si="80"/>
        <v>0</v>
      </c>
      <c r="BM122" s="361">
        <f t="shared" si="80"/>
        <v>0</v>
      </c>
      <c r="BN122" s="361">
        <f t="shared" si="80"/>
        <v>0</v>
      </c>
      <c r="BO122" s="361">
        <f t="shared" si="80"/>
        <v>0</v>
      </c>
      <c r="BP122" s="361">
        <f t="shared" si="80"/>
        <v>0</v>
      </c>
      <c r="BQ122" s="361">
        <f t="shared" si="80"/>
        <v>0</v>
      </c>
      <c r="BR122" s="361">
        <f t="shared" si="80"/>
        <v>0</v>
      </c>
      <c r="BS122" s="361">
        <f t="shared" si="80"/>
        <v>0</v>
      </c>
      <c r="BT122" s="361">
        <f t="shared" ref="BT122:CJ122" si="81">BT85-BT33</f>
        <v>0</v>
      </c>
      <c r="BU122" s="361">
        <f t="shared" si="81"/>
        <v>0</v>
      </c>
      <c r="BV122" s="361">
        <f t="shared" si="81"/>
        <v>0</v>
      </c>
      <c r="BW122" s="361">
        <f t="shared" si="81"/>
        <v>0</v>
      </c>
      <c r="BX122" s="361">
        <f t="shared" si="81"/>
        <v>0</v>
      </c>
      <c r="BY122" s="361">
        <f t="shared" si="81"/>
        <v>0</v>
      </c>
      <c r="BZ122" s="361">
        <f t="shared" si="81"/>
        <v>0</v>
      </c>
      <c r="CA122" s="361">
        <f t="shared" si="81"/>
        <v>0</v>
      </c>
      <c r="CB122" s="361">
        <f t="shared" si="81"/>
        <v>0</v>
      </c>
      <c r="CC122" s="361">
        <f t="shared" si="81"/>
        <v>0</v>
      </c>
      <c r="CD122" s="361">
        <f t="shared" si="81"/>
        <v>0</v>
      </c>
      <c r="CE122" s="361">
        <f t="shared" si="81"/>
        <v>0</v>
      </c>
      <c r="CF122" s="361">
        <f t="shared" si="81"/>
        <v>0</v>
      </c>
      <c r="CG122" s="361">
        <f t="shared" si="81"/>
        <v>0</v>
      </c>
      <c r="CH122" s="361">
        <f t="shared" si="81"/>
        <v>0</v>
      </c>
      <c r="CI122" s="361">
        <f t="shared" si="81"/>
        <v>0</v>
      </c>
      <c r="CJ122" s="361">
        <f t="shared" si="81"/>
        <v>0</v>
      </c>
      <c r="CK122" s="860"/>
    </row>
    <row r="123" spans="1:89" x14ac:dyDescent="0.25">
      <c r="A123" s="78"/>
      <c r="B123" s="859" t="s">
        <v>315</v>
      </c>
      <c r="C123" s="1140" t="s">
        <v>240</v>
      </c>
      <c r="D123" s="1140"/>
      <c r="E123" s="359" t="s">
        <v>318</v>
      </c>
      <c r="F123" s="359">
        <v>2</v>
      </c>
      <c r="G123" s="359"/>
      <c r="H123" s="361">
        <f t="shared" ref="H123:AM123" si="82">H85</f>
        <v>0</v>
      </c>
      <c r="I123" s="361">
        <f t="shared" si="82"/>
        <v>0</v>
      </c>
      <c r="J123" s="361">
        <f t="shared" si="82"/>
        <v>0</v>
      </c>
      <c r="K123" s="361">
        <f t="shared" si="82"/>
        <v>0</v>
      </c>
      <c r="L123" s="361">
        <f t="shared" si="82"/>
        <v>0</v>
      </c>
      <c r="M123" s="361">
        <f t="shared" si="82"/>
        <v>0</v>
      </c>
      <c r="N123" s="361">
        <f t="shared" si="82"/>
        <v>0</v>
      </c>
      <c r="O123" s="361">
        <f t="shared" si="82"/>
        <v>0</v>
      </c>
      <c r="P123" s="361">
        <f t="shared" si="82"/>
        <v>0</v>
      </c>
      <c r="Q123" s="361">
        <f t="shared" si="82"/>
        <v>0</v>
      </c>
      <c r="R123" s="361">
        <f t="shared" si="82"/>
        <v>0</v>
      </c>
      <c r="S123" s="361">
        <f t="shared" si="82"/>
        <v>0</v>
      </c>
      <c r="T123" s="361">
        <f t="shared" si="82"/>
        <v>0</v>
      </c>
      <c r="U123" s="361">
        <f t="shared" si="82"/>
        <v>0</v>
      </c>
      <c r="V123" s="361">
        <f t="shared" si="82"/>
        <v>0</v>
      </c>
      <c r="W123" s="361">
        <f t="shared" si="82"/>
        <v>0</v>
      </c>
      <c r="X123" s="361">
        <f t="shared" si="82"/>
        <v>0</v>
      </c>
      <c r="Y123" s="361">
        <f t="shared" si="82"/>
        <v>0</v>
      </c>
      <c r="Z123" s="361">
        <f t="shared" si="82"/>
        <v>0</v>
      </c>
      <c r="AA123" s="361">
        <f t="shared" si="82"/>
        <v>0</v>
      </c>
      <c r="AB123" s="361">
        <f t="shared" si="82"/>
        <v>0</v>
      </c>
      <c r="AC123" s="361">
        <f t="shared" si="82"/>
        <v>0</v>
      </c>
      <c r="AD123" s="361">
        <f t="shared" si="82"/>
        <v>0</v>
      </c>
      <c r="AE123" s="361">
        <f t="shared" si="82"/>
        <v>0</v>
      </c>
      <c r="AF123" s="361">
        <f t="shared" si="82"/>
        <v>0</v>
      </c>
      <c r="AG123" s="361">
        <f t="shared" si="82"/>
        <v>0</v>
      </c>
      <c r="AH123" s="361">
        <f t="shared" si="82"/>
        <v>0</v>
      </c>
      <c r="AI123" s="361">
        <f t="shared" si="82"/>
        <v>0</v>
      </c>
      <c r="AJ123" s="361">
        <f t="shared" si="82"/>
        <v>0</v>
      </c>
      <c r="AK123" s="361">
        <f t="shared" si="82"/>
        <v>0</v>
      </c>
      <c r="AL123" s="361">
        <f t="shared" si="82"/>
        <v>0</v>
      </c>
      <c r="AM123" s="361">
        <f t="shared" si="82"/>
        <v>0</v>
      </c>
      <c r="AN123" s="361">
        <f t="shared" ref="AN123:BS123" si="83">AN85</f>
        <v>0</v>
      </c>
      <c r="AO123" s="361">
        <f t="shared" si="83"/>
        <v>0</v>
      </c>
      <c r="AP123" s="361">
        <f t="shared" si="83"/>
        <v>0</v>
      </c>
      <c r="AQ123" s="361">
        <f t="shared" si="83"/>
        <v>0</v>
      </c>
      <c r="AR123" s="361">
        <f t="shared" si="83"/>
        <v>0</v>
      </c>
      <c r="AS123" s="361">
        <f t="shared" si="83"/>
        <v>0</v>
      </c>
      <c r="AT123" s="361">
        <f t="shared" si="83"/>
        <v>0</v>
      </c>
      <c r="AU123" s="361">
        <f t="shared" si="83"/>
        <v>0</v>
      </c>
      <c r="AV123" s="361">
        <f t="shared" si="83"/>
        <v>0</v>
      </c>
      <c r="AW123" s="361">
        <f t="shared" si="83"/>
        <v>0</v>
      </c>
      <c r="AX123" s="361">
        <f t="shared" si="83"/>
        <v>0</v>
      </c>
      <c r="AY123" s="361">
        <f t="shared" si="83"/>
        <v>0</v>
      </c>
      <c r="AZ123" s="361">
        <f t="shared" si="83"/>
        <v>0</v>
      </c>
      <c r="BA123" s="361">
        <f t="shared" si="83"/>
        <v>0</v>
      </c>
      <c r="BB123" s="361">
        <f t="shared" si="83"/>
        <v>0</v>
      </c>
      <c r="BC123" s="361">
        <f t="shared" si="83"/>
        <v>0</v>
      </c>
      <c r="BD123" s="361">
        <f t="shared" si="83"/>
        <v>0</v>
      </c>
      <c r="BE123" s="361">
        <f t="shared" si="83"/>
        <v>0</v>
      </c>
      <c r="BF123" s="361">
        <f t="shared" si="83"/>
        <v>0</v>
      </c>
      <c r="BG123" s="361">
        <f t="shared" si="83"/>
        <v>0</v>
      </c>
      <c r="BH123" s="361">
        <f t="shared" si="83"/>
        <v>0</v>
      </c>
      <c r="BI123" s="361">
        <f t="shared" si="83"/>
        <v>0</v>
      </c>
      <c r="BJ123" s="361">
        <f t="shared" si="83"/>
        <v>0</v>
      </c>
      <c r="BK123" s="361">
        <f t="shared" si="83"/>
        <v>0</v>
      </c>
      <c r="BL123" s="361">
        <f t="shared" si="83"/>
        <v>0</v>
      </c>
      <c r="BM123" s="361">
        <f t="shared" si="83"/>
        <v>0</v>
      </c>
      <c r="BN123" s="361">
        <f t="shared" si="83"/>
        <v>0</v>
      </c>
      <c r="BO123" s="361">
        <f t="shared" si="83"/>
        <v>0</v>
      </c>
      <c r="BP123" s="361">
        <f t="shared" si="83"/>
        <v>0</v>
      </c>
      <c r="BQ123" s="361">
        <f t="shared" si="83"/>
        <v>0</v>
      </c>
      <c r="BR123" s="361">
        <f t="shared" si="83"/>
        <v>0</v>
      </c>
      <c r="BS123" s="361">
        <f t="shared" si="83"/>
        <v>0</v>
      </c>
      <c r="BT123" s="361">
        <f t="shared" ref="BT123:CJ123" si="84">BT85</f>
        <v>0</v>
      </c>
      <c r="BU123" s="361">
        <f t="shared" si="84"/>
        <v>0</v>
      </c>
      <c r="BV123" s="361">
        <f t="shared" si="84"/>
        <v>0</v>
      </c>
      <c r="BW123" s="361">
        <f t="shared" si="84"/>
        <v>0</v>
      </c>
      <c r="BX123" s="361">
        <f t="shared" si="84"/>
        <v>0</v>
      </c>
      <c r="BY123" s="361">
        <f t="shared" si="84"/>
        <v>0</v>
      </c>
      <c r="BZ123" s="361">
        <f t="shared" si="84"/>
        <v>0</v>
      </c>
      <c r="CA123" s="361">
        <f t="shared" si="84"/>
        <v>0</v>
      </c>
      <c r="CB123" s="361">
        <f t="shared" si="84"/>
        <v>0</v>
      </c>
      <c r="CC123" s="361">
        <f t="shared" si="84"/>
        <v>0</v>
      </c>
      <c r="CD123" s="361">
        <f t="shared" si="84"/>
        <v>0</v>
      </c>
      <c r="CE123" s="361">
        <f t="shared" si="84"/>
        <v>0</v>
      </c>
      <c r="CF123" s="361">
        <f t="shared" si="84"/>
        <v>0</v>
      </c>
      <c r="CG123" s="361">
        <f t="shared" si="84"/>
        <v>0</v>
      </c>
      <c r="CH123" s="361">
        <f t="shared" si="84"/>
        <v>0</v>
      </c>
      <c r="CI123" s="361">
        <f t="shared" si="84"/>
        <v>0</v>
      </c>
      <c r="CJ123" s="361">
        <f t="shared" si="84"/>
        <v>0</v>
      </c>
      <c r="CK123" s="860"/>
    </row>
    <row r="124" spans="1:89" x14ac:dyDescent="0.25">
      <c r="A124" s="78"/>
      <c r="B124" s="859" t="s">
        <v>315</v>
      </c>
      <c r="C124" s="1140" t="s">
        <v>322</v>
      </c>
      <c r="D124" s="1140"/>
      <c r="E124" s="359" t="s">
        <v>318</v>
      </c>
      <c r="F124" s="359">
        <v>2</v>
      </c>
      <c r="G124" s="359"/>
      <c r="H124" s="361">
        <f t="shared" ref="H124:AM124" si="85">SUM(H118:H121)+H86</f>
        <v>0</v>
      </c>
      <c r="I124" s="361">
        <f t="shared" si="85"/>
        <v>0</v>
      </c>
      <c r="J124" s="361">
        <f t="shared" si="85"/>
        <v>0</v>
      </c>
      <c r="K124" s="361">
        <f t="shared" si="85"/>
        <v>0</v>
      </c>
      <c r="L124" s="361">
        <f t="shared" si="85"/>
        <v>0</v>
      </c>
      <c r="M124" s="361">
        <f t="shared" si="85"/>
        <v>0</v>
      </c>
      <c r="N124" s="361">
        <f t="shared" si="85"/>
        <v>0</v>
      </c>
      <c r="O124" s="361">
        <f t="shared" si="85"/>
        <v>0</v>
      </c>
      <c r="P124" s="361">
        <f t="shared" si="85"/>
        <v>0</v>
      </c>
      <c r="Q124" s="361">
        <f t="shared" si="85"/>
        <v>0</v>
      </c>
      <c r="R124" s="361">
        <f t="shared" si="85"/>
        <v>0</v>
      </c>
      <c r="S124" s="361">
        <f t="shared" si="85"/>
        <v>0</v>
      </c>
      <c r="T124" s="361">
        <f t="shared" si="85"/>
        <v>0</v>
      </c>
      <c r="U124" s="361">
        <f t="shared" si="85"/>
        <v>0</v>
      </c>
      <c r="V124" s="361">
        <f t="shared" si="85"/>
        <v>0</v>
      </c>
      <c r="W124" s="361">
        <f t="shared" si="85"/>
        <v>0</v>
      </c>
      <c r="X124" s="361">
        <f t="shared" si="85"/>
        <v>0</v>
      </c>
      <c r="Y124" s="361">
        <f t="shared" si="85"/>
        <v>0</v>
      </c>
      <c r="Z124" s="361">
        <f t="shared" si="85"/>
        <v>0</v>
      </c>
      <c r="AA124" s="361">
        <f t="shared" si="85"/>
        <v>0</v>
      </c>
      <c r="AB124" s="361">
        <f t="shared" si="85"/>
        <v>0</v>
      </c>
      <c r="AC124" s="361">
        <f t="shared" si="85"/>
        <v>0</v>
      </c>
      <c r="AD124" s="361">
        <f t="shared" si="85"/>
        <v>0</v>
      </c>
      <c r="AE124" s="361">
        <f t="shared" si="85"/>
        <v>0</v>
      </c>
      <c r="AF124" s="361">
        <f t="shared" si="85"/>
        <v>0</v>
      </c>
      <c r="AG124" s="361">
        <f t="shared" si="85"/>
        <v>0</v>
      </c>
      <c r="AH124" s="361">
        <f t="shared" si="85"/>
        <v>0</v>
      </c>
      <c r="AI124" s="361">
        <f t="shared" si="85"/>
        <v>0</v>
      </c>
      <c r="AJ124" s="361">
        <f t="shared" si="85"/>
        <v>0</v>
      </c>
      <c r="AK124" s="361">
        <f t="shared" si="85"/>
        <v>0</v>
      </c>
      <c r="AL124" s="361">
        <f t="shared" si="85"/>
        <v>0</v>
      </c>
      <c r="AM124" s="361">
        <f t="shared" si="85"/>
        <v>0</v>
      </c>
      <c r="AN124" s="361">
        <f t="shared" ref="AN124:BS124" si="86">SUM(AN118:AN121)+AN86</f>
        <v>0</v>
      </c>
      <c r="AO124" s="361">
        <f t="shared" si="86"/>
        <v>0</v>
      </c>
      <c r="AP124" s="361">
        <f t="shared" si="86"/>
        <v>0</v>
      </c>
      <c r="AQ124" s="361">
        <f t="shared" si="86"/>
        <v>0</v>
      </c>
      <c r="AR124" s="361">
        <f t="shared" si="86"/>
        <v>0</v>
      </c>
      <c r="AS124" s="361">
        <f t="shared" si="86"/>
        <v>0</v>
      </c>
      <c r="AT124" s="361">
        <f t="shared" si="86"/>
        <v>0</v>
      </c>
      <c r="AU124" s="361">
        <f t="shared" si="86"/>
        <v>0</v>
      </c>
      <c r="AV124" s="361">
        <f t="shared" si="86"/>
        <v>0</v>
      </c>
      <c r="AW124" s="361">
        <f t="shared" si="86"/>
        <v>0</v>
      </c>
      <c r="AX124" s="361">
        <f t="shared" si="86"/>
        <v>0</v>
      </c>
      <c r="AY124" s="361">
        <f t="shared" si="86"/>
        <v>0</v>
      </c>
      <c r="AZ124" s="361">
        <f t="shared" si="86"/>
        <v>0</v>
      </c>
      <c r="BA124" s="361">
        <f t="shared" si="86"/>
        <v>0</v>
      </c>
      <c r="BB124" s="361">
        <f t="shared" si="86"/>
        <v>0</v>
      </c>
      <c r="BC124" s="361">
        <f t="shared" si="86"/>
        <v>0</v>
      </c>
      <c r="BD124" s="361">
        <f t="shared" si="86"/>
        <v>0</v>
      </c>
      <c r="BE124" s="361">
        <f t="shared" si="86"/>
        <v>0</v>
      </c>
      <c r="BF124" s="361">
        <f t="shared" si="86"/>
        <v>0</v>
      </c>
      <c r="BG124" s="361">
        <f t="shared" si="86"/>
        <v>0</v>
      </c>
      <c r="BH124" s="361">
        <f t="shared" si="86"/>
        <v>0</v>
      </c>
      <c r="BI124" s="361">
        <f t="shared" si="86"/>
        <v>0</v>
      </c>
      <c r="BJ124" s="361">
        <f t="shared" si="86"/>
        <v>0</v>
      </c>
      <c r="BK124" s="361">
        <f t="shared" si="86"/>
        <v>0</v>
      </c>
      <c r="BL124" s="361">
        <f t="shared" si="86"/>
        <v>0</v>
      </c>
      <c r="BM124" s="361">
        <f t="shared" si="86"/>
        <v>0</v>
      </c>
      <c r="BN124" s="361">
        <f t="shared" si="86"/>
        <v>0</v>
      </c>
      <c r="BO124" s="361">
        <f t="shared" si="86"/>
        <v>0</v>
      </c>
      <c r="BP124" s="361">
        <f t="shared" si="86"/>
        <v>0</v>
      </c>
      <c r="BQ124" s="361">
        <f t="shared" si="86"/>
        <v>0</v>
      </c>
      <c r="BR124" s="361">
        <f t="shared" si="86"/>
        <v>0</v>
      </c>
      <c r="BS124" s="361">
        <f t="shared" si="86"/>
        <v>0</v>
      </c>
      <c r="BT124" s="361">
        <f t="shared" ref="BT124:CJ124" si="87">SUM(BT118:BT121)+BT86</f>
        <v>0</v>
      </c>
      <c r="BU124" s="361">
        <f t="shared" si="87"/>
        <v>0</v>
      </c>
      <c r="BV124" s="361">
        <f t="shared" si="87"/>
        <v>0</v>
      </c>
      <c r="BW124" s="361">
        <f t="shared" si="87"/>
        <v>0</v>
      </c>
      <c r="BX124" s="361">
        <f t="shared" si="87"/>
        <v>0</v>
      </c>
      <c r="BY124" s="361">
        <f t="shared" si="87"/>
        <v>0</v>
      </c>
      <c r="BZ124" s="361">
        <f t="shared" si="87"/>
        <v>0</v>
      </c>
      <c r="CA124" s="361">
        <f t="shared" si="87"/>
        <v>0</v>
      </c>
      <c r="CB124" s="361">
        <f t="shared" si="87"/>
        <v>0</v>
      </c>
      <c r="CC124" s="361">
        <f t="shared" si="87"/>
        <v>0</v>
      </c>
      <c r="CD124" s="361">
        <f t="shared" si="87"/>
        <v>0</v>
      </c>
      <c r="CE124" s="361">
        <f t="shared" si="87"/>
        <v>0</v>
      </c>
      <c r="CF124" s="361">
        <f t="shared" si="87"/>
        <v>0</v>
      </c>
      <c r="CG124" s="361">
        <f t="shared" si="87"/>
        <v>0</v>
      </c>
      <c r="CH124" s="361">
        <f t="shared" si="87"/>
        <v>0</v>
      </c>
      <c r="CI124" s="361">
        <f t="shared" si="87"/>
        <v>0</v>
      </c>
      <c r="CJ124" s="361">
        <f t="shared" si="87"/>
        <v>0</v>
      </c>
      <c r="CK124" s="860"/>
    </row>
    <row r="125" spans="1:89" x14ac:dyDescent="0.25">
      <c r="A125" s="78"/>
      <c r="B125" s="859"/>
      <c r="C125" s="359"/>
      <c r="D125" s="359"/>
      <c r="E125" s="359"/>
      <c r="F125" s="359"/>
      <c r="G125" s="359"/>
      <c r="H125" s="359"/>
      <c r="I125" s="362"/>
      <c r="J125" s="362"/>
      <c r="K125" s="362"/>
      <c r="L125" s="362"/>
      <c r="M125" s="362"/>
      <c r="N125" s="362"/>
      <c r="O125" s="362"/>
      <c r="P125" s="362"/>
      <c r="Q125" s="362"/>
      <c r="R125" s="362"/>
      <c r="S125" s="362"/>
      <c r="T125" s="362"/>
      <c r="U125" s="362"/>
      <c r="V125" s="362"/>
      <c r="W125" s="362"/>
      <c r="X125" s="362"/>
      <c r="Y125" s="362"/>
      <c r="Z125" s="362"/>
      <c r="AA125" s="362"/>
      <c r="AB125" s="362"/>
      <c r="AC125" s="362"/>
      <c r="AD125" s="362"/>
      <c r="AE125" s="362"/>
      <c r="AF125" s="362"/>
      <c r="AG125" s="362"/>
      <c r="AH125" s="362"/>
      <c r="AI125" s="362"/>
      <c r="AJ125" s="362"/>
      <c r="AK125" s="362"/>
      <c r="AL125" s="362"/>
      <c r="AM125" s="362"/>
      <c r="AN125" s="357"/>
      <c r="AO125" s="356"/>
      <c r="AP125" s="356"/>
      <c r="AQ125" s="356"/>
      <c r="AR125" s="356"/>
      <c r="AS125" s="356"/>
      <c r="AT125" s="356"/>
      <c r="AU125" s="356"/>
      <c r="AV125" s="356"/>
      <c r="AW125" s="356"/>
      <c r="AX125" s="356"/>
      <c r="AY125" s="356"/>
      <c r="AZ125" s="356"/>
      <c r="BA125" s="356"/>
      <c r="BB125" s="356"/>
      <c r="BC125" s="356"/>
      <c r="BD125" s="356"/>
      <c r="BE125" s="356"/>
      <c r="BF125" s="356"/>
      <c r="BG125" s="356"/>
      <c r="BH125" s="356"/>
      <c r="BI125" s="356"/>
      <c r="BJ125" s="356"/>
      <c r="BK125" s="356"/>
      <c r="BL125" s="356"/>
      <c r="BM125" s="356"/>
      <c r="BN125" s="356"/>
      <c r="BO125" s="356"/>
      <c r="BP125" s="356"/>
      <c r="BQ125" s="356"/>
      <c r="BR125" s="356"/>
      <c r="BS125" s="356"/>
      <c r="BT125" s="356"/>
      <c r="BU125" s="356"/>
      <c r="BV125" s="356"/>
      <c r="BW125" s="356"/>
      <c r="BX125" s="356"/>
      <c r="BY125" s="356"/>
      <c r="BZ125" s="356"/>
      <c r="CA125" s="356"/>
      <c r="CB125" s="356"/>
      <c r="CC125" s="356"/>
      <c r="CD125" s="356"/>
      <c r="CE125" s="356"/>
      <c r="CF125" s="356"/>
      <c r="CG125" s="356"/>
      <c r="CH125" s="356"/>
      <c r="CI125" s="356"/>
      <c r="CJ125" s="356"/>
      <c r="CK125" s="860"/>
    </row>
    <row r="126" spans="1:89" x14ac:dyDescent="0.25">
      <c r="A126" s="78"/>
      <c r="B126" s="1179" t="s">
        <v>541</v>
      </c>
      <c r="C126" s="1142"/>
      <c r="D126" s="359"/>
      <c r="E126" s="359"/>
      <c r="F126" s="359"/>
      <c r="G126" s="359"/>
      <c r="H126" s="360" t="s">
        <v>61</v>
      </c>
      <c r="I126" s="360" t="s">
        <v>62</v>
      </c>
      <c r="J126" s="360" t="s">
        <v>63</v>
      </c>
      <c r="K126" s="360" t="s">
        <v>64</v>
      </c>
      <c r="L126" s="360" t="s">
        <v>65</v>
      </c>
      <c r="M126" s="360" t="s">
        <v>66</v>
      </c>
      <c r="N126" s="360" t="s">
        <v>67</v>
      </c>
      <c r="O126" s="360" t="s">
        <v>68</v>
      </c>
      <c r="P126" s="360" t="s">
        <v>69</v>
      </c>
      <c r="Q126" s="360" t="s">
        <v>70</v>
      </c>
      <c r="R126" s="360" t="s">
        <v>71</v>
      </c>
      <c r="S126" s="360" t="s">
        <v>72</v>
      </c>
      <c r="T126" s="360" t="s">
        <v>73</v>
      </c>
      <c r="U126" s="360" t="s">
        <v>74</v>
      </c>
      <c r="V126" s="360" t="s">
        <v>75</v>
      </c>
      <c r="W126" s="360" t="s">
        <v>76</v>
      </c>
      <c r="X126" s="360" t="s">
        <v>77</v>
      </c>
      <c r="Y126" s="360" t="s">
        <v>78</v>
      </c>
      <c r="Z126" s="360" t="s">
        <v>79</v>
      </c>
      <c r="AA126" s="360" t="s">
        <v>80</v>
      </c>
      <c r="AB126" s="360" t="s">
        <v>81</v>
      </c>
      <c r="AC126" s="360" t="s">
        <v>82</v>
      </c>
      <c r="AD126" s="360" t="s">
        <v>83</v>
      </c>
      <c r="AE126" s="360" t="s">
        <v>84</v>
      </c>
      <c r="AF126" s="360" t="s">
        <v>85</v>
      </c>
      <c r="AG126" s="360" t="s">
        <v>86</v>
      </c>
      <c r="AH126" s="360" t="s">
        <v>87</v>
      </c>
      <c r="AI126" s="360" t="s">
        <v>88</v>
      </c>
      <c r="AJ126" s="360" t="s">
        <v>89</v>
      </c>
      <c r="AK126" s="360" t="s">
        <v>90</v>
      </c>
      <c r="AL126" s="360" t="s">
        <v>91</v>
      </c>
      <c r="AM126" s="360" t="s">
        <v>92</v>
      </c>
      <c r="AN126" s="360" t="s">
        <v>93</v>
      </c>
      <c r="AO126" s="360" t="s">
        <v>94</v>
      </c>
      <c r="AP126" s="360" t="s">
        <v>95</v>
      </c>
      <c r="AQ126" s="360" t="s">
        <v>96</v>
      </c>
      <c r="AR126" s="360" t="s">
        <v>97</v>
      </c>
      <c r="AS126" s="360" t="s">
        <v>98</v>
      </c>
      <c r="AT126" s="360" t="s">
        <v>99</v>
      </c>
      <c r="AU126" s="360" t="s">
        <v>100</v>
      </c>
      <c r="AV126" s="360" t="s">
        <v>101</v>
      </c>
      <c r="AW126" s="360" t="s">
        <v>102</v>
      </c>
      <c r="AX126" s="360" t="s">
        <v>103</v>
      </c>
      <c r="AY126" s="360" t="s">
        <v>104</v>
      </c>
      <c r="AZ126" s="360" t="s">
        <v>105</v>
      </c>
      <c r="BA126" s="360" t="s">
        <v>106</v>
      </c>
      <c r="BB126" s="360" t="s">
        <v>107</v>
      </c>
      <c r="BC126" s="360" t="s">
        <v>108</v>
      </c>
      <c r="BD126" s="360" t="s">
        <v>109</v>
      </c>
      <c r="BE126" s="360" t="s">
        <v>110</v>
      </c>
      <c r="BF126" s="360" t="s">
        <v>111</v>
      </c>
      <c r="BG126" s="360" t="s">
        <v>112</v>
      </c>
      <c r="BH126" s="360" t="s">
        <v>113</v>
      </c>
      <c r="BI126" s="360" t="s">
        <v>114</v>
      </c>
      <c r="BJ126" s="360" t="s">
        <v>115</v>
      </c>
      <c r="BK126" s="360" t="s">
        <v>116</v>
      </c>
      <c r="BL126" s="360" t="s">
        <v>117</v>
      </c>
      <c r="BM126" s="360" t="s">
        <v>118</v>
      </c>
      <c r="BN126" s="360" t="s">
        <v>119</v>
      </c>
      <c r="BO126" s="360" t="s">
        <v>120</v>
      </c>
      <c r="BP126" s="360" t="s">
        <v>121</v>
      </c>
      <c r="BQ126" s="360" t="s">
        <v>122</v>
      </c>
      <c r="BR126" s="360" t="s">
        <v>123</v>
      </c>
      <c r="BS126" s="360" t="s">
        <v>124</v>
      </c>
      <c r="BT126" s="360" t="s">
        <v>125</v>
      </c>
      <c r="BU126" s="360" t="s">
        <v>126</v>
      </c>
      <c r="BV126" s="360" t="s">
        <v>127</v>
      </c>
      <c r="BW126" s="360" t="s">
        <v>128</v>
      </c>
      <c r="BX126" s="360" t="s">
        <v>129</v>
      </c>
      <c r="BY126" s="360" t="s">
        <v>130</v>
      </c>
      <c r="BZ126" s="360" t="s">
        <v>131</v>
      </c>
      <c r="CA126" s="360" t="s">
        <v>132</v>
      </c>
      <c r="CB126" s="360" t="s">
        <v>133</v>
      </c>
      <c r="CC126" s="360" t="s">
        <v>134</v>
      </c>
      <c r="CD126" s="360" t="s">
        <v>135</v>
      </c>
      <c r="CE126" s="360" t="s">
        <v>136</v>
      </c>
      <c r="CF126" s="360" t="s">
        <v>137</v>
      </c>
      <c r="CG126" s="360" t="s">
        <v>138</v>
      </c>
      <c r="CH126" s="360" t="s">
        <v>139</v>
      </c>
      <c r="CI126" s="360" t="s">
        <v>140</v>
      </c>
      <c r="CJ126" s="360" t="s">
        <v>141</v>
      </c>
      <c r="CK126" s="861"/>
    </row>
    <row r="127" spans="1:89" x14ac:dyDescent="0.25">
      <c r="A127" s="78"/>
      <c r="B127" s="859"/>
      <c r="C127" s="1142" t="s">
        <v>317</v>
      </c>
      <c r="D127" s="1142"/>
      <c r="E127" s="359" t="s">
        <v>318</v>
      </c>
      <c r="F127" s="359">
        <v>2</v>
      </c>
      <c r="G127" s="359"/>
      <c r="H127" s="361">
        <f>H40-H96</f>
        <v>0</v>
      </c>
      <c r="I127" s="361">
        <f>I40-I96</f>
        <v>0</v>
      </c>
      <c r="J127" s="361">
        <f t="shared" ref="J127:BU127" si="88">J40-J96</f>
        <v>0</v>
      </c>
      <c r="K127" s="361">
        <f t="shared" si="88"/>
        <v>0</v>
      </c>
      <c r="L127" s="361">
        <f t="shared" si="88"/>
        <v>0</v>
      </c>
      <c r="M127" s="361">
        <f t="shared" si="88"/>
        <v>0</v>
      </c>
      <c r="N127" s="361">
        <f t="shared" si="88"/>
        <v>0</v>
      </c>
      <c r="O127" s="361">
        <f t="shared" si="88"/>
        <v>0</v>
      </c>
      <c r="P127" s="361">
        <f t="shared" si="88"/>
        <v>0</v>
      </c>
      <c r="Q127" s="361">
        <f t="shared" si="88"/>
        <v>0</v>
      </c>
      <c r="R127" s="361">
        <f t="shared" si="88"/>
        <v>0</v>
      </c>
      <c r="S127" s="361">
        <f t="shared" si="88"/>
        <v>0</v>
      </c>
      <c r="T127" s="361">
        <f t="shared" si="88"/>
        <v>0</v>
      </c>
      <c r="U127" s="361">
        <f t="shared" si="88"/>
        <v>0</v>
      </c>
      <c r="V127" s="361">
        <f t="shared" si="88"/>
        <v>0</v>
      </c>
      <c r="W127" s="361">
        <f t="shared" si="88"/>
        <v>0</v>
      </c>
      <c r="X127" s="361">
        <f t="shared" si="88"/>
        <v>0</v>
      </c>
      <c r="Y127" s="361">
        <f t="shared" si="88"/>
        <v>0</v>
      </c>
      <c r="Z127" s="361">
        <f t="shared" si="88"/>
        <v>0</v>
      </c>
      <c r="AA127" s="361">
        <f t="shared" si="88"/>
        <v>0</v>
      </c>
      <c r="AB127" s="361">
        <f t="shared" si="88"/>
        <v>0</v>
      </c>
      <c r="AC127" s="361">
        <f t="shared" si="88"/>
        <v>0</v>
      </c>
      <c r="AD127" s="361">
        <f t="shared" si="88"/>
        <v>0</v>
      </c>
      <c r="AE127" s="361">
        <f t="shared" si="88"/>
        <v>0</v>
      </c>
      <c r="AF127" s="361">
        <f t="shared" si="88"/>
        <v>0</v>
      </c>
      <c r="AG127" s="361">
        <f t="shared" si="88"/>
        <v>0</v>
      </c>
      <c r="AH127" s="361">
        <f t="shared" si="88"/>
        <v>0</v>
      </c>
      <c r="AI127" s="361">
        <f t="shared" si="88"/>
        <v>0</v>
      </c>
      <c r="AJ127" s="361">
        <f t="shared" si="88"/>
        <v>0</v>
      </c>
      <c r="AK127" s="361">
        <f t="shared" si="88"/>
        <v>0</v>
      </c>
      <c r="AL127" s="361">
        <f t="shared" si="88"/>
        <v>0</v>
      </c>
      <c r="AM127" s="361">
        <f t="shared" si="88"/>
        <v>0</v>
      </c>
      <c r="AN127" s="361">
        <f t="shared" si="88"/>
        <v>0</v>
      </c>
      <c r="AO127" s="361">
        <f t="shared" si="88"/>
        <v>0</v>
      </c>
      <c r="AP127" s="361">
        <f t="shared" si="88"/>
        <v>0</v>
      </c>
      <c r="AQ127" s="361">
        <f t="shared" si="88"/>
        <v>0</v>
      </c>
      <c r="AR127" s="361">
        <f t="shared" si="88"/>
        <v>0</v>
      </c>
      <c r="AS127" s="361">
        <f t="shared" si="88"/>
        <v>0</v>
      </c>
      <c r="AT127" s="361">
        <f t="shared" si="88"/>
        <v>0</v>
      </c>
      <c r="AU127" s="361">
        <f t="shared" si="88"/>
        <v>0</v>
      </c>
      <c r="AV127" s="361">
        <f t="shared" si="88"/>
        <v>0</v>
      </c>
      <c r="AW127" s="361">
        <f t="shared" si="88"/>
        <v>0</v>
      </c>
      <c r="AX127" s="361">
        <f t="shared" si="88"/>
        <v>0</v>
      </c>
      <c r="AY127" s="361">
        <f t="shared" si="88"/>
        <v>0</v>
      </c>
      <c r="AZ127" s="361">
        <f t="shared" si="88"/>
        <v>0</v>
      </c>
      <c r="BA127" s="361">
        <f t="shared" si="88"/>
        <v>0</v>
      </c>
      <c r="BB127" s="361">
        <f t="shared" si="88"/>
        <v>0</v>
      </c>
      <c r="BC127" s="361">
        <f t="shared" si="88"/>
        <v>0</v>
      </c>
      <c r="BD127" s="361">
        <f t="shared" si="88"/>
        <v>0</v>
      </c>
      <c r="BE127" s="361">
        <f t="shared" si="88"/>
        <v>0</v>
      </c>
      <c r="BF127" s="361">
        <f t="shared" si="88"/>
        <v>0</v>
      </c>
      <c r="BG127" s="361">
        <f t="shared" si="88"/>
        <v>0</v>
      </c>
      <c r="BH127" s="361">
        <f t="shared" si="88"/>
        <v>0</v>
      </c>
      <c r="BI127" s="361">
        <f t="shared" si="88"/>
        <v>0</v>
      </c>
      <c r="BJ127" s="361">
        <f t="shared" si="88"/>
        <v>0</v>
      </c>
      <c r="BK127" s="361">
        <f t="shared" si="88"/>
        <v>0</v>
      </c>
      <c r="BL127" s="361">
        <f t="shared" si="88"/>
        <v>0</v>
      </c>
      <c r="BM127" s="361">
        <f t="shared" si="88"/>
        <v>0</v>
      </c>
      <c r="BN127" s="361">
        <f t="shared" si="88"/>
        <v>0</v>
      </c>
      <c r="BO127" s="361">
        <f t="shared" si="88"/>
        <v>0</v>
      </c>
      <c r="BP127" s="361">
        <f t="shared" si="88"/>
        <v>0</v>
      </c>
      <c r="BQ127" s="361">
        <f t="shared" si="88"/>
        <v>0</v>
      </c>
      <c r="BR127" s="361">
        <f t="shared" si="88"/>
        <v>0</v>
      </c>
      <c r="BS127" s="361">
        <f t="shared" si="88"/>
        <v>0</v>
      </c>
      <c r="BT127" s="361">
        <f t="shared" si="88"/>
        <v>0</v>
      </c>
      <c r="BU127" s="361">
        <f t="shared" si="88"/>
        <v>0</v>
      </c>
      <c r="BV127" s="361">
        <f t="shared" ref="BV127:CJ127" si="89">BV40-BV96</f>
        <v>0</v>
      </c>
      <c r="BW127" s="361">
        <f t="shared" si="89"/>
        <v>0</v>
      </c>
      <c r="BX127" s="361">
        <f t="shared" si="89"/>
        <v>0</v>
      </c>
      <c r="BY127" s="361">
        <f t="shared" si="89"/>
        <v>0</v>
      </c>
      <c r="BZ127" s="361">
        <f t="shared" si="89"/>
        <v>0</v>
      </c>
      <c r="CA127" s="361">
        <f t="shared" si="89"/>
        <v>0</v>
      </c>
      <c r="CB127" s="361">
        <f t="shared" si="89"/>
        <v>0</v>
      </c>
      <c r="CC127" s="361">
        <f t="shared" si="89"/>
        <v>0</v>
      </c>
      <c r="CD127" s="361">
        <f t="shared" si="89"/>
        <v>0</v>
      </c>
      <c r="CE127" s="361">
        <f t="shared" si="89"/>
        <v>0</v>
      </c>
      <c r="CF127" s="361">
        <f t="shared" si="89"/>
        <v>0</v>
      </c>
      <c r="CG127" s="361">
        <f t="shared" si="89"/>
        <v>0</v>
      </c>
      <c r="CH127" s="361">
        <f t="shared" si="89"/>
        <v>0</v>
      </c>
      <c r="CI127" s="361">
        <f t="shared" si="89"/>
        <v>0</v>
      </c>
      <c r="CJ127" s="361">
        <f t="shared" si="89"/>
        <v>0</v>
      </c>
      <c r="CK127" s="860"/>
    </row>
    <row r="128" spans="1:89" x14ac:dyDescent="0.25">
      <c r="A128" s="78"/>
      <c r="B128" s="859"/>
      <c r="C128" s="1140" t="s">
        <v>319</v>
      </c>
      <c r="D128" s="1140"/>
      <c r="E128" s="359" t="s">
        <v>318</v>
      </c>
      <c r="F128" s="359">
        <v>2</v>
      </c>
      <c r="G128" s="359"/>
      <c r="H128" s="361">
        <f>H41-H97</f>
        <v>0</v>
      </c>
      <c r="I128" s="361">
        <f>I41-I97</f>
        <v>0</v>
      </c>
      <c r="J128" s="361">
        <f t="shared" ref="J128:BU128" si="90">J41-J97</f>
        <v>0</v>
      </c>
      <c r="K128" s="361">
        <f t="shared" si="90"/>
        <v>0</v>
      </c>
      <c r="L128" s="361">
        <f t="shared" si="90"/>
        <v>0</v>
      </c>
      <c r="M128" s="361">
        <f t="shared" si="90"/>
        <v>0</v>
      </c>
      <c r="N128" s="361">
        <f t="shared" si="90"/>
        <v>0</v>
      </c>
      <c r="O128" s="361">
        <f t="shared" si="90"/>
        <v>0</v>
      </c>
      <c r="P128" s="361">
        <f t="shared" si="90"/>
        <v>0</v>
      </c>
      <c r="Q128" s="361">
        <f t="shared" si="90"/>
        <v>0</v>
      </c>
      <c r="R128" s="361">
        <f t="shared" si="90"/>
        <v>0</v>
      </c>
      <c r="S128" s="361">
        <f t="shared" si="90"/>
        <v>0</v>
      </c>
      <c r="T128" s="361">
        <f t="shared" si="90"/>
        <v>0</v>
      </c>
      <c r="U128" s="361">
        <f t="shared" si="90"/>
        <v>0</v>
      </c>
      <c r="V128" s="361">
        <f t="shared" si="90"/>
        <v>0</v>
      </c>
      <c r="W128" s="361">
        <f t="shared" si="90"/>
        <v>0</v>
      </c>
      <c r="X128" s="361">
        <f t="shared" si="90"/>
        <v>0</v>
      </c>
      <c r="Y128" s="361">
        <f t="shared" si="90"/>
        <v>0</v>
      </c>
      <c r="Z128" s="361">
        <f t="shared" si="90"/>
        <v>0</v>
      </c>
      <c r="AA128" s="361">
        <f t="shared" si="90"/>
        <v>0</v>
      </c>
      <c r="AB128" s="361">
        <f t="shared" si="90"/>
        <v>0</v>
      </c>
      <c r="AC128" s="361">
        <f t="shared" si="90"/>
        <v>0</v>
      </c>
      <c r="AD128" s="361">
        <f t="shared" si="90"/>
        <v>0</v>
      </c>
      <c r="AE128" s="361">
        <f t="shared" si="90"/>
        <v>0</v>
      </c>
      <c r="AF128" s="361">
        <f t="shared" si="90"/>
        <v>0</v>
      </c>
      <c r="AG128" s="361">
        <f t="shared" si="90"/>
        <v>0</v>
      </c>
      <c r="AH128" s="361">
        <f t="shared" si="90"/>
        <v>0</v>
      </c>
      <c r="AI128" s="361">
        <f t="shared" si="90"/>
        <v>0</v>
      </c>
      <c r="AJ128" s="361">
        <f t="shared" si="90"/>
        <v>0</v>
      </c>
      <c r="AK128" s="361">
        <f t="shared" si="90"/>
        <v>0</v>
      </c>
      <c r="AL128" s="361">
        <f t="shared" si="90"/>
        <v>0</v>
      </c>
      <c r="AM128" s="361">
        <f t="shared" si="90"/>
        <v>0</v>
      </c>
      <c r="AN128" s="361">
        <f t="shared" si="90"/>
        <v>0</v>
      </c>
      <c r="AO128" s="361">
        <f t="shared" si="90"/>
        <v>0</v>
      </c>
      <c r="AP128" s="361">
        <f t="shared" si="90"/>
        <v>0</v>
      </c>
      <c r="AQ128" s="361">
        <f t="shared" si="90"/>
        <v>0</v>
      </c>
      <c r="AR128" s="361">
        <f t="shared" si="90"/>
        <v>0</v>
      </c>
      <c r="AS128" s="361">
        <f t="shared" si="90"/>
        <v>0</v>
      </c>
      <c r="AT128" s="361">
        <f t="shared" si="90"/>
        <v>0</v>
      </c>
      <c r="AU128" s="361">
        <f t="shared" si="90"/>
        <v>0</v>
      </c>
      <c r="AV128" s="361">
        <f t="shared" si="90"/>
        <v>0</v>
      </c>
      <c r="AW128" s="361">
        <f t="shared" si="90"/>
        <v>0</v>
      </c>
      <c r="AX128" s="361">
        <f t="shared" si="90"/>
        <v>0</v>
      </c>
      <c r="AY128" s="361">
        <f t="shared" si="90"/>
        <v>0</v>
      </c>
      <c r="AZ128" s="361">
        <f t="shared" si="90"/>
        <v>0</v>
      </c>
      <c r="BA128" s="361">
        <f t="shared" si="90"/>
        <v>0</v>
      </c>
      <c r="BB128" s="361">
        <f t="shared" si="90"/>
        <v>0</v>
      </c>
      <c r="BC128" s="361">
        <f t="shared" si="90"/>
        <v>0</v>
      </c>
      <c r="BD128" s="361">
        <f t="shared" si="90"/>
        <v>0</v>
      </c>
      <c r="BE128" s="361">
        <f t="shared" si="90"/>
        <v>0</v>
      </c>
      <c r="BF128" s="361">
        <f t="shared" si="90"/>
        <v>0</v>
      </c>
      <c r="BG128" s="361">
        <f t="shared" si="90"/>
        <v>0</v>
      </c>
      <c r="BH128" s="361">
        <f t="shared" si="90"/>
        <v>0</v>
      </c>
      <c r="BI128" s="361">
        <f t="shared" si="90"/>
        <v>0</v>
      </c>
      <c r="BJ128" s="361">
        <f t="shared" si="90"/>
        <v>0</v>
      </c>
      <c r="BK128" s="361">
        <f t="shared" si="90"/>
        <v>0</v>
      </c>
      <c r="BL128" s="361">
        <f t="shared" si="90"/>
        <v>0</v>
      </c>
      <c r="BM128" s="361">
        <f t="shared" si="90"/>
        <v>0</v>
      </c>
      <c r="BN128" s="361">
        <f t="shared" si="90"/>
        <v>0</v>
      </c>
      <c r="BO128" s="361">
        <f t="shared" si="90"/>
        <v>0</v>
      </c>
      <c r="BP128" s="361">
        <f t="shared" si="90"/>
        <v>0</v>
      </c>
      <c r="BQ128" s="361">
        <f t="shared" si="90"/>
        <v>0</v>
      </c>
      <c r="BR128" s="361">
        <f t="shared" si="90"/>
        <v>0</v>
      </c>
      <c r="BS128" s="361">
        <f t="shared" si="90"/>
        <v>0</v>
      </c>
      <c r="BT128" s="361">
        <f t="shared" si="90"/>
        <v>0</v>
      </c>
      <c r="BU128" s="361">
        <f t="shared" si="90"/>
        <v>0</v>
      </c>
      <c r="BV128" s="361">
        <f t="shared" ref="BV128:CJ128" si="91">BV41-BV97</f>
        <v>0</v>
      </c>
      <c r="BW128" s="361">
        <f t="shared" si="91"/>
        <v>0</v>
      </c>
      <c r="BX128" s="361">
        <f t="shared" si="91"/>
        <v>0</v>
      </c>
      <c r="BY128" s="361">
        <f t="shared" si="91"/>
        <v>0</v>
      </c>
      <c r="BZ128" s="361">
        <f t="shared" si="91"/>
        <v>0</v>
      </c>
      <c r="CA128" s="361">
        <f t="shared" si="91"/>
        <v>0</v>
      </c>
      <c r="CB128" s="361">
        <f t="shared" si="91"/>
        <v>0</v>
      </c>
      <c r="CC128" s="361">
        <f t="shared" si="91"/>
        <v>0</v>
      </c>
      <c r="CD128" s="361">
        <f t="shared" si="91"/>
        <v>0</v>
      </c>
      <c r="CE128" s="361">
        <f t="shared" si="91"/>
        <v>0</v>
      </c>
      <c r="CF128" s="361">
        <f t="shared" si="91"/>
        <v>0</v>
      </c>
      <c r="CG128" s="361">
        <f t="shared" si="91"/>
        <v>0</v>
      </c>
      <c r="CH128" s="361">
        <f t="shared" si="91"/>
        <v>0</v>
      </c>
      <c r="CI128" s="361">
        <f t="shared" si="91"/>
        <v>0</v>
      </c>
      <c r="CJ128" s="361">
        <f t="shared" si="91"/>
        <v>0</v>
      </c>
      <c r="CK128" s="860"/>
    </row>
    <row r="129" spans="1:89" x14ac:dyDescent="0.25">
      <c r="A129" s="78"/>
      <c r="B129" s="859"/>
      <c r="C129" s="1140" t="s">
        <v>320</v>
      </c>
      <c r="D129" s="1140"/>
      <c r="E129" s="359" t="s">
        <v>318</v>
      </c>
      <c r="F129" s="359">
        <v>2</v>
      </c>
      <c r="G129" s="359"/>
      <c r="H129" s="361">
        <f t="shared" ref="H129:AM129" si="92">(H38+H39)-(H94+H95)</f>
        <v>0</v>
      </c>
      <c r="I129" s="361">
        <f t="shared" si="92"/>
        <v>0</v>
      </c>
      <c r="J129" s="361">
        <f t="shared" si="92"/>
        <v>0</v>
      </c>
      <c r="K129" s="361">
        <f t="shared" si="92"/>
        <v>0</v>
      </c>
      <c r="L129" s="361">
        <f t="shared" si="92"/>
        <v>0</v>
      </c>
      <c r="M129" s="361">
        <f t="shared" si="92"/>
        <v>0</v>
      </c>
      <c r="N129" s="361">
        <f t="shared" si="92"/>
        <v>0</v>
      </c>
      <c r="O129" s="361">
        <f t="shared" si="92"/>
        <v>0</v>
      </c>
      <c r="P129" s="361">
        <f t="shared" si="92"/>
        <v>0</v>
      </c>
      <c r="Q129" s="361">
        <f t="shared" si="92"/>
        <v>0</v>
      </c>
      <c r="R129" s="361">
        <f t="shared" si="92"/>
        <v>0</v>
      </c>
      <c r="S129" s="361">
        <f t="shared" si="92"/>
        <v>0</v>
      </c>
      <c r="T129" s="361">
        <f t="shared" si="92"/>
        <v>0</v>
      </c>
      <c r="U129" s="361">
        <f t="shared" si="92"/>
        <v>0</v>
      </c>
      <c r="V129" s="361">
        <f t="shared" si="92"/>
        <v>0</v>
      </c>
      <c r="W129" s="361">
        <f t="shared" si="92"/>
        <v>0</v>
      </c>
      <c r="X129" s="361">
        <f t="shared" si="92"/>
        <v>0</v>
      </c>
      <c r="Y129" s="361">
        <f t="shared" si="92"/>
        <v>0</v>
      </c>
      <c r="Z129" s="361">
        <f t="shared" si="92"/>
        <v>0</v>
      </c>
      <c r="AA129" s="361">
        <f t="shared" si="92"/>
        <v>0</v>
      </c>
      <c r="AB129" s="361">
        <f t="shared" si="92"/>
        <v>0</v>
      </c>
      <c r="AC129" s="361">
        <f t="shared" si="92"/>
        <v>0</v>
      </c>
      <c r="AD129" s="361">
        <f t="shared" si="92"/>
        <v>0</v>
      </c>
      <c r="AE129" s="361">
        <f t="shared" si="92"/>
        <v>0</v>
      </c>
      <c r="AF129" s="361">
        <f t="shared" si="92"/>
        <v>0</v>
      </c>
      <c r="AG129" s="361">
        <f t="shared" si="92"/>
        <v>0</v>
      </c>
      <c r="AH129" s="361">
        <f t="shared" si="92"/>
        <v>0</v>
      </c>
      <c r="AI129" s="361">
        <f t="shared" si="92"/>
        <v>0</v>
      </c>
      <c r="AJ129" s="361">
        <f t="shared" si="92"/>
        <v>0</v>
      </c>
      <c r="AK129" s="361">
        <f t="shared" si="92"/>
        <v>0</v>
      </c>
      <c r="AL129" s="361">
        <f t="shared" si="92"/>
        <v>0</v>
      </c>
      <c r="AM129" s="361">
        <f t="shared" si="92"/>
        <v>0</v>
      </c>
      <c r="AN129" s="361">
        <f t="shared" ref="AN129:BS129" si="93">(AN38+AN39)-(AN94+AN95)</f>
        <v>0</v>
      </c>
      <c r="AO129" s="361">
        <f t="shared" si="93"/>
        <v>0</v>
      </c>
      <c r="AP129" s="361">
        <f t="shared" si="93"/>
        <v>0</v>
      </c>
      <c r="AQ129" s="361">
        <f t="shared" si="93"/>
        <v>0</v>
      </c>
      <c r="AR129" s="361">
        <f t="shared" si="93"/>
        <v>0</v>
      </c>
      <c r="AS129" s="361">
        <f t="shared" si="93"/>
        <v>0</v>
      </c>
      <c r="AT129" s="361">
        <f t="shared" si="93"/>
        <v>0</v>
      </c>
      <c r="AU129" s="361">
        <f t="shared" si="93"/>
        <v>0</v>
      </c>
      <c r="AV129" s="361">
        <f t="shared" si="93"/>
        <v>0</v>
      </c>
      <c r="AW129" s="361">
        <f t="shared" si="93"/>
        <v>0</v>
      </c>
      <c r="AX129" s="361">
        <f t="shared" si="93"/>
        <v>0</v>
      </c>
      <c r="AY129" s="361">
        <f t="shared" si="93"/>
        <v>0</v>
      </c>
      <c r="AZ129" s="361">
        <f t="shared" si="93"/>
        <v>0</v>
      </c>
      <c r="BA129" s="361">
        <f t="shared" si="93"/>
        <v>0</v>
      </c>
      <c r="BB129" s="361">
        <f t="shared" si="93"/>
        <v>0</v>
      </c>
      <c r="BC129" s="361">
        <f t="shared" si="93"/>
        <v>0</v>
      </c>
      <c r="BD129" s="361">
        <f t="shared" si="93"/>
        <v>0</v>
      </c>
      <c r="BE129" s="361">
        <f t="shared" si="93"/>
        <v>0</v>
      </c>
      <c r="BF129" s="361">
        <f t="shared" si="93"/>
        <v>0</v>
      </c>
      <c r="BG129" s="361">
        <f t="shared" si="93"/>
        <v>0</v>
      </c>
      <c r="BH129" s="361">
        <f t="shared" si="93"/>
        <v>0</v>
      </c>
      <c r="BI129" s="361">
        <f t="shared" si="93"/>
        <v>0</v>
      </c>
      <c r="BJ129" s="361">
        <f t="shared" si="93"/>
        <v>0</v>
      </c>
      <c r="BK129" s="361">
        <f t="shared" si="93"/>
        <v>0</v>
      </c>
      <c r="BL129" s="361">
        <f t="shared" si="93"/>
        <v>0</v>
      </c>
      <c r="BM129" s="361">
        <f t="shared" si="93"/>
        <v>0</v>
      </c>
      <c r="BN129" s="361">
        <f t="shared" si="93"/>
        <v>0</v>
      </c>
      <c r="BO129" s="361">
        <f t="shared" si="93"/>
        <v>0</v>
      </c>
      <c r="BP129" s="361">
        <f t="shared" si="93"/>
        <v>0</v>
      </c>
      <c r="BQ129" s="361">
        <f t="shared" si="93"/>
        <v>0</v>
      </c>
      <c r="BR129" s="361">
        <f t="shared" si="93"/>
        <v>0</v>
      </c>
      <c r="BS129" s="361">
        <f t="shared" si="93"/>
        <v>0</v>
      </c>
      <c r="BT129" s="361">
        <f t="shared" ref="BT129:CJ129" si="94">(BT38+BT39)-(BT94+BT95)</f>
        <v>0</v>
      </c>
      <c r="BU129" s="361">
        <f t="shared" si="94"/>
        <v>0</v>
      </c>
      <c r="BV129" s="361">
        <f t="shared" si="94"/>
        <v>0</v>
      </c>
      <c r="BW129" s="361">
        <f t="shared" si="94"/>
        <v>0</v>
      </c>
      <c r="BX129" s="361">
        <f t="shared" si="94"/>
        <v>0</v>
      </c>
      <c r="BY129" s="361">
        <f t="shared" si="94"/>
        <v>0</v>
      </c>
      <c r="BZ129" s="361">
        <f t="shared" si="94"/>
        <v>0</v>
      </c>
      <c r="CA129" s="361">
        <f t="shared" si="94"/>
        <v>0</v>
      </c>
      <c r="CB129" s="361">
        <f t="shared" si="94"/>
        <v>0</v>
      </c>
      <c r="CC129" s="361">
        <f t="shared" si="94"/>
        <v>0</v>
      </c>
      <c r="CD129" s="361">
        <f t="shared" si="94"/>
        <v>0</v>
      </c>
      <c r="CE129" s="361">
        <f t="shared" si="94"/>
        <v>0</v>
      </c>
      <c r="CF129" s="361">
        <f t="shared" si="94"/>
        <v>0</v>
      </c>
      <c r="CG129" s="361">
        <f t="shared" si="94"/>
        <v>0</v>
      </c>
      <c r="CH129" s="361">
        <f t="shared" si="94"/>
        <v>0</v>
      </c>
      <c r="CI129" s="361">
        <f t="shared" si="94"/>
        <v>0</v>
      </c>
      <c r="CJ129" s="361">
        <f t="shared" si="94"/>
        <v>0</v>
      </c>
      <c r="CK129" s="860"/>
    </row>
    <row r="130" spans="1:89" x14ac:dyDescent="0.25">
      <c r="A130" s="78"/>
      <c r="B130" s="859"/>
      <c r="C130" s="1140" t="s">
        <v>204</v>
      </c>
      <c r="D130" s="1140"/>
      <c r="E130" s="359" t="s">
        <v>318</v>
      </c>
      <c r="F130" s="359">
        <v>2</v>
      </c>
      <c r="G130" s="359"/>
      <c r="H130" s="361">
        <f t="shared" ref="H130:AM130" si="95">H53-H93</f>
        <v>0</v>
      </c>
      <c r="I130" s="361">
        <f t="shared" si="95"/>
        <v>0</v>
      </c>
      <c r="J130" s="361">
        <f t="shared" si="95"/>
        <v>0</v>
      </c>
      <c r="K130" s="361">
        <f t="shared" si="95"/>
        <v>0</v>
      </c>
      <c r="L130" s="361">
        <f t="shared" si="95"/>
        <v>0</v>
      </c>
      <c r="M130" s="361">
        <f t="shared" si="95"/>
        <v>0</v>
      </c>
      <c r="N130" s="361">
        <f t="shared" si="95"/>
        <v>0</v>
      </c>
      <c r="O130" s="361">
        <f t="shared" si="95"/>
        <v>0</v>
      </c>
      <c r="P130" s="361">
        <f t="shared" si="95"/>
        <v>0</v>
      </c>
      <c r="Q130" s="361">
        <f t="shared" si="95"/>
        <v>0</v>
      </c>
      <c r="R130" s="361">
        <f t="shared" si="95"/>
        <v>0</v>
      </c>
      <c r="S130" s="361">
        <f t="shared" si="95"/>
        <v>0</v>
      </c>
      <c r="T130" s="361">
        <f t="shared" si="95"/>
        <v>0</v>
      </c>
      <c r="U130" s="361">
        <f t="shared" si="95"/>
        <v>0</v>
      </c>
      <c r="V130" s="361">
        <f t="shared" si="95"/>
        <v>0</v>
      </c>
      <c r="W130" s="361">
        <f t="shared" si="95"/>
        <v>0</v>
      </c>
      <c r="X130" s="361">
        <f t="shared" si="95"/>
        <v>0</v>
      </c>
      <c r="Y130" s="361">
        <f t="shared" si="95"/>
        <v>0</v>
      </c>
      <c r="Z130" s="361">
        <f t="shared" si="95"/>
        <v>0</v>
      </c>
      <c r="AA130" s="361">
        <f t="shared" si="95"/>
        <v>0</v>
      </c>
      <c r="AB130" s="361">
        <f t="shared" si="95"/>
        <v>0</v>
      </c>
      <c r="AC130" s="361">
        <f t="shared" si="95"/>
        <v>0</v>
      </c>
      <c r="AD130" s="361">
        <f t="shared" si="95"/>
        <v>0</v>
      </c>
      <c r="AE130" s="361">
        <f t="shared" si="95"/>
        <v>0</v>
      </c>
      <c r="AF130" s="361">
        <f t="shared" si="95"/>
        <v>0</v>
      </c>
      <c r="AG130" s="361">
        <f t="shared" si="95"/>
        <v>0</v>
      </c>
      <c r="AH130" s="361">
        <f t="shared" si="95"/>
        <v>0</v>
      </c>
      <c r="AI130" s="361">
        <f t="shared" si="95"/>
        <v>0</v>
      </c>
      <c r="AJ130" s="361">
        <f t="shared" si="95"/>
        <v>0</v>
      </c>
      <c r="AK130" s="361">
        <f t="shared" si="95"/>
        <v>0</v>
      </c>
      <c r="AL130" s="361">
        <f t="shared" si="95"/>
        <v>0</v>
      </c>
      <c r="AM130" s="361">
        <f t="shared" si="95"/>
        <v>0</v>
      </c>
      <c r="AN130" s="361">
        <f t="shared" ref="AN130:BS130" si="96">AN53-AN93</f>
        <v>0</v>
      </c>
      <c r="AO130" s="361">
        <f t="shared" si="96"/>
        <v>0</v>
      </c>
      <c r="AP130" s="361">
        <f t="shared" si="96"/>
        <v>0</v>
      </c>
      <c r="AQ130" s="361">
        <f t="shared" si="96"/>
        <v>0</v>
      </c>
      <c r="AR130" s="361">
        <f t="shared" si="96"/>
        <v>0</v>
      </c>
      <c r="AS130" s="361">
        <f t="shared" si="96"/>
        <v>0</v>
      </c>
      <c r="AT130" s="361">
        <f t="shared" si="96"/>
        <v>0</v>
      </c>
      <c r="AU130" s="361">
        <f t="shared" si="96"/>
        <v>0</v>
      </c>
      <c r="AV130" s="361">
        <f t="shared" si="96"/>
        <v>0</v>
      </c>
      <c r="AW130" s="361">
        <f t="shared" si="96"/>
        <v>0</v>
      </c>
      <c r="AX130" s="361">
        <f t="shared" si="96"/>
        <v>0</v>
      </c>
      <c r="AY130" s="361">
        <f t="shared" si="96"/>
        <v>0</v>
      </c>
      <c r="AZ130" s="361">
        <f t="shared" si="96"/>
        <v>0</v>
      </c>
      <c r="BA130" s="361">
        <f t="shared" si="96"/>
        <v>0</v>
      </c>
      <c r="BB130" s="361">
        <f t="shared" si="96"/>
        <v>0</v>
      </c>
      <c r="BC130" s="361">
        <f t="shared" si="96"/>
        <v>0</v>
      </c>
      <c r="BD130" s="361">
        <f t="shared" si="96"/>
        <v>0</v>
      </c>
      <c r="BE130" s="361">
        <f t="shared" si="96"/>
        <v>0</v>
      </c>
      <c r="BF130" s="361">
        <f t="shared" si="96"/>
        <v>0</v>
      </c>
      <c r="BG130" s="361">
        <f t="shared" si="96"/>
        <v>0</v>
      </c>
      <c r="BH130" s="361">
        <f t="shared" si="96"/>
        <v>0</v>
      </c>
      <c r="BI130" s="361">
        <f t="shared" si="96"/>
        <v>0</v>
      </c>
      <c r="BJ130" s="361">
        <f t="shared" si="96"/>
        <v>0</v>
      </c>
      <c r="BK130" s="361">
        <f t="shared" si="96"/>
        <v>0</v>
      </c>
      <c r="BL130" s="361">
        <f t="shared" si="96"/>
        <v>0</v>
      </c>
      <c r="BM130" s="361">
        <f t="shared" si="96"/>
        <v>0</v>
      </c>
      <c r="BN130" s="361">
        <f t="shared" si="96"/>
        <v>0</v>
      </c>
      <c r="BO130" s="361">
        <f t="shared" si="96"/>
        <v>0</v>
      </c>
      <c r="BP130" s="361">
        <f t="shared" si="96"/>
        <v>0</v>
      </c>
      <c r="BQ130" s="361">
        <f t="shared" si="96"/>
        <v>0</v>
      </c>
      <c r="BR130" s="361">
        <f t="shared" si="96"/>
        <v>0</v>
      </c>
      <c r="BS130" s="361">
        <f t="shared" si="96"/>
        <v>0</v>
      </c>
      <c r="BT130" s="361">
        <f t="shared" ref="BT130:CJ130" si="97">BT53-BT93</f>
        <v>0</v>
      </c>
      <c r="BU130" s="361">
        <f t="shared" si="97"/>
        <v>0</v>
      </c>
      <c r="BV130" s="361">
        <f t="shared" si="97"/>
        <v>0</v>
      </c>
      <c r="BW130" s="361">
        <f t="shared" si="97"/>
        <v>0</v>
      </c>
      <c r="BX130" s="361">
        <f t="shared" si="97"/>
        <v>0</v>
      </c>
      <c r="BY130" s="361">
        <f t="shared" si="97"/>
        <v>0</v>
      </c>
      <c r="BZ130" s="361">
        <f t="shared" si="97"/>
        <v>0</v>
      </c>
      <c r="CA130" s="361">
        <f t="shared" si="97"/>
        <v>0</v>
      </c>
      <c r="CB130" s="361">
        <f t="shared" si="97"/>
        <v>0</v>
      </c>
      <c r="CC130" s="361">
        <f t="shared" si="97"/>
        <v>0</v>
      </c>
      <c r="CD130" s="361">
        <f t="shared" si="97"/>
        <v>0</v>
      </c>
      <c r="CE130" s="361">
        <f t="shared" si="97"/>
        <v>0</v>
      </c>
      <c r="CF130" s="361">
        <f t="shared" si="97"/>
        <v>0</v>
      </c>
      <c r="CG130" s="361">
        <f t="shared" si="97"/>
        <v>0</v>
      </c>
      <c r="CH130" s="361">
        <f t="shared" si="97"/>
        <v>0</v>
      </c>
      <c r="CI130" s="361">
        <f t="shared" si="97"/>
        <v>0</v>
      </c>
      <c r="CJ130" s="361">
        <f t="shared" si="97"/>
        <v>0</v>
      </c>
      <c r="CK130" s="860"/>
    </row>
    <row r="131" spans="1:89" x14ac:dyDescent="0.25">
      <c r="A131" s="78"/>
      <c r="B131" s="859"/>
      <c r="C131" s="374" t="s">
        <v>321</v>
      </c>
      <c r="D131" s="453"/>
      <c r="E131" s="359" t="s">
        <v>318</v>
      </c>
      <c r="F131" s="359">
        <v>2</v>
      </c>
      <c r="G131" s="359"/>
      <c r="H131" s="361">
        <f t="shared" ref="H131:AM131" si="98">H85-H33</f>
        <v>0</v>
      </c>
      <c r="I131" s="361">
        <f t="shared" si="98"/>
        <v>0</v>
      </c>
      <c r="J131" s="361">
        <f t="shared" si="98"/>
        <v>0</v>
      </c>
      <c r="K131" s="361">
        <f t="shared" si="98"/>
        <v>0</v>
      </c>
      <c r="L131" s="361">
        <f t="shared" si="98"/>
        <v>0</v>
      </c>
      <c r="M131" s="361">
        <f t="shared" si="98"/>
        <v>0</v>
      </c>
      <c r="N131" s="361">
        <f t="shared" si="98"/>
        <v>0</v>
      </c>
      <c r="O131" s="361">
        <f t="shared" si="98"/>
        <v>0</v>
      </c>
      <c r="P131" s="361">
        <f t="shared" si="98"/>
        <v>0</v>
      </c>
      <c r="Q131" s="361">
        <f t="shared" si="98"/>
        <v>0</v>
      </c>
      <c r="R131" s="361">
        <f t="shared" si="98"/>
        <v>0</v>
      </c>
      <c r="S131" s="361">
        <f t="shared" si="98"/>
        <v>0</v>
      </c>
      <c r="T131" s="361">
        <f t="shared" si="98"/>
        <v>0</v>
      </c>
      <c r="U131" s="361">
        <f t="shared" si="98"/>
        <v>0</v>
      </c>
      <c r="V131" s="361">
        <f t="shared" si="98"/>
        <v>0</v>
      </c>
      <c r="W131" s="361">
        <f t="shared" si="98"/>
        <v>0</v>
      </c>
      <c r="X131" s="361">
        <f t="shared" si="98"/>
        <v>0</v>
      </c>
      <c r="Y131" s="361">
        <f t="shared" si="98"/>
        <v>0</v>
      </c>
      <c r="Z131" s="361">
        <f t="shared" si="98"/>
        <v>0</v>
      </c>
      <c r="AA131" s="361">
        <f t="shared" si="98"/>
        <v>0</v>
      </c>
      <c r="AB131" s="361">
        <f t="shared" si="98"/>
        <v>0</v>
      </c>
      <c r="AC131" s="361">
        <f t="shared" si="98"/>
        <v>0</v>
      </c>
      <c r="AD131" s="361">
        <f t="shared" si="98"/>
        <v>0</v>
      </c>
      <c r="AE131" s="361">
        <f t="shared" si="98"/>
        <v>0</v>
      </c>
      <c r="AF131" s="361">
        <f t="shared" si="98"/>
        <v>0</v>
      </c>
      <c r="AG131" s="361">
        <f t="shared" si="98"/>
        <v>0</v>
      </c>
      <c r="AH131" s="361">
        <f t="shared" si="98"/>
        <v>0</v>
      </c>
      <c r="AI131" s="361">
        <f t="shared" si="98"/>
        <v>0</v>
      </c>
      <c r="AJ131" s="361">
        <f t="shared" si="98"/>
        <v>0</v>
      </c>
      <c r="AK131" s="361">
        <f t="shared" si="98"/>
        <v>0</v>
      </c>
      <c r="AL131" s="361">
        <f t="shared" si="98"/>
        <v>0</v>
      </c>
      <c r="AM131" s="361">
        <f t="shared" si="98"/>
        <v>0</v>
      </c>
      <c r="AN131" s="361">
        <f t="shared" ref="AN131:BS131" si="99">AN85-AN33</f>
        <v>0</v>
      </c>
      <c r="AO131" s="361">
        <f t="shared" si="99"/>
        <v>0</v>
      </c>
      <c r="AP131" s="361">
        <f t="shared" si="99"/>
        <v>0</v>
      </c>
      <c r="AQ131" s="361">
        <f t="shared" si="99"/>
        <v>0</v>
      </c>
      <c r="AR131" s="361">
        <f t="shared" si="99"/>
        <v>0</v>
      </c>
      <c r="AS131" s="361">
        <f t="shared" si="99"/>
        <v>0</v>
      </c>
      <c r="AT131" s="361">
        <f t="shared" si="99"/>
        <v>0</v>
      </c>
      <c r="AU131" s="361">
        <f t="shared" si="99"/>
        <v>0</v>
      </c>
      <c r="AV131" s="361">
        <f t="shared" si="99"/>
        <v>0</v>
      </c>
      <c r="AW131" s="361">
        <f t="shared" si="99"/>
        <v>0</v>
      </c>
      <c r="AX131" s="361">
        <f t="shared" si="99"/>
        <v>0</v>
      </c>
      <c r="AY131" s="361">
        <f t="shared" si="99"/>
        <v>0</v>
      </c>
      <c r="AZ131" s="361">
        <f t="shared" si="99"/>
        <v>0</v>
      </c>
      <c r="BA131" s="361">
        <f t="shared" si="99"/>
        <v>0</v>
      </c>
      <c r="BB131" s="361">
        <f t="shared" si="99"/>
        <v>0</v>
      </c>
      <c r="BC131" s="361">
        <f t="shared" si="99"/>
        <v>0</v>
      </c>
      <c r="BD131" s="361">
        <f t="shared" si="99"/>
        <v>0</v>
      </c>
      <c r="BE131" s="361">
        <f t="shared" si="99"/>
        <v>0</v>
      </c>
      <c r="BF131" s="361">
        <f t="shared" si="99"/>
        <v>0</v>
      </c>
      <c r="BG131" s="361">
        <f t="shared" si="99"/>
        <v>0</v>
      </c>
      <c r="BH131" s="361">
        <f t="shared" si="99"/>
        <v>0</v>
      </c>
      <c r="BI131" s="361">
        <f t="shared" si="99"/>
        <v>0</v>
      </c>
      <c r="BJ131" s="361">
        <f t="shared" si="99"/>
        <v>0</v>
      </c>
      <c r="BK131" s="361">
        <f t="shared" si="99"/>
        <v>0</v>
      </c>
      <c r="BL131" s="361">
        <f t="shared" si="99"/>
        <v>0</v>
      </c>
      <c r="BM131" s="361">
        <f t="shared" si="99"/>
        <v>0</v>
      </c>
      <c r="BN131" s="361">
        <f t="shared" si="99"/>
        <v>0</v>
      </c>
      <c r="BO131" s="361">
        <f t="shared" si="99"/>
        <v>0</v>
      </c>
      <c r="BP131" s="361">
        <f t="shared" si="99"/>
        <v>0</v>
      </c>
      <c r="BQ131" s="361">
        <f t="shared" si="99"/>
        <v>0</v>
      </c>
      <c r="BR131" s="361">
        <f t="shared" si="99"/>
        <v>0</v>
      </c>
      <c r="BS131" s="361">
        <f t="shared" si="99"/>
        <v>0</v>
      </c>
      <c r="BT131" s="361">
        <f t="shared" ref="BT131:CJ131" si="100">BT85-BT33</f>
        <v>0</v>
      </c>
      <c r="BU131" s="361">
        <f t="shared" si="100"/>
        <v>0</v>
      </c>
      <c r="BV131" s="361">
        <f t="shared" si="100"/>
        <v>0</v>
      </c>
      <c r="BW131" s="361">
        <f t="shared" si="100"/>
        <v>0</v>
      </c>
      <c r="BX131" s="361">
        <f t="shared" si="100"/>
        <v>0</v>
      </c>
      <c r="BY131" s="361">
        <f t="shared" si="100"/>
        <v>0</v>
      </c>
      <c r="BZ131" s="361">
        <f t="shared" si="100"/>
        <v>0</v>
      </c>
      <c r="CA131" s="361">
        <f t="shared" si="100"/>
        <v>0</v>
      </c>
      <c r="CB131" s="361">
        <f t="shared" si="100"/>
        <v>0</v>
      </c>
      <c r="CC131" s="361">
        <f t="shared" si="100"/>
        <v>0</v>
      </c>
      <c r="CD131" s="361">
        <f t="shared" si="100"/>
        <v>0</v>
      </c>
      <c r="CE131" s="361">
        <f t="shared" si="100"/>
        <v>0</v>
      </c>
      <c r="CF131" s="361">
        <f t="shared" si="100"/>
        <v>0</v>
      </c>
      <c r="CG131" s="361">
        <f t="shared" si="100"/>
        <v>0</v>
      </c>
      <c r="CH131" s="361">
        <f t="shared" si="100"/>
        <v>0</v>
      </c>
      <c r="CI131" s="361">
        <f t="shared" si="100"/>
        <v>0</v>
      </c>
      <c r="CJ131" s="361">
        <f t="shared" si="100"/>
        <v>0</v>
      </c>
      <c r="CK131" s="860"/>
    </row>
    <row r="132" spans="1:89" x14ac:dyDescent="0.25">
      <c r="A132" s="78"/>
      <c r="B132" s="859"/>
      <c r="C132" s="1140" t="s">
        <v>240</v>
      </c>
      <c r="D132" s="1140"/>
      <c r="E132" s="359" t="s">
        <v>318</v>
      </c>
      <c r="F132" s="359">
        <v>2</v>
      </c>
      <c r="G132" s="359"/>
      <c r="H132" s="361">
        <f>H109</f>
        <v>0</v>
      </c>
      <c r="I132" s="361">
        <f>I109</f>
        <v>0</v>
      </c>
      <c r="J132" s="361">
        <f t="shared" ref="J132:BU132" si="101">J109</f>
        <v>0</v>
      </c>
      <c r="K132" s="361">
        <f t="shared" si="101"/>
        <v>0</v>
      </c>
      <c r="L132" s="361">
        <f t="shared" si="101"/>
        <v>0</v>
      </c>
      <c r="M132" s="361">
        <f t="shared" si="101"/>
        <v>0</v>
      </c>
      <c r="N132" s="361">
        <f t="shared" si="101"/>
        <v>0</v>
      </c>
      <c r="O132" s="361">
        <f t="shared" si="101"/>
        <v>0</v>
      </c>
      <c r="P132" s="361">
        <f t="shared" si="101"/>
        <v>0</v>
      </c>
      <c r="Q132" s="361">
        <f t="shared" si="101"/>
        <v>0</v>
      </c>
      <c r="R132" s="361">
        <f t="shared" si="101"/>
        <v>0</v>
      </c>
      <c r="S132" s="361">
        <f t="shared" si="101"/>
        <v>0</v>
      </c>
      <c r="T132" s="361">
        <f t="shared" si="101"/>
        <v>0</v>
      </c>
      <c r="U132" s="361">
        <f t="shared" si="101"/>
        <v>0</v>
      </c>
      <c r="V132" s="361">
        <f t="shared" si="101"/>
        <v>0</v>
      </c>
      <c r="W132" s="361">
        <f t="shared" si="101"/>
        <v>0</v>
      </c>
      <c r="X132" s="361">
        <f t="shared" si="101"/>
        <v>0</v>
      </c>
      <c r="Y132" s="361">
        <f t="shared" si="101"/>
        <v>0</v>
      </c>
      <c r="Z132" s="361">
        <f t="shared" si="101"/>
        <v>0</v>
      </c>
      <c r="AA132" s="361">
        <f t="shared" si="101"/>
        <v>0</v>
      </c>
      <c r="AB132" s="361">
        <f t="shared" si="101"/>
        <v>0</v>
      </c>
      <c r="AC132" s="361">
        <f t="shared" si="101"/>
        <v>0</v>
      </c>
      <c r="AD132" s="361">
        <f t="shared" si="101"/>
        <v>0</v>
      </c>
      <c r="AE132" s="361">
        <f t="shared" si="101"/>
        <v>0</v>
      </c>
      <c r="AF132" s="361">
        <f t="shared" si="101"/>
        <v>0</v>
      </c>
      <c r="AG132" s="361">
        <f t="shared" si="101"/>
        <v>0</v>
      </c>
      <c r="AH132" s="361">
        <f t="shared" si="101"/>
        <v>0</v>
      </c>
      <c r="AI132" s="361">
        <f t="shared" si="101"/>
        <v>0</v>
      </c>
      <c r="AJ132" s="361">
        <f t="shared" si="101"/>
        <v>0</v>
      </c>
      <c r="AK132" s="361">
        <f t="shared" si="101"/>
        <v>0</v>
      </c>
      <c r="AL132" s="361">
        <f t="shared" si="101"/>
        <v>0</v>
      </c>
      <c r="AM132" s="361">
        <f t="shared" si="101"/>
        <v>0</v>
      </c>
      <c r="AN132" s="361">
        <f t="shared" si="101"/>
        <v>0</v>
      </c>
      <c r="AO132" s="361">
        <f t="shared" si="101"/>
        <v>0</v>
      </c>
      <c r="AP132" s="361">
        <f t="shared" si="101"/>
        <v>0</v>
      </c>
      <c r="AQ132" s="361">
        <f t="shared" si="101"/>
        <v>0</v>
      </c>
      <c r="AR132" s="361">
        <f t="shared" si="101"/>
        <v>0</v>
      </c>
      <c r="AS132" s="361">
        <f t="shared" si="101"/>
        <v>0</v>
      </c>
      <c r="AT132" s="361">
        <f t="shared" si="101"/>
        <v>0</v>
      </c>
      <c r="AU132" s="361">
        <f t="shared" si="101"/>
        <v>0</v>
      </c>
      <c r="AV132" s="361">
        <f t="shared" si="101"/>
        <v>0</v>
      </c>
      <c r="AW132" s="361">
        <f t="shared" si="101"/>
        <v>0</v>
      </c>
      <c r="AX132" s="361">
        <f t="shared" si="101"/>
        <v>0</v>
      </c>
      <c r="AY132" s="361">
        <f t="shared" si="101"/>
        <v>0</v>
      </c>
      <c r="AZ132" s="361">
        <f t="shared" si="101"/>
        <v>0</v>
      </c>
      <c r="BA132" s="361">
        <f t="shared" si="101"/>
        <v>0</v>
      </c>
      <c r="BB132" s="361">
        <f t="shared" si="101"/>
        <v>0</v>
      </c>
      <c r="BC132" s="361">
        <f t="shared" si="101"/>
        <v>0</v>
      </c>
      <c r="BD132" s="361">
        <f t="shared" si="101"/>
        <v>0</v>
      </c>
      <c r="BE132" s="361">
        <f t="shared" si="101"/>
        <v>0</v>
      </c>
      <c r="BF132" s="361">
        <f t="shared" si="101"/>
        <v>0</v>
      </c>
      <c r="BG132" s="361">
        <f t="shared" si="101"/>
        <v>0</v>
      </c>
      <c r="BH132" s="361">
        <f t="shared" si="101"/>
        <v>0</v>
      </c>
      <c r="BI132" s="361">
        <f t="shared" si="101"/>
        <v>0</v>
      </c>
      <c r="BJ132" s="361">
        <f t="shared" si="101"/>
        <v>0</v>
      </c>
      <c r="BK132" s="361">
        <f t="shared" si="101"/>
        <v>0</v>
      </c>
      <c r="BL132" s="361">
        <f t="shared" si="101"/>
        <v>0</v>
      </c>
      <c r="BM132" s="361">
        <f t="shared" si="101"/>
        <v>0</v>
      </c>
      <c r="BN132" s="361">
        <f t="shared" si="101"/>
        <v>0</v>
      </c>
      <c r="BO132" s="361">
        <f t="shared" si="101"/>
        <v>0</v>
      </c>
      <c r="BP132" s="361">
        <f t="shared" si="101"/>
        <v>0</v>
      </c>
      <c r="BQ132" s="361">
        <f t="shared" si="101"/>
        <v>0</v>
      </c>
      <c r="BR132" s="361">
        <f t="shared" si="101"/>
        <v>0</v>
      </c>
      <c r="BS132" s="361">
        <f t="shared" si="101"/>
        <v>0</v>
      </c>
      <c r="BT132" s="361">
        <f t="shared" si="101"/>
        <v>0</v>
      </c>
      <c r="BU132" s="361">
        <f t="shared" si="101"/>
        <v>0</v>
      </c>
      <c r="BV132" s="361">
        <f t="shared" ref="BV132:CJ132" si="102">BV109</f>
        <v>0</v>
      </c>
      <c r="BW132" s="361">
        <f t="shared" si="102"/>
        <v>0</v>
      </c>
      <c r="BX132" s="361">
        <f t="shared" si="102"/>
        <v>0</v>
      </c>
      <c r="BY132" s="361">
        <f t="shared" si="102"/>
        <v>0</v>
      </c>
      <c r="BZ132" s="361">
        <f t="shared" si="102"/>
        <v>0</v>
      </c>
      <c r="CA132" s="361">
        <f t="shared" si="102"/>
        <v>0</v>
      </c>
      <c r="CB132" s="361">
        <f t="shared" si="102"/>
        <v>0</v>
      </c>
      <c r="CC132" s="361">
        <f t="shared" si="102"/>
        <v>0</v>
      </c>
      <c r="CD132" s="361">
        <f t="shared" si="102"/>
        <v>0</v>
      </c>
      <c r="CE132" s="361">
        <f t="shared" si="102"/>
        <v>0</v>
      </c>
      <c r="CF132" s="361">
        <f t="shared" si="102"/>
        <v>0</v>
      </c>
      <c r="CG132" s="361">
        <f t="shared" si="102"/>
        <v>0</v>
      </c>
      <c r="CH132" s="361">
        <f t="shared" si="102"/>
        <v>0</v>
      </c>
      <c r="CI132" s="361">
        <f t="shared" si="102"/>
        <v>0</v>
      </c>
      <c r="CJ132" s="361">
        <f t="shared" si="102"/>
        <v>0</v>
      </c>
      <c r="CK132" s="860"/>
    </row>
    <row r="133" spans="1:89" x14ac:dyDescent="0.25">
      <c r="A133" s="78"/>
      <c r="B133" s="859"/>
      <c r="C133" s="1140" t="s">
        <v>322</v>
      </c>
      <c r="D133" s="1140"/>
      <c r="E133" s="359" t="s">
        <v>318</v>
      </c>
      <c r="F133" s="359">
        <v>2</v>
      </c>
      <c r="G133" s="359"/>
      <c r="H133" s="361">
        <f>SUM(H127:H130)+H110</f>
        <v>0</v>
      </c>
      <c r="I133" s="361">
        <f>SUM(I127:I130)+I110</f>
        <v>0</v>
      </c>
      <c r="J133" s="361">
        <f t="shared" ref="J133:BU133" si="103">SUM(J127:J130)+J110</f>
        <v>0</v>
      </c>
      <c r="K133" s="361">
        <f t="shared" si="103"/>
        <v>0</v>
      </c>
      <c r="L133" s="361">
        <f t="shared" si="103"/>
        <v>0</v>
      </c>
      <c r="M133" s="361">
        <f t="shared" si="103"/>
        <v>0</v>
      </c>
      <c r="N133" s="361">
        <f t="shared" si="103"/>
        <v>0</v>
      </c>
      <c r="O133" s="361">
        <f t="shared" si="103"/>
        <v>0</v>
      </c>
      <c r="P133" s="361">
        <f t="shared" si="103"/>
        <v>0</v>
      </c>
      <c r="Q133" s="361">
        <f t="shared" si="103"/>
        <v>0</v>
      </c>
      <c r="R133" s="361">
        <f t="shared" si="103"/>
        <v>0</v>
      </c>
      <c r="S133" s="361">
        <f t="shared" si="103"/>
        <v>0</v>
      </c>
      <c r="T133" s="361">
        <f t="shared" si="103"/>
        <v>0</v>
      </c>
      <c r="U133" s="361">
        <f t="shared" si="103"/>
        <v>0</v>
      </c>
      <c r="V133" s="361">
        <f t="shared" si="103"/>
        <v>0</v>
      </c>
      <c r="W133" s="361">
        <f t="shared" si="103"/>
        <v>0</v>
      </c>
      <c r="X133" s="361">
        <f t="shared" si="103"/>
        <v>0</v>
      </c>
      <c r="Y133" s="361">
        <f t="shared" si="103"/>
        <v>0</v>
      </c>
      <c r="Z133" s="361">
        <f t="shared" si="103"/>
        <v>0</v>
      </c>
      <c r="AA133" s="361">
        <f t="shared" si="103"/>
        <v>0</v>
      </c>
      <c r="AB133" s="361">
        <f t="shared" si="103"/>
        <v>0</v>
      </c>
      <c r="AC133" s="361">
        <f t="shared" si="103"/>
        <v>0</v>
      </c>
      <c r="AD133" s="361">
        <f t="shared" si="103"/>
        <v>0</v>
      </c>
      <c r="AE133" s="361">
        <f t="shared" si="103"/>
        <v>0</v>
      </c>
      <c r="AF133" s="361">
        <f t="shared" si="103"/>
        <v>0</v>
      </c>
      <c r="AG133" s="361">
        <f t="shared" si="103"/>
        <v>0</v>
      </c>
      <c r="AH133" s="361">
        <f t="shared" si="103"/>
        <v>0</v>
      </c>
      <c r="AI133" s="361">
        <f t="shared" si="103"/>
        <v>0</v>
      </c>
      <c r="AJ133" s="361">
        <f t="shared" si="103"/>
        <v>0</v>
      </c>
      <c r="AK133" s="361">
        <f t="shared" si="103"/>
        <v>0</v>
      </c>
      <c r="AL133" s="361">
        <f t="shared" si="103"/>
        <v>0</v>
      </c>
      <c r="AM133" s="361">
        <f t="shared" si="103"/>
        <v>0</v>
      </c>
      <c r="AN133" s="361">
        <f t="shared" si="103"/>
        <v>0</v>
      </c>
      <c r="AO133" s="361">
        <f t="shared" si="103"/>
        <v>0</v>
      </c>
      <c r="AP133" s="361">
        <f t="shared" si="103"/>
        <v>0</v>
      </c>
      <c r="AQ133" s="361">
        <f t="shared" si="103"/>
        <v>0</v>
      </c>
      <c r="AR133" s="361">
        <f t="shared" si="103"/>
        <v>0</v>
      </c>
      <c r="AS133" s="361">
        <f t="shared" si="103"/>
        <v>0</v>
      </c>
      <c r="AT133" s="361">
        <f t="shared" si="103"/>
        <v>0</v>
      </c>
      <c r="AU133" s="361">
        <f t="shared" si="103"/>
        <v>0</v>
      </c>
      <c r="AV133" s="361">
        <f t="shared" si="103"/>
        <v>0</v>
      </c>
      <c r="AW133" s="361">
        <f t="shared" si="103"/>
        <v>0</v>
      </c>
      <c r="AX133" s="361">
        <f t="shared" si="103"/>
        <v>0</v>
      </c>
      <c r="AY133" s="361">
        <f t="shared" si="103"/>
        <v>0</v>
      </c>
      <c r="AZ133" s="361">
        <f t="shared" si="103"/>
        <v>0</v>
      </c>
      <c r="BA133" s="361">
        <f t="shared" si="103"/>
        <v>0</v>
      </c>
      <c r="BB133" s="361">
        <f t="shared" si="103"/>
        <v>0</v>
      </c>
      <c r="BC133" s="361">
        <f t="shared" si="103"/>
        <v>0</v>
      </c>
      <c r="BD133" s="361">
        <f t="shared" si="103"/>
        <v>0</v>
      </c>
      <c r="BE133" s="361">
        <f t="shared" si="103"/>
        <v>0</v>
      </c>
      <c r="BF133" s="361">
        <f t="shared" si="103"/>
        <v>0</v>
      </c>
      <c r="BG133" s="361">
        <f t="shared" si="103"/>
        <v>0</v>
      </c>
      <c r="BH133" s="361">
        <f t="shared" si="103"/>
        <v>0</v>
      </c>
      <c r="BI133" s="361">
        <f t="shared" si="103"/>
        <v>0</v>
      </c>
      <c r="BJ133" s="361">
        <f t="shared" si="103"/>
        <v>0</v>
      </c>
      <c r="BK133" s="361">
        <f t="shared" si="103"/>
        <v>0</v>
      </c>
      <c r="BL133" s="361">
        <f t="shared" si="103"/>
        <v>0</v>
      </c>
      <c r="BM133" s="361">
        <f t="shared" si="103"/>
        <v>0</v>
      </c>
      <c r="BN133" s="361">
        <f t="shared" si="103"/>
        <v>0</v>
      </c>
      <c r="BO133" s="361">
        <f t="shared" si="103"/>
        <v>0</v>
      </c>
      <c r="BP133" s="361">
        <f t="shared" si="103"/>
        <v>0</v>
      </c>
      <c r="BQ133" s="361">
        <f t="shared" si="103"/>
        <v>0</v>
      </c>
      <c r="BR133" s="361">
        <f t="shared" si="103"/>
        <v>0</v>
      </c>
      <c r="BS133" s="361">
        <f t="shared" si="103"/>
        <v>0</v>
      </c>
      <c r="BT133" s="361">
        <f t="shared" si="103"/>
        <v>0</v>
      </c>
      <c r="BU133" s="361">
        <f t="shared" si="103"/>
        <v>0</v>
      </c>
      <c r="BV133" s="361">
        <f t="shared" ref="BV133:CJ133" si="104">SUM(BV127:BV130)+BV110</f>
        <v>0</v>
      </c>
      <c r="BW133" s="361">
        <f t="shared" si="104"/>
        <v>0</v>
      </c>
      <c r="BX133" s="361">
        <f t="shared" si="104"/>
        <v>0</v>
      </c>
      <c r="BY133" s="361">
        <f t="shared" si="104"/>
        <v>0</v>
      </c>
      <c r="BZ133" s="361">
        <f t="shared" si="104"/>
        <v>0</v>
      </c>
      <c r="CA133" s="361">
        <f t="shared" si="104"/>
        <v>0</v>
      </c>
      <c r="CB133" s="361">
        <f t="shared" si="104"/>
        <v>0</v>
      </c>
      <c r="CC133" s="361">
        <f t="shared" si="104"/>
        <v>0</v>
      </c>
      <c r="CD133" s="361">
        <f t="shared" si="104"/>
        <v>0</v>
      </c>
      <c r="CE133" s="361">
        <f t="shared" si="104"/>
        <v>0</v>
      </c>
      <c r="CF133" s="361">
        <f t="shared" si="104"/>
        <v>0</v>
      </c>
      <c r="CG133" s="361">
        <f t="shared" si="104"/>
        <v>0</v>
      </c>
      <c r="CH133" s="361">
        <f t="shared" si="104"/>
        <v>0</v>
      </c>
      <c r="CI133" s="361">
        <f t="shared" si="104"/>
        <v>0</v>
      </c>
      <c r="CJ133" s="361">
        <f t="shared" si="104"/>
        <v>0</v>
      </c>
      <c r="CK133" s="860"/>
    </row>
    <row r="134" spans="1:89" x14ac:dyDescent="0.25">
      <c r="A134" s="78"/>
      <c r="B134" s="862"/>
      <c r="C134" s="863" t="s">
        <v>315</v>
      </c>
      <c r="D134" s="863" t="s">
        <v>315</v>
      </c>
      <c r="E134" s="863" t="s">
        <v>315</v>
      </c>
      <c r="F134" s="863" t="s">
        <v>315</v>
      </c>
      <c r="G134" s="863" t="s">
        <v>315</v>
      </c>
      <c r="H134" s="863"/>
      <c r="I134" s="863"/>
      <c r="J134" s="863" t="s">
        <v>315</v>
      </c>
      <c r="K134" s="863" t="s">
        <v>315</v>
      </c>
      <c r="L134" s="863" t="s">
        <v>315</v>
      </c>
      <c r="M134" s="863" t="s">
        <v>315</v>
      </c>
      <c r="N134" s="863" t="s">
        <v>315</v>
      </c>
      <c r="O134" s="863" t="s">
        <v>315</v>
      </c>
      <c r="P134" s="863" t="s">
        <v>315</v>
      </c>
      <c r="Q134" s="863" t="s">
        <v>315</v>
      </c>
      <c r="R134" s="863" t="s">
        <v>315</v>
      </c>
      <c r="S134" s="863" t="s">
        <v>315</v>
      </c>
      <c r="T134" s="863" t="s">
        <v>315</v>
      </c>
      <c r="U134" s="863" t="s">
        <v>315</v>
      </c>
      <c r="V134" s="863" t="s">
        <v>315</v>
      </c>
      <c r="W134" s="863" t="s">
        <v>315</v>
      </c>
      <c r="X134" s="863" t="s">
        <v>315</v>
      </c>
      <c r="Y134" s="863" t="s">
        <v>315</v>
      </c>
      <c r="Z134" s="863" t="s">
        <v>315</v>
      </c>
      <c r="AA134" s="863" t="s">
        <v>315</v>
      </c>
      <c r="AB134" s="863" t="s">
        <v>315</v>
      </c>
      <c r="AC134" s="863" t="s">
        <v>315</v>
      </c>
      <c r="AD134" s="863" t="s">
        <v>315</v>
      </c>
      <c r="AE134" s="863" t="s">
        <v>315</v>
      </c>
      <c r="AF134" s="863" t="s">
        <v>315</v>
      </c>
      <c r="AG134" s="863" t="s">
        <v>315</v>
      </c>
      <c r="AH134" s="863" t="s">
        <v>315</v>
      </c>
      <c r="AI134" s="863" t="s">
        <v>315</v>
      </c>
      <c r="AJ134" s="863" t="s">
        <v>315</v>
      </c>
      <c r="AK134" s="863" t="s">
        <v>315</v>
      </c>
      <c r="AL134" s="863" t="s">
        <v>315</v>
      </c>
      <c r="AM134" s="863" t="s">
        <v>315</v>
      </c>
      <c r="AN134" s="863" t="s">
        <v>315</v>
      </c>
      <c r="AO134" s="864" t="s">
        <v>315</v>
      </c>
      <c r="AP134" s="356"/>
      <c r="AQ134" s="356"/>
      <c r="AR134" s="356"/>
      <c r="AS134" s="356"/>
      <c r="AT134" s="356"/>
      <c r="AU134" s="356"/>
      <c r="AV134" s="356"/>
      <c r="AW134" s="356"/>
      <c r="AX134" s="356"/>
      <c r="AY134" s="356"/>
      <c r="AZ134" s="356"/>
      <c r="BA134" s="356"/>
      <c r="BB134" s="356"/>
      <c r="BC134" s="356"/>
      <c r="BD134" s="356"/>
      <c r="BE134" s="356"/>
      <c r="BF134" s="356"/>
      <c r="BG134" s="356"/>
      <c r="BH134" s="356"/>
      <c r="BI134" s="356"/>
      <c r="BJ134" s="356"/>
      <c r="BK134" s="356"/>
      <c r="BL134" s="356"/>
      <c r="BM134" s="356"/>
      <c r="BN134" s="356"/>
      <c r="BO134" s="356"/>
      <c r="BP134" s="356"/>
      <c r="BQ134" s="356"/>
      <c r="BR134" s="356"/>
      <c r="BS134" s="356"/>
      <c r="BT134" s="356"/>
      <c r="BU134" s="356"/>
      <c r="BV134" s="356"/>
      <c r="BW134" s="356"/>
      <c r="BX134" s="356"/>
      <c r="BY134" s="356"/>
      <c r="BZ134" s="356"/>
      <c r="CA134" s="356"/>
      <c r="CB134" s="356"/>
      <c r="CC134" s="356"/>
      <c r="CD134" s="356"/>
      <c r="CE134" s="356"/>
      <c r="CF134" s="356"/>
      <c r="CG134" s="356"/>
      <c r="CH134" s="356"/>
      <c r="CI134" s="356"/>
      <c r="CJ134" s="356"/>
      <c r="CK134" s="860"/>
    </row>
    <row r="135" spans="1:89" x14ac:dyDescent="0.25">
      <c r="B135" s="865" t="s">
        <v>542</v>
      </c>
      <c r="C135" s="356"/>
      <c r="D135" s="356"/>
      <c r="E135" s="356"/>
      <c r="F135" s="356"/>
      <c r="G135" s="356"/>
      <c r="H135" s="866" t="s">
        <v>61</v>
      </c>
      <c r="I135" s="866" t="s">
        <v>62</v>
      </c>
      <c r="J135" s="866" t="s">
        <v>63</v>
      </c>
      <c r="K135" s="866" t="s">
        <v>64</v>
      </c>
      <c r="L135" s="866" t="s">
        <v>65</v>
      </c>
      <c r="M135" s="866" t="s">
        <v>66</v>
      </c>
      <c r="N135" s="866" t="s">
        <v>67</v>
      </c>
      <c r="O135" s="866" t="s">
        <v>68</v>
      </c>
      <c r="P135" s="866" t="s">
        <v>69</v>
      </c>
      <c r="Q135" s="866" t="s">
        <v>70</v>
      </c>
      <c r="R135" s="866" t="s">
        <v>71</v>
      </c>
      <c r="S135" s="866" t="s">
        <v>72</v>
      </c>
      <c r="T135" s="866" t="s">
        <v>73</v>
      </c>
      <c r="U135" s="866" t="s">
        <v>74</v>
      </c>
      <c r="V135" s="866" t="s">
        <v>75</v>
      </c>
      <c r="W135" s="866" t="s">
        <v>76</v>
      </c>
      <c r="X135" s="866" t="s">
        <v>77</v>
      </c>
      <c r="Y135" s="866" t="s">
        <v>78</v>
      </c>
      <c r="Z135" s="866" t="s">
        <v>79</v>
      </c>
      <c r="AA135" s="866" t="s">
        <v>80</v>
      </c>
      <c r="AB135" s="866" t="s">
        <v>81</v>
      </c>
      <c r="AC135" s="866" t="s">
        <v>82</v>
      </c>
      <c r="AD135" s="866" t="s">
        <v>83</v>
      </c>
      <c r="AE135" s="866" t="s">
        <v>84</v>
      </c>
      <c r="AF135" s="866" t="s">
        <v>85</v>
      </c>
      <c r="AG135" s="866" t="s">
        <v>86</v>
      </c>
      <c r="AH135" s="866" t="s">
        <v>87</v>
      </c>
      <c r="AI135" s="866" t="s">
        <v>88</v>
      </c>
      <c r="AJ135" s="866" t="s">
        <v>89</v>
      </c>
      <c r="AK135" s="866" t="s">
        <v>90</v>
      </c>
      <c r="AL135" s="866" t="s">
        <v>91</v>
      </c>
      <c r="AM135" s="866" t="s">
        <v>92</v>
      </c>
      <c r="AN135" s="866" t="s">
        <v>93</v>
      </c>
      <c r="AO135" s="866" t="s">
        <v>94</v>
      </c>
      <c r="AP135" s="866" t="s">
        <v>95</v>
      </c>
      <c r="AQ135" s="866" t="s">
        <v>96</v>
      </c>
      <c r="AR135" s="866" t="s">
        <v>97</v>
      </c>
      <c r="AS135" s="866" t="s">
        <v>98</v>
      </c>
      <c r="AT135" s="866" t="s">
        <v>99</v>
      </c>
      <c r="AU135" s="866" t="s">
        <v>100</v>
      </c>
      <c r="AV135" s="866" t="s">
        <v>101</v>
      </c>
      <c r="AW135" s="866" t="s">
        <v>102</v>
      </c>
      <c r="AX135" s="866" t="s">
        <v>103</v>
      </c>
      <c r="AY135" s="866" t="s">
        <v>104</v>
      </c>
      <c r="AZ135" s="866" t="s">
        <v>105</v>
      </c>
      <c r="BA135" s="866" t="s">
        <v>106</v>
      </c>
      <c r="BB135" s="866" t="s">
        <v>107</v>
      </c>
      <c r="BC135" s="866" t="s">
        <v>108</v>
      </c>
      <c r="BD135" s="866" t="s">
        <v>109</v>
      </c>
      <c r="BE135" s="866" t="s">
        <v>110</v>
      </c>
      <c r="BF135" s="866" t="s">
        <v>111</v>
      </c>
      <c r="BG135" s="866" t="s">
        <v>112</v>
      </c>
      <c r="BH135" s="866" t="s">
        <v>113</v>
      </c>
      <c r="BI135" s="866" t="s">
        <v>114</v>
      </c>
      <c r="BJ135" s="866" t="s">
        <v>115</v>
      </c>
      <c r="BK135" s="866" t="s">
        <v>116</v>
      </c>
      <c r="BL135" s="866" t="s">
        <v>117</v>
      </c>
      <c r="BM135" s="866" t="s">
        <v>118</v>
      </c>
      <c r="BN135" s="866" t="s">
        <v>119</v>
      </c>
      <c r="BO135" s="866" t="s">
        <v>120</v>
      </c>
      <c r="BP135" s="866" t="s">
        <v>121</v>
      </c>
      <c r="BQ135" s="866" t="s">
        <v>122</v>
      </c>
      <c r="BR135" s="866" t="s">
        <v>123</v>
      </c>
      <c r="BS135" s="866" t="s">
        <v>124</v>
      </c>
      <c r="BT135" s="866" t="s">
        <v>125</v>
      </c>
      <c r="BU135" s="866" t="s">
        <v>126</v>
      </c>
      <c r="BV135" s="866" t="s">
        <v>127</v>
      </c>
      <c r="BW135" s="866" t="s">
        <v>128</v>
      </c>
      <c r="BX135" s="866" t="s">
        <v>129</v>
      </c>
      <c r="BY135" s="866" t="s">
        <v>130</v>
      </c>
      <c r="BZ135" s="866" t="s">
        <v>131</v>
      </c>
      <c r="CA135" s="866" t="s">
        <v>132</v>
      </c>
      <c r="CB135" s="866" t="s">
        <v>133</v>
      </c>
      <c r="CC135" s="866" t="s">
        <v>134</v>
      </c>
      <c r="CD135" s="866" t="s">
        <v>135</v>
      </c>
      <c r="CE135" s="866" t="s">
        <v>136</v>
      </c>
      <c r="CF135" s="866" t="s">
        <v>137</v>
      </c>
      <c r="CG135" s="866" t="s">
        <v>138</v>
      </c>
      <c r="CH135" s="866" t="s">
        <v>139</v>
      </c>
      <c r="CI135" s="866" t="s">
        <v>140</v>
      </c>
      <c r="CJ135" s="866" t="s">
        <v>141</v>
      </c>
      <c r="CK135" s="860"/>
    </row>
    <row r="136" spans="1:89" x14ac:dyDescent="0.25">
      <c r="B136" s="862"/>
      <c r="C136" s="867" t="s">
        <v>325</v>
      </c>
      <c r="D136" s="356"/>
      <c r="E136" s="863" t="s">
        <v>318</v>
      </c>
      <c r="F136" s="356">
        <v>2</v>
      </c>
      <c r="G136" s="356"/>
      <c r="H136" s="871">
        <f t="shared" ref="H136:BS136" si="105">H32</f>
        <v>0</v>
      </c>
      <c r="I136" s="871">
        <f t="shared" si="105"/>
        <v>0</v>
      </c>
      <c r="J136" s="871">
        <f t="shared" si="105"/>
        <v>0</v>
      </c>
      <c r="K136" s="871">
        <f t="shared" si="105"/>
        <v>0</v>
      </c>
      <c r="L136" s="871">
        <f t="shared" si="105"/>
        <v>0</v>
      </c>
      <c r="M136" s="871">
        <f t="shared" si="105"/>
        <v>0</v>
      </c>
      <c r="N136" s="871">
        <f t="shared" si="105"/>
        <v>0</v>
      </c>
      <c r="O136" s="871">
        <f t="shared" si="105"/>
        <v>0</v>
      </c>
      <c r="P136" s="871">
        <f t="shared" si="105"/>
        <v>0</v>
      </c>
      <c r="Q136" s="871">
        <f t="shared" si="105"/>
        <v>0</v>
      </c>
      <c r="R136" s="871">
        <f t="shared" si="105"/>
        <v>0</v>
      </c>
      <c r="S136" s="871">
        <f t="shared" si="105"/>
        <v>0</v>
      </c>
      <c r="T136" s="871">
        <f t="shared" si="105"/>
        <v>0</v>
      </c>
      <c r="U136" s="871">
        <f t="shared" si="105"/>
        <v>0</v>
      </c>
      <c r="V136" s="871">
        <f t="shared" si="105"/>
        <v>0</v>
      </c>
      <c r="W136" s="871">
        <f t="shared" si="105"/>
        <v>0</v>
      </c>
      <c r="X136" s="871">
        <f t="shared" si="105"/>
        <v>0</v>
      </c>
      <c r="Y136" s="871">
        <f t="shared" si="105"/>
        <v>0</v>
      </c>
      <c r="Z136" s="871">
        <f t="shared" si="105"/>
        <v>0</v>
      </c>
      <c r="AA136" s="871">
        <f t="shared" si="105"/>
        <v>0</v>
      </c>
      <c r="AB136" s="871">
        <f t="shared" si="105"/>
        <v>0</v>
      </c>
      <c r="AC136" s="871">
        <f t="shared" si="105"/>
        <v>0</v>
      </c>
      <c r="AD136" s="871">
        <f t="shared" si="105"/>
        <v>0</v>
      </c>
      <c r="AE136" s="871">
        <f t="shared" si="105"/>
        <v>0</v>
      </c>
      <c r="AF136" s="871">
        <f t="shared" si="105"/>
        <v>0</v>
      </c>
      <c r="AG136" s="871">
        <f t="shared" si="105"/>
        <v>0</v>
      </c>
      <c r="AH136" s="871">
        <f t="shared" si="105"/>
        <v>0</v>
      </c>
      <c r="AI136" s="871">
        <f t="shared" si="105"/>
        <v>0</v>
      </c>
      <c r="AJ136" s="871">
        <f t="shared" si="105"/>
        <v>0</v>
      </c>
      <c r="AK136" s="871">
        <f t="shared" si="105"/>
        <v>0</v>
      </c>
      <c r="AL136" s="871">
        <f t="shared" si="105"/>
        <v>0</v>
      </c>
      <c r="AM136" s="871">
        <f t="shared" si="105"/>
        <v>0</v>
      </c>
      <c r="AN136" s="871">
        <f t="shared" si="105"/>
        <v>0</v>
      </c>
      <c r="AO136" s="871">
        <f t="shared" si="105"/>
        <v>0</v>
      </c>
      <c r="AP136" s="871">
        <f t="shared" si="105"/>
        <v>0</v>
      </c>
      <c r="AQ136" s="871">
        <f t="shared" si="105"/>
        <v>0</v>
      </c>
      <c r="AR136" s="871">
        <f t="shared" si="105"/>
        <v>0</v>
      </c>
      <c r="AS136" s="871">
        <f t="shared" si="105"/>
        <v>0</v>
      </c>
      <c r="AT136" s="871">
        <f t="shared" si="105"/>
        <v>0</v>
      </c>
      <c r="AU136" s="871">
        <f t="shared" si="105"/>
        <v>0</v>
      </c>
      <c r="AV136" s="871">
        <f t="shared" si="105"/>
        <v>0</v>
      </c>
      <c r="AW136" s="871">
        <f t="shared" si="105"/>
        <v>0</v>
      </c>
      <c r="AX136" s="871">
        <f t="shared" si="105"/>
        <v>0</v>
      </c>
      <c r="AY136" s="871">
        <f t="shared" si="105"/>
        <v>0</v>
      </c>
      <c r="AZ136" s="871">
        <f t="shared" si="105"/>
        <v>0</v>
      </c>
      <c r="BA136" s="871">
        <f t="shared" si="105"/>
        <v>0</v>
      </c>
      <c r="BB136" s="871">
        <f t="shared" si="105"/>
        <v>0</v>
      </c>
      <c r="BC136" s="871">
        <f t="shared" si="105"/>
        <v>0</v>
      </c>
      <c r="BD136" s="871">
        <f t="shared" si="105"/>
        <v>0</v>
      </c>
      <c r="BE136" s="871">
        <f t="shared" si="105"/>
        <v>0</v>
      </c>
      <c r="BF136" s="871">
        <f t="shared" si="105"/>
        <v>0</v>
      </c>
      <c r="BG136" s="871">
        <f t="shared" si="105"/>
        <v>0</v>
      </c>
      <c r="BH136" s="871">
        <f t="shared" si="105"/>
        <v>0</v>
      </c>
      <c r="BI136" s="871">
        <f t="shared" si="105"/>
        <v>0</v>
      </c>
      <c r="BJ136" s="871">
        <f t="shared" si="105"/>
        <v>0</v>
      </c>
      <c r="BK136" s="871">
        <f t="shared" si="105"/>
        <v>0</v>
      </c>
      <c r="BL136" s="871">
        <f t="shared" si="105"/>
        <v>0</v>
      </c>
      <c r="BM136" s="871">
        <f t="shared" si="105"/>
        <v>0</v>
      </c>
      <c r="BN136" s="871">
        <f t="shared" si="105"/>
        <v>0</v>
      </c>
      <c r="BO136" s="871">
        <f t="shared" si="105"/>
        <v>0</v>
      </c>
      <c r="BP136" s="871">
        <f t="shared" si="105"/>
        <v>0</v>
      </c>
      <c r="BQ136" s="871">
        <f t="shared" si="105"/>
        <v>0</v>
      </c>
      <c r="BR136" s="871">
        <f t="shared" si="105"/>
        <v>0</v>
      </c>
      <c r="BS136" s="871">
        <f t="shared" si="105"/>
        <v>0</v>
      </c>
      <c r="BT136" s="871">
        <f t="shared" ref="BT136:CJ136" si="106">BT32</f>
        <v>0</v>
      </c>
      <c r="BU136" s="871">
        <f t="shared" si="106"/>
        <v>0</v>
      </c>
      <c r="BV136" s="871">
        <f t="shared" si="106"/>
        <v>0</v>
      </c>
      <c r="BW136" s="871">
        <f t="shared" si="106"/>
        <v>0</v>
      </c>
      <c r="BX136" s="871">
        <f t="shared" si="106"/>
        <v>0</v>
      </c>
      <c r="BY136" s="871">
        <f t="shared" si="106"/>
        <v>0</v>
      </c>
      <c r="BZ136" s="871">
        <f t="shared" si="106"/>
        <v>0</v>
      </c>
      <c r="CA136" s="871">
        <f t="shared" si="106"/>
        <v>0</v>
      </c>
      <c r="CB136" s="871">
        <f t="shared" si="106"/>
        <v>0</v>
      </c>
      <c r="CC136" s="871">
        <f t="shared" si="106"/>
        <v>0</v>
      </c>
      <c r="CD136" s="871">
        <f t="shared" si="106"/>
        <v>0</v>
      </c>
      <c r="CE136" s="871">
        <f t="shared" si="106"/>
        <v>0</v>
      </c>
      <c r="CF136" s="871">
        <f t="shared" si="106"/>
        <v>0</v>
      </c>
      <c r="CG136" s="871">
        <f t="shared" si="106"/>
        <v>0</v>
      </c>
      <c r="CH136" s="871">
        <f t="shared" si="106"/>
        <v>0</v>
      </c>
      <c r="CI136" s="871">
        <f t="shared" si="106"/>
        <v>0</v>
      </c>
      <c r="CJ136" s="871">
        <f t="shared" si="106"/>
        <v>0</v>
      </c>
      <c r="CK136" s="860"/>
    </row>
    <row r="137" spans="1:89" x14ac:dyDescent="0.25">
      <c r="B137" s="862"/>
      <c r="C137" s="1108" t="s">
        <v>326</v>
      </c>
      <c r="D137" s="356"/>
      <c r="E137" s="863" t="s">
        <v>318</v>
      </c>
      <c r="F137" s="356">
        <v>2</v>
      </c>
      <c r="G137" s="356"/>
      <c r="H137" s="871">
        <f t="shared" ref="H137:BS137" si="107">H37</f>
        <v>0</v>
      </c>
      <c r="I137" s="871">
        <f t="shared" si="107"/>
        <v>0</v>
      </c>
      <c r="J137" s="871">
        <f t="shared" si="107"/>
        <v>0</v>
      </c>
      <c r="K137" s="871">
        <f t="shared" si="107"/>
        <v>0</v>
      </c>
      <c r="L137" s="871">
        <f t="shared" si="107"/>
        <v>0</v>
      </c>
      <c r="M137" s="871">
        <f t="shared" si="107"/>
        <v>0</v>
      </c>
      <c r="N137" s="871">
        <f t="shared" si="107"/>
        <v>0</v>
      </c>
      <c r="O137" s="871">
        <f t="shared" si="107"/>
        <v>0</v>
      </c>
      <c r="P137" s="871">
        <f t="shared" si="107"/>
        <v>0</v>
      </c>
      <c r="Q137" s="871">
        <f t="shared" si="107"/>
        <v>0</v>
      </c>
      <c r="R137" s="871">
        <f t="shared" si="107"/>
        <v>0</v>
      </c>
      <c r="S137" s="871">
        <f t="shared" si="107"/>
        <v>0</v>
      </c>
      <c r="T137" s="871">
        <f t="shared" si="107"/>
        <v>0</v>
      </c>
      <c r="U137" s="871">
        <f t="shared" si="107"/>
        <v>0</v>
      </c>
      <c r="V137" s="871">
        <f t="shared" si="107"/>
        <v>0</v>
      </c>
      <c r="W137" s="871">
        <f t="shared" si="107"/>
        <v>0</v>
      </c>
      <c r="X137" s="871">
        <f t="shared" si="107"/>
        <v>0</v>
      </c>
      <c r="Y137" s="871">
        <f t="shared" si="107"/>
        <v>0</v>
      </c>
      <c r="Z137" s="871">
        <f t="shared" si="107"/>
        <v>0</v>
      </c>
      <c r="AA137" s="871">
        <f t="shared" si="107"/>
        <v>0</v>
      </c>
      <c r="AB137" s="871">
        <f t="shared" si="107"/>
        <v>0</v>
      </c>
      <c r="AC137" s="871">
        <f t="shared" si="107"/>
        <v>0</v>
      </c>
      <c r="AD137" s="871">
        <f t="shared" si="107"/>
        <v>0</v>
      </c>
      <c r="AE137" s="871">
        <f t="shared" si="107"/>
        <v>0</v>
      </c>
      <c r="AF137" s="871">
        <f t="shared" si="107"/>
        <v>0</v>
      </c>
      <c r="AG137" s="871">
        <f t="shared" si="107"/>
        <v>0</v>
      </c>
      <c r="AH137" s="871">
        <f t="shared" si="107"/>
        <v>0</v>
      </c>
      <c r="AI137" s="871">
        <f t="shared" si="107"/>
        <v>0</v>
      </c>
      <c r="AJ137" s="871">
        <f t="shared" si="107"/>
        <v>0</v>
      </c>
      <c r="AK137" s="871">
        <f t="shared" si="107"/>
        <v>0</v>
      </c>
      <c r="AL137" s="871">
        <f t="shared" si="107"/>
        <v>0</v>
      </c>
      <c r="AM137" s="871">
        <f t="shared" si="107"/>
        <v>0</v>
      </c>
      <c r="AN137" s="871">
        <f t="shared" si="107"/>
        <v>0</v>
      </c>
      <c r="AO137" s="871">
        <f t="shared" si="107"/>
        <v>0</v>
      </c>
      <c r="AP137" s="871">
        <f t="shared" si="107"/>
        <v>0</v>
      </c>
      <c r="AQ137" s="871">
        <f t="shared" si="107"/>
        <v>0</v>
      </c>
      <c r="AR137" s="871">
        <f t="shared" si="107"/>
        <v>0</v>
      </c>
      <c r="AS137" s="871">
        <f t="shared" si="107"/>
        <v>0</v>
      </c>
      <c r="AT137" s="871">
        <f t="shared" si="107"/>
        <v>0</v>
      </c>
      <c r="AU137" s="871">
        <f t="shared" si="107"/>
        <v>0</v>
      </c>
      <c r="AV137" s="871">
        <f t="shared" si="107"/>
        <v>0</v>
      </c>
      <c r="AW137" s="871">
        <f t="shared" si="107"/>
        <v>0</v>
      </c>
      <c r="AX137" s="871">
        <f t="shared" si="107"/>
        <v>0</v>
      </c>
      <c r="AY137" s="871">
        <f t="shared" si="107"/>
        <v>0</v>
      </c>
      <c r="AZ137" s="871">
        <f t="shared" si="107"/>
        <v>0</v>
      </c>
      <c r="BA137" s="871">
        <f t="shared" si="107"/>
        <v>0</v>
      </c>
      <c r="BB137" s="871">
        <f t="shared" si="107"/>
        <v>0</v>
      </c>
      <c r="BC137" s="871">
        <f t="shared" si="107"/>
        <v>0</v>
      </c>
      <c r="BD137" s="871">
        <f t="shared" si="107"/>
        <v>0</v>
      </c>
      <c r="BE137" s="871">
        <f t="shared" si="107"/>
        <v>0</v>
      </c>
      <c r="BF137" s="871">
        <f t="shared" si="107"/>
        <v>0</v>
      </c>
      <c r="BG137" s="871">
        <f t="shared" si="107"/>
        <v>0</v>
      </c>
      <c r="BH137" s="871">
        <f t="shared" si="107"/>
        <v>0</v>
      </c>
      <c r="BI137" s="871">
        <f t="shared" si="107"/>
        <v>0</v>
      </c>
      <c r="BJ137" s="871">
        <f t="shared" si="107"/>
        <v>0</v>
      </c>
      <c r="BK137" s="871">
        <f t="shared" si="107"/>
        <v>0</v>
      </c>
      <c r="BL137" s="871">
        <f t="shared" si="107"/>
        <v>0</v>
      </c>
      <c r="BM137" s="871">
        <f t="shared" si="107"/>
        <v>0</v>
      </c>
      <c r="BN137" s="871">
        <f t="shared" si="107"/>
        <v>0</v>
      </c>
      <c r="BO137" s="871">
        <f t="shared" si="107"/>
        <v>0</v>
      </c>
      <c r="BP137" s="871">
        <f t="shared" si="107"/>
        <v>0</v>
      </c>
      <c r="BQ137" s="871">
        <f t="shared" si="107"/>
        <v>0</v>
      </c>
      <c r="BR137" s="871">
        <f t="shared" si="107"/>
        <v>0</v>
      </c>
      <c r="BS137" s="871">
        <f t="shared" si="107"/>
        <v>0</v>
      </c>
      <c r="BT137" s="871">
        <f t="shared" ref="BT137:CJ137" si="108">BT37</f>
        <v>0</v>
      </c>
      <c r="BU137" s="871">
        <f t="shared" si="108"/>
        <v>0</v>
      </c>
      <c r="BV137" s="871">
        <f t="shared" si="108"/>
        <v>0</v>
      </c>
      <c r="BW137" s="871">
        <f t="shared" si="108"/>
        <v>0</v>
      </c>
      <c r="BX137" s="871">
        <f t="shared" si="108"/>
        <v>0</v>
      </c>
      <c r="BY137" s="871">
        <f t="shared" si="108"/>
        <v>0</v>
      </c>
      <c r="BZ137" s="871">
        <f t="shared" si="108"/>
        <v>0</v>
      </c>
      <c r="CA137" s="871">
        <f t="shared" si="108"/>
        <v>0</v>
      </c>
      <c r="CB137" s="871">
        <f t="shared" si="108"/>
        <v>0</v>
      </c>
      <c r="CC137" s="871">
        <f t="shared" si="108"/>
        <v>0</v>
      </c>
      <c r="CD137" s="871">
        <f t="shared" si="108"/>
        <v>0</v>
      </c>
      <c r="CE137" s="871">
        <f t="shared" si="108"/>
        <v>0</v>
      </c>
      <c r="CF137" s="871">
        <f t="shared" si="108"/>
        <v>0</v>
      </c>
      <c r="CG137" s="871">
        <f t="shared" si="108"/>
        <v>0</v>
      </c>
      <c r="CH137" s="871">
        <f t="shared" si="108"/>
        <v>0</v>
      </c>
      <c r="CI137" s="871">
        <f t="shared" si="108"/>
        <v>0</v>
      </c>
      <c r="CJ137" s="871">
        <f t="shared" si="108"/>
        <v>0</v>
      </c>
      <c r="CK137" s="860"/>
    </row>
    <row r="138" spans="1:89" x14ac:dyDescent="0.25">
      <c r="B138" s="862"/>
      <c r="C138" s="867" t="s">
        <v>327</v>
      </c>
      <c r="D138" s="356"/>
      <c r="E138" s="863" t="s">
        <v>318</v>
      </c>
      <c r="F138" s="356">
        <v>2</v>
      </c>
      <c r="G138" s="356"/>
      <c r="H138" s="871">
        <f t="shared" ref="H138:AM138" si="109">H88</f>
        <v>0</v>
      </c>
      <c r="I138" s="871">
        <f t="shared" si="109"/>
        <v>0</v>
      </c>
      <c r="J138" s="871">
        <f t="shared" si="109"/>
        <v>0</v>
      </c>
      <c r="K138" s="871">
        <f t="shared" si="109"/>
        <v>0</v>
      </c>
      <c r="L138" s="871">
        <f t="shared" si="109"/>
        <v>0</v>
      </c>
      <c r="M138" s="871">
        <f t="shared" si="109"/>
        <v>0</v>
      </c>
      <c r="N138" s="871">
        <f t="shared" si="109"/>
        <v>0</v>
      </c>
      <c r="O138" s="871">
        <f t="shared" si="109"/>
        <v>0</v>
      </c>
      <c r="P138" s="871">
        <f t="shared" si="109"/>
        <v>0</v>
      </c>
      <c r="Q138" s="871">
        <f t="shared" si="109"/>
        <v>0</v>
      </c>
      <c r="R138" s="871">
        <f t="shared" si="109"/>
        <v>0</v>
      </c>
      <c r="S138" s="871">
        <f t="shared" si="109"/>
        <v>0</v>
      </c>
      <c r="T138" s="871">
        <f t="shared" si="109"/>
        <v>0</v>
      </c>
      <c r="U138" s="871">
        <f t="shared" si="109"/>
        <v>0</v>
      </c>
      <c r="V138" s="871">
        <f t="shared" si="109"/>
        <v>0</v>
      </c>
      <c r="W138" s="871">
        <f t="shared" si="109"/>
        <v>0</v>
      </c>
      <c r="X138" s="871">
        <f t="shared" si="109"/>
        <v>0</v>
      </c>
      <c r="Y138" s="871">
        <f t="shared" si="109"/>
        <v>0</v>
      </c>
      <c r="Z138" s="871">
        <f t="shared" si="109"/>
        <v>0</v>
      </c>
      <c r="AA138" s="871">
        <f t="shared" si="109"/>
        <v>0</v>
      </c>
      <c r="AB138" s="871">
        <f t="shared" si="109"/>
        <v>0</v>
      </c>
      <c r="AC138" s="871">
        <f t="shared" si="109"/>
        <v>0</v>
      </c>
      <c r="AD138" s="871">
        <f t="shared" si="109"/>
        <v>0</v>
      </c>
      <c r="AE138" s="871">
        <f t="shared" si="109"/>
        <v>0</v>
      </c>
      <c r="AF138" s="871">
        <f t="shared" si="109"/>
        <v>0</v>
      </c>
      <c r="AG138" s="871">
        <f t="shared" si="109"/>
        <v>0</v>
      </c>
      <c r="AH138" s="871">
        <f t="shared" si="109"/>
        <v>0</v>
      </c>
      <c r="AI138" s="871">
        <f t="shared" si="109"/>
        <v>0</v>
      </c>
      <c r="AJ138" s="871">
        <f t="shared" si="109"/>
        <v>0</v>
      </c>
      <c r="AK138" s="871">
        <f t="shared" si="109"/>
        <v>0</v>
      </c>
      <c r="AL138" s="871">
        <f t="shared" si="109"/>
        <v>0</v>
      </c>
      <c r="AM138" s="871">
        <f t="shared" si="109"/>
        <v>0</v>
      </c>
      <c r="AN138" s="871">
        <f t="shared" ref="AN138:BS138" si="110">AN88</f>
        <v>0</v>
      </c>
      <c r="AO138" s="871">
        <f t="shared" si="110"/>
        <v>0</v>
      </c>
      <c r="AP138" s="871">
        <f t="shared" si="110"/>
        <v>0</v>
      </c>
      <c r="AQ138" s="871">
        <f t="shared" si="110"/>
        <v>0</v>
      </c>
      <c r="AR138" s="871">
        <f t="shared" si="110"/>
        <v>0</v>
      </c>
      <c r="AS138" s="871">
        <f t="shared" si="110"/>
        <v>0</v>
      </c>
      <c r="AT138" s="871">
        <f t="shared" si="110"/>
        <v>0</v>
      </c>
      <c r="AU138" s="871">
        <f t="shared" si="110"/>
        <v>0</v>
      </c>
      <c r="AV138" s="871">
        <f t="shared" si="110"/>
        <v>0</v>
      </c>
      <c r="AW138" s="871">
        <f t="shared" si="110"/>
        <v>0</v>
      </c>
      <c r="AX138" s="871">
        <f t="shared" si="110"/>
        <v>0</v>
      </c>
      <c r="AY138" s="871">
        <f t="shared" si="110"/>
        <v>0</v>
      </c>
      <c r="AZ138" s="871">
        <f t="shared" si="110"/>
        <v>0</v>
      </c>
      <c r="BA138" s="871">
        <f t="shared" si="110"/>
        <v>0</v>
      </c>
      <c r="BB138" s="871">
        <f t="shared" si="110"/>
        <v>0</v>
      </c>
      <c r="BC138" s="871">
        <f t="shared" si="110"/>
        <v>0</v>
      </c>
      <c r="BD138" s="871">
        <f t="shared" si="110"/>
        <v>0</v>
      </c>
      <c r="BE138" s="871">
        <f t="shared" si="110"/>
        <v>0</v>
      </c>
      <c r="BF138" s="871">
        <f t="shared" si="110"/>
        <v>0</v>
      </c>
      <c r="BG138" s="871">
        <f t="shared" si="110"/>
        <v>0</v>
      </c>
      <c r="BH138" s="871">
        <f t="shared" si="110"/>
        <v>0</v>
      </c>
      <c r="BI138" s="871">
        <f t="shared" si="110"/>
        <v>0</v>
      </c>
      <c r="BJ138" s="871">
        <f t="shared" si="110"/>
        <v>0</v>
      </c>
      <c r="BK138" s="871">
        <f t="shared" si="110"/>
        <v>0</v>
      </c>
      <c r="BL138" s="871">
        <f t="shared" si="110"/>
        <v>0</v>
      </c>
      <c r="BM138" s="871">
        <f t="shared" si="110"/>
        <v>0</v>
      </c>
      <c r="BN138" s="871">
        <f t="shared" si="110"/>
        <v>0</v>
      </c>
      <c r="BO138" s="871">
        <f t="shared" si="110"/>
        <v>0</v>
      </c>
      <c r="BP138" s="871">
        <f t="shared" si="110"/>
        <v>0</v>
      </c>
      <c r="BQ138" s="871">
        <f t="shared" si="110"/>
        <v>0</v>
      </c>
      <c r="BR138" s="871">
        <f t="shared" si="110"/>
        <v>0</v>
      </c>
      <c r="BS138" s="871">
        <f t="shared" si="110"/>
        <v>0</v>
      </c>
      <c r="BT138" s="871">
        <f t="shared" ref="BT138:CJ138" si="111">BT88</f>
        <v>0</v>
      </c>
      <c r="BU138" s="871">
        <f t="shared" si="111"/>
        <v>0</v>
      </c>
      <c r="BV138" s="871">
        <f t="shared" si="111"/>
        <v>0</v>
      </c>
      <c r="BW138" s="871">
        <f t="shared" si="111"/>
        <v>0</v>
      </c>
      <c r="BX138" s="871">
        <f t="shared" si="111"/>
        <v>0</v>
      </c>
      <c r="BY138" s="871">
        <f t="shared" si="111"/>
        <v>0</v>
      </c>
      <c r="BZ138" s="871">
        <f t="shared" si="111"/>
        <v>0</v>
      </c>
      <c r="CA138" s="871">
        <f t="shared" si="111"/>
        <v>0</v>
      </c>
      <c r="CB138" s="871">
        <f t="shared" si="111"/>
        <v>0</v>
      </c>
      <c r="CC138" s="871">
        <f t="shared" si="111"/>
        <v>0</v>
      </c>
      <c r="CD138" s="871">
        <f t="shared" si="111"/>
        <v>0</v>
      </c>
      <c r="CE138" s="871">
        <f t="shared" si="111"/>
        <v>0</v>
      </c>
      <c r="CF138" s="871">
        <f t="shared" si="111"/>
        <v>0</v>
      </c>
      <c r="CG138" s="871">
        <f t="shared" si="111"/>
        <v>0</v>
      </c>
      <c r="CH138" s="871">
        <f t="shared" si="111"/>
        <v>0</v>
      </c>
      <c r="CI138" s="871">
        <f t="shared" si="111"/>
        <v>0</v>
      </c>
      <c r="CJ138" s="871">
        <f t="shared" si="111"/>
        <v>0</v>
      </c>
      <c r="CK138" s="860"/>
    </row>
    <row r="139" spans="1:89" x14ac:dyDescent="0.25">
      <c r="B139" s="862"/>
      <c r="C139" s="356"/>
      <c r="D139" s="356"/>
      <c r="E139" s="356"/>
      <c r="F139" s="356"/>
      <c r="G139" s="356"/>
      <c r="H139" s="356"/>
      <c r="I139" s="356"/>
      <c r="J139" s="356"/>
      <c r="K139" s="356"/>
      <c r="L139" s="356"/>
      <c r="M139" s="356"/>
      <c r="N139" s="356"/>
      <c r="O139" s="356"/>
      <c r="P139" s="356"/>
      <c r="Q139" s="356"/>
      <c r="R139" s="356"/>
      <c r="S139" s="356"/>
      <c r="T139" s="356"/>
      <c r="U139" s="356"/>
      <c r="V139" s="356"/>
      <c r="W139" s="356"/>
      <c r="X139" s="356"/>
      <c r="Y139" s="356"/>
      <c r="Z139" s="356"/>
      <c r="AA139" s="356"/>
      <c r="AB139" s="356"/>
      <c r="AC139" s="356"/>
      <c r="AD139" s="356"/>
      <c r="AE139" s="356"/>
      <c r="AF139" s="356"/>
      <c r="AG139" s="356"/>
      <c r="AH139" s="356"/>
      <c r="AI139" s="356"/>
      <c r="AJ139" s="356"/>
      <c r="AK139" s="356"/>
      <c r="AL139" s="356"/>
      <c r="AM139" s="356"/>
      <c r="AN139" s="356"/>
      <c r="AO139" s="356"/>
      <c r="AP139" s="356"/>
      <c r="AQ139" s="356"/>
      <c r="AR139" s="356"/>
      <c r="AS139" s="356"/>
      <c r="AT139" s="356"/>
      <c r="AU139" s="356"/>
      <c r="AV139" s="356"/>
      <c r="AW139" s="356"/>
      <c r="AX139" s="356"/>
      <c r="AY139" s="356"/>
      <c r="AZ139" s="356"/>
      <c r="BA139" s="356"/>
      <c r="BB139" s="356"/>
      <c r="BC139" s="356"/>
      <c r="BD139" s="356"/>
      <c r="BE139" s="356"/>
      <c r="BF139" s="356"/>
      <c r="BG139" s="356"/>
      <c r="BH139" s="356"/>
      <c r="BI139" s="356"/>
      <c r="BJ139" s="356"/>
      <c r="BK139" s="356"/>
      <c r="BL139" s="356"/>
      <c r="BM139" s="356"/>
      <c r="BN139" s="356"/>
      <c r="BO139" s="356"/>
      <c r="BP139" s="356"/>
      <c r="BQ139" s="356"/>
      <c r="BR139" s="356"/>
      <c r="BS139" s="356"/>
      <c r="BT139" s="356"/>
      <c r="BU139" s="356"/>
      <c r="BV139" s="356"/>
      <c r="BW139" s="356"/>
      <c r="BX139" s="356"/>
      <c r="BY139" s="356"/>
      <c r="BZ139" s="356"/>
      <c r="CA139" s="356"/>
      <c r="CB139" s="356"/>
      <c r="CC139" s="356"/>
      <c r="CD139" s="356"/>
      <c r="CE139" s="356"/>
      <c r="CF139" s="356"/>
      <c r="CG139" s="356"/>
      <c r="CH139" s="356"/>
      <c r="CI139" s="356"/>
      <c r="CJ139" s="356"/>
      <c r="CK139" s="860"/>
    </row>
    <row r="140" spans="1:89" x14ac:dyDescent="0.25">
      <c r="B140" s="865" t="s">
        <v>543</v>
      </c>
      <c r="C140" s="356"/>
      <c r="D140" s="356"/>
      <c r="E140" s="356"/>
      <c r="F140" s="356"/>
      <c r="G140" s="356"/>
      <c r="H140" s="866" t="s">
        <v>61</v>
      </c>
      <c r="I140" s="866" t="s">
        <v>62</v>
      </c>
      <c r="J140" s="866" t="s">
        <v>63</v>
      </c>
      <c r="K140" s="866" t="s">
        <v>64</v>
      </c>
      <c r="L140" s="866" t="s">
        <v>65</v>
      </c>
      <c r="M140" s="866" t="s">
        <v>66</v>
      </c>
      <c r="N140" s="866" t="s">
        <v>67</v>
      </c>
      <c r="O140" s="866" t="s">
        <v>68</v>
      </c>
      <c r="P140" s="866" t="s">
        <v>69</v>
      </c>
      <c r="Q140" s="866" t="s">
        <v>70</v>
      </c>
      <c r="R140" s="866" t="s">
        <v>71</v>
      </c>
      <c r="S140" s="866" t="s">
        <v>72</v>
      </c>
      <c r="T140" s="866" t="s">
        <v>73</v>
      </c>
      <c r="U140" s="866" t="s">
        <v>74</v>
      </c>
      <c r="V140" s="866" t="s">
        <v>75</v>
      </c>
      <c r="W140" s="866" t="s">
        <v>76</v>
      </c>
      <c r="X140" s="866" t="s">
        <v>77</v>
      </c>
      <c r="Y140" s="866" t="s">
        <v>78</v>
      </c>
      <c r="Z140" s="866" t="s">
        <v>79</v>
      </c>
      <c r="AA140" s="866" t="s">
        <v>80</v>
      </c>
      <c r="AB140" s="866" t="s">
        <v>81</v>
      </c>
      <c r="AC140" s="866" t="s">
        <v>82</v>
      </c>
      <c r="AD140" s="866" t="s">
        <v>83</v>
      </c>
      <c r="AE140" s="866" t="s">
        <v>84</v>
      </c>
      <c r="AF140" s="866" t="s">
        <v>85</v>
      </c>
      <c r="AG140" s="866" t="s">
        <v>86</v>
      </c>
      <c r="AH140" s="866" t="s">
        <v>87</v>
      </c>
      <c r="AI140" s="866" t="s">
        <v>88</v>
      </c>
      <c r="AJ140" s="866" t="s">
        <v>89</v>
      </c>
      <c r="AK140" s="866" t="s">
        <v>90</v>
      </c>
      <c r="AL140" s="866" t="s">
        <v>91</v>
      </c>
      <c r="AM140" s="866" t="s">
        <v>92</v>
      </c>
      <c r="AN140" s="866" t="s">
        <v>93</v>
      </c>
      <c r="AO140" s="866" t="s">
        <v>94</v>
      </c>
      <c r="AP140" s="866" t="s">
        <v>95</v>
      </c>
      <c r="AQ140" s="866" t="s">
        <v>96</v>
      </c>
      <c r="AR140" s="866" t="s">
        <v>97</v>
      </c>
      <c r="AS140" s="866" t="s">
        <v>98</v>
      </c>
      <c r="AT140" s="866" t="s">
        <v>99</v>
      </c>
      <c r="AU140" s="866" t="s">
        <v>100</v>
      </c>
      <c r="AV140" s="866" t="s">
        <v>101</v>
      </c>
      <c r="AW140" s="866" t="s">
        <v>102</v>
      </c>
      <c r="AX140" s="866" t="s">
        <v>103</v>
      </c>
      <c r="AY140" s="866" t="s">
        <v>104</v>
      </c>
      <c r="AZ140" s="866" t="s">
        <v>105</v>
      </c>
      <c r="BA140" s="866" t="s">
        <v>106</v>
      </c>
      <c r="BB140" s="866" t="s">
        <v>107</v>
      </c>
      <c r="BC140" s="866" t="s">
        <v>108</v>
      </c>
      <c r="BD140" s="866" t="s">
        <v>109</v>
      </c>
      <c r="BE140" s="866" t="s">
        <v>110</v>
      </c>
      <c r="BF140" s="866" t="s">
        <v>111</v>
      </c>
      <c r="BG140" s="866" t="s">
        <v>112</v>
      </c>
      <c r="BH140" s="866" t="s">
        <v>113</v>
      </c>
      <c r="BI140" s="866" t="s">
        <v>114</v>
      </c>
      <c r="BJ140" s="866" t="s">
        <v>115</v>
      </c>
      <c r="BK140" s="866" t="s">
        <v>116</v>
      </c>
      <c r="BL140" s="866" t="s">
        <v>117</v>
      </c>
      <c r="BM140" s="866" t="s">
        <v>118</v>
      </c>
      <c r="BN140" s="866" t="s">
        <v>119</v>
      </c>
      <c r="BO140" s="866" t="s">
        <v>120</v>
      </c>
      <c r="BP140" s="866" t="s">
        <v>121</v>
      </c>
      <c r="BQ140" s="866" t="s">
        <v>122</v>
      </c>
      <c r="BR140" s="866" t="s">
        <v>123</v>
      </c>
      <c r="BS140" s="866" t="s">
        <v>124</v>
      </c>
      <c r="BT140" s="866" t="s">
        <v>125</v>
      </c>
      <c r="BU140" s="866" t="s">
        <v>126</v>
      </c>
      <c r="BV140" s="866" t="s">
        <v>127</v>
      </c>
      <c r="BW140" s="866" t="s">
        <v>128</v>
      </c>
      <c r="BX140" s="866" t="s">
        <v>129</v>
      </c>
      <c r="BY140" s="866" t="s">
        <v>130</v>
      </c>
      <c r="BZ140" s="866" t="s">
        <v>131</v>
      </c>
      <c r="CA140" s="866" t="s">
        <v>132</v>
      </c>
      <c r="CB140" s="866" t="s">
        <v>133</v>
      </c>
      <c r="CC140" s="866" t="s">
        <v>134</v>
      </c>
      <c r="CD140" s="866" t="s">
        <v>135</v>
      </c>
      <c r="CE140" s="866" t="s">
        <v>136</v>
      </c>
      <c r="CF140" s="866" t="s">
        <v>137</v>
      </c>
      <c r="CG140" s="866" t="s">
        <v>138</v>
      </c>
      <c r="CH140" s="866" t="s">
        <v>139</v>
      </c>
      <c r="CI140" s="866" t="s">
        <v>140</v>
      </c>
      <c r="CJ140" s="866" t="s">
        <v>141</v>
      </c>
      <c r="CK140" s="860"/>
    </row>
    <row r="141" spans="1:89" x14ac:dyDescent="0.25">
      <c r="B141" s="862"/>
      <c r="C141" s="867" t="s">
        <v>325</v>
      </c>
      <c r="D141" s="356"/>
      <c r="E141" s="863" t="s">
        <v>318</v>
      </c>
      <c r="F141" s="356">
        <v>2</v>
      </c>
      <c r="G141" s="356"/>
      <c r="H141" s="871">
        <f>H32</f>
        <v>0</v>
      </c>
      <c r="I141" s="871">
        <f t="shared" ref="I141:BT141" si="112">I32</f>
        <v>0</v>
      </c>
      <c r="J141" s="871">
        <f t="shared" si="112"/>
        <v>0</v>
      </c>
      <c r="K141" s="871">
        <f t="shared" si="112"/>
        <v>0</v>
      </c>
      <c r="L141" s="871">
        <f t="shared" si="112"/>
        <v>0</v>
      </c>
      <c r="M141" s="871">
        <f t="shared" si="112"/>
        <v>0</v>
      </c>
      <c r="N141" s="871">
        <f t="shared" si="112"/>
        <v>0</v>
      </c>
      <c r="O141" s="871">
        <f t="shared" si="112"/>
        <v>0</v>
      </c>
      <c r="P141" s="871">
        <f t="shared" si="112"/>
        <v>0</v>
      </c>
      <c r="Q141" s="871">
        <f t="shared" si="112"/>
        <v>0</v>
      </c>
      <c r="R141" s="871">
        <f t="shared" si="112"/>
        <v>0</v>
      </c>
      <c r="S141" s="871">
        <f t="shared" si="112"/>
        <v>0</v>
      </c>
      <c r="T141" s="871">
        <f t="shared" si="112"/>
        <v>0</v>
      </c>
      <c r="U141" s="871">
        <f t="shared" si="112"/>
        <v>0</v>
      </c>
      <c r="V141" s="871">
        <f t="shared" si="112"/>
        <v>0</v>
      </c>
      <c r="W141" s="871">
        <f t="shared" si="112"/>
        <v>0</v>
      </c>
      <c r="X141" s="871">
        <f t="shared" si="112"/>
        <v>0</v>
      </c>
      <c r="Y141" s="871">
        <f t="shared" si="112"/>
        <v>0</v>
      </c>
      <c r="Z141" s="871">
        <f t="shared" si="112"/>
        <v>0</v>
      </c>
      <c r="AA141" s="871">
        <f t="shared" si="112"/>
        <v>0</v>
      </c>
      <c r="AB141" s="871">
        <f t="shared" si="112"/>
        <v>0</v>
      </c>
      <c r="AC141" s="871">
        <f t="shared" si="112"/>
        <v>0</v>
      </c>
      <c r="AD141" s="871">
        <f t="shared" si="112"/>
        <v>0</v>
      </c>
      <c r="AE141" s="871">
        <f t="shared" si="112"/>
        <v>0</v>
      </c>
      <c r="AF141" s="871">
        <f t="shared" si="112"/>
        <v>0</v>
      </c>
      <c r="AG141" s="871">
        <f t="shared" si="112"/>
        <v>0</v>
      </c>
      <c r="AH141" s="871">
        <f t="shared" si="112"/>
        <v>0</v>
      </c>
      <c r="AI141" s="871">
        <f t="shared" si="112"/>
        <v>0</v>
      </c>
      <c r="AJ141" s="871">
        <f t="shared" si="112"/>
        <v>0</v>
      </c>
      <c r="AK141" s="871">
        <f t="shared" si="112"/>
        <v>0</v>
      </c>
      <c r="AL141" s="871">
        <f t="shared" si="112"/>
        <v>0</v>
      </c>
      <c r="AM141" s="871">
        <f t="shared" si="112"/>
        <v>0</v>
      </c>
      <c r="AN141" s="871">
        <f t="shared" si="112"/>
        <v>0</v>
      </c>
      <c r="AO141" s="871">
        <f t="shared" si="112"/>
        <v>0</v>
      </c>
      <c r="AP141" s="871">
        <f t="shared" si="112"/>
        <v>0</v>
      </c>
      <c r="AQ141" s="871">
        <f t="shared" si="112"/>
        <v>0</v>
      </c>
      <c r="AR141" s="871">
        <f t="shared" si="112"/>
        <v>0</v>
      </c>
      <c r="AS141" s="871">
        <f t="shared" si="112"/>
        <v>0</v>
      </c>
      <c r="AT141" s="871">
        <f t="shared" si="112"/>
        <v>0</v>
      </c>
      <c r="AU141" s="871">
        <f t="shared" si="112"/>
        <v>0</v>
      </c>
      <c r="AV141" s="871">
        <f t="shared" si="112"/>
        <v>0</v>
      </c>
      <c r="AW141" s="871">
        <f t="shared" si="112"/>
        <v>0</v>
      </c>
      <c r="AX141" s="871">
        <f t="shared" si="112"/>
        <v>0</v>
      </c>
      <c r="AY141" s="871">
        <f t="shared" si="112"/>
        <v>0</v>
      </c>
      <c r="AZ141" s="871">
        <f t="shared" si="112"/>
        <v>0</v>
      </c>
      <c r="BA141" s="871">
        <f t="shared" si="112"/>
        <v>0</v>
      </c>
      <c r="BB141" s="871">
        <f t="shared" si="112"/>
        <v>0</v>
      </c>
      <c r="BC141" s="871">
        <f t="shared" si="112"/>
        <v>0</v>
      </c>
      <c r="BD141" s="871">
        <f t="shared" si="112"/>
        <v>0</v>
      </c>
      <c r="BE141" s="871">
        <f t="shared" si="112"/>
        <v>0</v>
      </c>
      <c r="BF141" s="871">
        <f t="shared" si="112"/>
        <v>0</v>
      </c>
      <c r="BG141" s="871">
        <f t="shared" si="112"/>
        <v>0</v>
      </c>
      <c r="BH141" s="871">
        <f t="shared" si="112"/>
        <v>0</v>
      </c>
      <c r="BI141" s="871">
        <f t="shared" si="112"/>
        <v>0</v>
      </c>
      <c r="BJ141" s="871">
        <f t="shared" si="112"/>
        <v>0</v>
      </c>
      <c r="BK141" s="871">
        <f t="shared" si="112"/>
        <v>0</v>
      </c>
      <c r="BL141" s="871">
        <f t="shared" si="112"/>
        <v>0</v>
      </c>
      <c r="BM141" s="871">
        <f t="shared" si="112"/>
        <v>0</v>
      </c>
      <c r="BN141" s="871">
        <f t="shared" si="112"/>
        <v>0</v>
      </c>
      <c r="BO141" s="871">
        <f t="shared" si="112"/>
        <v>0</v>
      </c>
      <c r="BP141" s="871">
        <f t="shared" si="112"/>
        <v>0</v>
      </c>
      <c r="BQ141" s="871">
        <f t="shared" si="112"/>
        <v>0</v>
      </c>
      <c r="BR141" s="871">
        <f t="shared" si="112"/>
        <v>0</v>
      </c>
      <c r="BS141" s="871">
        <f t="shared" si="112"/>
        <v>0</v>
      </c>
      <c r="BT141" s="871">
        <f t="shared" si="112"/>
        <v>0</v>
      </c>
      <c r="BU141" s="871">
        <f t="shared" ref="BU141:CJ141" si="113">BU32</f>
        <v>0</v>
      </c>
      <c r="BV141" s="871">
        <f t="shared" si="113"/>
        <v>0</v>
      </c>
      <c r="BW141" s="871">
        <f t="shared" si="113"/>
        <v>0</v>
      </c>
      <c r="BX141" s="871">
        <f t="shared" si="113"/>
        <v>0</v>
      </c>
      <c r="BY141" s="871">
        <f t="shared" si="113"/>
        <v>0</v>
      </c>
      <c r="BZ141" s="871">
        <f t="shared" si="113"/>
        <v>0</v>
      </c>
      <c r="CA141" s="871">
        <f t="shared" si="113"/>
        <v>0</v>
      </c>
      <c r="CB141" s="871">
        <f t="shared" si="113"/>
        <v>0</v>
      </c>
      <c r="CC141" s="871">
        <f t="shared" si="113"/>
        <v>0</v>
      </c>
      <c r="CD141" s="871">
        <f t="shared" si="113"/>
        <v>0</v>
      </c>
      <c r="CE141" s="871">
        <f t="shared" si="113"/>
        <v>0</v>
      </c>
      <c r="CF141" s="871">
        <f t="shared" si="113"/>
        <v>0</v>
      </c>
      <c r="CG141" s="871">
        <f t="shared" si="113"/>
        <v>0</v>
      </c>
      <c r="CH141" s="871">
        <f t="shared" si="113"/>
        <v>0</v>
      </c>
      <c r="CI141" s="871">
        <f t="shared" si="113"/>
        <v>0</v>
      </c>
      <c r="CJ141" s="871">
        <f t="shared" si="113"/>
        <v>0</v>
      </c>
      <c r="CK141" s="860"/>
    </row>
    <row r="142" spans="1:89" x14ac:dyDescent="0.25">
      <c r="B142" s="862"/>
      <c r="C142" s="1108" t="s">
        <v>326</v>
      </c>
      <c r="D142" s="356"/>
      <c r="E142" s="863" t="s">
        <v>318</v>
      </c>
      <c r="F142" s="356">
        <v>2</v>
      </c>
      <c r="G142" s="356"/>
      <c r="H142" s="871">
        <f>H102</f>
        <v>0</v>
      </c>
      <c r="I142" s="871">
        <f t="shared" ref="I142:BT142" si="114">I102</f>
        <v>0</v>
      </c>
      <c r="J142" s="871">
        <f t="shared" si="114"/>
        <v>0</v>
      </c>
      <c r="K142" s="871">
        <f t="shared" si="114"/>
        <v>0</v>
      </c>
      <c r="L142" s="871">
        <f t="shared" si="114"/>
        <v>0</v>
      </c>
      <c r="M142" s="871">
        <f t="shared" si="114"/>
        <v>0</v>
      </c>
      <c r="N142" s="871">
        <f t="shared" si="114"/>
        <v>0</v>
      </c>
      <c r="O142" s="871">
        <f t="shared" si="114"/>
        <v>0</v>
      </c>
      <c r="P142" s="871">
        <f t="shared" si="114"/>
        <v>0</v>
      </c>
      <c r="Q142" s="871">
        <f t="shared" si="114"/>
        <v>0</v>
      </c>
      <c r="R142" s="871">
        <f t="shared" si="114"/>
        <v>0</v>
      </c>
      <c r="S142" s="871">
        <f t="shared" si="114"/>
        <v>0</v>
      </c>
      <c r="T142" s="871">
        <f t="shared" si="114"/>
        <v>0</v>
      </c>
      <c r="U142" s="871">
        <f t="shared" si="114"/>
        <v>0</v>
      </c>
      <c r="V142" s="871">
        <f t="shared" si="114"/>
        <v>0</v>
      </c>
      <c r="W142" s="871">
        <f t="shared" si="114"/>
        <v>0</v>
      </c>
      <c r="X142" s="871">
        <f t="shared" si="114"/>
        <v>0</v>
      </c>
      <c r="Y142" s="871">
        <f t="shared" si="114"/>
        <v>0</v>
      </c>
      <c r="Z142" s="871">
        <f t="shared" si="114"/>
        <v>0</v>
      </c>
      <c r="AA142" s="871">
        <f t="shared" si="114"/>
        <v>0</v>
      </c>
      <c r="AB142" s="871">
        <f t="shared" si="114"/>
        <v>0</v>
      </c>
      <c r="AC142" s="871">
        <f t="shared" si="114"/>
        <v>0</v>
      </c>
      <c r="AD142" s="871">
        <f t="shared" si="114"/>
        <v>0</v>
      </c>
      <c r="AE142" s="871">
        <f t="shared" si="114"/>
        <v>0</v>
      </c>
      <c r="AF142" s="871">
        <f t="shared" si="114"/>
        <v>0</v>
      </c>
      <c r="AG142" s="871">
        <f t="shared" si="114"/>
        <v>0</v>
      </c>
      <c r="AH142" s="871">
        <f t="shared" si="114"/>
        <v>0</v>
      </c>
      <c r="AI142" s="871">
        <f t="shared" si="114"/>
        <v>0</v>
      </c>
      <c r="AJ142" s="871">
        <f t="shared" si="114"/>
        <v>0</v>
      </c>
      <c r="AK142" s="871">
        <f t="shared" si="114"/>
        <v>0</v>
      </c>
      <c r="AL142" s="871">
        <f t="shared" si="114"/>
        <v>0</v>
      </c>
      <c r="AM142" s="871">
        <f t="shared" si="114"/>
        <v>0</v>
      </c>
      <c r="AN142" s="871">
        <f t="shared" si="114"/>
        <v>0</v>
      </c>
      <c r="AO142" s="871">
        <f t="shared" si="114"/>
        <v>0</v>
      </c>
      <c r="AP142" s="871">
        <f t="shared" si="114"/>
        <v>0</v>
      </c>
      <c r="AQ142" s="871">
        <f t="shared" si="114"/>
        <v>0</v>
      </c>
      <c r="AR142" s="871">
        <f t="shared" si="114"/>
        <v>0</v>
      </c>
      <c r="AS142" s="871">
        <f t="shared" si="114"/>
        <v>0</v>
      </c>
      <c r="AT142" s="871">
        <f t="shared" si="114"/>
        <v>0</v>
      </c>
      <c r="AU142" s="871">
        <f t="shared" si="114"/>
        <v>0</v>
      </c>
      <c r="AV142" s="871">
        <f t="shared" si="114"/>
        <v>0</v>
      </c>
      <c r="AW142" s="871">
        <f t="shared" si="114"/>
        <v>0</v>
      </c>
      <c r="AX142" s="871">
        <f t="shared" si="114"/>
        <v>0</v>
      </c>
      <c r="AY142" s="871">
        <f t="shared" si="114"/>
        <v>0</v>
      </c>
      <c r="AZ142" s="871">
        <f t="shared" si="114"/>
        <v>0</v>
      </c>
      <c r="BA142" s="871">
        <f t="shared" si="114"/>
        <v>0</v>
      </c>
      <c r="BB142" s="871">
        <f t="shared" si="114"/>
        <v>0</v>
      </c>
      <c r="BC142" s="871">
        <f t="shared" si="114"/>
        <v>0</v>
      </c>
      <c r="BD142" s="871">
        <f t="shared" si="114"/>
        <v>0</v>
      </c>
      <c r="BE142" s="871">
        <f t="shared" si="114"/>
        <v>0</v>
      </c>
      <c r="BF142" s="871">
        <f t="shared" si="114"/>
        <v>0</v>
      </c>
      <c r="BG142" s="871">
        <f t="shared" si="114"/>
        <v>0</v>
      </c>
      <c r="BH142" s="871">
        <f t="shared" si="114"/>
        <v>0</v>
      </c>
      <c r="BI142" s="871">
        <f t="shared" si="114"/>
        <v>0</v>
      </c>
      <c r="BJ142" s="871">
        <f t="shared" si="114"/>
        <v>0</v>
      </c>
      <c r="BK142" s="871">
        <f t="shared" si="114"/>
        <v>0</v>
      </c>
      <c r="BL142" s="871">
        <f t="shared" si="114"/>
        <v>0</v>
      </c>
      <c r="BM142" s="871">
        <f t="shared" si="114"/>
        <v>0</v>
      </c>
      <c r="BN142" s="871">
        <f t="shared" si="114"/>
        <v>0</v>
      </c>
      <c r="BO142" s="871">
        <f t="shared" si="114"/>
        <v>0</v>
      </c>
      <c r="BP142" s="871">
        <f t="shared" si="114"/>
        <v>0</v>
      </c>
      <c r="BQ142" s="871">
        <f t="shared" si="114"/>
        <v>0</v>
      </c>
      <c r="BR142" s="871">
        <f t="shared" si="114"/>
        <v>0</v>
      </c>
      <c r="BS142" s="871">
        <f t="shared" si="114"/>
        <v>0</v>
      </c>
      <c r="BT142" s="871">
        <f t="shared" si="114"/>
        <v>0</v>
      </c>
      <c r="BU142" s="871">
        <f t="shared" ref="BU142:CJ142" si="115">BU102</f>
        <v>0</v>
      </c>
      <c r="BV142" s="871">
        <f t="shared" si="115"/>
        <v>0</v>
      </c>
      <c r="BW142" s="871">
        <f t="shared" si="115"/>
        <v>0</v>
      </c>
      <c r="BX142" s="871">
        <f t="shared" si="115"/>
        <v>0</v>
      </c>
      <c r="BY142" s="871">
        <f t="shared" si="115"/>
        <v>0</v>
      </c>
      <c r="BZ142" s="871">
        <f t="shared" si="115"/>
        <v>0</v>
      </c>
      <c r="CA142" s="871">
        <f t="shared" si="115"/>
        <v>0</v>
      </c>
      <c r="CB142" s="871">
        <f t="shared" si="115"/>
        <v>0</v>
      </c>
      <c r="CC142" s="871">
        <f t="shared" si="115"/>
        <v>0</v>
      </c>
      <c r="CD142" s="871">
        <f t="shared" si="115"/>
        <v>0</v>
      </c>
      <c r="CE142" s="871">
        <f t="shared" si="115"/>
        <v>0</v>
      </c>
      <c r="CF142" s="871">
        <f t="shared" si="115"/>
        <v>0</v>
      </c>
      <c r="CG142" s="871">
        <f t="shared" si="115"/>
        <v>0</v>
      </c>
      <c r="CH142" s="871">
        <f t="shared" si="115"/>
        <v>0</v>
      </c>
      <c r="CI142" s="871">
        <f t="shared" si="115"/>
        <v>0</v>
      </c>
      <c r="CJ142" s="871">
        <f t="shared" si="115"/>
        <v>0</v>
      </c>
      <c r="CK142" s="860"/>
    </row>
    <row r="143" spans="1:89" x14ac:dyDescent="0.25">
      <c r="B143" s="862"/>
      <c r="C143" s="867" t="s">
        <v>327</v>
      </c>
      <c r="D143" s="356"/>
      <c r="E143" s="863" t="s">
        <v>318</v>
      </c>
      <c r="F143" s="356">
        <v>2</v>
      </c>
      <c r="G143" s="356"/>
      <c r="H143" s="871">
        <f>H112</f>
        <v>0</v>
      </c>
      <c r="I143" s="871">
        <f t="shared" ref="I143:BT143" si="116">I112</f>
        <v>0</v>
      </c>
      <c r="J143" s="871">
        <f t="shared" si="116"/>
        <v>0</v>
      </c>
      <c r="K143" s="871">
        <f t="shared" si="116"/>
        <v>0</v>
      </c>
      <c r="L143" s="871">
        <f t="shared" si="116"/>
        <v>0</v>
      </c>
      <c r="M143" s="871">
        <f t="shared" si="116"/>
        <v>0</v>
      </c>
      <c r="N143" s="871">
        <f t="shared" si="116"/>
        <v>0</v>
      </c>
      <c r="O143" s="871">
        <f t="shared" si="116"/>
        <v>0</v>
      </c>
      <c r="P143" s="871">
        <f t="shared" si="116"/>
        <v>0</v>
      </c>
      <c r="Q143" s="871">
        <f t="shared" si="116"/>
        <v>0</v>
      </c>
      <c r="R143" s="871">
        <f t="shared" si="116"/>
        <v>0</v>
      </c>
      <c r="S143" s="871">
        <f t="shared" si="116"/>
        <v>0</v>
      </c>
      <c r="T143" s="871">
        <f t="shared" si="116"/>
        <v>0</v>
      </c>
      <c r="U143" s="871">
        <f t="shared" si="116"/>
        <v>0</v>
      </c>
      <c r="V143" s="871">
        <f t="shared" si="116"/>
        <v>0</v>
      </c>
      <c r="W143" s="871">
        <f t="shared" si="116"/>
        <v>0</v>
      </c>
      <c r="X143" s="871">
        <f t="shared" si="116"/>
        <v>0</v>
      </c>
      <c r="Y143" s="871">
        <f t="shared" si="116"/>
        <v>0</v>
      </c>
      <c r="Z143" s="871">
        <f t="shared" si="116"/>
        <v>0</v>
      </c>
      <c r="AA143" s="871">
        <f t="shared" si="116"/>
        <v>0</v>
      </c>
      <c r="AB143" s="871">
        <f t="shared" si="116"/>
        <v>0</v>
      </c>
      <c r="AC143" s="871">
        <f t="shared" si="116"/>
        <v>0</v>
      </c>
      <c r="AD143" s="871">
        <f t="shared" si="116"/>
        <v>0</v>
      </c>
      <c r="AE143" s="871">
        <f t="shared" si="116"/>
        <v>0</v>
      </c>
      <c r="AF143" s="871">
        <f t="shared" si="116"/>
        <v>0</v>
      </c>
      <c r="AG143" s="871">
        <f t="shared" si="116"/>
        <v>0</v>
      </c>
      <c r="AH143" s="871">
        <f t="shared" si="116"/>
        <v>0</v>
      </c>
      <c r="AI143" s="871">
        <f t="shared" si="116"/>
        <v>0</v>
      </c>
      <c r="AJ143" s="871">
        <f t="shared" si="116"/>
        <v>0</v>
      </c>
      <c r="AK143" s="871">
        <f t="shared" si="116"/>
        <v>0</v>
      </c>
      <c r="AL143" s="871">
        <f t="shared" si="116"/>
        <v>0</v>
      </c>
      <c r="AM143" s="871">
        <f t="shared" si="116"/>
        <v>0</v>
      </c>
      <c r="AN143" s="871">
        <f t="shared" si="116"/>
        <v>0</v>
      </c>
      <c r="AO143" s="871">
        <f t="shared" si="116"/>
        <v>0</v>
      </c>
      <c r="AP143" s="871">
        <f t="shared" si="116"/>
        <v>0</v>
      </c>
      <c r="AQ143" s="871">
        <f t="shared" si="116"/>
        <v>0</v>
      </c>
      <c r="AR143" s="871">
        <f t="shared" si="116"/>
        <v>0</v>
      </c>
      <c r="AS143" s="871">
        <f t="shared" si="116"/>
        <v>0</v>
      </c>
      <c r="AT143" s="871">
        <f t="shared" si="116"/>
        <v>0</v>
      </c>
      <c r="AU143" s="871">
        <f t="shared" si="116"/>
        <v>0</v>
      </c>
      <c r="AV143" s="871">
        <f t="shared" si="116"/>
        <v>0</v>
      </c>
      <c r="AW143" s="871">
        <f t="shared" si="116"/>
        <v>0</v>
      </c>
      <c r="AX143" s="871">
        <f t="shared" si="116"/>
        <v>0</v>
      </c>
      <c r="AY143" s="871">
        <f t="shared" si="116"/>
        <v>0</v>
      </c>
      <c r="AZ143" s="871">
        <f t="shared" si="116"/>
        <v>0</v>
      </c>
      <c r="BA143" s="871">
        <f t="shared" si="116"/>
        <v>0</v>
      </c>
      <c r="BB143" s="871">
        <f t="shared" si="116"/>
        <v>0</v>
      </c>
      <c r="BC143" s="871">
        <f t="shared" si="116"/>
        <v>0</v>
      </c>
      <c r="BD143" s="871">
        <f t="shared" si="116"/>
        <v>0</v>
      </c>
      <c r="BE143" s="871">
        <f t="shared" si="116"/>
        <v>0</v>
      </c>
      <c r="BF143" s="871">
        <f t="shared" si="116"/>
        <v>0</v>
      </c>
      <c r="BG143" s="871">
        <f t="shared" si="116"/>
        <v>0</v>
      </c>
      <c r="BH143" s="871">
        <f t="shared" si="116"/>
        <v>0</v>
      </c>
      <c r="BI143" s="871">
        <f t="shared" si="116"/>
        <v>0</v>
      </c>
      <c r="BJ143" s="871">
        <f t="shared" si="116"/>
        <v>0</v>
      </c>
      <c r="BK143" s="871">
        <f t="shared" si="116"/>
        <v>0</v>
      </c>
      <c r="BL143" s="871">
        <f t="shared" si="116"/>
        <v>0</v>
      </c>
      <c r="BM143" s="871">
        <f t="shared" si="116"/>
        <v>0</v>
      </c>
      <c r="BN143" s="871">
        <f t="shared" si="116"/>
        <v>0</v>
      </c>
      <c r="BO143" s="871">
        <f t="shared" si="116"/>
        <v>0</v>
      </c>
      <c r="BP143" s="871">
        <f t="shared" si="116"/>
        <v>0</v>
      </c>
      <c r="BQ143" s="871">
        <f t="shared" si="116"/>
        <v>0</v>
      </c>
      <c r="BR143" s="871">
        <f t="shared" si="116"/>
        <v>0</v>
      </c>
      <c r="BS143" s="871">
        <f t="shared" si="116"/>
        <v>0</v>
      </c>
      <c r="BT143" s="871">
        <f t="shared" si="116"/>
        <v>0</v>
      </c>
      <c r="BU143" s="871">
        <f t="shared" ref="BU143:CJ143" si="117">BU112</f>
        <v>0</v>
      </c>
      <c r="BV143" s="871">
        <f t="shared" si="117"/>
        <v>0</v>
      </c>
      <c r="BW143" s="871">
        <f t="shared" si="117"/>
        <v>0</v>
      </c>
      <c r="BX143" s="871">
        <f t="shared" si="117"/>
        <v>0</v>
      </c>
      <c r="BY143" s="871">
        <f t="shared" si="117"/>
        <v>0</v>
      </c>
      <c r="BZ143" s="871">
        <f t="shared" si="117"/>
        <v>0</v>
      </c>
      <c r="CA143" s="871">
        <f t="shared" si="117"/>
        <v>0</v>
      </c>
      <c r="CB143" s="871">
        <f t="shared" si="117"/>
        <v>0</v>
      </c>
      <c r="CC143" s="871">
        <f t="shared" si="117"/>
        <v>0</v>
      </c>
      <c r="CD143" s="871">
        <f t="shared" si="117"/>
        <v>0</v>
      </c>
      <c r="CE143" s="871">
        <f t="shared" si="117"/>
        <v>0</v>
      </c>
      <c r="CF143" s="871">
        <f t="shared" si="117"/>
        <v>0</v>
      </c>
      <c r="CG143" s="871">
        <f t="shared" si="117"/>
        <v>0</v>
      </c>
      <c r="CH143" s="871">
        <f t="shared" si="117"/>
        <v>0</v>
      </c>
      <c r="CI143" s="871">
        <f t="shared" si="117"/>
        <v>0</v>
      </c>
      <c r="CJ143" s="871">
        <f t="shared" si="117"/>
        <v>0</v>
      </c>
      <c r="CK143" s="860"/>
    </row>
    <row r="144" spans="1:89" ht="15.75" thickBot="1" x14ac:dyDescent="0.3">
      <c r="B144" s="868"/>
      <c r="C144" s="869"/>
      <c r="D144" s="869"/>
      <c r="E144" s="869"/>
      <c r="F144" s="869"/>
      <c r="G144" s="869"/>
      <c r="H144" s="869"/>
      <c r="I144" s="869"/>
      <c r="J144" s="869"/>
      <c r="K144" s="869"/>
      <c r="L144" s="869"/>
      <c r="M144" s="869"/>
      <c r="N144" s="869"/>
      <c r="O144" s="869"/>
      <c r="P144" s="869"/>
      <c r="Q144" s="869"/>
      <c r="R144" s="869"/>
      <c r="S144" s="869"/>
      <c r="T144" s="869"/>
      <c r="U144" s="869"/>
      <c r="V144" s="869"/>
      <c r="W144" s="869"/>
      <c r="X144" s="869"/>
      <c r="Y144" s="869"/>
      <c r="Z144" s="869"/>
      <c r="AA144" s="869"/>
      <c r="AB144" s="869"/>
      <c r="AC144" s="869"/>
      <c r="AD144" s="869"/>
      <c r="AE144" s="869"/>
      <c r="AF144" s="869"/>
      <c r="AG144" s="869"/>
      <c r="AH144" s="869"/>
      <c r="AI144" s="869"/>
      <c r="AJ144" s="869"/>
      <c r="AK144" s="869"/>
      <c r="AL144" s="869"/>
      <c r="AM144" s="869"/>
      <c r="AN144" s="869"/>
      <c r="AO144" s="869"/>
      <c r="AP144" s="869"/>
      <c r="AQ144" s="869"/>
      <c r="AR144" s="869"/>
      <c r="AS144" s="869"/>
      <c r="AT144" s="869"/>
      <c r="AU144" s="869"/>
      <c r="AV144" s="869"/>
      <c r="AW144" s="869"/>
      <c r="AX144" s="869"/>
      <c r="AY144" s="869"/>
      <c r="AZ144" s="869"/>
      <c r="BA144" s="869"/>
      <c r="BB144" s="869"/>
      <c r="BC144" s="869"/>
      <c r="BD144" s="869"/>
      <c r="BE144" s="869"/>
      <c r="BF144" s="869"/>
      <c r="BG144" s="869"/>
      <c r="BH144" s="869"/>
      <c r="BI144" s="869"/>
      <c r="BJ144" s="869"/>
      <c r="BK144" s="869"/>
      <c r="BL144" s="869"/>
      <c r="BM144" s="869"/>
      <c r="BN144" s="869"/>
      <c r="BO144" s="869"/>
      <c r="BP144" s="869"/>
      <c r="BQ144" s="869"/>
      <c r="BR144" s="869"/>
      <c r="BS144" s="869"/>
      <c r="BT144" s="869"/>
      <c r="BU144" s="869"/>
      <c r="BV144" s="869"/>
      <c r="BW144" s="869"/>
      <c r="BX144" s="869"/>
      <c r="BY144" s="869"/>
      <c r="BZ144" s="869"/>
      <c r="CA144" s="869"/>
      <c r="CB144" s="869"/>
      <c r="CC144" s="869"/>
      <c r="CD144" s="869"/>
      <c r="CE144" s="869"/>
      <c r="CF144" s="869"/>
      <c r="CG144" s="869"/>
      <c r="CH144" s="869"/>
      <c r="CI144" s="869"/>
      <c r="CJ144" s="869"/>
      <c r="CK144" s="870"/>
    </row>
  </sheetData>
  <mergeCells count="24">
    <mergeCell ref="C133:D133"/>
    <mergeCell ref="C119:D119"/>
    <mergeCell ref="C120:D120"/>
    <mergeCell ref="C121:D121"/>
    <mergeCell ref="C123:D123"/>
    <mergeCell ref="C124:D124"/>
    <mergeCell ref="B126:C126"/>
    <mergeCell ref="C127:D127"/>
    <mergeCell ref="C128:D128"/>
    <mergeCell ref="C129:D129"/>
    <mergeCell ref="C130:D130"/>
    <mergeCell ref="C132:D132"/>
    <mergeCell ref="C118:D118"/>
    <mergeCell ref="E2:F2"/>
    <mergeCell ref="K28:L28"/>
    <mergeCell ref="B30:B34"/>
    <mergeCell ref="B37:B78"/>
    <mergeCell ref="K81:L81"/>
    <mergeCell ref="B83:B89"/>
    <mergeCell ref="C91:D91"/>
    <mergeCell ref="B93:B97"/>
    <mergeCell ref="K99:L99"/>
    <mergeCell ref="B101:B113"/>
    <mergeCell ref="B117:C117"/>
  </mergeCells>
  <hyperlinks>
    <hyperlink ref="E2:F2" location="'Title Page'!A24" display="Link back to Title Page" xr:uid="{AC7EBB0B-52EE-476A-B07E-EA4894FC1624}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8DBCC-EA81-4110-90E8-AAD6AF16981E}">
  <dimension ref="A1:CK144"/>
  <sheetViews>
    <sheetView topLeftCell="BG29" zoomScale="90" zoomScaleNormal="90" workbookViewId="0">
      <selection activeCell="H46" sqref="H46:CJ46"/>
    </sheetView>
  </sheetViews>
  <sheetFormatPr defaultRowHeight="15" x14ac:dyDescent="0.25"/>
  <cols>
    <col min="1" max="1" width="4.42578125" customWidth="1"/>
    <col min="2" max="2" width="18.42578125" customWidth="1"/>
    <col min="3" max="3" width="20.42578125" customWidth="1"/>
    <col min="4" max="4" width="48.5703125" customWidth="1"/>
    <col min="5" max="5" width="34.5703125" customWidth="1"/>
    <col min="6" max="6" width="16.140625" customWidth="1"/>
    <col min="7" max="7" width="10.5703125" customWidth="1"/>
    <col min="8" max="8" width="9.5703125" customWidth="1"/>
    <col min="9" max="9" width="9.42578125" customWidth="1"/>
    <col min="10" max="10" width="9.5703125" customWidth="1"/>
    <col min="11" max="11" width="9.42578125" customWidth="1"/>
    <col min="12" max="12" width="10" customWidth="1"/>
    <col min="13" max="15" width="9.42578125" customWidth="1"/>
    <col min="16" max="20" width="9.5703125" customWidth="1"/>
    <col min="21" max="21" width="9.42578125" customWidth="1"/>
    <col min="22" max="26" width="9.5703125" customWidth="1"/>
    <col min="27" max="28" width="9.42578125" customWidth="1"/>
    <col min="29" max="29" width="9.85546875" customWidth="1"/>
    <col min="30" max="30" width="9.5703125" customWidth="1"/>
    <col min="31" max="35" width="9.42578125" customWidth="1"/>
    <col min="36" max="42" width="9.5703125" customWidth="1"/>
    <col min="43" max="44" width="9.42578125" customWidth="1"/>
    <col min="45" max="46" width="9.5703125" customWidth="1"/>
    <col min="47" max="47" width="9.42578125" customWidth="1"/>
    <col min="48" max="48" width="9.5703125" customWidth="1"/>
    <col min="49" max="49" width="9.85546875" customWidth="1"/>
    <col min="50" max="50" width="9.42578125" customWidth="1"/>
    <col min="51" max="51" width="9.5703125" customWidth="1"/>
    <col min="52" max="53" width="9.42578125" customWidth="1"/>
    <col min="87" max="87" width="9.85546875" bestFit="1" customWidth="1"/>
    <col min="88" max="88" width="11.140625" bestFit="1" customWidth="1"/>
  </cols>
  <sheetData>
    <row r="1" spans="2:6" ht="15.75" thickBot="1" x14ac:dyDescent="0.3"/>
    <row r="2" spans="2:6" ht="24" thickBot="1" x14ac:dyDescent="0.4">
      <c r="B2" s="451" t="s">
        <v>545</v>
      </c>
      <c r="E2" s="1157" t="s">
        <v>330</v>
      </c>
      <c r="F2" s="1158"/>
    </row>
    <row r="4" spans="2:6" x14ac:dyDescent="0.25">
      <c r="B4" s="171"/>
      <c r="E4" s="110"/>
    </row>
    <row r="8" spans="2:6" x14ac:dyDescent="0.25">
      <c r="B8" s="172"/>
      <c r="C8" s="172"/>
      <c r="D8" s="173"/>
    </row>
    <row r="9" spans="2:6" x14ac:dyDescent="0.25">
      <c r="B9" s="172"/>
      <c r="C9" s="172"/>
      <c r="D9" s="174"/>
    </row>
    <row r="10" spans="2:6" x14ac:dyDescent="0.25">
      <c r="B10" s="172"/>
      <c r="C10" s="175"/>
      <c r="D10" s="176"/>
    </row>
    <row r="11" spans="2:6" x14ac:dyDescent="0.25">
      <c r="B11" s="172"/>
      <c r="C11" s="172"/>
      <c r="D11" s="173"/>
    </row>
    <row r="12" spans="2:6" x14ac:dyDescent="0.25">
      <c r="B12" s="172"/>
      <c r="C12" s="172"/>
      <c r="D12" s="173"/>
    </row>
    <row r="28" spans="1:88" ht="18.75" thickBot="1" x14ac:dyDescent="0.3">
      <c r="A28" s="64"/>
      <c r="B28" s="82"/>
      <c r="C28" s="95" t="s">
        <v>378</v>
      </c>
      <c r="D28" s="96"/>
      <c r="E28" s="97"/>
      <c r="F28" s="98"/>
      <c r="G28" s="98"/>
      <c r="H28" s="98"/>
      <c r="I28" s="98"/>
      <c r="J28" s="71"/>
      <c r="K28" s="1159"/>
      <c r="L28" s="1159"/>
      <c r="M28" s="71"/>
      <c r="N28" s="589"/>
      <c r="O28" s="71"/>
      <c r="P28" s="98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98"/>
      <c r="AK28" s="71"/>
      <c r="AL28" s="71"/>
      <c r="AM28" s="71"/>
    </row>
    <row r="29" spans="1:88" ht="32.25" thickBot="1" x14ac:dyDescent="0.3">
      <c r="A29" s="100"/>
      <c r="B29" s="101"/>
      <c r="C29" s="73" t="s">
        <v>255</v>
      </c>
      <c r="D29" s="94" t="s">
        <v>57</v>
      </c>
      <c r="E29" s="588" t="s">
        <v>58</v>
      </c>
      <c r="F29" s="94" t="s">
        <v>59</v>
      </c>
      <c r="G29" s="94" t="s">
        <v>60</v>
      </c>
      <c r="H29" s="223" t="s">
        <v>61</v>
      </c>
      <c r="I29" s="224" t="s">
        <v>62</v>
      </c>
      <c r="J29" s="216" t="s">
        <v>63</v>
      </c>
      <c r="K29" s="218" t="s">
        <v>64</v>
      </c>
      <c r="L29" s="218" t="s">
        <v>65</v>
      </c>
      <c r="M29" s="219" t="s">
        <v>66</v>
      </c>
      <c r="N29" s="144" t="s">
        <v>67</v>
      </c>
      <c r="O29" s="144" t="s">
        <v>68</v>
      </c>
      <c r="P29" s="144" t="s">
        <v>69</v>
      </c>
      <c r="Q29" s="144" t="s">
        <v>70</v>
      </c>
      <c r="R29" s="144" t="s">
        <v>71</v>
      </c>
      <c r="S29" s="144" t="s">
        <v>72</v>
      </c>
      <c r="T29" s="144" t="s">
        <v>73</v>
      </c>
      <c r="U29" s="144" t="s">
        <v>74</v>
      </c>
      <c r="V29" s="144" t="s">
        <v>75</v>
      </c>
      <c r="W29" s="144" t="s">
        <v>76</v>
      </c>
      <c r="X29" s="144" t="s">
        <v>77</v>
      </c>
      <c r="Y29" s="144" t="s">
        <v>78</v>
      </c>
      <c r="Z29" s="144" t="s">
        <v>79</v>
      </c>
      <c r="AA29" s="144" t="s">
        <v>80</v>
      </c>
      <c r="AB29" s="144" t="s">
        <v>81</v>
      </c>
      <c r="AC29" s="144" t="s">
        <v>82</v>
      </c>
      <c r="AD29" s="144" t="s">
        <v>83</v>
      </c>
      <c r="AE29" s="144" t="s">
        <v>84</v>
      </c>
      <c r="AF29" s="144" t="s">
        <v>85</v>
      </c>
      <c r="AG29" s="144" t="s">
        <v>86</v>
      </c>
      <c r="AH29" s="144" t="s">
        <v>87</v>
      </c>
      <c r="AI29" s="144" t="s">
        <v>88</v>
      </c>
      <c r="AJ29" s="144" t="s">
        <v>89</v>
      </c>
      <c r="AK29" s="144" t="s">
        <v>90</v>
      </c>
      <c r="AL29" s="138" t="s">
        <v>91</v>
      </c>
      <c r="AM29" s="590" t="s">
        <v>92</v>
      </c>
      <c r="AN29" s="591" t="s">
        <v>93</v>
      </c>
      <c r="AO29" s="591" t="s">
        <v>94</v>
      </c>
      <c r="AP29" s="591" t="s">
        <v>95</v>
      </c>
      <c r="AQ29" s="591" t="s">
        <v>96</v>
      </c>
      <c r="AR29" s="591" t="s">
        <v>97</v>
      </c>
      <c r="AS29" s="591" t="s">
        <v>98</v>
      </c>
      <c r="AT29" s="591" t="s">
        <v>99</v>
      </c>
      <c r="AU29" s="591" t="s">
        <v>100</v>
      </c>
      <c r="AV29" s="591" t="s">
        <v>101</v>
      </c>
      <c r="AW29" s="591" t="s">
        <v>102</v>
      </c>
      <c r="AX29" s="591" t="s">
        <v>103</v>
      </c>
      <c r="AY29" s="591" t="s">
        <v>104</v>
      </c>
      <c r="AZ29" s="591" t="s">
        <v>105</v>
      </c>
      <c r="BA29" s="591" t="s">
        <v>106</v>
      </c>
      <c r="BB29" s="591" t="s">
        <v>107</v>
      </c>
      <c r="BC29" s="591" t="s">
        <v>108</v>
      </c>
      <c r="BD29" s="591" t="s">
        <v>109</v>
      </c>
      <c r="BE29" s="591" t="s">
        <v>110</v>
      </c>
      <c r="BF29" s="591" t="s">
        <v>111</v>
      </c>
      <c r="BG29" s="591" t="s">
        <v>112</v>
      </c>
      <c r="BH29" s="591" t="s">
        <v>113</v>
      </c>
      <c r="BI29" s="591" t="s">
        <v>114</v>
      </c>
      <c r="BJ29" s="591" t="s">
        <v>115</v>
      </c>
      <c r="BK29" s="591" t="s">
        <v>116</v>
      </c>
      <c r="BL29" s="591" t="s">
        <v>117</v>
      </c>
      <c r="BM29" s="591" t="s">
        <v>118</v>
      </c>
      <c r="BN29" s="591" t="s">
        <v>119</v>
      </c>
      <c r="BO29" s="591" t="s">
        <v>120</v>
      </c>
      <c r="BP29" s="591" t="s">
        <v>121</v>
      </c>
      <c r="BQ29" s="591" t="s">
        <v>122</v>
      </c>
      <c r="BR29" s="591" t="s">
        <v>123</v>
      </c>
      <c r="BS29" s="591" t="s">
        <v>124</v>
      </c>
      <c r="BT29" s="591" t="s">
        <v>125</v>
      </c>
      <c r="BU29" s="591" t="s">
        <v>126</v>
      </c>
      <c r="BV29" s="591" t="s">
        <v>127</v>
      </c>
      <c r="BW29" s="591" t="s">
        <v>128</v>
      </c>
      <c r="BX29" s="591" t="s">
        <v>129</v>
      </c>
      <c r="BY29" s="591" t="s">
        <v>130</v>
      </c>
      <c r="BZ29" s="591" t="s">
        <v>131</v>
      </c>
      <c r="CA29" s="591" t="s">
        <v>132</v>
      </c>
      <c r="CB29" s="591" t="s">
        <v>133</v>
      </c>
      <c r="CC29" s="591" t="s">
        <v>134</v>
      </c>
      <c r="CD29" s="591" t="s">
        <v>135</v>
      </c>
      <c r="CE29" s="591" t="s">
        <v>136</v>
      </c>
      <c r="CF29" s="591" t="s">
        <v>137</v>
      </c>
      <c r="CG29" s="591" t="s">
        <v>138</v>
      </c>
      <c r="CH29" s="591" t="s">
        <v>139</v>
      </c>
      <c r="CI29" s="591" t="s">
        <v>140</v>
      </c>
      <c r="CJ29" s="592" t="s">
        <v>141</v>
      </c>
    </row>
    <row r="30" spans="1:88" ht="15.75" x14ac:dyDescent="0.25">
      <c r="A30" s="100"/>
      <c r="B30" s="1160" t="s">
        <v>379</v>
      </c>
      <c r="C30" s="756" t="s">
        <v>380</v>
      </c>
      <c r="D30" s="738" t="s">
        <v>381</v>
      </c>
      <c r="E30" s="739"/>
      <c r="F30" s="739"/>
      <c r="G30" s="739"/>
      <c r="H30" s="739"/>
      <c r="I30" s="739"/>
      <c r="J30" s="740"/>
      <c r="K30" s="741"/>
      <c r="L30" s="742"/>
      <c r="M30" s="742"/>
      <c r="N30" s="740"/>
      <c r="O30" s="740"/>
      <c r="P30" s="740"/>
      <c r="Q30" s="740"/>
      <c r="R30" s="740"/>
      <c r="S30" s="740"/>
      <c r="T30" s="740"/>
      <c r="U30" s="740"/>
      <c r="V30" s="740"/>
      <c r="W30" s="740"/>
      <c r="X30" s="740"/>
      <c r="Y30" s="740"/>
      <c r="Z30" s="740"/>
      <c r="AA30" s="740"/>
      <c r="AB30" s="740"/>
      <c r="AC30" s="740"/>
      <c r="AD30" s="740"/>
      <c r="AE30" s="740"/>
      <c r="AF30" s="740"/>
      <c r="AG30" s="740"/>
      <c r="AH30" s="740"/>
      <c r="AI30" s="740"/>
      <c r="AJ30" s="740"/>
      <c r="AK30" s="740"/>
      <c r="AL30" s="743"/>
      <c r="AM30" s="744"/>
      <c r="AN30" s="745"/>
      <c r="AO30" s="745"/>
      <c r="AP30" s="745"/>
      <c r="AQ30" s="745"/>
      <c r="AR30" s="745"/>
      <c r="AS30" s="745"/>
      <c r="AT30" s="745"/>
      <c r="AU30" s="745"/>
      <c r="AV30" s="745"/>
      <c r="AW30" s="745"/>
      <c r="AX30" s="745"/>
      <c r="AY30" s="745"/>
      <c r="AZ30" s="745"/>
      <c r="BA30" s="745"/>
      <c r="BB30" s="745"/>
      <c r="BC30" s="745"/>
      <c r="BD30" s="745"/>
      <c r="BE30" s="745"/>
      <c r="BF30" s="745"/>
      <c r="BG30" s="745"/>
      <c r="BH30" s="745"/>
      <c r="BI30" s="745"/>
      <c r="BJ30" s="745"/>
      <c r="BK30" s="745"/>
      <c r="BL30" s="745"/>
      <c r="BM30" s="745"/>
      <c r="BN30" s="745"/>
      <c r="BO30" s="745"/>
      <c r="BP30" s="745"/>
      <c r="BQ30" s="745"/>
      <c r="BR30" s="745"/>
      <c r="BS30" s="745"/>
      <c r="BT30" s="745"/>
      <c r="BU30" s="745"/>
      <c r="BV30" s="745"/>
      <c r="BW30" s="745"/>
      <c r="BX30" s="745"/>
      <c r="BY30" s="745"/>
      <c r="BZ30" s="745"/>
      <c r="CA30" s="745"/>
      <c r="CB30" s="745"/>
      <c r="CC30" s="745"/>
      <c r="CD30" s="745"/>
      <c r="CE30" s="745"/>
      <c r="CF30" s="745"/>
      <c r="CG30" s="745"/>
      <c r="CH30" s="745"/>
      <c r="CI30" s="745"/>
      <c r="CJ30" s="746"/>
    </row>
    <row r="31" spans="1:88" x14ac:dyDescent="0.25">
      <c r="A31" s="88"/>
      <c r="B31" s="1161"/>
      <c r="C31" s="757" t="s">
        <v>382</v>
      </c>
      <c r="D31" s="754" t="s">
        <v>174</v>
      </c>
      <c r="E31" s="324" t="s">
        <v>383</v>
      </c>
      <c r="F31" s="333" t="s">
        <v>176</v>
      </c>
      <c r="G31" s="755">
        <v>2</v>
      </c>
      <c r="H31" s="493"/>
      <c r="I31" s="214"/>
      <c r="J31" s="214"/>
      <c r="K31" s="214"/>
      <c r="L31" s="214"/>
      <c r="M31" s="214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  <c r="BK31" s="92"/>
      <c r="BL31" s="92"/>
      <c r="BM31" s="92"/>
      <c r="BN31" s="92"/>
      <c r="BO31" s="92"/>
      <c r="BP31" s="92"/>
      <c r="BQ31" s="92"/>
      <c r="BR31" s="92"/>
      <c r="BS31" s="92"/>
      <c r="BT31" s="92"/>
      <c r="BU31" s="92"/>
      <c r="BV31" s="92"/>
      <c r="BW31" s="92"/>
      <c r="BX31" s="92"/>
      <c r="BY31" s="92"/>
      <c r="BZ31" s="92"/>
      <c r="CA31" s="92"/>
      <c r="CB31" s="92"/>
      <c r="CC31" s="92"/>
      <c r="CD31" s="92"/>
      <c r="CE31" s="92"/>
      <c r="CF31" s="92"/>
      <c r="CG31" s="92"/>
      <c r="CH31" s="92"/>
      <c r="CI31" s="92"/>
      <c r="CJ31" s="758"/>
    </row>
    <row r="32" spans="1:88" x14ac:dyDescent="0.25">
      <c r="A32" s="88"/>
      <c r="B32" s="1161"/>
      <c r="C32" s="757" t="s">
        <v>384</v>
      </c>
      <c r="D32" s="754" t="s">
        <v>385</v>
      </c>
      <c r="E32" s="324" t="s">
        <v>383</v>
      </c>
      <c r="F32" s="333" t="s">
        <v>176</v>
      </c>
      <c r="G32" s="755">
        <v>2</v>
      </c>
      <c r="H32" s="493"/>
      <c r="I32" s="214"/>
      <c r="J32" s="214"/>
      <c r="K32" s="214"/>
      <c r="L32" s="214"/>
      <c r="M32" s="214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92"/>
      <c r="AT32" s="92"/>
      <c r="AU32" s="92"/>
      <c r="AV32" s="92"/>
      <c r="AW32" s="92"/>
      <c r="AX32" s="92"/>
      <c r="AY32" s="92"/>
      <c r="AZ32" s="92"/>
      <c r="BA32" s="92"/>
      <c r="BB32" s="92"/>
      <c r="BC32" s="92"/>
      <c r="BD32" s="92"/>
      <c r="BE32" s="92"/>
      <c r="BF32" s="92"/>
      <c r="BG32" s="92"/>
      <c r="BH32" s="92"/>
      <c r="BI32" s="92"/>
      <c r="BJ32" s="92"/>
      <c r="BK32" s="92"/>
      <c r="BL32" s="92"/>
      <c r="BM32" s="92"/>
      <c r="BN32" s="92"/>
      <c r="BO32" s="92"/>
      <c r="BP32" s="92"/>
      <c r="BQ32" s="92"/>
      <c r="BR32" s="92"/>
      <c r="BS32" s="92"/>
      <c r="BT32" s="92"/>
      <c r="BU32" s="92"/>
      <c r="BV32" s="92"/>
      <c r="BW32" s="92"/>
      <c r="BX32" s="92"/>
      <c r="BY32" s="92"/>
      <c r="BZ32" s="92"/>
      <c r="CA32" s="92"/>
      <c r="CB32" s="92"/>
      <c r="CC32" s="92"/>
      <c r="CD32" s="92"/>
      <c r="CE32" s="92"/>
      <c r="CF32" s="92"/>
      <c r="CG32" s="92"/>
      <c r="CH32" s="92"/>
      <c r="CI32" s="92"/>
      <c r="CJ32" s="758"/>
    </row>
    <row r="33" spans="1:88" x14ac:dyDescent="0.25">
      <c r="A33" s="88"/>
      <c r="B33" s="1161"/>
      <c r="C33" s="759" t="s">
        <v>386</v>
      </c>
      <c r="D33" s="747" t="s">
        <v>181</v>
      </c>
      <c r="E33" s="748" t="s">
        <v>387</v>
      </c>
      <c r="F33" s="206" t="s">
        <v>176</v>
      </c>
      <c r="G33" s="748">
        <v>2</v>
      </c>
      <c r="H33" s="621"/>
      <c r="I33" s="622"/>
      <c r="J33" s="736"/>
      <c r="K33" s="749"/>
      <c r="L33" s="749"/>
      <c r="M33" s="749"/>
      <c r="N33" s="750"/>
      <c r="O33" s="477"/>
      <c r="P33" s="477"/>
      <c r="Q33" s="477"/>
      <c r="R33" s="477"/>
      <c r="S33" s="477"/>
      <c r="T33" s="477"/>
      <c r="U33" s="477"/>
      <c r="V33" s="477"/>
      <c r="W33" s="477"/>
      <c r="X33" s="477"/>
      <c r="Y33" s="477"/>
      <c r="Z33" s="477"/>
      <c r="AA33" s="477"/>
      <c r="AB33" s="477"/>
      <c r="AC33" s="477"/>
      <c r="AD33" s="477"/>
      <c r="AE33" s="93"/>
      <c r="AF33" s="478"/>
      <c r="AG33" s="478"/>
      <c r="AH33" s="477"/>
      <c r="AI33" s="477"/>
      <c r="AJ33" s="477"/>
      <c r="AK33" s="93"/>
      <c r="AL33" s="478"/>
      <c r="AM33" s="751"/>
      <c r="AN33" s="752"/>
      <c r="AO33" s="752"/>
      <c r="AP33" s="752"/>
      <c r="AQ33" s="752"/>
      <c r="AR33" s="752"/>
      <c r="AS33" s="752"/>
      <c r="AT33" s="752"/>
      <c r="AU33" s="752"/>
      <c r="AV33" s="752"/>
      <c r="AW33" s="752"/>
      <c r="AX33" s="752"/>
      <c r="AY33" s="752"/>
      <c r="AZ33" s="752"/>
      <c r="BA33" s="752"/>
      <c r="BB33" s="753"/>
      <c r="BC33" s="753"/>
      <c r="BD33" s="753"/>
      <c r="BE33" s="753"/>
      <c r="BF33" s="753"/>
      <c r="BG33" s="753"/>
      <c r="BH33" s="753"/>
      <c r="BI33" s="753"/>
      <c r="BJ33" s="753"/>
      <c r="BK33" s="753"/>
      <c r="BL33" s="753"/>
      <c r="BM33" s="753"/>
      <c r="BN33" s="753"/>
      <c r="BO33" s="753"/>
      <c r="BP33" s="753"/>
      <c r="BQ33" s="753"/>
      <c r="BR33" s="753"/>
      <c r="BS33" s="753"/>
      <c r="BT33" s="753"/>
      <c r="BU33" s="753"/>
      <c r="BV33" s="753"/>
      <c r="BW33" s="753"/>
      <c r="BX33" s="753"/>
      <c r="BY33" s="753"/>
      <c r="BZ33" s="753"/>
      <c r="CA33" s="753"/>
      <c r="CB33" s="753"/>
      <c r="CC33" s="753"/>
      <c r="CD33" s="753"/>
      <c r="CE33" s="753"/>
      <c r="CF33" s="753"/>
      <c r="CG33" s="753"/>
      <c r="CH33" s="753"/>
      <c r="CI33" s="753"/>
      <c r="CJ33" s="737"/>
    </row>
    <row r="34" spans="1:88" ht="15.75" thickBot="1" x14ac:dyDescent="0.3">
      <c r="A34" s="103"/>
      <c r="B34" s="1162"/>
      <c r="C34" s="760" t="s">
        <v>388</v>
      </c>
      <c r="D34" s="607" t="s">
        <v>389</v>
      </c>
      <c r="E34" s="436" t="s">
        <v>387</v>
      </c>
      <c r="F34" s="608" t="s">
        <v>176</v>
      </c>
      <c r="G34" s="609">
        <v>2</v>
      </c>
      <c r="H34" s="553"/>
      <c r="I34" s="554"/>
      <c r="J34" s="480"/>
      <c r="K34" s="555"/>
      <c r="L34" s="555"/>
      <c r="M34" s="555"/>
      <c r="N34" s="556"/>
      <c r="O34" s="481"/>
      <c r="P34" s="482"/>
      <c r="Q34" s="482"/>
      <c r="R34" s="482"/>
      <c r="S34" s="482"/>
      <c r="T34" s="482"/>
      <c r="U34" s="482"/>
      <c r="V34" s="482"/>
      <c r="W34" s="482"/>
      <c r="X34" s="482"/>
      <c r="Y34" s="482"/>
      <c r="Z34" s="482"/>
      <c r="AA34" s="482"/>
      <c r="AB34" s="482"/>
      <c r="AC34" s="482"/>
      <c r="AD34" s="482"/>
      <c r="AE34" s="610"/>
      <c r="AF34" s="610"/>
      <c r="AG34" s="610"/>
      <c r="AH34" s="482"/>
      <c r="AI34" s="482"/>
      <c r="AJ34" s="482"/>
      <c r="AK34" s="610"/>
      <c r="AL34" s="496"/>
      <c r="AM34" s="557"/>
      <c r="AN34" s="558"/>
      <c r="AO34" s="558"/>
      <c r="AP34" s="558"/>
      <c r="AQ34" s="558"/>
      <c r="AR34" s="558"/>
      <c r="AS34" s="558"/>
      <c r="AT34" s="558"/>
      <c r="AU34" s="558"/>
      <c r="AV34" s="558"/>
      <c r="AW34" s="558"/>
      <c r="AX34" s="558"/>
      <c r="AY34" s="558"/>
      <c r="AZ34" s="558"/>
      <c r="BA34" s="558"/>
      <c r="BB34" s="559"/>
      <c r="BC34" s="559"/>
      <c r="BD34" s="559"/>
      <c r="BE34" s="559"/>
      <c r="BF34" s="559"/>
      <c r="BG34" s="559"/>
      <c r="BH34" s="559"/>
      <c r="BI34" s="559"/>
      <c r="BJ34" s="559"/>
      <c r="BK34" s="559"/>
      <c r="BL34" s="559"/>
      <c r="BM34" s="559"/>
      <c r="BN34" s="559"/>
      <c r="BO34" s="559"/>
      <c r="BP34" s="559"/>
      <c r="BQ34" s="559"/>
      <c r="BR34" s="559"/>
      <c r="BS34" s="559"/>
      <c r="BT34" s="559"/>
      <c r="BU34" s="559"/>
      <c r="BV34" s="559"/>
      <c r="BW34" s="559"/>
      <c r="BX34" s="559"/>
      <c r="BY34" s="559"/>
      <c r="BZ34" s="559"/>
      <c r="CA34" s="559"/>
      <c r="CB34" s="559"/>
      <c r="CC34" s="559"/>
      <c r="CD34" s="559"/>
      <c r="CE34" s="559"/>
      <c r="CF34" s="559"/>
      <c r="CG34" s="559"/>
      <c r="CH34" s="559"/>
      <c r="CI34" s="559"/>
      <c r="CJ34" s="562"/>
    </row>
    <row r="35" spans="1:88" ht="15.75" thickBot="1" x14ac:dyDescent="0.3">
      <c r="A35" s="78"/>
      <c r="B35" s="106"/>
      <c r="C35" s="203"/>
      <c r="D35" s="107"/>
      <c r="E35" s="107"/>
      <c r="F35" s="107"/>
      <c r="G35" s="107"/>
      <c r="H35" s="107"/>
      <c r="I35" s="107"/>
      <c r="J35" s="109"/>
      <c r="K35" s="147"/>
      <c r="L35" s="147"/>
      <c r="M35" s="147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77"/>
      <c r="BB35" s="534"/>
      <c r="BC35" s="534"/>
      <c r="BD35" s="534"/>
      <c r="BE35" s="534"/>
      <c r="BF35" s="534"/>
      <c r="BG35" s="534"/>
      <c r="BH35" s="534"/>
      <c r="BI35" s="534"/>
      <c r="BJ35" s="534"/>
      <c r="BK35" s="534"/>
      <c r="BL35" s="534"/>
      <c r="BM35" s="534"/>
      <c r="BN35" s="534"/>
      <c r="BO35" s="534"/>
      <c r="BP35" s="534"/>
      <c r="BQ35" s="534"/>
      <c r="BR35" s="534"/>
      <c r="BS35" s="534"/>
      <c r="BT35" s="534"/>
      <c r="BU35" s="534"/>
      <c r="BV35" s="534"/>
      <c r="BW35" s="534"/>
      <c r="BX35" s="534"/>
      <c r="BY35" s="534"/>
      <c r="BZ35" s="534"/>
      <c r="CA35" s="534"/>
      <c r="CB35" s="534"/>
      <c r="CC35" s="534"/>
      <c r="CD35" s="534"/>
      <c r="CE35" s="534"/>
      <c r="CF35" s="534"/>
      <c r="CG35" s="534"/>
      <c r="CH35" s="534"/>
      <c r="CI35" s="534"/>
      <c r="CJ35" s="534"/>
    </row>
    <row r="36" spans="1:88" ht="16.5" thickBot="1" x14ac:dyDescent="0.3">
      <c r="A36" s="78"/>
      <c r="B36" s="106"/>
      <c r="C36" s="611" t="s">
        <v>390</v>
      </c>
      <c r="D36" s="731" t="s">
        <v>391</v>
      </c>
      <c r="E36" s="325"/>
      <c r="F36" s="612"/>
      <c r="G36" s="612"/>
      <c r="H36" s="612"/>
      <c r="I36" s="612"/>
      <c r="J36" s="613"/>
      <c r="K36" s="614"/>
      <c r="L36" s="614"/>
      <c r="M36" s="614"/>
      <c r="N36" s="613"/>
      <c r="O36" s="613"/>
      <c r="P36" s="613"/>
      <c r="Q36" s="613"/>
      <c r="R36" s="613"/>
      <c r="S36" s="613"/>
      <c r="T36" s="613"/>
      <c r="U36" s="613"/>
      <c r="V36" s="613"/>
      <c r="W36" s="613"/>
      <c r="X36" s="613"/>
      <c r="Y36" s="613"/>
      <c r="Z36" s="613"/>
      <c r="AA36" s="613"/>
      <c r="AB36" s="613"/>
      <c r="AC36" s="613"/>
      <c r="AD36" s="613"/>
      <c r="AE36" s="613"/>
      <c r="AF36" s="613"/>
      <c r="AG36" s="613"/>
      <c r="AH36" s="613"/>
      <c r="AI36" s="613"/>
      <c r="AJ36" s="613"/>
      <c r="AK36" s="613"/>
      <c r="AL36" s="613"/>
      <c r="AM36" s="615"/>
      <c r="AN36" s="602"/>
      <c r="AO36" s="602"/>
      <c r="AP36" s="602"/>
      <c r="AQ36" s="602"/>
      <c r="AR36" s="602"/>
      <c r="AS36" s="602"/>
      <c r="AT36" s="602"/>
      <c r="AU36" s="602"/>
      <c r="AV36" s="602"/>
      <c r="AW36" s="233"/>
      <c r="AX36" s="233"/>
      <c r="AY36" s="234"/>
      <c r="AZ36" s="235"/>
      <c r="BA36" s="239"/>
      <c r="BB36" s="616"/>
      <c r="BC36" s="616"/>
      <c r="BD36" s="616"/>
      <c r="BE36" s="616"/>
      <c r="BF36" s="616"/>
      <c r="BG36" s="616"/>
      <c r="BH36" s="616"/>
      <c r="BI36" s="616"/>
      <c r="BJ36" s="616"/>
      <c r="BK36" s="616"/>
      <c r="BL36" s="616"/>
      <c r="BM36" s="616"/>
      <c r="BN36" s="616"/>
      <c r="BO36" s="616"/>
      <c r="BP36" s="616"/>
      <c r="BQ36" s="616"/>
      <c r="BR36" s="616"/>
      <c r="BS36" s="616"/>
      <c r="BT36" s="616"/>
      <c r="BU36" s="616"/>
      <c r="BV36" s="616"/>
      <c r="BW36" s="616"/>
      <c r="BX36" s="616"/>
      <c r="BY36" s="616"/>
      <c r="BZ36" s="616"/>
      <c r="CA36" s="616"/>
      <c r="CB36" s="616"/>
      <c r="CC36" s="616"/>
      <c r="CD36" s="616"/>
      <c r="CE36" s="616"/>
      <c r="CF36" s="616"/>
      <c r="CG36" s="616"/>
      <c r="CH36" s="616"/>
      <c r="CI36" s="616"/>
      <c r="CJ36" s="617"/>
    </row>
    <row r="37" spans="1:88" ht="14.45" customHeight="1" x14ac:dyDescent="0.25">
      <c r="A37" s="78"/>
      <c r="B37" s="1163" t="s">
        <v>392</v>
      </c>
      <c r="C37" s="872" t="s">
        <v>393</v>
      </c>
      <c r="D37" s="873" t="s">
        <v>188</v>
      </c>
      <c r="E37" s="937" t="s">
        <v>387</v>
      </c>
      <c r="F37" s="938" t="s">
        <v>176</v>
      </c>
      <c r="G37" s="939">
        <v>2</v>
      </c>
      <c r="H37" s="940"/>
      <c r="I37" s="215"/>
      <c r="J37" s="215"/>
      <c r="K37" s="941"/>
      <c r="L37" s="941"/>
      <c r="M37" s="941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942"/>
      <c r="AN37" s="943"/>
      <c r="AO37" s="943"/>
      <c r="AP37" s="943"/>
      <c r="AQ37" s="943"/>
      <c r="AR37" s="943"/>
      <c r="AS37" s="943"/>
      <c r="AT37" s="943"/>
      <c r="AU37" s="943"/>
      <c r="AV37" s="943"/>
      <c r="AW37" s="943"/>
      <c r="AX37" s="943"/>
      <c r="AY37" s="943"/>
      <c r="AZ37" s="943"/>
      <c r="BA37" s="943"/>
      <c r="BB37" s="944"/>
      <c r="BC37" s="944"/>
      <c r="BD37" s="944"/>
      <c r="BE37" s="944"/>
      <c r="BF37" s="944"/>
      <c r="BG37" s="944"/>
      <c r="BH37" s="944"/>
      <c r="BI37" s="944"/>
      <c r="BJ37" s="944"/>
      <c r="BK37" s="944"/>
      <c r="BL37" s="944"/>
      <c r="BM37" s="944"/>
      <c r="BN37" s="944"/>
      <c r="BO37" s="944"/>
      <c r="BP37" s="944"/>
      <c r="BQ37" s="944"/>
      <c r="BR37" s="944"/>
      <c r="BS37" s="944"/>
      <c r="BT37" s="944"/>
      <c r="BU37" s="944"/>
      <c r="BV37" s="944"/>
      <c r="BW37" s="944"/>
      <c r="BX37" s="944"/>
      <c r="BY37" s="944"/>
      <c r="BZ37" s="944"/>
      <c r="CA37" s="944"/>
      <c r="CB37" s="944"/>
      <c r="CC37" s="944"/>
      <c r="CD37" s="944"/>
      <c r="CE37" s="944"/>
      <c r="CF37" s="944"/>
      <c r="CG37" s="944"/>
      <c r="CH37" s="944"/>
      <c r="CI37" s="944"/>
      <c r="CJ37" s="898"/>
    </row>
    <row r="38" spans="1:88" ht="14.45" customHeight="1" x14ac:dyDescent="0.25">
      <c r="A38" s="78"/>
      <c r="B38" s="1164"/>
      <c r="C38" s="196" t="s">
        <v>394</v>
      </c>
      <c r="D38" s="139" t="s">
        <v>395</v>
      </c>
      <c r="E38" s="140" t="s">
        <v>387</v>
      </c>
      <c r="F38" s="206" t="s">
        <v>176</v>
      </c>
      <c r="G38" s="141">
        <v>2</v>
      </c>
      <c r="H38" s="492"/>
      <c r="I38" s="213"/>
      <c r="J38" s="213"/>
      <c r="K38" s="120"/>
      <c r="L38" s="120"/>
      <c r="M38" s="120"/>
      <c r="N38" s="486"/>
      <c r="O38" s="486"/>
      <c r="P38" s="486"/>
      <c r="Q38" s="486"/>
      <c r="R38" s="486"/>
      <c r="S38" s="486"/>
      <c r="T38" s="486"/>
      <c r="U38" s="486"/>
      <c r="V38" s="486"/>
      <c r="W38" s="486"/>
      <c r="X38" s="486"/>
      <c r="Y38" s="486"/>
      <c r="Z38" s="486"/>
      <c r="AA38" s="486"/>
      <c r="AB38" s="486"/>
      <c r="AC38" s="486"/>
      <c r="AD38" s="486"/>
      <c r="AE38" s="486"/>
      <c r="AF38" s="486"/>
      <c r="AG38" s="486"/>
      <c r="AH38" s="486"/>
      <c r="AI38" s="486"/>
      <c r="AJ38" s="486"/>
      <c r="AK38" s="486"/>
      <c r="AL38" s="486"/>
      <c r="AM38" s="486"/>
      <c r="AN38" s="486"/>
      <c r="AO38" s="486"/>
      <c r="AP38" s="486"/>
      <c r="AQ38" s="486"/>
      <c r="AR38" s="486"/>
      <c r="AS38" s="486"/>
      <c r="AT38" s="486"/>
      <c r="AU38" s="486"/>
      <c r="AV38" s="486"/>
      <c r="AW38" s="486"/>
      <c r="AX38" s="486"/>
      <c r="AY38" s="486"/>
      <c r="AZ38" s="486"/>
      <c r="BA38" s="487"/>
      <c r="BB38" s="595"/>
      <c r="BC38" s="595"/>
      <c r="BD38" s="595"/>
      <c r="BE38" s="595"/>
      <c r="BF38" s="595"/>
      <c r="BG38" s="595"/>
      <c r="BH38" s="595"/>
      <c r="BI38" s="595"/>
      <c r="BJ38" s="595"/>
      <c r="BK38" s="595"/>
      <c r="BL38" s="595"/>
      <c r="BM38" s="595"/>
      <c r="BN38" s="595"/>
      <c r="BO38" s="595"/>
      <c r="BP38" s="595"/>
      <c r="BQ38" s="595"/>
      <c r="BR38" s="595"/>
      <c r="BS38" s="595"/>
      <c r="BT38" s="595"/>
      <c r="BU38" s="595"/>
      <c r="BV38" s="595"/>
      <c r="BW38" s="595"/>
      <c r="BX38" s="595"/>
      <c r="BY38" s="595"/>
      <c r="BZ38" s="595"/>
      <c r="CA38" s="595"/>
      <c r="CB38" s="595"/>
      <c r="CC38" s="595"/>
      <c r="CD38" s="595"/>
      <c r="CE38" s="595"/>
      <c r="CF38" s="595"/>
      <c r="CG38" s="595"/>
      <c r="CH38" s="595"/>
      <c r="CI38" s="595"/>
      <c r="CJ38" s="596"/>
    </row>
    <row r="39" spans="1:88" x14ac:dyDescent="0.25">
      <c r="A39" s="78"/>
      <c r="B39" s="1164"/>
      <c r="C39" s="757" t="s">
        <v>396</v>
      </c>
      <c r="D39" s="129" t="s">
        <v>397</v>
      </c>
      <c r="E39" s="140" t="s">
        <v>387</v>
      </c>
      <c r="F39" s="180" t="s">
        <v>176</v>
      </c>
      <c r="G39" s="130">
        <v>2</v>
      </c>
      <c r="H39" s="493"/>
      <c r="I39" s="214"/>
      <c r="J39" s="214"/>
      <c r="K39" s="488"/>
      <c r="L39" s="488"/>
      <c r="M39" s="488"/>
      <c r="N39" s="489"/>
      <c r="O39" s="489"/>
      <c r="P39" s="489"/>
      <c r="Q39" s="489"/>
      <c r="R39" s="489"/>
      <c r="S39" s="489"/>
      <c r="T39" s="489"/>
      <c r="U39" s="489"/>
      <c r="V39" s="489"/>
      <c r="W39" s="489"/>
      <c r="X39" s="489"/>
      <c r="Y39" s="489"/>
      <c r="Z39" s="489"/>
      <c r="AA39" s="489"/>
      <c r="AB39" s="489"/>
      <c r="AC39" s="489"/>
      <c r="AD39" s="489"/>
      <c r="AE39" s="489"/>
      <c r="AF39" s="489"/>
      <c r="AG39" s="489"/>
      <c r="AH39" s="489"/>
      <c r="AI39" s="489"/>
      <c r="AJ39" s="489"/>
      <c r="AK39" s="489"/>
      <c r="AL39" s="489"/>
      <c r="AM39" s="490"/>
      <c r="AN39" s="490"/>
      <c r="AO39" s="490"/>
      <c r="AP39" s="490"/>
      <c r="AQ39" s="490"/>
      <c r="AR39" s="490"/>
      <c r="AS39" s="490"/>
      <c r="AT39" s="490"/>
      <c r="AU39" s="490"/>
      <c r="AV39" s="490"/>
      <c r="AW39" s="490"/>
      <c r="AX39" s="490"/>
      <c r="AY39" s="490"/>
      <c r="AZ39" s="490"/>
      <c r="BA39" s="491"/>
      <c r="BB39" s="532"/>
      <c r="BC39" s="532"/>
      <c r="BD39" s="532"/>
      <c r="BE39" s="532"/>
      <c r="BF39" s="532"/>
      <c r="BG39" s="532"/>
      <c r="BH39" s="532"/>
      <c r="BI39" s="532"/>
      <c r="BJ39" s="532"/>
      <c r="BK39" s="532"/>
      <c r="BL39" s="532"/>
      <c r="BM39" s="532"/>
      <c r="BN39" s="532"/>
      <c r="BO39" s="532"/>
      <c r="BP39" s="532"/>
      <c r="BQ39" s="532"/>
      <c r="BR39" s="532"/>
      <c r="BS39" s="532"/>
      <c r="BT39" s="532"/>
      <c r="BU39" s="532"/>
      <c r="BV39" s="532"/>
      <c r="BW39" s="532"/>
      <c r="BX39" s="532"/>
      <c r="BY39" s="532"/>
      <c r="BZ39" s="532"/>
      <c r="CA39" s="532"/>
      <c r="CB39" s="532"/>
      <c r="CC39" s="532"/>
      <c r="CD39" s="532"/>
      <c r="CE39" s="532"/>
      <c r="CF39" s="532"/>
      <c r="CG39" s="532"/>
      <c r="CH39" s="532"/>
      <c r="CI39" s="532"/>
      <c r="CJ39" s="560"/>
    </row>
    <row r="40" spans="1:88" x14ac:dyDescent="0.25">
      <c r="A40" s="78"/>
      <c r="B40" s="1164"/>
      <c r="C40" s="757" t="s">
        <v>398</v>
      </c>
      <c r="D40" s="129" t="s">
        <v>399</v>
      </c>
      <c r="E40" s="140" t="s">
        <v>387</v>
      </c>
      <c r="F40" s="180" t="s">
        <v>176</v>
      </c>
      <c r="G40" s="130">
        <v>2</v>
      </c>
      <c r="H40" s="492"/>
      <c r="I40" s="214"/>
      <c r="J40" s="214"/>
      <c r="K40" s="488"/>
      <c r="L40" s="488"/>
      <c r="M40" s="488"/>
      <c r="N40" s="489"/>
      <c r="O40" s="489"/>
      <c r="P40" s="489"/>
      <c r="Q40" s="489"/>
      <c r="R40" s="489"/>
      <c r="S40" s="489"/>
      <c r="T40" s="489"/>
      <c r="U40" s="489"/>
      <c r="V40" s="489"/>
      <c r="W40" s="489"/>
      <c r="X40" s="489"/>
      <c r="Y40" s="489"/>
      <c r="Z40" s="489"/>
      <c r="AA40" s="489"/>
      <c r="AB40" s="489"/>
      <c r="AC40" s="489"/>
      <c r="AD40" s="489"/>
      <c r="AE40" s="489"/>
      <c r="AF40" s="489"/>
      <c r="AG40" s="489"/>
      <c r="AH40" s="489"/>
      <c r="AI40" s="489"/>
      <c r="AJ40" s="489"/>
      <c r="AK40" s="489"/>
      <c r="AL40" s="489"/>
      <c r="AM40" s="490"/>
      <c r="AN40" s="490"/>
      <c r="AO40" s="490"/>
      <c r="AP40" s="490"/>
      <c r="AQ40" s="490"/>
      <c r="AR40" s="490"/>
      <c r="AS40" s="490"/>
      <c r="AT40" s="490"/>
      <c r="AU40" s="490"/>
      <c r="AV40" s="490"/>
      <c r="AW40" s="490"/>
      <c r="AX40" s="490"/>
      <c r="AY40" s="490"/>
      <c r="AZ40" s="490"/>
      <c r="BA40" s="491"/>
      <c r="BB40" s="532"/>
      <c r="BC40" s="532"/>
      <c r="BD40" s="532"/>
      <c r="BE40" s="532"/>
      <c r="BF40" s="532"/>
      <c r="BG40" s="532"/>
      <c r="BH40" s="532"/>
      <c r="BI40" s="532"/>
      <c r="BJ40" s="532"/>
      <c r="BK40" s="532"/>
      <c r="BL40" s="532"/>
      <c r="BM40" s="532"/>
      <c r="BN40" s="532"/>
      <c r="BO40" s="532"/>
      <c r="BP40" s="532"/>
      <c r="BQ40" s="532"/>
      <c r="BR40" s="532"/>
      <c r="BS40" s="532"/>
      <c r="BT40" s="532"/>
      <c r="BU40" s="532"/>
      <c r="BV40" s="532"/>
      <c r="BW40" s="532"/>
      <c r="BX40" s="532"/>
      <c r="BY40" s="532"/>
      <c r="BZ40" s="532"/>
      <c r="CA40" s="532"/>
      <c r="CB40" s="532"/>
      <c r="CC40" s="532"/>
      <c r="CD40" s="532"/>
      <c r="CE40" s="532"/>
      <c r="CF40" s="532"/>
      <c r="CG40" s="532"/>
      <c r="CH40" s="532"/>
      <c r="CI40" s="532"/>
      <c r="CJ40" s="560"/>
    </row>
    <row r="41" spans="1:88" x14ac:dyDescent="0.25">
      <c r="A41" s="78"/>
      <c r="B41" s="1164"/>
      <c r="C41" s="757" t="s">
        <v>400</v>
      </c>
      <c r="D41" s="129" t="s">
        <v>401</v>
      </c>
      <c r="E41" s="140" t="s">
        <v>387</v>
      </c>
      <c r="F41" s="180" t="s">
        <v>176</v>
      </c>
      <c r="G41" s="130">
        <v>2</v>
      </c>
      <c r="H41" s="493"/>
      <c r="I41" s="214"/>
      <c r="J41" s="214"/>
      <c r="K41" s="488"/>
      <c r="L41" s="488"/>
      <c r="M41" s="488"/>
      <c r="N41" s="489"/>
      <c r="O41" s="489"/>
      <c r="P41" s="489"/>
      <c r="Q41" s="489"/>
      <c r="R41" s="489"/>
      <c r="S41" s="489"/>
      <c r="T41" s="489"/>
      <c r="U41" s="489"/>
      <c r="V41" s="489"/>
      <c r="W41" s="489"/>
      <c r="X41" s="489"/>
      <c r="Y41" s="489"/>
      <c r="Z41" s="489"/>
      <c r="AA41" s="489"/>
      <c r="AB41" s="489"/>
      <c r="AC41" s="489"/>
      <c r="AD41" s="489"/>
      <c r="AE41" s="489"/>
      <c r="AF41" s="489"/>
      <c r="AG41" s="489"/>
      <c r="AH41" s="489"/>
      <c r="AI41" s="489"/>
      <c r="AJ41" s="489"/>
      <c r="AK41" s="489"/>
      <c r="AL41" s="489"/>
      <c r="AM41" s="490"/>
      <c r="AN41" s="490"/>
      <c r="AO41" s="490"/>
      <c r="AP41" s="490"/>
      <c r="AQ41" s="490"/>
      <c r="AR41" s="490"/>
      <c r="AS41" s="490"/>
      <c r="AT41" s="490"/>
      <c r="AU41" s="490"/>
      <c r="AV41" s="490"/>
      <c r="AW41" s="490"/>
      <c r="AX41" s="490"/>
      <c r="AY41" s="490"/>
      <c r="AZ41" s="490"/>
      <c r="BA41" s="491"/>
      <c r="BB41" s="532"/>
      <c r="BC41" s="532"/>
      <c r="BD41" s="532"/>
      <c r="BE41" s="532"/>
      <c r="BF41" s="532"/>
      <c r="BG41" s="532"/>
      <c r="BH41" s="532"/>
      <c r="BI41" s="532"/>
      <c r="BJ41" s="532"/>
      <c r="BK41" s="532"/>
      <c r="BL41" s="532"/>
      <c r="BM41" s="532"/>
      <c r="BN41" s="532"/>
      <c r="BO41" s="532"/>
      <c r="BP41" s="532"/>
      <c r="BQ41" s="532"/>
      <c r="BR41" s="532"/>
      <c r="BS41" s="532"/>
      <c r="BT41" s="532"/>
      <c r="BU41" s="532"/>
      <c r="BV41" s="532"/>
      <c r="BW41" s="532"/>
      <c r="BX41" s="532"/>
      <c r="BY41" s="532"/>
      <c r="BZ41" s="532"/>
      <c r="CA41" s="532"/>
      <c r="CB41" s="532"/>
      <c r="CC41" s="532"/>
      <c r="CD41" s="532"/>
      <c r="CE41" s="532"/>
      <c r="CF41" s="532"/>
      <c r="CG41" s="532"/>
      <c r="CH41" s="532"/>
      <c r="CI41" s="532"/>
      <c r="CJ41" s="560"/>
    </row>
    <row r="42" spans="1:88" x14ac:dyDescent="0.25">
      <c r="A42" s="78"/>
      <c r="B42" s="1164"/>
      <c r="C42" s="904" t="s">
        <v>402</v>
      </c>
      <c r="D42" s="111" t="s">
        <v>403</v>
      </c>
      <c r="E42" s="197" t="s">
        <v>404</v>
      </c>
      <c r="F42" s="113" t="s">
        <v>202</v>
      </c>
      <c r="G42" s="113">
        <v>1</v>
      </c>
      <c r="H42" s="226" t="e">
        <f t="shared" ref="H42:BS43" si="0">ROUND((H40*1000)/(H72*100),1)</f>
        <v>#DIV/0!</v>
      </c>
      <c r="I42" s="226" t="e">
        <f t="shared" si="0"/>
        <v>#DIV/0!</v>
      </c>
      <c r="J42" s="226" t="e">
        <f t="shared" si="0"/>
        <v>#DIV/0!</v>
      </c>
      <c r="K42" s="226" t="e">
        <f t="shared" si="0"/>
        <v>#DIV/0!</v>
      </c>
      <c r="L42" s="226" t="e">
        <f t="shared" si="0"/>
        <v>#DIV/0!</v>
      </c>
      <c r="M42" s="226" t="e">
        <f t="shared" si="0"/>
        <v>#DIV/0!</v>
      </c>
      <c r="N42" s="226" t="e">
        <f t="shared" si="0"/>
        <v>#DIV/0!</v>
      </c>
      <c r="O42" s="226" t="e">
        <f t="shared" si="0"/>
        <v>#DIV/0!</v>
      </c>
      <c r="P42" s="226" t="e">
        <f t="shared" si="0"/>
        <v>#DIV/0!</v>
      </c>
      <c r="Q42" s="226" t="e">
        <f t="shared" si="0"/>
        <v>#DIV/0!</v>
      </c>
      <c r="R42" s="226" t="e">
        <f t="shared" si="0"/>
        <v>#DIV/0!</v>
      </c>
      <c r="S42" s="226" t="e">
        <f t="shared" si="0"/>
        <v>#DIV/0!</v>
      </c>
      <c r="T42" s="226" t="e">
        <f t="shared" si="0"/>
        <v>#DIV/0!</v>
      </c>
      <c r="U42" s="226" t="e">
        <f t="shared" si="0"/>
        <v>#DIV/0!</v>
      </c>
      <c r="V42" s="226" t="e">
        <f t="shared" si="0"/>
        <v>#DIV/0!</v>
      </c>
      <c r="W42" s="226" t="e">
        <f t="shared" si="0"/>
        <v>#DIV/0!</v>
      </c>
      <c r="X42" s="226" t="e">
        <f t="shared" si="0"/>
        <v>#DIV/0!</v>
      </c>
      <c r="Y42" s="226" t="e">
        <f t="shared" si="0"/>
        <v>#DIV/0!</v>
      </c>
      <c r="Z42" s="226" t="e">
        <f t="shared" si="0"/>
        <v>#DIV/0!</v>
      </c>
      <c r="AA42" s="226" t="e">
        <f t="shared" si="0"/>
        <v>#DIV/0!</v>
      </c>
      <c r="AB42" s="226" t="e">
        <f t="shared" si="0"/>
        <v>#DIV/0!</v>
      </c>
      <c r="AC42" s="226" t="e">
        <f t="shared" si="0"/>
        <v>#DIV/0!</v>
      </c>
      <c r="AD42" s="226" t="e">
        <f t="shared" si="0"/>
        <v>#DIV/0!</v>
      </c>
      <c r="AE42" s="226" t="e">
        <f t="shared" si="0"/>
        <v>#DIV/0!</v>
      </c>
      <c r="AF42" s="226" t="e">
        <f t="shared" si="0"/>
        <v>#DIV/0!</v>
      </c>
      <c r="AG42" s="226" t="e">
        <f t="shared" si="0"/>
        <v>#DIV/0!</v>
      </c>
      <c r="AH42" s="226" t="e">
        <f t="shared" si="0"/>
        <v>#DIV/0!</v>
      </c>
      <c r="AI42" s="226" t="e">
        <f t="shared" si="0"/>
        <v>#DIV/0!</v>
      </c>
      <c r="AJ42" s="226" t="e">
        <f t="shared" si="0"/>
        <v>#DIV/0!</v>
      </c>
      <c r="AK42" s="226" t="e">
        <f t="shared" si="0"/>
        <v>#DIV/0!</v>
      </c>
      <c r="AL42" s="226" t="e">
        <f t="shared" si="0"/>
        <v>#DIV/0!</v>
      </c>
      <c r="AM42" s="226" t="e">
        <f t="shared" si="0"/>
        <v>#DIV/0!</v>
      </c>
      <c r="AN42" s="226" t="e">
        <f t="shared" si="0"/>
        <v>#DIV/0!</v>
      </c>
      <c r="AO42" s="226" t="e">
        <f t="shared" si="0"/>
        <v>#DIV/0!</v>
      </c>
      <c r="AP42" s="226" t="e">
        <f t="shared" si="0"/>
        <v>#DIV/0!</v>
      </c>
      <c r="AQ42" s="226" t="e">
        <f t="shared" si="0"/>
        <v>#DIV/0!</v>
      </c>
      <c r="AR42" s="226" t="e">
        <f t="shared" si="0"/>
        <v>#DIV/0!</v>
      </c>
      <c r="AS42" s="226" t="e">
        <f t="shared" si="0"/>
        <v>#DIV/0!</v>
      </c>
      <c r="AT42" s="226" t="e">
        <f t="shared" si="0"/>
        <v>#DIV/0!</v>
      </c>
      <c r="AU42" s="226" t="e">
        <f t="shared" si="0"/>
        <v>#DIV/0!</v>
      </c>
      <c r="AV42" s="226" t="e">
        <f t="shared" si="0"/>
        <v>#DIV/0!</v>
      </c>
      <c r="AW42" s="226" t="e">
        <f t="shared" si="0"/>
        <v>#DIV/0!</v>
      </c>
      <c r="AX42" s="226" t="e">
        <f t="shared" si="0"/>
        <v>#DIV/0!</v>
      </c>
      <c r="AY42" s="226" t="e">
        <f t="shared" si="0"/>
        <v>#DIV/0!</v>
      </c>
      <c r="AZ42" s="226" t="e">
        <f t="shared" si="0"/>
        <v>#DIV/0!</v>
      </c>
      <c r="BA42" s="226" t="e">
        <f t="shared" si="0"/>
        <v>#DIV/0!</v>
      </c>
      <c r="BB42" s="226" t="e">
        <f t="shared" si="0"/>
        <v>#DIV/0!</v>
      </c>
      <c r="BC42" s="226" t="e">
        <f t="shared" si="0"/>
        <v>#DIV/0!</v>
      </c>
      <c r="BD42" s="226" t="e">
        <f t="shared" si="0"/>
        <v>#DIV/0!</v>
      </c>
      <c r="BE42" s="226" t="e">
        <f t="shared" si="0"/>
        <v>#DIV/0!</v>
      </c>
      <c r="BF42" s="226" t="e">
        <f t="shared" si="0"/>
        <v>#DIV/0!</v>
      </c>
      <c r="BG42" s="226" t="e">
        <f t="shared" si="0"/>
        <v>#DIV/0!</v>
      </c>
      <c r="BH42" s="226" t="e">
        <f t="shared" si="0"/>
        <v>#DIV/0!</v>
      </c>
      <c r="BI42" s="226" t="e">
        <f t="shared" si="0"/>
        <v>#DIV/0!</v>
      </c>
      <c r="BJ42" s="226" t="e">
        <f t="shared" si="0"/>
        <v>#DIV/0!</v>
      </c>
      <c r="BK42" s="226" t="e">
        <f t="shared" si="0"/>
        <v>#DIV/0!</v>
      </c>
      <c r="BL42" s="226" t="e">
        <f t="shared" si="0"/>
        <v>#DIV/0!</v>
      </c>
      <c r="BM42" s="226" t="e">
        <f t="shared" si="0"/>
        <v>#DIV/0!</v>
      </c>
      <c r="BN42" s="226" t="e">
        <f t="shared" si="0"/>
        <v>#DIV/0!</v>
      </c>
      <c r="BO42" s="226" t="e">
        <f t="shared" si="0"/>
        <v>#DIV/0!</v>
      </c>
      <c r="BP42" s="226" t="e">
        <f t="shared" si="0"/>
        <v>#DIV/0!</v>
      </c>
      <c r="BQ42" s="226" t="e">
        <f t="shared" si="0"/>
        <v>#DIV/0!</v>
      </c>
      <c r="BR42" s="226" t="e">
        <f t="shared" si="0"/>
        <v>#DIV/0!</v>
      </c>
      <c r="BS42" s="226" t="e">
        <f t="shared" si="0"/>
        <v>#DIV/0!</v>
      </c>
      <c r="BT42" s="226" t="e">
        <f t="shared" ref="BT42:CJ43" si="1">ROUND((BT40*1000)/(BT72*100),1)</f>
        <v>#DIV/0!</v>
      </c>
      <c r="BU42" s="226" t="e">
        <f t="shared" si="1"/>
        <v>#DIV/0!</v>
      </c>
      <c r="BV42" s="226" t="e">
        <f t="shared" si="1"/>
        <v>#DIV/0!</v>
      </c>
      <c r="BW42" s="226" t="e">
        <f t="shared" si="1"/>
        <v>#DIV/0!</v>
      </c>
      <c r="BX42" s="226" t="e">
        <f t="shared" si="1"/>
        <v>#DIV/0!</v>
      </c>
      <c r="BY42" s="226" t="e">
        <f t="shared" si="1"/>
        <v>#DIV/0!</v>
      </c>
      <c r="BZ42" s="226" t="e">
        <f t="shared" si="1"/>
        <v>#DIV/0!</v>
      </c>
      <c r="CA42" s="226" t="e">
        <f t="shared" si="1"/>
        <v>#DIV/0!</v>
      </c>
      <c r="CB42" s="226" t="e">
        <f t="shared" si="1"/>
        <v>#DIV/0!</v>
      </c>
      <c r="CC42" s="226" t="e">
        <f t="shared" si="1"/>
        <v>#DIV/0!</v>
      </c>
      <c r="CD42" s="226" t="e">
        <f t="shared" si="1"/>
        <v>#DIV/0!</v>
      </c>
      <c r="CE42" s="226" t="e">
        <f t="shared" si="1"/>
        <v>#DIV/0!</v>
      </c>
      <c r="CF42" s="226" t="e">
        <f t="shared" si="1"/>
        <v>#DIV/0!</v>
      </c>
      <c r="CG42" s="226" t="e">
        <f t="shared" si="1"/>
        <v>#DIV/0!</v>
      </c>
      <c r="CH42" s="226" t="e">
        <f t="shared" si="1"/>
        <v>#DIV/0!</v>
      </c>
      <c r="CI42" s="226" t="e">
        <f t="shared" si="1"/>
        <v>#DIV/0!</v>
      </c>
      <c r="CJ42" s="628" t="e">
        <f t="shared" si="1"/>
        <v>#DIV/0!</v>
      </c>
    </row>
    <row r="43" spans="1:88" x14ac:dyDescent="0.25">
      <c r="A43" s="78"/>
      <c r="B43" s="1164"/>
      <c r="C43" s="905" t="s">
        <v>405</v>
      </c>
      <c r="D43" s="205" t="s">
        <v>406</v>
      </c>
      <c r="E43" s="237" t="s">
        <v>407</v>
      </c>
      <c r="F43" s="204" t="s">
        <v>202</v>
      </c>
      <c r="G43" s="212">
        <v>1</v>
      </c>
      <c r="H43" s="226" t="e">
        <f t="shared" si="0"/>
        <v>#DIV/0!</v>
      </c>
      <c r="I43" s="229" t="e">
        <f t="shared" si="0"/>
        <v>#DIV/0!</v>
      </c>
      <c r="J43" s="229" t="e">
        <f t="shared" si="0"/>
        <v>#DIV/0!</v>
      </c>
      <c r="K43" s="229" t="e">
        <f t="shared" si="0"/>
        <v>#DIV/0!</v>
      </c>
      <c r="L43" s="229" t="e">
        <f t="shared" si="0"/>
        <v>#DIV/0!</v>
      </c>
      <c r="M43" s="229" t="e">
        <f t="shared" si="0"/>
        <v>#DIV/0!</v>
      </c>
      <c r="N43" s="229" t="e">
        <f t="shared" si="0"/>
        <v>#DIV/0!</v>
      </c>
      <c r="O43" s="229" t="e">
        <f t="shared" si="0"/>
        <v>#DIV/0!</v>
      </c>
      <c r="P43" s="229" t="e">
        <f t="shared" si="0"/>
        <v>#DIV/0!</v>
      </c>
      <c r="Q43" s="229" t="e">
        <f t="shared" si="0"/>
        <v>#DIV/0!</v>
      </c>
      <c r="R43" s="229" t="e">
        <f t="shared" si="0"/>
        <v>#DIV/0!</v>
      </c>
      <c r="S43" s="229" t="e">
        <f t="shared" si="0"/>
        <v>#DIV/0!</v>
      </c>
      <c r="T43" s="229" t="e">
        <f t="shared" si="0"/>
        <v>#DIV/0!</v>
      </c>
      <c r="U43" s="229" t="e">
        <f t="shared" si="0"/>
        <v>#DIV/0!</v>
      </c>
      <c r="V43" s="229" t="e">
        <f t="shared" si="0"/>
        <v>#DIV/0!</v>
      </c>
      <c r="W43" s="229" t="e">
        <f t="shared" si="0"/>
        <v>#DIV/0!</v>
      </c>
      <c r="X43" s="229" t="e">
        <f t="shared" si="0"/>
        <v>#DIV/0!</v>
      </c>
      <c r="Y43" s="229" t="e">
        <f t="shared" si="0"/>
        <v>#DIV/0!</v>
      </c>
      <c r="Z43" s="229" t="e">
        <f t="shared" si="0"/>
        <v>#DIV/0!</v>
      </c>
      <c r="AA43" s="229" t="e">
        <f t="shared" si="0"/>
        <v>#DIV/0!</v>
      </c>
      <c r="AB43" s="229" t="e">
        <f t="shared" si="0"/>
        <v>#DIV/0!</v>
      </c>
      <c r="AC43" s="229" t="e">
        <f t="shared" si="0"/>
        <v>#DIV/0!</v>
      </c>
      <c r="AD43" s="229" t="e">
        <f t="shared" si="0"/>
        <v>#DIV/0!</v>
      </c>
      <c r="AE43" s="229" t="e">
        <f t="shared" si="0"/>
        <v>#DIV/0!</v>
      </c>
      <c r="AF43" s="229" t="e">
        <f t="shared" si="0"/>
        <v>#DIV/0!</v>
      </c>
      <c r="AG43" s="229" t="e">
        <f t="shared" si="0"/>
        <v>#DIV/0!</v>
      </c>
      <c r="AH43" s="229" t="e">
        <f t="shared" si="0"/>
        <v>#DIV/0!</v>
      </c>
      <c r="AI43" s="229" t="e">
        <f t="shared" si="0"/>
        <v>#DIV/0!</v>
      </c>
      <c r="AJ43" s="229" t="e">
        <f t="shared" si="0"/>
        <v>#DIV/0!</v>
      </c>
      <c r="AK43" s="229" t="e">
        <f t="shared" si="0"/>
        <v>#DIV/0!</v>
      </c>
      <c r="AL43" s="229" t="e">
        <f t="shared" si="0"/>
        <v>#DIV/0!</v>
      </c>
      <c r="AM43" s="229" t="e">
        <f t="shared" si="0"/>
        <v>#DIV/0!</v>
      </c>
      <c r="AN43" s="229" t="e">
        <f t="shared" si="0"/>
        <v>#DIV/0!</v>
      </c>
      <c r="AO43" s="229" t="e">
        <f t="shared" si="0"/>
        <v>#DIV/0!</v>
      </c>
      <c r="AP43" s="229" t="e">
        <f t="shared" si="0"/>
        <v>#DIV/0!</v>
      </c>
      <c r="AQ43" s="229" t="e">
        <f t="shared" si="0"/>
        <v>#DIV/0!</v>
      </c>
      <c r="AR43" s="229" t="e">
        <f t="shared" si="0"/>
        <v>#DIV/0!</v>
      </c>
      <c r="AS43" s="229" t="e">
        <f t="shared" si="0"/>
        <v>#DIV/0!</v>
      </c>
      <c r="AT43" s="229" t="e">
        <f t="shared" si="0"/>
        <v>#DIV/0!</v>
      </c>
      <c r="AU43" s="229" t="e">
        <f t="shared" si="0"/>
        <v>#DIV/0!</v>
      </c>
      <c r="AV43" s="229" t="e">
        <f t="shared" si="0"/>
        <v>#DIV/0!</v>
      </c>
      <c r="AW43" s="229" t="e">
        <f t="shared" si="0"/>
        <v>#DIV/0!</v>
      </c>
      <c r="AX43" s="229" t="e">
        <f t="shared" si="0"/>
        <v>#DIV/0!</v>
      </c>
      <c r="AY43" s="229" t="e">
        <f t="shared" si="0"/>
        <v>#DIV/0!</v>
      </c>
      <c r="AZ43" s="229" t="e">
        <f t="shared" si="0"/>
        <v>#DIV/0!</v>
      </c>
      <c r="BA43" s="229" t="e">
        <f t="shared" si="0"/>
        <v>#DIV/0!</v>
      </c>
      <c r="BB43" s="229" t="e">
        <f t="shared" si="0"/>
        <v>#DIV/0!</v>
      </c>
      <c r="BC43" s="229" t="e">
        <f t="shared" si="0"/>
        <v>#DIV/0!</v>
      </c>
      <c r="BD43" s="229" t="e">
        <f t="shared" si="0"/>
        <v>#DIV/0!</v>
      </c>
      <c r="BE43" s="229" t="e">
        <f t="shared" si="0"/>
        <v>#DIV/0!</v>
      </c>
      <c r="BF43" s="229" t="e">
        <f t="shared" si="0"/>
        <v>#DIV/0!</v>
      </c>
      <c r="BG43" s="229" t="e">
        <f t="shared" si="0"/>
        <v>#DIV/0!</v>
      </c>
      <c r="BH43" s="229" t="e">
        <f t="shared" si="0"/>
        <v>#DIV/0!</v>
      </c>
      <c r="BI43" s="229" t="e">
        <f t="shared" si="0"/>
        <v>#DIV/0!</v>
      </c>
      <c r="BJ43" s="229" t="e">
        <f t="shared" si="0"/>
        <v>#DIV/0!</v>
      </c>
      <c r="BK43" s="229" t="e">
        <f t="shared" si="0"/>
        <v>#DIV/0!</v>
      </c>
      <c r="BL43" s="229" t="e">
        <f t="shared" si="0"/>
        <v>#DIV/0!</v>
      </c>
      <c r="BM43" s="229" t="e">
        <f t="shared" si="0"/>
        <v>#DIV/0!</v>
      </c>
      <c r="BN43" s="229" t="e">
        <f t="shared" si="0"/>
        <v>#DIV/0!</v>
      </c>
      <c r="BO43" s="229" t="e">
        <f t="shared" si="0"/>
        <v>#DIV/0!</v>
      </c>
      <c r="BP43" s="229" t="e">
        <f t="shared" si="0"/>
        <v>#DIV/0!</v>
      </c>
      <c r="BQ43" s="229" t="e">
        <f t="shared" si="0"/>
        <v>#DIV/0!</v>
      </c>
      <c r="BR43" s="229" t="e">
        <f t="shared" si="0"/>
        <v>#DIV/0!</v>
      </c>
      <c r="BS43" s="229" t="e">
        <f t="shared" si="0"/>
        <v>#DIV/0!</v>
      </c>
      <c r="BT43" s="229" t="e">
        <f t="shared" si="1"/>
        <v>#DIV/0!</v>
      </c>
      <c r="BU43" s="229" t="e">
        <f t="shared" si="1"/>
        <v>#DIV/0!</v>
      </c>
      <c r="BV43" s="229" t="e">
        <f t="shared" si="1"/>
        <v>#DIV/0!</v>
      </c>
      <c r="BW43" s="229" t="e">
        <f t="shared" si="1"/>
        <v>#DIV/0!</v>
      </c>
      <c r="BX43" s="229" t="e">
        <f t="shared" si="1"/>
        <v>#DIV/0!</v>
      </c>
      <c r="BY43" s="229" t="e">
        <f t="shared" si="1"/>
        <v>#DIV/0!</v>
      </c>
      <c r="BZ43" s="229" t="e">
        <f t="shared" si="1"/>
        <v>#DIV/0!</v>
      </c>
      <c r="CA43" s="229" t="e">
        <f t="shared" si="1"/>
        <v>#DIV/0!</v>
      </c>
      <c r="CB43" s="229" t="e">
        <f t="shared" si="1"/>
        <v>#DIV/0!</v>
      </c>
      <c r="CC43" s="229" t="e">
        <f t="shared" si="1"/>
        <v>#DIV/0!</v>
      </c>
      <c r="CD43" s="229" t="e">
        <f t="shared" si="1"/>
        <v>#DIV/0!</v>
      </c>
      <c r="CE43" s="229" t="e">
        <f t="shared" si="1"/>
        <v>#DIV/0!</v>
      </c>
      <c r="CF43" s="229" t="e">
        <f t="shared" si="1"/>
        <v>#DIV/0!</v>
      </c>
      <c r="CG43" s="229" t="e">
        <f t="shared" si="1"/>
        <v>#DIV/0!</v>
      </c>
      <c r="CH43" s="229" t="e">
        <f t="shared" si="1"/>
        <v>#DIV/0!</v>
      </c>
      <c r="CI43" s="229" t="e">
        <f t="shared" si="1"/>
        <v>#DIV/0!</v>
      </c>
      <c r="CJ43" s="629" t="e">
        <f t="shared" si="1"/>
        <v>#DIV/0!</v>
      </c>
    </row>
    <row r="44" spans="1:88" ht="26.25" thickBot="1" x14ac:dyDescent="0.3">
      <c r="A44" s="78"/>
      <c r="B44" s="1164"/>
      <c r="C44" s="624" t="s">
        <v>408</v>
      </c>
      <c r="D44" s="625" t="s">
        <v>409</v>
      </c>
      <c r="E44" s="626" t="s">
        <v>410</v>
      </c>
      <c r="F44" s="627" t="s">
        <v>202</v>
      </c>
      <c r="G44" s="627">
        <v>1</v>
      </c>
      <c r="H44" s="227" t="e">
        <f t="shared" ref="H44:BS44" si="2">((H40+H41)*1000)/((H72+H73)*100)</f>
        <v>#DIV/0!</v>
      </c>
      <c r="I44" s="227" t="e">
        <f t="shared" si="2"/>
        <v>#DIV/0!</v>
      </c>
      <c r="J44" s="227" t="e">
        <f t="shared" si="2"/>
        <v>#DIV/0!</v>
      </c>
      <c r="K44" s="227" t="e">
        <f t="shared" si="2"/>
        <v>#DIV/0!</v>
      </c>
      <c r="L44" s="227" t="e">
        <f t="shared" si="2"/>
        <v>#DIV/0!</v>
      </c>
      <c r="M44" s="227" t="e">
        <f t="shared" si="2"/>
        <v>#DIV/0!</v>
      </c>
      <c r="N44" s="227" t="e">
        <f t="shared" si="2"/>
        <v>#DIV/0!</v>
      </c>
      <c r="O44" s="227" t="e">
        <f t="shared" si="2"/>
        <v>#DIV/0!</v>
      </c>
      <c r="P44" s="227" t="e">
        <f t="shared" si="2"/>
        <v>#DIV/0!</v>
      </c>
      <c r="Q44" s="227" t="e">
        <f t="shared" si="2"/>
        <v>#DIV/0!</v>
      </c>
      <c r="R44" s="227" t="e">
        <f t="shared" si="2"/>
        <v>#DIV/0!</v>
      </c>
      <c r="S44" s="227" t="e">
        <f t="shared" si="2"/>
        <v>#DIV/0!</v>
      </c>
      <c r="T44" s="227" t="e">
        <f t="shared" si="2"/>
        <v>#DIV/0!</v>
      </c>
      <c r="U44" s="227" t="e">
        <f t="shared" si="2"/>
        <v>#DIV/0!</v>
      </c>
      <c r="V44" s="227" t="e">
        <f t="shared" si="2"/>
        <v>#DIV/0!</v>
      </c>
      <c r="W44" s="227" t="e">
        <f t="shared" si="2"/>
        <v>#DIV/0!</v>
      </c>
      <c r="X44" s="227" t="e">
        <f t="shared" si="2"/>
        <v>#DIV/0!</v>
      </c>
      <c r="Y44" s="227" t="e">
        <f t="shared" si="2"/>
        <v>#DIV/0!</v>
      </c>
      <c r="Z44" s="227" t="e">
        <f t="shared" si="2"/>
        <v>#DIV/0!</v>
      </c>
      <c r="AA44" s="227" t="e">
        <f t="shared" si="2"/>
        <v>#DIV/0!</v>
      </c>
      <c r="AB44" s="227" t="e">
        <f t="shared" si="2"/>
        <v>#DIV/0!</v>
      </c>
      <c r="AC44" s="227" t="e">
        <f t="shared" si="2"/>
        <v>#DIV/0!</v>
      </c>
      <c r="AD44" s="227" t="e">
        <f t="shared" si="2"/>
        <v>#DIV/0!</v>
      </c>
      <c r="AE44" s="227" t="e">
        <f t="shared" si="2"/>
        <v>#DIV/0!</v>
      </c>
      <c r="AF44" s="227" t="e">
        <f t="shared" si="2"/>
        <v>#DIV/0!</v>
      </c>
      <c r="AG44" s="227" t="e">
        <f t="shared" si="2"/>
        <v>#DIV/0!</v>
      </c>
      <c r="AH44" s="227" t="e">
        <f t="shared" si="2"/>
        <v>#DIV/0!</v>
      </c>
      <c r="AI44" s="227" t="e">
        <f t="shared" si="2"/>
        <v>#DIV/0!</v>
      </c>
      <c r="AJ44" s="227" t="e">
        <f t="shared" si="2"/>
        <v>#DIV/0!</v>
      </c>
      <c r="AK44" s="227" t="e">
        <f t="shared" si="2"/>
        <v>#DIV/0!</v>
      </c>
      <c r="AL44" s="227" t="e">
        <f t="shared" si="2"/>
        <v>#DIV/0!</v>
      </c>
      <c r="AM44" s="227" t="e">
        <f t="shared" si="2"/>
        <v>#DIV/0!</v>
      </c>
      <c r="AN44" s="227" t="e">
        <f t="shared" si="2"/>
        <v>#DIV/0!</v>
      </c>
      <c r="AO44" s="227" t="e">
        <f t="shared" si="2"/>
        <v>#DIV/0!</v>
      </c>
      <c r="AP44" s="227" t="e">
        <f t="shared" si="2"/>
        <v>#DIV/0!</v>
      </c>
      <c r="AQ44" s="227" t="e">
        <f t="shared" si="2"/>
        <v>#DIV/0!</v>
      </c>
      <c r="AR44" s="227" t="e">
        <f t="shared" si="2"/>
        <v>#DIV/0!</v>
      </c>
      <c r="AS44" s="227" t="e">
        <f t="shared" si="2"/>
        <v>#DIV/0!</v>
      </c>
      <c r="AT44" s="227" t="e">
        <f t="shared" si="2"/>
        <v>#DIV/0!</v>
      </c>
      <c r="AU44" s="227" t="e">
        <f t="shared" si="2"/>
        <v>#DIV/0!</v>
      </c>
      <c r="AV44" s="227" t="e">
        <f t="shared" si="2"/>
        <v>#DIV/0!</v>
      </c>
      <c r="AW44" s="227" t="e">
        <f t="shared" si="2"/>
        <v>#DIV/0!</v>
      </c>
      <c r="AX44" s="227" t="e">
        <f t="shared" si="2"/>
        <v>#DIV/0!</v>
      </c>
      <c r="AY44" s="227" t="e">
        <f t="shared" si="2"/>
        <v>#DIV/0!</v>
      </c>
      <c r="AZ44" s="227" t="e">
        <f t="shared" si="2"/>
        <v>#DIV/0!</v>
      </c>
      <c r="BA44" s="227" t="e">
        <f t="shared" si="2"/>
        <v>#DIV/0!</v>
      </c>
      <c r="BB44" s="227" t="e">
        <f t="shared" si="2"/>
        <v>#DIV/0!</v>
      </c>
      <c r="BC44" s="227" t="e">
        <f t="shared" si="2"/>
        <v>#DIV/0!</v>
      </c>
      <c r="BD44" s="227" t="e">
        <f t="shared" si="2"/>
        <v>#DIV/0!</v>
      </c>
      <c r="BE44" s="227" t="e">
        <f t="shared" si="2"/>
        <v>#DIV/0!</v>
      </c>
      <c r="BF44" s="227" t="e">
        <f t="shared" si="2"/>
        <v>#DIV/0!</v>
      </c>
      <c r="BG44" s="227" t="e">
        <f t="shared" si="2"/>
        <v>#DIV/0!</v>
      </c>
      <c r="BH44" s="227" t="e">
        <f t="shared" si="2"/>
        <v>#DIV/0!</v>
      </c>
      <c r="BI44" s="227" t="e">
        <f t="shared" si="2"/>
        <v>#DIV/0!</v>
      </c>
      <c r="BJ44" s="227" t="e">
        <f t="shared" si="2"/>
        <v>#DIV/0!</v>
      </c>
      <c r="BK44" s="227" t="e">
        <f t="shared" si="2"/>
        <v>#DIV/0!</v>
      </c>
      <c r="BL44" s="227" t="e">
        <f t="shared" si="2"/>
        <v>#DIV/0!</v>
      </c>
      <c r="BM44" s="227" t="e">
        <f t="shared" si="2"/>
        <v>#DIV/0!</v>
      </c>
      <c r="BN44" s="227" t="e">
        <f t="shared" si="2"/>
        <v>#DIV/0!</v>
      </c>
      <c r="BO44" s="227" t="e">
        <f t="shared" si="2"/>
        <v>#DIV/0!</v>
      </c>
      <c r="BP44" s="227" t="e">
        <f t="shared" si="2"/>
        <v>#DIV/0!</v>
      </c>
      <c r="BQ44" s="227" t="e">
        <f t="shared" si="2"/>
        <v>#DIV/0!</v>
      </c>
      <c r="BR44" s="227" t="e">
        <f t="shared" si="2"/>
        <v>#DIV/0!</v>
      </c>
      <c r="BS44" s="227" t="e">
        <f t="shared" si="2"/>
        <v>#DIV/0!</v>
      </c>
      <c r="BT44" s="227" t="e">
        <f t="shared" ref="BT44:CJ44" si="3">((BT40+BT41)*1000)/((BT72+BT73)*100)</f>
        <v>#DIV/0!</v>
      </c>
      <c r="BU44" s="227" t="e">
        <f t="shared" si="3"/>
        <v>#DIV/0!</v>
      </c>
      <c r="BV44" s="227" t="e">
        <f t="shared" si="3"/>
        <v>#DIV/0!</v>
      </c>
      <c r="BW44" s="227" t="e">
        <f t="shared" si="3"/>
        <v>#DIV/0!</v>
      </c>
      <c r="BX44" s="227" t="e">
        <f t="shared" si="3"/>
        <v>#DIV/0!</v>
      </c>
      <c r="BY44" s="227" t="e">
        <f t="shared" si="3"/>
        <v>#DIV/0!</v>
      </c>
      <c r="BZ44" s="227" t="e">
        <f t="shared" si="3"/>
        <v>#DIV/0!</v>
      </c>
      <c r="CA44" s="227" t="e">
        <f t="shared" si="3"/>
        <v>#DIV/0!</v>
      </c>
      <c r="CB44" s="227" t="e">
        <f t="shared" si="3"/>
        <v>#DIV/0!</v>
      </c>
      <c r="CC44" s="227" t="e">
        <f t="shared" si="3"/>
        <v>#DIV/0!</v>
      </c>
      <c r="CD44" s="227" t="e">
        <f t="shared" si="3"/>
        <v>#DIV/0!</v>
      </c>
      <c r="CE44" s="227" t="e">
        <f t="shared" si="3"/>
        <v>#DIV/0!</v>
      </c>
      <c r="CF44" s="227" t="e">
        <f t="shared" si="3"/>
        <v>#DIV/0!</v>
      </c>
      <c r="CG44" s="227" t="e">
        <f t="shared" si="3"/>
        <v>#DIV/0!</v>
      </c>
      <c r="CH44" s="227" t="e">
        <f t="shared" si="3"/>
        <v>#DIV/0!</v>
      </c>
      <c r="CI44" s="227" t="e">
        <f t="shared" si="3"/>
        <v>#DIV/0!</v>
      </c>
      <c r="CJ44" s="630" t="e">
        <f t="shared" si="3"/>
        <v>#DIV/0!</v>
      </c>
    </row>
    <row r="45" spans="1:88" ht="78.75" customHeight="1" x14ac:dyDescent="0.25">
      <c r="A45" s="78"/>
      <c r="B45" s="1164"/>
      <c r="C45" s="945" t="s">
        <v>411</v>
      </c>
      <c r="D45" s="618" t="s">
        <v>412</v>
      </c>
      <c r="E45" s="619" t="s">
        <v>413</v>
      </c>
      <c r="F45" s="206" t="s">
        <v>176</v>
      </c>
      <c r="G45" s="620">
        <v>2</v>
      </c>
      <c r="H45" s="621"/>
      <c r="I45" s="622"/>
      <c r="J45" s="494"/>
      <c r="K45" s="120"/>
      <c r="L45" s="120"/>
      <c r="M45" s="120"/>
      <c r="N45" s="93"/>
      <c r="O45" s="93"/>
      <c r="P45" s="137"/>
      <c r="Q45" s="495"/>
      <c r="R45" s="495"/>
      <c r="S45" s="93"/>
      <c r="T45" s="117"/>
      <c r="U45" s="495"/>
      <c r="V45" s="495"/>
      <c r="W45" s="495"/>
      <c r="X45" s="495"/>
      <c r="Y45" s="495"/>
      <c r="Z45" s="495"/>
      <c r="AA45" s="93"/>
      <c r="AB45" s="137"/>
      <c r="AC45" s="495"/>
      <c r="AD45" s="93"/>
      <c r="AE45" s="93"/>
      <c r="AF45" s="93"/>
      <c r="AG45" s="478"/>
      <c r="AH45" s="137"/>
      <c r="AI45" s="495"/>
      <c r="AJ45" s="93"/>
      <c r="AK45" s="137"/>
      <c r="AL45" s="93"/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483"/>
      <c r="BA45" s="109"/>
      <c r="BB45" s="623"/>
      <c r="BC45" s="623"/>
      <c r="BD45" s="623"/>
      <c r="BE45" s="623"/>
      <c r="BF45" s="623"/>
      <c r="BG45" s="623"/>
      <c r="BH45" s="623"/>
      <c r="BI45" s="623"/>
      <c r="BJ45" s="623"/>
      <c r="BK45" s="623"/>
      <c r="BL45" s="623"/>
      <c r="BM45" s="623"/>
      <c r="BN45" s="623"/>
      <c r="BO45" s="623"/>
      <c r="BP45" s="623"/>
      <c r="BQ45" s="623"/>
      <c r="BR45" s="623"/>
      <c r="BS45" s="623"/>
      <c r="BT45" s="623"/>
      <c r="BU45" s="623"/>
      <c r="BV45" s="623"/>
      <c r="BW45" s="623"/>
      <c r="BX45" s="623"/>
      <c r="BY45" s="623"/>
      <c r="BZ45" s="623"/>
      <c r="CA45" s="623"/>
      <c r="CB45" s="623"/>
      <c r="CC45" s="623"/>
      <c r="CD45" s="623"/>
      <c r="CE45" s="623"/>
      <c r="CF45" s="623"/>
      <c r="CG45" s="623"/>
      <c r="CH45" s="623"/>
      <c r="CI45" s="623"/>
      <c r="CJ45" s="640"/>
    </row>
    <row r="46" spans="1:88" x14ac:dyDescent="0.25">
      <c r="A46" s="78"/>
      <c r="B46" s="1164"/>
      <c r="C46" s="632" t="s">
        <v>414</v>
      </c>
      <c r="D46" s="633" t="s">
        <v>415</v>
      </c>
      <c r="E46" s="634" t="s">
        <v>416</v>
      </c>
      <c r="F46" s="635" t="s">
        <v>417</v>
      </c>
      <c r="G46" s="635">
        <v>2</v>
      </c>
      <c r="H46" s="230" t="e">
        <f>(H45*1000)/(H69*100)</f>
        <v>#DIV/0!</v>
      </c>
      <c r="I46" s="230" t="e">
        <f t="shared" ref="I46:BT46" si="4">(I45*1000)/(I69*100)</f>
        <v>#DIV/0!</v>
      </c>
      <c r="J46" s="230" t="e">
        <f t="shared" si="4"/>
        <v>#DIV/0!</v>
      </c>
      <c r="K46" s="230" t="e">
        <f t="shared" si="4"/>
        <v>#DIV/0!</v>
      </c>
      <c r="L46" s="230" t="e">
        <f t="shared" si="4"/>
        <v>#DIV/0!</v>
      </c>
      <c r="M46" s="230" t="e">
        <f t="shared" si="4"/>
        <v>#DIV/0!</v>
      </c>
      <c r="N46" s="230" t="e">
        <f t="shared" si="4"/>
        <v>#DIV/0!</v>
      </c>
      <c r="O46" s="230" t="e">
        <f t="shared" si="4"/>
        <v>#DIV/0!</v>
      </c>
      <c r="P46" s="230" t="e">
        <f t="shared" si="4"/>
        <v>#DIV/0!</v>
      </c>
      <c r="Q46" s="230" t="e">
        <f t="shared" si="4"/>
        <v>#DIV/0!</v>
      </c>
      <c r="R46" s="230" t="e">
        <f t="shared" si="4"/>
        <v>#DIV/0!</v>
      </c>
      <c r="S46" s="230" t="e">
        <f t="shared" si="4"/>
        <v>#DIV/0!</v>
      </c>
      <c r="T46" s="230" t="e">
        <f t="shared" si="4"/>
        <v>#DIV/0!</v>
      </c>
      <c r="U46" s="230" t="e">
        <f t="shared" si="4"/>
        <v>#DIV/0!</v>
      </c>
      <c r="V46" s="230" t="e">
        <f t="shared" si="4"/>
        <v>#DIV/0!</v>
      </c>
      <c r="W46" s="230" t="e">
        <f t="shared" si="4"/>
        <v>#DIV/0!</v>
      </c>
      <c r="X46" s="230" t="e">
        <f t="shared" si="4"/>
        <v>#DIV/0!</v>
      </c>
      <c r="Y46" s="230" t="e">
        <f t="shared" si="4"/>
        <v>#DIV/0!</v>
      </c>
      <c r="Z46" s="230" t="e">
        <f t="shared" si="4"/>
        <v>#DIV/0!</v>
      </c>
      <c r="AA46" s="230" t="e">
        <f t="shared" si="4"/>
        <v>#DIV/0!</v>
      </c>
      <c r="AB46" s="230" t="e">
        <f t="shared" si="4"/>
        <v>#DIV/0!</v>
      </c>
      <c r="AC46" s="230" t="e">
        <f t="shared" si="4"/>
        <v>#DIV/0!</v>
      </c>
      <c r="AD46" s="230" t="e">
        <f t="shared" si="4"/>
        <v>#DIV/0!</v>
      </c>
      <c r="AE46" s="230" t="e">
        <f t="shared" si="4"/>
        <v>#DIV/0!</v>
      </c>
      <c r="AF46" s="230" t="e">
        <f t="shared" si="4"/>
        <v>#DIV/0!</v>
      </c>
      <c r="AG46" s="230" t="e">
        <f t="shared" si="4"/>
        <v>#DIV/0!</v>
      </c>
      <c r="AH46" s="230" t="e">
        <f t="shared" si="4"/>
        <v>#DIV/0!</v>
      </c>
      <c r="AI46" s="230" t="e">
        <f t="shared" si="4"/>
        <v>#DIV/0!</v>
      </c>
      <c r="AJ46" s="230" t="e">
        <f t="shared" si="4"/>
        <v>#DIV/0!</v>
      </c>
      <c r="AK46" s="230" t="e">
        <f t="shared" si="4"/>
        <v>#DIV/0!</v>
      </c>
      <c r="AL46" s="230" t="e">
        <f t="shared" si="4"/>
        <v>#DIV/0!</v>
      </c>
      <c r="AM46" s="230" t="e">
        <f t="shared" si="4"/>
        <v>#DIV/0!</v>
      </c>
      <c r="AN46" s="230" t="e">
        <f t="shared" si="4"/>
        <v>#DIV/0!</v>
      </c>
      <c r="AO46" s="230" t="e">
        <f t="shared" si="4"/>
        <v>#DIV/0!</v>
      </c>
      <c r="AP46" s="230" t="e">
        <f t="shared" si="4"/>
        <v>#DIV/0!</v>
      </c>
      <c r="AQ46" s="230" t="e">
        <f t="shared" si="4"/>
        <v>#DIV/0!</v>
      </c>
      <c r="AR46" s="230" t="e">
        <f t="shared" si="4"/>
        <v>#DIV/0!</v>
      </c>
      <c r="AS46" s="230" t="e">
        <f t="shared" si="4"/>
        <v>#DIV/0!</v>
      </c>
      <c r="AT46" s="230" t="e">
        <f t="shared" si="4"/>
        <v>#DIV/0!</v>
      </c>
      <c r="AU46" s="230" t="e">
        <f t="shared" si="4"/>
        <v>#DIV/0!</v>
      </c>
      <c r="AV46" s="230" t="e">
        <f t="shared" si="4"/>
        <v>#DIV/0!</v>
      </c>
      <c r="AW46" s="230" t="e">
        <f t="shared" si="4"/>
        <v>#DIV/0!</v>
      </c>
      <c r="AX46" s="230" t="e">
        <f t="shared" si="4"/>
        <v>#DIV/0!</v>
      </c>
      <c r="AY46" s="230" t="e">
        <f t="shared" si="4"/>
        <v>#DIV/0!</v>
      </c>
      <c r="AZ46" s="230" t="e">
        <f t="shared" si="4"/>
        <v>#DIV/0!</v>
      </c>
      <c r="BA46" s="230" t="e">
        <f t="shared" si="4"/>
        <v>#DIV/0!</v>
      </c>
      <c r="BB46" s="230" t="e">
        <f t="shared" si="4"/>
        <v>#DIV/0!</v>
      </c>
      <c r="BC46" s="230" t="e">
        <f t="shared" si="4"/>
        <v>#DIV/0!</v>
      </c>
      <c r="BD46" s="230" t="e">
        <f t="shared" si="4"/>
        <v>#DIV/0!</v>
      </c>
      <c r="BE46" s="230" t="e">
        <f t="shared" si="4"/>
        <v>#DIV/0!</v>
      </c>
      <c r="BF46" s="230" t="e">
        <f t="shared" si="4"/>
        <v>#DIV/0!</v>
      </c>
      <c r="BG46" s="230" t="e">
        <f t="shared" si="4"/>
        <v>#DIV/0!</v>
      </c>
      <c r="BH46" s="230" t="e">
        <f t="shared" si="4"/>
        <v>#DIV/0!</v>
      </c>
      <c r="BI46" s="230" t="e">
        <f t="shared" si="4"/>
        <v>#DIV/0!</v>
      </c>
      <c r="BJ46" s="230" t="e">
        <f t="shared" si="4"/>
        <v>#DIV/0!</v>
      </c>
      <c r="BK46" s="230" t="e">
        <f t="shared" si="4"/>
        <v>#DIV/0!</v>
      </c>
      <c r="BL46" s="230" t="e">
        <f t="shared" si="4"/>
        <v>#DIV/0!</v>
      </c>
      <c r="BM46" s="230" t="e">
        <f t="shared" si="4"/>
        <v>#DIV/0!</v>
      </c>
      <c r="BN46" s="230" t="e">
        <f t="shared" si="4"/>
        <v>#DIV/0!</v>
      </c>
      <c r="BO46" s="230" t="e">
        <f t="shared" si="4"/>
        <v>#DIV/0!</v>
      </c>
      <c r="BP46" s="230" t="e">
        <f t="shared" si="4"/>
        <v>#DIV/0!</v>
      </c>
      <c r="BQ46" s="230" t="e">
        <f t="shared" si="4"/>
        <v>#DIV/0!</v>
      </c>
      <c r="BR46" s="230" t="e">
        <f t="shared" si="4"/>
        <v>#DIV/0!</v>
      </c>
      <c r="BS46" s="230" t="e">
        <f t="shared" si="4"/>
        <v>#DIV/0!</v>
      </c>
      <c r="BT46" s="230" t="e">
        <f t="shared" si="4"/>
        <v>#DIV/0!</v>
      </c>
      <c r="BU46" s="230" t="e">
        <f t="shared" ref="BU46:CJ46" si="5">(BU45*1000)/(BU69*100)</f>
        <v>#DIV/0!</v>
      </c>
      <c r="BV46" s="230" t="e">
        <f t="shared" si="5"/>
        <v>#DIV/0!</v>
      </c>
      <c r="BW46" s="230" t="e">
        <f t="shared" si="5"/>
        <v>#DIV/0!</v>
      </c>
      <c r="BX46" s="230" t="e">
        <f t="shared" si="5"/>
        <v>#DIV/0!</v>
      </c>
      <c r="BY46" s="230" t="e">
        <f t="shared" si="5"/>
        <v>#DIV/0!</v>
      </c>
      <c r="BZ46" s="230" t="e">
        <f t="shared" si="5"/>
        <v>#DIV/0!</v>
      </c>
      <c r="CA46" s="230" t="e">
        <f t="shared" si="5"/>
        <v>#DIV/0!</v>
      </c>
      <c r="CB46" s="230" t="e">
        <f t="shared" si="5"/>
        <v>#DIV/0!</v>
      </c>
      <c r="CC46" s="230" t="e">
        <f t="shared" si="5"/>
        <v>#DIV/0!</v>
      </c>
      <c r="CD46" s="230" t="e">
        <f t="shared" si="5"/>
        <v>#DIV/0!</v>
      </c>
      <c r="CE46" s="230" t="e">
        <f t="shared" si="5"/>
        <v>#DIV/0!</v>
      </c>
      <c r="CF46" s="230" t="e">
        <f t="shared" si="5"/>
        <v>#DIV/0!</v>
      </c>
      <c r="CG46" s="230" t="e">
        <f t="shared" si="5"/>
        <v>#DIV/0!</v>
      </c>
      <c r="CH46" s="230" t="e">
        <f t="shared" si="5"/>
        <v>#DIV/0!</v>
      </c>
      <c r="CI46" s="230" t="e">
        <f t="shared" si="5"/>
        <v>#DIV/0!</v>
      </c>
      <c r="CJ46" s="230" t="e">
        <f t="shared" si="5"/>
        <v>#DIV/0!</v>
      </c>
    </row>
    <row r="47" spans="1:88" x14ac:dyDescent="0.25">
      <c r="A47" s="78"/>
      <c r="B47" s="1164"/>
      <c r="C47" s="636" t="s">
        <v>418</v>
      </c>
      <c r="D47" s="637" t="s">
        <v>419</v>
      </c>
      <c r="E47" s="638" t="s">
        <v>387</v>
      </c>
      <c r="F47" s="631" t="s">
        <v>176</v>
      </c>
      <c r="G47" s="228">
        <v>2</v>
      </c>
      <c r="H47" s="497"/>
      <c r="I47" s="498"/>
      <c r="J47" s="499"/>
      <c r="K47" s="479"/>
      <c r="L47" s="479"/>
      <c r="M47" s="479"/>
      <c r="N47" s="500"/>
      <c r="O47" s="500"/>
      <c r="P47" s="500"/>
      <c r="Q47" s="500"/>
      <c r="R47" s="500"/>
      <c r="S47" s="500"/>
      <c r="T47" s="500"/>
      <c r="U47" s="500"/>
      <c r="V47" s="500"/>
      <c r="W47" s="500"/>
      <c r="X47" s="500"/>
      <c r="Y47" s="500"/>
      <c r="Z47" s="500"/>
      <c r="AA47" s="500"/>
      <c r="AB47" s="500"/>
      <c r="AC47" s="500"/>
      <c r="AD47" s="500"/>
      <c r="AE47" s="500"/>
      <c r="AF47" s="500"/>
      <c r="AG47" s="500"/>
      <c r="AH47" s="500"/>
      <c r="AI47" s="500"/>
      <c r="AJ47" s="500"/>
      <c r="AK47" s="500"/>
      <c r="AL47" s="500"/>
      <c r="AM47" s="500"/>
      <c r="AN47" s="500"/>
      <c r="AO47" s="500"/>
      <c r="AP47" s="500"/>
      <c r="AQ47" s="500"/>
      <c r="AR47" s="500"/>
      <c r="AS47" s="500"/>
      <c r="AT47" s="500"/>
      <c r="AU47" s="500"/>
      <c r="AV47" s="500"/>
      <c r="AW47" s="500"/>
      <c r="AX47" s="500"/>
      <c r="AY47" s="500"/>
      <c r="AZ47" s="500"/>
      <c r="BA47" s="501"/>
      <c r="BB47" s="532"/>
      <c r="BC47" s="532"/>
      <c r="BD47" s="532"/>
      <c r="BE47" s="532"/>
      <c r="BF47" s="532"/>
      <c r="BG47" s="532"/>
      <c r="BH47" s="532"/>
      <c r="BI47" s="532"/>
      <c r="BJ47" s="532"/>
      <c r="BK47" s="532"/>
      <c r="BL47" s="532"/>
      <c r="BM47" s="532"/>
      <c r="BN47" s="532"/>
      <c r="BO47" s="532"/>
      <c r="BP47" s="532"/>
      <c r="BQ47" s="532"/>
      <c r="BR47" s="532"/>
      <c r="BS47" s="532"/>
      <c r="BT47" s="532"/>
      <c r="BU47" s="532"/>
      <c r="BV47" s="532"/>
      <c r="BW47" s="532"/>
      <c r="BX47" s="532"/>
      <c r="BY47" s="532"/>
      <c r="BZ47" s="532"/>
      <c r="CA47" s="532"/>
      <c r="CB47" s="532"/>
      <c r="CC47" s="532"/>
      <c r="CD47" s="532"/>
      <c r="CE47" s="532"/>
      <c r="CF47" s="532"/>
      <c r="CG47" s="532"/>
      <c r="CH47" s="532"/>
      <c r="CI47" s="532"/>
      <c r="CJ47" s="560"/>
    </row>
    <row r="48" spans="1:88" x14ac:dyDescent="0.25">
      <c r="A48" s="78"/>
      <c r="B48" s="1164"/>
      <c r="C48" s="636" t="s">
        <v>420</v>
      </c>
      <c r="D48" s="637" t="s">
        <v>421</v>
      </c>
      <c r="E48" s="638" t="s">
        <v>387</v>
      </c>
      <c r="F48" s="437" t="s">
        <v>176</v>
      </c>
      <c r="G48" s="228">
        <v>2</v>
      </c>
      <c r="H48" s="497"/>
      <c r="I48" s="498"/>
      <c r="J48" s="499"/>
      <c r="K48" s="479"/>
      <c r="L48" s="479"/>
      <c r="M48" s="479"/>
      <c r="N48" s="500"/>
      <c r="O48" s="500"/>
      <c r="P48" s="500"/>
      <c r="Q48" s="500"/>
      <c r="R48" s="500"/>
      <c r="S48" s="500"/>
      <c r="T48" s="500"/>
      <c r="U48" s="500"/>
      <c r="V48" s="500"/>
      <c r="W48" s="500"/>
      <c r="X48" s="500"/>
      <c r="Y48" s="500"/>
      <c r="Z48" s="500"/>
      <c r="AA48" s="500"/>
      <c r="AB48" s="500"/>
      <c r="AC48" s="500"/>
      <c r="AD48" s="500"/>
      <c r="AE48" s="500"/>
      <c r="AF48" s="500"/>
      <c r="AG48" s="500"/>
      <c r="AH48" s="500"/>
      <c r="AI48" s="500"/>
      <c r="AJ48" s="500"/>
      <c r="AK48" s="500"/>
      <c r="AL48" s="500"/>
      <c r="AM48" s="500"/>
      <c r="AN48" s="500"/>
      <c r="AO48" s="500"/>
      <c r="AP48" s="500"/>
      <c r="AQ48" s="500"/>
      <c r="AR48" s="500"/>
      <c r="AS48" s="500"/>
      <c r="AT48" s="500"/>
      <c r="AU48" s="500"/>
      <c r="AV48" s="500"/>
      <c r="AW48" s="500"/>
      <c r="AX48" s="500"/>
      <c r="AY48" s="500"/>
      <c r="AZ48" s="500"/>
      <c r="BA48" s="501"/>
      <c r="BB48" s="532"/>
      <c r="BC48" s="532"/>
      <c r="BD48" s="532"/>
      <c r="BE48" s="532"/>
      <c r="BF48" s="532"/>
      <c r="BG48" s="532"/>
      <c r="BH48" s="532"/>
      <c r="BI48" s="532"/>
      <c r="BJ48" s="532"/>
      <c r="BK48" s="532"/>
      <c r="BL48" s="532"/>
      <c r="BM48" s="532"/>
      <c r="BN48" s="532"/>
      <c r="BO48" s="532"/>
      <c r="BP48" s="532"/>
      <c r="BQ48" s="532"/>
      <c r="BR48" s="532"/>
      <c r="BS48" s="532"/>
      <c r="BT48" s="532"/>
      <c r="BU48" s="532"/>
      <c r="BV48" s="532"/>
      <c r="BW48" s="532"/>
      <c r="BX48" s="532"/>
      <c r="BY48" s="532"/>
      <c r="BZ48" s="532"/>
      <c r="CA48" s="532"/>
      <c r="CB48" s="532"/>
      <c r="CC48" s="532"/>
      <c r="CD48" s="532"/>
      <c r="CE48" s="532"/>
      <c r="CF48" s="532"/>
      <c r="CG48" s="532"/>
      <c r="CH48" s="532"/>
      <c r="CI48" s="532"/>
      <c r="CJ48" s="560"/>
    </row>
    <row r="49" spans="1:88" x14ac:dyDescent="0.25">
      <c r="A49" s="78"/>
      <c r="B49" s="1164"/>
      <c r="C49" s="636" t="s">
        <v>422</v>
      </c>
      <c r="D49" s="637" t="s">
        <v>423</v>
      </c>
      <c r="E49" s="638" t="s">
        <v>387</v>
      </c>
      <c r="F49" s="437" t="s">
        <v>176</v>
      </c>
      <c r="G49" s="228">
        <v>2</v>
      </c>
      <c r="H49" s="497"/>
      <c r="I49" s="498"/>
      <c r="J49" s="499"/>
      <c r="K49" s="479"/>
      <c r="L49" s="479"/>
      <c r="M49" s="479"/>
      <c r="N49" s="500"/>
      <c r="O49" s="500"/>
      <c r="P49" s="500"/>
      <c r="Q49" s="500"/>
      <c r="R49" s="500"/>
      <c r="S49" s="500"/>
      <c r="T49" s="500"/>
      <c r="U49" s="500"/>
      <c r="V49" s="500"/>
      <c r="W49" s="500"/>
      <c r="X49" s="500"/>
      <c r="Y49" s="500"/>
      <c r="Z49" s="500"/>
      <c r="AA49" s="500"/>
      <c r="AB49" s="500"/>
      <c r="AC49" s="500"/>
      <c r="AD49" s="500"/>
      <c r="AE49" s="500"/>
      <c r="AF49" s="500"/>
      <c r="AG49" s="500"/>
      <c r="AH49" s="500"/>
      <c r="AI49" s="500"/>
      <c r="AJ49" s="500"/>
      <c r="AK49" s="500"/>
      <c r="AL49" s="500"/>
      <c r="AM49" s="500"/>
      <c r="AN49" s="500"/>
      <c r="AO49" s="500"/>
      <c r="AP49" s="500"/>
      <c r="AQ49" s="500"/>
      <c r="AR49" s="500"/>
      <c r="AS49" s="500"/>
      <c r="AT49" s="500"/>
      <c r="AU49" s="500"/>
      <c r="AV49" s="500"/>
      <c r="AW49" s="500"/>
      <c r="AX49" s="500"/>
      <c r="AY49" s="500"/>
      <c r="AZ49" s="500"/>
      <c r="BA49" s="501"/>
      <c r="BB49" s="532"/>
      <c r="BC49" s="532"/>
      <c r="BD49" s="532"/>
      <c r="BE49" s="532"/>
      <c r="BF49" s="532"/>
      <c r="BG49" s="532"/>
      <c r="BH49" s="532"/>
      <c r="BI49" s="532"/>
      <c r="BJ49" s="532"/>
      <c r="BK49" s="532"/>
      <c r="BL49" s="532"/>
      <c r="BM49" s="532"/>
      <c r="BN49" s="532"/>
      <c r="BO49" s="532"/>
      <c r="BP49" s="532"/>
      <c r="BQ49" s="532"/>
      <c r="BR49" s="532"/>
      <c r="BS49" s="532"/>
      <c r="BT49" s="532"/>
      <c r="BU49" s="532"/>
      <c r="BV49" s="532"/>
      <c r="BW49" s="532"/>
      <c r="BX49" s="532"/>
      <c r="BY49" s="532"/>
      <c r="BZ49" s="532"/>
      <c r="CA49" s="532"/>
      <c r="CB49" s="532"/>
      <c r="CC49" s="532"/>
      <c r="CD49" s="532"/>
      <c r="CE49" s="532"/>
      <c r="CF49" s="532"/>
      <c r="CG49" s="532"/>
      <c r="CH49" s="532"/>
      <c r="CI49" s="532"/>
      <c r="CJ49" s="560"/>
    </row>
    <row r="50" spans="1:88" x14ac:dyDescent="0.25">
      <c r="A50" s="78"/>
      <c r="B50" s="1164"/>
      <c r="C50" s="636" t="s">
        <v>424</v>
      </c>
      <c r="D50" s="637" t="s">
        <v>425</v>
      </c>
      <c r="E50" s="638" t="s">
        <v>387</v>
      </c>
      <c r="F50" s="437" t="s">
        <v>176</v>
      </c>
      <c r="G50" s="228">
        <v>2</v>
      </c>
      <c r="H50" s="497"/>
      <c r="I50" s="498"/>
      <c r="J50" s="499"/>
      <c r="K50" s="479"/>
      <c r="L50" s="479"/>
      <c r="M50" s="479"/>
      <c r="N50" s="500"/>
      <c r="O50" s="500"/>
      <c r="P50" s="500"/>
      <c r="Q50" s="500"/>
      <c r="R50" s="500"/>
      <c r="S50" s="500"/>
      <c r="T50" s="500"/>
      <c r="U50" s="500"/>
      <c r="V50" s="500"/>
      <c r="W50" s="500"/>
      <c r="X50" s="500"/>
      <c r="Y50" s="500"/>
      <c r="Z50" s="500"/>
      <c r="AA50" s="500"/>
      <c r="AB50" s="500"/>
      <c r="AC50" s="500"/>
      <c r="AD50" s="500"/>
      <c r="AE50" s="500"/>
      <c r="AF50" s="500"/>
      <c r="AG50" s="500"/>
      <c r="AH50" s="500"/>
      <c r="AI50" s="500"/>
      <c r="AJ50" s="500"/>
      <c r="AK50" s="500"/>
      <c r="AL50" s="500"/>
      <c r="AM50" s="500"/>
      <c r="AN50" s="500"/>
      <c r="AO50" s="500"/>
      <c r="AP50" s="500"/>
      <c r="AQ50" s="500"/>
      <c r="AR50" s="500"/>
      <c r="AS50" s="500"/>
      <c r="AT50" s="500"/>
      <c r="AU50" s="500"/>
      <c r="AV50" s="500"/>
      <c r="AW50" s="500"/>
      <c r="AX50" s="500"/>
      <c r="AY50" s="500"/>
      <c r="AZ50" s="500"/>
      <c r="BA50" s="501"/>
      <c r="BB50" s="532"/>
      <c r="BC50" s="532"/>
      <c r="BD50" s="532"/>
      <c r="BE50" s="532"/>
      <c r="BF50" s="532"/>
      <c r="BG50" s="532"/>
      <c r="BH50" s="532"/>
      <c r="BI50" s="532"/>
      <c r="BJ50" s="532"/>
      <c r="BK50" s="532"/>
      <c r="BL50" s="532"/>
      <c r="BM50" s="532"/>
      <c r="BN50" s="532"/>
      <c r="BO50" s="532"/>
      <c r="BP50" s="532"/>
      <c r="BQ50" s="532"/>
      <c r="BR50" s="532"/>
      <c r="BS50" s="532"/>
      <c r="BT50" s="532"/>
      <c r="BU50" s="532"/>
      <c r="BV50" s="532"/>
      <c r="BW50" s="532"/>
      <c r="BX50" s="532"/>
      <c r="BY50" s="532"/>
      <c r="BZ50" s="532"/>
      <c r="CA50" s="532"/>
      <c r="CB50" s="532"/>
      <c r="CC50" s="532"/>
      <c r="CD50" s="532"/>
      <c r="CE50" s="532"/>
      <c r="CF50" s="532"/>
      <c r="CG50" s="532"/>
      <c r="CH50" s="532"/>
      <c r="CI50" s="532"/>
      <c r="CJ50" s="560"/>
    </row>
    <row r="51" spans="1:88" x14ac:dyDescent="0.25">
      <c r="A51" s="78"/>
      <c r="B51" s="1164"/>
      <c r="C51" s="636" t="s">
        <v>426</v>
      </c>
      <c r="D51" s="637" t="s">
        <v>427</v>
      </c>
      <c r="E51" s="638" t="s">
        <v>387</v>
      </c>
      <c r="F51" s="437" t="s">
        <v>176</v>
      </c>
      <c r="G51" s="228">
        <v>2</v>
      </c>
      <c r="H51" s="497"/>
      <c r="I51" s="498"/>
      <c r="J51" s="499"/>
      <c r="K51" s="479"/>
      <c r="L51" s="479"/>
      <c r="M51" s="479"/>
      <c r="N51" s="500"/>
      <c r="O51" s="500"/>
      <c r="P51" s="500"/>
      <c r="Q51" s="500"/>
      <c r="R51" s="500"/>
      <c r="S51" s="500"/>
      <c r="T51" s="500"/>
      <c r="U51" s="500"/>
      <c r="V51" s="500"/>
      <c r="W51" s="500"/>
      <c r="X51" s="500"/>
      <c r="Y51" s="500"/>
      <c r="Z51" s="500"/>
      <c r="AA51" s="500"/>
      <c r="AB51" s="500"/>
      <c r="AC51" s="500"/>
      <c r="AD51" s="500"/>
      <c r="AE51" s="500"/>
      <c r="AF51" s="500"/>
      <c r="AG51" s="500"/>
      <c r="AH51" s="500"/>
      <c r="AI51" s="500"/>
      <c r="AJ51" s="500"/>
      <c r="AK51" s="500"/>
      <c r="AL51" s="500"/>
      <c r="AM51" s="500"/>
      <c r="AN51" s="500"/>
      <c r="AO51" s="500"/>
      <c r="AP51" s="500"/>
      <c r="AQ51" s="500"/>
      <c r="AR51" s="500"/>
      <c r="AS51" s="500"/>
      <c r="AT51" s="500"/>
      <c r="AU51" s="500"/>
      <c r="AV51" s="500"/>
      <c r="AW51" s="500"/>
      <c r="AX51" s="500"/>
      <c r="AY51" s="500"/>
      <c r="AZ51" s="500"/>
      <c r="BA51" s="501"/>
      <c r="BB51" s="532"/>
      <c r="BC51" s="532"/>
      <c r="BD51" s="532"/>
      <c r="BE51" s="532"/>
      <c r="BF51" s="532"/>
      <c r="BG51" s="532"/>
      <c r="BH51" s="532"/>
      <c r="BI51" s="532"/>
      <c r="BJ51" s="532"/>
      <c r="BK51" s="532"/>
      <c r="BL51" s="532"/>
      <c r="BM51" s="532"/>
      <c r="BN51" s="532"/>
      <c r="BO51" s="532"/>
      <c r="BP51" s="532"/>
      <c r="BQ51" s="532"/>
      <c r="BR51" s="532"/>
      <c r="BS51" s="532"/>
      <c r="BT51" s="532"/>
      <c r="BU51" s="532"/>
      <c r="BV51" s="532"/>
      <c r="BW51" s="532"/>
      <c r="BX51" s="532"/>
      <c r="BY51" s="532"/>
      <c r="BZ51" s="532"/>
      <c r="CA51" s="532"/>
      <c r="CB51" s="532"/>
      <c r="CC51" s="532"/>
      <c r="CD51" s="532"/>
      <c r="CE51" s="532"/>
      <c r="CF51" s="532"/>
      <c r="CG51" s="532"/>
      <c r="CH51" s="532"/>
      <c r="CI51" s="532"/>
      <c r="CJ51" s="560"/>
    </row>
    <row r="52" spans="1:88" x14ac:dyDescent="0.25">
      <c r="A52" s="78"/>
      <c r="B52" s="1164"/>
      <c r="C52" s="946" t="s">
        <v>428</v>
      </c>
      <c r="D52" s="947" t="s">
        <v>429</v>
      </c>
      <c r="E52" s="639" t="s">
        <v>387</v>
      </c>
      <c r="F52" s="437" t="s">
        <v>176</v>
      </c>
      <c r="G52" s="228">
        <v>2</v>
      </c>
      <c r="H52" s="497"/>
      <c r="I52" s="502"/>
      <c r="J52" s="503"/>
      <c r="K52" s="504"/>
      <c r="L52" s="504"/>
      <c r="M52" s="504"/>
      <c r="N52" s="505"/>
      <c r="O52" s="505"/>
      <c r="P52" s="505"/>
      <c r="Q52" s="505"/>
      <c r="R52" s="505"/>
      <c r="S52" s="505"/>
      <c r="T52" s="505"/>
      <c r="U52" s="505"/>
      <c r="V52" s="505"/>
      <c r="W52" s="505"/>
      <c r="X52" s="505"/>
      <c r="Y52" s="505"/>
      <c r="Z52" s="505"/>
      <c r="AA52" s="505"/>
      <c r="AB52" s="505"/>
      <c r="AC52" s="505"/>
      <c r="AD52" s="505"/>
      <c r="AE52" s="505"/>
      <c r="AF52" s="505"/>
      <c r="AG52" s="505"/>
      <c r="AH52" s="505"/>
      <c r="AI52" s="505"/>
      <c r="AJ52" s="505"/>
      <c r="AK52" s="505"/>
      <c r="AL52" s="505"/>
      <c r="AM52" s="505"/>
      <c r="AN52" s="505"/>
      <c r="AO52" s="505"/>
      <c r="AP52" s="505"/>
      <c r="AQ52" s="505"/>
      <c r="AR52" s="505"/>
      <c r="AS52" s="505"/>
      <c r="AT52" s="505"/>
      <c r="AU52" s="505"/>
      <c r="AV52" s="505"/>
      <c r="AW52" s="505"/>
      <c r="AX52" s="505"/>
      <c r="AY52" s="505"/>
      <c r="AZ52" s="505"/>
      <c r="BA52" s="506"/>
      <c r="BB52" s="532"/>
      <c r="BC52" s="532"/>
      <c r="BD52" s="532"/>
      <c r="BE52" s="532"/>
      <c r="BF52" s="532"/>
      <c r="BG52" s="532"/>
      <c r="BH52" s="532"/>
      <c r="BI52" s="532"/>
      <c r="BJ52" s="532"/>
      <c r="BK52" s="532"/>
      <c r="BL52" s="532"/>
      <c r="BM52" s="532"/>
      <c r="BN52" s="532"/>
      <c r="BO52" s="532"/>
      <c r="BP52" s="532"/>
      <c r="BQ52" s="532"/>
      <c r="BR52" s="532"/>
      <c r="BS52" s="532"/>
      <c r="BT52" s="532"/>
      <c r="BU52" s="532"/>
      <c r="BV52" s="532"/>
      <c r="BW52" s="532"/>
      <c r="BX52" s="532"/>
      <c r="BY52" s="532"/>
      <c r="BZ52" s="532"/>
      <c r="CA52" s="532"/>
      <c r="CB52" s="532"/>
      <c r="CC52" s="532"/>
      <c r="CD52" s="532"/>
      <c r="CE52" s="532"/>
      <c r="CF52" s="532"/>
      <c r="CG52" s="532"/>
      <c r="CH52" s="532"/>
      <c r="CI52" s="532"/>
      <c r="CJ52" s="560"/>
    </row>
    <row r="53" spans="1:88" x14ac:dyDescent="0.25">
      <c r="A53" s="78"/>
      <c r="B53" s="1164"/>
      <c r="C53" s="811" t="s">
        <v>430</v>
      </c>
      <c r="D53" s="441" t="s">
        <v>204</v>
      </c>
      <c r="E53" s="442" t="s">
        <v>431</v>
      </c>
      <c r="F53" s="783" t="s">
        <v>176</v>
      </c>
      <c r="G53" s="782">
        <v>2</v>
      </c>
      <c r="H53" s="787">
        <f>SUM(H47:H52)+H45</f>
        <v>0</v>
      </c>
      <c r="I53" s="787">
        <f t="shared" ref="I53" si="6">SUM(I47:I52)+I45</f>
        <v>0</v>
      </c>
      <c r="J53" s="787">
        <f>SUM(J47:J52)+J45</f>
        <v>0</v>
      </c>
      <c r="K53" s="787">
        <f t="shared" ref="K53:BV53" si="7">SUM(K47:K52)+K45</f>
        <v>0</v>
      </c>
      <c r="L53" s="787">
        <f t="shared" si="7"/>
        <v>0</v>
      </c>
      <c r="M53" s="787">
        <f t="shared" si="7"/>
        <v>0</v>
      </c>
      <c r="N53" s="787">
        <f t="shared" si="7"/>
        <v>0</v>
      </c>
      <c r="O53" s="787">
        <f t="shared" si="7"/>
        <v>0</v>
      </c>
      <c r="P53" s="787">
        <f t="shared" si="7"/>
        <v>0</v>
      </c>
      <c r="Q53" s="787">
        <f t="shared" si="7"/>
        <v>0</v>
      </c>
      <c r="R53" s="787">
        <f t="shared" si="7"/>
        <v>0</v>
      </c>
      <c r="S53" s="787">
        <f t="shared" si="7"/>
        <v>0</v>
      </c>
      <c r="T53" s="787">
        <f t="shared" si="7"/>
        <v>0</v>
      </c>
      <c r="U53" s="787">
        <f t="shared" si="7"/>
        <v>0</v>
      </c>
      <c r="V53" s="787">
        <f t="shared" si="7"/>
        <v>0</v>
      </c>
      <c r="W53" s="787">
        <f t="shared" si="7"/>
        <v>0</v>
      </c>
      <c r="X53" s="787">
        <f t="shared" si="7"/>
        <v>0</v>
      </c>
      <c r="Y53" s="787">
        <f t="shared" si="7"/>
        <v>0</v>
      </c>
      <c r="Z53" s="787">
        <f t="shared" si="7"/>
        <v>0</v>
      </c>
      <c r="AA53" s="787">
        <f t="shared" si="7"/>
        <v>0</v>
      </c>
      <c r="AB53" s="787">
        <f t="shared" si="7"/>
        <v>0</v>
      </c>
      <c r="AC53" s="787">
        <f t="shared" si="7"/>
        <v>0</v>
      </c>
      <c r="AD53" s="787">
        <f t="shared" si="7"/>
        <v>0</v>
      </c>
      <c r="AE53" s="787">
        <f t="shared" si="7"/>
        <v>0</v>
      </c>
      <c r="AF53" s="787">
        <f t="shared" si="7"/>
        <v>0</v>
      </c>
      <c r="AG53" s="787">
        <f t="shared" si="7"/>
        <v>0</v>
      </c>
      <c r="AH53" s="787">
        <f t="shared" si="7"/>
        <v>0</v>
      </c>
      <c r="AI53" s="787">
        <f t="shared" si="7"/>
        <v>0</v>
      </c>
      <c r="AJ53" s="787">
        <f t="shared" si="7"/>
        <v>0</v>
      </c>
      <c r="AK53" s="787">
        <f t="shared" si="7"/>
        <v>0</v>
      </c>
      <c r="AL53" s="787">
        <f t="shared" si="7"/>
        <v>0</v>
      </c>
      <c r="AM53" s="787">
        <f t="shared" si="7"/>
        <v>0</v>
      </c>
      <c r="AN53" s="787">
        <f t="shared" si="7"/>
        <v>0</v>
      </c>
      <c r="AO53" s="787">
        <f t="shared" si="7"/>
        <v>0</v>
      </c>
      <c r="AP53" s="787">
        <f t="shared" si="7"/>
        <v>0</v>
      </c>
      <c r="AQ53" s="787">
        <f t="shared" si="7"/>
        <v>0</v>
      </c>
      <c r="AR53" s="787">
        <f t="shared" si="7"/>
        <v>0</v>
      </c>
      <c r="AS53" s="787">
        <f t="shared" si="7"/>
        <v>0</v>
      </c>
      <c r="AT53" s="787">
        <f t="shared" si="7"/>
        <v>0</v>
      </c>
      <c r="AU53" s="787">
        <f t="shared" si="7"/>
        <v>0</v>
      </c>
      <c r="AV53" s="787">
        <f t="shared" si="7"/>
        <v>0</v>
      </c>
      <c r="AW53" s="787">
        <f t="shared" si="7"/>
        <v>0</v>
      </c>
      <c r="AX53" s="787">
        <f t="shared" si="7"/>
        <v>0</v>
      </c>
      <c r="AY53" s="787">
        <f t="shared" si="7"/>
        <v>0</v>
      </c>
      <c r="AZ53" s="787">
        <f t="shared" si="7"/>
        <v>0</v>
      </c>
      <c r="BA53" s="788">
        <f t="shared" si="7"/>
        <v>0</v>
      </c>
      <c r="BB53" s="788">
        <f t="shared" si="7"/>
        <v>0</v>
      </c>
      <c r="BC53" s="788">
        <f t="shared" si="7"/>
        <v>0</v>
      </c>
      <c r="BD53" s="788">
        <f t="shared" si="7"/>
        <v>0</v>
      </c>
      <c r="BE53" s="788">
        <f t="shared" si="7"/>
        <v>0</v>
      </c>
      <c r="BF53" s="788">
        <f t="shared" si="7"/>
        <v>0</v>
      </c>
      <c r="BG53" s="788">
        <f t="shared" si="7"/>
        <v>0</v>
      </c>
      <c r="BH53" s="788">
        <f t="shared" si="7"/>
        <v>0</v>
      </c>
      <c r="BI53" s="788">
        <f t="shared" si="7"/>
        <v>0</v>
      </c>
      <c r="BJ53" s="788">
        <f t="shared" si="7"/>
        <v>0</v>
      </c>
      <c r="BK53" s="788">
        <f t="shared" si="7"/>
        <v>0</v>
      </c>
      <c r="BL53" s="788">
        <f t="shared" si="7"/>
        <v>0</v>
      </c>
      <c r="BM53" s="788">
        <f t="shared" si="7"/>
        <v>0</v>
      </c>
      <c r="BN53" s="788">
        <f t="shared" si="7"/>
        <v>0</v>
      </c>
      <c r="BO53" s="788">
        <f t="shared" si="7"/>
        <v>0</v>
      </c>
      <c r="BP53" s="788">
        <f t="shared" si="7"/>
        <v>0</v>
      </c>
      <c r="BQ53" s="788">
        <f t="shared" si="7"/>
        <v>0</v>
      </c>
      <c r="BR53" s="788">
        <f t="shared" si="7"/>
        <v>0</v>
      </c>
      <c r="BS53" s="788">
        <f t="shared" si="7"/>
        <v>0</v>
      </c>
      <c r="BT53" s="788">
        <f t="shared" si="7"/>
        <v>0</v>
      </c>
      <c r="BU53" s="788">
        <f t="shared" si="7"/>
        <v>0</v>
      </c>
      <c r="BV53" s="788">
        <f t="shared" si="7"/>
        <v>0</v>
      </c>
      <c r="BW53" s="788">
        <f t="shared" ref="BW53:CJ53" si="8">SUM(BW47:BW52)+BW45</f>
        <v>0</v>
      </c>
      <c r="BX53" s="788">
        <f t="shared" si="8"/>
        <v>0</v>
      </c>
      <c r="BY53" s="788">
        <f t="shared" si="8"/>
        <v>0</v>
      </c>
      <c r="BZ53" s="788">
        <f t="shared" si="8"/>
        <v>0</v>
      </c>
      <c r="CA53" s="788">
        <f t="shared" si="8"/>
        <v>0</v>
      </c>
      <c r="CB53" s="788">
        <f t="shared" si="8"/>
        <v>0</v>
      </c>
      <c r="CC53" s="788">
        <f t="shared" si="8"/>
        <v>0</v>
      </c>
      <c r="CD53" s="788">
        <f t="shared" si="8"/>
        <v>0</v>
      </c>
      <c r="CE53" s="788">
        <f t="shared" si="8"/>
        <v>0</v>
      </c>
      <c r="CF53" s="788">
        <f t="shared" si="8"/>
        <v>0</v>
      </c>
      <c r="CG53" s="788">
        <f t="shared" si="8"/>
        <v>0</v>
      </c>
      <c r="CH53" s="788">
        <f t="shared" si="8"/>
        <v>0</v>
      </c>
      <c r="CI53" s="788">
        <f t="shared" si="8"/>
        <v>0</v>
      </c>
      <c r="CJ53" s="789">
        <f t="shared" si="8"/>
        <v>0</v>
      </c>
    </row>
    <row r="54" spans="1:88" x14ac:dyDescent="0.25">
      <c r="A54" s="78"/>
      <c r="B54" s="1164"/>
      <c r="C54" s="902" t="s">
        <v>432</v>
      </c>
      <c r="D54" s="791" t="s">
        <v>207</v>
      </c>
      <c r="E54" s="792" t="s">
        <v>433</v>
      </c>
      <c r="F54" s="793" t="s">
        <v>209</v>
      </c>
      <c r="G54" s="794">
        <v>2</v>
      </c>
      <c r="H54" s="784" t="e">
        <f t="shared" ref="H54:BS54" si="9">H53/H83</f>
        <v>#DIV/0!</v>
      </c>
      <c r="I54" s="784" t="e">
        <f t="shared" si="9"/>
        <v>#DIV/0!</v>
      </c>
      <c r="J54" s="784" t="e">
        <f t="shared" si="9"/>
        <v>#DIV/0!</v>
      </c>
      <c r="K54" s="784" t="e">
        <f t="shared" si="9"/>
        <v>#DIV/0!</v>
      </c>
      <c r="L54" s="784" t="e">
        <f t="shared" si="9"/>
        <v>#DIV/0!</v>
      </c>
      <c r="M54" s="784" t="e">
        <f t="shared" si="9"/>
        <v>#DIV/0!</v>
      </c>
      <c r="N54" s="784" t="e">
        <f t="shared" si="9"/>
        <v>#DIV/0!</v>
      </c>
      <c r="O54" s="784" t="e">
        <f t="shared" si="9"/>
        <v>#DIV/0!</v>
      </c>
      <c r="P54" s="784" t="e">
        <f t="shared" si="9"/>
        <v>#DIV/0!</v>
      </c>
      <c r="Q54" s="784" t="e">
        <f t="shared" si="9"/>
        <v>#DIV/0!</v>
      </c>
      <c r="R54" s="784" t="e">
        <f t="shared" si="9"/>
        <v>#DIV/0!</v>
      </c>
      <c r="S54" s="784" t="e">
        <f t="shared" si="9"/>
        <v>#DIV/0!</v>
      </c>
      <c r="T54" s="784" t="e">
        <f t="shared" si="9"/>
        <v>#DIV/0!</v>
      </c>
      <c r="U54" s="784" t="e">
        <f t="shared" si="9"/>
        <v>#DIV/0!</v>
      </c>
      <c r="V54" s="784" t="e">
        <f t="shared" si="9"/>
        <v>#DIV/0!</v>
      </c>
      <c r="W54" s="784" t="e">
        <f t="shared" si="9"/>
        <v>#DIV/0!</v>
      </c>
      <c r="X54" s="784" t="e">
        <f t="shared" si="9"/>
        <v>#DIV/0!</v>
      </c>
      <c r="Y54" s="784" t="e">
        <f t="shared" si="9"/>
        <v>#DIV/0!</v>
      </c>
      <c r="Z54" s="784" t="e">
        <f t="shared" si="9"/>
        <v>#DIV/0!</v>
      </c>
      <c r="AA54" s="784" t="e">
        <f t="shared" si="9"/>
        <v>#DIV/0!</v>
      </c>
      <c r="AB54" s="784" t="e">
        <f t="shared" si="9"/>
        <v>#DIV/0!</v>
      </c>
      <c r="AC54" s="784" t="e">
        <f t="shared" si="9"/>
        <v>#DIV/0!</v>
      </c>
      <c r="AD54" s="784" t="e">
        <f t="shared" si="9"/>
        <v>#DIV/0!</v>
      </c>
      <c r="AE54" s="784" t="e">
        <f t="shared" si="9"/>
        <v>#DIV/0!</v>
      </c>
      <c r="AF54" s="784" t="e">
        <f t="shared" si="9"/>
        <v>#DIV/0!</v>
      </c>
      <c r="AG54" s="784" t="e">
        <f t="shared" si="9"/>
        <v>#DIV/0!</v>
      </c>
      <c r="AH54" s="784" t="e">
        <f t="shared" si="9"/>
        <v>#DIV/0!</v>
      </c>
      <c r="AI54" s="784" t="e">
        <f t="shared" si="9"/>
        <v>#DIV/0!</v>
      </c>
      <c r="AJ54" s="784" t="e">
        <f t="shared" si="9"/>
        <v>#DIV/0!</v>
      </c>
      <c r="AK54" s="784" t="e">
        <f t="shared" si="9"/>
        <v>#DIV/0!</v>
      </c>
      <c r="AL54" s="784" t="e">
        <f t="shared" si="9"/>
        <v>#DIV/0!</v>
      </c>
      <c r="AM54" s="784" t="e">
        <f t="shared" si="9"/>
        <v>#DIV/0!</v>
      </c>
      <c r="AN54" s="784" t="e">
        <f t="shared" si="9"/>
        <v>#DIV/0!</v>
      </c>
      <c r="AO54" s="784" t="e">
        <f t="shared" si="9"/>
        <v>#DIV/0!</v>
      </c>
      <c r="AP54" s="784" t="e">
        <f t="shared" si="9"/>
        <v>#DIV/0!</v>
      </c>
      <c r="AQ54" s="784" t="e">
        <f t="shared" si="9"/>
        <v>#DIV/0!</v>
      </c>
      <c r="AR54" s="784" t="e">
        <f t="shared" si="9"/>
        <v>#DIV/0!</v>
      </c>
      <c r="AS54" s="784" t="e">
        <f t="shared" si="9"/>
        <v>#DIV/0!</v>
      </c>
      <c r="AT54" s="784" t="e">
        <f t="shared" si="9"/>
        <v>#DIV/0!</v>
      </c>
      <c r="AU54" s="784" t="e">
        <f t="shared" si="9"/>
        <v>#DIV/0!</v>
      </c>
      <c r="AV54" s="784" t="e">
        <f t="shared" si="9"/>
        <v>#DIV/0!</v>
      </c>
      <c r="AW54" s="784" t="e">
        <f t="shared" si="9"/>
        <v>#DIV/0!</v>
      </c>
      <c r="AX54" s="784" t="e">
        <f t="shared" si="9"/>
        <v>#DIV/0!</v>
      </c>
      <c r="AY54" s="784" t="e">
        <f t="shared" si="9"/>
        <v>#DIV/0!</v>
      </c>
      <c r="AZ54" s="784" t="e">
        <f t="shared" si="9"/>
        <v>#DIV/0!</v>
      </c>
      <c r="BA54" s="784" t="e">
        <f t="shared" si="9"/>
        <v>#DIV/0!</v>
      </c>
      <c r="BB54" s="784" t="e">
        <f t="shared" si="9"/>
        <v>#DIV/0!</v>
      </c>
      <c r="BC54" s="784" t="e">
        <f t="shared" si="9"/>
        <v>#DIV/0!</v>
      </c>
      <c r="BD54" s="784" t="e">
        <f t="shared" si="9"/>
        <v>#DIV/0!</v>
      </c>
      <c r="BE54" s="784" t="e">
        <f t="shared" si="9"/>
        <v>#DIV/0!</v>
      </c>
      <c r="BF54" s="784" t="e">
        <f t="shared" si="9"/>
        <v>#DIV/0!</v>
      </c>
      <c r="BG54" s="784" t="e">
        <f t="shared" si="9"/>
        <v>#DIV/0!</v>
      </c>
      <c r="BH54" s="784" t="e">
        <f t="shared" si="9"/>
        <v>#DIV/0!</v>
      </c>
      <c r="BI54" s="784" t="e">
        <f t="shared" si="9"/>
        <v>#DIV/0!</v>
      </c>
      <c r="BJ54" s="784" t="e">
        <f t="shared" si="9"/>
        <v>#DIV/0!</v>
      </c>
      <c r="BK54" s="784" t="e">
        <f t="shared" si="9"/>
        <v>#DIV/0!</v>
      </c>
      <c r="BL54" s="784" t="e">
        <f t="shared" si="9"/>
        <v>#DIV/0!</v>
      </c>
      <c r="BM54" s="784" t="e">
        <f t="shared" si="9"/>
        <v>#DIV/0!</v>
      </c>
      <c r="BN54" s="784" t="e">
        <f t="shared" si="9"/>
        <v>#DIV/0!</v>
      </c>
      <c r="BO54" s="784" t="e">
        <f t="shared" si="9"/>
        <v>#DIV/0!</v>
      </c>
      <c r="BP54" s="784" t="e">
        <f t="shared" si="9"/>
        <v>#DIV/0!</v>
      </c>
      <c r="BQ54" s="784" t="e">
        <f t="shared" si="9"/>
        <v>#DIV/0!</v>
      </c>
      <c r="BR54" s="784" t="e">
        <f t="shared" si="9"/>
        <v>#DIV/0!</v>
      </c>
      <c r="BS54" s="784" t="e">
        <f t="shared" si="9"/>
        <v>#DIV/0!</v>
      </c>
      <c r="BT54" s="784" t="e">
        <f t="shared" ref="BT54:CJ54" si="10">BT53/BT83</f>
        <v>#DIV/0!</v>
      </c>
      <c r="BU54" s="784" t="e">
        <f t="shared" si="10"/>
        <v>#DIV/0!</v>
      </c>
      <c r="BV54" s="784" t="e">
        <f t="shared" si="10"/>
        <v>#DIV/0!</v>
      </c>
      <c r="BW54" s="784" t="e">
        <f t="shared" si="10"/>
        <v>#DIV/0!</v>
      </c>
      <c r="BX54" s="784" t="e">
        <f t="shared" si="10"/>
        <v>#DIV/0!</v>
      </c>
      <c r="BY54" s="784" t="e">
        <f t="shared" si="10"/>
        <v>#DIV/0!</v>
      </c>
      <c r="BZ54" s="784" t="e">
        <f t="shared" si="10"/>
        <v>#DIV/0!</v>
      </c>
      <c r="CA54" s="784" t="e">
        <f t="shared" si="10"/>
        <v>#DIV/0!</v>
      </c>
      <c r="CB54" s="784" t="e">
        <f t="shared" si="10"/>
        <v>#DIV/0!</v>
      </c>
      <c r="CC54" s="784" t="e">
        <f t="shared" si="10"/>
        <v>#DIV/0!</v>
      </c>
      <c r="CD54" s="784" t="e">
        <f t="shared" si="10"/>
        <v>#DIV/0!</v>
      </c>
      <c r="CE54" s="784" t="e">
        <f t="shared" si="10"/>
        <v>#DIV/0!</v>
      </c>
      <c r="CF54" s="784" t="e">
        <f t="shared" si="10"/>
        <v>#DIV/0!</v>
      </c>
      <c r="CG54" s="784" t="e">
        <f t="shared" si="10"/>
        <v>#DIV/0!</v>
      </c>
      <c r="CH54" s="784" t="e">
        <f t="shared" si="10"/>
        <v>#DIV/0!</v>
      </c>
      <c r="CI54" s="784" t="e">
        <f t="shared" si="10"/>
        <v>#DIV/0!</v>
      </c>
      <c r="CJ54" s="875" t="e">
        <f t="shared" si="10"/>
        <v>#DIV/0!</v>
      </c>
    </row>
    <row r="55" spans="1:88" ht="15.75" thickBot="1" x14ac:dyDescent="0.3">
      <c r="A55" s="78"/>
      <c r="B55" s="1164"/>
      <c r="C55" s="948" t="s">
        <v>434</v>
      </c>
      <c r="D55" s="443" t="s">
        <v>435</v>
      </c>
      <c r="E55" s="201" t="s">
        <v>436</v>
      </c>
      <c r="F55" s="444" t="s">
        <v>417</v>
      </c>
      <c r="G55" s="445">
        <v>2</v>
      </c>
      <c r="H55" s="310" t="e">
        <f t="shared" ref="H55:BS55" si="11">(H53*1000)/(H69*100)</f>
        <v>#DIV/0!</v>
      </c>
      <c r="I55" s="310" t="e">
        <f t="shared" si="11"/>
        <v>#DIV/0!</v>
      </c>
      <c r="J55" s="310" t="e">
        <f t="shared" si="11"/>
        <v>#DIV/0!</v>
      </c>
      <c r="K55" s="310" t="e">
        <f t="shared" si="11"/>
        <v>#DIV/0!</v>
      </c>
      <c r="L55" s="310" t="e">
        <f t="shared" si="11"/>
        <v>#DIV/0!</v>
      </c>
      <c r="M55" s="310" t="e">
        <f t="shared" si="11"/>
        <v>#DIV/0!</v>
      </c>
      <c r="N55" s="310" t="e">
        <f t="shared" si="11"/>
        <v>#DIV/0!</v>
      </c>
      <c r="O55" s="310" t="e">
        <f t="shared" si="11"/>
        <v>#DIV/0!</v>
      </c>
      <c r="P55" s="310" t="e">
        <f t="shared" si="11"/>
        <v>#DIV/0!</v>
      </c>
      <c r="Q55" s="310" t="e">
        <f t="shared" si="11"/>
        <v>#DIV/0!</v>
      </c>
      <c r="R55" s="310" t="e">
        <f t="shared" si="11"/>
        <v>#DIV/0!</v>
      </c>
      <c r="S55" s="310" t="e">
        <f t="shared" si="11"/>
        <v>#DIV/0!</v>
      </c>
      <c r="T55" s="310" t="e">
        <f t="shared" si="11"/>
        <v>#DIV/0!</v>
      </c>
      <c r="U55" s="310" t="e">
        <f t="shared" si="11"/>
        <v>#DIV/0!</v>
      </c>
      <c r="V55" s="310" t="e">
        <f t="shared" si="11"/>
        <v>#DIV/0!</v>
      </c>
      <c r="W55" s="310" t="e">
        <f t="shared" si="11"/>
        <v>#DIV/0!</v>
      </c>
      <c r="X55" s="310" t="e">
        <f t="shared" si="11"/>
        <v>#DIV/0!</v>
      </c>
      <c r="Y55" s="310" t="e">
        <f t="shared" si="11"/>
        <v>#DIV/0!</v>
      </c>
      <c r="Z55" s="310" t="e">
        <f t="shared" si="11"/>
        <v>#DIV/0!</v>
      </c>
      <c r="AA55" s="310" t="e">
        <f t="shared" si="11"/>
        <v>#DIV/0!</v>
      </c>
      <c r="AB55" s="310" t="e">
        <f t="shared" si="11"/>
        <v>#DIV/0!</v>
      </c>
      <c r="AC55" s="310" t="e">
        <f t="shared" si="11"/>
        <v>#DIV/0!</v>
      </c>
      <c r="AD55" s="310" t="e">
        <f t="shared" si="11"/>
        <v>#DIV/0!</v>
      </c>
      <c r="AE55" s="310" t="e">
        <f t="shared" si="11"/>
        <v>#DIV/0!</v>
      </c>
      <c r="AF55" s="310" t="e">
        <f t="shared" si="11"/>
        <v>#DIV/0!</v>
      </c>
      <c r="AG55" s="310" t="e">
        <f t="shared" si="11"/>
        <v>#DIV/0!</v>
      </c>
      <c r="AH55" s="310" t="e">
        <f t="shared" si="11"/>
        <v>#DIV/0!</v>
      </c>
      <c r="AI55" s="310" t="e">
        <f t="shared" si="11"/>
        <v>#DIV/0!</v>
      </c>
      <c r="AJ55" s="310" t="e">
        <f t="shared" si="11"/>
        <v>#DIV/0!</v>
      </c>
      <c r="AK55" s="310" t="e">
        <f t="shared" si="11"/>
        <v>#DIV/0!</v>
      </c>
      <c r="AL55" s="310" t="e">
        <f t="shared" si="11"/>
        <v>#DIV/0!</v>
      </c>
      <c r="AM55" s="310" t="e">
        <f t="shared" si="11"/>
        <v>#DIV/0!</v>
      </c>
      <c r="AN55" s="310" t="e">
        <f t="shared" si="11"/>
        <v>#DIV/0!</v>
      </c>
      <c r="AO55" s="310" t="e">
        <f t="shared" si="11"/>
        <v>#DIV/0!</v>
      </c>
      <c r="AP55" s="310" t="e">
        <f t="shared" si="11"/>
        <v>#DIV/0!</v>
      </c>
      <c r="AQ55" s="310" t="e">
        <f t="shared" si="11"/>
        <v>#DIV/0!</v>
      </c>
      <c r="AR55" s="310" t="e">
        <f t="shared" si="11"/>
        <v>#DIV/0!</v>
      </c>
      <c r="AS55" s="310" t="e">
        <f t="shared" si="11"/>
        <v>#DIV/0!</v>
      </c>
      <c r="AT55" s="310" t="e">
        <f t="shared" si="11"/>
        <v>#DIV/0!</v>
      </c>
      <c r="AU55" s="310" t="e">
        <f t="shared" si="11"/>
        <v>#DIV/0!</v>
      </c>
      <c r="AV55" s="310" t="e">
        <f t="shared" si="11"/>
        <v>#DIV/0!</v>
      </c>
      <c r="AW55" s="310" t="e">
        <f t="shared" si="11"/>
        <v>#DIV/0!</v>
      </c>
      <c r="AX55" s="310" t="e">
        <f t="shared" si="11"/>
        <v>#DIV/0!</v>
      </c>
      <c r="AY55" s="310" t="e">
        <f t="shared" si="11"/>
        <v>#DIV/0!</v>
      </c>
      <c r="AZ55" s="310" t="e">
        <f t="shared" si="11"/>
        <v>#DIV/0!</v>
      </c>
      <c r="BA55" s="310" t="e">
        <f t="shared" si="11"/>
        <v>#DIV/0!</v>
      </c>
      <c r="BB55" s="310" t="e">
        <f t="shared" si="11"/>
        <v>#DIV/0!</v>
      </c>
      <c r="BC55" s="310" t="e">
        <f t="shared" si="11"/>
        <v>#DIV/0!</v>
      </c>
      <c r="BD55" s="310" t="e">
        <f t="shared" si="11"/>
        <v>#DIV/0!</v>
      </c>
      <c r="BE55" s="310" t="e">
        <f t="shared" si="11"/>
        <v>#DIV/0!</v>
      </c>
      <c r="BF55" s="310" t="e">
        <f t="shared" si="11"/>
        <v>#DIV/0!</v>
      </c>
      <c r="BG55" s="310" t="e">
        <f t="shared" si="11"/>
        <v>#DIV/0!</v>
      </c>
      <c r="BH55" s="310" t="e">
        <f t="shared" si="11"/>
        <v>#DIV/0!</v>
      </c>
      <c r="BI55" s="310" t="e">
        <f t="shared" si="11"/>
        <v>#DIV/0!</v>
      </c>
      <c r="BJ55" s="310" t="e">
        <f t="shared" si="11"/>
        <v>#DIV/0!</v>
      </c>
      <c r="BK55" s="310" t="e">
        <f t="shared" si="11"/>
        <v>#DIV/0!</v>
      </c>
      <c r="BL55" s="310" t="e">
        <f t="shared" si="11"/>
        <v>#DIV/0!</v>
      </c>
      <c r="BM55" s="310" t="e">
        <f t="shared" si="11"/>
        <v>#DIV/0!</v>
      </c>
      <c r="BN55" s="310" t="e">
        <f t="shared" si="11"/>
        <v>#DIV/0!</v>
      </c>
      <c r="BO55" s="310" t="e">
        <f t="shared" si="11"/>
        <v>#DIV/0!</v>
      </c>
      <c r="BP55" s="310" t="e">
        <f t="shared" si="11"/>
        <v>#DIV/0!</v>
      </c>
      <c r="BQ55" s="310" t="e">
        <f t="shared" si="11"/>
        <v>#DIV/0!</v>
      </c>
      <c r="BR55" s="310" t="e">
        <f t="shared" si="11"/>
        <v>#DIV/0!</v>
      </c>
      <c r="BS55" s="310" t="e">
        <f t="shared" si="11"/>
        <v>#DIV/0!</v>
      </c>
      <c r="BT55" s="310" t="e">
        <f t="shared" ref="BT55:CJ55" si="12">(BT53*1000)/(BT69*100)</f>
        <v>#DIV/0!</v>
      </c>
      <c r="BU55" s="310" t="e">
        <f t="shared" si="12"/>
        <v>#DIV/0!</v>
      </c>
      <c r="BV55" s="310" t="e">
        <f t="shared" si="12"/>
        <v>#DIV/0!</v>
      </c>
      <c r="BW55" s="310" t="e">
        <f t="shared" si="12"/>
        <v>#DIV/0!</v>
      </c>
      <c r="BX55" s="310" t="e">
        <f t="shared" si="12"/>
        <v>#DIV/0!</v>
      </c>
      <c r="BY55" s="310" t="e">
        <f t="shared" si="12"/>
        <v>#DIV/0!</v>
      </c>
      <c r="BZ55" s="310" t="e">
        <f t="shared" si="12"/>
        <v>#DIV/0!</v>
      </c>
      <c r="CA55" s="310" t="e">
        <f t="shared" si="12"/>
        <v>#DIV/0!</v>
      </c>
      <c r="CB55" s="310" t="e">
        <f t="shared" si="12"/>
        <v>#DIV/0!</v>
      </c>
      <c r="CC55" s="310" t="e">
        <f t="shared" si="12"/>
        <v>#DIV/0!</v>
      </c>
      <c r="CD55" s="310" t="e">
        <f t="shared" si="12"/>
        <v>#DIV/0!</v>
      </c>
      <c r="CE55" s="310" t="e">
        <f t="shared" si="12"/>
        <v>#DIV/0!</v>
      </c>
      <c r="CF55" s="310" t="e">
        <f t="shared" si="12"/>
        <v>#DIV/0!</v>
      </c>
      <c r="CG55" s="310" t="e">
        <f t="shared" si="12"/>
        <v>#DIV/0!</v>
      </c>
      <c r="CH55" s="310" t="e">
        <f t="shared" si="12"/>
        <v>#DIV/0!</v>
      </c>
      <c r="CI55" s="310" t="e">
        <f t="shared" si="12"/>
        <v>#DIV/0!</v>
      </c>
      <c r="CJ55" s="641" t="e">
        <f t="shared" si="12"/>
        <v>#DIV/0!</v>
      </c>
    </row>
    <row r="56" spans="1:88" x14ac:dyDescent="0.25">
      <c r="A56" s="78"/>
      <c r="B56" s="1164"/>
      <c r="C56" s="949" t="s">
        <v>437</v>
      </c>
      <c r="D56" s="115" t="s">
        <v>438</v>
      </c>
      <c r="E56" s="326" t="s">
        <v>439</v>
      </c>
      <c r="F56" s="116" t="s">
        <v>146</v>
      </c>
      <c r="G56" s="116">
        <v>2</v>
      </c>
      <c r="H56" s="507"/>
      <c r="I56" s="509"/>
      <c r="J56" s="213"/>
      <c r="K56" s="448"/>
      <c r="L56" s="448"/>
      <c r="M56" s="448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3"/>
      <c r="AC56" s="93"/>
      <c r="AD56" s="93"/>
      <c r="AE56" s="93"/>
      <c r="AF56" s="93"/>
      <c r="AG56" s="93"/>
      <c r="AH56" s="93"/>
      <c r="AI56" s="93"/>
      <c r="AJ56" s="93"/>
      <c r="AK56" s="93"/>
      <c r="AL56" s="93"/>
      <c r="AM56" s="93"/>
      <c r="AN56" s="93"/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137"/>
      <c r="BB56" s="535"/>
      <c r="BC56" s="535"/>
      <c r="BD56" s="535"/>
      <c r="BE56" s="535"/>
      <c r="BF56" s="535"/>
      <c r="BG56" s="535"/>
      <c r="BH56" s="535"/>
      <c r="BI56" s="535"/>
      <c r="BJ56" s="535"/>
      <c r="BK56" s="535"/>
      <c r="BL56" s="535"/>
      <c r="BM56" s="535"/>
      <c r="BN56" s="535"/>
      <c r="BO56" s="535"/>
      <c r="BP56" s="535"/>
      <c r="BQ56" s="535"/>
      <c r="BR56" s="535"/>
      <c r="BS56" s="535"/>
      <c r="BT56" s="535"/>
      <c r="BU56" s="535"/>
      <c r="BV56" s="535"/>
      <c r="BW56" s="535"/>
      <c r="BX56" s="535"/>
      <c r="BY56" s="535"/>
      <c r="BZ56" s="535"/>
      <c r="CA56" s="535"/>
      <c r="CB56" s="535"/>
      <c r="CC56" s="535"/>
      <c r="CD56" s="535"/>
      <c r="CE56" s="535"/>
      <c r="CF56" s="535"/>
      <c r="CG56" s="535"/>
      <c r="CH56" s="535"/>
      <c r="CI56" s="535"/>
      <c r="CJ56" s="642"/>
    </row>
    <row r="57" spans="1:88" x14ac:dyDescent="0.25">
      <c r="A57" s="78"/>
      <c r="B57" s="1164"/>
      <c r="C57" s="950" t="s">
        <v>440</v>
      </c>
      <c r="D57" s="118" t="s">
        <v>441</v>
      </c>
      <c r="E57" s="324" t="s">
        <v>439</v>
      </c>
      <c r="F57" s="119" t="s">
        <v>146</v>
      </c>
      <c r="G57" s="119">
        <v>2</v>
      </c>
      <c r="H57" s="508"/>
      <c r="I57" s="510"/>
      <c r="J57" s="214"/>
      <c r="K57" s="220"/>
      <c r="L57" s="220"/>
      <c r="M57" s="220"/>
      <c r="N57" s="92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/>
      <c r="AP57" s="92"/>
      <c r="AQ57" s="92"/>
      <c r="AR57" s="92"/>
      <c r="AS57" s="92"/>
      <c r="AT57" s="92"/>
      <c r="AU57" s="92"/>
      <c r="AV57" s="92"/>
      <c r="AW57" s="92"/>
      <c r="AX57" s="92"/>
      <c r="AY57" s="92"/>
      <c r="AZ57" s="92"/>
      <c r="BA57" s="240"/>
      <c r="BB57" s="529"/>
      <c r="BC57" s="529"/>
      <c r="BD57" s="529"/>
      <c r="BE57" s="529"/>
      <c r="BF57" s="529"/>
      <c r="BG57" s="529"/>
      <c r="BH57" s="529"/>
      <c r="BI57" s="529"/>
      <c r="BJ57" s="529"/>
      <c r="BK57" s="529"/>
      <c r="BL57" s="529"/>
      <c r="BM57" s="529"/>
      <c r="BN57" s="529"/>
      <c r="BO57" s="529"/>
      <c r="BP57" s="529"/>
      <c r="BQ57" s="529"/>
      <c r="BR57" s="529"/>
      <c r="BS57" s="529"/>
      <c r="BT57" s="529"/>
      <c r="BU57" s="529"/>
      <c r="BV57" s="529"/>
      <c r="BW57" s="529"/>
      <c r="BX57" s="529"/>
      <c r="BY57" s="529"/>
      <c r="BZ57" s="529"/>
      <c r="CA57" s="529"/>
      <c r="CB57" s="529"/>
      <c r="CC57" s="529"/>
      <c r="CD57" s="529"/>
      <c r="CE57" s="529"/>
      <c r="CF57" s="529"/>
      <c r="CG57" s="529"/>
      <c r="CH57" s="529"/>
      <c r="CI57" s="529"/>
      <c r="CJ57" s="643"/>
    </row>
    <row r="58" spans="1:88" x14ac:dyDescent="0.25">
      <c r="A58" s="78"/>
      <c r="B58" s="1164"/>
      <c r="C58" s="950" t="s">
        <v>442</v>
      </c>
      <c r="D58" s="118" t="s">
        <v>443</v>
      </c>
      <c r="E58" s="324" t="s">
        <v>444</v>
      </c>
      <c r="F58" s="119" t="s">
        <v>146</v>
      </c>
      <c r="G58" s="119">
        <v>2</v>
      </c>
      <c r="H58" s="515"/>
      <c r="I58" s="514"/>
      <c r="J58" s="213"/>
      <c r="K58" s="220"/>
      <c r="L58" s="220"/>
      <c r="M58" s="220"/>
      <c r="N58" s="92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/>
      <c r="AS58" s="92"/>
      <c r="AT58" s="92"/>
      <c r="AU58" s="92"/>
      <c r="AV58" s="92"/>
      <c r="AW58" s="92"/>
      <c r="AX58" s="92"/>
      <c r="AY58" s="92"/>
      <c r="AZ58" s="92"/>
      <c r="BA58" s="240"/>
      <c r="BB58" s="529"/>
      <c r="BC58" s="529"/>
      <c r="BD58" s="529"/>
      <c r="BE58" s="529"/>
      <c r="BF58" s="529"/>
      <c r="BG58" s="529"/>
      <c r="BH58" s="529"/>
      <c r="BI58" s="529"/>
      <c r="BJ58" s="529"/>
      <c r="BK58" s="529"/>
      <c r="BL58" s="529"/>
      <c r="BM58" s="529"/>
      <c r="BN58" s="529"/>
      <c r="BO58" s="529"/>
      <c r="BP58" s="529"/>
      <c r="BQ58" s="529"/>
      <c r="BR58" s="529"/>
      <c r="BS58" s="529"/>
      <c r="BT58" s="529"/>
      <c r="BU58" s="529"/>
      <c r="BV58" s="529"/>
      <c r="BW58" s="529"/>
      <c r="BX58" s="529"/>
      <c r="BY58" s="529"/>
      <c r="BZ58" s="529"/>
      <c r="CA58" s="529"/>
      <c r="CB58" s="529"/>
      <c r="CC58" s="529"/>
      <c r="CD58" s="529"/>
      <c r="CE58" s="529"/>
      <c r="CF58" s="529"/>
      <c r="CG58" s="529"/>
      <c r="CH58" s="529"/>
      <c r="CI58" s="529"/>
      <c r="CJ58" s="643"/>
    </row>
    <row r="59" spans="1:88" ht="27" customHeight="1" x14ac:dyDescent="0.25">
      <c r="A59" s="78"/>
      <c r="B59" s="1164"/>
      <c r="C59" s="951" t="s">
        <v>445</v>
      </c>
      <c r="D59" s="208" t="s">
        <v>446</v>
      </c>
      <c r="E59" s="327" t="s">
        <v>447</v>
      </c>
      <c r="F59" s="209" t="s">
        <v>146</v>
      </c>
      <c r="G59" s="209">
        <v>2</v>
      </c>
      <c r="H59" s="511"/>
      <c r="I59" s="207">
        <f>SUM(I60:I65)+H59</f>
        <v>0</v>
      </c>
      <c r="J59" s="207">
        <f t="shared" ref="J59" si="13">SUM(J60:J65)+I59</f>
        <v>0</v>
      </c>
      <c r="K59" s="207">
        <f>SUM(K60:K65)+J59</f>
        <v>0</v>
      </c>
      <c r="L59" s="207">
        <f t="shared" ref="L59:BW59" si="14">SUM(L60:L65)+K59</f>
        <v>0</v>
      </c>
      <c r="M59" s="207">
        <f t="shared" si="14"/>
        <v>0</v>
      </c>
      <c r="N59" s="207">
        <f t="shared" si="14"/>
        <v>0</v>
      </c>
      <c r="O59" s="207">
        <f t="shared" si="14"/>
        <v>0</v>
      </c>
      <c r="P59" s="207">
        <f t="shared" si="14"/>
        <v>0</v>
      </c>
      <c r="Q59" s="207">
        <f t="shared" si="14"/>
        <v>0</v>
      </c>
      <c r="R59" s="207">
        <f t="shared" si="14"/>
        <v>0</v>
      </c>
      <c r="S59" s="207">
        <f t="shared" si="14"/>
        <v>0</v>
      </c>
      <c r="T59" s="207">
        <f t="shared" si="14"/>
        <v>0</v>
      </c>
      <c r="U59" s="207">
        <f t="shared" si="14"/>
        <v>0</v>
      </c>
      <c r="V59" s="207">
        <f t="shared" si="14"/>
        <v>0</v>
      </c>
      <c r="W59" s="207">
        <f t="shared" si="14"/>
        <v>0</v>
      </c>
      <c r="X59" s="207">
        <f t="shared" si="14"/>
        <v>0</v>
      </c>
      <c r="Y59" s="207">
        <f t="shared" si="14"/>
        <v>0</v>
      </c>
      <c r="Z59" s="207">
        <f t="shared" si="14"/>
        <v>0</v>
      </c>
      <c r="AA59" s="207">
        <f t="shared" si="14"/>
        <v>0</v>
      </c>
      <c r="AB59" s="207">
        <f t="shared" si="14"/>
        <v>0</v>
      </c>
      <c r="AC59" s="207">
        <f t="shared" si="14"/>
        <v>0</v>
      </c>
      <c r="AD59" s="207">
        <f t="shared" si="14"/>
        <v>0</v>
      </c>
      <c r="AE59" s="207">
        <f t="shared" si="14"/>
        <v>0</v>
      </c>
      <c r="AF59" s="207">
        <f t="shared" si="14"/>
        <v>0</v>
      </c>
      <c r="AG59" s="207">
        <f t="shared" si="14"/>
        <v>0</v>
      </c>
      <c r="AH59" s="207">
        <f t="shared" si="14"/>
        <v>0</v>
      </c>
      <c r="AI59" s="207">
        <f t="shared" si="14"/>
        <v>0</v>
      </c>
      <c r="AJ59" s="207">
        <f t="shared" si="14"/>
        <v>0</v>
      </c>
      <c r="AK59" s="207">
        <f t="shared" si="14"/>
        <v>0</v>
      </c>
      <c r="AL59" s="207">
        <f t="shared" si="14"/>
        <v>0</v>
      </c>
      <c r="AM59" s="207">
        <f t="shared" si="14"/>
        <v>0</v>
      </c>
      <c r="AN59" s="207">
        <f t="shared" si="14"/>
        <v>0</v>
      </c>
      <c r="AO59" s="207">
        <f t="shared" si="14"/>
        <v>0</v>
      </c>
      <c r="AP59" s="207">
        <f t="shared" si="14"/>
        <v>0</v>
      </c>
      <c r="AQ59" s="207">
        <f t="shared" si="14"/>
        <v>0</v>
      </c>
      <c r="AR59" s="207">
        <f t="shared" si="14"/>
        <v>0</v>
      </c>
      <c r="AS59" s="207">
        <f t="shared" si="14"/>
        <v>0</v>
      </c>
      <c r="AT59" s="207">
        <f t="shared" si="14"/>
        <v>0</v>
      </c>
      <c r="AU59" s="207">
        <f t="shared" si="14"/>
        <v>0</v>
      </c>
      <c r="AV59" s="207">
        <f t="shared" si="14"/>
        <v>0</v>
      </c>
      <c r="AW59" s="207">
        <f t="shared" si="14"/>
        <v>0</v>
      </c>
      <c r="AX59" s="207">
        <f t="shared" si="14"/>
        <v>0</v>
      </c>
      <c r="AY59" s="207">
        <f t="shared" si="14"/>
        <v>0</v>
      </c>
      <c r="AZ59" s="207">
        <f t="shared" si="14"/>
        <v>0</v>
      </c>
      <c r="BA59" s="241">
        <f t="shared" si="14"/>
        <v>0</v>
      </c>
      <c r="BB59" s="241">
        <f t="shared" si="14"/>
        <v>0</v>
      </c>
      <c r="BC59" s="241">
        <f t="shared" si="14"/>
        <v>0</v>
      </c>
      <c r="BD59" s="241">
        <f t="shared" si="14"/>
        <v>0</v>
      </c>
      <c r="BE59" s="241">
        <f t="shared" si="14"/>
        <v>0</v>
      </c>
      <c r="BF59" s="241">
        <f t="shared" si="14"/>
        <v>0</v>
      </c>
      <c r="BG59" s="241">
        <f t="shared" si="14"/>
        <v>0</v>
      </c>
      <c r="BH59" s="241">
        <f t="shared" si="14"/>
        <v>0</v>
      </c>
      <c r="BI59" s="241">
        <f t="shared" si="14"/>
        <v>0</v>
      </c>
      <c r="BJ59" s="241">
        <f t="shared" si="14"/>
        <v>0</v>
      </c>
      <c r="BK59" s="241">
        <f t="shared" si="14"/>
        <v>0</v>
      </c>
      <c r="BL59" s="241">
        <f t="shared" si="14"/>
        <v>0</v>
      </c>
      <c r="BM59" s="241">
        <f t="shared" si="14"/>
        <v>0</v>
      </c>
      <c r="BN59" s="241">
        <f t="shared" si="14"/>
        <v>0</v>
      </c>
      <c r="BO59" s="241">
        <f t="shared" si="14"/>
        <v>0</v>
      </c>
      <c r="BP59" s="241">
        <f t="shared" si="14"/>
        <v>0</v>
      </c>
      <c r="BQ59" s="241">
        <f t="shared" si="14"/>
        <v>0</v>
      </c>
      <c r="BR59" s="241">
        <f t="shared" si="14"/>
        <v>0</v>
      </c>
      <c r="BS59" s="241">
        <f t="shared" si="14"/>
        <v>0</v>
      </c>
      <c r="BT59" s="241">
        <f t="shared" si="14"/>
        <v>0</v>
      </c>
      <c r="BU59" s="241">
        <f t="shared" si="14"/>
        <v>0</v>
      </c>
      <c r="BV59" s="241">
        <f t="shared" si="14"/>
        <v>0</v>
      </c>
      <c r="BW59" s="241">
        <f t="shared" si="14"/>
        <v>0</v>
      </c>
      <c r="BX59" s="241">
        <f t="shared" ref="BX59:CJ59" si="15">SUM(BX60:BX65)+BW59</f>
        <v>0</v>
      </c>
      <c r="BY59" s="241">
        <f t="shared" si="15"/>
        <v>0</v>
      </c>
      <c r="BZ59" s="241">
        <f t="shared" si="15"/>
        <v>0</v>
      </c>
      <c r="CA59" s="241">
        <f t="shared" si="15"/>
        <v>0</v>
      </c>
      <c r="CB59" s="241">
        <f t="shared" si="15"/>
        <v>0</v>
      </c>
      <c r="CC59" s="241">
        <f t="shared" si="15"/>
        <v>0</v>
      </c>
      <c r="CD59" s="241">
        <f t="shared" si="15"/>
        <v>0</v>
      </c>
      <c r="CE59" s="241">
        <f t="shared" si="15"/>
        <v>0</v>
      </c>
      <c r="CF59" s="241">
        <f t="shared" si="15"/>
        <v>0</v>
      </c>
      <c r="CG59" s="241">
        <f t="shared" si="15"/>
        <v>0</v>
      </c>
      <c r="CH59" s="241">
        <f t="shared" si="15"/>
        <v>0</v>
      </c>
      <c r="CI59" s="241">
        <f t="shared" si="15"/>
        <v>0</v>
      </c>
      <c r="CJ59" s="644">
        <f t="shared" si="15"/>
        <v>0</v>
      </c>
    </row>
    <row r="60" spans="1:88" x14ac:dyDescent="0.25">
      <c r="A60" s="78"/>
      <c r="B60" s="1164"/>
      <c r="C60" s="952" t="s">
        <v>448</v>
      </c>
      <c r="D60" s="439" t="s">
        <v>449</v>
      </c>
      <c r="E60" s="440" t="s">
        <v>450</v>
      </c>
      <c r="F60" s="228" t="s">
        <v>146</v>
      </c>
      <c r="G60" s="228">
        <v>2</v>
      </c>
      <c r="H60" s="512"/>
      <c r="I60" s="514"/>
      <c r="J60" s="213"/>
      <c r="K60" s="120"/>
      <c r="L60" s="120"/>
      <c r="M60" s="120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177"/>
      <c r="AA60" s="177"/>
      <c r="AB60" s="177"/>
      <c r="AC60" s="177"/>
      <c r="AD60" s="177"/>
      <c r="AE60" s="177"/>
      <c r="AF60" s="177"/>
      <c r="AG60" s="177"/>
      <c r="AH60" s="177"/>
      <c r="AI60" s="177"/>
      <c r="AJ60" s="177"/>
      <c r="AK60" s="177"/>
      <c r="AL60" s="177"/>
      <c r="AM60" s="177"/>
      <c r="AN60" s="177"/>
      <c r="AO60" s="177"/>
      <c r="AP60" s="177"/>
      <c r="AQ60" s="177"/>
      <c r="AR60" s="177"/>
      <c r="AS60" s="177"/>
      <c r="AT60" s="177"/>
      <c r="AU60" s="177"/>
      <c r="AV60" s="177"/>
      <c r="AW60" s="177"/>
      <c r="AX60" s="177"/>
      <c r="AY60" s="177"/>
      <c r="AZ60" s="177"/>
      <c r="BA60" s="210"/>
      <c r="BB60" s="529"/>
      <c r="BC60" s="529"/>
      <c r="BD60" s="529"/>
      <c r="BE60" s="529"/>
      <c r="BF60" s="529"/>
      <c r="BG60" s="529"/>
      <c r="BH60" s="529"/>
      <c r="BI60" s="529"/>
      <c r="BJ60" s="529"/>
      <c r="BK60" s="529"/>
      <c r="BL60" s="529"/>
      <c r="BM60" s="529"/>
      <c r="BN60" s="529"/>
      <c r="BO60" s="529"/>
      <c r="BP60" s="529"/>
      <c r="BQ60" s="529"/>
      <c r="BR60" s="529"/>
      <c r="BS60" s="529"/>
      <c r="BT60" s="529"/>
      <c r="BU60" s="529"/>
      <c r="BV60" s="529"/>
      <c r="BW60" s="529"/>
      <c r="BX60" s="529"/>
      <c r="BY60" s="529"/>
      <c r="BZ60" s="529"/>
      <c r="CA60" s="529"/>
      <c r="CB60" s="529"/>
      <c r="CC60" s="529"/>
      <c r="CD60" s="529"/>
      <c r="CE60" s="529"/>
      <c r="CF60" s="529"/>
      <c r="CG60" s="529"/>
      <c r="CH60" s="529"/>
      <c r="CI60" s="529"/>
      <c r="CJ60" s="643"/>
    </row>
    <row r="61" spans="1:88" x14ac:dyDescent="0.25">
      <c r="A61" s="78"/>
      <c r="B61" s="1164"/>
      <c r="C61" s="952" t="s">
        <v>451</v>
      </c>
      <c r="D61" s="439" t="s">
        <v>452</v>
      </c>
      <c r="E61" s="440" t="s">
        <v>453</v>
      </c>
      <c r="F61" s="228" t="s">
        <v>146</v>
      </c>
      <c r="G61" s="228">
        <v>2</v>
      </c>
      <c r="H61" s="512"/>
      <c r="I61" s="513"/>
      <c r="J61" s="213"/>
      <c r="K61" s="120"/>
      <c r="L61" s="120"/>
      <c r="M61" s="120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  <c r="AD61" s="177"/>
      <c r="AE61" s="177"/>
      <c r="AF61" s="177"/>
      <c r="AG61" s="177"/>
      <c r="AH61" s="177"/>
      <c r="AI61" s="177"/>
      <c r="AJ61" s="177"/>
      <c r="AK61" s="177"/>
      <c r="AL61" s="177"/>
      <c r="AM61" s="177"/>
      <c r="AN61" s="177"/>
      <c r="AO61" s="177"/>
      <c r="AP61" s="177"/>
      <c r="AQ61" s="177"/>
      <c r="AR61" s="177"/>
      <c r="AS61" s="177"/>
      <c r="AT61" s="177"/>
      <c r="AU61" s="177"/>
      <c r="AV61" s="177"/>
      <c r="AW61" s="177"/>
      <c r="AX61" s="177"/>
      <c r="AY61" s="177"/>
      <c r="AZ61" s="177"/>
      <c r="BA61" s="210"/>
      <c r="BB61" s="529"/>
      <c r="BC61" s="529"/>
      <c r="BD61" s="529"/>
      <c r="BE61" s="529"/>
      <c r="BF61" s="529"/>
      <c r="BG61" s="529"/>
      <c r="BH61" s="529"/>
      <c r="BI61" s="529"/>
      <c r="BJ61" s="529"/>
      <c r="BK61" s="529"/>
      <c r="BL61" s="529"/>
      <c r="BM61" s="529"/>
      <c r="BN61" s="529"/>
      <c r="BO61" s="529"/>
      <c r="BP61" s="529"/>
      <c r="BQ61" s="529"/>
      <c r="BR61" s="529"/>
      <c r="BS61" s="529"/>
      <c r="BT61" s="529"/>
      <c r="BU61" s="529"/>
      <c r="BV61" s="529"/>
      <c r="BW61" s="529"/>
      <c r="BX61" s="529"/>
      <c r="BY61" s="529"/>
      <c r="BZ61" s="529"/>
      <c r="CA61" s="529"/>
      <c r="CB61" s="529"/>
      <c r="CC61" s="529"/>
      <c r="CD61" s="529"/>
      <c r="CE61" s="529"/>
      <c r="CF61" s="529"/>
      <c r="CG61" s="529"/>
      <c r="CH61" s="529"/>
      <c r="CI61" s="529"/>
      <c r="CJ61" s="643"/>
    </row>
    <row r="62" spans="1:88" x14ac:dyDescent="0.25">
      <c r="A62" s="78"/>
      <c r="B62" s="1164"/>
      <c r="C62" s="952" t="s">
        <v>454</v>
      </c>
      <c r="D62" s="439" t="s">
        <v>455</v>
      </c>
      <c r="E62" s="440" t="s">
        <v>456</v>
      </c>
      <c r="F62" s="228" t="s">
        <v>146</v>
      </c>
      <c r="G62" s="228">
        <v>2</v>
      </c>
      <c r="H62" s="512"/>
      <c r="I62" s="514"/>
      <c r="J62" s="213"/>
      <c r="K62" s="120"/>
      <c r="L62" s="120"/>
      <c r="M62" s="120"/>
      <c r="N62" s="177"/>
      <c r="O62" s="177"/>
      <c r="P62" s="177"/>
      <c r="Q62" s="177"/>
      <c r="R62" s="177"/>
      <c r="S62" s="177"/>
      <c r="T62" s="177"/>
      <c r="U62" s="177"/>
      <c r="V62" s="177"/>
      <c r="W62" s="177"/>
      <c r="X62" s="177"/>
      <c r="Y62" s="177"/>
      <c r="Z62" s="177"/>
      <c r="AA62" s="177"/>
      <c r="AB62" s="177"/>
      <c r="AC62" s="177"/>
      <c r="AD62" s="177"/>
      <c r="AE62" s="177"/>
      <c r="AF62" s="177"/>
      <c r="AG62" s="177"/>
      <c r="AH62" s="177"/>
      <c r="AI62" s="177"/>
      <c r="AJ62" s="177"/>
      <c r="AK62" s="177"/>
      <c r="AL62" s="177"/>
      <c r="AM62" s="177"/>
      <c r="AN62" s="177"/>
      <c r="AO62" s="177"/>
      <c r="AP62" s="177"/>
      <c r="AQ62" s="177"/>
      <c r="AR62" s="177"/>
      <c r="AS62" s="177"/>
      <c r="AT62" s="177"/>
      <c r="AU62" s="177"/>
      <c r="AV62" s="177"/>
      <c r="AW62" s="177"/>
      <c r="AX62" s="177"/>
      <c r="AY62" s="177"/>
      <c r="AZ62" s="177"/>
      <c r="BA62" s="210"/>
      <c r="BB62" s="529"/>
      <c r="BC62" s="529"/>
      <c r="BD62" s="529"/>
      <c r="BE62" s="529"/>
      <c r="BF62" s="529"/>
      <c r="BG62" s="529"/>
      <c r="BH62" s="529"/>
      <c r="BI62" s="529"/>
      <c r="BJ62" s="529"/>
      <c r="BK62" s="529"/>
      <c r="BL62" s="529"/>
      <c r="BM62" s="529"/>
      <c r="BN62" s="529"/>
      <c r="BO62" s="529"/>
      <c r="BP62" s="529"/>
      <c r="BQ62" s="529"/>
      <c r="BR62" s="529"/>
      <c r="BS62" s="529"/>
      <c r="BT62" s="529"/>
      <c r="BU62" s="529"/>
      <c r="BV62" s="529"/>
      <c r="BW62" s="529"/>
      <c r="BX62" s="529"/>
      <c r="BY62" s="529"/>
      <c r="BZ62" s="529"/>
      <c r="CA62" s="529"/>
      <c r="CB62" s="529"/>
      <c r="CC62" s="529"/>
      <c r="CD62" s="529"/>
      <c r="CE62" s="529"/>
      <c r="CF62" s="529"/>
      <c r="CG62" s="529"/>
      <c r="CH62" s="529"/>
      <c r="CI62" s="529"/>
      <c r="CJ62" s="643"/>
    </row>
    <row r="63" spans="1:88" ht="25.5" x14ac:dyDescent="0.25">
      <c r="A63" s="78"/>
      <c r="B63" s="1164"/>
      <c r="C63" s="952" t="s">
        <v>457</v>
      </c>
      <c r="D63" s="439" t="s">
        <v>458</v>
      </c>
      <c r="E63" s="440" t="s">
        <v>459</v>
      </c>
      <c r="F63" s="228" t="s">
        <v>146</v>
      </c>
      <c r="G63" s="228">
        <v>2</v>
      </c>
      <c r="H63" s="512"/>
      <c r="I63" s="513"/>
      <c r="J63" s="213"/>
      <c r="K63" s="120"/>
      <c r="L63" s="120"/>
      <c r="M63" s="120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  <c r="AK63" s="177"/>
      <c r="AL63" s="177"/>
      <c r="AM63" s="177"/>
      <c r="AN63" s="177"/>
      <c r="AO63" s="177"/>
      <c r="AP63" s="177"/>
      <c r="AQ63" s="177"/>
      <c r="AR63" s="177"/>
      <c r="AS63" s="177"/>
      <c r="AT63" s="177"/>
      <c r="AU63" s="177"/>
      <c r="AV63" s="177"/>
      <c r="AW63" s="177"/>
      <c r="AX63" s="177"/>
      <c r="AY63" s="177"/>
      <c r="AZ63" s="177"/>
      <c r="BA63" s="210"/>
      <c r="BB63" s="529"/>
      <c r="BC63" s="529"/>
      <c r="BD63" s="529"/>
      <c r="BE63" s="529"/>
      <c r="BF63" s="529"/>
      <c r="BG63" s="529"/>
      <c r="BH63" s="529"/>
      <c r="BI63" s="529"/>
      <c r="BJ63" s="529"/>
      <c r="BK63" s="529"/>
      <c r="BL63" s="529"/>
      <c r="BM63" s="529"/>
      <c r="BN63" s="529"/>
      <c r="BO63" s="529"/>
      <c r="BP63" s="529"/>
      <c r="BQ63" s="529"/>
      <c r="BR63" s="529"/>
      <c r="BS63" s="529"/>
      <c r="BT63" s="529"/>
      <c r="BU63" s="529"/>
      <c r="BV63" s="529"/>
      <c r="BW63" s="529"/>
      <c r="BX63" s="529"/>
      <c r="BY63" s="529"/>
      <c r="BZ63" s="529"/>
      <c r="CA63" s="529"/>
      <c r="CB63" s="529"/>
      <c r="CC63" s="529"/>
      <c r="CD63" s="529"/>
      <c r="CE63" s="529"/>
      <c r="CF63" s="529"/>
      <c r="CG63" s="529"/>
      <c r="CH63" s="529"/>
      <c r="CI63" s="529"/>
      <c r="CJ63" s="643"/>
    </row>
    <row r="64" spans="1:88" x14ac:dyDescent="0.25">
      <c r="A64" s="78"/>
      <c r="B64" s="1164"/>
      <c r="C64" s="952" t="s">
        <v>460</v>
      </c>
      <c r="D64" s="439" t="s">
        <v>461</v>
      </c>
      <c r="E64" s="440" t="s">
        <v>462</v>
      </c>
      <c r="F64" s="228" t="s">
        <v>146</v>
      </c>
      <c r="G64" s="228">
        <v>2</v>
      </c>
      <c r="H64" s="512"/>
      <c r="I64" s="514"/>
      <c r="J64" s="213"/>
      <c r="K64" s="120"/>
      <c r="L64" s="120"/>
      <c r="M64" s="120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77"/>
      <c r="AK64" s="177"/>
      <c r="AL64" s="177"/>
      <c r="AM64" s="177"/>
      <c r="AN64" s="177"/>
      <c r="AO64" s="177"/>
      <c r="AP64" s="177"/>
      <c r="AQ64" s="177"/>
      <c r="AR64" s="177"/>
      <c r="AS64" s="177"/>
      <c r="AT64" s="177"/>
      <c r="AU64" s="177"/>
      <c r="AV64" s="177"/>
      <c r="AW64" s="177"/>
      <c r="AX64" s="177"/>
      <c r="AY64" s="177"/>
      <c r="AZ64" s="177"/>
      <c r="BA64" s="210"/>
      <c r="BB64" s="529"/>
      <c r="BC64" s="529"/>
      <c r="BD64" s="529"/>
      <c r="BE64" s="529"/>
      <c r="BF64" s="529"/>
      <c r="BG64" s="529"/>
      <c r="BH64" s="529"/>
      <c r="BI64" s="529"/>
      <c r="BJ64" s="529"/>
      <c r="BK64" s="529"/>
      <c r="BL64" s="529"/>
      <c r="BM64" s="529"/>
      <c r="BN64" s="529"/>
      <c r="BO64" s="529"/>
      <c r="BP64" s="529"/>
      <c r="BQ64" s="529"/>
      <c r="BR64" s="529"/>
      <c r="BS64" s="529"/>
      <c r="BT64" s="529"/>
      <c r="BU64" s="529"/>
      <c r="BV64" s="529"/>
      <c r="BW64" s="529"/>
      <c r="BX64" s="529"/>
      <c r="BY64" s="529"/>
      <c r="BZ64" s="529"/>
      <c r="CA64" s="529"/>
      <c r="CB64" s="529"/>
      <c r="CC64" s="529"/>
      <c r="CD64" s="529"/>
      <c r="CE64" s="529"/>
      <c r="CF64" s="529"/>
      <c r="CG64" s="529"/>
      <c r="CH64" s="529"/>
      <c r="CI64" s="529"/>
      <c r="CJ64" s="643"/>
    </row>
    <row r="65" spans="1:88" ht="25.5" x14ac:dyDescent="0.25">
      <c r="A65" s="78"/>
      <c r="B65" s="1164"/>
      <c r="C65" s="952" t="s">
        <v>463</v>
      </c>
      <c r="D65" s="439" t="s">
        <v>464</v>
      </c>
      <c r="E65" s="440" t="s">
        <v>465</v>
      </c>
      <c r="F65" s="228" t="s">
        <v>146</v>
      </c>
      <c r="G65" s="228">
        <v>2</v>
      </c>
      <c r="H65" s="512"/>
      <c r="I65" s="513"/>
      <c r="J65" s="213"/>
      <c r="K65" s="120"/>
      <c r="L65" s="120"/>
      <c r="M65" s="120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7"/>
      <c r="AA65" s="177"/>
      <c r="AB65" s="177"/>
      <c r="AC65" s="177"/>
      <c r="AD65" s="177"/>
      <c r="AE65" s="177"/>
      <c r="AF65" s="177"/>
      <c r="AG65" s="177"/>
      <c r="AH65" s="177"/>
      <c r="AI65" s="177"/>
      <c r="AJ65" s="177"/>
      <c r="AK65" s="177"/>
      <c r="AL65" s="177"/>
      <c r="AM65" s="177"/>
      <c r="AN65" s="177"/>
      <c r="AO65" s="177"/>
      <c r="AP65" s="177"/>
      <c r="AQ65" s="177"/>
      <c r="AR65" s="177"/>
      <c r="AS65" s="177"/>
      <c r="AT65" s="177"/>
      <c r="AU65" s="177"/>
      <c r="AV65" s="177"/>
      <c r="AW65" s="177"/>
      <c r="AX65" s="177"/>
      <c r="AY65" s="177"/>
      <c r="AZ65" s="177"/>
      <c r="BA65" s="210"/>
      <c r="BB65" s="529"/>
      <c r="BC65" s="529"/>
      <c r="BD65" s="529"/>
      <c r="BE65" s="529"/>
      <c r="BF65" s="529"/>
      <c r="BG65" s="529"/>
      <c r="BH65" s="529"/>
      <c r="BI65" s="529"/>
      <c r="BJ65" s="529"/>
      <c r="BK65" s="529"/>
      <c r="BL65" s="529"/>
      <c r="BM65" s="529"/>
      <c r="BN65" s="529"/>
      <c r="BO65" s="529"/>
      <c r="BP65" s="529"/>
      <c r="BQ65" s="529"/>
      <c r="BR65" s="529"/>
      <c r="BS65" s="529"/>
      <c r="BT65" s="529"/>
      <c r="BU65" s="529"/>
      <c r="BV65" s="529"/>
      <c r="BW65" s="529"/>
      <c r="BX65" s="529"/>
      <c r="BY65" s="529"/>
      <c r="BZ65" s="529"/>
      <c r="CA65" s="529"/>
      <c r="CB65" s="529"/>
      <c r="CC65" s="529"/>
      <c r="CD65" s="529"/>
      <c r="CE65" s="529"/>
      <c r="CF65" s="529"/>
      <c r="CG65" s="529"/>
      <c r="CH65" s="529"/>
      <c r="CI65" s="529"/>
      <c r="CJ65" s="643"/>
    </row>
    <row r="66" spans="1:88" x14ac:dyDescent="0.25">
      <c r="A66" s="78"/>
      <c r="B66" s="1164"/>
      <c r="C66" s="950" t="s">
        <v>466</v>
      </c>
      <c r="D66" s="118" t="s">
        <v>467</v>
      </c>
      <c r="E66" s="324" t="s">
        <v>468</v>
      </c>
      <c r="F66" s="119" t="s">
        <v>146</v>
      </c>
      <c r="G66" s="121">
        <v>2</v>
      </c>
      <c r="H66" s="512"/>
      <c r="I66" s="514"/>
      <c r="J66" s="213"/>
      <c r="K66" s="120"/>
      <c r="L66" s="120"/>
      <c r="M66" s="120"/>
      <c r="N66" s="177"/>
      <c r="O66" s="177"/>
      <c r="P66" s="177"/>
      <c r="Q66" s="177"/>
      <c r="R66" s="177"/>
      <c r="S66" s="177"/>
      <c r="T66" s="177"/>
      <c r="U66" s="177"/>
      <c r="V66" s="177"/>
      <c r="W66" s="177"/>
      <c r="X66" s="177"/>
      <c r="Y66" s="177"/>
      <c r="Z66" s="177"/>
      <c r="AA66" s="177"/>
      <c r="AB66" s="177"/>
      <c r="AC66" s="177"/>
      <c r="AD66" s="177"/>
      <c r="AE66" s="177"/>
      <c r="AF66" s="177"/>
      <c r="AG66" s="177"/>
      <c r="AH66" s="177"/>
      <c r="AI66" s="177"/>
      <c r="AJ66" s="177"/>
      <c r="AK66" s="177"/>
      <c r="AL66" s="177"/>
      <c r="AM66" s="177"/>
      <c r="AN66" s="177"/>
      <c r="AO66" s="177"/>
      <c r="AP66" s="177"/>
      <c r="AQ66" s="177"/>
      <c r="AR66" s="177"/>
      <c r="AS66" s="177"/>
      <c r="AT66" s="177"/>
      <c r="AU66" s="177"/>
      <c r="AV66" s="177"/>
      <c r="AW66" s="177"/>
      <c r="AX66" s="177"/>
      <c r="AY66" s="177"/>
      <c r="AZ66" s="177"/>
      <c r="BA66" s="202"/>
      <c r="BB66" s="529"/>
      <c r="BC66" s="529"/>
      <c r="BD66" s="529"/>
      <c r="BE66" s="529"/>
      <c r="BF66" s="529"/>
      <c r="BG66" s="529"/>
      <c r="BH66" s="529"/>
      <c r="BI66" s="529"/>
      <c r="BJ66" s="529"/>
      <c r="BK66" s="529"/>
      <c r="BL66" s="529"/>
      <c r="BM66" s="529"/>
      <c r="BN66" s="529"/>
      <c r="BO66" s="529"/>
      <c r="BP66" s="529"/>
      <c r="BQ66" s="529"/>
      <c r="BR66" s="529"/>
      <c r="BS66" s="529"/>
      <c r="BT66" s="529"/>
      <c r="BU66" s="529"/>
      <c r="BV66" s="529"/>
      <c r="BW66" s="529"/>
      <c r="BX66" s="529"/>
      <c r="BY66" s="529"/>
      <c r="BZ66" s="529"/>
      <c r="CA66" s="529"/>
      <c r="CB66" s="529"/>
      <c r="CC66" s="529"/>
      <c r="CD66" s="529"/>
      <c r="CE66" s="529"/>
      <c r="CF66" s="529"/>
      <c r="CG66" s="529"/>
      <c r="CH66" s="529"/>
      <c r="CI66" s="529"/>
      <c r="CJ66" s="643"/>
    </row>
    <row r="67" spans="1:88" x14ac:dyDescent="0.25">
      <c r="A67" s="78"/>
      <c r="B67" s="1164"/>
      <c r="C67" s="950" t="s">
        <v>469</v>
      </c>
      <c r="D67" s="910" t="s">
        <v>470</v>
      </c>
      <c r="E67" s="911" t="s">
        <v>444</v>
      </c>
      <c r="F67" s="912" t="s">
        <v>146</v>
      </c>
      <c r="G67" s="913">
        <v>2</v>
      </c>
      <c r="H67" s="888"/>
      <c r="I67" s="889"/>
      <c r="J67" s="485"/>
      <c r="K67" s="890"/>
      <c r="L67" s="890"/>
      <c r="M67" s="890"/>
      <c r="N67" s="885"/>
      <c r="O67" s="885"/>
      <c r="P67" s="885"/>
      <c r="Q67" s="885"/>
      <c r="R67" s="885"/>
      <c r="S67" s="885"/>
      <c r="T67" s="885"/>
      <c r="U67" s="885"/>
      <c r="V67" s="885"/>
      <c r="W67" s="885"/>
      <c r="X67" s="885"/>
      <c r="Y67" s="885"/>
      <c r="Z67" s="885"/>
      <c r="AA67" s="885"/>
      <c r="AB67" s="885"/>
      <c r="AC67" s="885"/>
      <c r="AD67" s="885"/>
      <c r="AE67" s="885"/>
      <c r="AF67" s="885"/>
      <c r="AG67" s="885"/>
      <c r="AH67" s="885"/>
      <c r="AI67" s="885"/>
      <c r="AJ67" s="885"/>
      <c r="AK67" s="885"/>
      <c r="AL67" s="885"/>
      <c r="AM67" s="885"/>
      <c r="AN67" s="885"/>
      <c r="AO67" s="885"/>
      <c r="AP67" s="885"/>
      <c r="AQ67" s="885"/>
      <c r="AR67" s="885"/>
      <c r="AS67" s="885"/>
      <c r="AT67" s="885"/>
      <c r="AU67" s="885"/>
      <c r="AV67" s="885"/>
      <c r="AW67" s="885"/>
      <c r="AX67" s="885"/>
      <c r="AY67" s="885"/>
      <c r="AZ67" s="885"/>
      <c r="BA67" s="891"/>
      <c r="BB67" s="914"/>
      <c r="BC67" s="914"/>
      <c r="BD67" s="914"/>
      <c r="BE67" s="914"/>
      <c r="BF67" s="914"/>
      <c r="BG67" s="914"/>
      <c r="BH67" s="914"/>
      <c r="BI67" s="914"/>
      <c r="BJ67" s="914"/>
      <c r="BK67" s="914"/>
      <c r="BL67" s="914"/>
      <c r="BM67" s="914"/>
      <c r="BN67" s="914"/>
      <c r="BO67" s="914"/>
      <c r="BP67" s="914"/>
      <c r="BQ67" s="914"/>
      <c r="BR67" s="914"/>
      <c r="BS67" s="914"/>
      <c r="BT67" s="914"/>
      <c r="BU67" s="914"/>
      <c r="BV67" s="914"/>
      <c r="BW67" s="914"/>
      <c r="BX67" s="914"/>
      <c r="BY67" s="914"/>
      <c r="BZ67" s="914"/>
      <c r="CA67" s="914"/>
      <c r="CB67" s="914"/>
      <c r="CC67" s="914"/>
      <c r="CD67" s="914"/>
      <c r="CE67" s="914"/>
      <c r="CF67" s="914"/>
      <c r="CG67" s="914"/>
      <c r="CH67" s="914"/>
      <c r="CI67" s="914"/>
      <c r="CJ67" s="643"/>
    </row>
    <row r="68" spans="1:88" ht="25.5" x14ac:dyDescent="0.25">
      <c r="A68" s="78"/>
      <c r="B68" s="1164"/>
      <c r="C68" s="953" t="s">
        <v>471</v>
      </c>
      <c r="D68" s="919" t="s">
        <v>215</v>
      </c>
      <c r="E68" s="920" t="s">
        <v>472</v>
      </c>
      <c r="F68" s="794" t="s">
        <v>209</v>
      </c>
      <c r="G68" s="794">
        <v>2</v>
      </c>
      <c r="H68" s="936" t="e">
        <f>H67/(H59+H66+H67)</f>
        <v>#DIV/0!</v>
      </c>
      <c r="I68" s="936" t="e">
        <f t="shared" ref="I68:BT68" si="16">I67/(I59+I66+I67)</f>
        <v>#DIV/0!</v>
      </c>
      <c r="J68" s="936" t="e">
        <f t="shared" si="16"/>
        <v>#DIV/0!</v>
      </c>
      <c r="K68" s="936" t="e">
        <f t="shared" si="16"/>
        <v>#DIV/0!</v>
      </c>
      <c r="L68" s="936" t="e">
        <f t="shared" si="16"/>
        <v>#DIV/0!</v>
      </c>
      <c r="M68" s="936" t="e">
        <f t="shared" si="16"/>
        <v>#DIV/0!</v>
      </c>
      <c r="N68" s="936" t="e">
        <f t="shared" si="16"/>
        <v>#DIV/0!</v>
      </c>
      <c r="O68" s="936" t="e">
        <f t="shared" si="16"/>
        <v>#DIV/0!</v>
      </c>
      <c r="P68" s="936" t="e">
        <f t="shared" si="16"/>
        <v>#DIV/0!</v>
      </c>
      <c r="Q68" s="936" t="e">
        <f t="shared" si="16"/>
        <v>#DIV/0!</v>
      </c>
      <c r="R68" s="936" t="e">
        <f t="shared" si="16"/>
        <v>#DIV/0!</v>
      </c>
      <c r="S68" s="936" t="e">
        <f t="shared" si="16"/>
        <v>#DIV/0!</v>
      </c>
      <c r="T68" s="936" t="e">
        <f t="shared" si="16"/>
        <v>#DIV/0!</v>
      </c>
      <c r="U68" s="936" t="e">
        <f t="shared" si="16"/>
        <v>#DIV/0!</v>
      </c>
      <c r="V68" s="936" t="e">
        <f t="shared" si="16"/>
        <v>#DIV/0!</v>
      </c>
      <c r="W68" s="936" t="e">
        <f t="shared" si="16"/>
        <v>#DIV/0!</v>
      </c>
      <c r="X68" s="936" t="e">
        <f t="shared" si="16"/>
        <v>#DIV/0!</v>
      </c>
      <c r="Y68" s="936" t="e">
        <f t="shared" si="16"/>
        <v>#DIV/0!</v>
      </c>
      <c r="Z68" s="936" t="e">
        <f t="shared" si="16"/>
        <v>#DIV/0!</v>
      </c>
      <c r="AA68" s="936" t="e">
        <f t="shared" si="16"/>
        <v>#DIV/0!</v>
      </c>
      <c r="AB68" s="936" t="e">
        <f t="shared" si="16"/>
        <v>#DIV/0!</v>
      </c>
      <c r="AC68" s="936" t="e">
        <f t="shared" si="16"/>
        <v>#DIV/0!</v>
      </c>
      <c r="AD68" s="936" t="e">
        <f t="shared" si="16"/>
        <v>#DIV/0!</v>
      </c>
      <c r="AE68" s="936" t="e">
        <f t="shared" si="16"/>
        <v>#DIV/0!</v>
      </c>
      <c r="AF68" s="936" t="e">
        <f t="shared" si="16"/>
        <v>#DIV/0!</v>
      </c>
      <c r="AG68" s="936" t="e">
        <f t="shared" si="16"/>
        <v>#DIV/0!</v>
      </c>
      <c r="AH68" s="936" t="e">
        <f t="shared" si="16"/>
        <v>#DIV/0!</v>
      </c>
      <c r="AI68" s="936" t="e">
        <f t="shared" si="16"/>
        <v>#DIV/0!</v>
      </c>
      <c r="AJ68" s="936" t="e">
        <f t="shared" si="16"/>
        <v>#DIV/0!</v>
      </c>
      <c r="AK68" s="936" t="e">
        <f t="shared" si="16"/>
        <v>#DIV/0!</v>
      </c>
      <c r="AL68" s="936" t="e">
        <f t="shared" si="16"/>
        <v>#DIV/0!</v>
      </c>
      <c r="AM68" s="936" t="e">
        <f t="shared" si="16"/>
        <v>#DIV/0!</v>
      </c>
      <c r="AN68" s="936" t="e">
        <f t="shared" si="16"/>
        <v>#DIV/0!</v>
      </c>
      <c r="AO68" s="936" t="e">
        <f t="shared" si="16"/>
        <v>#DIV/0!</v>
      </c>
      <c r="AP68" s="936" t="e">
        <f t="shared" si="16"/>
        <v>#DIV/0!</v>
      </c>
      <c r="AQ68" s="936" t="e">
        <f t="shared" si="16"/>
        <v>#DIV/0!</v>
      </c>
      <c r="AR68" s="936" t="e">
        <f t="shared" si="16"/>
        <v>#DIV/0!</v>
      </c>
      <c r="AS68" s="936" t="e">
        <f t="shared" si="16"/>
        <v>#DIV/0!</v>
      </c>
      <c r="AT68" s="936" t="e">
        <f t="shared" si="16"/>
        <v>#DIV/0!</v>
      </c>
      <c r="AU68" s="936" t="e">
        <f t="shared" si="16"/>
        <v>#DIV/0!</v>
      </c>
      <c r="AV68" s="936" t="e">
        <f t="shared" si="16"/>
        <v>#DIV/0!</v>
      </c>
      <c r="AW68" s="936" t="e">
        <f t="shared" si="16"/>
        <v>#DIV/0!</v>
      </c>
      <c r="AX68" s="936" t="e">
        <f t="shared" si="16"/>
        <v>#DIV/0!</v>
      </c>
      <c r="AY68" s="936" t="e">
        <f t="shared" si="16"/>
        <v>#DIV/0!</v>
      </c>
      <c r="AZ68" s="936" t="e">
        <f t="shared" si="16"/>
        <v>#DIV/0!</v>
      </c>
      <c r="BA68" s="936" t="e">
        <f t="shared" si="16"/>
        <v>#DIV/0!</v>
      </c>
      <c r="BB68" s="936" t="e">
        <f t="shared" si="16"/>
        <v>#DIV/0!</v>
      </c>
      <c r="BC68" s="936" t="e">
        <f t="shared" si="16"/>
        <v>#DIV/0!</v>
      </c>
      <c r="BD68" s="936" t="e">
        <f t="shared" si="16"/>
        <v>#DIV/0!</v>
      </c>
      <c r="BE68" s="936" t="e">
        <f t="shared" si="16"/>
        <v>#DIV/0!</v>
      </c>
      <c r="BF68" s="936" t="e">
        <f t="shared" si="16"/>
        <v>#DIV/0!</v>
      </c>
      <c r="BG68" s="936" t="e">
        <f t="shared" si="16"/>
        <v>#DIV/0!</v>
      </c>
      <c r="BH68" s="936" t="e">
        <f t="shared" si="16"/>
        <v>#DIV/0!</v>
      </c>
      <c r="BI68" s="936" t="e">
        <f t="shared" si="16"/>
        <v>#DIV/0!</v>
      </c>
      <c r="BJ68" s="936" t="e">
        <f t="shared" si="16"/>
        <v>#DIV/0!</v>
      </c>
      <c r="BK68" s="936" t="e">
        <f t="shared" si="16"/>
        <v>#DIV/0!</v>
      </c>
      <c r="BL68" s="936" t="e">
        <f t="shared" si="16"/>
        <v>#DIV/0!</v>
      </c>
      <c r="BM68" s="936" t="e">
        <f t="shared" si="16"/>
        <v>#DIV/0!</v>
      </c>
      <c r="BN68" s="936" t="e">
        <f t="shared" si="16"/>
        <v>#DIV/0!</v>
      </c>
      <c r="BO68" s="936" t="e">
        <f t="shared" si="16"/>
        <v>#DIV/0!</v>
      </c>
      <c r="BP68" s="936" t="e">
        <f t="shared" si="16"/>
        <v>#DIV/0!</v>
      </c>
      <c r="BQ68" s="936" t="e">
        <f t="shared" si="16"/>
        <v>#DIV/0!</v>
      </c>
      <c r="BR68" s="936" t="e">
        <f t="shared" si="16"/>
        <v>#DIV/0!</v>
      </c>
      <c r="BS68" s="936" t="e">
        <f t="shared" si="16"/>
        <v>#DIV/0!</v>
      </c>
      <c r="BT68" s="936" t="e">
        <f t="shared" si="16"/>
        <v>#DIV/0!</v>
      </c>
      <c r="BU68" s="936" t="e">
        <f t="shared" ref="BU68:CJ68" si="17">BU67/(BU59+BU66+BU67)</f>
        <v>#DIV/0!</v>
      </c>
      <c r="BV68" s="936" t="e">
        <f t="shared" si="17"/>
        <v>#DIV/0!</v>
      </c>
      <c r="BW68" s="936" t="e">
        <f t="shared" si="17"/>
        <v>#DIV/0!</v>
      </c>
      <c r="BX68" s="936" t="e">
        <f t="shared" si="17"/>
        <v>#DIV/0!</v>
      </c>
      <c r="BY68" s="936" t="e">
        <f t="shared" si="17"/>
        <v>#DIV/0!</v>
      </c>
      <c r="BZ68" s="936" t="e">
        <f t="shared" si="17"/>
        <v>#DIV/0!</v>
      </c>
      <c r="CA68" s="936" t="e">
        <f t="shared" si="17"/>
        <v>#DIV/0!</v>
      </c>
      <c r="CB68" s="936" t="e">
        <f t="shared" si="17"/>
        <v>#DIV/0!</v>
      </c>
      <c r="CC68" s="936" t="e">
        <f t="shared" si="17"/>
        <v>#DIV/0!</v>
      </c>
      <c r="CD68" s="936" t="e">
        <f t="shared" si="17"/>
        <v>#DIV/0!</v>
      </c>
      <c r="CE68" s="936" t="e">
        <f t="shared" si="17"/>
        <v>#DIV/0!</v>
      </c>
      <c r="CF68" s="936" t="e">
        <f t="shared" si="17"/>
        <v>#DIV/0!</v>
      </c>
      <c r="CG68" s="936" t="e">
        <f t="shared" si="17"/>
        <v>#DIV/0!</v>
      </c>
      <c r="CH68" s="936" t="e">
        <f t="shared" si="17"/>
        <v>#DIV/0!</v>
      </c>
      <c r="CI68" s="936" t="e">
        <f t="shared" si="17"/>
        <v>#DIV/0!</v>
      </c>
      <c r="CJ68" s="954" t="e">
        <f t="shared" si="17"/>
        <v>#DIV/0!</v>
      </c>
    </row>
    <row r="69" spans="1:88" ht="17.100000000000001" customHeight="1" thickBot="1" x14ac:dyDescent="0.3">
      <c r="A69" s="78"/>
      <c r="B69" s="1164"/>
      <c r="C69" s="955" t="s">
        <v>473</v>
      </c>
      <c r="D69" s="122" t="s">
        <v>218</v>
      </c>
      <c r="E69" s="915" t="s">
        <v>474</v>
      </c>
      <c r="F69" s="123" t="s">
        <v>146</v>
      </c>
      <c r="G69" s="123">
        <v>2</v>
      </c>
      <c r="H69" s="916">
        <f>SUM(H56:H59)+H66+H67</f>
        <v>0</v>
      </c>
      <c r="I69" s="916">
        <f>SUM(I56:I59)+I66+I67</f>
        <v>0</v>
      </c>
      <c r="J69" s="916">
        <f>SUM(J56:J59)+J66+J67</f>
        <v>0</v>
      </c>
      <c r="K69" s="917">
        <f t="shared" ref="K69:BV69" si="18">SUM(K56:K59)+K66+K67</f>
        <v>0</v>
      </c>
      <c r="L69" s="917">
        <f t="shared" si="18"/>
        <v>0</v>
      </c>
      <c r="M69" s="917">
        <f t="shared" si="18"/>
        <v>0</v>
      </c>
      <c r="N69" s="916">
        <f t="shared" si="18"/>
        <v>0</v>
      </c>
      <c r="O69" s="916">
        <f t="shared" si="18"/>
        <v>0</v>
      </c>
      <c r="P69" s="916">
        <f t="shared" si="18"/>
        <v>0</v>
      </c>
      <c r="Q69" s="916">
        <f t="shared" si="18"/>
        <v>0</v>
      </c>
      <c r="R69" s="916">
        <f t="shared" si="18"/>
        <v>0</v>
      </c>
      <c r="S69" s="916">
        <f t="shared" si="18"/>
        <v>0</v>
      </c>
      <c r="T69" s="916">
        <f t="shared" si="18"/>
        <v>0</v>
      </c>
      <c r="U69" s="916">
        <f t="shared" si="18"/>
        <v>0</v>
      </c>
      <c r="V69" s="916">
        <f t="shared" si="18"/>
        <v>0</v>
      </c>
      <c r="W69" s="916">
        <f t="shared" si="18"/>
        <v>0</v>
      </c>
      <c r="X69" s="916">
        <f t="shared" si="18"/>
        <v>0</v>
      </c>
      <c r="Y69" s="916">
        <f t="shared" si="18"/>
        <v>0</v>
      </c>
      <c r="Z69" s="916">
        <f t="shared" si="18"/>
        <v>0</v>
      </c>
      <c r="AA69" s="916">
        <f t="shared" si="18"/>
        <v>0</v>
      </c>
      <c r="AB69" s="916">
        <f t="shared" si="18"/>
        <v>0</v>
      </c>
      <c r="AC69" s="916">
        <f t="shared" si="18"/>
        <v>0</v>
      </c>
      <c r="AD69" s="916">
        <f t="shared" si="18"/>
        <v>0</v>
      </c>
      <c r="AE69" s="916">
        <f t="shared" si="18"/>
        <v>0</v>
      </c>
      <c r="AF69" s="916">
        <f t="shared" si="18"/>
        <v>0</v>
      </c>
      <c r="AG69" s="916">
        <f t="shared" si="18"/>
        <v>0</v>
      </c>
      <c r="AH69" s="916">
        <f t="shared" si="18"/>
        <v>0</v>
      </c>
      <c r="AI69" s="916">
        <f t="shared" si="18"/>
        <v>0</v>
      </c>
      <c r="AJ69" s="916">
        <f t="shared" si="18"/>
        <v>0</v>
      </c>
      <c r="AK69" s="916">
        <f t="shared" si="18"/>
        <v>0</v>
      </c>
      <c r="AL69" s="916">
        <f t="shared" si="18"/>
        <v>0</v>
      </c>
      <c r="AM69" s="916">
        <f t="shared" si="18"/>
        <v>0</v>
      </c>
      <c r="AN69" s="916">
        <f t="shared" si="18"/>
        <v>0</v>
      </c>
      <c r="AO69" s="916">
        <f t="shared" si="18"/>
        <v>0</v>
      </c>
      <c r="AP69" s="916">
        <f t="shared" si="18"/>
        <v>0</v>
      </c>
      <c r="AQ69" s="916">
        <f t="shared" si="18"/>
        <v>0</v>
      </c>
      <c r="AR69" s="916">
        <f t="shared" si="18"/>
        <v>0</v>
      </c>
      <c r="AS69" s="916">
        <f t="shared" si="18"/>
        <v>0</v>
      </c>
      <c r="AT69" s="916">
        <f t="shared" si="18"/>
        <v>0</v>
      </c>
      <c r="AU69" s="916">
        <f t="shared" si="18"/>
        <v>0</v>
      </c>
      <c r="AV69" s="916">
        <f t="shared" si="18"/>
        <v>0</v>
      </c>
      <c r="AW69" s="916">
        <f t="shared" si="18"/>
        <v>0</v>
      </c>
      <c r="AX69" s="916">
        <f t="shared" si="18"/>
        <v>0</v>
      </c>
      <c r="AY69" s="916">
        <f t="shared" si="18"/>
        <v>0</v>
      </c>
      <c r="AZ69" s="916">
        <f t="shared" si="18"/>
        <v>0</v>
      </c>
      <c r="BA69" s="918">
        <f t="shared" si="18"/>
        <v>0</v>
      </c>
      <c r="BB69" s="918">
        <f t="shared" si="18"/>
        <v>0</v>
      </c>
      <c r="BC69" s="918">
        <f t="shared" si="18"/>
        <v>0</v>
      </c>
      <c r="BD69" s="918">
        <f t="shared" si="18"/>
        <v>0</v>
      </c>
      <c r="BE69" s="918">
        <f t="shared" si="18"/>
        <v>0</v>
      </c>
      <c r="BF69" s="918">
        <f t="shared" si="18"/>
        <v>0</v>
      </c>
      <c r="BG69" s="918">
        <f t="shared" si="18"/>
        <v>0</v>
      </c>
      <c r="BH69" s="918">
        <f t="shared" si="18"/>
        <v>0</v>
      </c>
      <c r="BI69" s="918">
        <f t="shared" si="18"/>
        <v>0</v>
      </c>
      <c r="BJ69" s="918">
        <f t="shared" si="18"/>
        <v>0</v>
      </c>
      <c r="BK69" s="918">
        <f t="shared" si="18"/>
        <v>0</v>
      </c>
      <c r="BL69" s="918">
        <f t="shared" si="18"/>
        <v>0</v>
      </c>
      <c r="BM69" s="918">
        <f t="shared" si="18"/>
        <v>0</v>
      </c>
      <c r="BN69" s="918">
        <f t="shared" si="18"/>
        <v>0</v>
      </c>
      <c r="BO69" s="918">
        <f t="shared" si="18"/>
        <v>0</v>
      </c>
      <c r="BP69" s="918">
        <f t="shared" si="18"/>
        <v>0</v>
      </c>
      <c r="BQ69" s="918">
        <f t="shared" si="18"/>
        <v>0</v>
      </c>
      <c r="BR69" s="918">
        <f t="shared" si="18"/>
        <v>0</v>
      </c>
      <c r="BS69" s="918">
        <f t="shared" si="18"/>
        <v>0</v>
      </c>
      <c r="BT69" s="918">
        <f t="shared" si="18"/>
        <v>0</v>
      </c>
      <c r="BU69" s="918">
        <f t="shared" si="18"/>
        <v>0</v>
      </c>
      <c r="BV69" s="918">
        <f t="shared" si="18"/>
        <v>0</v>
      </c>
      <c r="BW69" s="918">
        <f t="shared" ref="BW69:CJ69" si="19">SUM(BW56:BW59)+BW66+BW67</f>
        <v>0</v>
      </c>
      <c r="BX69" s="918">
        <f t="shared" si="19"/>
        <v>0</v>
      </c>
      <c r="BY69" s="918">
        <f t="shared" si="19"/>
        <v>0</v>
      </c>
      <c r="BZ69" s="918">
        <f t="shared" si="19"/>
        <v>0</v>
      </c>
      <c r="CA69" s="918">
        <f t="shared" si="19"/>
        <v>0</v>
      </c>
      <c r="CB69" s="918">
        <f t="shared" si="19"/>
        <v>0</v>
      </c>
      <c r="CC69" s="918">
        <f t="shared" si="19"/>
        <v>0</v>
      </c>
      <c r="CD69" s="918">
        <f t="shared" si="19"/>
        <v>0</v>
      </c>
      <c r="CE69" s="918">
        <f t="shared" si="19"/>
        <v>0</v>
      </c>
      <c r="CF69" s="918">
        <f t="shared" si="19"/>
        <v>0</v>
      </c>
      <c r="CG69" s="918">
        <f t="shared" si="19"/>
        <v>0</v>
      </c>
      <c r="CH69" s="918">
        <f t="shared" si="19"/>
        <v>0</v>
      </c>
      <c r="CI69" s="918">
        <f t="shared" si="19"/>
        <v>0</v>
      </c>
      <c r="CJ69" s="645">
        <f t="shared" si="19"/>
        <v>0</v>
      </c>
    </row>
    <row r="70" spans="1:88" x14ac:dyDescent="0.25">
      <c r="A70" s="78"/>
      <c r="B70" s="1164"/>
      <c r="C70" s="956" t="s">
        <v>475</v>
      </c>
      <c r="D70" s="124" t="s">
        <v>476</v>
      </c>
      <c r="E70" s="324" t="s">
        <v>468</v>
      </c>
      <c r="F70" s="116" t="s">
        <v>146</v>
      </c>
      <c r="G70" s="116">
        <v>2</v>
      </c>
      <c r="H70" s="507"/>
      <c r="I70" s="509"/>
      <c r="J70" s="215"/>
      <c r="K70" s="231"/>
      <c r="L70" s="231"/>
      <c r="M70" s="231"/>
      <c r="N70" s="117"/>
      <c r="O70" s="117"/>
      <c r="P70" s="117"/>
      <c r="Q70" s="117"/>
      <c r="R70" s="117"/>
      <c r="S70" s="117"/>
      <c r="T70" s="117"/>
      <c r="U70" s="117"/>
      <c r="V70" s="117"/>
      <c r="W70" s="117"/>
      <c r="X70" s="117"/>
      <c r="Y70" s="117"/>
      <c r="Z70" s="117"/>
      <c r="AA70" s="117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  <c r="AO70" s="117"/>
      <c r="AP70" s="117"/>
      <c r="AQ70" s="117"/>
      <c r="AR70" s="117"/>
      <c r="AS70" s="117"/>
      <c r="AT70" s="117"/>
      <c r="AU70" s="117"/>
      <c r="AV70" s="117"/>
      <c r="AW70" s="117"/>
      <c r="AX70" s="117"/>
      <c r="AY70" s="117"/>
      <c r="AZ70" s="117"/>
      <c r="BA70" s="243"/>
      <c r="BB70" s="529"/>
      <c r="BC70" s="529"/>
      <c r="BD70" s="529"/>
      <c r="BE70" s="529"/>
      <c r="BF70" s="529"/>
      <c r="BG70" s="529"/>
      <c r="BH70" s="529"/>
      <c r="BI70" s="529"/>
      <c r="BJ70" s="529"/>
      <c r="BK70" s="529"/>
      <c r="BL70" s="529"/>
      <c r="BM70" s="529"/>
      <c r="BN70" s="529"/>
      <c r="BO70" s="529"/>
      <c r="BP70" s="529"/>
      <c r="BQ70" s="529"/>
      <c r="BR70" s="529"/>
      <c r="BS70" s="529"/>
      <c r="BT70" s="529"/>
      <c r="BU70" s="529"/>
      <c r="BV70" s="529"/>
      <c r="BW70" s="529"/>
      <c r="BX70" s="529"/>
      <c r="BY70" s="529"/>
      <c r="BZ70" s="529"/>
      <c r="CA70" s="529"/>
      <c r="CB70" s="529"/>
      <c r="CC70" s="529"/>
      <c r="CD70" s="529"/>
      <c r="CE70" s="529"/>
      <c r="CF70" s="529"/>
      <c r="CG70" s="529"/>
      <c r="CH70" s="529"/>
      <c r="CI70" s="529"/>
      <c r="CJ70" s="646"/>
    </row>
    <row r="71" spans="1:88" ht="16.350000000000001" customHeight="1" x14ac:dyDescent="0.25">
      <c r="A71" s="78"/>
      <c r="B71" s="1164"/>
      <c r="C71" s="950" t="s">
        <v>477</v>
      </c>
      <c r="D71" s="125" t="s">
        <v>478</v>
      </c>
      <c r="E71" s="324" t="s">
        <v>468</v>
      </c>
      <c r="F71" s="119" t="s">
        <v>146</v>
      </c>
      <c r="G71" s="119">
        <v>2</v>
      </c>
      <c r="H71" s="508"/>
      <c r="I71" s="510"/>
      <c r="J71" s="214"/>
      <c r="K71" s="220"/>
      <c r="L71" s="220"/>
      <c r="M71" s="220"/>
      <c r="N71" s="92"/>
      <c r="O71" s="92"/>
      <c r="P71" s="92"/>
      <c r="Q71" s="92"/>
      <c r="R71" s="92"/>
      <c r="S71" s="92"/>
      <c r="T71" s="92"/>
      <c r="U71" s="92"/>
      <c r="V71" s="92"/>
      <c r="W71" s="92"/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92"/>
      <c r="AZ71" s="92"/>
      <c r="BA71" s="240"/>
      <c r="BB71" s="529"/>
      <c r="BC71" s="529"/>
      <c r="BD71" s="529"/>
      <c r="BE71" s="529"/>
      <c r="BF71" s="529"/>
      <c r="BG71" s="529"/>
      <c r="BH71" s="529"/>
      <c r="BI71" s="529"/>
      <c r="BJ71" s="529"/>
      <c r="BK71" s="529"/>
      <c r="BL71" s="529"/>
      <c r="BM71" s="529"/>
      <c r="BN71" s="529"/>
      <c r="BO71" s="529"/>
      <c r="BP71" s="529"/>
      <c r="BQ71" s="529"/>
      <c r="BR71" s="529"/>
      <c r="BS71" s="529"/>
      <c r="BT71" s="529"/>
      <c r="BU71" s="529"/>
      <c r="BV71" s="529"/>
      <c r="BW71" s="529"/>
      <c r="BX71" s="529"/>
      <c r="BY71" s="529"/>
      <c r="BZ71" s="529"/>
      <c r="CA71" s="529"/>
      <c r="CB71" s="529"/>
      <c r="CC71" s="529"/>
      <c r="CD71" s="529"/>
      <c r="CE71" s="529"/>
      <c r="CF71" s="529"/>
      <c r="CG71" s="529"/>
      <c r="CH71" s="529"/>
      <c r="CI71" s="529"/>
      <c r="CJ71" s="643"/>
    </row>
    <row r="72" spans="1:88" x14ac:dyDescent="0.25">
      <c r="A72" s="78"/>
      <c r="B72" s="1164"/>
      <c r="C72" s="950" t="s">
        <v>479</v>
      </c>
      <c r="D72" s="125" t="s">
        <v>480</v>
      </c>
      <c r="E72" s="324" t="s">
        <v>468</v>
      </c>
      <c r="F72" s="119" t="s">
        <v>146</v>
      </c>
      <c r="G72" s="119">
        <v>2</v>
      </c>
      <c r="H72" s="515"/>
      <c r="I72" s="514"/>
      <c r="J72" s="213"/>
      <c r="K72" s="220"/>
      <c r="L72" s="220"/>
      <c r="M72" s="220"/>
      <c r="N72" s="92"/>
      <c r="O72" s="92"/>
      <c r="P72" s="92"/>
      <c r="Q72" s="92"/>
      <c r="R72" s="92"/>
      <c r="S72" s="92"/>
      <c r="T72" s="92"/>
      <c r="U72" s="92"/>
      <c r="V72" s="92"/>
      <c r="W72" s="92"/>
      <c r="X72" s="92"/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92"/>
      <c r="AZ72" s="92"/>
      <c r="BA72" s="240"/>
      <c r="BB72" s="529"/>
      <c r="BC72" s="529"/>
      <c r="BD72" s="529"/>
      <c r="BE72" s="529"/>
      <c r="BF72" s="529"/>
      <c r="BG72" s="529"/>
      <c r="BH72" s="529"/>
      <c r="BI72" s="529"/>
      <c r="BJ72" s="529"/>
      <c r="BK72" s="529"/>
      <c r="BL72" s="529"/>
      <c r="BM72" s="529"/>
      <c r="BN72" s="529"/>
      <c r="BO72" s="529"/>
      <c r="BP72" s="529"/>
      <c r="BQ72" s="529"/>
      <c r="BR72" s="529"/>
      <c r="BS72" s="529"/>
      <c r="BT72" s="529"/>
      <c r="BU72" s="529"/>
      <c r="BV72" s="529"/>
      <c r="BW72" s="529"/>
      <c r="BX72" s="529"/>
      <c r="BY72" s="529"/>
      <c r="BZ72" s="529"/>
      <c r="CA72" s="529"/>
      <c r="CB72" s="529"/>
      <c r="CC72" s="529"/>
      <c r="CD72" s="529"/>
      <c r="CE72" s="529"/>
      <c r="CF72" s="529"/>
      <c r="CG72" s="529"/>
      <c r="CH72" s="529"/>
      <c r="CI72" s="529"/>
      <c r="CJ72" s="643"/>
    </row>
    <row r="73" spans="1:88" x14ac:dyDescent="0.25">
      <c r="A73" s="78"/>
      <c r="B73" s="1164"/>
      <c r="C73" s="950" t="s">
        <v>481</v>
      </c>
      <c r="D73" s="118" t="s">
        <v>482</v>
      </c>
      <c r="E73" s="324" t="s">
        <v>468</v>
      </c>
      <c r="F73" s="119" t="s">
        <v>146</v>
      </c>
      <c r="G73" s="119">
        <v>2</v>
      </c>
      <c r="H73" s="508"/>
      <c r="I73" s="510"/>
      <c r="J73" s="214"/>
      <c r="K73" s="220"/>
      <c r="L73" s="220"/>
      <c r="M73" s="220"/>
      <c r="N73" s="92"/>
      <c r="O73" s="92"/>
      <c r="P73" s="92"/>
      <c r="Q73" s="92"/>
      <c r="R73" s="92"/>
      <c r="S73" s="92"/>
      <c r="T73" s="92"/>
      <c r="U73" s="92"/>
      <c r="V73" s="92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92"/>
      <c r="AT73" s="92"/>
      <c r="AU73" s="92"/>
      <c r="AV73" s="92"/>
      <c r="AW73" s="92"/>
      <c r="AX73" s="92"/>
      <c r="AY73" s="92"/>
      <c r="AZ73" s="92"/>
      <c r="BA73" s="240"/>
      <c r="BB73" s="529"/>
      <c r="BC73" s="529"/>
      <c r="BD73" s="529"/>
      <c r="BE73" s="529"/>
      <c r="BF73" s="529"/>
      <c r="BG73" s="529"/>
      <c r="BH73" s="529"/>
      <c r="BI73" s="529"/>
      <c r="BJ73" s="529"/>
      <c r="BK73" s="529"/>
      <c r="BL73" s="529"/>
      <c r="BM73" s="529"/>
      <c r="BN73" s="529"/>
      <c r="BO73" s="529"/>
      <c r="BP73" s="529"/>
      <c r="BQ73" s="529"/>
      <c r="BR73" s="529"/>
      <c r="BS73" s="529"/>
      <c r="BT73" s="529"/>
      <c r="BU73" s="529"/>
      <c r="BV73" s="529"/>
      <c r="BW73" s="529"/>
      <c r="BX73" s="529"/>
      <c r="BY73" s="529"/>
      <c r="BZ73" s="529"/>
      <c r="CA73" s="529"/>
      <c r="CB73" s="529"/>
      <c r="CC73" s="529"/>
      <c r="CD73" s="529"/>
      <c r="CE73" s="529"/>
      <c r="CF73" s="529"/>
      <c r="CG73" s="529"/>
      <c r="CH73" s="529"/>
      <c r="CI73" s="529"/>
      <c r="CJ73" s="643"/>
    </row>
    <row r="74" spans="1:88" x14ac:dyDescent="0.25">
      <c r="A74" s="78"/>
      <c r="B74" s="1164"/>
      <c r="C74" s="957" t="s">
        <v>483</v>
      </c>
      <c r="D74" s="126" t="s">
        <v>211</v>
      </c>
      <c r="E74" s="200" t="s">
        <v>484</v>
      </c>
      <c r="F74" s="659" t="s">
        <v>146</v>
      </c>
      <c r="G74" s="127">
        <v>2</v>
      </c>
      <c r="H74" s="181">
        <f>SUM(H70:H73)</f>
        <v>0</v>
      </c>
      <c r="I74" s="181">
        <f t="shared" ref="I74" si="20">SUM(I70:I73)</f>
        <v>0</v>
      </c>
      <c r="J74" s="181">
        <f>SUM(J70:J73)</f>
        <v>0</v>
      </c>
      <c r="K74" s="232">
        <f t="shared" ref="K74:BV74" si="21">SUM(K70:K73)</f>
        <v>0</v>
      </c>
      <c r="L74" s="232">
        <f t="shared" si="21"/>
        <v>0</v>
      </c>
      <c r="M74" s="232">
        <f t="shared" si="21"/>
        <v>0</v>
      </c>
      <c r="N74" s="181">
        <f>SUM(N70:N73)</f>
        <v>0</v>
      </c>
      <c r="O74" s="181">
        <f>SUM(O70:O73)</f>
        <v>0</v>
      </c>
      <c r="P74" s="181">
        <f t="shared" si="21"/>
        <v>0</v>
      </c>
      <c r="Q74" s="181">
        <f t="shared" si="21"/>
        <v>0</v>
      </c>
      <c r="R74" s="181">
        <f t="shared" si="21"/>
        <v>0</v>
      </c>
      <c r="S74" s="181">
        <f t="shared" si="21"/>
        <v>0</v>
      </c>
      <c r="T74" s="181">
        <f t="shared" si="21"/>
        <v>0</v>
      </c>
      <c r="U74" s="181">
        <f t="shared" si="21"/>
        <v>0</v>
      </c>
      <c r="V74" s="181">
        <f t="shared" si="21"/>
        <v>0</v>
      </c>
      <c r="W74" s="181">
        <f t="shared" si="21"/>
        <v>0</v>
      </c>
      <c r="X74" s="181">
        <f t="shared" si="21"/>
        <v>0</v>
      </c>
      <c r="Y74" s="181">
        <f t="shared" si="21"/>
        <v>0</v>
      </c>
      <c r="Z74" s="181">
        <f t="shared" si="21"/>
        <v>0</v>
      </c>
      <c r="AA74" s="181">
        <f t="shared" si="21"/>
        <v>0</v>
      </c>
      <c r="AB74" s="181">
        <f t="shared" si="21"/>
        <v>0</v>
      </c>
      <c r="AC74" s="181">
        <f t="shared" si="21"/>
        <v>0</v>
      </c>
      <c r="AD74" s="181">
        <f t="shared" si="21"/>
        <v>0</v>
      </c>
      <c r="AE74" s="181">
        <f t="shared" si="21"/>
        <v>0</v>
      </c>
      <c r="AF74" s="181">
        <f t="shared" si="21"/>
        <v>0</v>
      </c>
      <c r="AG74" s="181">
        <f t="shared" si="21"/>
        <v>0</v>
      </c>
      <c r="AH74" s="181">
        <f t="shared" si="21"/>
        <v>0</v>
      </c>
      <c r="AI74" s="181">
        <f t="shared" si="21"/>
        <v>0</v>
      </c>
      <c r="AJ74" s="181">
        <f t="shared" si="21"/>
        <v>0</v>
      </c>
      <c r="AK74" s="181">
        <f t="shared" si="21"/>
        <v>0</v>
      </c>
      <c r="AL74" s="181">
        <f t="shared" si="21"/>
        <v>0</v>
      </c>
      <c r="AM74" s="181">
        <f t="shared" si="21"/>
        <v>0</v>
      </c>
      <c r="AN74" s="181">
        <f t="shared" si="21"/>
        <v>0</v>
      </c>
      <c r="AO74" s="181">
        <f t="shared" si="21"/>
        <v>0</v>
      </c>
      <c r="AP74" s="181">
        <f t="shared" si="21"/>
        <v>0</v>
      </c>
      <c r="AQ74" s="181">
        <f t="shared" si="21"/>
        <v>0</v>
      </c>
      <c r="AR74" s="181">
        <f t="shared" si="21"/>
        <v>0</v>
      </c>
      <c r="AS74" s="181">
        <f t="shared" si="21"/>
        <v>0</v>
      </c>
      <c r="AT74" s="181">
        <f t="shared" si="21"/>
        <v>0</v>
      </c>
      <c r="AU74" s="181">
        <f t="shared" si="21"/>
        <v>0</v>
      </c>
      <c r="AV74" s="181">
        <f t="shared" si="21"/>
        <v>0</v>
      </c>
      <c r="AW74" s="181">
        <f t="shared" si="21"/>
        <v>0</v>
      </c>
      <c r="AX74" s="181">
        <f t="shared" si="21"/>
        <v>0</v>
      </c>
      <c r="AY74" s="181">
        <f t="shared" si="21"/>
        <v>0</v>
      </c>
      <c r="AZ74" s="181">
        <f t="shared" si="21"/>
        <v>0</v>
      </c>
      <c r="BA74" s="657">
        <f t="shared" si="21"/>
        <v>0</v>
      </c>
      <c r="BB74" s="530">
        <f t="shared" si="21"/>
        <v>0</v>
      </c>
      <c r="BC74" s="656">
        <f t="shared" si="21"/>
        <v>0</v>
      </c>
      <c r="BD74" s="530">
        <f t="shared" si="21"/>
        <v>0</v>
      </c>
      <c r="BE74" s="656">
        <f t="shared" si="21"/>
        <v>0</v>
      </c>
      <c r="BF74" s="656">
        <f t="shared" si="21"/>
        <v>0</v>
      </c>
      <c r="BG74" s="656">
        <f t="shared" si="21"/>
        <v>0</v>
      </c>
      <c r="BH74" s="656">
        <f t="shared" si="21"/>
        <v>0</v>
      </c>
      <c r="BI74" s="656">
        <f t="shared" si="21"/>
        <v>0</v>
      </c>
      <c r="BJ74" s="656">
        <f t="shared" si="21"/>
        <v>0</v>
      </c>
      <c r="BK74" s="656">
        <f t="shared" si="21"/>
        <v>0</v>
      </c>
      <c r="BL74" s="656">
        <f t="shared" si="21"/>
        <v>0</v>
      </c>
      <c r="BM74" s="656">
        <f t="shared" si="21"/>
        <v>0</v>
      </c>
      <c r="BN74" s="656">
        <f t="shared" si="21"/>
        <v>0</v>
      </c>
      <c r="BO74" s="655">
        <f t="shared" si="21"/>
        <v>0</v>
      </c>
      <c r="BP74" s="530">
        <f t="shared" si="21"/>
        <v>0</v>
      </c>
      <c r="BQ74" s="656">
        <f t="shared" si="21"/>
        <v>0</v>
      </c>
      <c r="BR74" s="530">
        <f t="shared" si="21"/>
        <v>0</v>
      </c>
      <c r="BS74" s="656">
        <f t="shared" si="21"/>
        <v>0</v>
      </c>
      <c r="BT74" s="530">
        <f t="shared" si="21"/>
        <v>0</v>
      </c>
      <c r="BU74" s="656">
        <f t="shared" si="21"/>
        <v>0</v>
      </c>
      <c r="BV74" s="656">
        <f t="shared" si="21"/>
        <v>0</v>
      </c>
      <c r="BW74" s="656">
        <f t="shared" ref="BW74:CJ74" si="22">SUM(BW70:BW73)</f>
        <v>0</v>
      </c>
      <c r="BX74" s="656">
        <f t="shared" si="22"/>
        <v>0</v>
      </c>
      <c r="BY74" s="530">
        <f t="shared" si="22"/>
        <v>0</v>
      </c>
      <c r="BZ74" s="656">
        <f t="shared" si="22"/>
        <v>0</v>
      </c>
      <c r="CA74" s="656">
        <f t="shared" si="22"/>
        <v>0</v>
      </c>
      <c r="CB74" s="530">
        <f t="shared" si="22"/>
        <v>0</v>
      </c>
      <c r="CC74" s="656">
        <f t="shared" si="22"/>
        <v>0</v>
      </c>
      <c r="CD74" s="656">
        <f t="shared" si="22"/>
        <v>0</v>
      </c>
      <c r="CE74" s="656">
        <f t="shared" si="22"/>
        <v>0</v>
      </c>
      <c r="CF74" s="656">
        <f t="shared" si="22"/>
        <v>0</v>
      </c>
      <c r="CG74" s="656">
        <f t="shared" si="22"/>
        <v>0</v>
      </c>
      <c r="CH74" s="656">
        <f t="shared" si="22"/>
        <v>0</v>
      </c>
      <c r="CI74" s="530">
        <f t="shared" si="22"/>
        <v>0</v>
      </c>
      <c r="CJ74" s="654">
        <f t="shared" si="22"/>
        <v>0</v>
      </c>
    </row>
    <row r="75" spans="1:88" ht="18" customHeight="1" thickBot="1" x14ac:dyDescent="0.3">
      <c r="A75" s="78"/>
      <c r="B75" s="1164"/>
      <c r="C75" s="647" t="s">
        <v>485</v>
      </c>
      <c r="D75" s="648" t="s">
        <v>221</v>
      </c>
      <c r="E75" s="626" t="s">
        <v>486</v>
      </c>
      <c r="F75" s="658" t="s">
        <v>223</v>
      </c>
      <c r="G75" s="649">
        <v>1</v>
      </c>
      <c r="H75" s="650" t="e">
        <f t="shared" ref="H75:I75" si="23">(H72+H73)/(H59+H66)</f>
        <v>#DIV/0!</v>
      </c>
      <c r="I75" s="650" t="e">
        <f t="shared" si="23"/>
        <v>#DIV/0!</v>
      </c>
      <c r="J75" s="650" t="e">
        <f>(J72+J73)/(J59+J66)</f>
        <v>#DIV/0!</v>
      </c>
      <c r="K75" s="651" t="e">
        <f t="shared" ref="K75:BV75" si="24">(K72+K73)/(K59+K66)</f>
        <v>#DIV/0!</v>
      </c>
      <c r="L75" s="651" t="e">
        <f t="shared" si="24"/>
        <v>#DIV/0!</v>
      </c>
      <c r="M75" s="651" t="e">
        <f t="shared" si="24"/>
        <v>#DIV/0!</v>
      </c>
      <c r="N75" s="650" t="e">
        <f t="shared" si="24"/>
        <v>#DIV/0!</v>
      </c>
      <c r="O75" s="650" t="e">
        <f t="shared" si="24"/>
        <v>#DIV/0!</v>
      </c>
      <c r="P75" s="650" t="e">
        <f t="shared" si="24"/>
        <v>#DIV/0!</v>
      </c>
      <c r="Q75" s="650" t="e">
        <f t="shared" si="24"/>
        <v>#DIV/0!</v>
      </c>
      <c r="R75" s="650" t="e">
        <f t="shared" si="24"/>
        <v>#DIV/0!</v>
      </c>
      <c r="S75" s="650" t="e">
        <f t="shared" si="24"/>
        <v>#DIV/0!</v>
      </c>
      <c r="T75" s="650" t="e">
        <f t="shared" si="24"/>
        <v>#DIV/0!</v>
      </c>
      <c r="U75" s="650" t="e">
        <f t="shared" si="24"/>
        <v>#DIV/0!</v>
      </c>
      <c r="V75" s="650" t="e">
        <f t="shared" si="24"/>
        <v>#DIV/0!</v>
      </c>
      <c r="W75" s="650" t="e">
        <f t="shared" si="24"/>
        <v>#DIV/0!</v>
      </c>
      <c r="X75" s="650" t="e">
        <f t="shared" si="24"/>
        <v>#DIV/0!</v>
      </c>
      <c r="Y75" s="650" t="e">
        <f t="shared" si="24"/>
        <v>#DIV/0!</v>
      </c>
      <c r="Z75" s="650" t="e">
        <f t="shared" si="24"/>
        <v>#DIV/0!</v>
      </c>
      <c r="AA75" s="650" t="e">
        <f t="shared" si="24"/>
        <v>#DIV/0!</v>
      </c>
      <c r="AB75" s="650" t="e">
        <f t="shared" si="24"/>
        <v>#DIV/0!</v>
      </c>
      <c r="AC75" s="650" t="e">
        <f t="shared" si="24"/>
        <v>#DIV/0!</v>
      </c>
      <c r="AD75" s="650" t="e">
        <f t="shared" si="24"/>
        <v>#DIV/0!</v>
      </c>
      <c r="AE75" s="650" t="e">
        <f t="shared" si="24"/>
        <v>#DIV/0!</v>
      </c>
      <c r="AF75" s="650" t="e">
        <f t="shared" si="24"/>
        <v>#DIV/0!</v>
      </c>
      <c r="AG75" s="650" t="e">
        <f t="shared" si="24"/>
        <v>#DIV/0!</v>
      </c>
      <c r="AH75" s="650" t="e">
        <f t="shared" si="24"/>
        <v>#DIV/0!</v>
      </c>
      <c r="AI75" s="650" t="e">
        <f t="shared" si="24"/>
        <v>#DIV/0!</v>
      </c>
      <c r="AJ75" s="650" t="e">
        <f t="shared" si="24"/>
        <v>#DIV/0!</v>
      </c>
      <c r="AK75" s="650" t="e">
        <f t="shared" si="24"/>
        <v>#DIV/0!</v>
      </c>
      <c r="AL75" s="650" t="e">
        <f t="shared" si="24"/>
        <v>#DIV/0!</v>
      </c>
      <c r="AM75" s="650" t="e">
        <f t="shared" si="24"/>
        <v>#DIV/0!</v>
      </c>
      <c r="AN75" s="650" t="e">
        <f t="shared" si="24"/>
        <v>#DIV/0!</v>
      </c>
      <c r="AO75" s="650" t="e">
        <f t="shared" si="24"/>
        <v>#DIV/0!</v>
      </c>
      <c r="AP75" s="650" t="e">
        <f t="shared" si="24"/>
        <v>#DIV/0!</v>
      </c>
      <c r="AQ75" s="650" t="e">
        <f t="shared" si="24"/>
        <v>#DIV/0!</v>
      </c>
      <c r="AR75" s="650" t="e">
        <f t="shared" si="24"/>
        <v>#DIV/0!</v>
      </c>
      <c r="AS75" s="650" t="e">
        <f t="shared" si="24"/>
        <v>#DIV/0!</v>
      </c>
      <c r="AT75" s="650" t="e">
        <f t="shared" si="24"/>
        <v>#DIV/0!</v>
      </c>
      <c r="AU75" s="650" t="e">
        <f t="shared" si="24"/>
        <v>#DIV/0!</v>
      </c>
      <c r="AV75" s="650" t="e">
        <f t="shared" si="24"/>
        <v>#DIV/0!</v>
      </c>
      <c r="AW75" s="650" t="e">
        <f t="shared" si="24"/>
        <v>#DIV/0!</v>
      </c>
      <c r="AX75" s="650" t="e">
        <f t="shared" si="24"/>
        <v>#DIV/0!</v>
      </c>
      <c r="AY75" s="650" t="e">
        <f t="shared" si="24"/>
        <v>#DIV/0!</v>
      </c>
      <c r="AZ75" s="650" t="e">
        <f t="shared" si="24"/>
        <v>#DIV/0!</v>
      </c>
      <c r="BA75" s="652" t="e">
        <f t="shared" si="24"/>
        <v>#DIV/0!</v>
      </c>
      <c r="BB75" s="652" t="e">
        <f t="shared" si="24"/>
        <v>#DIV/0!</v>
      </c>
      <c r="BC75" s="652" t="e">
        <f t="shared" si="24"/>
        <v>#DIV/0!</v>
      </c>
      <c r="BD75" s="652" t="e">
        <f t="shared" si="24"/>
        <v>#DIV/0!</v>
      </c>
      <c r="BE75" s="652" t="e">
        <f t="shared" si="24"/>
        <v>#DIV/0!</v>
      </c>
      <c r="BF75" s="652" t="e">
        <f t="shared" si="24"/>
        <v>#DIV/0!</v>
      </c>
      <c r="BG75" s="652" t="e">
        <f t="shared" si="24"/>
        <v>#DIV/0!</v>
      </c>
      <c r="BH75" s="652" t="e">
        <f t="shared" si="24"/>
        <v>#DIV/0!</v>
      </c>
      <c r="BI75" s="652" t="e">
        <f t="shared" si="24"/>
        <v>#DIV/0!</v>
      </c>
      <c r="BJ75" s="652" t="e">
        <f t="shared" si="24"/>
        <v>#DIV/0!</v>
      </c>
      <c r="BK75" s="652" t="e">
        <f t="shared" si="24"/>
        <v>#DIV/0!</v>
      </c>
      <c r="BL75" s="652" t="e">
        <f t="shared" si="24"/>
        <v>#DIV/0!</v>
      </c>
      <c r="BM75" s="652" t="e">
        <f t="shared" si="24"/>
        <v>#DIV/0!</v>
      </c>
      <c r="BN75" s="652" t="e">
        <f t="shared" si="24"/>
        <v>#DIV/0!</v>
      </c>
      <c r="BO75" s="652" t="e">
        <f t="shared" si="24"/>
        <v>#DIV/0!</v>
      </c>
      <c r="BP75" s="652" t="e">
        <f t="shared" si="24"/>
        <v>#DIV/0!</v>
      </c>
      <c r="BQ75" s="652" t="e">
        <f t="shared" si="24"/>
        <v>#DIV/0!</v>
      </c>
      <c r="BR75" s="652" t="e">
        <f t="shared" si="24"/>
        <v>#DIV/0!</v>
      </c>
      <c r="BS75" s="652" t="e">
        <f t="shared" si="24"/>
        <v>#DIV/0!</v>
      </c>
      <c r="BT75" s="652" t="e">
        <f t="shared" si="24"/>
        <v>#DIV/0!</v>
      </c>
      <c r="BU75" s="652" t="e">
        <f t="shared" si="24"/>
        <v>#DIV/0!</v>
      </c>
      <c r="BV75" s="652" t="e">
        <f t="shared" si="24"/>
        <v>#DIV/0!</v>
      </c>
      <c r="BW75" s="652" t="e">
        <f t="shared" ref="BW75:CJ75" si="25">(BW72+BW73)/(BW59+BW66)</f>
        <v>#DIV/0!</v>
      </c>
      <c r="BX75" s="652" t="e">
        <f t="shared" si="25"/>
        <v>#DIV/0!</v>
      </c>
      <c r="BY75" s="652" t="e">
        <f t="shared" si="25"/>
        <v>#DIV/0!</v>
      </c>
      <c r="BZ75" s="652" t="e">
        <f t="shared" si="25"/>
        <v>#DIV/0!</v>
      </c>
      <c r="CA75" s="652" t="e">
        <f t="shared" si="25"/>
        <v>#DIV/0!</v>
      </c>
      <c r="CB75" s="652" t="e">
        <f t="shared" si="25"/>
        <v>#DIV/0!</v>
      </c>
      <c r="CC75" s="652" t="e">
        <f t="shared" si="25"/>
        <v>#DIV/0!</v>
      </c>
      <c r="CD75" s="652" t="e">
        <f t="shared" si="25"/>
        <v>#DIV/0!</v>
      </c>
      <c r="CE75" s="652" t="e">
        <f t="shared" si="25"/>
        <v>#DIV/0!</v>
      </c>
      <c r="CF75" s="652" t="e">
        <f t="shared" si="25"/>
        <v>#DIV/0!</v>
      </c>
      <c r="CG75" s="652" t="e">
        <f t="shared" si="25"/>
        <v>#DIV/0!</v>
      </c>
      <c r="CH75" s="652" t="e">
        <f t="shared" si="25"/>
        <v>#DIV/0!</v>
      </c>
      <c r="CI75" s="652" t="e">
        <f t="shared" si="25"/>
        <v>#DIV/0!</v>
      </c>
      <c r="CJ75" s="653" t="e">
        <f t="shared" si="25"/>
        <v>#DIV/0!</v>
      </c>
    </row>
    <row r="76" spans="1:88" x14ac:dyDescent="0.25">
      <c r="A76" s="78"/>
      <c r="B76" s="1165"/>
      <c r="C76" s="927" t="s">
        <v>487</v>
      </c>
      <c r="D76" s="928" t="s">
        <v>488</v>
      </c>
      <c r="E76" s="929" t="s">
        <v>489</v>
      </c>
      <c r="F76" s="930" t="s">
        <v>209</v>
      </c>
      <c r="G76" s="930">
        <v>0</v>
      </c>
      <c r="H76" s="931" t="e">
        <f t="shared" ref="H76" si="26">H59/(H59+H66)</f>
        <v>#DIV/0!</v>
      </c>
      <c r="I76" s="931" t="e">
        <f>I59/(I59+I66)</f>
        <v>#DIV/0!</v>
      </c>
      <c r="J76" s="931" t="e">
        <f>J59/(J59+J66)</f>
        <v>#DIV/0!</v>
      </c>
      <c r="K76" s="932" t="e">
        <f t="shared" ref="K76:BV76" si="27">K59/(K59+K66)</f>
        <v>#DIV/0!</v>
      </c>
      <c r="L76" s="932" t="e">
        <f t="shared" si="27"/>
        <v>#DIV/0!</v>
      </c>
      <c r="M76" s="932" t="e">
        <f t="shared" si="27"/>
        <v>#DIV/0!</v>
      </c>
      <c r="N76" s="931" t="e">
        <f t="shared" si="27"/>
        <v>#DIV/0!</v>
      </c>
      <c r="O76" s="931" t="e">
        <f t="shared" si="27"/>
        <v>#DIV/0!</v>
      </c>
      <c r="P76" s="931" t="e">
        <f t="shared" si="27"/>
        <v>#DIV/0!</v>
      </c>
      <c r="Q76" s="931" t="e">
        <f t="shared" si="27"/>
        <v>#DIV/0!</v>
      </c>
      <c r="R76" s="931" t="e">
        <f t="shared" si="27"/>
        <v>#DIV/0!</v>
      </c>
      <c r="S76" s="931" t="e">
        <f t="shared" si="27"/>
        <v>#DIV/0!</v>
      </c>
      <c r="T76" s="931" t="e">
        <f t="shared" si="27"/>
        <v>#DIV/0!</v>
      </c>
      <c r="U76" s="931" t="e">
        <f t="shared" si="27"/>
        <v>#DIV/0!</v>
      </c>
      <c r="V76" s="931" t="e">
        <f t="shared" si="27"/>
        <v>#DIV/0!</v>
      </c>
      <c r="W76" s="931" t="e">
        <f t="shared" si="27"/>
        <v>#DIV/0!</v>
      </c>
      <c r="X76" s="931" t="e">
        <f t="shared" si="27"/>
        <v>#DIV/0!</v>
      </c>
      <c r="Y76" s="931" t="e">
        <f t="shared" si="27"/>
        <v>#DIV/0!</v>
      </c>
      <c r="Z76" s="931" t="e">
        <f t="shared" si="27"/>
        <v>#DIV/0!</v>
      </c>
      <c r="AA76" s="931" t="e">
        <f t="shared" si="27"/>
        <v>#DIV/0!</v>
      </c>
      <c r="AB76" s="931" t="e">
        <f t="shared" si="27"/>
        <v>#DIV/0!</v>
      </c>
      <c r="AC76" s="931" t="e">
        <f t="shared" si="27"/>
        <v>#DIV/0!</v>
      </c>
      <c r="AD76" s="931" t="e">
        <f t="shared" si="27"/>
        <v>#DIV/0!</v>
      </c>
      <c r="AE76" s="931" t="e">
        <f t="shared" si="27"/>
        <v>#DIV/0!</v>
      </c>
      <c r="AF76" s="931" t="e">
        <f t="shared" si="27"/>
        <v>#DIV/0!</v>
      </c>
      <c r="AG76" s="931" t="e">
        <f t="shared" si="27"/>
        <v>#DIV/0!</v>
      </c>
      <c r="AH76" s="931" t="e">
        <f t="shared" si="27"/>
        <v>#DIV/0!</v>
      </c>
      <c r="AI76" s="931" t="e">
        <f t="shared" si="27"/>
        <v>#DIV/0!</v>
      </c>
      <c r="AJ76" s="931" t="e">
        <f t="shared" si="27"/>
        <v>#DIV/0!</v>
      </c>
      <c r="AK76" s="931" t="e">
        <f t="shared" si="27"/>
        <v>#DIV/0!</v>
      </c>
      <c r="AL76" s="931" t="e">
        <f t="shared" si="27"/>
        <v>#DIV/0!</v>
      </c>
      <c r="AM76" s="931" t="e">
        <f t="shared" si="27"/>
        <v>#DIV/0!</v>
      </c>
      <c r="AN76" s="931" t="e">
        <f t="shared" si="27"/>
        <v>#DIV/0!</v>
      </c>
      <c r="AO76" s="931" t="e">
        <f t="shared" si="27"/>
        <v>#DIV/0!</v>
      </c>
      <c r="AP76" s="931" t="e">
        <f t="shared" si="27"/>
        <v>#DIV/0!</v>
      </c>
      <c r="AQ76" s="931" t="e">
        <f t="shared" si="27"/>
        <v>#DIV/0!</v>
      </c>
      <c r="AR76" s="931" t="e">
        <f t="shared" si="27"/>
        <v>#DIV/0!</v>
      </c>
      <c r="AS76" s="931" t="e">
        <f t="shared" si="27"/>
        <v>#DIV/0!</v>
      </c>
      <c r="AT76" s="931" t="e">
        <f t="shared" si="27"/>
        <v>#DIV/0!</v>
      </c>
      <c r="AU76" s="931" t="e">
        <f t="shared" si="27"/>
        <v>#DIV/0!</v>
      </c>
      <c r="AV76" s="931" t="e">
        <f t="shared" si="27"/>
        <v>#DIV/0!</v>
      </c>
      <c r="AW76" s="931" t="e">
        <f t="shared" si="27"/>
        <v>#DIV/0!</v>
      </c>
      <c r="AX76" s="931" t="e">
        <f t="shared" si="27"/>
        <v>#DIV/0!</v>
      </c>
      <c r="AY76" s="931" t="e">
        <f t="shared" si="27"/>
        <v>#DIV/0!</v>
      </c>
      <c r="AZ76" s="931" t="e">
        <f t="shared" si="27"/>
        <v>#DIV/0!</v>
      </c>
      <c r="BA76" s="933" t="e">
        <f t="shared" si="27"/>
        <v>#DIV/0!</v>
      </c>
      <c r="BB76" s="933" t="e">
        <f t="shared" si="27"/>
        <v>#DIV/0!</v>
      </c>
      <c r="BC76" s="933" t="e">
        <f t="shared" si="27"/>
        <v>#DIV/0!</v>
      </c>
      <c r="BD76" s="933" t="e">
        <f t="shared" si="27"/>
        <v>#DIV/0!</v>
      </c>
      <c r="BE76" s="933" t="e">
        <f t="shared" si="27"/>
        <v>#DIV/0!</v>
      </c>
      <c r="BF76" s="933" t="e">
        <f t="shared" si="27"/>
        <v>#DIV/0!</v>
      </c>
      <c r="BG76" s="933" t="e">
        <f t="shared" si="27"/>
        <v>#DIV/0!</v>
      </c>
      <c r="BH76" s="933" t="e">
        <f t="shared" si="27"/>
        <v>#DIV/0!</v>
      </c>
      <c r="BI76" s="933" t="e">
        <f t="shared" si="27"/>
        <v>#DIV/0!</v>
      </c>
      <c r="BJ76" s="933" t="e">
        <f t="shared" si="27"/>
        <v>#DIV/0!</v>
      </c>
      <c r="BK76" s="933" t="e">
        <f t="shared" si="27"/>
        <v>#DIV/0!</v>
      </c>
      <c r="BL76" s="933" t="e">
        <f t="shared" si="27"/>
        <v>#DIV/0!</v>
      </c>
      <c r="BM76" s="933" t="e">
        <f t="shared" si="27"/>
        <v>#DIV/0!</v>
      </c>
      <c r="BN76" s="933" t="e">
        <f t="shared" si="27"/>
        <v>#DIV/0!</v>
      </c>
      <c r="BO76" s="933" t="e">
        <f t="shared" si="27"/>
        <v>#DIV/0!</v>
      </c>
      <c r="BP76" s="933" t="e">
        <f t="shared" si="27"/>
        <v>#DIV/0!</v>
      </c>
      <c r="BQ76" s="933" t="e">
        <f t="shared" si="27"/>
        <v>#DIV/0!</v>
      </c>
      <c r="BR76" s="933" t="e">
        <f t="shared" si="27"/>
        <v>#DIV/0!</v>
      </c>
      <c r="BS76" s="933" t="e">
        <f t="shared" si="27"/>
        <v>#DIV/0!</v>
      </c>
      <c r="BT76" s="933" t="e">
        <f t="shared" si="27"/>
        <v>#DIV/0!</v>
      </c>
      <c r="BU76" s="933" t="e">
        <f t="shared" si="27"/>
        <v>#DIV/0!</v>
      </c>
      <c r="BV76" s="933" t="e">
        <f t="shared" si="27"/>
        <v>#DIV/0!</v>
      </c>
      <c r="BW76" s="933" t="e">
        <f t="shared" ref="BW76:CJ76" si="28">BW59/(BW59+BW66)</f>
        <v>#DIV/0!</v>
      </c>
      <c r="BX76" s="933" t="e">
        <f t="shared" si="28"/>
        <v>#DIV/0!</v>
      </c>
      <c r="BY76" s="933" t="e">
        <f t="shared" si="28"/>
        <v>#DIV/0!</v>
      </c>
      <c r="BZ76" s="933" t="e">
        <f t="shared" si="28"/>
        <v>#DIV/0!</v>
      </c>
      <c r="CA76" s="933" t="e">
        <f t="shared" si="28"/>
        <v>#DIV/0!</v>
      </c>
      <c r="CB76" s="933" t="e">
        <f t="shared" si="28"/>
        <v>#DIV/0!</v>
      </c>
      <c r="CC76" s="933" t="e">
        <f t="shared" si="28"/>
        <v>#DIV/0!</v>
      </c>
      <c r="CD76" s="933" t="e">
        <f t="shared" si="28"/>
        <v>#DIV/0!</v>
      </c>
      <c r="CE76" s="933" t="e">
        <f t="shared" si="28"/>
        <v>#DIV/0!</v>
      </c>
      <c r="CF76" s="933" t="e">
        <f t="shared" si="28"/>
        <v>#DIV/0!</v>
      </c>
      <c r="CG76" s="933" t="e">
        <f t="shared" si="28"/>
        <v>#DIV/0!</v>
      </c>
      <c r="CH76" s="933" t="e">
        <f t="shared" si="28"/>
        <v>#DIV/0!</v>
      </c>
      <c r="CI76" s="933" t="e">
        <f t="shared" si="28"/>
        <v>#DIV/0!</v>
      </c>
      <c r="CJ76" s="934" t="e">
        <f t="shared" si="28"/>
        <v>#DIV/0!</v>
      </c>
    </row>
    <row r="77" spans="1:88" x14ac:dyDescent="0.25">
      <c r="A77" s="169"/>
      <c r="B77" s="1165"/>
      <c r="C77" s="921" t="s">
        <v>490</v>
      </c>
      <c r="D77" s="922" t="s">
        <v>491</v>
      </c>
      <c r="E77" s="442" t="s">
        <v>492</v>
      </c>
      <c r="F77" s="794" t="s">
        <v>209</v>
      </c>
      <c r="G77" s="794">
        <v>0</v>
      </c>
      <c r="H77" s="923" t="e">
        <f t="shared" ref="H77:BS77" si="29">H59/(H59+H67+H66)</f>
        <v>#DIV/0!</v>
      </c>
      <c r="I77" s="923" t="e">
        <f t="shared" si="29"/>
        <v>#DIV/0!</v>
      </c>
      <c r="J77" s="923" t="e">
        <f t="shared" si="29"/>
        <v>#DIV/0!</v>
      </c>
      <c r="K77" s="924" t="e">
        <f t="shared" si="29"/>
        <v>#DIV/0!</v>
      </c>
      <c r="L77" s="924" t="e">
        <f t="shared" si="29"/>
        <v>#DIV/0!</v>
      </c>
      <c r="M77" s="924" t="e">
        <f t="shared" si="29"/>
        <v>#DIV/0!</v>
      </c>
      <c r="N77" s="923" t="e">
        <f t="shared" si="29"/>
        <v>#DIV/0!</v>
      </c>
      <c r="O77" s="923" t="e">
        <f t="shared" si="29"/>
        <v>#DIV/0!</v>
      </c>
      <c r="P77" s="923" t="e">
        <f t="shared" si="29"/>
        <v>#DIV/0!</v>
      </c>
      <c r="Q77" s="923" t="e">
        <f t="shared" si="29"/>
        <v>#DIV/0!</v>
      </c>
      <c r="R77" s="923" t="e">
        <f t="shared" si="29"/>
        <v>#DIV/0!</v>
      </c>
      <c r="S77" s="923" t="e">
        <f t="shared" si="29"/>
        <v>#DIV/0!</v>
      </c>
      <c r="T77" s="923" t="e">
        <f t="shared" si="29"/>
        <v>#DIV/0!</v>
      </c>
      <c r="U77" s="923" t="e">
        <f t="shared" si="29"/>
        <v>#DIV/0!</v>
      </c>
      <c r="V77" s="923" t="e">
        <f t="shared" si="29"/>
        <v>#DIV/0!</v>
      </c>
      <c r="W77" s="923" t="e">
        <f t="shared" si="29"/>
        <v>#DIV/0!</v>
      </c>
      <c r="X77" s="923" t="e">
        <f t="shared" si="29"/>
        <v>#DIV/0!</v>
      </c>
      <c r="Y77" s="923" t="e">
        <f t="shared" si="29"/>
        <v>#DIV/0!</v>
      </c>
      <c r="Z77" s="923" t="e">
        <f t="shared" si="29"/>
        <v>#DIV/0!</v>
      </c>
      <c r="AA77" s="923" t="e">
        <f t="shared" si="29"/>
        <v>#DIV/0!</v>
      </c>
      <c r="AB77" s="923" t="e">
        <f t="shared" si="29"/>
        <v>#DIV/0!</v>
      </c>
      <c r="AC77" s="923" t="e">
        <f t="shared" si="29"/>
        <v>#DIV/0!</v>
      </c>
      <c r="AD77" s="923" t="e">
        <f t="shared" si="29"/>
        <v>#DIV/0!</v>
      </c>
      <c r="AE77" s="923" t="e">
        <f t="shared" si="29"/>
        <v>#DIV/0!</v>
      </c>
      <c r="AF77" s="923" t="e">
        <f t="shared" si="29"/>
        <v>#DIV/0!</v>
      </c>
      <c r="AG77" s="923" t="e">
        <f t="shared" si="29"/>
        <v>#DIV/0!</v>
      </c>
      <c r="AH77" s="923" t="e">
        <f t="shared" si="29"/>
        <v>#DIV/0!</v>
      </c>
      <c r="AI77" s="923" t="e">
        <f t="shared" si="29"/>
        <v>#DIV/0!</v>
      </c>
      <c r="AJ77" s="923" t="e">
        <f t="shared" si="29"/>
        <v>#DIV/0!</v>
      </c>
      <c r="AK77" s="923" t="e">
        <f t="shared" si="29"/>
        <v>#DIV/0!</v>
      </c>
      <c r="AL77" s="923" t="e">
        <f t="shared" si="29"/>
        <v>#DIV/0!</v>
      </c>
      <c r="AM77" s="923" t="e">
        <f t="shared" si="29"/>
        <v>#DIV/0!</v>
      </c>
      <c r="AN77" s="923" t="e">
        <f t="shared" si="29"/>
        <v>#DIV/0!</v>
      </c>
      <c r="AO77" s="923" t="e">
        <f t="shared" si="29"/>
        <v>#DIV/0!</v>
      </c>
      <c r="AP77" s="923" t="e">
        <f t="shared" si="29"/>
        <v>#DIV/0!</v>
      </c>
      <c r="AQ77" s="923" t="e">
        <f t="shared" si="29"/>
        <v>#DIV/0!</v>
      </c>
      <c r="AR77" s="923" t="e">
        <f t="shared" si="29"/>
        <v>#DIV/0!</v>
      </c>
      <c r="AS77" s="923" t="e">
        <f t="shared" si="29"/>
        <v>#DIV/0!</v>
      </c>
      <c r="AT77" s="923" t="e">
        <f t="shared" si="29"/>
        <v>#DIV/0!</v>
      </c>
      <c r="AU77" s="923" t="e">
        <f t="shared" si="29"/>
        <v>#DIV/0!</v>
      </c>
      <c r="AV77" s="923" t="e">
        <f t="shared" si="29"/>
        <v>#DIV/0!</v>
      </c>
      <c r="AW77" s="923" t="e">
        <f t="shared" si="29"/>
        <v>#DIV/0!</v>
      </c>
      <c r="AX77" s="923" t="e">
        <f t="shared" si="29"/>
        <v>#DIV/0!</v>
      </c>
      <c r="AY77" s="923" t="e">
        <f t="shared" si="29"/>
        <v>#DIV/0!</v>
      </c>
      <c r="AZ77" s="923" t="e">
        <f t="shared" si="29"/>
        <v>#DIV/0!</v>
      </c>
      <c r="BA77" s="925" t="e">
        <f t="shared" si="29"/>
        <v>#DIV/0!</v>
      </c>
      <c r="BB77" s="925" t="e">
        <f t="shared" si="29"/>
        <v>#DIV/0!</v>
      </c>
      <c r="BC77" s="925" t="e">
        <f t="shared" si="29"/>
        <v>#DIV/0!</v>
      </c>
      <c r="BD77" s="925" t="e">
        <f t="shared" si="29"/>
        <v>#DIV/0!</v>
      </c>
      <c r="BE77" s="925" t="e">
        <f t="shared" si="29"/>
        <v>#DIV/0!</v>
      </c>
      <c r="BF77" s="925" t="e">
        <f t="shared" si="29"/>
        <v>#DIV/0!</v>
      </c>
      <c r="BG77" s="925" t="e">
        <f t="shared" si="29"/>
        <v>#DIV/0!</v>
      </c>
      <c r="BH77" s="925" t="e">
        <f t="shared" si="29"/>
        <v>#DIV/0!</v>
      </c>
      <c r="BI77" s="925" t="e">
        <f t="shared" si="29"/>
        <v>#DIV/0!</v>
      </c>
      <c r="BJ77" s="925" t="e">
        <f t="shared" si="29"/>
        <v>#DIV/0!</v>
      </c>
      <c r="BK77" s="925" t="e">
        <f t="shared" si="29"/>
        <v>#DIV/0!</v>
      </c>
      <c r="BL77" s="925" t="e">
        <f t="shared" si="29"/>
        <v>#DIV/0!</v>
      </c>
      <c r="BM77" s="925" t="e">
        <f t="shared" si="29"/>
        <v>#DIV/0!</v>
      </c>
      <c r="BN77" s="925" t="e">
        <f t="shared" si="29"/>
        <v>#DIV/0!</v>
      </c>
      <c r="BO77" s="925" t="e">
        <f t="shared" si="29"/>
        <v>#DIV/0!</v>
      </c>
      <c r="BP77" s="925" t="e">
        <f t="shared" si="29"/>
        <v>#DIV/0!</v>
      </c>
      <c r="BQ77" s="925" t="e">
        <f t="shared" si="29"/>
        <v>#DIV/0!</v>
      </c>
      <c r="BR77" s="925" t="e">
        <f t="shared" si="29"/>
        <v>#DIV/0!</v>
      </c>
      <c r="BS77" s="925" t="e">
        <f t="shared" si="29"/>
        <v>#DIV/0!</v>
      </c>
      <c r="BT77" s="925" t="e">
        <f t="shared" ref="BT77:CJ77" si="30">BT59/(BT59+BT67+BT66)</f>
        <v>#DIV/0!</v>
      </c>
      <c r="BU77" s="925" t="e">
        <f t="shared" si="30"/>
        <v>#DIV/0!</v>
      </c>
      <c r="BV77" s="925" t="e">
        <f t="shared" si="30"/>
        <v>#DIV/0!</v>
      </c>
      <c r="BW77" s="925" t="e">
        <f t="shared" si="30"/>
        <v>#DIV/0!</v>
      </c>
      <c r="BX77" s="925" t="e">
        <f t="shared" si="30"/>
        <v>#DIV/0!</v>
      </c>
      <c r="BY77" s="925" t="e">
        <f t="shared" si="30"/>
        <v>#DIV/0!</v>
      </c>
      <c r="BZ77" s="925" t="e">
        <f t="shared" si="30"/>
        <v>#DIV/0!</v>
      </c>
      <c r="CA77" s="925" t="e">
        <f t="shared" si="30"/>
        <v>#DIV/0!</v>
      </c>
      <c r="CB77" s="925" t="e">
        <f t="shared" si="30"/>
        <v>#DIV/0!</v>
      </c>
      <c r="CC77" s="925" t="e">
        <f t="shared" si="30"/>
        <v>#DIV/0!</v>
      </c>
      <c r="CD77" s="925" t="e">
        <f t="shared" si="30"/>
        <v>#DIV/0!</v>
      </c>
      <c r="CE77" s="925" t="e">
        <f t="shared" si="30"/>
        <v>#DIV/0!</v>
      </c>
      <c r="CF77" s="925" t="e">
        <f t="shared" si="30"/>
        <v>#DIV/0!</v>
      </c>
      <c r="CG77" s="925" t="e">
        <f t="shared" si="30"/>
        <v>#DIV/0!</v>
      </c>
      <c r="CH77" s="925" t="e">
        <f t="shared" si="30"/>
        <v>#DIV/0!</v>
      </c>
      <c r="CI77" s="925" t="e">
        <f t="shared" si="30"/>
        <v>#DIV/0!</v>
      </c>
      <c r="CJ77" s="926" t="e">
        <f t="shared" si="30"/>
        <v>#DIV/0!</v>
      </c>
    </row>
    <row r="78" spans="1:88" ht="15.75" thickBot="1" x14ac:dyDescent="0.3">
      <c r="A78" s="169"/>
      <c r="B78" s="1166"/>
      <c r="C78" s="935" t="s">
        <v>493</v>
      </c>
      <c r="D78" s="892" t="s">
        <v>231</v>
      </c>
      <c r="E78" s="201" t="s">
        <v>494</v>
      </c>
      <c r="F78" s="170" t="s">
        <v>209</v>
      </c>
      <c r="G78" s="170">
        <v>0</v>
      </c>
      <c r="H78" s="958" t="e">
        <f>H77+H68</f>
        <v>#DIV/0!</v>
      </c>
      <c r="I78" s="958" t="e">
        <f t="shared" ref="I78:BT78" si="31">I77+I68</f>
        <v>#DIV/0!</v>
      </c>
      <c r="J78" s="958" t="e">
        <f t="shared" si="31"/>
        <v>#DIV/0!</v>
      </c>
      <c r="K78" s="958" t="e">
        <f t="shared" si="31"/>
        <v>#DIV/0!</v>
      </c>
      <c r="L78" s="958" t="e">
        <f t="shared" si="31"/>
        <v>#DIV/0!</v>
      </c>
      <c r="M78" s="958" t="e">
        <f t="shared" si="31"/>
        <v>#DIV/0!</v>
      </c>
      <c r="N78" s="958" t="e">
        <f t="shared" si="31"/>
        <v>#DIV/0!</v>
      </c>
      <c r="O78" s="958" t="e">
        <f t="shared" si="31"/>
        <v>#DIV/0!</v>
      </c>
      <c r="P78" s="958" t="e">
        <f t="shared" si="31"/>
        <v>#DIV/0!</v>
      </c>
      <c r="Q78" s="958" t="e">
        <f t="shared" si="31"/>
        <v>#DIV/0!</v>
      </c>
      <c r="R78" s="958" t="e">
        <f t="shared" si="31"/>
        <v>#DIV/0!</v>
      </c>
      <c r="S78" s="958" t="e">
        <f t="shared" si="31"/>
        <v>#DIV/0!</v>
      </c>
      <c r="T78" s="958" t="e">
        <f t="shared" si="31"/>
        <v>#DIV/0!</v>
      </c>
      <c r="U78" s="958" t="e">
        <f t="shared" si="31"/>
        <v>#DIV/0!</v>
      </c>
      <c r="V78" s="958" t="e">
        <f t="shared" si="31"/>
        <v>#DIV/0!</v>
      </c>
      <c r="W78" s="958" t="e">
        <f t="shared" si="31"/>
        <v>#DIV/0!</v>
      </c>
      <c r="X78" s="958" t="e">
        <f t="shared" si="31"/>
        <v>#DIV/0!</v>
      </c>
      <c r="Y78" s="958" t="e">
        <f t="shared" si="31"/>
        <v>#DIV/0!</v>
      </c>
      <c r="Z78" s="958" t="e">
        <f t="shared" si="31"/>
        <v>#DIV/0!</v>
      </c>
      <c r="AA78" s="958" t="e">
        <f t="shared" si="31"/>
        <v>#DIV/0!</v>
      </c>
      <c r="AB78" s="958" t="e">
        <f t="shared" si="31"/>
        <v>#DIV/0!</v>
      </c>
      <c r="AC78" s="958" t="e">
        <f t="shared" si="31"/>
        <v>#DIV/0!</v>
      </c>
      <c r="AD78" s="958" t="e">
        <f t="shared" si="31"/>
        <v>#DIV/0!</v>
      </c>
      <c r="AE78" s="958" t="e">
        <f t="shared" si="31"/>
        <v>#DIV/0!</v>
      </c>
      <c r="AF78" s="958" t="e">
        <f t="shared" si="31"/>
        <v>#DIV/0!</v>
      </c>
      <c r="AG78" s="958" t="e">
        <f t="shared" si="31"/>
        <v>#DIV/0!</v>
      </c>
      <c r="AH78" s="958" t="e">
        <f t="shared" si="31"/>
        <v>#DIV/0!</v>
      </c>
      <c r="AI78" s="958" t="e">
        <f t="shared" si="31"/>
        <v>#DIV/0!</v>
      </c>
      <c r="AJ78" s="958" t="e">
        <f t="shared" si="31"/>
        <v>#DIV/0!</v>
      </c>
      <c r="AK78" s="958" t="e">
        <f t="shared" si="31"/>
        <v>#DIV/0!</v>
      </c>
      <c r="AL78" s="958" t="e">
        <f t="shared" si="31"/>
        <v>#DIV/0!</v>
      </c>
      <c r="AM78" s="958" t="e">
        <f t="shared" si="31"/>
        <v>#DIV/0!</v>
      </c>
      <c r="AN78" s="958" t="e">
        <f t="shared" si="31"/>
        <v>#DIV/0!</v>
      </c>
      <c r="AO78" s="958" t="e">
        <f t="shared" si="31"/>
        <v>#DIV/0!</v>
      </c>
      <c r="AP78" s="958" t="e">
        <f t="shared" si="31"/>
        <v>#DIV/0!</v>
      </c>
      <c r="AQ78" s="958" t="e">
        <f t="shared" si="31"/>
        <v>#DIV/0!</v>
      </c>
      <c r="AR78" s="958" t="e">
        <f t="shared" si="31"/>
        <v>#DIV/0!</v>
      </c>
      <c r="AS78" s="958" t="e">
        <f t="shared" si="31"/>
        <v>#DIV/0!</v>
      </c>
      <c r="AT78" s="958" t="e">
        <f t="shared" si="31"/>
        <v>#DIV/0!</v>
      </c>
      <c r="AU78" s="958" t="e">
        <f t="shared" si="31"/>
        <v>#DIV/0!</v>
      </c>
      <c r="AV78" s="958" t="e">
        <f t="shared" si="31"/>
        <v>#DIV/0!</v>
      </c>
      <c r="AW78" s="958" t="e">
        <f t="shared" si="31"/>
        <v>#DIV/0!</v>
      </c>
      <c r="AX78" s="958" t="e">
        <f t="shared" si="31"/>
        <v>#DIV/0!</v>
      </c>
      <c r="AY78" s="958" t="e">
        <f t="shared" si="31"/>
        <v>#DIV/0!</v>
      </c>
      <c r="AZ78" s="958" t="e">
        <f t="shared" si="31"/>
        <v>#DIV/0!</v>
      </c>
      <c r="BA78" s="958" t="e">
        <f t="shared" si="31"/>
        <v>#DIV/0!</v>
      </c>
      <c r="BB78" s="958" t="e">
        <f t="shared" si="31"/>
        <v>#DIV/0!</v>
      </c>
      <c r="BC78" s="958" t="e">
        <f t="shared" si="31"/>
        <v>#DIV/0!</v>
      </c>
      <c r="BD78" s="958" t="e">
        <f t="shared" si="31"/>
        <v>#DIV/0!</v>
      </c>
      <c r="BE78" s="958" t="e">
        <f t="shared" si="31"/>
        <v>#DIV/0!</v>
      </c>
      <c r="BF78" s="958" t="e">
        <f t="shared" si="31"/>
        <v>#DIV/0!</v>
      </c>
      <c r="BG78" s="958" t="e">
        <f t="shared" si="31"/>
        <v>#DIV/0!</v>
      </c>
      <c r="BH78" s="958" t="e">
        <f t="shared" si="31"/>
        <v>#DIV/0!</v>
      </c>
      <c r="BI78" s="958" t="e">
        <f t="shared" si="31"/>
        <v>#DIV/0!</v>
      </c>
      <c r="BJ78" s="958" t="e">
        <f t="shared" si="31"/>
        <v>#DIV/0!</v>
      </c>
      <c r="BK78" s="958" t="e">
        <f t="shared" si="31"/>
        <v>#DIV/0!</v>
      </c>
      <c r="BL78" s="958" t="e">
        <f t="shared" si="31"/>
        <v>#DIV/0!</v>
      </c>
      <c r="BM78" s="958" t="e">
        <f t="shared" si="31"/>
        <v>#DIV/0!</v>
      </c>
      <c r="BN78" s="958" t="e">
        <f t="shared" si="31"/>
        <v>#DIV/0!</v>
      </c>
      <c r="BO78" s="958" t="e">
        <f t="shared" si="31"/>
        <v>#DIV/0!</v>
      </c>
      <c r="BP78" s="958" t="e">
        <f t="shared" si="31"/>
        <v>#DIV/0!</v>
      </c>
      <c r="BQ78" s="958" t="e">
        <f t="shared" si="31"/>
        <v>#DIV/0!</v>
      </c>
      <c r="BR78" s="958" t="e">
        <f t="shared" si="31"/>
        <v>#DIV/0!</v>
      </c>
      <c r="BS78" s="958" t="e">
        <f t="shared" si="31"/>
        <v>#DIV/0!</v>
      </c>
      <c r="BT78" s="958" t="e">
        <f t="shared" si="31"/>
        <v>#DIV/0!</v>
      </c>
      <c r="BU78" s="958" t="e">
        <f t="shared" ref="BU78:CJ78" si="32">BU77+BU68</f>
        <v>#DIV/0!</v>
      </c>
      <c r="BV78" s="958" t="e">
        <f t="shared" si="32"/>
        <v>#DIV/0!</v>
      </c>
      <c r="BW78" s="958" t="e">
        <f t="shared" si="32"/>
        <v>#DIV/0!</v>
      </c>
      <c r="BX78" s="958" t="e">
        <f t="shared" si="32"/>
        <v>#DIV/0!</v>
      </c>
      <c r="BY78" s="958" t="e">
        <f t="shared" si="32"/>
        <v>#DIV/0!</v>
      </c>
      <c r="BZ78" s="958" t="e">
        <f t="shared" si="32"/>
        <v>#DIV/0!</v>
      </c>
      <c r="CA78" s="958" t="e">
        <f t="shared" si="32"/>
        <v>#DIV/0!</v>
      </c>
      <c r="CB78" s="958" t="e">
        <f t="shared" si="32"/>
        <v>#DIV/0!</v>
      </c>
      <c r="CC78" s="958" t="e">
        <f t="shared" si="32"/>
        <v>#DIV/0!</v>
      </c>
      <c r="CD78" s="958" t="e">
        <f t="shared" si="32"/>
        <v>#DIV/0!</v>
      </c>
      <c r="CE78" s="958" t="e">
        <f t="shared" si="32"/>
        <v>#DIV/0!</v>
      </c>
      <c r="CF78" s="958" t="e">
        <f t="shared" si="32"/>
        <v>#DIV/0!</v>
      </c>
      <c r="CG78" s="958" t="e">
        <f t="shared" si="32"/>
        <v>#DIV/0!</v>
      </c>
      <c r="CH78" s="958" t="e">
        <f t="shared" si="32"/>
        <v>#DIV/0!</v>
      </c>
      <c r="CI78" s="958" t="e">
        <f t="shared" si="32"/>
        <v>#DIV/0!</v>
      </c>
      <c r="CJ78" s="971" t="e">
        <f t="shared" si="32"/>
        <v>#DIV/0!</v>
      </c>
    </row>
    <row r="79" spans="1:88" s="107" customFormat="1" ht="12.75" x14ac:dyDescent="0.25"/>
    <row r="80" spans="1:88" x14ac:dyDescent="0.25">
      <c r="A80" s="78"/>
      <c r="B80" s="106"/>
      <c r="C80" s="107"/>
      <c r="D80" s="107"/>
      <c r="E80" s="108"/>
      <c r="F80" s="107"/>
      <c r="G80" s="107"/>
      <c r="H80" s="107"/>
      <c r="I80" s="107"/>
      <c r="J80" s="109"/>
      <c r="K80" s="147"/>
      <c r="L80" s="147"/>
      <c r="M80" s="147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77"/>
    </row>
    <row r="81" spans="1:88" ht="18.75" thickBot="1" x14ac:dyDescent="0.3">
      <c r="A81" s="78"/>
      <c r="B81" s="82"/>
      <c r="C81" s="95" t="s">
        <v>495</v>
      </c>
      <c r="D81" s="96"/>
      <c r="E81" s="97"/>
      <c r="F81" s="98"/>
      <c r="G81" s="98"/>
      <c r="H81" s="98"/>
      <c r="I81" s="98"/>
      <c r="J81" s="71"/>
      <c r="K81" s="1159"/>
      <c r="L81" s="1167"/>
      <c r="M81" s="71"/>
      <c r="N81" s="99"/>
      <c r="O81" s="71"/>
      <c r="P81" s="98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98"/>
      <c r="AK81" s="71"/>
      <c r="AL81" s="71"/>
      <c r="BB81" s="165"/>
      <c r="BC81" s="165"/>
      <c r="BD81" s="165"/>
      <c r="BE81" s="165"/>
      <c r="BF81" s="165"/>
      <c r="BG81" s="165"/>
      <c r="BH81" s="165"/>
      <c r="BI81" s="165"/>
      <c r="BJ81" s="165"/>
      <c r="BK81" s="165"/>
      <c r="BL81" s="165"/>
      <c r="BM81" s="165"/>
      <c r="BN81" s="165"/>
      <c r="BO81" s="165"/>
      <c r="BP81" s="165"/>
      <c r="BQ81" s="165"/>
      <c r="BR81" s="165"/>
      <c r="BS81" s="165"/>
      <c r="BT81" s="165"/>
      <c r="BU81" s="165"/>
      <c r="BV81" s="165"/>
      <c r="BW81" s="165"/>
      <c r="BX81" s="165"/>
      <c r="BY81" s="165"/>
      <c r="BZ81" s="165"/>
      <c r="CA81" s="165"/>
      <c r="CB81" s="165"/>
      <c r="CC81" s="165"/>
      <c r="CD81" s="165"/>
      <c r="CE81" s="165"/>
      <c r="CF81" s="165"/>
      <c r="CG81" s="165"/>
      <c r="CH81" s="165"/>
      <c r="CI81" s="165"/>
      <c r="CJ81" s="165"/>
    </row>
    <row r="82" spans="1:88" ht="32.25" thickBot="1" x14ac:dyDescent="0.3">
      <c r="A82" s="78"/>
      <c r="B82" s="101"/>
      <c r="C82" s="73" t="s">
        <v>255</v>
      </c>
      <c r="D82" s="94" t="s">
        <v>57</v>
      </c>
      <c r="E82" s="102" t="s">
        <v>58</v>
      </c>
      <c r="F82" s="94" t="s">
        <v>59</v>
      </c>
      <c r="G82" s="94" t="s">
        <v>60</v>
      </c>
      <c r="H82" s="223" t="s">
        <v>61</v>
      </c>
      <c r="I82" s="224" t="s">
        <v>62</v>
      </c>
      <c r="J82" s="216" t="s">
        <v>63</v>
      </c>
      <c r="K82" s="219" t="s">
        <v>64</v>
      </c>
      <c r="L82" s="219" t="s">
        <v>65</v>
      </c>
      <c r="M82" s="218" t="s">
        <v>66</v>
      </c>
      <c r="N82" s="144" t="s">
        <v>67</v>
      </c>
      <c r="O82" s="144" t="s">
        <v>68</v>
      </c>
      <c r="P82" s="144" t="s">
        <v>69</v>
      </c>
      <c r="Q82" s="144" t="s">
        <v>70</v>
      </c>
      <c r="R82" s="144" t="s">
        <v>71</v>
      </c>
      <c r="S82" s="144" t="s">
        <v>72</v>
      </c>
      <c r="T82" s="144" t="s">
        <v>73</v>
      </c>
      <c r="U82" s="144" t="s">
        <v>74</v>
      </c>
      <c r="V82" s="144" t="s">
        <v>75</v>
      </c>
      <c r="W82" s="144" t="s">
        <v>76</v>
      </c>
      <c r="X82" s="144" t="s">
        <v>77</v>
      </c>
      <c r="Y82" s="144" t="s">
        <v>78</v>
      </c>
      <c r="Z82" s="144" t="s">
        <v>79</v>
      </c>
      <c r="AA82" s="144" t="s">
        <v>80</v>
      </c>
      <c r="AB82" s="144" t="s">
        <v>81</v>
      </c>
      <c r="AC82" s="144" t="s">
        <v>82</v>
      </c>
      <c r="AD82" s="144" t="s">
        <v>83</v>
      </c>
      <c r="AE82" s="144" t="s">
        <v>84</v>
      </c>
      <c r="AF82" s="144" t="s">
        <v>85</v>
      </c>
      <c r="AG82" s="144" t="s">
        <v>86</v>
      </c>
      <c r="AH82" s="144" t="s">
        <v>87</v>
      </c>
      <c r="AI82" s="144" t="s">
        <v>88</v>
      </c>
      <c r="AJ82" s="144" t="s">
        <v>89</v>
      </c>
      <c r="AK82" s="144" t="s">
        <v>90</v>
      </c>
      <c r="AL82" s="138" t="s">
        <v>91</v>
      </c>
      <c r="AM82" s="144" t="s">
        <v>92</v>
      </c>
      <c r="AN82" s="144" t="s">
        <v>93</v>
      </c>
      <c r="AO82" s="145" t="s">
        <v>94</v>
      </c>
      <c r="AP82" s="144" t="s">
        <v>95</v>
      </c>
      <c r="AQ82" s="144" t="s">
        <v>96</v>
      </c>
      <c r="AR82" s="144" t="s">
        <v>97</v>
      </c>
      <c r="AS82" s="145" t="s">
        <v>98</v>
      </c>
      <c r="AT82" s="144" t="s">
        <v>99</v>
      </c>
      <c r="AU82" s="145" t="s">
        <v>100</v>
      </c>
      <c r="AV82" s="138" t="s">
        <v>101</v>
      </c>
      <c r="AW82" s="138" t="s">
        <v>102</v>
      </c>
      <c r="AX82" s="138" t="s">
        <v>103</v>
      </c>
      <c r="AY82" s="138" t="s">
        <v>104</v>
      </c>
      <c r="AZ82" s="144" t="s">
        <v>105</v>
      </c>
      <c r="BA82" s="145" t="s">
        <v>106</v>
      </c>
      <c r="BB82" s="591" t="s">
        <v>107</v>
      </c>
      <c r="BC82" s="591" t="s">
        <v>108</v>
      </c>
      <c r="BD82" s="591" t="s">
        <v>109</v>
      </c>
      <c r="BE82" s="591" t="s">
        <v>110</v>
      </c>
      <c r="BF82" s="591" t="s">
        <v>111</v>
      </c>
      <c r="BG82" s="591" t="s">
        <v>112</v>
      </c>
      <c r="BH82" s="591" t="s">
        <v>113</v>
      </c>
      <c r="BI82" s="591" t="s">
        <v>114</v>
      </c>
      <c r="BJ82" s="591" t="s">
        <v>115</v>
      </c>
      <c r="BK82" s="591" t="s">
        <v>116</v>
      </c>
      <c r="BL82" s="591" t="s">
        <v>117</v>
      </c>
      <c r="BM82" s="591" t="s">
        <v>118</v>
      </c>
      <c r="BN82" s="591" t="s">
        <v>119</v>
      </c>
      <c r="BO82" s="591" t="s">
        <v>120</v>
      </c>
      <c r="BP82" s="591" t="s">
        <v>121</v>
      </c>
      <c r="BQ82" s="591" t="s">
        <v>122</v>
      </c>
      <c r="BR82" s="591" t="s">
        <v>123</v>
      </c>
      <c r="BS82" s="591" t="s">
        <v>124</v>
      </c>
      <c r="BT82" s="591" t="s">
        <v>125</v>
      </c>
      <c r="BU82" s="591" t="s">
        <v>126</v>
      </c>
      <c r="BV82" s="591" t="s">
        <v>127</v>
      </c>
      <c r="BW82" s="591" t="s">
        <v>128</v>
      </c>
      <c r="BX82" s="591" t="s">
        <v>129</v>
      </c>
      <c r="BY82" s="591" t="s">
        <v>130</v>
      </c>
      <c r="BZ82" s="591" t="s">
        <v>131</v>
      </c>
      <c r="CA82" s="591" t="s">
        <v>132</v>
      </c>
      <c r="CB82" s="591" t="s">
        <v>133</v>
      </c>
      <c r="CC82" s="591" t="s">
        <v>134</v>
      </c>
      <c r="CD82" s="591" t="s">
        <v>135</v>
      </c>
      <c r="CE82" s="591" t="s">
        <v>136</v>
      </c>
      <c r="CF82" s="591" t="s">
        <v>137</v>
      </c>
      <c r="CG82" s="591" t="s">
        <v>138</v>
      </c>
      <c r="CH82" s="591" t="s">
        <v>139</v>
      </c>
      <c r="CI82" s="591" t="s">
        <v>140</v>
      </c>
      <c r="CJ82" s="592" t="s">
        <v>141</v>
      </c>
    </row>
    <row r="83" spans="1:88" x14ac:dyDescent="0.25">
      <c r="A83" s="78"/>
      <c r="B83" s="1168" t="s">
        <v>496</v>
      </c>
      <c r="C83" s="972" t="s">
        <v>497</v>
      </c>
      <c r="D83" s="146" t="s">
        <v>498</v>
      </c>
      <c r="E83" s="328" t="s">
        <v>499</v>
      </c>
      <c r="F83" s="973" t="s">
        <v>176</v>
      </c>
      <c r="G83" s="974">
        <v>2</v>
      </c>
      <c r="H83" s="975">
        <f t="shared" ref="H83:BS83" si="33">SUM(H38:H41)+H53</f>
        <v>0</v>
      </c>
      <c r="I83" s="975">
        <f t="shared" si="33"/>
        <v>0</v>
      </c>
      <c r="J83" s="975">
        <f t="shared" si="33"/>
        <v>0</v>
      </c>
      <c r="K83" s="975">
        <f t="shared" si="33"/>
        <v>0</v>
      </c>
      <c r="L83" s="975">
        <f t="shared" si="33"/>
        <v>0</v>
      </c>
      <c r="M83" s="975">
        <f t="shared" si="33"/>
        <v>0</v>
      </c>
      <c r="N83" s="975">
        <f t="shared" si="33"/>
        <v>0</v>
      </c>
      <c r="O83" s="975">
        <f t="shared" si="33"/>
        <v>0</v>
      </c>
      <c r="P83" s="975">
        <f t="shared" si="33"/>
        <v>0</v>
      </c>
      <c r="Q83" s="975">
        <f t="shared" si="33"/>
        <v>0</v>
      </c>
      <c r="R83" s="975">
        <f t="shared" si="33"/>
        <v>0</v>
      </c>
      <c r="S83" s="975">
        <f t="shared" si="33"/>
        <v>0</v>
      </c>
      <c r="T83" s="975">
        <f t="shared" si="33"/>
        <v>0</v>
      </c>
      <c r="U83" s="975">
        <f t="shared" si="33"/>
        <v>0</v>
      </c>
      <c r="V83" s="975">
        <f t="shared" si="33"/>
        <v>0</v>
      </c>
      <c r="W83" s="975">
        <f t="shared" si="33"/>
        <v>0</v>
      </c>
      <c r="X83" s="975">
        <f t="shared" si="33"/>
        <v>0</v>
      </c>
      <c r="Y83" s="975">
        <f t="shared" si="33"/>
        <v>0</v>
      </c>
      <c r="Z83" s="975">
        <f t="shared" si="33"/>
        <v>0</v>
      </c>
      <c r="AA83" s="975">
        <f t="shared" si="33"/>
        <v>0</v>
      </c>
      <c r="AB83" s="975">
        <f t="shared" si="33"/>
        <v>0</v>
      </c>
      <c r="AC83" s="975">
        <f t="shared" si="33"/>
        <v>0</v>
      </c>
      <c r="AD83" s="975">
        <f t="shared" si="33"/>
        <v>0</v>
      </c>
      <c r="AE83" s="975">
        <f t="shared" si="33"/>
        <v>0</v>
      </c>
      <c r="AF83" s="975">
        <f t="shared" si="33"/>
        <v>0</v>
      </c>
      <c r="AG83" s="975">
        <f t="shared" si="33"/>
        <v>0</v>
      </c>
      <c r="AH83" s="975">
        <f t="shared" si="33"/>
        <v>0</v>
      </c>
      <c r="AI83" s="975">
        <f t="shared" si="33"/>
        <v>0</v>
      </c>
      <c r="AJ83" s="975">
        <f t="shared" si="33"/>
        <v>0</v>
      </c>
      <c r="AK83" s="975">
        <f t="shared" si="33"/>
        <v>0</v>
      </c>
      <c r="AL83" s="975">
        <f t="shared" si="33"/>
        <v>0</v>
      </c>
      <c r="AM83" s="975">
        <f t="shared" si="33"/>
        <v>0</v>
      </c>
      <c r="AN83" s="975">
        <f t="shared" si="33"/>
        <v>0</v>
      </c>
      <c r="AO83" s="975">
        <f t="shared" si="33"/>
        <v>0</v>
      </c>
      <c r="AP83" s="975">
        <f t="shared" si="33"/>
        <v>0</v>
      </c>
      <c r="AQ83" s="975">
        <f t="shared" si="33"/>
        <v>0</v>
      </c>
      <c r="AR83" s="975">
        <f t="shared" si="33"/>
        <v>0</v>
      </c>
      <c r="AS83" s="975">
        <f t="shared" si="33"/>
        <v>0</v>
      </c>
      <c r="AT83" s="975">
        <f t="shared" si="33"/>
        <v>0</v>
      </c>
      <c r="AU83" s="975">
        <f t="shared" si="33"/>
        <v>0</v>
      </c>
      <c r="AV83" s="975">
        <f t="shared" si="33"/>
        <v>0</v>
      </c>
      <c r="AW83" s="975">
        <f t="shared" si="33"/>
        <v>0</v>
      </c>
      <c r="AX83" s="975">
        <f t="shared" si="33"/>
        <v>0</v>
      </c>
      <c r="AY83" s="975">
        <f t="shared" si="33"/>
        <v>0</v>
      </c>
      <c r="AZ83" s="975">
        <f t="shared" si="33"/>
        <v>0</v>
      </c>
      <c r="BA83" s="975">
        <f t="shared" si="33"/>
        <v>0</v>
      </c>
      <c r="BB83" s="975">
        <f t="shared" si="33"/>
        <v>0</v>
      </c>
      <c r="BC83" s="975">
        <f t="shared" si="33"/>
        <v>0</v>
      </c>
      <c r="BD83" s="975">
        <f t="shared" si="33"/>
        <v>0</v>
      </c>
      <c r="BE83" s="975">
        <f t="shared" si="33"/>
        <v>0</v>
      </c>
      <c r="BF83" s="975">
        <f t="shared" si="33"/>
        <v>0</v>
      </c>
      <c r="BG83" s="975">
        <f t="shared" si="33"/>
        <v>0</v>
      </c>
      <c r="BH83" s="975">
        <f t="shared" si="33"/>
        <v>0</v>
      </c>
      <c r="BI83" s="975">
        <f t="shared" si="33"/>
        <v>0</v>
      </c>
      <c r="BJ83" s="975">
        <f t="shared" si="33"/>
        <v>0</v>
      </c>
      <c r="BK83" s="975">
        <f t="shared" si="33"/>
        <v>0</v>
      </c>
      <c r="BL83" s="975">
        <f t="shared" si="33"/>
        <v>0</v>
      </c>
      <c r="BM83" s="975">
        <f t="shared" si="33"/>
        <v>0</v>
      </c>
      <c r="BN83" s="975">
        <f t="shared" si="33"/>
        <v>0</v>
      </c>
      <c r="BO83" s="975">
        <f t="shared" si="33"/>
        <v>0</v>
      </c>
      <c r="BP83" s="975">
        <f t="shared" si="33"/>
        <v>0</v>
      </c>
      <c r="BQ83" s="975">
        <f t="shared" si="33"/>
        <v>0</v>
      </c>
      <c r="BR83" s="975">
        <f t="shared" si="33"/>
        <v>0</v>
      </c>
      <c r="BS83" s="975">
        <f t="shared" si="33"/>
        <v>0</v>
      </c>
      <c r="BT83" s="975">
        <f t="shared" ref="BT83:CJ83" si="34">SUM(BT38:BT41)+BT53</f>
        <v>0</v>
      </c>
      <c r="BU83" s="975">
        <f t="shared" si="34"/>
        <v>0</v>
      </c>
      <c r="BV83" s="975">
        <f t="shared" si="34"/>
        <v>0</v>
      </c>
      <c r="BW83" s="975">
        <f t="shared" si="34"/>
        <v>0</v>
      </c>
      <c r="BX83" s="975">
        <f t="shared" si="34"/>
        <v>0</v>
      </c>
      <c r="BY83" s="975">
        <f t="shared" si="34"/>
        <v>0</v>
      </c>
      <c r="BZ83" s="975">
        <f t="shared" si="34"/>
        <v>0</v>
      </c>
      <c r="CA83" s="975">
        <f t="shared" si="34"/>
        <v>0</v>
      </c>
      <c r="CB83" s="975">
        <f t="shared" si="34"/>
        <v>0</v>
      </c>
      <c r="CC83" s="975">
        <f t="shared" si="34"/>
        <v>0</v>
      </c>
      <c r="CD83" s="975">
        <f t="shared" si="34"/>
        <v>0</v>
      </c>
      <c r="CE83" s="975">
        <f t="shared" si="34"/>
        <v>0</v>
      </c>
      <c r="CF83" s="975">
        <f t="shared" si="34"/>
        <v>0</v>
      </c>
      <c r="CG83" s="975">
        <f t="shared" si="34"/>
        <v>0</v>
      </c>
      <c r="CH83" s="975">
        <f t="shared" si="34"/>
        <v>0</v>
      </c>
      <c r="CI83" s="975">
        <f t="shared" si="34"/>
        <v>0</v>
      </c>
      <c r="CJ83" s="976">
        <f t="shared" si="34"/>
        <v>0</v>
      </c>
    </row>
    <row r="84" spans="1:88" x14ac:dyDescent="0.25">
      <c r="A84" s="78"/>
      <c r="B84" s="1169"/>
      <c r="C84" s="195" t="s">
        <v>500</v>
      </c>
      <c r="D84" s="131" t="s">
        <v>238</v>
      </c>
      <c r="E84" s="329" t="s">
        <v>501</v>
      </c>
      <c r="F84" s="159" t="s">
        <v>176</v>
      </c>
      <c r="G84" s="112">
        <v>2</v>
      </c>
      <c r="H84" s="152">
        <f>H33</f>
        <v>0</v>
      </c>
      <c r="I84" s="152">
        <f t="shared" ref="I84:BT84" si="35">I33-I34</f>
        <v>0</v>
      </c>
      <c r="J84" s="152">
        <f t="shared" si="35"/>
        <v>0</v>
      </c>
      <c r="K84" s="152">
        <f t="shared" si="35"/>
        <v>0</v>
      </c>
      <c r="L84" s="152">
        <f t="shared" si="35"/>
        <v>0</v>
      </c>
      <c r="M84" s="152">
        <f t="shared" si="35"/>
        <v>0</v>
      </c>
      <c r="N84" s="152">
        <f t="shared" si="35"/>
        <v>0</v>
      </c>
      <c r="O84" s="152">
        <f t="shared" si="35"/>
        <v>0</v>
      </c>
      <c r="P84" s="152">
        <f t="shared" si="35"/>
        <v>0</v>
      </c>
      <c r="Q84" s="152">
        <f t="shared" si="35"/>
        <v>0</v>
      </c>
      <c r="R84" s="152">
        <f t="shared" si="35"/>
        <v>0</v>
      </c>
      <c r="S84" s="152">
        <f t="shared" si="35"/>
        <v>0</v>
      </c>
      <c r="T84" s="152">
        <f t="shared" si="35"/>
        <v>0</v>
      </c>
      <c r="U84" s="152">
        <f t="shared" si="35"/>
        <v>0</v>
      </c>
      <c r="V84" s="152">
        <f t="shared" si="35"/>
        <v>0</v>
      </c>
      <c r="W84" s="152">
        <f t="shared" si="35"/>
        <v>0</v>
      </c>
      <c r="X84" s="152">
        <f t="shared" si="35"/>
        <v>0</v>
      </c>
      <c r="Y84" s="152">
        <f t="shared" si="35"/>
        <v>0</v>
      </c>
      <c r="Z84" s="152">
        <f t="shared" si="35"/>
        <v>0</v>
      </c>
      <c r="AA84" s="152">
        <f t="shared" si="35"/>
        <v>0</v>
      </c>
      <c r="AB84" s="152">
        <f t="shared" si="35"/>
        <v>0</v>
      </c>
      <c r="AC84" s="152">
        <f t="shared" si="35"/>
        <v>0</v>
      </c>
      <c r="AD84" s="152">
        <f t="shared" si="35"/>
        <v>0</v>
      </c>
      <c r="AE84" s="152">
        <f t="shared" si="35"/>
        <v>0</v>
      </c>
      <c r="AF84" s="152">
        <f t="shared" si="35"/>
        <v>0</v>
      </c>
      <c r="AG84" s="152">
        <f t="shared" si="35"/>
        <v>0</v>
      </c>
      <c r="AH84" s="152">
        <f t="shared" si="35"/>
        <v>0</v>
      </c>
      <c r="AI84" s="152">
        <f t="shared" si="35"/>
        <v>0</v>
      </c>
      <c r="AJ84" s="152">
        <f t="shared" si="35"/>
        <v>0</v>
      </c>
      <c r="AK84" s="152">
        <f t="shared" si="35"/>
        <v>0</v>
      </c>
      <c r="AL84" s="152">
        <f t="shared" si="35"/>
        <v>0</v>
      </c>
      <c r="AM84" s="152">
        <f t="shared" si="35"/>
        <v>0</v>
      </c>
      <c r="AN84" s="152">
        <f t="shared" si="35"/>
        <v>0</v>
      </c>
      <c r="AO84" s="152">
        <f t="shared" si="35"/>
        <v>0</v>
      </c>
      <c r="AP84" s="152">
        <f t="shared" si="35"/>
        <v>0</v>
      </c>
      <c r="AQ84" s="152">
        <f t="shared" si="35"/>
        <v>0</v>
      </c>
      <c r="AR84" s="152">
        <f t="shared" si="35"/>
        <v>0</v>
      </c>
      <c r="AS84" s="152">
        <f t="shared" si="35"/>
        <v>0</v>
      </c>
      <c r="AT84" s="152">
        <f t="shared" si="35"/>
        <v>0</v>
      </c>
      <c r="AU84" s="152">
        <f t="shared" si="35"/>
        <v>0</v>
      </c>
      <c r="AV84" s="152">
        <f t="shared" si="35"/>
        <v>0</v>
      </c>
      <c r="AW84" s="152">
        <f t="shared" si="35"/>
        <v>0</v>
      </c>
      <c r="AX84" s="152">
        <f t="shared" si="35"/>
        <v>0</v>
      </c>
      <c r="AY84" s="152">
        <f t="shared" si="35"/>
        <v>0</v>
      </c>
      <c r="AZ84" s="152">
        <f t="shared" si="35"/>
        <v>0</v>
      </c>
      <c r="BA84" s="152">
        <f t="shared" si="35"/>
        <v>0</v>
      </c>
      <c r="BB84" s="152">
        <f t="shared" si="35"/>
        <v>0</v>
      </c>
      <c r="BC84" s="152">
        <f t="shared" si="35"/>
        <v>0</v>
      </c>
      <c r="BD84" s="152">
        <f t="shared" si="35"/>
        <v>0</v>
      </c>
      <c r="BE84" s="152">
        <f t="shared" si="35"/>
        <v>0</v>
      </c>
      <c r="BF84" s="152">
        <f t="shared" si="35"/>
        <v>0</v>
      </c>
      <c r="BG84" s="152">
        <f t="shared" si="35"/>
        <v>0</v>
      </c>
      <c r="BH84" s="152">
        <f t="shared" si="35"/>
        <v>0</v>
      </c>
      <c r="BI84" s="152">
        <f t="shared" si="35"/>
        <v>0</v>
      </c>
      <c r="BJ84" s="152">
        <f t="shared" si="35"/>
        <v>0</v>
      </c>
      <c r="BK84" s="152">
        <f t="shared" si="35"/>
        <v>0</v>
      </c>
      <c r="BL84" s="152">
        <f t="shared" si="35"/>
        <v>0</v>
      </c>
      <c r="BM84" s="152">
        <f t="shared" si="35"/>
        <v>0</v>
      </c>
      <c r="BN84" s="152">
        <f t="shared" si="35"/>
        <v>0</v>
      </c>
      <c r="BO84" s="152">
        <f t="shared" si="35"/>
        <v>0</v>
      </c>
      <c r="BP84" s="152">
        <f t="shared" si="35"/>
        <v>0</v>
      </c>
      <c r="BQ84" s="152">
        <f t="shared" si="35"/>
        <v>0</v>
      </c>
      <c r="BR84" s="152">
        <f t="shared" si="35"/>
        <v>0</v>
      </c>
      <c r="BS84" s="152">
        <f t="shared" si="35"/>
        <v>0</v>
      </c>
      <c r="BT84" s="152">
        <f t="shared" si="35"/>
        <v>0</v>
      </c>
      <c r="BU84" s="152">
        <f t="shared" ref="BU84:CJ84" si="36">BU33-BU34</f>
        <v>0</v>
      </c>
      <c r="BV84" s="152">
        <f t="shared" si="36"/>
        <v>0</v>
      </c>
      <c r="BW84" s="152">
        <f t="shared" si="36"/>
        <v>0</v>
      </c>
      <c r="BX84" s="152">
        <f t="shared" si="36"/>
        <v>0</v>
      </c>
      <c r="BY84" s="152">
        <f t="shared" si="36"/>
        <v>0</v>
      </c>
      <c r="BZ84" s="152">
        <f t="shared" si="36"/>
        <v>0</v>
      </c>
      <c r="CA84" s="152">
        <f t="shared" si="36"/>
        <v>0</v>
      </c>
      <c r="CB84" s="152">
        <f t="shared" si="36"/>
        <v>0</v>
      </c>
      <c r="CC84" s="152">
        <f t="shared" si="36"/>
        <v>0</v>
      </c>
      <c r="CD84" s="152">
        <f t="shared" si="36"/>
        <v>0</v>
      </c>
      <c r="CE84" s="152">
        <f t="shared" si="36"/>
        <v>0</v>
      </c>
      <c r="CF84" s="152">
        <f t="shared" si="36"/>
        <v>0</v>
      </c>
      <c r="CG84" s="152">
        <f t="shared" si="36"/>
        <v>0</v>
      </c>
      <c r="CH84" s="152">
        <f t="shared" si="36"/>
        <v>0</v>
      </c>
      <c r="CI84" s="152">
        <f t="shared" si="36"/>
        <v>0</v>
      </c>
      <c r="CJ84" s="661">
        <f t="shared" si="36"/>
        <v>0</v>
      </c>
    </row>
    <row r="85" spans="1:88" x14ac:dyDescent="0.25">
      <c r="A85" s="78"/>
      <c r="B85" s="1169"/>
      <c r="C85" s="195" t="s">
        <v>502</v>
      </c>
      <c r="D85" s="131" t="s">
        <v>503</v>
      </c>
      <c r="E85" s="819" t="s">
        <v>504</v>
      </c>
      <c r="F85" s="734" t="s">
        <v>176</v>
      </c>
      <c r="G85" s="821">
        <v>2</v>
      </c>
      <c r="H85" s="152">
        <f t="shared" ref="H85:BS85" si="37">(SUM(H31+H33))-H34</f>
        <v>0</v>
      </c>
      <c r="I85" s="152">
        <f t="shared" si="37"/>
        <v>0</v>
      </c>
      <c r="J85" s="152">
        <f t="shared" si="37"/>
        <v>0</v>
      </c>
      <c r="K85" s="152">
        <f t="shared" si="37"/>
        <v>0</v>
      </c>
      <c r="L85" s="152">
        <f t="shared" si="37"/>
        <v>0</v>
      </c>
      <c r="M85" s="152">
        <f t="shared" si="37"/>
        <v>0</v>
      </c>
      <c r="N85" s="152">
        <f t="shared" si="37"/>
        <v>0</v>
      </c>
      <c r="O85" s="152">
        <f t="shared" si="37"/>
        <v>0</v>
      </c>
      <c r="P85" s="152">
        <f t="shared" si="37"/>
        <v>0</v>
      </c>
      <c r="Q85" s="152">
        <f t="shared" si="37"/>
        <v>0</v>
      </c>
      <c r="R85" s="152">
        <f t="shared" si="37"/>
        <v>0</v>
      </c>
      <c r="S85" s="152">
        <f t="shared" si="37"/>
        <v>0</v>
      </c>
      <c r="T85" s="152">
        <f t="shared" si="37"/>
        <v>0</v>
      </c>
      <c r="U85" s="152">
        <f t="shared" si="37"/>
        <v>0</v>
      </c>
      <c r="V85" s="152">
        <f t="shared" si="37"/>
        <v>0</v>
      </c>
      <c r="W85" s="152">
        <f t="shared" si="37"/>
        <v>0</v>
      </c>
      <c r="X85" s="152">
        <f t="shared" si="37"/>
        <v>0</v>
      </c>
      <c r="Y85" s="152">
        <f t="shared" si="37"/>
        <v>0</v>
      </c>
      <c r="Z85" s="152">
        <f t="shared" si="37"/>
        <v>0</v>
      </c>
      <c r="AA85" s="152">
        <f t="shared" si="37"/>
        <v>0</v>
      </c>
      <c r="AB85" s="152">
        <f t="shared" si="37"/>
        <v>0</v>
      </c>
      <c r="AC85" s="152">
        <f t="shared" si="37"/>
        <v>0</v>
      </c>
      <c r="AD85" s="152">
        <f t="shared" si="37"/>
        <v>0</v>
      </c>
      <c r="AE85" s="152">
        <f t="shared" si="37"/>
        <v>0</v>
      </c>
      <c r="AF85" s="152">
        <f t="shared" si="37"/>
        <v>0</v>
      </c>
      <c r="AG85" s="152">
        <f t="shared" si="37"/>
        <v>0</v>
      </c>
      <c r="AH85" s="152">
        <f t="shared" si="37"/>
        <v>0</v>
      </c>
      <c r="AI85" s="152">
        <f t="shared" si="37"/>
        <v>0</v>
      </c>
      <c r="AJ85" s="152">
        <f t="shared" si="37"/>
        <v>0</v>
      </c>
      <c r="AK85" s="152">
        <f t="shared" si="37"/>
        <v>0</v>
      </c>
      <c r="AL85" s="152">
        <f t="shared" si="37"/>
        <v>0</v>
      </c>
      <c r="AM85" s="152">
        <f t="shared" si="37"/>
        <v>0</v>
      </c>
      <c r="AN85" s="152">
        <f t="shared" si="37"/>
        <v>0</v>
      </c>
      <c r="AO85" s="152">
        <f t="shared" si="37"/>
        <v>0</v>
      </c>
      <c r="AP85" s="152">
        <f t="shared" si="37"/>
        <v>0</v>
      </c>
      <c r="AQ85" s="152">
        <f t="shared" si="37"/>
        <v>0</v>
      </c>
      <c r="AR85" s="152">
        <f t="shared" si="37"/>
        <v>0</v>
      </c>
      <c r="AS85" s="152">
        <f t="shared" si="37"/>
        <v>0</v>
      </c>
      <c r="AT85" s="152">
        <f t="shared" si="37"/>
        <v>0</v>
      </c>
      <c r="AU85" s="152">
        <f t="shared" si="37"/>
        <v>0</v>
      </c>
      <c r="AV85" s="152">
        <f t="shared" si="37"/>
        <v>0</v>
      </c>
      <c r="AW85" s="152">
        <f t="shared" si="37"/>
        <v>0</v>
      </c>
      <c r="AX85" s="152">
        <f t="shared" si="37"/>
        <v>0</v>
      </c>
      <c r="AY85" s="152">
        <f t="shared" si="37"/>
        <v>0</v>
      </c>
      <c r="AZ85" s="152">
        <f t="shared" si="37"/>
        <v>0</v>
      </c>
      <c r="BA85" s="152">
        <f t="shared" si="37"/>
        <v>0</v>
      </c>
      <c r="BB85" s="152">
        <f t="shared" si="37"/>
        <v>0</v>
      </c>
      <c r="BC85" s="152">
        <f t="shared" si="37"/>
        <v>0</v>
      </c>
      <c r="BD85" s="152">
        <f t="shared" si="37"/>
        <v>0</v>
      </c>
      <c r="BE85" s="152">
        <f t="shared" si="37"/>
        <v>0</v>
      </c>
      <c r="BF85" s="152">
        <f t="shared" si="37"/>
        <v>0</v>
      </c>
      <c r="BG85" s="152">
        <f t="shared" si="37"/>
        <v>0</v>
      </c>
      <c r="BH85" s="152">
        <f t="shared" si="37"/>
        <v>0</v>
      </c>
      <c r="BI85" s="152">
        <f t="shared" si="37"/>
        <v>0</v>
      </c>
      <c r="BJ85" s="152">
        <f t="shared" si="37"/>
        <v>0</v>
      </c>
      <c r="BK85" s="152">
        <f t="shared" si="37"/>
        <v>0</v>
      </c>
      <c r="BL85" s="152">
        <f t="shared" si="37"/>
        <v>0</v>
      </c>
      <c r="BM85" s="152">
        <f t="shared" si="37"/>
        <v>0</v>
      </c>
      <c r="BN85" s="152">
        <f t="shared" si="37"/>
        <v>0</v>
      </c>
      <c r="BO85" s="152">
        <f t="shared" si="37"/>
        <v>0</v>
      </c>
      <c r="BP85" s="152">
        <f t="shared" si="37"/>
        <v>0</v>
      </c>
      <c r="BQ85" s="152">
        <f t="shared" si="37"/>
        <v>0</v>
      </c>
      <c r="BR85" s="152">
        <f t="shared" si="37"/>
        <v>0</v>
      </c>
      <c r="BS85" s="152">
        <f t="shared" si="37"/>
        <v>0</v>
      </c>
      <c r="BT85" s="152">
        <f t="shared" ref="BT85:CJ85" si="38">(SUM(BT31+BT33))-BT34</f>
        <v>0</v>
      </c>
      <c r="BU85" s="152">
        <f t="shared" si="38"/>
        <v>0</v>
      </c>
      <c r="BV85" s="152">
        <f t="shared" si="38"/>
        <v>0</v>
      </c>
      <c r="BW85" s="152">
        <f t="shared" si="38"/>
        <v>0</v>
      </c>
      <c r="BX85" s="152">
        <f t="shared" si="38"/>
        <v>0</v>
      </c>
      <c r="BY85" s="152">
        <f t="shared" si="38"/>
        <v>0</v>
      </c>
      <c r="BZ85" s="152">
        <f t="shared" si="38"/>
        <v>0</v>
      </c>
      <c r="CA85" s="152">
        <f t="shared" si="38"/>
        <v>0</v>
      </c>
      <c r="CB85" s="152">
        <f t="shared" si="38"/>
        <v>0</v>
      </c>
      <c r="CC85" s="152">
        <f t="shared" si="38"/>
        <v>0</v>
      </c>
      <c r="CD85" s="152">
        <f t="shared" si="38"/>
        <v>0</v>
      </c>
      <c r="CE85" s="152">
        <f t="shared" si="38"/>
        <v>0</v>
      </c>
      <c r="CF85" s="152">
        <f t="shared" si="38"/>
        <v>0</v>
      </c>
      <c r="CG85" s="152">
        <f t="shared" si="38"/>
        <v>0</v>
      </c>
      <c r="CH85" s="152">
        <f t="shared" si="38"/>
        <v>0</v>
      </c>
      <c r="CI85" s="152">
        <f t="shared" si="38"/>
        <v>0</v>
      </c>
      <c r="CJ85" s="661">
        <f t="shared" si="38"/>
        <v>0</v>
      </c>
    </row>
    <row r="86" spans="1:88" x14ac:dyDescent="0.25">
      <c r="A86" s="78"/>
      <c r="B86" s="1169"/>
      <c r="C86" s="196" t="s">
        <v>505</v>
      </c>
      <c r="D86" s="149" t="s">
        <v>506</v>
      </c>
      <c r="E86" s="331" t="s">
        <v>387</v>
      </c>
      <c r="F86" s="180" t="s">
        <v>176</v>
      </c>
      <c r="G86" s="150">
        <v>2</v>
      </c>
      <c r="H86" s="493"/>
      <c r="I86" s="217"/>
      <c r="J86" s="217"/>
      <c r="K86" s="217"/>
      <c r="L86" s="217"/>
      <c r="M86" s="217"/>
      <c r="N86" s="151"/>
      <c r="O86" s="151"/>
      <c r="P86" s="151"/>
      <c r="Q86" s="151"/>
      <c r="R86" s="151"/>
      <c r="S86" s="151"/>
      <c r="T86" s="151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1"/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1"/>
      <c r="AW86" s="151"/>
      <c r="AX86" s="151"/>
      <c r="AY86" s="151"/>
      <c r="AZ86" s="151"/>
      <c r="BA86" s="202"/>
      <c r="BB86" s="529"/>
      <c r="BC86" s="529"/>
      <c r="BD86" s="529"/>
      <c r="BE86" s="529"/>
      <c r="BF86" s="529"/>
      <c r="BG86" s="529"/>
      <c r="BH86" s="529"/>
      <c r="BI86" s="529"/>
      <c r="BJ86" s="529"/>
      <c r="BK86" s="529"/>
      <c r="BL86" s="529"/>
      <c r="BM86" s="529"/>
      <c r="BN86" s="529"/>
      <c r="BO86" s="529"/>
      <c r="BP86" s="529"/>
      <c r="BQ86" s="529"/>
      <c r="BR86" s="529"/>
      <c r="BS86" s="529"/>
      <c r="BT86" s="529"/>
      <c r="BU86" s="529"/>
      <c r="BV86" s="529"/>
      <c r="BW86" s="529"/>
      <c r="BX86" s="529"/>
      <c r="BY86" s="529"/>
      <c r="BZ86" s="529"/>
      <c r="CA86" s="529"/>
      <c r="CB86" s="529"/>
      <c r="CC86" s="529"/>
      <c r="CD86" s="529"/>
      <c r="CE86" s="529"/>
      <c r="CF86" s="529"/>
      <c r="CG86" s="529"/>
      <c r="CH86" s="529"/>
      <c r="CI86" s="529"/>
      <c r="CJ86" s="643"/>
    </row>
    <row r="87" spans="1:88" x14ac:dyDescent="0.25">
      <c r="A87" s="78"/>
      <c r="B87" s="1169"/>
      <c r="C87" s="195" t="s">
        <v>507</v>
      </c>
      <c r="D87" s="131" t="s">
        <v>508</v>
      </c>
      <c r="E87" s="332" t="s">
        <v>509</v>
      </c>
      <c r="F87" s="159" t="s">
        <v>176</v>
      </c>
      <c r="G87" s="112">
        <v>2</v>
      </c>
      <c r="H87" s="152">
        <f t="shared" ref="H87:BU87" si="39">H85-H83</f>
        <v>0</v>
      </c>
      <c r="I87" s="152">
        <f t="shared" si="39"/>
        <v>0</v>
      </c>
      <c r="J87" s="152">
        <f t="shared" si="39"/>
        <v>0</v>
      </c>
      <c r="K87" s="221">
        <f t="shared" si="39"/>
        <v>0</v>
      </c>
      <c r="L87" s="221">
        <f t="shared" si="39"/>
        <v>0</v>
      </c>
      <c r="M87" s="221">
        <f t="shared" si="39"/>
        <v>0</v>
      </c>
      <c r="N87" s="91">
        <f t="shared" si="39"/>
        <v>0</v>
      </c>
      <c r="O87" s="91">
        <f t="shared" si="39"/>
        <v>0</v>
      </c>
      <c r="P87" s="91">
        <f t="shared" si="39"/>
        <v>0</v>
      </c>
      <c r="Q87" s="91">
        <f t="shared" si="39"/>
        <v>0</v>
      </c>
      <c r="R87" s="91">
        <f t="shared" si="39"/>
        <v>0</v>
      </c>
      <c r="S87" s="91">
        <f t="shared" si="39"/>
        <v>0</v>
      </c>
      <c r="T87" s="91">
        <f t="shared" si="39"/>
        <v>0</v>
      </c>
      <c r="U87" s="91">
        <f t="shared" si="39"/>
        <v>0</v>
      </c>
      <c r="V87" s="91">
        <f t="shared" si="39"/>
        <v>0</v>
      </c>
      <c r="W87" s="91">
        <f t="shared" si="39"/>
        <v>0</v>
      </c>
      <c r="X87" s="91">
        <f t="shared" si="39"/>
        <v>0</v>
      </c>
      <c r="Y87" s="91">
        <f t="shared" si="39"/>
        <v>0</v>
      </c>
      <c r="Z87" s="91">
        <f t="shared" si="39"/>
        <v>0</v>
      </c>
      <c r="AA87" s="91">
        <f t="shared" si="39"/>
        <v>0</v>
      </c>
      <c r="AB87" s="91">
        <f t="shared" si="39"/>
        <v>0</v>
      </c>
      <c r="AC87" s="91">
        <f t="shared" si="39"/>
        <v>0</v>
      </c>
      <c r="AD87" s="91">
        <f t="shared" si="39"/>
        <v>0</v>
      </c>
      <c r="AE87" s="91">
        <f t="shared" si="39"/>
        <v>0</v>
      </c>
      <c r="AF87" s="91">
        <f t="shared" si="39"/>
        <v>0</v>
      </c>
      <c r="AG87" s="91">
        <f t="shared" si="39"/>
        <v>0</v>
      </c>
      <c r="AH87" s="91">
        <f t="shared" si="39"/>
        <v>0</v>
      </c>
      <c r="AI87" s="91">
        <f t="shared" si="39"/>
        <v>0</v>
      </c>
      <c r="AJ87" s="91">
        <f t="shared" si="39"/>
        <v>0</v>
      </c>
      <c r="AK87" s="91">
        <f t="shared" si="39"/>
        <v>0</v>
      </c>
      <c r="AL87" s="91">
        <f t="shared" si="39"/>
        <v>0</v>
      </c>
      <c r="AM87" s="91">
        <f t="shared" si="39"/>
        <v>0</v>
      </c>
      <c r="AN87" s="91">
        <f t="shared" si="39"/>
        <v>0</v>
      </c>
      <c r="AO87" s="91">
        <f t="shared" si="39"/>
        <v>0</v>
      </c>
      <c r="AP87" s="91">
        <f t="shared" si="39"/>
        <v>0</v>
      </c>
      <c r="AQ87" s="91">
        <f t="shared" si="39"/>
        <v>0</v>
      </c>
      <c r="AR87" s="91">
        <f t="shared" si="39"/>
        <v>0</v>
      </c>
      <c r="AS87" s="91">
        <f t="shared" si="39"/>
        <v>0</v>
      </c>
      <c r="AT87" s="91">
        <f t="shared" si="39"/>
        <v>0</v>
      </c>
      <c r="AU87" s="91">
        <f t="shared" si="39"/>
        <v>0</v>
      </c>
      <c r="AV87" s="91">
        <f t="shared" si="39"/>
        <v>0</v>
      </c>
      <c r="AW87" s="91">
        <f t="shared" si="39"/>
        <v>0</v>
      </c>
      <c r="AX87" s="91">
        <f t="shared" si="39"/>
        <v>0</v>
      </c>
      <c r="AY87" s="91">
        <f t="shared" si="39"/>
        <v>0</v>
      </c>
      <c r="AZ87" s="91">
        <f t="shared" si="39"/>
        <v>0</v>
      </c>
      <c r="BA87" s="244">
        <f t="shared" si="39"/>
        <v>0</v>
      </c>
      <c r="BB87" s="244">
        <f t="shared" si="39"/>
        <v>0</v>
      </c>
      <c r="BC87" s="244">
        <f t="shared" si="39"/>
        <v>0</v>
      </c>
      <c r="BD87" s="244">
        <f t="shared" si="39"/>
        <v>0</v>
      </c>
      <c r="BE87" s="244">
        <f t="shared" si="39"/>
        <v>0</v>
      </c>
      <c r="BF87" s="244">
        <f t="shared" si="39"/>
        <v>0</v>
      </c>
      <c r="BG87" s="244">
        <f t="shared" si="39"/>
        <v>0</v>
      </c>
      <c r="BH87" s="244">
        <f t="shared" si="39"/>
        <v>0</v>
      </c>
      <c r="BI87" s="244">
        <f t="shared" si="39"/>
        <v>0</v>
      </c>
      <c r="BJ87" s="244">
        <f t="shared" si="39"/>
        <v>0</v>
      </c>
      <c r="BK87" s="244">
        <f t="shared" si="39"/>
        <v>0</v>
      </c>
      <c r="BL87" s="244">
        <f t="shared" si="39"/>
        <v>0</v>
      </c>
      <c r="BM87" s="244">
        <f t="shared" si="39"/>
        <v>0</v>
      </c>
      <c r="BN87" s="244">
        <f t="shared" si="39"/>
        <v>0</v>
      </c>
      <c r="BO87" s="244">
        <f t="shared" si="39"/>
        <v>0</v>
      </c>
      <c r="BP87" s="244">
        <f t="shared" si="39"/>
        <v>0</v>
      </c>
      <c r="BQ87" s="244">
        <f t="shared" si="39"/>
        <v>0</v>
      </c>
      <c r="BR87" s="244">
        <f t="shared" si="39"/>
        <v>0</v>
      </c>
      <c r="BS87" s="244">
        <f t="shared" si="39"/>
        <v>0</v>
      </c>
      <c r="BT87" s="244">
        <f t="shared" si="39"/>
        <v>0</v>
      </c>
      <c r="BU87" s="244">
        <f t="shared" si="39"/>
        <v>0</v>
      </c>
      <c r="BV87" s="244">
        <f t="shared" ref="BV87:CJ87" si="40">BV85-BV83</f>
        <v>0</v>
      </c>
      <c r="BW87" s="244">
        <f t="shared" si="40"/>
        <v>0</v>
      </c>
      <c r="BX87" s="244">
        <f t="shared" si="40"/>
        <v>0</v>
      </c>
      <c r="BY87" s="244">
        <f t="shared" si="40"/>
        <v>0</v>
      </c>
      <c r="BZ87" s="244">
        <f t="shared" si="40"/>
        <v>0</v>
      </c>
      <c r="CA87" s="244">
        <f t="shared" si="40"/>
        <v>0</v>
      </c>
      <c r="CB87" s="244">
        <f t="shared" si="40"/>
        <v>0</v>
      </c>
      <c r="CC87" s="244">
        <f t="shared" si="40"/>
        <v>0</v>
      </c>
      <c r="CD87" s="244">
        <f t="shared" si="40"/>
        <v>0</v>
      </c>
      <c r="CE87" s="244">
        <f t="shared" si="40"/>
        <v>0</v>
      </c>
      <c r="CF87" s="244">
        <f t="shared" si="40"/>
        <v>0</v>
      </c>
      <c r="CG87" s="244">
        <f t="shared" si="40"/>
        <v>0</v>
      </c>
      <c r="CH87" s="244">
        <f t="shared" si="40"/>
        <v>0</v>
      </c>
      <c r="CI87" s="244">
        <f t="shared" si="40"/>
        <v>0</v>
      </c>
      <c r="CJ87" s="662">
        <f t="shared" si="40"/>
        <v>0</v>
      </c>
    </row>
    <row r="88" spans="1:88" x14ac:dyDescent="0.25">
      <c r="A88" s="78"/>
      <c r="B88" s="1169"/>
      <c r="C88" s="841" t="s">
        <v>248</v>
      </c>
      <c r="D88" s="843" t="s">
        <v>249</v>
      </c>
      <c r="E88" s="842" t="s">
        <v>510</v>
      </c>
      <c r="F88" s="159" t="s">
        <v>176</v>
      </c>
      <c r="G88" s="112">
        <v>2</v>
      </c>
      <c r="H88" s="230">
        <f>H32-H37</f>
        <v>0</v>
      </c>
      <c r="I88" s="230">
        <f t="shared" ref="I88:BT88" si="41">I32-I37</f>
        <v>0</v>
      </c>
      <c r="J88" s="230">
        <f t="shared" si="41"/>
        <v>0</v>
      </c>
      <c r="K88" s="230">
        <f t="shared" si="41"/>
        <v>0</v>
      </c>
      <c r="L88" s="230">
        <f t="shared" si="41"/>
        <v>0</v>
      </c>
      <c r="M88" s="230">
        <f t="shared" si="41"/>
        <v>0</v>
      </c>
      <c r="N88" s="230">
        <f t="shared" si="41"/>
        <v>0</v>
      </c>
      <c r="O88" s="230">
        <f t="shared" si="41"/>
        <v>0</v>
      </c>
      <c r="P88" s="230">
        <f t="shared" si="41"/>
        <v>0</v>
      </c>
      <c r="Q88" s="230">
        <f t="shared" si="41"/>
        <v>0</v>
      </c>
      <c r="R88" s="230">
        <f t="shared" si="41"/>
        <v>0</v>
      </c>
      <c r="S88" s="230">
        <f t="shared" si="41"/>
        <v>0</v>
      </c>
      <c r="T88" s="230">
        <f t="shared" si="41"/>
        <v>0</v>
      </c>
      <c r="U88" s="230">
        <f t="shared" si="41"/>
        <v>0</v>
      </c>
      <c r="V88" s="230">
        <f t="shared" si="41"/>
        <v>0</v>
      </c>
      <c r="W88" s="230">
        <f t="shared" si="41"/>
        <v>0</v>
      </c>
      <c r="X88" s="230">
        <f t="shared" si="41"/>
        <v>0</v>
      </c>
      <c r="Y88" s="230">
        <f t="shared" si="41"/>
        <v>0</v>
      </c>
      <c r="Z88" s="230">
        <f t="shared" si="41"/>
        <v>0</v>
      </c>
      <c r="AA88" s="230">
        <f t="shared" si="41"/>
        <v>0</v>
      </c>
      <c r="AB88" s="230">
        <f t="shared" si="41"/>
        <v>0</v>
      </c>
      <c r="AC88" s="230">
        <f t="shared" si="41"/>
        <v>0</v>
      </c>
      <c r="AD88" s="230">
        <f t="shared" si="41"/>
        <v>0</v>
      </c>
      <c r="AE88" s="230">
        <f t="shared" si="41"/>
        <v>0</v>
      </c>
      <c r="AF88" s="230">
        <f t="shared" si="41"/>
        <v>0</v>
      </c>
      <c r="AG88" s="230">
        <f t="shared" si="41"/>
        <v>0</v>
      </c>
      <c r="AH88" s="230">
        <f t="shared" si="41"/>
        <v>0</v>
      </c>
      <c r="AI88" s="230">
        <f t="shared" si="41"/>
        <v>0</v>
      </c>
      <c r="AJ88" s="230">
        <f t="shared" si="41"/>
        <v>0</v>
      </c>
      <c r="AK88" s="230">
        <f t="shared" si="41"/>
        <v>0</v>
      </c>
      <c r="AL88" s="230">
        <f t="shared" si="41"/>
        <v>0</v>
      </c>
      <c r="AM88" s="230">
        <f t="shared" si="41"/>
        <v>0</v>
      </c>
      <c r="AN88" s="230">
        <f t="shared" si="41"/>
        <v>0</v>
      </c>
      <c r="AO88" s="230">
        <f t="shared" si="41"/>
        <v>0</v>
      </c>
      <c r="AP88" s="230">
        <f t="shared" si="41"/>
        <v>0</v>
      </c>
      <c r="AQ88" s="230">
        <f t="shared" si="41"/>
        <v>0</v>
      </c>
      <c r="AR88" s="230">
        <f t="shared" si="41"/>
        <v>0</v>
      </c>
      <c r="AS88" s="230">
        <f t="shared" si="41"/>
        <v>0</v>
      </c>
      <c r="AT88" s="230">
        <f t="shared" si="41"/>
        <v>0</v>
      </c>
      <c r="AU88" s="230">
        <f t="shared" si="41"/>
        <v>0</v>
      </c>
      <c r="AV88" s="230">
        <f t="shared" si="41"/>
        <v>0</v>
      </c>
      <c r="AW88" s="230">
        <f t="shared" si="41"/>
        <v>0</v>
      </c>
      <c r="AX88" s="230">
        <f t="shared" si="41"/>
        <v>0</v>
      </c>
      <c r="AY88" s="230">
        <f t="shared" si="41"/>
        <v>0</v>
      </c>
      <c r="AZ88" s="230">
        <f t="shared" si="41"/>
        <v>0</v>
      </c>
      <c r="BA88" s="230">
        <f t="shared" si="41"/>
        <v>0</v>
      </c>
      <c r="BB88" s="230">
        <f t="shared" si="41"/>
        <v>0</v>
      </c>
      <c r="BC88" s="230">
        <f t="shared" si="41"/>
        <v>0</v>
      </c>
      <c r="BD88" s="230">
        <f t="shared" si="41"/>
        <v>0</v>
      </c>
      <c r="BE88" s="230">
        <f t="shared" si="41"/>
        <v>0</v>
      </c>
      <c r="BF88" s="230">
        <f t="shared" si="41"/>
        <v>0</v>
      </c>
      <c r="BG88" s="230">
        <f t="shared" si="41"/>
        <v>0</v>
      </c>
      <c r="BH88" s="230">
        <f t="shared" si="41"/>
        <v>0</v>
      </c>
      <c r="BI88" s="230">
        <f t="shared" si="41"/>
        <v>0</v>
      </c>
      <c r="BJ88" s="230">
        <f t="shared" si="41"/>
        <v>0</v>
      </c>
      <c r="BK88" s="230">
        <f t="shared" si="41"/>
        <v>0</v>
      </c>
      <c r="BL88" s="230">
        <f t="shared" si="41"/>
        <v>0</v>
      </c>
      <c r="BM88" s="230">
        <f t="shared" si="41"/>
        <v>0</v>
      </c>
      <c r="BN88" s="230">
        <f t="shared" si="41"/>
        <v>0</v>
      </c>
      <c r="BO88" s="230">
        <f t="shared" si="41"/>
        <v>0</v>
      </c>
      <c r="BP88" s="230">
        <f t="shared" si="41"/>
        <v>0</v>
      </c>
      <c r="BQ88" s="230">
        <f t="shared" si="41"/>
        <v>0</v>
      </c>
      <c r="BR88" s="230">
        <f t="shared" si="41"/>
        <v>0</v>
      </c>
      <c r="BS88" s="230">
        <f t="shared" si="41"/>
        <v>0</v>
      </c>
      <c r="BT88" s="230">
        <f t="shared" si="41"/>
        <v>0</v>
      </c>
      <c r="BU88" s="230">
        <f t="shared" ref="BU88:CJ88" si="42">BU32-BU37</f>
        <v>0</v>
      </c>
      <c r="BV88" s="230">
        <f t="shared" si="42"/>
        <v>0</v>
      </c>
      <c r="BW88" s="230">
        <f t="shared" si="42"/>
        <v>0</v>
      </c>
      <c r="BX88" s="230">
        <f t="shared" si="42"/>
        <v>0</v>
      </c>
      <c r="BY88" s="230">
        <f t="shared" si="42"/>
        <v>0</v>
      </c>
      <c r="BZ88" s="230">
        <f t="shared" si="42"/>
        <v>0</v>
      </c>
      <c r="CA88" s="230">
        <f t="shared" si="42"/>
        <v>0</v>
      </c>
      <c r="CB88" s="230">
        <f t="shared" si="42"/>
        <v>0</v>
      </c>
      <c r="CC88" s="230">
        <f t="shared" si="42"/>
        <v>0</v>
      </c>
      <c r="CD88" s="230">
        <f t="shared" si="42"/>
        <v>0</v>
      </c>
      <c r="CE88" s="230">
        <f t="shared" si="42"/>
        <v>0</v>
      </c>
      <c r="CF88" s="230">
        <f t="shared" si="42"/>
        <v>0</v>
      </c>
      <c r="CG88" s="230">
        <f t="shared" si="42"/>
        <v>0</v>
      </c>
      <c r="CH88" s="230">
        <f t="shared" si="42"/>
        <v>0</v>
      </c>
      <c r="CI88" s="230">
        <f t="shared" si="42"/>
        <v>0</v>
      </c>
      <c r="CJ88" s="230">
        <f t="shared" si="42"/>
        <v>0</v>
      </c>
    </row>
    <row r="89" spans="1:88" ht="15.75" thickBot="1" x14ac:dyDescent="0.3">
      <c r="A89" s="78"/>
      <c r="B89" s="1170"/>
      <c r="C89" s="190" t="s">
        <v>511</v>
      </c>
      <c r="D89" s="132" t="s">
        <v>252</v>
      </c>
      <c r="E89" s="198" t="s">
        <v>512</v>
      </c>
      <c r="F89" s="660" t="s">
        <v>176</v>
      </c>
      <c r="G89" s="133">
        <v>2</v>
      </c>
      <c r="H89" s="225">
        <f t="shared" ref="H89:I89" si="43">H87-H86</f>
        <v>0</v>
      </c>
      <c r="I89" s="225">
        <f t="shared" si="43"/>
        <v>0</v>
      </c>
      <c r="J89" s="225">
        <f>J87-J86</f>
        <v>0</v>
      </c>
      <c r="K89" s="222">
        <f>K87-K86</f>
        <v>0</v>
      </c>
      <c r="L89" s="222">
        <f>L87-L86</f>
        <v>0</v>
      </c>
      <c r="M89" s="222">
        <f>M87-M86</f>
        <v>0</v>
      </c>
      <c r="N89" s="114">
        <f>N87-N86</f>
        <v>0</v>
      </c>
      <c r="O89" s="114">
        <f t="shared" ref="O89:BZ89" si="44">O87-O86</f>
        <v>0</v>
      </c>
      <c r="P89" s="114">
        <f t="shared" si="44"/>
        <v>0</v>
      </c>
      <c r="Q89" s="114">
        <f t="shared" si="44"/>
        <v>0</v>
      </c>
      <c r="R89" s="114">
        <f t="shared" si="44"/>
        <v>0</v>
      </c>
      <c r="S89" s="114">
        <f t="shared" si="44"/>
        <v>0</v>
      </c>
      <c r="T89" s="114">
        <f t="shared" si="44"/>
        <v>0</v>
      </c>
      <c r="U89" s="114">
        <f t="shared" si="44"/>
        <v>0</v>
      </c>
      <c r="V89" s="114">
        <f t="shared" si="44"/>
        <v>0</v>
      </c>
      <c r="W89" s="114">
        <f t="shared" si="44"/>
        <v>0</v>
      </c>
      <c r="X89" s="114">
        <f t="shared" si="44"/>
        <v>0</v>
      </c>
      <c r="Y89" s="114">
        <f t="shared" si="44"/>
        <v>0</v>
      </c>
      <c r="Z89" s="114">
        <f t="shared" si="44"/>
        <v>0</v>
      </c>
      <c r="AA89" s="114">
        <f t="shared" si="44"/>
        <v>0</v>
      </c>
      <c r="AB89" s="114">
        <f t="shared" si="44"/>
        <v>0</v>
      </c>
      <c r="AC89" s="114">
        <f t="shared" si="44"/>
        <v>0</v>
      </c>
      <c r="AD89" s="114">
        <f t="shared" si="44"/>
        <v>0</v>
      </c>
      <c r="AE89" s="114">
        <f t="shared" si="44"/>
        <v>0</v>
      </c>
      <c r="AF89" s="114">
        <f t="shared" si="44"/>
        <v>0</v>
      </c>
      <c r="AG89" s="114">
        <f t="shared" si="44"/>
        <v>0</v>
      </c>
      <c r="AH89" s="114">
        <f t="shared" si="44"/>
        <v>0</v>
      </c>
      <c r="AI89" s="114">
        <f t="shared" si="44"/>
        <v>0</v>
      </c>
      <c r="AJ89" s="114">
        <f t="shared" si="44"/>
        <v>0</v>
      </c>
      <c r="AK89" s="114">
        <f t="shared" si="44"/>
        <v>0</v>
      </c>
      <c r="AL89" s="114">
        <f t="shared" si="44"/>
        <v>0</v>
      </c>
      <c r="AM89" s="114">
        <f t="shared" si="44"/>
        <v>0</v>
      </c>
      <c r="AN89" s="114">
        <f t="shared" si="44"/>
        <v>0</v>
      </c>
      <c r="AO89" s="114">
        <f t="shared" si="44"/>
        <v>0</v>
      </c>
      <c r="AP89" s="114">
        <f t="shared" si="44"/>
        <v>0</v>
      </c>
      <c r="AQ89" s="114">
        <f t="shared" si="44"/>
        <v>0</v>
      </c>
      <c r="AR89" s="114">
        <f t="shared" si="44"/>
        <v>0</v>
      </c>
      <c r="AS89" s="114">
        <f t="shared" si="44"/>
        <v>0</v>
      </c>
      <c r="AT89" s="114">
        <f t="shared" si="44"/>
        <v>0</v>
      </c>
      <c r="AU89" s="114">
        <f t="shared" si="44"/>
        <v>0</v>
      </c>
      <c r="AV89" s="114">
        <f t="shared" si="44"/>
        <v>0</v>
      </c>
      <c r="AW89" s="114">
        <f t="shared" si="44"/>
        <v>0</v>
      </c>
      <c r="AX89" s="114">
        <f t="shared" si="44"/>
        <v>0</v>
      </c>
      <c r="AY89" s="114">
        <f t="shared" si="44"/>
        <v>0</v>
      </c>
      <c r="AZ89" s="114">
        <f t="shared" si="44"/>
        <v>0</v>
      </c>
      <c r="BA89" s="245">
        <f t="shared" si="44"/>
        <v>0</v>
      </c>
      <c r="BB89" s="348">
        <f t="shared" si="44"/>
        <v>0</v>
      </c>
      <c r="BC89" s="114">
        <f t="shared" si="44"/>
        <v>0</v>
      </c>
      <c r="BD89" s="114">
        <f t="shared" si="44"/>
        <v>0</v>
      </c>
      <c r="BE89" s="114">
        <f t="shared" si="44"/>
        <v>0</v>
      </c>
      <c r="BF89" s="245">
        <f t="shared" si="44"/>
        <v>0</v>
      </c>
      <c r="BG89" s="348">
        <f t="shared" si="44"/>
        <v>0</v>
      </c>
      <c r="BH89" s="348">
        <f t="shared" si="44"/>
        <v>0</v>
      </c>
      <c r="BI89" s="114">
        <f t="shared" si="44"/>
        <v>0</v>
      </c>
      <c r="BJ89" s="114">
        <f t="shared" si="44"/>
        <v>0</v>
      </c>
      <c r="BK89" s="348">
        <f t="shared" si="44"/>
        <v>0</v>
      </c>
      <c r="BL89" s="348">
        <f t="shared" si="44"/>
        <v>0</v>
      </c>
      <c r="BM89" s="348">
        <f t="shared" si="44"/>
        <v>0</v>
      </c>
      <c r="BN89" s="348">
        <f t="shared" si="44"/>
        <v>0</v>
      </c>
      <c r="BO89" s="348">
        <f t="shared" si="44"/>
        <v>0</v>
      </c>
      <c r="BP89" s="245">
        <f t="shared" si="44"/>
        <v>0</v>
      </c>
      <c r="BQ89" s="348">
        <f t="shared" si="44"/>
        <v>0</v>
      </c>
      <c r="BR89" s="348">
        <f t="shared" si="44"/>
        <v>0</v>
      </c>
      <c r="BS89" s="664">
        <f t="shared" si="44"/>
        <v>0</v>
      </c>
      <c r="BT89" s="348">
        <f t="shared" si="44"/>
        <v>0</v>
      </c>
      <c r="BU89" s="348">
        <f t="shared" si="44"/>
        <v>0</v>
      </c>
      <c r="BV89" s="348">
        <f t="shared" si="44"/>
        <v>0</v>
      </c>
      <c r="BW89" s="348">
        <f t="shared" si="44"/>
        <v>0</v>
      </c>
      <c r="BX89" s="245">
        <f t="shared" si="44"/>
        <v>0</v>
      </c>
      <c r="BY89" s="348">
        <f t="shared" si="44"/>
        <v>0</v>
      </c>
      <c r="BZ89" s="348">
        <f t="shared" si="44"/>
        <v>0</v>
      </c>
      <c r="CA89" s="348">
        <f t="shared" ref="CA89:CJ89" si="45">CA87-CA86</f>
        <v>0</v>
      </c>
      <c r="CB89" s="348">
        <f t="shared" si="45"/>
        <v>0</v>
      </c>
      <c r="CC89" s="348">
        <f t="shared" si="45"/>
        <v>0</v>
      </c>
      <c r="CD89" s="348">
        <f t="shared" si="45"/>
        <v>0</v>
      </c>
      <c r="CE89" s="348">
        <f t="shared" si="45"/>
        <v>0</v>
      </c>
      <c r="CF89" s="348">
        <f t="shared" si="45"/>
        <v>0</v>
      </c>
      <c r="CG89" s="348">
        <f t="shared" si="45"/>
        <v>0</v>
      </c>
      <c r="CH89" s="348">
        <f t="shared" si="45"/>
        <v>0</v>
      </c>
      <c r="CI89" s="245">
        <f t="shared" si="45"/>
        <v>0</v>
      </c>
      <c r="CJ89" s="663">
        <f t="shared" si="45"/>
        <v>0</v>
      </c>
    </row>
    <row r="90" spans="1:88" x14ac:dyDescent="0.25">
      <c r="A90" s="78"/>
      <c r="B90" s="106"/>
      <c r="C90" s="107"/>
      <c r="D90" s="107"/>
      <c r="E90" s="108"/>
      <c r="F90" s="107"/>
      <c r="G90" s="107"/>
      <c r="H90" s="107"/>
      <c r="I90" s="107"/>
      <c r="J90" s="109"/>
      <c r="K90" s="147"/>
      <c r="L90" s="147"/>
      <c r="M90" s="147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77"/>
    </row>
    <row r="91" spans="1:88" ht="18.75" thickBot="1" x14ac:dyDescent="0.3">
      <c r="A91" s="78"/>
      <c r="B91" s="106"/>
      <c r="C91" s="1151" t="s">
        <v>254</v>
      </c>
      <c r="D91" s="1151"/>
      <c r="E91" s="108"/>
      <c r="F91" s="107"/>
      <c r="G91" s="107"/>
      <c r="H91" s="107"/>
      <c r="I91" s="107"/>
      <c r="J91" s="109"/>
      <c r="K91" s="147"/>
      <c r="L91" s="147"/>
      <c r="M91" s="147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77"/>
      <c r="BB91" s="165"/>
      <c r="BC91" s="165"/>
      <c r="BD91" s="165"/>
      <c r="BE91" s="165"/>
      <c r="BF91" s="165"/>
      <c r="BG91" s="165"/>
      <c r="BH91" s="165"/>
      <c r="BI91" s="165"/>
      <c r="BJ91" s="165"/>
      <c r="BK91" s="165"/>
      <c r="BL91" s="165"/>
      <c r="BM91" s="165"/>
      <c r="BN91" s="165"/>
      <c r="BO91" s="165"/>
      <c r="BP91" s="165"/>
      <c r="BQ91" s="165"/>
      <c r="BR91" s="165"/>
      <c r="BS91" s="165"/>
      <c r="BT91" s="165"/>
      <c r="BU91" s="165"/>
      <c r="BV91" s="165"/>
      <c r="BW91" s="165"/>
      <c r="BX91" s="165"/>
      <c r="BY91" s="165"/>
      <c r="BZ91" s="165"/>
      <c r="CA91" s="165"/>
      <c r="CB91" s="165"/>
      <c r="CC91" s="165"/>
      <c r="CD91" s="165"/>
      <c r="CE91" s="165"/>
      <c r="CF91" s="165"/>
      <c r="CG91" s="165"/>
      <c r="CH91" s="165"/>
      <c r="CI91" s="165"/>
      <c r="CJ91" s="165"/>
    </row>
    <row r="92" spans="1:88" ht="32.25" thickBot="1" x14ac:dyDescent="0.3">
      <c r="A92" s="78"/>
      <c r="B92" s="106"/>
      <c r="C92" s="323" t="s">
        <v>255</v>
      </c>
      <c r="D92" s="143" t="s">
        <v>256</v>
      </c>
      <c r="E92" s="665" t="s">
        <v>58</v>
      </c>
      <c r="F92" s="94" t="s">
        <v>59</v>
      </c>
      <c r="G92" s="94" t="s">
        <v>60</v>
      </c>
      <c r="H92" s="223" t="s">
        <v>61</v>
      </c>
      <c r="I92" s="224" t="s">
        <v>62</v>
      </c>
      <c r="J92" s="216" t="s">
        <v>63</v>
      </c>
      <c r="K92" s="219" t="s">
        <v>64</v>
      </c>
      <c r="L92" s="219" t="s">
        <v>65</v>
      </c>
      <c r="M92" s="218" t="s">
        <v>66</v>
      </c>
      <c r="N92" s="144" t="s">
        <v>67</v>
      </c>
      <c r="O92" s="144" t="s">
        <v>68</v>
      </c>
      <c r="P92" s="144" t="s">
        <v>69</v>
      </c>
      <c r="Q92" s="144" t="s">
        <v>70</v>
      </c>
      <c r="R92" s="144" t="s">
        <v>71</v>
      </c>
      <c r="S92" s="144" t="s">
        <v>72</v>
      </c>
      <c r="T92" s="144" t="s">
        <v>73</v>
      </c>
      <c r="U92" s="144" t="s">
        <v>74</v>
      </c>
      <c r="V92" s="144" t="s">
        <v>75</v>
      </c>
      <c r="W92" s="144" t="s">
        <v>76</v>
      </c>
      <c r="X92" s="144" t="s">
        <v>77</v>
      </c>
      <c r="Y92" s="144" t="s">
        <v>78</v>
      </c>
      <c r="Z92" s="144" t="s">
        <v>79</v>
      </c>
      <c r="AA92" s="144" t="s">
        <v>80</v>
      </c>
      <c r="AB92" s="144" t="s">
        <v>81</v>
      </c>
      <c r="AC92" s="144" t="s">
        <v>82</v>
      </c>
      <c r="AD92" s="144" t="s">
        <v>83</v>
      </c>
      <c r="AE92" s="144" t="s">
        <v>84</v>
      </c>
      <c r="AF92" s="144" t="s">
        <v>85</v>
      </c>
      <c r="AG92" s="144" t="s">
        <v>86</v>
      </c>
      <c r="AH92" s="144" t="s">
        <v>87</v>
      </c>
      <c r="AI92" s="144" t="s">
        <v>88</v>
      </c>
      <c r="AJ92" s="144" t="s">
        <v>89</v>
      </c>
      <c r="AK92" s="144" t="s">
        <v>90</v>
      </c>
      <c r="AL92" s="138" t="s">
        <v>91</v>
      </c>
      <c r="AM92" s="144" t="s">
        <v>92</v>
      </c>
      <c r="AN92" s="144" t="s">
        <v>93</v>
      </c>
      <c r="AO92" s="145" t="s">
        <v>94</v>
      </c>
      <c r="AP92" s="144" t="s">
        <v>95</v>
      </c>
      <c r="AQ92" s="144" t="s">
        <v>96</v>
      </c>
      <c r="AR92" s="144" t="s">
        <v>97</v>
      </c>
      <c r="AS92" s="145" t="s">
        <v>98</v>
      </c>
      <c r="AT92" s="144" t="s">
        <v>99</v>
      </c>
      <c r="AU92" s="145" t="s">
        <v>100</v>
      </c>
      <c r="AV92" s="138" t="s">
        <v>101</v>
      </c>
      <c r="AW92" s="138" t="s">
        <v>102</v>
      </c>
      <c r="AX92" s="138" t="s">
        <v>103</v>
      </c>
      <c r="AY92" s="138" t="s">
        <v>104</v>
      </c>
      <c r="AZ92" s="144" t="s">
        <v>105</v>
      </c>
      <c r="BA92" s="145" t="s">
        <v>106</v>
      </c>
      <c r="BB92" s="591" t="s">
        <v>107</v>
      </c>
      <c r="BC92" s="591" t="s">
        <v>108</v>
      </c>
      <c r="BD92" s="591" t="s">
        <v>109</v>
      </c>
      <c r="BE92" s="591" t="s">
        <v>110</v>
      </c>
      <c r="BF92" s="591" t="s">
        <v>111</v>
      </c>
      <c r="BG92" s="591" t="s">
        <v>112</v>
      </c>
      <c r="BH92" s="591" t="s">
        <v>113</v>
      </c>
      <c r="BI92" s="591" t="s">
        <v>114</v>
      </c>
      <c r="BJ92" s="591" t="s">
        <v>115</v>
      </c>
      <c r="BK92" s="591" t="s">
        <v>116</v>
      </c>
      <c r="BL92" s="591" t="s">
        <v>117</v>
      </c>
      <c r="BM92" s="591" t="s">
        <v>118</v>
      </c>
      <c r="BN92" s="591" t="s">
        <v>119</v>
      </c>
      <c r="BO92" s="591" t="s">
        <v>120</v>
      </c>
      <c r="BP92" s="591" t="s">
        <v>121</v>
      </c>
      <c r="BQ92" s="591" t="s">
        <v>122</v>
      </c>
      <c r="BR92" s="591" t="s">
        <v>123</v>
      </c>
      <c r="BS92" s="591" t="s">
        <v>124</v>
      </c>
      <c r="BT92" s="591" t="s">
        <v>125</v>
      </c>
      <c r="BU92" s="591" t="s">
        <v>126</v>
      </c>
      <c r="BV92" s="591" t="s">
        <v>127</v>
      </c>
      <c r="BW92" s="591" t="s">
        <v>128</v>
      </c>
      <c r="BX92" s="591" t="s">
        <v>129</v>
      </c>
      <c r="BY92" s="591" t="s">
        <v>130</v>
      </c>
      <c r="BZ92" s="591" t="s">
        <v>131</v>
      </c>
      <c r="CA92" s="591" t="s">
        <v>132</v>
      </c>
      <c r="CB92" s="591" t="s">
        <v>133</v>
      </c>
      <c r="CC92" s="591" t="s">
        <v>134</v>
      </c>
      <c r="CD92" s="591" t="s">
        <v>135</v>
      </c>
      <c r="CE92" s="591" t="s">
        <v>136</v>
      </c>
      <c r="CF92" s="591" t="s">
        <v>137</v>
      </c>
      <c r="CG92" s="591" t="s">
        <v>138</v>
      </c>
      <c r="CH92" s="591" t="s">
        <v>139</v>
      </c>
      <c r="CI92" s="591" t="s">
        <v>140</v>
      </c>
      <c r="CJ92" s="592" t="s">
        <v>141</v>
      </c>
    </row>
    <row r="93" spans="1:88" ht="14.45" customHeight="1" x14ac:dyDescent="0.25">
      <c r="A93" s="78"/>
      <c r="B93" s="1171" t="s">
        <v>257</v>
      </c>
      <c r="C93" s="897" t="s">
        <v>513</v>
      </c>
      <c r="D93" s="339" t="s">
        <v>259</v>
      </c>
      <c r="E93" s="337" t="s">
        <v>387</v>
      </c>
      <c r="F93" s="337" t="s">
        <v>176</v>
      </c>
      <c r="G93" s="338">
        <v>2</v>
      </c>
      <c r="H93" s="517"/>
      <c r="I93" s="518"/>
      <c r="J93" s="213"/>
      <c r="K93" s="213"/>
      <c r="L93" s="213"/>
      <c r="M93" s="213"/>
      <c r="N93" s="93"/>
      <c r="O93" s="93"/>
      <c r="P93" s="93"/>
      <c r="Q93" s="93"/>
      <c r="R93" s="93"/>
      <c r="S93" s="93"/>
      <c r="T93" s="93"/>
      <c r="U93" s="93"/>
      <c r="V93" s="93"/>
      <c r="W93" s="93"/>
      <c r="X93" s="93"/>
      <c r="Y93" s="93"/>
      <c r="Z93" s="93"/>
      <c r="AA93" s="93"/>
      <c r="AB93" s="93"/>
      <c r="AC93" s="93"/>
      <c r="AD93" s="93"/>
      <c r="AE93" s="93"/>
      <c r="AF93" s="93"/>
      <c r="AG93" s="93"/>
      <c r="AH93" s="93"/>
      <c r="AI93" s="93"/>
      <c r="AJ93" s="93"/>
      <c r="AK93" s="93"/>
      <c r="AL93" s="93"/>
      <c r="AM93" s="528"/>
      <c r="AN93" s="527"/>
      <c r="AO93" s="527"/>
      <c r="AP93" s="527"/>
      <c r="AQ93" s="527"/>
      <c r="AR93" s="527"/>
      <c r="AS93" s="527"/>
      <c r="AT93" s="527"/>
      <c r="AU93" s="527"/>
      <c r="AV93" s="527"/>
      <c r="AW93" s="527"/>
      <c r="AX93" s="527"/>
      <c r="AY93" s="527"/>
      <c r="AZ93" s="527"/>
      <c r="BA93" s="527"/>
      <c r="BB93" s="527"/>
      <c r="BC93" s="527"/>
      <c r="BD93" s="527"/>
      <c r="BE93" s="527"/>
      <c r="BF93" s="527"/>
      <c r="BG93" s="527"/>
      <c r="BH93" s="527"/>
      <c r="BI93" s="527"/>
      <c r="BJ93" s="527"/>
      <c r="BK93" s="527"/>
      <c r="BL93" s="527"/>
      <c r="BM93" s="527"/>
      <c r="BN93" s="527"/>
      <c r="BO93" s="527"/>
      <c r="BP93" s="527"/>
      <c r="BQ93" s="527"/>
      <c r="BR93" s="527"/>
      <c r="BS93" s="527"/>
      <c r="BT93" s="527"/>
      <c r="BU93" s="527"/>
      <c r="BV93" s="527"/>
      <c r="BW93" s="527"/>
      <c r="BX93" s="527"/>
      <c r="BY93" s="527"/>
      <c r="BZ93" s="527"/>
      <c r="CA93" s="527"/>
      <c r="CB93" s="527"/>
      <c r="CC93" s="527"/>
      <c r="CD93" s="527"/>
      <c r="CE93" s="527"/>
      <c r="CF93" s="527"/>
      <c r="CG93" s="527"/>
      <c r="CH93" s="527"/>
      <c r="CI93" s="527"/>
      <c r="CJ93" s="667"/>
    </row>
    <row r="94" spans="1:88" ht="28.5" customHeight="1" x14ac:dyDescent="0.25">
      <c r="A94" s="78"/>
      <c r="B94" s="1172"/>
      <c r="C94" s="895" t="s">
        <v>514</v>
      </c>
      <c r="D94" s="322" t="s">
        <v>262</v>
      </c>
      <c r="E94" s="551" t="s">
        <v>387</v>
      </c>
      <c r="F94" s="551" t="s">
        <v>176</v>
      </c>
      <c r="G94" s="334">
        <v>2</v>
      </c>
      <c r="H94" s="876"/>
      <c r="I94" s="519"/>
      <c r="J94" s="214"/>
      <c r="K94" s="214"/>
      <c r="L94" s="214"/>
      <c r="M94" s="214"/>
      <c r="N94" s="92"/>
      <c r="O94" s="92"/>
      <c r="P94" s="92"/>
      <c r="Q94" s="92"/>
      <c r="R94" s="92"/>
      <c r="S94" s="92"/>
      <c r="T94" s="92"/>
      <c r="U94" s="92"/>
      <c r="V94" s="92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523"/>
      <c r="AN94" s="525"/>
      <c r="AO94" s="525"/>
      <c r="AP94" s="525"/>
      <c r="AQ94" s="525"/>
      <c r="AR94" s="525"/>
      <c r="AS94" s="525"/>
      <c r="AT94" s="525"/>
      <c r="AU94" s="525"/>
      <c r="AV94" s="525"/>
      <c r="AW94" s="525"/>
      <c r="AX94" s="525"/>
      <c r="AY94" s="525"/>
      <c r="AZ94" s="525"/>
      <c r="BA94" s="525"/>
      <c r="BB94" s="525"/>
      <c r="BC94" s="525"/>
      <c r="BD94" s="525"/>
      <c r="BE94" s="525"/>
      <c r="BF94" s="525"/>
      <c r="BG94" s="525"/>
      <c r="BH94" s="525"/>
      <c r="BI94" s="525"/>
      <c r="BJ94" s="525"/>
      <c r="BK94" s="525"/>
      <c r="BL94" s="525"/>
      <c r="BM94" s="525"/>
      <c r="BN94" s="525"/>
      <c r="BO94" s="525"/>
      <c r="BP94" s="525"/>
      <c r="BQ94" s="525"/>
      <c r="BR94" s="525"/>
      <c r="BS94" s="525"/>
      <c r="BT94" s="525"/>
      <c r="BU94" s="525"/>
      <c r="BV94" s="525"/>
      <c r="BW94" s="525"/>
      <c r="BX94" s="525"/>
      <c r="BY94" s="525"/>
      <c r="BZ94" s="525"/>
      <c r="CA94" s="525"/>
      <c r="CB94" s="525"/>
      <c r="CC94" s="525"/>
      <c r="CD94" s="525"/>
      <c r="CE94" s="525"/>
      <c r="CF94" s="525"/>
      <c r="CG94" s="525"/>
      <c r="CH94" s="525"/>
      <c r="CI94" s="525"/>
      <c r="CJ94" s="668"/>
    </row>
    <row r="95" spans="1:88" ht="25.5" x14ac:dyDescent="0.25">
      <c r="A95" s="78"/>
      <c r="B95" s="1172"/>
      <c r="C95" s="895" t="s">
        <v>515</v>
      </c>
      <c r="D95" s="322" t="s">
        <v>265</v>
      </c>
      <c r="E95" s="551" t="s">
        <v>387</v>
      </c>
      <c r="F95" s="551" t="s">
        <v>176</v>
      </c>
      <c r="G95" s="334">
        <v>2</v>
      </c>
      <c r="H95" s="876"/>
      <c r="I95" s="519"/>
      <c r="J95" s="214"/>
      <c r="K95" s="214"/>
      <c r="L95" s="214"/>
      <c r="M95" s="214"/>
      <c r="N95" s="92"/>
      <c r="O95" s="92"/>
      <c r="P95" s="92"/>
      <c r="Q95" s="92"/>
      <c r="R95" s="92"/>
      <c r="S95" s="92"/>
      <c r="T95" s="92"/>
      <c r="U95" s="92"/>
      <c r="V95" s="92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523"/>
      <c r="AN95" s="525"/>
      <c r="AO95" s="525"/>
      <c r="AP95" s="525"/>
      <c r="AQ95" s="525"/>
      <c r="AR95" s="525"/>
      <c r="AS95" s="525"/>
      <c r="AT95" s="525"/>
      <c r="AU95" s="525"/>
      <c r="AV95" s="525"/>
      <c r="AW95" s="525"/>
      <c r="AX95" s="525"/>
      <c r="AY95" s="525"/>
      <c r="AZ95" s="525"/>
      <c r="BA95" s="525"/>
      <c r="BB95" s="525"/>
      <c r="BC95" s="525"/>
      <c r="BD95" s="525"/>
      <c r="BE95" s="525"/>
      <c r="BF95" s="525"/>
      <c r="BG95" s="525"/>
      <c r="BH95" s="525"/>
      <c r="BI95" s="525"/>
      <c r="BJ95" s="525"/>
      <c r="BK95" s="525"/>
      <c r="BL95" s="525"/>
      <c r="BM95" s="525"/>
      <c r="BN95" s="525"/>
      <c r="BO95" s="525"/>
      <c r="BP95" s="525"/>
      <c r="BQ95" s="525"/>
      <c r="BR95" s="525"/>
      <c r="BS95" s="525"/>
      <c r="BT95" s="525"/>
      <c r="BU95" s="525"/>
      <c r="BV95" s="525"/>
      <c r="BW95" s="525"/>
      <c r="BX95" s="525"/>
      <c r="BY95" s="525"/>
      <c r="BZ95" s="525"/>
      <c r="CA95" s="525"/>
      <c r="CB95" s="525"/>
      <c r="CC95" s="525"/>
      <c r="CD95" s="525"/>
      <c r="CE95" s="525"/>
      <c r="CF95" s="525"/>
      <c r="CG95" s="525"/>
      <c r="CH95" s="525"/>
      <c r="CI95" s="525"/>
      <c r="CJ95" s="668"/>
    </row>
    <row r="96" spans="1:88" x14ac:dyDescent="0.25">
      <c r="A96" s="78"/>
      <c r="B96" s="1172"/>
      <c r="C96" s="895" t="s">
        <v>516</v>
      </c>
      <c r="D96" s="322" t="s">
        <v>268</v>
      </c>
      <c r="E96" s="333" t="s">
        <v>387</v>
      </c>
      <c r="F96" s="551" t="s">
        <v>176</v>
      </c>
      <c r="G96" s="334">
        <v>2</v>
      </c>
      <c r="H96" s="517"/>
      <c r="I96" s="519"/>
      <c r="J96" s="214"/>
      <c r="K96" s="214"/>
      <c r="L96" s="214"/>
      <c r="M96" s="214"/>
      <c r="N96" s="92"/>
      <c r="O96" s="92"/>
      <c r="P96" s="92"/>
      <c r="Q96" s="92"/>
      <c r="R96" s="92"/>
      <c r="S96" s="92"/>
      <c r="T96" s="92"/>
      <c r="U96" s="92"/>
      <c r="V96" s="92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523"/>
      <c r="AN96" s="525"/>
      <c r="AO96" s="525"/>
      <c r="AP96" s="525"/>
      <c r="AQ96" s="525"/>
      <c r="AR96" s="525"/>
      <c r="AS96" s="525"/>
      <c r="AT96" s="525"/>
      <c r="AU96" s="525"/>
      <c r="AV96" s="525"/>
      <c r="AW96" s="525"/>
      <c r="AX96" s="525"/>
      <c r="AY96" s="525"/>
      <c r="AZ96" s="525"/>
      <c r="BA96" s="525"/>
      <c r="BB96" s="525"/>
      <c r="BC96" s="525"/>
      <c r="BD96" s="525"/>
      <c r="BE96" s="525"/>
      <c r="BF96" s="525"/>
      <c r="BG96" s="525"/>
      <c r="BH96" s="525"/>
      <c r="BI96" s="525"/>
      <c r="BJ96" s="525"/>
      <c r="BK96" s="525"/>
      <c r="BL96" s="525"/>
      <c r="BM96" s="525"/>
      <c r="BN96" s="525"/>
      <c r="BO96" s="525"/>
      <c r="BP96" s="525"/>
      <c r="BQ96" s="525"/>
      <c r="BR96" s="525"/>
      <c r="BS96" s="525"/>
      <c r="BT96" s="525"/>
      <c r="BU96" s="525"/>
      <c r="BV96" s="525"/>
      <c r="BW96" s="525"/>
      <c r="BX96" s="525"/>
      <c r="BY96" s="525"/>
      <c r="BZ96" s="525"/>
      <c r="CA96" s="525"/>
      <c r="CB96" s="525"/>
      <c r="CC96" s="525"/>
      <c r="CD96" s="525"/>
      <c r="CE96" s="525"/>
      <c r="CF96" s="525"/>
      <c r="CG96" s="525"/>
      <c r="CH96" s="525"/>
      <c r="CI96" s="525"/>
      <c r="CJ96" s="668"/>
    </row>
    <row r="97" spans="1:88" ht="15.75" thickBot="1" x14ac:dyDescent="0.3">
      <c r="A97" s="78"/>
      <c r="B97" s="1173"/>
      <c r="C97" s="340" t="s">
        <v>517</v>
      </c>
      <c r="D97" s="341" t="s">
        <v>271</v>
      </c>
      <c r="E97" s="552" t="s">
        <v>387</v>
      </c>
      <c r="F97" s="552" t="s">
        <v>176</v>
      </c>
      <c r="G97" s="342">
        <v>2</v>
      </c>
      <c r="H97" s="896"/>
      <c r="I97" s="520"/>
      <c r="J97" s="516"/>
      <c r="K97" s="516"/>
      <c r="L97" s="516"/>
      <c r="M97" s="516"/>
      <c r="N97" s="482"/>
      <c r="O97" s="482"/>
      <c r="P97" s="482"/>
      <c r="Q97" s="482"/>
      <c r="R97" s="482"/>
      <c r="S97" s="482"/>
      <c r="T97" s="482"/>
      <c r="U97" s="482"/>
      <c r="V97" s="482"/>
      <c r="W97" s="482"/>
      <c r="X97" s="482"/>
      <c r="Y97" s="482"/>
      <c r="Z97" s="482"/>
      <c r="AA97" s="482"/>
      <c r="AB97" s="482"/>
      <c r="AC97" s="482"/>
      <c r="AD97" s="482"/>
      <c r="AE97" s="482"/>
      <c r="AF97" s="482"/>
      <c r="AG97" s="482"/>
      <c r="AH97" s="482"/>
      <c r="AI97" s="482"/>
      <c r="AJ97" s="482"/>
      <c r="AK97" s="482"/>
      <c r="AL97" s="482"/>
      <c r="AM97" s="524"/>
      <c r="AN97" s="526"/>
      <c r="AO97" s="526"/>
      <c r="AP97" s="526"/>
      <c r="AQ97" s="526"/>
      <c r="AR97" s="526"/>
      <c r="AS97" s="526"/>
      <c r="AT97" s="526"/>
      <c r="AU97" s="526"/>
      <c r="AV97" s="526"/>
      <c r="AW97" s="526"/>
      <c r="AX97" s="526"/>
      <c r="AY97" s="526"/>
      <c r="AZ97" s="526"/>
      <c r="BA97" s="526"/>
      <c r="BB97" s="526"/>
      <c r="BC97" s="526"/>
      <c r="BD97" s="526"/>
      <c r="BE97" s="526"/>
      <c r="BF97" s="526"/>
      <c r="BG97" s="526"/>
      <c r="BH97" s="526"/>
      <c r="BI97" s="526"/>
      <c r="BJ97" s="526"/>
      <c r="BK97" s="526"/>
      <c r="BL97" s="526"/>
      <c r="BM97" s="526"/>
      <c r="BN97" s="526"/>
      <c r="BO97" s="526"/>
      <c r="BP97" s="526"/>
      <c r="BQ97" s="526"/>
      <c r="BR97" s="526"/>
      <c r="BS97" s="526"/>
      <c r="BT97" s="526"/>
      <c r="BU97" s="526"/>
      <c r="BV97" s="526"/>
      <c r="BW97" s="526"/>
      <c r="BX97" s="526"/>
      <c r="BY97" s="526"/>
      <c r="BZ97" s="526"/>
      <c r="CA97" s="526"/>
      <c r="CB97" s="526"/>
      <c r="CC97" s="526"/>
      <c r="CD97" s="526"/>
      <c r="CE97" s="526"/>
      <c r="CF97" s="526"/>
      <c r="CG97" s="526"/>
      <c r="CH97" s="526"/>
      <c r="CI97" s="526"/>
      <c r="CJ97" s="669"/>
    </row>
    <row r="98" spans="1:88" x14ac:dyDescent="0.25">
      <c r="A98" s="78"/>
      <c r="B98" s="894"/>
      <c r="C98" s="107"/>
      <c r="D98" s="107"/>
      <c r="E98" s="108"/>
      <c r="F98" s="107"/>
      <c r="G98" s="107"/>
      <c r="H98" s="107"/>
      <c r="I98" s="107"/>
      <c r="J98" s="109"/>
      <c r="K98" s="147"/>
      <c r="L98" s="147"/>
      <c r="M98" s="147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77"/>
    </row>
    <row r="99" spans="1:88" ht="18.75" thickBot="1" x14ac:dyDescent="0.3">
      <c r="A99" s="78"/>
      <c r="B99" s="82"/>
      <c r="C99" s="674" t="s">
        <v>518</v>
      </c>
      <c r="D99" s="675"/>
      <c r="E99" s="676"/>
      <c r="F99" s="673"/>
      <c r="G99" s="673"/>
      <c r="H99" s="673"/>
      <c r="I99" s="673"/>
      <c r="J99" s="672"/>
      <c r="K99" s="1167"/>
      <c r="L99" s="1167"/>
      <c r="M99" s="672"/>
      <c r="N99" s="99"/>
      <c r="O99" s="672"/>
      <c r="P99" s="673"/>
      <c r="Q99" s="672"/>
      <c r="R99" s="672"/>
      <c r="S99" s="672"/>
      <c r="T99" s="672"/>
      <c r="U99" s="672"/>
      <c r="V99" s="672"/>
      <c r="W99" s="672"/>
      <c r="X99" s="672"/>
      <c r="Y99" s="672"/>
      <c r="Z99" s="672"/>
      <c r="AA99" s="672"/>
      <c r="AB99" s="672"/>
      <c r="AC99" s="672"/>
      <c r="AD99" s="672"/>
      <c r="AE99" s="672"/>
      <c r="AF99" s="672"/>
      <c r="AG99" s="672"/>
      <c r="AH99" s="672"/>
      <c r="AI99" s="672"/>
      <c r="AJ99" s="673"/>
      <c r="AK99" s="672"/>
      <c r="AL99" s="672"/>
      <c r="AM99" s="165"/>
      <c r="AN99" s="165"/>
      <c r="AO99" s="165"/>
      <c r="AP99" s="165"/>
      <c r="AQ99" s="165"/>
      <c r="AR99" s="165"/>
      <c r="AS99" s="165"/>
      <c r="AT99" s="165"/>
      <c r="AU99" s="165"/>
      <c r="AV99" s="165"/>
      <c r="AW99" s="165"/>
      <c r="AX99" s="165"/>
      <c r="AY99" s="165"/>
      <c r="AZ99" s="165"/>
      <c r="BA99" s="165"/>
      <c r="BB99" s="165"/>
      <c r="BC99" s="165"/>
      <c r="BD99" s="165"/>
      <c r="BE99" s="165"/>
      <c r="BF99" s="165"/>
      <c r="BG99" s="165"/>
      <c r="BH99" s="165"/>
      <c r="BI99" s="165"/>
      <c r="BJ99" s="165"/>
      <c r="BK99" s="165"/>
      <c r="BL99" s="165"/>
      <c r="BM99" s="165"/>
      <c r="BN99" s="165"/>
      <c r="BO99" s="165"/>
      <c r="BP99" s="165"/>
      <c r="BQ99" s="165"/>
      <c r="BR99" s="165"/>
      <c r="BS99" s="165"/>
      <c r="BT99" s="165"/>
      <c r="BU99" s="165"/>
      <c r="BV99" s="165"/>
      <c r="BW99" s="165"/>
      <c r="BX99" s="165"/>
      <c r="BY99" s="165"/>
      <c r="BZ99" s="165"/>
      <c r="CA99" s="165"/>
      <c r="CB99" s="165"/>
      <c r="CC99" s="165"/>
      <c r="CD99" s="165"/>
      <c r="CE99" s="165"/>
      <c r="CF99" s="165"/>
      <c r="CG99" s="165"/>
      <c r="CH99" s="165"/>
      <c r="CI99" s="165"/>
      <c r="CJ99" s="165"/>
    </row>
    <row r="100" spans="1:88" ht="62.45" customHeight="1" thickBot="1" x14ac:dyDescent="0.3">
      <c r="A100" s="78"/>
      <c r="B100" s="101"/>
      <c r="C100" s="73" t="s">
        <v>255</v>
      </c>
      <c r="D100" s="94" t="s">
        <v>57</v>
      </c>
      <c r="E100" s="102" t="s">
        <v>58</v>
      </c>
      <c r="F100" s="94" t="s">
        <v>59</v>
      </c>
      <c r="G100" s="94" t="s">
        <v>60</v>
      </c>
      <c r="H100" s="223" t="s">
        <v>61</v>
      </c>
      <c r="I100" s="224" t="s">
        <v>62</v>
      </c>
      <c r="J100" s="216" t="s">
        <v>63</v>
      </c>
      <c r="K100" s="219" t="s">
        <v>64</v>
      </c>
      <c r="L100" s="219" t="s">
        <v>65</v>
      </c>
      <c r="M100" s="218" t="s">
        <v>66</v>
      </c>
      <c r="N100" s="144" t="s">
        <v>67</v>
      </c>
      <c r="O100" s="144" t="s">
        <v>68</v>
      </c>
      <c r="P100" s="144" t="s">
        <v>69</v>
      </c>
      <c r="Q100" s="144" t="s">
        <v>70</v>
      </c>
      <c r="R100" s="144" t="s">
        <v>71</v>
      </c>
      <c r="S100" s="144" t="s">
        <v>72</v>
      </c>
      <c r="T100" s="144" t="s">
        <v>73</v>
      </c>
      <c r="U100" s="144" t="s">
        <v>74</v>
      </c>
      <c r="V100" s="144" t="s">
        <v>75</v>
      </c>
      <c r="W100" s="144" t="s">
        <v>76</v>
      </c>
      <c r="X100" s="144" t="s">
        <v>77</v>
      </c>
      <c r="Y100" s="144" t="s">
        <v>78</v>
      </c>
      <c r="Z100" s="144" t="s">
        <v>79</v>
      </c>
      <c r="AA100" s="144" t="s">
        <v>80</v>
      </c>
      <c r="AB100" s="144" t="s">
        <v>81</v>
      </c>
      <c r="AC100" s="144" t="s">
        <v>82</v>
      </c>
      <c r="AD100" s="144" t="s">
        <v>83</v>
      </c>
      <c r="AE100" s="144" t="s">
        <v>84</v>
      </c>
      <c r="AF100" s="144" t="s">
        <v>85</v>
      </c>
      <c r="AG100" s="144" t="s">
        <v>86</v>
      </c>
      <c r="AH100" s="144" t="s">
        <v>87</v>
      </c>
      <c r="AI100" s="144" t="s">
        <v>88</v>
      </c>
      <c r="AJ100" s="144" t="s">
        <v>89</v>
      </c>
      <c r="AK100" s="144" t="s">
        <v>90</v>
      </c>
      <c r="AL100" s="138" t="s">
        <v>91</v>
      </c>
      <c r="AM100" s="144" t="s">
        <v>92</v>
      </c>
      <c r="AN100" s="144" t="s">
        <v>93</v>
      </c>
      <c r="AO100" s="145" t="s">
        <v>94</v>
      </c>
      <c r="AP100" s="144" t="s">
        <v>95</v>
      </c>
      <c r="AQ100" s="144" t="s">
        <v>96</v>
      </c>
      <c r="AR100" s="144" t="s">
        <v>97</v>
      </c>
      <c r="AS100" s="145" t="s">
        <v>98</v>
      </c>
      <c r="AT100" s="144" t="s">
        <v>99</v>
      </c>
      <c r="AU100" s="145" t="s">
        <v>100</v>
      </c>
      <c r="AV100" s="138" t="s">
        <v>101</v>
      </c>
      <c r="AW100" s="138" t="s">
        <v>102</v>
      </c>
      <c r="AX100" s="138" t="s">
        <v>103</v>
      </c>
      <c r="AY100" s="138" t="s">
        <v>104</v>
      </c>
      <c r="AZ100" s="144" t="s">
        <v>105</v>
      </c>
      <c r="BA100" s="145" t="s">
        <v>106</v>
      </c>
      <c r="BB100" s="591" t="s">
        <v>107</v>
      </c>
      <c r="BC100" s="591" t="s">
        <v>108</v>
      </c>
      <c r="BD100" s="591" t="s">
        <v>109</v>
      </c>
      <c r="BE100" s="591" t="s">
        <v>110</v>
      </c>
      <c r="BF100" s="591" t="s">
        <v>111</v>
      </c>
      <c r="BG100" s="591" t="s">
        <v>112</v>
      </c>
      <c r="BH100" s="591" t="s">
        <v>113</v>
      </c>
      <c r="BI100" s="591" t="s">
        <v>114</v>
      </c>
      <c r="BJ100" s="591" t="s">
        <v>115</v>
      </c>
      <c r="BK100" s="591" t="s">
        <v>116</v>
      </c>
      <c r="BL100" s="591" t="s">
        <v>117</v>
      </c>
      <c r="BM100" s="591" t="s">
        <v>118</v>
      </c>
      <c r="BN100" s="591" t="s">
        <v>119</v>
      </c>
      <c r="BO100" s="591" t="s">
        <v>120</v>
      </c>
      <c r="BP100" s="591" t="s">
        <v>121</v>
      </c>
      <c r="BQ100" s="591" t="s">
        <v>122</v>
      </c>
      <c r="BR100" s="591" t="s">
        <v>123</v>
      </c>
      <c r="BS100" s="591" t="s">
        <v>124</v>
      </c>
      <c r="BT100" s="591" t="s">
        <v>125</v>
      </c>
      <c r="BU100" s="591" t="s">
        <v>126</v>
      </c>
      <c r="BV100" s="591" t="s">
        <v>127</v>
      </c>
      <c r="BW100" s="591" t="s">
        <v>128</v>
      </c>
      <c r="BX100" s="591" t="s">
        <v>129</v>
      </c>
      <c r="BY100" s="591" t="s">
        <v>130</v>
      </c>
      <c r="BZ100" s="591" t="s">
        <v>131</v>
      </c>
      <c r="CA100" s="591" t="s">
        <v>132</v>
      </c>
      <c r="CB100" s="591" t="s">
        <v>133</v>
      </c>
      <c r="CC100" s="591" t="s">
        <v>134</v>
      </c>
      <c r="CD100" s="591" t="s">
        <v>135</v>
      </c>
      <c r="CE100" s="591" t="s">
        <v>136</v>
      </c>
      <c r="CF100" s="591" t="s">
        <v>137</v>
      </c>
      <c r="CG100" s="591" t="s">
        <v>138</v>
      </c>
      <c r="CH100" s="591" t="s">
        <v>139</v>
      </c>
      <c r="CI100" s="591" t="s">
        <v>140</v>
      </c>
      <c r="CJ100" s="592" t="s">
        <v>141</v>
      </c>
    </row>
    <row r="101" spans="1:88" ht="20.45" customHeight="1" thickBot="1" x14ac:dyDescent="0.3">
      <c r="A101" s="169"/>
      <c r="B101" s="1174" t="s">
        <v>519</v>
      </c>
      <c r="C101" s="844"/>
      <c r="D101" s="850" t="s">
        <v>186</v>
      </c>
      <c r="E101" s="845"/>
      <c r="F101" s="597"/>
      <c r="G101" s="597"/>
      <c r="H101" s="597"/>
      <c r="I101" s="597"/>
      <c r="J101" s="598"/>
      <c r="K101" s="846"/>
      <c r="L101" s="846"/>
      <c r="M101" s="846"/>
      <c r="N101" s="598"/>
      <c r="O101" s="598"/>
      <c r="P101" s="598"/>
      <c r="Q101" s="598"/>
      <c r="R101" s="598"/>
      <c r="S101" s="598"/>
      <c r="T101" s="598"/>
      <c r="U101" s="598"/>
      <c r="V101" s="598"/>
      <c r="W101" s="598"/>
      <c r="X101" s="598"/>
      <c r="Y101" s="598"/>
      <c r="Z101" s="598"/>
      <c r="AA101" s="598"/>
      <c r="AB101" s="598"/>
      <c r="AC101" s="598"/>
      <c r="AD101" s="598"/>
      <c r="AE101" s="598"/>
      <c r="AF101" s="598"/>
      <c r="AG101" s="598"/>
      <c r="AH101" s="598"/>
      <c r="AI101" s="598"/>
      <c r="AJ101" s="598"/>
      <c r="AK101" s="598"/>
      <c r="AL101" s="238"/>
      <c r="AM101" s="598"/>
      <c r="AN101" s="598"/>
      <c r="AO101" s="847"/>
      <c r="AP101" s="598"/>
      <c r="AQ101" s="598"/>
      <c r="AR101" s="598"/>
      <c r="AS101" s="847"/>
      <c r="AT101" s="598"/>
      <c r="AU101" s="847"/>
      <c r="AV101" s="238"/>
      <c r="AW101" s="238"/>
      <c r="AX101" s="238"/>
      <c r="AY101" s="238"/>
      <c r="AZ101" s="598"/>
      <c r="BA101" s="847"/>
      <c r="BB101" s="848"/>
      <c r="BC101" s="848"/>
      <c r="BD101" s="848"/>
      <c r="BE101" s="848"/>
      <c r="BF101" s="848"/>
      <c r="BG101" s="848"/>
      <c r="BH101" s="848"/>
      <c r="BI101" s="848"/>
      <c r="BJ101" s="848"/>
      <c r="BK101" s="848"/>
      <c r="BL101" s="848"/>
      <c r="BM101" s="848"/>
      <c r="BN101" s="848"/>
      <c r="BO101" s="848"/>
      <c r="BP101" s="848"/>
      <c r="BQ101" s="848"/>
      <c r="BR101" s="848"/>
      <c r="BS101" s="848"/>
      <c r="BT101" s="848"/>
      <c r="BU101" s="848"/>
      <c r="BV101" s="848"/>
      <c r="BW101" s="848"/>
      <c r="BX101" s="848"/>
      <c r="BY101" s="848"/>
      <c r="BZ101" s="848"/>
      <c r="CA101" s="848"/>
      <c r="CB101" s="848"/>
      <c r="CC101" s="848"/>
      <c r="CD101" s="848"/>
      <c r="CE101" s="848"/>
      <c r="CF101" s="848"/>
      <c r="CG101" s="848"/>
      <c r="CH101" s="848"/>
      <c r="CI101" s="848"/>
      <c r="CJ101" s="849"/>
    </row>
    <row r="102" spans="1:88" ht="15.6" customHeight="1" thickBot="1" x14ac:dyDescent="0.3">
      <c r="A102" s="78"/>
      <c r="B102" s="1175"/>
      <c r="C102" s="899" t="s">
        <v>520</v>
      </c>
      <c r="D102" s="900" t="s">
        <v>188</v>
      </c>
      <c r="E102" s="337" t="s">
        <v>387</v>
      </c>
      <c r="F102" s="552" t="s">
        <v>176</v>
      </c>
      <c r="G102" s="851">
        <v>2</v>
      </c>
      <c r="H102" s="906"/>
      <c r="I102" s="908"/>
      <c r="J102" s="908"/>
      <c r="K102" s="908"/>
      <c r="L102" s="908"/>
      <c r="M102" s="908"/>
      <c r="N102" s="907"/>
      <c r="O102" s="907"/>
      <c r="P102" s="907"/>
      <c r="Q102" s="907"/>
      <c r="R102" s="907"/>
      <c r="S102" s="907"/>
      <c r="T102" s="907"/>
      <c r="U102" s="907"/>
      <c r="V102" s="907"/>
      <c r="W102" s="907"/>
      <c r="X102" s="907"/>
      <c r="Y102" s="907"/>
      <c r="Z102" s="907"/>
      <c r="AA102" s="907"/>
      <c r="AB102" s="907"/>
      <c r="AC102" s="907"/>
      <c r="AD102" s="907"/>
      <c r="AE102" s="907"/>
      <c r="AF102" s="907"/>
      <c r="AG102" s="907"/>
      <c r="AH102" s="907"/>
      <c r="AI102" s="907"/>
      <c r="AJ102" s="907"/>
      <c r="AK102" s="907"/>
      <c r="AL102" s="907"/>
      <c r="AM102" s="907"/>
      <c r="AN102" s="907"/>
      <c r="AO102" s="907"/>
      <c r="AP102" s="907"/>
      <c r="AQ102" s="907"/>
      <c r="AR102" s="907"/>
      <c r="AS102" s="907"/>
      <c r="AT102" s="907"/>
      <c r="AU102" s="907"/>
      <c r="AV102" s="907"/>
      <c r="AW102" s="907"/>
      <c r="AX102" s="907"/>
      <c r="AY102" s="907"/>
      <c r="AZ102" s="907"/>
      <c r="BA102" s="907"/>
      <c r="BB102" s="907"/>
      <c r="BC102" s="907"/>
      <c r="BD102" s="907"/>
      <c r="BE102" s="907"/>
      <c r="BF102" s="907"/>
      <c r="BG102" s="907"/>
      <c r="BH102" s="907"/>
      <c r="BI102" s="907"/>
      <c r="BJ102" s="907"/>
      <c r="BK102" s="907"/>
      <c r="BL102" s="907"/>
      <c r="BM102" s="907"/>
      <c r="BN102" s="907"/>
      <c r="BO102" s="907"/>
      <c r="BP102" s="907"/>
      <c r="BQ102" s="907"/>
      <c r="BR102" s="907"/>
      <c r="BS102" s="907"/>
      <c r="BT102" s="907"/>
      <c r="BU102" s="907"/>
      <c r="BV102" s="907"/>
      <c r="BW102" s="907"/>
      <c r="BX102" s="907"/>
      <c r="BY102" s="907"/>
      <c r="BZ102" s="907"/>
      <c r="CA102" s="907"/>
      <c r="CB102" s="907"/>
      <c r="CC102" s="907"/>
      <c r="CD102" s="907"/>
      <c r="CE102" s="907"/>
      <c r="CF102" s="907"/>
      <c r="CG102" s="907"/>
      <c r="CH102" s="907"/>
      <c r="CI102" s="907"/>
      <c r="CJ102" s="909"/>
    </row>
    <row r="103" spans="1:88" ht="15.6" customHeight="1" thickBot="1" x14ac:dyDescent="0.3">
      <c r="A103" s="169"/>
      <c r="B103" s="1175"/>
      <c r="C103" s="844"/>
      <c r="D103" s="827" t="s">
        <v>233</v>
      </c>
      <c r="E103" s="845"/>
      <c r="F103" s="597"/>
      <c r="G103" s="597"/>
      <c r="H103" s="597"/>
      <c r="I103" s="597"/>
      <c r="J103" s="598"/>
      <c r="K103" s="846"/>
      <c r="L103" s="846"/>
      <c r="M103" s="846"/>
      <c r="N103" s="598"/>
      <c r="O103" s="598"/>
      <c r="P103" s="598"/>
      <c r="Q103" s="598"/>
      <c r="R103" s="598"/>
      <c r="S103" s="598"/>
      <c r="T103" s="598"/>
      <c r="U103" s="598"/>
      <c r="V103" s="598"/>
      <c r="W103" s="598"/>
      <c r="X103" s="598"/>
      <c r="Y103" s="598"/>
      <c r="Z103" s="598"/>
      <c r="AA103" s="598"/>
      <c r="AB103" s="598"/>
      <c r="AC103" s="598"/>
      <c r="AD103" s="598"/>
      <c r="AE103" s="598"/>
      <c r="AF103" s="598"/>
      <c r="AG103" s="598"/>
      <c r="AH103" s="598"/>
      <c r="AI103" s="598"/>
      <c r="AJ103" s="598"/>
      <c r="AK103" s="598"/>
      <c r="AL103" s="238"/>
      <c r="AM103" s="598"/>
      <c r="AN103" s="598"/>
      <c r="AO103" s="847"/>
      <c r="AP103" s="598"/>
      <c r="AQ103" s="598"/>
      <c r="AR103" s="598"/>
      <c r="AS103" s="847"/>
      <c r="AT103" s="598"/>
      <c r="AU103" s="847"/>
      <c r="AV103" s="238"/>
      <c r="AW103" s="238"/>
      <c r="AX103" s="238"/>
      <c r="AY103" s="238"/>
      <c r="AZ103" s="598"/>
      <c r="BA103" s="847"/>
      <c r="BB103" s="848"/>
      <c r="BC103" s="848"/>
      <c r="BD103" s="848"/>
      <c r="BE103" s="848"/>
      <c r="BF103" s="848"/>
      <c r="BG103" s="848"/>
      <c r="BH103" s="848"/>
      <c r="BI103" s="848"/>
      <c r="BJ103" s="848"/>
      <c r="BK103" s="848"/>
      <c r="BL103" s="848"/>
      <c r="BM103" s="848"/>
      <c r="BN103" s="848"/>
      <c r="BO103" s="848"/>
      <c r="BP103" s="848"/>
      <c r="BQ103" s="848"/>
      <c r="BR103" s="848"/>
      <c r="BS103" s="848"/>
      <c r="BT103" s="848"/>
      <c r="BU103" s="848"/>
      <c r="BV103" s="848"/>
      <c r="BW103" s="848"/>
      <c r="BX103" s="848"/>
      <c r="BY103" s="848"/>
      <c r="BZ103" s="848"/>
      <c r="CA103" s="848"/>
      <c r="CB103" s="848"/>
      <c r="CC103" s="848"/>
      <c r="CD103" s="848"/>
      <c r="CE103" s="848"/>
      <c r="CF103" s="848"/>
      <c r="CG103" s="848"/>
      <c r="CH103" s="848"/>
      <c r="CI103" s="848"/>
      <c r="CJ103" s="849"/>
    </row>
    <row r="104" spans="1:88" s="473" customFormat="1" ht="15" customHeight="1" x14ac:dyDescent="0.2">
      <c r="A104" s="87"/>
      <c r="B104" s="1175"/>
      <c r="C104" s="901" t="s">
        <v>521</v>
      </c>
      <c r="D104" s="472" t="s">
        <v>522</v>
      </c>
      <c r="E104" s="471" t="s">
        <v>523</v>
      </c>
      <c r="F104" s="345" t="s">
        <v>176</v>
      </c>
      <c r="G104" s="471">
        <v>2</v>
      </c>
      <c r="H104" s="521">
        <f t="shared" ref="H104:AM104" si="46">H53-H93</f>
        <v>0</v>
      </c>
      <c r="I104" s="521">
        <f t="shared" si="46"/>
        <v>0</v>
      </c>
      <c r="J104" s="521">
        <f t="shared" si="46"/>
        <v>0</v>
      </c>
      <c r="K104" s="521">
        <f t="shared" si="46"/>
        <v>0</v>
      </c>
      <c r="L104" s="521">
        <f t="shared" si="46"/>
        <v>0</v>
      </c>
      <c r="M104" s="521">
        <f t="shared" si="46"/>
        <v>0</v>
      </c>
      <c r="N104" s="521">
        <f t="shared" si="46"/>
        <v>0</v>
      </c>
      <c r="O104" s="521">
        <f t="shared" si="46"/>
        <v>0</v>
      </c>
      <c r="P104" s="521">
        <f t="shared" si="46"/>
        <v>0</v>
      </c>
      <c r="Q104" s="521">
        <f t="shared" si="46"/>
        <v>0</v>
      </c>
      <c r="R104" s="521">
        <f t="shared" si="46"/>
        <v>0</v>
      </c>
      <c r="S104" s="521">
        <f t="shared" si="46"/>
        <v>0</v>
      </c>
      <c r="T104" s="521">
        <f t="shared" si="46"/>
        <v>0</v>
      </c>
      <c r="U104" s="521">
        <f t="shared" si="46"/>
        <v>0</v>
      </c>
      <c r="V104" s="521">
        <f t="shared" si="46"/>
        <v>0</v>
      </c>
      <c r="W104" s="521">
        <f t="shared" si="46"/>
        <v>0</v>
      </c>
      <c r="X104" s="521">
        <f t="shared" si="46"/>
        <v>0</v>
      </c>
      <c r="Y104" s="521">
        <f t="shared" si="46"/>
        <v>0</v>
      </c>
      <c r="Z104" s="521">
        <f t="shared" si="46"/>
        <v>0</v>
      </c>
      <c r="AA104" s="521">
        <f t="shared" si="46"/>
        <v>0</v>
      </c>
      <c r="AB104" s="521">
        <f t="shared" si="46"/>
        <v>0</v>
      </c>
      <c r="AC104" s="521">
        <f t="shared" si="46"/>
        <v>0</v>
      </c>
      <c r="AD104" s="521">
        <f t="shared" si="46"/>
        <v>0</v>
      </c>
      <c r="AE104" s="521">
        <f t="shared" si="46"/>
        <v>0</v>
      </c>
      <c r="AF104" s="521">
        <f t="shared" si="46"/>
        <v>0</v>
      </c>
      <c r="AG104" s="521">
        <f t="shared" si="46"/>
        <v>0</v>
      </c>
      <c r="AH104" s="521">
        <f t="shared" si="46"/>
        <v>0</v>
      </c>
      <c r="AI104" s="521">
        <f t="shared" si="46"/>
        <v>0</v>
      </c>
      <c r="AJ104" s="521">
        <f t="shared" si="46"/>
        <v>0</v>
      </c>
      <c r="AK104" s="521">
        <f t="shared" si="46"/>
        <v>0</v>
      </c>
      <c r="AL104" s="521">
        <f t="shared" si="46"/>
        <v>0</v>
      </c>
      <c r="AM104" s="521">
        <f t="shared" si="46"/>
        <v>0</v>
      </c>
      <c r="AN104" s="521">
        <f t="shared" ref="AN104:BS104" si="47">AN53-AN93</f>
        <v>0</v>
      </c>
      <c r="AO104" s="521">
        <f t="shared" si="47"/>
        <v>0</v>
      </c>
      <c r="AP104" s="521">
        <f t="shared" si="47"/>
        <v>0</v>
      </c>
      <c r="AQ104" s="521">
        <f t="shared" si="47"/>
        <v>0</v>
      </c>
      <c r="AR104" s="521">
        <f t="shared" si="47"/>
        <v>0</v>
      </c>
      <c r="AS104" s="521">
        <f t="shared" si="47"/>
        <v>0</v>
      </c>
      <c r="AT104" s="521">
        <f t="shared" si="47"/>
        <v>0</v>
      </c>
      <c r="AU104" s="521">
        <f t="shared" si="47"/>
        <v>0</v>
      </c>
      <c r="AV104" s="521">
        <f t="shared" si="47"/>
        <v>0</v>
      </c>
      <c r="AW104" s="521">
        <f t="shared" si="47"/>
        <v>0</v>
      </c>
      <c r="AX104" s="521">
        <f t="shared" si="47"/>
        <v>0</v>
      </c>
      <c r="AY104" s="521">
        <f t="shared" si="47"/>
        <v>0</v>
      </c>
      <c r="AZ104" s="521">
        <f t="shared" si="47"/>
        <v>0</v>
      </c>
      <c r="BA104" s="521">
        <f t="shared" si="47"/>
        <v>0</v>
      </c>
      <c r="BB104" s="521">
        <f t="shared" si="47"/>
        <v>0</v>
      </c>
      <c r="BC104" s="521">
        <f t="shared" si="47"/>
        <v>0</v>
      </c>
      <c r="BD104" s="521">
        <f t="shared" si="47"/>
        <v>0</v>
      </c>
      <c r="BE104" s="521">
        <f t="shared" si="47"/>
        <v>0</v>
      </c>
      <c r="BF104" s="521">
        <f t="shared" si="47"/>
        <v>0</v>
      </c>
      <c r="BG104" s="521">
        <f t="shared" si="47"/>
        <v>0</v>
      </c>
      <c r="BH104" s="521">
        <f t="shared" si="47"/>
        <v>0</v>
      </c>
      <c r="BI104" s="521">
        <f t="shared" si="47"/>
        <v>0</v>
      </c>
      <c r="BJ104" s="521">
        <f t="shared" si="47"/>
        <v>0</v>
      </c>
      <c r="BK104" s="521">
        <f t="shared" si="47"/>
        <v>0</v>
      </c>
      <c r="BL104" s="521">
        <f t="shared" si="47"/>
        <v>0</v>
      </c>
      <c r="BM104" s="521">
        <f t="shared" si="47"/>
        <v>0</v>
      </c>
      <c r="BN104" s="521">
        <f t="shared" si="47"/>
        <v>0</v>
      </c>
      <c r="BO104" s="521">
        <f t="shared" si="47"/>
        <v>0</v>
      </c>
      <c r="BP104" s="521">
        <f t="shared" si="47"/>
        <v>0</v>
      </c>
      <c r="BQ104" s="521">
        <f t="shared" si="47"/>
        <v>0</v>
      </c>
      <c r="BR104" s="521">
        <f t="shared" si="47"/>
        <v>0</v>
      </c>
      <c r="BS104" s="521">
        <f t="shared" si="47"/>
        <v>0</v>
      </c>
      <c r="BT104" s="521">
        <f t="shared" ref="BT104:CJ104" si="48">BT53-BT93</f>
        <v>0</v>
      </c>
      <c r="BU104" s="521">
        <f t="shared" si="48"/>
        <v>0</v>
      </c>
      <c r="BV104" s="521">
        <f t="shared" si="48"/>
        <v>0</v>
      </c>
      <c r="BW104" s="521">
        <f t="shared" si="48"/>
        <v>0</v>
      </c>
      <c r="BX104" s="521">
        <f t="shared" si="48"/>
        <v>0</v>
      </c>
      <c r="BY104" s="521">
        <f t="shared" si="48"/>
        <v>0</v>
      </c>
      <c r="BZ104" s="521">
        <f t="shared" si="48"/>
        <v>0</v>
      </c>
      <c r="CA104" s="521">
        <f t="shared" si="48"/>
        <v>0</v>
      </c>
      <c r="CB104" s="521">
        <f t="shared" si="48"/>
        <v>0</v>
      </c>
      <c r="CC104" s="521">
        <f t="shared" si="48"/>
        <v>0</v>
      </c>
      <c r="CD104" s="521">
        <f t="shared" si="48"/>
        <v>0</v>
      </c>
      <c r="CE104" s="521">
        <f t="shared" si="48"/>
        <v>0</v>
      </c>
      <c r="CF104" s="521">
        <f t="shared" si="48"/>
        <v>0</v>
      </c>
      <c r="CG104" s="521">
        <f t="shared" si="48"/>
        <v>0</v>
      </c>
      <c r="CH104" s="521">
        <f t="shared" si="48"/>
        <v>0</v>
      </c>
      <c r="CI104" s="521">
        <f t="shared" si="48"/>
        <v>0</v>
      </c>
      <c r="CJ104" s="670">
        <f t="shared" si="48"/>
        <v>0</v>
      </c>
    </row>
    <row r="105" spans="1:88" s="473" customFormat="1" ht="15" customHeight="1" x14ac:dyDescent="0.2">
      <c r="A105" s="87"/>
      <c r="B105" s="1175"/>
      <c r="C105" s="902" t="s">
        <v>524</v>
      </c>
      <c r="D105" s="791" t="s">
        <v>207</v>
      </c>
      <c r="E105" s="792" t="s">
        <v>525</v>
      </c>
      <c r="F105" s="793" t="s">
        <v>209</v>
      </c>
      <c r="G105" s="794">
        <v>2</v>
      </c>
      <c r="H105" s="784" t="e">
        <f>H104/H107</f>
        <v>#DIV/0!</v>
      </c>
      <c r="I105" s="784" t="e">
        <f t="shared" ref="I105:BT105" si="49">I104/I107</f>
        <v>#DIV/0!</v>
      </c>
      <c r="J105" s="784" t="e">
        <f t="shared" si="49"/>
        <v>#DIV/0!</v>
      </c>
      <c r="K105" s="784" t="e">
        <f t="shared" si="49"/>
        <v>#DIV/0!</v>
      </c>
      <c r="L105" s="784" t="e">
        <f t="shared" si="49"/>
        <v>#DIV/0!</v>
      </c>
      <c r="M105" s="784" t="e">
        <f t="shared" si="49"/>
        <v>#DIV/0!</v>
      </c>
      <c r="N105" s="784" t="e">
        <f t="shared" si="49"/>
        <v>#DIV/0!</v>
      </c>
      <c r="O105" s="784" t="e">
        <f t="shared" si="49"/>
        <v>#DIV/0!</v>
      </c>
      <c r="P105" s="784" t="e">
        <f t="shared" si="49"/>
        <v>#DIV/0!</v>
      </c>
      <c r="Q105" s="784" t="e">
        <f t="shared" si="49"/>
        <v>#DIV/0!</v>
      </c>
      <c r="R105" s="784" t="e">
        <f t="shared" si="49"/>
        <v>#DIV/0!</v>
      </c>
      <c r="S105" s="784" t="e">
        <f t="shared" si="49"/>
        <v>#DIV/0!</v>
      </c>
      <c r="T105" s="784" t="e">
        <f t="shared" si="49"/>
        <v>#DIV/0!</v>
      </c>
      <c r="U105" s="784" t="e">
        <f t="shared" si="49"/>
        <v>#DIV/0!</v>
      </c>
      <c r="V105" s="784" t="e">
        <f t="shared" si="49"/>
        <v>#DIV/0!</v>
      </c>
      <c r="W105" s="784" t="e">
        <f t="shared" si="49"/>
        <v>#DIV/0!</v>
      </c>
      <c r="X105" s="784" t="e">
        <f t="shared" si="49"/>
        <v>#DIV/0!</v>
      </c>
      <c r="Y105" s="784" t="e">
        <f t="shared" si="49"/>
        <v>#DIV/0!</v>
      </c>
      <c r="Z105" s="784" t="e">
        <f t="shared" si="49"/>
        <v>#DIV/0!</v>
      </c>
      <c r="AA105" s="784" t="e">
        <f t="shared" si="49"/>
        <v>#DIV/0!</v>
      </c>
      <c r="AB105" s="784" t="e">
        <f t="shared" si="49"/>
        <v>#DIV/0!</v>
      </c>
      <c r="AC105" s="784" t="e">
        <f t="shared" si="49"/>
        <v>#DIV/0!</v>
      </c>
      <c r="AD105" s="784" t="e">
        <f t="shared" si="49"/>
        <v>#DIV/0!</v>
      </c>
      <c r="AE105" s="784" t="e">
        <f t="shared" si="49"/>
        <v>#DIV/0!</v>
      </c>
      <c r="AF105" s="784" t="e">
        <f t="shared" si="49"/>
        <v>#DIV/0!</v>
      </c>
      <c r="AG105" s="784" t="e">
        <f t="shared" si="49"/>
        <v>#DIV/0!</v>
      </c>
      <c r="AH105" s="784" t="e">
        <f t="shared" si="49"/>
        <v>#DIV/0!</v>
      </c>
      <c r="AI105" s="784" t="e">
        <f t="shared" si="49"/>
        <v>#DIV/0!</v>
      </c>
      <c r="AJ105" s="784" t="e">
        <f t="shared" si="49"/>
        <v>#DIV/0!</v>
      </c>
      <c r="AK105" s="784" t="e">
        <f t="shared" si="49"/>
        <v>#DIV/0!</v>
      </c>
      <c r="AL105" s="784" t="e">
        <f t="shared" si="49"/>
        <v>#DIV/0!</v>
      </c>
      <c r="AM105" s="784" t="e">
        <f t="shared" si="49"/>
        <v>#DIV/0!</v>
      </c>
      <c r="AN105" s="784" t="e">
        <f t="shared" si="49"/>
        <v>#DIV/0!</v>
      </c>
      <c r="AO105" s="784" t="e">
        <f t="shared" si="49"/>
        <v>#DIV/0!</v>
      </c>
      <c r="AP105" s="784" t="e">
        <f t="shared" si="49"/>
        <v>#DIV/0!</v>
      </c>
      <c r="AQ105" s="784" t="e">
        <f t="shared" si="49"/>
        <v>#DIV/0!</v>
      </c>
      <c r="AR105" s="784" t="e">
        <f t="shared" si="49"/>
        <v>#DIV/0!</v>
      </c>
      <c r="AS105" s="784" t="e">
        <f t="shared" si="49"/>
        <v>#DIV/0!</v>
      </c>
      <c r="AT105" s="784" t="e">
        <f t="shared" si="49"/>
        <v>#DIV/0!</v>
      </c>
      <c r="AU105" s="784" t="e">
        <f t="shared" si="49"/>
        <v>#DIV/0!</v>
      </c>
      <c r="AV105" s="784" t="e">
        <f t="shared" si="49"/>
        <v>#DIV/0!</v>
      </c>
      <c r="AW105" s="784" t="e">
        <f t="shared" si="49"/>
        <v>#DIV/0!</v>
      </c>
      <c r="AX105" s="784" t="e">
        <f t="shared" si="49"/>
        <v>#DIV/0!</v>
      </c>
      <c r="AY105" s="784" t="e">
        <f t="shared" si="49"/>
        <v>#DIV/0!</v>
      </c>
      <c r="AZ105" s="784" t="e">
        <f t="shared" si="49"/>
        <v>#DIV/0!</v>
      </c>
      <c r="BA105" s="784" t="e">
        <f t="shared" si="49"/>
        <v>#DIV/0!</v>
      </c>
      <c r="BB105" s="784" t="e">
        <f t="shared" si="49"/>
        <v>#DIV/0!</v>
      </c>
      <c r="BC105" s="784" t="e">
        <f t="shared" si="49"/>
        <v>#DIV/0!</v>
      </c>
      <c r="BD105" s="784" t="e">
        <f t="shared" si="49"/>
        <v>#DIV/0!</v>
      </c>
      <c r="BE105" s="784" t="e">
        <f t="shared" si="49"/>
        <v>#DIV/0!</v>
      </c>
      <c r="BF105" s="784" t="e">
        <f t="shared" si="49"/>
        <v>#DIV/0!</v>
      </c>
      <c r="BG105" s="784" t="e">
        <f t="shared" si="49"/>
        <v>#DIV/0!</v>
      </c>
      <c r="BH105" s="784" t="e">
        <f t="shared" si="49"/>
        <v>#DIV/0!</v>
      </c>
      <c r="BI105" s="784" t="e">
        <f t="shared" si="49"/>
        <v>#DIV/0!</v>
      </c>
      <c r="BJ105" s="784" t="e">
        <f t="shared" si="49"/>
        <v>#DIV/0!</v>
      </c>
      <c r="BK105" s="784" t="e">
        <f t="shared" si="49"/>
        <v>#DIV/0!</v>
      </c>
      <c r="BL105" s="784" t="e">
        <f t="shared" si="49"/>
        <v>#DIV/0!</v>
      </c>
      <c r="BM105" s="784" t="e">
        <f t="shared" si="49"/>
        <v>#DIV/0!</v>
      </c>
      <c r="BN105" s="784" t="e">
        <f t="shared" si="49"/>
        <v>#DIV/0!</v>
      </c>
      <c r="BO105" s="784" t="e">
        <f t="shared" si="49"/>
        <v>#DIV/0!</v>
      </c>
      <c r="BP105" s="784" t="e">
        <f t="shared" si="49"/>
        <v>#DIV/0!</v>
      </c>
      <c r="BQ105" s="784" t="e">
        <f t="shared" si="49"/>
        <v>#DIV/0!</v>
      </c>
      <c r="BR105" s="784" t="e">
        <f t="shared" si="49"/>
        <v>#DIV/0!</v>
      </c>
      <c r="BS105" s="784" t="e">
        <f t="shared" si="49"/>
        <v>#DIV/0!</v>
      </c>
      <c r="BT105" s="784" t="e">
        <f t="shared" si="49"/>
        <v>#DIV/0!</v>
      </c>
      <c r="BU105" s="784" t="e">
        <f t="shared" ref="BU105:CJ105" si="50">BU104/BU107</f>
        <v>#DIV/0!</v>
      </c>
      <c r="BV105" s="784" t="e">
        <f t="shared" si="50"/>
        <v>#DIV/0!</v>
      </c>
      <c r="BW105" s="784" t="e">
        <f t="shared" si="50"/>
        <v>#DIV/0!</v>
      </c>
      <c r="BX105" s="784" t="e">
        <f t="shared" si="50"/>
        <v>#DIV/0!</v>
      </c>
      <c r="BY105" s="784" t="e">
        <f t="shared" si="50"/>
        <v>#DIV/0!</v>
      </c>
      <c r="BZ105" s="784" t="e">
        <f t="shared" si="50"/>
        <v>#DIV/0!</v>
      </c>
      <c r="CA105" s="784" t="e">
        <f t="shared" si="50"/>
        <v>#DIV/0!</v>
      </c>
      <c r="CB105" s="784" t="e">
        <f t="shared" si="50"/>
        <v>#DIV/0!</v>
      </c>
      <c r="CC105" s="784" t="e">
        <f t="shared" si="50"/>
        <v>#DIV/0!</v>
      </c>
      <c r="CD105" s="784" t="e">
        <f t="shared" si="50"/>
        <v>#DIV/0!</v>
      </c>
      <c r="CE105" s="784" t="e">
        <f t="shared" si="50"/>
        <v>#DIV/0!</v>
      </c>
      <c r="CF105" s="784" t="e">
        <f t="shared" si="50"/>
        <v>#DIV/0!</v>
      </c>
      <c r="CG105" s="784" t="e">
        <f t="shared" si="50"/>
        <v>#DIV/0!</v>
      </c>
      <c r="CH105" s="784" t="e">
        <f t="shared" si="50"/>
        <v>#DIV/0!</v>
      </c>
      <c r="CI105" s="784" t="e">
        <f t="shared" si="50"/>
        <v>#DIV/0!</v>
      </c>
      <c r="CJ105" s="875" t="e">
        <f t="shared" si="50"/>
        <v>#DIV/0!</v>
      </c>
    </row>
    <row r="106" spans="1:88" s="473" customFormat="1" ht="37.5" customHeight="1" x14ac:dyDescent="0.2">
      <c r="A106" s="87"/>
      <c r="B106" s="1175"/>
      <c r="C106" s="903" t="s">
        <v>526</v>
      </c>
      <c r="D106" s="111" t="s">
        <v>409</v>
      </c>
      <c r="E106" s="475" t="s">
        <v>527</v>
      </c>
      <c r="F106" s="470" t="s">
        <v>176</v>
      </c>
      <c r="G106" s="474">
        <v>2</v>
      </c>
      <c r="H106" s="522" t="e">
        <f t="shared" ref="H106:AM106" si="51">(((H40+H41)-(H96+H97))*1000)/((H72+H73)*100)</f>
        <v>#DIV/0!</v>
      </c>
      <c r="I106" s="522" t="e">
        <f t="shared" si="51"/>
        <v>#DIV/0!</v>
      </c>
      <c r="J106" s="522" t="e">
        <f t="shared" si="51"/>
        <v>#DIV/0!</v>
      </c>
      <c r="K106" s="522" t="e">
        <f t="shared" si="51"/>
        <v>#DIV/0!</v>
      </c>
      <c r="L106" s="522" t="e">
        <f t="shared" si="51"/>
        <v>#DIV/0!</v>
      </c>
      <c r="M106" s="522" t="e">
        <f t="shared" si="51"/>
        <v>#DIV/0!</v>
      </c>
      <c r="N106" s="522" t="e">
        <f t="shared" si="51"/>
        <v>#DIV/0!</v>
      </c>
      <c r="O106" s="522" t="e">
        <f t="shared" si="51"/>
        <v>#DIV/0!</v>
      </c>
      <c r="P106" s="522" t="e">
        <f t="shared" si="51"/>
        <v>#DIV/0!</v>
      </c>
      <c r="Q106" s="522" t="e">
        <f t="shared" si="51"/>
        <v>#DIV/0!</v>
      </c>
      <c r="R106" s="522" t="e">
        <f t="shared" si="51"/>
        <v>#DIV/0!</v>
      </c>
      <c r="S106" s="522" t="e">
        <f t="shared" si="51"/>
        <v>#DIV/0!</v>
      </c>
      <c r="T106" s="522" t="e">
        <f t="shared" si="51"/>
        <v>#DIV/0!</v>
      </c>
      <c r="U106" s="522" t="e">
        <f t="shared" si="51"/>
        <v>#DIV/0!</v>
      </c>
      <c r="V106" s="522" t="e">
        <f t="shared" si="51"/>
        <v>#DIV/0!</v>
      </c>
      <c r="W106" s="522" t="e">
        <f t="shared" si="51"/>
        <v>#DIV/0!</v>
      </c>
      <c r="X106" s="522" t="e">
        <f t="shared" si="51"/>
        <v>#DIV/0!</v>
      </c>
      <c r="Y106" s="522" t="e">
        <f t="shared" si="51"/>
        <v>#DIV/0!</v>
      </c>
      <c r="Z106" s="522" t="e">
        <f t="shared" si="51"/>
        <v>#DIV/0!</v>
      </c>
      <c r="AA106" s="522" t="e">
        <f t="shared" si="51"/>
        <v>#DIV/0!</v>
      </c>
      <c r="AB106" s="522" t="e">
        <f t="shared" si="51"/>
        <v>#DIV/0!</v>
      </c>
      <c r="AC106" s="522" t="e">
        <f t="shared" si="51"/>
        <v>#DIV/0!</v>
      </c>
      <c r="AD106" s="522" t="e">
        <f t="shared" si="51"/>
        <v>#DIV/0!</v>
      </c>
      <c r="AE106" s="522" t="e">
        <f t="shared" si="51"/>
        <v>#DIV/0!</v>
      </c>
      <c r="AF106" s="522" t="e">
        <f t="shared" si="51"/>
        <v>#DIV/0!</v>
      </c>
      <c r="AG106" s="522" t="e">
        <f t="shared" si="51"/>
        <v>#DIV/0!</v>
      </c>
      <c r="AH106" s="522" t="e">
        <f t="shared" si="51"/>
        <v>#DIV/0!</v>
      </c>
      <c r="AI106" s="522" t="e">
        <f t="shared" si="51"/>
        <v>#DIV/0!</v>
      </c>
      <c r="AJ106" s="522" t="e">
        <f t="shared" si="51"/>
        <v>#DIV/0!</v>
      </c>
      <c r="AK106" s="522" t="e">
        <f t="shared" si="51"/>
        <v>#DIV/0!</v>
      </c>
      <c r="AL106" s="522" t="e">
        <f t="shared" si="51"/>
        <v>#DIV/0!</v>
      </c>
      <c r="AM106" s="522" t="e">
        <f t="shared" si="51"/>
        <v>#DIV/0!</v>
      </c>
      <c r="AN106" s="522" t="e">
        <f t="shared" ref="AN106:BS106" si="52">(((AN40+AN41)-(AN96+AN97))*1000)/((AN72+AN73)*100)</f>
        <v>#DIV/0!</v>
      </c>
      <c r="AO106" s="522" t="e">
        <f t="shared" si="52"/>
        <v>#DIV/0!</v>
      </c>
      <c r="AP106" s="522" t="e">
        <f t="shared" si="52"/>
        <v>#DIV/0!</v>
      </c>
      <c r="AQ106" s="522" t="e">
        <f t="shared" si="52"/>
        <v>#DIV/0!</v>
      </c>
      <c r="AR106" s="522" t="e">
        <f t="shared" si="52"/>
        <v>#DIV/0!</v>
      </c>
      <c r="AS106" s="522" t="e">
        <f t="shared" si="52"/>
        <v>#DIV/0!</v>
      </c>
      <c r="AT106" s="522" t="e">
        <f t="shared" si="52"/>
        <v>#DIV/0!</v>
      </c>
      <c r="AU106" s="522" t="e">
        <f t="shared" si="52"/>
        <v>#DIV/0!</v>
      </c>
      <c r="AV106" s="522" t="e">
        <f t="shared" si="52"/>
        <v>#DIV/0!</v>
      </c>
      <c r="AW106" s="522" t="e">
        <f t="shared" si="52"/>
        <v>#DIV/0!</v>
      </c>
      <c r="AX106" s="522" t="e">
        <f t="shared" si="52"/>
        <v>#DIV/0!</v>
      </c>
      <c r="AY106" s="522" t="e">
        <f t="shared" si="52"/>
        <v>#DIV/0!</v>
      </c>
      <c r="AZ106" s="522" t="e">
        <f t="shared" si="52"/>
        <v>#DIV/0!</v>
      </c>
      <c r="BA106" s="522" t="e">
        <f t="shared" si="52"/>
        <v>#DIV/0!</v>
      </c>
      <c r="BB106" s="522" t="e">
        <f t="shared" si="52"/>
        <v>#DIV/0!</v>
      </c>
      <c r="BC106" s="522" t="e">
        <f t="shared" si="52"/>
        <v>#DIV/0!</v>
      </c>
      <c r="BD106" s="522" t="e">
        <f t="shared" si="52"/>
        <v>#DIV/0!</v>
      </c>
      <c r="BE106" s="522" t="e">
        <f t="shared" si="52"/>
        <v>#DIV/0!</v>
      </c>
      <c r="BF106" s="522" t="e">
        <f t="shared" si="52"/>
        <v>#DIV/0!</v>
      </c>
      <c r="BG106" s="522" t="e">
        <f t="shared" si="52"/>
        <v>#DIV/0!</v>
      </c>
      <c r="BH106" s="522" t="e">
        <f t="shared" si="52"/>
        <v>#DIV/0!</v>
      </c>
      <c r="BI106" s="522" t="e">
        <f t="shared" si="52"/>
        <v>#DIV/0!</v>
      </c>
      <c r="BJ106" s="522" t="e">
        <f t="shared" si="52"/>
        <v>#DIV/0!</v>
      </c>
      <c r="BK106" s="522" t="e">
        <f t="shared" si="52"/>
        <v>#DIV/0!</v>
      </c>
      <c r="BL106" s="522" t="e">
        <f t="shared" si="52"/>
        <v>#DIV/0!</v>
      </c>
      <c r="BM106" s="522" t="e">
        <f t="shared" si="52"/>
        <v>#DIV/0!</v>
      </c>
      <c r="BN106" s="522" t="e">
        <f t="shared" si="52"/>
        <v>#DIV/0!</v>
      </c>
      <c r="BO106" s="522" t="e">
        <f t="shared" si="52"/>
        <v>#DIV/0!</v>
      </c>
      <c r="BP106" s="522" t="e">
        <f t="shared" si="52"/>
        <v>#DIV/0!</v>
      </c>
      <c r="BQ106" s="522" t="e">
        <f t="shared" si="52"/>
        <v>#DIV/0!</v>
      </c>
      <c r="BR106" s="522" t="e">
        <f t="shared" si="52"/>
        <v>#DIV/0!</v>
      </c>
      <c r="BS106" s="522" t="e">
        <f t="shared" si="52"/>
        <v>#DIV/0!</v>
      </c>
      <c r="BT106" s="522" t="e">
        <f t="shared" ref="BT106:CJ106" si="53">(((BT40+BT41)-(BT96+BT97))*1000)/((BT72+BT73)*100)</f>
        <v>#DIV/0!</v>
      </c>
      <c r="BU106" s="522" t="e">
        <f t="shared" si="53"/>
        <v>#DIV/0!</v>
      </c>
      <c r="BV106" s="522" t="e">
        <f t="shared" si="53"/>
        <v>#DIV/0!</v>
      </c>
      <c r="BW106" s="522" t="e">
        <f t="shared" si="53"/>
        <v>#DIV/0!</v>
      </c>
      <c r="BX106" s="522" t="e">
        <f t="shared" si="53"/>
        <v>#DIV/0!</v>
      </c>
      <c r="BY106" s="522" t="e">
        <f t="shared" si="53"/>
        <v>#DIV/0!</v>
      </c>
      <c r="BZ106" s="522" t="e">
        <f t="shared" si="53"/>
        <v>#DIV/0!</v>
      </c>
      <c r="CA106" s="522" t="e">
        <f t="shared" si="53"/>
        <v>#DIV/0!</v>
      </c>
      <c r="CB106" s="522" t="e">
        <f t="shared" si="53"/>
        <v>#DIV/0!</v>
      </c>
      <c r="CC106" s="522" t="e">
        <f t="shared" si="53"/>
        <v>#DIV/0!</v>
      </c>
      <c r="CD106" s="522" t="e">
        <f t="shared" si="53"/>
        <v>#DIV/0!</v>
      </c>
      <c r="CE106" s="522" t="e">
        <f t="shared" si="53"/>
        <v>#DIV/0!</v>
      </c>
      <c r="CF106" s="522" t="e">
        <f t="shared" si="53"/>
        <v>#DIV/0!</v>
      </c>
      <c r="CG106" s="522" t="e">
        <f t="shared" si="53"/>
        <v>#DIV/0!</v>
      </c>
      <c r="CH106" s="522" t="e">
        <f t="shared" si="53"/>
        <v>#DIV/0!</v>
      </c>
      <c r="CI106" s="522" t="e">
        <f t="shared" si="53"/>
        <v>#DIV/0!</v>
      </c>
      <c r="CJ106" s="671" t="e">
        <f t="shared" si="53"/>
        <v>#DIV/0!</v>
      </c>
    </row>
    <row r="107" spans="1:88" ht="26.45" customHeight="1" x14ac:dyDescent="0.25">
      <c r="A107" s="78"/>
      <c r="B107" s="1175"/>
      <c r="C107" s="904" t="s">
        <v>528</v>
      </c>
      <c r="D107" s="344" t="s">
        <v>498</v>
      </c>
      <c r="E107" s="349" t="s">
        <v>529</v>
      </c>
      <c r="F107" s="470" t="s">
        <v>176</v>
      </c>
      <c r="G107" s="112">
        <v>2</v>
      </c>
      <c r="H107" s="91">
        <f t="shared" ref="H107:AM107" si="54">(SUM(H38:H41)-SUM(H94:H97))+H104</f>
        <v>0</v>
      </c>
      <c r="I107" s="91">
        <f t="shared" si="54"/>
        <v>0</v>
      </c>
      <c r="J107" s="91">
        <f t="shared" si="54"/>
        <v>0</v>
      </c>
      <c r="K107" s="91">
        <f t="shared" si="54"/>
        <v>0</v>
      </c>
      <c r="L107" s="91">
        <f t="shared" si="54"/>
        <v>0</v>
      </c>
      <c r="M107" s="91">
        <f t="shared" si="54"/>
        <v>0</v>
      </c>
      <c r="N107" s="91">
        <f t="shared" si="54"/>
        <v>0</v>
      </c>
      <c r="O107" s="91">
        <f t="shared" si="54"/>
        <v>0</v>
      </c>
      <c r="P107" s="91">
        <f t="shared" si="54"/>
        <v>0</v>
      </c>
      <c r="Q107" s="91">
        <f t="shared" si="54"/>
        <v>0</v>
      </c>
      <c r="R107" s="91">
        <f t="shared" si="54"/>
        <v>0</v>
      </c>
      <c r="S107" s="91">
        <f t="shared" si="54"/>
        <v>0</v>
      </c>
      <c r="T107" s="91">
        <f t="shared" si="54"/>
        <v>0</v>
      </c>
      <c r="U107" s="91">
        <f t="shared" si="54"/>
        <v>0</v>
      </c>
      <c r="V107" s="91">
        <f t="shared" si="54"/>
        <v>0</v>
      </c>
      <c r="W107" s="91">
        <f t="shared" si="54"/>
        <v>0</v>
      </c>
      <c r="X107" s="91">
        <f t="shared" si="54"/>
        <v>0</v>
      </c>
      <c r="Y107" s="91">
        <f t="shared" si="54"/>
        <v>0</v>
      </c>
      <c r="Z107" s="91">
        <f t="shared" si="54"/>
        <v>0</v>
      </c>
      <c r="AA107" s="91">
        <f t="shared" si="54"/>
        <v>0</v>
      </c>
      <c r="AB107" s="91">
        <f t="shared" si="54"/>
        <v>0</v>
      </c>
      <c r="AC107" s="91">
        <f t="shared" si="54"/>
        <v>0</v>
      </c>
      <c r="AD107" s="91">
        <f t="shared" si="54"/>
        <v>0</v>
      </c>
      <c r="AE107" s="91">
        <f t="shared" si="54"/>
        <v>0</v>
      </c>
      <c r="AF107" s="91">
        <f t="shared" si="54"/>
        <v>0</v>
      </c>
      <c r="AG107" s="91">
        <f t="shared" si="54"/>
        <v>0</v>
      </c>
      <c r="AH107" s="91">
        <f t="shared" si="54"/>
        <v>0</v>
      </c>
      <c r="AI107" s="91">
        <f t="shared" si="54"/>
        <v>0</v>
      </c>
      <c r="AJ107" s="91">
        <f t="shared" si="54"/>
        <v>0</v>
      </c>
      <c r="AK107" s="91">
        <f t="shared" si="54"/>
        <v>0</v>
      </c>
      <c r="AL107" s="91">
        <f t="shared" si="54"/>
        <v>0</v>
      </c>
      <c r="AM107" s="91">
        <f t="shared" si="54"/>
        <v>0</v>
      </c>
      <c r="AN107" s="91">
        <f t="shared" ref="AN107:BS107" si="55">(SUM(AN38:AN41)-SUM(AN94:AN97))+AN104</f>
        <v>0</v>
      </c>
      <c r="AO107" s="91">
        <f t="shared" si="55"/>
        <v>0</v>
      </c>
      <c r="AP107" s="91">
        <f t="shared" si="55"/>
        <v>0</v>
      </c>
      <c r="AQ107" s="91">
        <f t="shared" si="55"/>
        <v>0</v>
      </c>
      <c r="AR107" s="91">
        <f t="shared" si="55"/>
        <v>0</v>
      </c>
      <c r="AS107" s="91">
        <f t="shared" si="55"/>
        <v>0</v>
      </c>
      <c r="AT107" s="91">
        <f t="shared" si="55"/>
        <v>0</v>
      </c>
      <c r="AU107" s="91">
        <f t="shared" si="55"/>
        <v>0</v>
      </c>
      <c r="AV107" s="91">
        <f t="shared" si="55"/>
        <v>0</v>
      </c>
      <c r="AW107" s="91">
        <f t="shared" si="55"/>
        <v>0</v>
      </c>
      <c r="AX107" s="91">
        <f t="shared" si="55"/>
        <v>0</v>
      </c>
      <c r="AY107" s="91">
        <f t="shared" si="55"/>
        <v>0</v>
      </c>
      <c r="AZ107" s="91">
        <f t="shared" si="55"/>
        <v>0</v>
      </c>
      <c r="BA107" s="91">
        <f t="shared" si="55"/>
        <v>0</v>
      </c>
      <c r="BB107" s="91">
        <f t="shared" si="55"/>
        <v>0</v>
      </c>
      <c r="BC107" s="91">
        <f t="shared" si="55"/>
        <v>0</v>
      </c>
      <c r="BD107" s="91">
        <f t="shared" si="55"/>
        <v>0</v>
      </c>
      <c r="BE107" s="91">
        <f t="shared" si="55"/>
        <v>0</v>
      </c>
      <c r="BF107" s="91">
        <f t="shared" si="55"/>
        <v>0</v>
      </c>
      <c r="BG107" s="91">
        <f t="shared" si="55"/>
        <v>0</v>
      </c>
      <c r="BH107" s="91">
        <f t="shared" si="55"/>
        <v>0</v>
      </c>
      <c r="BI107" s="91">
        <f t="shared" si="55"/>
        <v>0</v>
      </c>
      <c r="BJ107" s="91">
        <f t="shared" si="55"/>
        <v>0</v>
      </c>
      <c r="BK107" s="91">
        <f t="shared" si="55"/>
        <v>0</v>
      </c>
      <c r="BL107" s="91">
        <f t="shared" si="55"/>
        <v>0</v>
      </c>
      <c r="BM107" s="91">
        <f t="shared" si="55"/>
        <v>0</v>
      </c>
      <c r="BN107" s="91">
        <f t="shared" si="55"/>
        <v>0</v>
      </c>
      <c r="BO107" s="91">
        <f t="shared" si="55"/>
        <v>0</v>
      </c>
      <c r="BP107" s="91">
        <f t="shared" si="55"/>
        <v>0</v>
      </c>
      <c r="BQ107" s="91">
        <f t="shared" si="55"/>
        <v>0</v>
      </c>
      <c r="BR107" s="91">
        <f t="shared" si="55"/>
        <v>0</v>
      </c>
      <c r="BS107" s="91">
        <f t="shared" si="55"/>
        <v>0</v>
      </c>
      <c r="BT107" s="91">
        <f t="shared" ref="BT107:CJ107" si="56">(SUM(BT38:BT41)-SUM(BT94:BT97))+BT104</f>
        <v>0</v>
      </c>
      <c r="BU107" s="91">
        <f t="shared" si="56"/>
        <v>0</v>
      </c>
      <c r="BV107" s="91">
        <f t="shared" si="56"/>
        <v>0</v>
      </c>
      <c r="BW107" s="91">
        <f t="shared" si="56"/>
        <v>0</v>
      </c>
      <c r="BX107" s="91">
        <f t="shared" si="56"/>
        <v>0</v>
      </c>
      <c r="BY107" s="91">
        <f t="shared" si="56"/>
        <v>0</v>
      </c>
      <c r="BZ107" s="91">
        <f t="shared" si="56"/>
        <v>0</v>
      </c>
      <c r="CA107" s="91">
        <f t="shared" si="56"/>
        <v>0</v>
      </c>
      <c r="CB107" s="91">
        <f t="shared" si="56"/>
        <v>0</v>
      </c>
      <c r="CC107" s="91">
        <f t="shared" si="56"/>
        <v>0</v>
      </c>
      <c r="CD107" s="91">
        <f t="shared" si="56"/>
        <v>0</v>
      </c>
      <c r="CE107" s="91">
        <f t="shared" si="56"/>
        <v>0</v>
      </c>
      <c r="CF107" s="91">
        <f t="shared" si="56"/>
        <v>0</v>
      </c>
      <c r="CG107" s="91">
        <f t="shared" si="56"/>
        <v>0</v>
      </c>
      <c r="CH107" s="91">
        <f t="shared" si="56"/>
        <v>0</v>
      </c>
      <c r="CI107" s="91">
        <f t="shared" si="56"/>
        <v>0</v>
      </c>
      <c r="CJ107" s="662">
        <f t="shared" si="56"/>
        <v>0</v>
      </c>
    </row>
    <row r="108" spans="1:88" ht="14.45" customHeight="1" x14ac:dyDescent="0.25">
      <c r="A108" s="78"/>
      <c r="B108" s="1175"/>
      <c r="C108" s="904" t="s">
        <v>530</v>
      </c>
      <c r="D108" s="344" t="s">
        <v>238</v>
      </c>
      <c r="E108" s="329" t="s">
        <v>386</v>
      </c>
      <c r="F108" s="343" t="s">
        <v>176</v>
      </c>
      <c r="G108" s="112">
        <v>2</v>
      </c>
      <c r="H108" s="152">
        <f>H33</f>
        <v>0</v>
      </c>
      <c r="I108" s="152">
        <f t="shared" ref="I108:AN108" si="57">I33-I34</f>
        <v>0</v>
      </c>
      <c r="J108" s="152">
        <f t="shared" si="57"/>
        <v>0</v>
      </c>
      <c r="K108" s="152">
        <f t="shared" si="57"/>
        <v>0</v>
      </c>
      <c r="L108" s="152">
        <f t="shared" si="57"/>
        <v>0</v>
      </c>
      <c r="M108" s="152">
        <f t="shared" si="57"/>
        <v>0</v>
      </c>
      <c r="N108" s="152">
        <f t="shared" si="57"/>
        <v>0</v>
      </c>
      <c r="O108" s="152">
        <f t="shared" si="57"/>
        <v>0</v>
      </c>
      <c r="P108" s="152">
        <f t="shared" si="57"/>
        <v>0</v>
      </c>
      <c r="Q108" s="152">
        <f t="shared" si="57"/>
        <v>0</v>
      </c>
      <c r="R108" s="152">
        <f t="shared" si="57"/>
        <v>0</v>
      </c>
      <c r="S108" s="152">
        <f t="shared" si="57"/>
        <v>0</v>
      </c>
      <c r="T108" s="152">
        <f t="shared" si="57"/>
        <v>0</v>
      </c>
      <c r="U108" s="152">
        <f t="shared" si="57"/>
        <v>0</v>
      </c>
      <c r="V108" s="152">
        <f t="shared" si="57"/>
        <v>0</v>
      </c>
      <c r="W108" s="152">
        <f t="shared" si="57"/>
        <v>0</v>
      </c>
      <c r="X108" s="152">
        <f t="shared" si="57"/>
        <v>0</v>
      </c>
      <c r="Y108" s="152">
        <f t="shared" si="57"/>
        <v>0</v>
      </c>
      <c r="Z108" s="152">
        <f t="shared" si="57"/>
        <v>0</v>
      </c>
      <c r="AA108" s="152">
        <f t="shared" si="57"/>
        <v>0</v>
      </c>
      <c r="AB108" s="152">
        <f t="shared" si="57"/>
        <v>0</v>
      </c>
      <c r="AC108" s="152">
        <f t="shared" si="57"/>
        <v>0</v>
      </c>
      <c r="AD108" s="152">
        <f t="shared" si="57"/>
        <v>0</v>
      </c>
      <c r="AE108" s="152">
        <f t="shared" si="57"/>
        <v>0</v>
      </c>
      <c r="AF108" s="152">
        <f t="shared" si="57"/>
        <v>0</v>
      </c>
      <c r="AG108" s="152">
        <f t="shared" si="57"/>
        <v>0</v>
      </c>
      <c r="AH108" s="152">
        <f t="shared" si="57"/>
        <v>0</v>
      </c>
      <c r="AI108" s="152">
        <f t="shared" si="57"/>
        <v>0</v>
      </c>
      <c r="AJ108" s="152">
        <f t="shared" si="57"/>
        <v>0</v>
      </c>
      <c r="AK108" s="152">
        <f t="shared" si="57"/>
        <v>0</v>
      </c>
      <c r="AL108" s="152">
        <f t="shared" si="57"/>
        <v>0</v>
      </c>
      <c r="AM108" s="152">
        <f t="shared" si="57"/>
        <v>0</v>
      </c>
      <c r="AN108" s="152">
        <f t="shared" si="57"/>
        <v>0</v>
      </c>
      <c r="AO108" s="152">
        <f t="shared" ref="AO108:BT108" si="58">AO33-AO34</f>
        <v>0</v>
      </c>
      <c r="AP108" s="152">
        <f t="shared" si="58"/>
        <v>0</v>
      </c>
      <c r="AQ108" s="152">
        <f t="shared" si="58"/>
        <v>0</v>
      </c>
      <c r="AR108" s="152">
        <f t="shared" si="58"/>
        <v>0</v>
      </c>
      <c r="AS108" s="152">
        <f t="shared" si="58"/>
        <v>0</v>
      </c>
      <c r="AT108" s="152">
        <f t="shared" si="58"/>
        <v>0</v>
      </c>
      <c r="AU108" s="152">
        <f t="shared" si="58"/>
        <v>0</v>
      </c>
      <c r="AV108" s="152">
        <f t="shared" si="58"/>
        <v>0</v>
      </c>
      <c r="AW108" s="152">
        <f t="shared" si="58"/>
        <v>0</v>
      </c>
      <c r="AX108" s="152">
        <f t="shared" si="58"/>
        <v>0</v>
      </c>
      <c r="AY108" s="152">
        <f t="shared" si="58"/>
        <v>0</v>
      </c>
      <c r="AZ108" s="152">
        <f t="shared" si="58"/>
        <v>0</v>
      </c>
      <c r="BA108" s="152">
        <f t="shared" si="58"/>
        <v>0</v>
      </c>
      <c r="BB108" s="152">
        <f t="shared" si="58"/>
        <v>0</v>
      </c>
      <c r="BC108" s="152">
        <f t="shared" si="58"/>
        <v>0</v>
      </c>
      <c r="BD108" s="152">
        <f t="shared" si="58"/>
        <v>0</v>
      </c>
      <c r="BE108" s="152">
        <f t="shared" si="58"/>
        <v>0</v>
      </c>
      <c r="BF108" s="152">
        <f t="shared" si="58"/>
        <v>0</v>
      </c>
      <c r="BG108" s="152">
        <f t="shared" si="58"/>
        <v>0</v>
      </c>
      <c r="BH108" s="152">
        <f t="shared" si="58"/>
        <v>0</v>
      </c>
      <c r="BI108" s="152">
        <f t="shared" si="58"/>
        <v>0</v>
      </c>
      <c r="BJ108" s="152">
        <f t="shared" si="58"/>
        <v>0</v>
      </c>
      <c r="BK108" s="152">
        <f t="shared" si="58"/>
        <v>0</v>
      </c>
      <c r="BL108" s="152">
        <f t="shared" si="58"/>
        <v>0</v>
      </c>
      <c r="BM108" s="152">
        <f t="shared" si="58"/>
        <v>0</v>
      </c>
      <c r="BN108" s="152">
        <f t="shared" si="58"/>
        <v>0</v>
      </c>
      <c r="BO108" s="152">
        <f t="shared" si="58"/>
        <v>0</v>
      </c>
      <c r="BP108" s="152">
        <f t="shared" si="58"/>
        <v>0</v>
      </c>
      <c r="BQ108" s="152">
        <f t="shared" si="58"/>
        <v>0</v>
      </c>
      <c r="BR108" s="152">
        <f t="shared" si="58"/>
        <v>0</v>
      </c>
      <c r="BS108" s="152">
        <f t="shared" si="58"/>
        <v>0</v>
      </c>
      <c r="BT108" s="152">
        <f t="shared" si="58"/>
        <v>0</v>
      </c>
      <c r="BU108" s="152">
        <f t="shared" ref="BU108:CJ108" si="59">BU33-BU34</f>
        <v>0</v>
      </c>
      <c r="BV108" s="152">
        <f t="shared" si="59"/>
        <v>0</v>
      </c>
      <c r="BW108" s="152">
        <f t="shared" si="59"/>
        <v>0</v>
      </c>
      <c r="BX108" s="152">
        <f t="shared" si="59"/>
        <v>0</v>
      </c>
      <c r="BY108" s="152">
        <f t="shared" si="59"/>
        <v>0</v>
      </c>
      <c r="BZ108" s="152">
        <f t="shared" si="59"/>
        <v>0</v>
      </c>
      <c r="CA108" s="152">
        <f t="shared" si="59"/>
        <v>0</v>
      </c>
      <c r="CB108" s="152">
        <f t="shared" si="59"/>
        <v>0</v>
      </c>
      <c r="CC108" s="152">
        <f t="shared" si="59"/>
        <v>0</v>
      </c>
      <c r="CD108" s="152">
        <f t="shared" si="59"/>
        <v>0</v>
      </c>
      <c r="CE108" s="152">
        <f t="shared" si="59"/>
        <v>0</v>
      </c>
      <c r="CF108" s="152">
        <f t="shared" si="59"/>
        <v>0</v>
      </c>
      <c r="CG108" s="152">
        <f t="shared" si="59"/>
        <v>0</v>
      </c>
      <c r="CH108" s="152">
        <f t="shared" si="59"/>
        <v>0</v>
      </c>
      <c r="CI108" s="152">
        <f t="shared" si="59"/>
        <v>0</v>
      </c>
      <c r="CJ108" s="661">
        <f t="shared" si="59"/>
        <v>0</v>
      </c>
    </row>
    <row r="109" spans="1:88" ht="14.45" customHeight="1" x14ac:dyDescent="0.25">
      <c r="A109" s="78"/>
      <c r="B109" s="1175"/>
      <c r="C109" s="904" t="s">
        <v>531</v>
      </c>
      <c r="D109" s="818" t="s">
        <v>503</v>
      </c>
      <c r="E109" s="819" t="s">
        <v>532</v>
      </c>
      <c r="F109" s="785" t="s">
        <v>176</v>
      </c>
      <c r="G109" s="112">
        <v>2</v>
      </c>
      <c r="H109" s="91">
        <f t="shared" ref="H109:AM109" si="60">(H31+H33)-H34</f>
        <v>0</v>
      </c>
      <c r="I109" s="91">
        <f t="shared" si="60"/>
        <v>0</v>
      </c>
      <c r="J109" s="91">
        <f t="shared" si="60"/>
        <v>0</v>
      </c>
      <c r="K109" s="91">
        <f t="shared" si="60"/>
        <v>0</v>
      </c>
      <c r="L109" s="91">
        <f t="shared" si="60"/>
        <v>0</v>
      </c>
      <c r="M109" s="91">
        <f t="shared" si="60"/>
        <v>0</v>
      </c>
      <c r="N109" s="91">
        <f t="shared" si="60"/>
        <v>0</v>
      </c>
      <c r="O109" s="91">
        <f t="shared" si="60"/>
        <v>0</v>
      </c>
      <c r="P109" s="91">
        <f t="shared" si="60"/>
        <v>0</v>
      </c>
      <c r="Q109" s="91">
        <f t="shared" si="60"/>
        <v>0</v>
      </c>
      <c r="R109" s="91">
        <f t="shared" si="60"/>
        <v>0</v>
      </c>
      <c r="S109" s="91">
        <f t="shared" si="60"/>
        <v>0</v>
      </c>
      <c r="T109" s="91">
        <f t="shared" si="60"/>
        <v>0</v>
      </c>
      <c r="U109" s="91">
        <f t="shared" si="60"/>
        <v>0</v>
      </c>
      <c r="V109" s="91">
        <f t="shared" si="60"/>
        <v>0</v>
      </c>
      <c r="W109" s="91">
        <f t="shared" si="60"/>
        <v>0</v>
      </c>
      <c r="X109" s="91">
        <f t="shared" si="60"/>
        <v>0</v>
      </c>
      <c r="Y109" s="91">
        <f t="shared" si="60"/>
        <v>0</v>
      </c>
      <c r="Z109" s="91">
        <f t="shared" si="60"/>
        <v>0</v>
      </c>
      <c r="AA109" s="91">
        <f t="shared" si="60"/>
        <v>0</v>
      </c>
      <c r="AB109" s="91">
        <f t="shared" si="60"/>
        <v>0</v>
      </c>
      <c r="AC109" s="91">
        <f t="shared" si="60"/>
        <v>0</v>
      </c>
      <c r="AD109" s="91">
        <f t="shared" si="60"/>
        <v>0</v>
      </c>
      <c r="AE109" s="91">
        <f t="shared" si="60"/>
        <v>0</v>
      </c>
      <c r="AF109" s="91">
        <f t="shared" si="60"/>
        <v>0</v>
      </c>
      <c r="AG109" s="91">
        <f t="shared" si="60"/>
        <v>0</v>
      </c>
      <c r="AH109" s="91">
        <f t="shared" si="60"/>
        <v>0</v>
      </c>
      <c r="AI109" s="91">
        <f t="shared" si="60"/>
        <v>0</v>
      </c>
      <c r="AJ109" s="91">
        <f t="shared" si="60"/>
        <v>0</v>
      </c>
      <c r="AK109" s="91">
        <f t="shared" si="60"/>
        <v>0</v>
      </c>
      <c r="AL109" s="91">
        <f t="shared" si="60"/>
        <v>0</v>
      </c>
      <c r="AM109" s="91">
        <f t="shared" si="60"/>
        <v>0</v>
      </c>
      <c r="AN109" s="91">
        <f t="shared" ref="AN109:BS109" si="61">(AN31+AN33)-AN34</f>
        <v>0</v>
      </c>
      <c r="AO109" s="91">
        <f t="shared" si="61"/>
        <v>0</v>
      </c>
      <c r="AP109" s="91">
        <f t="shared" si="61"/>
        <v>0</v>
      </c>
      <c r="AQ109" s="91">
        <f t="shared" si="61"/>
        <v>0</v>
      </c>
      <c r="AR109" s="91">
        <f t="shared" si="61"/>
        <v>0</v>
      </c>
      <c r="AS109" s="91">
        <f t="shared" si="61"/>
        <v>0</v>
      </c>
      <c r="AT109" s="91">
        <f t="shared" si="61"/>
        <v>0</v>
      </c>
      <c r="AU109" s="91">
        <f t="shared" si="61"/>
        <v>0</v>
      </c>
      <c r="AV109" s="91">
        <f t="shared" si="61"/>
        <v>0</v>
      </c>
      <c r="AW109" s="91">
        <f t="shared" si="61"/>
        <v>0</v>
      </c>
      <c r="AX109" s="91">
        <f t="shared" si="61"/>
        <v>0</v>
      </c>
      <c r="AY109" s="91">
        <f t="shared" si="61"/>
        <v>0</v>
      </c>
      <c r="AZ109" s="91">
        <f t="shared" si="61"/>
        <v>0</v>
      </c>
      <c r="BA109" s="91">
        <f t="shared" si="61"/>
        <v>0</v>
      </c>
      <c r="BB109" s="91">
        <f t="shared" si="61"/>
        <v>0</v>
      </c>
      <c r="BC109" s="91">
        <f t="shared" si="61"/>
        <v>0</v>
      </c>
      <c r="BD109" s="91">
        <f t="shared" si="61"/>
        <v>0</v>
      </c>
      <c r="BE109" s="91">
        <f t="shared" si="61"/>
        <v>0</v>
      </c>
      <c r="BF109" s="91">
        <f t="shared" si="61"/>
        <v>0</v>
      </c>
      <c r="BG109" s="91">
        <f t="shared" si="61"/>
        <v>0</v>
      </c>
      <c r="BH109" s="91">
        <f t="shared" si="61"/>
        <v>0</v>
      </c>
      <c r="BI109" s="91">
        <f t="shared" si="61"/>
        <v>0</v>
      </c>
      <c r="BJ109" s="91">
        <f t="shared" si="61"/>
        <v>0</v>
      </c>
      <c r="BK109" s="91">
        <f t="shared" si="61"/>
        <v>0</v>
      </c>
      <c r="BL109" s="91">
        <f t="shared" si="61"/>
        <v>0</v>
      </c>
      <c r="BM109" s="91">
        <f t="shared" si="61"/>
        <v>0</v>
      </c>
      <c r="BN109" s="91">
        <f t="shared" si="61"/>
        <v>0</v>
      </c>
      <c r="BO109" s="91">
        <f t="shared" si="61"/>
        <v>0</v>
      </c>
      <c r="BP109" s="91">
        <f t="shared" si="61"/>
        <v>0</v>
      </c>
      <c r="BQ109" s="91">
        <f t="shared" si="61"/>
        <v>0</v>
      </c>
      <c r="BR109" s="91">
        <f t="shared" si="61"/>
        <v>0</v>
      </c>
      <c r="BS109" s="91">
        <f t="shared" si="61"/>
        <v>0</v>
      </c>
      <c r="BT109" s="91">
        <f t="shared" ref="BT109:CJ109" si="62">(BT31+BT33)-BT34</f>
        <v>0</v>
      </c>
      <c r="BU109" s="91">
        <f t="shared" si="62"/>
        <v>0</v>
      </c>
      <c r="BV109" s="91">
        <f t="shared" si="62"/>
        <v>0</v>
      </c>
      <c r="BW109" s="91">
        <f t="shared" si="62"/>
        <v>0</v>
      </c>
      <c r="BX109" s="91">
        <f t="shared" si="62"/>
        <v>0</v>
      </c>
      <c r="BY109" s="91">
        <f t="shared" si="62"/>
        <v>0</v>
      </c>
      <c r="BZ109" s="91">
        <f t="shared" si="62"/>
        <v>0</v>
      </c>
      <c r="CA109" s="91">
        <f t="shared" si="62"/>
        <v>0</v>
      </c>
      <c r="CB109" s="91">
        <f t="shared" si="62"/>
        <v>0</v>
      </c>
      <c r="CC109" s="91">
        <f t="shared" si="62"/>
        <v>0</v>
      </c>
      <c r="CD109" s="91">
        <f t="shared" si="62"/>
        <v>0</v>
      </c>
      <c r="CE109" s="91">
        <f t="shared" si="62"/>
        <v>0</v>
      </c>
      <c r="CF109" s="91">
        <f t="shared" si="62"/>
        <v>0</v>
      </c>
      <c r="CG109" s="91">
        <f t="shared" si="62"/>
        <v>0</v>
      </c>
      <c r="CH109" s="91">
        <f t="shared" si="62"/>
        <v>0</v>
      </c>
      <c r="CI109" s="91">
        <f t="shared" si="62"/>
        <v>0</v>
      </c>
      <c r="CJ109" s="662">
        <f t="shared" si="62"/>
        <v>0</v>
      </c>
    </row>
    <row r="110" spans="1:88" ht="14.45" customHeight="1" x14ac:dyDescent="0.25">
      <c r="A110" s="78"/>
      <c r="B110" s="1175"/>
      <c r="C110" s="811" t="s">
        <v>533</v>
      </c>
      <c r="D110" s="351" t="s">
        <v>506</v>
      </c>
      <c r="E110" s="330" t="s">
        <v>505</v>
      </c>
      <c r="F110" s="343" t="s">
        <v>176</v>
      </c>
      <c r="G110" s="350">
        <v>2</v>
      </c>
      <c r="H110" s="152">
        <f t="shared" ref="H110:AM110" si="63">H86</f>
        <v>0</v>
      </c>
      <c r="I110" s="152">
        <f t="shared" si="63"/>
        <v>0</v>
      </c>
      <c r="J110" s="152">
        <f t="shared" si="63"/>
        <v>0</v>
      </c>
      <c r="K110" s="152">
        <f t="shared" si="63"/>
        <v>0</v>
      </c>
      <c r="L110" s="152">
        <f t="shared" si="63"/>
        <v>0</v>
      </c>
      <c r="M110" s="152">
        <f t="shared" si="63"/>
        <v>0</v>
      </c>
      <c r="N110" s="152">
        <f t="shared" si="63"/>
        <v>0</v>
      </c>
      <c r="O110" s="152">
        <f t="shared" si="63"/>
        <v>0</v>
      </c>
      <c r="P110" s="152">
        <f t="shared" si="63"/>
        <v>0</v>
      </c>
      <c r="Q110" s="152">
        <f t="shared" si="63"/>
        <v>0</v>
      </c>
      <c r="R110" s="152">
        <f t="shared" si="63"/>
        <v>0</v>
      </c>
      <c r="S110" s="152">
        <f t="shared" si="63"/>
        <v>0</v>
      </c>
      <c r="T110" s="152">
        <f t="shared" si="63"/>
        <v>0</v>
      </c>
      <c r="U110" s="152">
        <f t="shared" si="63"/>
        <v>0</v>
      </c>
      <c r="V110" s="152">
        <f t="shared" si="63"/>
        <v>0</v>
      </c>
      <c r="W110" s="152">
        <f t="shared" si="63"/>
        <v>0</v>
      </c>
      <c r="X110" s="152">
        <f t="shared" si="63"/>
        <v>0</v>
      </c>
      <c r="Y110" s="152">
        <f t="shared" si="63"/>
        <v>0</v>
      </c>
      <c r="Z110" s="152">
        <f t="shared" si="63"/>
        <v>0</v>
      </c>
      <c r="AA110" s="152">
        <f t="shared" si="63"/>
        <v>0</v>
      </c>
      <c r="AB110" s="152">
        <f t="shared" si="63"/>
        <v>0</v>
      </c>
      <c r="AC110" s="152">
        <f t="shared" si="63"/>
        <v>0</v>
      </c>
      <c r="AD110" s="152">
        <f t="shared" si="63"/>
        <v>0</v>
      </c>
      <c r="AE110" s="152">
        <f t="shared" si="63"/>
        <v>0</v>
      </c>
      <c r="AF110" s="152">
        <f t="shared" si="63"/>
        <v>0</v>
      </c>
      <c r="AG110" s="152">
        <f t="shared" si="63"/>
        <v>0</v>
      </c>
      <c r="AH110" s="152">
        <f t="shared" si="63"/>
        <v>0</v>
      </c>
      <c r="AI110" s="152">
        <f t="shared" si="63"/>
        <v>0</v>
      </c>
      <c r="AJ110" s="152">
        <f t="shared" si="63"/>
        <v>0</v>
      </c>
      <c r="AK110" s="152">
        <f t="shared" si="63"/>
        <v>0</v>
      </c>
      <c r="AL110" s="152">
        <f t="shared" si="63"/>
        <v>0</v>
      </c>
      <c r="AM110" s="152">
        <f t="shared" si="63"/>
        <v>0</v>
      </c>
      <c r="AN110" s="152">
        <f t="shared" ref="AN110:BS110" si="64">AN86</f>
        <v>0</v>
      </c>
      <c r="AO110" s="152">
        <f t="shared" si="64"/>
        <v>0</v>
      </c>
      <c r="AP110" s="152">
        <f t="shared" si="64"/>
        <v>0</v>
      </c>
      <c r="AQ110" s="152">
        <f t="shared" si="64"/>
        <v>0</v>
      </c>
      <c r="AR110" s="152">
        <f t="shared" si="64"/>
        <v>0</v>
      </c>
      <c r="AS110" s="152">
        <f t="shared" si="64"/>
        <v>0</v>
      </c>
      <c r="AT110" s="152">
        <f t="shared" si="64"/>
        <v>0</v>
      </c>
      <c r="AU110" s="152">
        <f t="shared" si="64"/>
        <v>0</v>
      </c>
      <c r="AV110" s="152">
        <f t="shared" si="64"/>
        <v>0</v>
      </c>
      <c r="AW110" s="152">
        <f t="shared" si="64"/>
        <v>0</v>
      </c>
      <c r="AX110" s="152">
        <f t="shared" si="64"/>
        <v>0</v>
      </c>
      <c r="AY110" s="152">
        <f t="shared" si="64"/>
        <v>0</v>
      </c>
      <c r="AZ110" s="152">
        <f t="shared" si="64"/>
        <v>0</v>
      </c>
      <c r="BA110" s="152">
        <f t="shared" si="64"/>
        <v>0</v>
      </c>
      <c r="BB110" s="152">
        <f t="shared" si="64"/>
        <v>0</v>
      </c>
      <c r="BC110" s="152">
        <f t="shared" si="64"/>
        <v>0</v>
      </c>
      <c r="BD110" s="152">
        <f t="shared" si="64"/>
        <v>0</v>
      </c>
      <c r="BE110" s="152">
        <f t="shared" si="64"/>
        <v>0</v>
      </c>
      <c r="BF110" s="152">
        <f t="shared" si="64"/>
        <v>0</v>
      </c>
      <c r="BG110" s="152">
        <f t="shared" si="64"/>
        <v>0</v>
      </c>
      <c r="BH110" s="152">
        <f t="shared" si="64"/>
        <v>0</v>
      </c>
      <c r="BI110" s="152">
        <f t="shared" si="64"/>
        <v>0</v>
      </c>
      <c r="BJ110" s="152">
        <f t="shared" si="64"/>
        <v>0</v>
      </c>
      <c r="BK110" s="152">
        <f t="shared" si="64"/>
        <v>0</v>
      </c>
      <c r="BL110" s="152">
        <f t="shared" si="64"/>
        <v>0</v>
      </c>
      <c r="BM110" s="152">
        <f t="shared" si="64"/>
        <v>0</v>
      </c>
      <c r="BN110" s="152">
        <f t="shared" si="64"/>
        <v>0</v>
      </c>
      <c r="BO110" s="152">
        <f t="shared" si="64"/>
        <v>0</v>
      </c>
      <c r="BP110" s="152">
        <f t="shared" si="64"/>
        <v>0</v>
      </c>
      <c r="BQ110" s="152">
        <f t="shared" si="64"/>
        <v>0</v>
      </c>
      <c r="BR110" s="152">
        <f t="shared" si="64"/>
        <v>0</v>
      </c>
      <c r="BS110" s="152">
        <f t="shared" si="64"/>
        <v>0</v>
      </c>
      <c r="BT110" s="152">
        <f t="shared" ref="BT110:CJ110" si="65">BT86</f>
        <v>0</v>
      </c>
      <c r="BU110" s="152">
        <f t="shared" si="65"/>
        <v>0</v>
      </c>
      <c r="BV110" s="152">
        <f t="shared" si="65"/>
        <v>0</v>
      </c>
      <c r="BW110" s="152">
        <f t="shared" si="65"/>
        <v>0</v>
      </c>
      <c r="BX110" s="152">
        <f t="shared" si="65"/>
        <v>0</v>
      </c>
      <c r="BY110" s="152">
        <f t="shared" si="65"/>
        <v>0</v>
      </c>
      <c r="BZ110" s="152">
        <f t="shared" si="65"/>
        <v>0</v>
      </c>
      <c r="CA110" s="152">
        <f t="shared" si="65"/>
        <v>0</v>
      </c>
      <c r="CB110" s="152">
        <f t="shared" si="65"/>
        <v>0</v>
      </c>
      <c r="CC110" s="152">
        <f t="shared" si="65"/>
        <v>0</v>
      </c>
      <c r="CD110" s="152">
        <f t="shared" si="65"/>
        <v>0</v>
      </c>
      <c r="CE110" s="152">
        <f t="shared" si="65"/>
        <v>0</v>
      </c>
      <c r="CF110" s="152">
        <f t="shared" si="65"/>
        <v>0</v>
      </c>
      <c r="CG110" s="152">
        <f t="shared" si="65"/>
        <v>0</v>
      </c>
      <c r="CH110" s="152">
        <f t="shared" si="65"/>
        <v>0</v>
      </c>
      <c r="CI110" s="152">
        <f t="shared" si="65"/>
        <v>0</v>
      </c>
      <c r="CJ110" s="661">
        <f t="shared" si="65"/>
        <v>0</v>
      </c>
    </row>
    <row r="111" spans="1:88" ht="14.45" customHeight="1" x14ac:dyDescent="0.25">
      <c r="A111" s="78"/>
      <c r="B111" s="1175"/>
      <c r="C111" s="904" t="s">
        <v>534</v>
      </c>
      <c r="D111" s="344" t="s">
        <v>508</v>
      </c>
      <c r="E111" s="352" t="s">
        <v>535</v>
      </c>
      <c r="F111" s="343" t="s">
        <v>176</v>
      </c>
      <c r="G111" s="112">
        <v>2</v>
      </c>
      <c r="H111" s="91">
        <f>H109-H107</f>
        <v>0</v>
      </c>
      <c r="I111" s="91">
        <f t="shared" ref="I111:BT111" si="66">I109-I107</f>
        <v>0</v>
      </c>
      <c r="J111" s="91">
        <f t="shared" si="66"/>
        <v>0</v>
      </c>
      <c r="K111" s="91">
        <f t="shared" si="66"/>
        <v>0</v>
      </c>
      <c r="L111" s="91">
        <f t="shared" si="66"/>
        <v>0</v>
      </c>
      <c r="M111" s="91">
        <f t="shared" si="66"/>
        <v>0</v>
      </c>
      <c r="N111" s="91">
        <f t="shared" si="66"/>
        <v>0</v>
      </c>
      <c r="O111" s="91">
        <f t="shared" si="66"/>
        <v>0</v>
      </c>
      <c r="P111" s="91">
        <f t="shared" si="66"/>
        <v>0</v>
      </c>
      <c r="Q111" s="91">
        <f t="shared" si="66"/>
        <v>0</v>
      </c>
      <c r="R111" s="91">
        <f t="shared" si="66"/>
        <v>0</v>
      </c>
      <c r="S111" s="91">
        <f t="shared" si="66"/>
        <v>0</v>
      </c>
      <c r="T111" s="91">
        <f t="shared" si="66"/>
        <v>0</v>
      </c>
      <c r="U111" s="91">
        <f t="shared" si="66"/>
        <v>0</v>
      </c>
      <c r="V111" s="91">
        <f t="shared" si="66"/>
        <v>0</v>
      </c>
      <c r="W111" s="91">
        <f t="shared" si="66"/>
        <v>0</v>
      </c>
      <c r="X111" s="91">
        <f t="shared" si="66"/>
        <v>0</v>
      </c>
      <c r="Y111" s="91">
        <f t="shared" si="66"/>
        <v>0</v>
      </c>
      <c r="Z111" s="91">
        <f t="shared" si="66"/>
        <v>0</v>
      </c>
      <c r="AA111" s="91">
        <f t="shared" si="66"/>
        <v>0</v>
      </c>
      <c r="AB111" s="91">
        <f t="shared" si="66"/>
        <v>0</v>
      </c>
      <c r="AC111" s="91">
        <f t="shared" si="66"/>
        <v>0</v>
      </c>
      <c r="AD111" s="91">
        <f t="shared" si="66"/>
        <v>0</v>
      </c>
      <c r="AE111" s="91">
        <f t="shared" si="66"/>
        <v>0</v>
      </c>
      <c r="AF111" s="91">
        <f t="shared" si="66"/>
        <v>0</v>
      </c>
      <c r="AG111" s="91">
        <f t="shared" si="66"/>
        <v>0</v>
      </c>
      <c r="AH111" s="91">
        <f t="shared" si="66"/>
        <v>0</v>
      </c>
      <c r="AI111" s="91">
        <f t="shared" si="66"/>
        <v>0</v>
      </c>
      <c r="AJ111" s="91">
        <f t="shared" si="66"/>
        <v>0</v>
      </c>
      <c r="AK111" s="91">
        <f t="shared" si="66"/>
        <v>0</v>
      </c>
      <c r="AL111" s="91">
        <f t="shared" si="66"/>
        <v>0</v>
      </c>
      <c r="AM111" s="91">
        <f t="shared" si="66"/>
        <v>0</v>
      </c>
      <c r="AN111" s="91">
        <f t="shared" si="66"/>
        <v>0</v>
      </c>
      <c r="AO111" s="91">
        <f t="shared" si="66"/>
        <v>0</v>
      </c>
      <c r="AP111" s="91">
        <f t="shared" si="66"/>
        <v>0</v>
      </c>
      <c r="AQ111" s="91">
        <f t="shared" si="66"/>
        <v>0</v>
      </c>
      <c r="AR111" s="91">
        <f t="shared" si="66"/>
        <v>0</v>
      </c>
      <c r="AS111" s="91">
        <f t="shared" si="66"/>
        <v>0</v>
      </c>
      <c r="AT111" s="91">
        <f t="shared" si="66"/>
        <v>0</v>
      </c>
      <c r="AU111" s="91">
        <f t="shared" si="66"/>
        <v>0</v>
      </c>
      <c r="AV111" s="91">
        <f t="shared" si="66"/>
        <v>0</v>
      </c>
      <c r="AW111" s="91">
        <f t="shared" si="66"/>
        <v>0</v>
      </c>
      <c r="AX111" s="91">
        <f t="shared" si="66"/>
        <v>0</v>
      </c>
      <c r="AY111" s="91">
        <f t="shared" si="66"/>
        <v>0</v>
      </c>
      <c r="AZ111" s="91">
        <f t="shared" si="66"/>
        <v>0</v>
      </c>
      <c r="BA111" s="91">
        <f t="shared" si="66"/>
        <v>0</v>
      </c>
      <c r="BB111" s="91">
        <f t="shared" si="66"/>
        <v>0</v>
      </c>
      <c r="BC111" s="91">
        <f t="shared" si="66"/>
        <v>0</v>
      </c>
      <c r="BD111" s="91">
        <f t="shared" si="66"/>
        <v>0</v>
      </c>
      <c r="BE111" s="91">
        <f t="shared" si="66"/>
        <v>0</v>
      </c>
      <c r="BF111" s="91">
        <f t="shared" si="66"/>
        <v>0</v>
      </c>
      <c r="BG111" s="91">
        <f t="shared" si="66"/>
        <v>0</v>
      </c>
      <c r="BH111" s="91">
        <f t="shared" si="66"/>
        <v>0</v>
      </c>
      <c r="BI111" s="91">
        <f t="shared" si="66"/>
        <v>0</v>
      </c>
      <c r="BJ111" s="91">
        <f t="shared" si="66"/>
        <v>0</v>
      </c>
      <c r="BK111" s="91">
        <f t="shared" si="66"/>
        <v>0</v>
      </c>
      <c r="BL111" s="91">
        <f t="shared" si="66"/>
        <v>0</v>
      </c>
      <c r="BM111" s="91">
        <f t="shared" si="66"/>
        <v>0</v>
      </c>
      <c r="BN111" s="91">
        <f t="shared" si="66"/>
        <v>0</v>
      </c>
      <c r="BO111" s="91">
        <f t="shared" si="66"/>
        <v>0</v>
      </c>
      <c r="BP111" s="91">
        <f t="shared" si="66"/>
        <v>0</v>
      </c>
      <c r="BQ111" s="91">
        <f t="shared" si="66"/>
        <v>0</v>
      </c>
      <c r="BR111" s="91">
        <f t="shared" si="66"/>
        <v>0</v>
      </c>
      <c r="BS111" s="91">
        <f t="shared" si="66"/>
        <v>0</v>
      </c>
      <c r="BT111" s="91">
        <f t="shared" si="66"/>
        <v>0</v>
      </c>
      <c r="BU111" s="91">
        <f t="shared" ref="BU111:CJ111" si="67">BU109-BU107</f>
        <v>0</v>
      </c>
      <c r="BV111" s="91">
        <f t="shared" si="67"/>
        <v>0</v>
      </c>
      <c r="BW111" s="91">
        <f t="shared" si="67"/>
        <v>0</v>
      </c>
      <c r="BX111" s="91">
        <f t="shared" si="67"/>
        <v>0</v>
      </c>
      <c r="BY111" s="91">
        <f t="shared" si="67"/>
        <v>0</v>
      </c>
      <c r="BZ111" s="91">
        <f t="shared" si="67"/>
        <v>0</v>
      </c>
      <c r="CA111" s="91">
        <f t="shared" si="67"/>
        <v>0</v>
      </c>
      <c r="CB111" s="91">
        <f t="shared" si="67"/>
        <v>0</v>
      </c>
      <c r="CC111" s="91">
        <f t="shared" si="67"/>
        <v>0</v>
      </c>
      <c r="CD111" s="91">
        <f t="shared" si="67"/>
        <v>0</v>
      </c>
      <c r="CE111" s="91">
        <f t="shared" si="67"/>
        <v>0</v>
      </c>
      <c r="CF111" s="91">
        <f t="shared" si="67"/>
        <v>0</v>
      </c>
      <c r="CG111" s="91">
        <f t="shared" si="67"/>
        <v>0</v>
      </c>
      <c r="CH111" s="91">
        <f t="shared" si="67"/>
        <v>0</v>
      </c>
      <c r="CI111" s="91">
        <f t="shared" si="67"/>
        <v>0</v>
      </c>
      <c r="CJ111" s="662">
        <f t="shared" si="67"/>
        <v>0</v>
      </c>
    </row>
    <row r="112" spans="1:88" ht="14.45" customHeight="1" x14ac:dyDescent="0.25">
      <c r="A112" s="78"/>
      <c r="B112" s="1175"/>
      <c r="C112" s="905" t="s">
        <v>536</v>
      </c>
      <c r="D112" s="843" t="s">
        <v>249</v>
      </c>
      <c r="E112" s="893" t="s">
        <v>537</v>
      </c>
      <c r="F112" s="343" t="s">
        <v>176</v>
      </c>
      <c r="G112" s="839">
        <v>2</v>
      </c>
      <c r="H112" s="840">
        <f>H32-H37-(H37-H102)</f>
        <v>0</v>
      </c>
      <c r="I112" s="840">
        <f t="shared" ref="I112:BT112" si="68">I32-I37-(I37-I102)</f>
        <v>0</v>
      </c>
      <c r="J112" s="840">
        <f t="shared" si="68"/>
        <v>0</v>
      </c>
      <c r="K112" s="840">
        <f t="shared" si="68"/>
        <v>0</v>
      </c>
      <c r="L112" s="840">
        <f t="shared" si="68"/>
        <v>0</v>
      </c>
      <c r="M112" s="840">
        <f t="shared" si="68"/>
        <v>0</v>
      </c>
      <c r="N112" s="840">
        <f t="shared" si="68"/>
        <v>0</v>
      </c>
      <c r="O112" s="840">
        <f t="shared" si="68"/>
        <v>0</v>
      </c>
      <c r="P112" s="840">
        <f t="shared" si="68"/>
        <v>0</v>
      </c>
      <c r="Q112" s="840">
        <f t="shared" si="68"/>
        <v>0</v>
      </c>
      <c r="R112" s="840">
        <f t="shared" si="68"/>
        <v>0</v>
      </c>
      <c r="S112" s="840">
        <f t="shared" si="68"/>
        <v>0</v>
      </c>
      <c r="T112" s="840">
        <f t="shared" si="68"/>
        <v>0</v>
      </c>
      <c r="U112" s="840">
        <f t="shared" si="68"/>
        <v>0</v>
      </c>
      <c r="V112" s="840">
        <f t="shared" si="68"/>
        <v>0</v>
      </c>
      <c r="W112" s="840">
        <f t="shared" si="68"/>
        <v>0</v>
      </c>
      <c r="X112" s="840">
        <f t="shared" si="68"/>
        <v>0</v>
      </c>
      <c r="Y112" s="840">
        <f t="shared" si="68"/>
        <v>0</v>
      </c>
      <c r="Z112" s="840">
        <f t="shared" si="68"/>
        <v>0</v>
      </c>
      <c r="AA112" s="840">
        <f t="shared" si="68"/>
        <v>0</v>
      </c>
      <c r="AB112" s="840">
        <f t="shared" si="68"/>
        <v>0</v>
      </c>
      <c r="AC112" s="840">
        <f t="shared" si="68"/>
        <v>0</v>
      </c>
      <c r="AD112" s="840">
        <f t="shared" si="68"/>
        <v>0</v>
      </c>
      <c r="AE112" s="840">
        <f t="shared" si="68"/>
        <v>0</v>
      </c>
      <c r="AF112" s="840">
        <f t="shared" si="68"/>
        <v>0</v>
      </c>
      <c r="AG112" s="840">
        <f t="shared" si="68"/>
        <v>0</v>
      </c>
      <c r="AH112" s="840">
        <f t="shared" si="68"/>
        <v>0</v>
      </c>
      <c r="AI112" s="840">
        <f t="shared" si="68"/>
        <v>0</v>
      </c>
      <c r="AJ112" s="840">
        <f t="shared" si="68"/>
        <v>0</v>
      </c>
      <c r="AK112" s="840">
        <f t="shared" si="68"/>
        <v>0</v>
      </c>
      <c r="AL112" s="840">
        <f t="shared" si="68"/>
        <v>0</v>
      </c>
      <c r="AM112" s="840">
        <f t="shared" si="68"/>
        <v>0</v>
      </c>
      <c r="AN112" s="840">
        <f t="shared" si="68"/>
        <v>0</v>
      </c>
      <c r="AO112" s="840">
        <f t="shared" si="68"/>
        <v>0</v>
      </c>
      <c r="AP112" s="840">
        <f t="shared" si="68"/>
        <v>0</v>
      </c>
      <c r="AQ112" s="840">
        <f t="shared" si="68"/>
        <v>0</v>
      </c>
      <c r="AR112" s="840">
        <f t="shared" si="68"/>
        <v>0</v>
      </c>
      <c r="AS112" s="840">
        <f t="shared" si="68"/>
        <v>0</v>
      </c>
      <c r="AT112" s="840">
        <f t="shared" si="68"/>
        <v>0</v>
      </c>
      <c r="AU112" s="840">
        <f t="shared" si="68"/>
        <v>0</v>
      </c>
      <c r="AV112" s="840">
        <f t="shared" si="68"/>
        <v>0</v>
      </c>
      <c r="AW112" s="840">
        <f t="shared" si="68"/>
        <v>0</v>
      </c>
      <c r="AX112" s="840">
        <f t="shared" si="68"/>
        <v>0</v>
      </c>
      <c r="AY112" s="840">
        <f t="shared" si="68"/>
        <v>0</v>
      </c>
      <c r="AZ112" s="840">
        <f t="shared" si="68"/>
        <v>0</v>
      </c>
      <c r="BA112" s="840">
        <f t="shared" si="68"/>
        <v>0</v>
      </c>
      <c r="BB112" s="840">
        <f t="shared" si="68"/>
        <v>0</v>
      </c>
      <c r="BC112" s="840">
        <f t="shared" si="68"/>
        <v>0</v>
      </c>
      <c r="BD112" s="840">
        <f t="shared" si="68"/>
        <v>0</v>
      </c>
      <c r="BE112" s="840">
        <f t="shared" si="68"/>
        <v>0</v>
      </c>
      <c r="BF112" s="840">
        <f t="shared" si="68"/>
        <v>0</v>
      </c>
      <c r="BG112" s="840">
        <f t="shared" si="68"/>
        <v>0</v>
      </c>
      <c r="BH112" s="840">
        <f t="shared" si="68"/>
        <v>0</v>
      </c>
      <c r="BI112" s="840">
        <f t="shared" si="68"/>
        <v>0</v>
      </c>
      <c r="BJ112" s="840">
        <f t="shared" si="68"/>
        <v>0</v>
      </c>
      <c r="BK112" s="840">
        <f t="shared" si="68"/>
        <v>0</v>
      </c>
      <c r="BL112" s="840">
        <f t="shared" si="68"/>
        <v>0</v>
      </c>
      <c r="BM112" s="840">
        <f t="shared" si="68"/>
        <v>0</v>
      </c>
      <c r="BN112" s="840">
        <f t="shared" si="68"/>
        <v>0</v>
      </c>
      <c r="BO112" s="840">
        <f t="shared" si="68"/>
        <v>0</v>
      </c>
      <c r="BP112" s="840">
        <f t="shared" si="68"/>
        <v>0</v>
      </c>
      <c r="BQ112" s="840">
        <f t="shared" si="68"/>
        <v>0</v>
      </c>
      <c r="BR112" s="840">
        <f t="shared" si="68"/>
        <v>0</v>
      </c>
      <c r="BS112" s="840">
        <f t="shared" si="68"/>
        <v>0</v>
      </c>
      <c r="BT112" s="840">
        <f t="shared" si="68"/>
        <v>0</v>
      </c>
      <c r="BU112" s="840">
        <f t="shared" ref="BU112:CJ112" si="69">BU32-BU37-(BU37-BU102)</f>
        <v>0</v>
      </c>
      <c r="BV112" s="840">
        <f t="shared" si="69"/>
        <v>0</v>
      </c>
      <c r="BW112" s="840">
        <f t="shared" si="69"/>
        <v>0</v>
      </c>
      <c r="BX112" s="840">
        <f t="shared" si="69"/>
        <v>0</v>
      </c>
      <c r="BY112" s="840">
        <f t="shared" si="69"/>
        <v>0</v>
      </c>
      <c r="BZ112" s="840">
        <f t="shared" si="69"/>
        <v>0</v>
      </c>
      <c r="CA112" s="840">
        <f t="shared" si="69"/>
        <v>0</v>
      </c>
      <c r="CB112" s="840">
        <f t="shared" si="69"/>
        <v>0</v>
      </c>
      <c r="CC112" s="840">
        <f t="shared" si="69"/>
        <v>0</v>
      </c>
      <c r="CD112" s="840">
        <f t="shared" si="69"/>
        <v>0</v>
      </c>
      <c r="CE112" s="840">
        <f t="shared" si="69"/>
        <v>0</v>
      </c>
      <c r="CF112" s="840">
        <f t="shared" si="69"/>
        <v>0</v>
      </c>
      <c r="CG112" s="840">
        <f t="shared" si="69"/>
        <v>0</v>
      </c>
      <c r="CH112" s="840">
        <f t="shared" si="69"/>
        <v>0</v>
      </c>
      <c r="CI112" s="840">
        <f t="shared" si="69"/>
        <v>0</v>
      </c>
      <c r="CJ112" s="874">
        <f t="shared" si="69"/>
        <v>0</v>
      </c>
    </row>
    <row r="113" spans="1:89" ht="15" customHeight="1" thickBot="1" x14ac:dyDescent="0.3">
      <c r="A113" s="78"/>
      <c r="B113" s="1176"/>
      <c r="C113" s="190" t="s">
        <v>538</v>
      </c>
      <c r="D113" s="132" t="s">
        <v>252</v>
      </c>
      <c r="E113" s="353" t="s">
        <v>539</v>
      </c>
      <c r="F113" s="347" t="s">
        <v>176</v>
      </c>
      <c r="G113" s="346">
        <v>2</v>
      </c>
      <c r="H113" s="348">
        <f>H111-H110</f>
        <v>0</v>
      </c>
      <c r="I113" s="348">
        <f t="shared" ref="I113:BT113" si="70">I111-I110</f>
        <v>0</v>
      </c>
      <c r="J113" s="348">
        <f t="shared" si="70"/>
        <v>0</v>
      </c>
      <c r="K113" s="348">
        <f t="shared" si="70"/>
        <v>0</v>
      </c>
      <c r="L113" s="348">
        <f t="shared" si="70"/>
        <v>0</v>
      </c>
      <c r="M113" s="348">
        <f t="shared" si="70"/>
        <v>0</v>
      </c>
      <c r="N113" s="348">
        <f t="shared" si="70"/>
        <v>0</v>
      </c>
      <c r="O113" s="348">
        <f t="shared" si="70"/>
        <v>0</v>
      </c>
      <c r="P113" s="348">
        <f t="shared" si="70"/>
        <v>0</v>
      </c>
      <c r="Q113" s="348">
        <f t="shared" si="70"/>
        <v>0</v>
      </c>
      <c r="R113" s="348">
        <f t="shared" si="70"/>
        <v>0</v>
      </c>
      <c r="S113" s="348">
        <f t="shared" si="70"/>
        <v>0</v>
      </c>
      <c r="T113" s="348">
        <f t="shared" si="70"/>
        <v>0</v>
      </c>
      <c r="U113" s="348">
        <f t="shared" si="70"/>
        <v>0</v>
      </c>
      <c r="V113" s="348">
        <f t="shared" si="70"/>
        <v>0</v>
      </c>
      <c r="W113" s="348">
        <f t="shared" si="70"/>
        <v>0</v>
      </c>
      <c r="X113" s="348">
        <f t="shared" si="70"/>
        <v>0</v>
      </c>
      <c r="Y113" s="348">
        <f t="shared" si="70"/>
        <v>0</v>
      </c>
      <c r="Z113" s="348">
        <f t="shared" si="70"/>
        <v>0</v>
      </c>
      <c r="AA113" s="348">
        <f t="shared" si="70"/>
        <v>0</v>
      </c>
      <c r="AB113" s="348">
        <f t="shared" si="70"/>
        <v>0</v>
      </c>
      <c r="AC113" s="348">
        <f t="shared" si="70"/>
        <v>0</v>
      </c>
      <c r="AD113" s="348">
        <f t="shared" si="70"/>
        <v>0</v>
      </c>
      <c r="AE113" s="348">
        <f t="shared" si="70"/>
        <v>0</v>
      </c>
      <c r="AF113" s="348">
        <f t="shared" si="70"/>
        <v>0</v>
      </c>
      <c r="AG113" s="348">
        <f t="shared" si="70"/>
        <v>0</v>
      </c>
      <c r="AH113" s="348">
        <f t="shared" si="70"/>
        <v>0</v>
      </c>
      <c r="AI113" s="348">
        <f t="shared" si="70"/>
        <v>0</v>
      </c>
      <c r="AJ113" s="348">
        <f t="shared" si="70"/>
        <v>0</v>
      </c>
      <c r="AK113" s="348">
        <f t="shared" si="70"/>
        <v>0</v>
      </c>
      <c r="AL113" s="348">
        <f t="shared" si="70"/>
        <v>0</v>
      </c>
      <c r="AM113" s="348">
        <f t="shared" si="70"/>
        <v>0</v>
      </c>
      <c r="AN113" s="348">
        <f t="shared" si="70"/>
        <v>0</v>
      </c>
      <c r="AO113" s="348">
        <f t="shared" si="70"/>
        <v>0</v>
      </c>
      <c r="AP113" s="348">
        <f t="shared" si="70"/>
        <v>0</v>
      </c>
      <c r="AQ113" s="348">
        <f t="shared" si="70"/>
        <v>0</v>
      </c>
      <c r="AR113" s="348">
        <f t="shared" si="70"/>
        <v>0</v>
      </c>
      <c r="AS113" s="348">
        <f t="shared" si="70"/>
        <v>0</v>
      </c>
      <c r="AT113" s="348">
        <f t="shared" si="70"/>
        <v>0</v>
      </c>
      <c r="AU113" s="348">
        <f t="shared" si="70"/>
        <v>0</v>
      </c>
      <c r="AV113" s="348">
        <f t="shared" si="70"/>
        <v>0</v>
      </c>
      <c r="AW113" s="348">
        <f t="shared" si="70"/>
        <v>0</v>
      </c>
      <c r="AX113" s="348">
        <f t="shared" si="70"/>
        <v>0</v>
      </c>
      <c r="AY113" s="348">
        <f t="shared" si="70"/>
        <v>0</v>
      </c>
      <c r="AZ113" s="348">
        <f t="shared" si="70"/>
        <v>0</v>
      </c>
      <c r="BA113" s="348">
        <f t="shared" si="70"/>
        <v>0</v>
      </c>
      <c r="BB113" s="348">
        <f t="shared" si="70"/>
        <v>0</v>
      </c>
      <c r="BC113" s="348">
        <f t="shared" si="70"/>
        <v>0</v>
      </c>
      <c r="BD113" s="348">
        <f t="shared" si="70"/>
        <v>0</v>
      </c>
      <c r="BE113" s="348">
        <f t="shared" si="70"/>
        <v>0</v>
      </c>
      <c r="BF113" s="348">
        <f t="shared" si="70"/>
        <v>0</v>
      </c>
      <c r="BG113" s="348">
        <f t="shared" si="70"/>
        <v>0</v>
      </c>
      <c r="BH113" s="348">
        <f t="shared" si="70"/>
        <v>0</v>
      </c>
      <c r="BI113" s="348">
        <f t="shared" si="70"/>
        <v>0</v>
      </c>
      <c r="BJ113" s="348">
        <f t="shared" si="70"/>
        <v>0</v>
      </c>
      <c r="BK113" s="348">
        <f t="shared" si="70"/>
        <v>0</v>
      </c>
      <c r="BL113" s="348">
        <f t="shared" si="70"/>
        <v>0</v>
      </c>
      <c r="BM113" s="348">
        <f t="shared" si="70"/>
        <v>0</v>
      </c>
      <c r="BN113" s="348">
        <f t="shared" si="70"/>
        <v>0</v>
      </c>
      <c r="BO113" s="348">
        <f t="shared" si="70"/>
        <v>0</v>
      </c>
      <c r="BP113" s="348">
        <f t="shared" si="70"/>
        <v>0</v>
      </c>
      <c r="BQ113" s="348">
        <f t="shared" si="70"/>
        <v>0</v>
      </c>
      <c r="BR113" s="348">
        <f t="shared" si="70"/>
        <v>0</v>
      </c>
      <c r="BS113" s="348">
        <f t="shared" si="70"/>
        <v>0</v>
      </c>
      <c r="BT113" s="348">
        <f t="shared" si="70"/>
        <v>0</v>
      </c>
      <c r="BU113" s="348">
        <f t="shared" ref="BU113:CJ113" si="71">BU111-BU110</f>
        <v>0</v>
      </c>
      <c r="BV113" s="348">
        <f t="shared" si="71"/>
        <v>0</v>
      </c>
      <c r="BW113" s="348">
        <f t="shared" si="71"/>
        <v>0</v>
      </c>
      <c r="BX113" s="348">
        <f t="shared" si="71"/>
        <v>0</v>
      </c>
      <c r="BY113" s="348">
        <f t="shared" si="71"/>
        <v>0</v>
      </c>
      <c r="BZ113" s="348">
        <f t="shared" si="71"/>
        <v>0</v>
      </c>
      <c r="CA113" s="348">
        <f t="shared" si="71"/>
        <v>0</v>
      </c>
      <c r="CB113" s="348">
        <f t="shared" si="71"/>
        <v>0</v>
      </c>
      <c r="CC113" s="348">
        <f t="shared" si="71"/>
        <v>0</v>
      </c>
      <c r="CD113" s="348">
        <f t="shared" si="71"/>
        <v>0</v>
      </c>
      <c r="CE113" s="348">
        <f t="shared" si="71"/>
        <v>0</v>
      </c>
      <c r="CF113" s="348">
        <f t="shared" si="71"/>
        <v>0</v>
      </c>
      <c r="CG113" s="348">
        <f t="shared" si="71"/>
        <v>0</v>
      </c>
      <c r="CH113" s="348">
        <f t="shared" si="71"/>
        <v>0</v>
      </c>
      <c r="CI113" s="348">
        <f t="shared" si="71"/>
        <v>0</v>
      </c>
      <c r="CJ113" s="663">
        <f t="shared" si="71"/>
        <v>0</v>
      </c>
    </row>
    <row r="114" spans="1:89" ht="15.75" thickBot="1" x14ac:dyDescent="0.3">
      <c r="A114" s="78"/>
      <c r="B114" s="106"/>
      <c r="C114" s="315"/>
      <c r="D114" s="315"/>
      <c r="E114" s="316"/>
      <c r="F114" s="315"/>
      <c r="G114" s="317"/>
      <c r="H114" s="317"/>
      <c r="I114" s="317"/>
      <c r="J114" s="109"/>
      <c r="K114" s="147"/>
      <c r="L114" s="147"/>
      <c r="M114" s="147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77"/>
    </row>
    <row r="115" spans="1:89" x14ac:dyDescent="0.25">
      <c r="A115" s="78"/>
      <c r="B115" s="855" t="s">
        <v>314</v>
      </c>
      <c r="C115" s="856" t="s">
        <v>315</v>
      </c>
      <c r="D115" s="856" t="s">
        <v>315</v>
      </c>
      <c r="E115" s="856" t="s">
        <v>315</v>
      </c>
      <c r="F115" s="856" t="s">
        <v>315</v>
      </c>
      <c r="G115" s="856"/>
      <c r="H115" s="856"/>
      <c r="I115" s="856" t="s">
        <v>315</v>
      </c>
      <c r="J115" s="856" t="s">
        <v>315</v>
      </c>
      <c r="K115" s="856" t="s">
        <v>315</v>
      </c>
      <c r="L115" s="856" t="s">
        <v>315</v>
      </c>
      <c r="M115" s="856" t="s">
        <v>315</v>
      </c>
      <c r="N115" s="856" t="s">
        <v>315</v>
      </c>
      <c r="O115" s="856" t="s">
        <v>315</v>
      </c>
      <c r="P115" s="856" t="s">
        <v>315</v>
      </c>
      <c r="Q115" s="856" t="s">
        <v>315</v>
      </c>
      <c r="R115" s="856" t="s">
        <v>315</v>
      </c>
      <c r="S115" s="856" t="s">
        <v>315</v>
      </c>
      <c r="T115" s="856" t="s">
        <v>315</v>
      </c>
      <c r="U115" s="856" t="s">
        <v>315</v>
      </c>
      <c r="V115" s="856" t="s">
        <v>315</v>
      </c>
      <c r="W115" s="856" t="s">
        <v>315</v>
      </c>
      <c r="X115" s="856" t="s">
        <v>315</v>
      </c>
      <c r="Y115" s="856" t="s">
        <v>315</v>
      </c>
      <c r="Z115" s="856" t="s">
        <v>315</v>
      </c>
      <c r="AA115" s="856" t="s">
        <v>315</v>
      </c>
      <c r="AB115" s="856" t="s">
        <v>315</v>
      </c>
      <c r="AC115" s="856" t="s">
        <v>315</v>
      </c>
      <c r="AD115" s="856" t="s">
        <v>315</v>
      </c>
      <c r="AE115" s="856" t="s">
        <v>315</v>
      </c>
      <c r="AF115" s="856" t="s">
        <v>315</v>
      </c>
      <c r="AG115" s="856" t="s">
        <v>315</v>
      </c>
      <c r="AH115" s="856" t="s">
        <v>315</v>
      </c>
      <c r="AI115" s="856" t="s">
        <v>315</v>
      </c>
      <c r="AJ115" s="856" t="s">
        <v>315</v>
      </c>
      <c r="AK115" s="856" t="s">
        <v>315</v>
      </c>
      <c r="AL115" s="856" t="s">
        <v>315</v>
      </c>
      <c r="AM115" s="856" t="s">
        <v>315</v>
      </c>
      <c r="AN115" s="856" t="s">
        <v>315</v>
      </c>
      <c r="AO115" s="857"/>
      <c r="AP115" s="857"/>
      <c r="AQ115" s="857"/>
      <c r="AR115" s="857"/>
      <c r="AS115" s="857"/>
      <c r="AT115" s="857"/>
      <c r="AU115" s="857"/>
      <c r="AV115" s="857"/>
      <c r="AW115" s="857"/>
      <c r="AX115" s="857"/>
      <c r="AY115" s="857"/>
      <c r="AZ115" s="857"/>
      <c r="BA115" s="857"/>
      <c r="BB115" s="857"/>
      <c r="BC115" s="857"/>
      <c r="BD115" s="857"/>
      <c r="BE115" s="857"/>
      <c r="BF115" s="857"/>
      <c r="BG115" s="857"/>
      <c r="BH115" s="857"/>
      <c r="BI115" s="857"/>
      <c r="BJ115" s="857"/>
      <c r="BK115" s="857"/>
      <c r="BL115" s="857"/>
      <c r="BM115" s="857"/>
      <c r="BN115" s="857"/>
      <c r="BO115" s="857"/>
      <c r="BP115" s="857"/>
      <c r="BQ115" s="857"/>
      <c r="BR115" s="857"/>
      <c r="BS115" s="857"/>
      <c r="BT115" s="857"/>
      <c r="BU115" s="857"/>
      <c r="BV115" s="857"/>
      <c r="BW115" s="857"/>
      <c r="BX115" s="857"/>
      <c r="BY115" s="857"/>
      <c r="BZ115" s="857"/>
      <c r="CA115" s="857"/>
      <c r="CB115" s="857"/>
      <c r="CC115" s="857"/>
      <c r="CD115" s="857"/>
      <c r="CE115" s="857"/>
      <c r="CF115" s="857"/>
      <c r="CG115" s="857"/>
      <c r="CH115" s="857"/>
      <c r="CI115" s="857"/>
      <c r="CJ115" s="857"/>
      <c r="CK115" s="858"/>
    </row>
    <row r="116" spans="1:89" x14ac:dyDescent="0.25">
      <c r="A116" s="78"/>
      <c r="B116" s="859" t="s">
        <v>315</v>
      </c>
      <c r="C116" s="359" t="s">
        <v>315</v>
      </c>
      <c r="D116" s="359" t="s">
        <v>315</v>
      </c>
      <c r="E116" s="359" t="s">
        <v>315</v>
      </c>
      <c r="F116" s="359" t="s">
        <v>315</v>
      </c>
      <c r="G116" s="359"/>
      <c r="H116" s="359"/>
      <c r="I116" s="359" t="s">
        <v>315</v>
      </c>
      <c r="J116" s="359" t="s">
        <v>315</v>
      </c>
      <c r="K116" s="359" t="s">
        <v>315</v>
      </c>
      <c r="L116" s="359" t="s">
        <v>315</v>
      </c>
      <c r="M116" s="359" t="s">
        <v>315</v>
      </c>
      <c r="N116" s="359" t="s">
        <v>315</v>
      </c>
      <c r="O116" s="359" t="s">
        <v>315</v>
      </c>
      <c r="P116" s="359" t="s">
        <v>315</v>
      </c>
      <c r="Q116" s="359" t="s">
        <v>315</v>
      </c>
      <c r="R116" s="359" t="s">
        <v>315</v>
      </c>
      <c r="S116" s="359" t="s">
        <v>315</v>
      </c>
      <c r="T116" s="359" t="s">
        <v>315</v>
      </c>
      <c r="U116" s="359" t="s">
        <v>315</v>
      </c>
      <c r="V116" s="359" t="s">
        <v>315</v>
      </c>
      <c r="W116" s="359" t="s">
        <v>315</v>
      </c>
      <c r="X116" s="359" t="s">
        <v>315</v>
      </c>
      <c r="Y116" s="359" t="s">
        <v>315</v>
      </c>
      <c r="Z116" s="359" t="s">
        <v>315</v>
      </c>
      <c r="AA116" s="359" t="s">
        <v>315</v>
      </c>
      <c r="AB116" s="359" t="s">
        <v>315</v>
      </c>
      <c r="AC116" s="359" t="s">
        <v>315</v>
      </c>
      <c r="AD116" s="359" t="s">
        <v>315</v>
      </c>
      <c r="AE116" s="359" t="s">
        <v>315</v>
      </c>
      <c r="AF116" s="359" t="s">
        <v>315</v>
      </c>
      <c r="AG116" s="359" t="s">
        <v>315</v>
      </c>
      <c r="AH116" s="359" t="s">
        <v>315</v>
      </c>
      <c r="AI116" s="359" t="s">
        <v>315</v>
      </c>
      <c r="AJ116" s="359" t="s">
        <v>315</v>
      </c>
      <c r="AK116" s="359" t="s">
        <v>315</v>
      </c>
      <c r="AL116" s="359" t="s">
        <v>315</v>
      </c>
      <c r="AM116" s="359" t="s">
        <v>315</v>
      </c>
      <c r="AN116" s="355" t="s">
        <v>315</v>
      </c>
      <c r="AO116" s="356"/>
      <c r="AP116" s="356"/>
      <c r="AQ116" s="356"/>
      <c r="AR116" s="356"/>
      <c r="AS116" s="356"/>
      <c r="AT116" s="356"/>
      <c r="AU116" s="356"/>
      <c r="AV116" s="356"/>
      <c r="AW116" s="356"/>
      <c r="AX116" s="356"/>
      <c r="AY116" s="356"/>
      <c r="AZ116" s="356"/>
      <c r="BA116" s="356"/>
      <c r="BB116" s="356"/>
      <c r="BC116" s="356"/>
      <c r="BD116" s="356"/>
      <c r="BE116" s="356"/>
      <c r="BF116" s="356"/>
      <c r="BG116" s="356"/>
      <c r="BH116" s="356"/>
      <c r="BI116" s="356"/>
      <c r="BJ116" s="356"/>
      <c r="BK116" s="356"/>
      <c r="BL116" s="356"/>
      <c r="BM116" s="356"/>
      <c r="BN116" s="356"/>
      <c r="BO116" s="356"/>
      <c r="BP116" s="356"/>
      <c r="BQ116" s="356"/>
      <c r="BR116" s="356"/>
      <c r="BS116" s="356"/>
      <c r="BT116" s="356"/>
      <c r="BU116" s="356"/>
      <c r="BV116" s="356"/>
      <c r="BW116" s="356"/>
      <c r="BX116" s="356"/>
      <c r="BY116" s="356"/>
      <c r="BZ116" s="356"/>
      <c r="CA116" s="356"/>
      <c r="CB116" s="356"/>
      <c r="CC116" s="356"/>
      <c r="CD116" s="356"/>
      <c r="CE116" s="356"/>
      <c r="CF116" s="356"/>
      <c r="CG116" s="356"/>
      <c r="CH116" s="356"/>
      <c r="CI116" s="356"/>
      <c r="CJ116" s="356"/>
      <c r="CK116" s="860"/>
    </row>
    <row r="117" spans="1:89" x14ac:dyDescent="0.25">
      <c r="A117" s="78"/>
      <c r="B117" s="1177" t="s">
        <v>540</v>
      </c>
      <c r="C117" s="1178"/>
      <c r="D117" s="359" t="s">
        <v>315</v>
      </c>
      <c r="E117" s="359" t="s">
        <v>315</v>
      </c>
      <c r="F117" s="359" t="s">
        <v>315</v>
      </c>
      <c r="G117" s="359"/>
      <c r="H117" s="360" t="s">
        <v>61</v>
      </c>
      <c r="I117" s="360" t="s">
        <v>62</v>
      </c>
      <c r="J117" s="360" t="s">
        <v>63</v>
      </c>
      <c r="K117" s="360" t="s">
        <v>64</v>
      </c>
      <c r="L117" s="360" t="s">
        <v>65</v>
      </c>
      <c r="M117" s="360" t="s">
        <v>66</v>
      </c>
      <c r="N117" s="360" t="s">
        <v>67</v>
      </c>
      <c r="O117" s="360" t="s">
        <v>68</v>
      </c>
      <c r="P117" s="360" t="s">
        <v>69</v>
      </c>
      <c r="Q117" s="360" t="s">
        <v>70</v>
      </c>
      <c r="R117" s="360" t="s">
        <v>71</v>
      </c>
      <c r="S117" s="360" t="s">
        <v>72</v>
      </c>
      <c r="T117" s="360" t="s">
        <v>73</v>
      </c>
      <c r="U117" s="360" t="s">
        <v>74</v>
      </c>
      <c r="V117" s="360" t="s">
        <v>75</v>
      </c>
      <c r="W117" s="360" t="s">
        <v>76</v>
      </c>
      <c r="X117" s="360" t="s">
        <v>77</v>
      </c>
      <c r="Y117" s="360" t="s">
        <v>78</v>
      </c>
      <c r="Z117" s="360" t="s">
        <v>79</v>
      </c>
      <c r="AA117" s="360" t="s">
        <v>80</v>
      </c>
      <c r="AB117" s="360" t="s">
        <v>81</v>
      </c>
      <c r="AC117" s="360" t="s">
        <v>82</v>
      </c>
      <c r="AD117" s="360" t="s">
        <v>83</v>
      </c>
      <c r="AE117" s="360" t="s">
        <v>84</v>
      </c>
      <c r="AF117" s="360" t="s">
        <v>85</v>
      </c>
      <c r="AG117" s="360" t="s">
        <v>86</v>
      </c>
      <c r="AH117" s="360" t="s">
        <v>87</v>
      </c>
      <c r="AI117" s="360" t="s">
        <v>88</v>
      </c>
      <c r="AJ117" s="360" t="s">
        <v>89</v>
      </c>
      <c r="AK117" s="360" t="s">
        <v>90</v>
      </c>
      <c r="AL117" s="360" t="s">
        <v>91</v>
      </c>
      <c r="AM117" s="360" t="s">
        <v>92</v>
      </c>
      <c r="AN117" s="360" t="s">
        <v>93</v>
      </c>
      <c r="AO117" s="360" t="s">
        <v>94</v>
      </c>
      <c r="AP117" s="360" t="s">
        <v>95</v>
      </c>
      <c r="AQ117" s="360" t="s">
        <v>96</v>
      </c>
      <c r="AR117" s="360" t="s">
        <v>97</v>
      </c>
      <c r="AS117" s="360" t="s">
        <v>98</v>
      </c>
      <c r="AT117" s="360" t="s">
        <v>99</v>
      </c>
      <c r="AU117" s="360" t="s">
        <v>100</v>
      </c>
      <c r="AV117" s="360" t="s">
        <v>101</v>
      </c>
      <c r="AW117" s="360" t="s">
        <v>102</v>
      </c>
      <c r="AX117" s="360" t="s">
        <v>103</v>
      </c>
      <c r="AY117" s="360" t="s">
        <v>104</v>
      </c>
      <c r="AZ117" s="360" t="s">
        <v>105</v>
      </c>
      <c r="BA117" s="360" t="s">
        <v>106</v>
      </c>
      <c r="BB117" s="360" t="s">
        <v>107</v>
      </c>
      <c r="BC117" s="360" t="s">
        <v>108</v>
      </c>
      <c r="BD117" s="360" t="s">
        <v>109</v>
      </c>
      <c r="BE117" s="360" t="s">
        <v>110</v>
      </c>
      <c r="BF117" s="360" t="s">
        <v>111</v>
      </c>
      <c r="BG117" s="360" t="s">
        <v>112</v>
      </c>
      <c r="BH117" s="360" t="s">
        <v>113</v>
      </c>
      <c r="BI117" s="360" t="s">
        <v>114</v>
      </c>
      <c r="BJ117" s="360" t="s">
        <v>115</v>
      </c>
      <c r="BK117" s="360" t="s">
        <v>116</v>
      </c>
      <c r="BL117" s="360" t="s">
        <v>117</v>
      </c>
      <c r="BM117" s="360" t="s">
        <v>118</v>
      </c>
      <c r="BN117" s="360" t="s">
        <v>119</v>
      </c>
      <c r="BO117" s="360" t="s">
        <v>120</v>
      </c>
      <c r="BP117" s="360" t="s">
        <v>121</v>
      </c>
      <c r="BQ117" s="360" t="s">
        <v>122</v>
      </c>
      <c r="BR117" s="360" t="s">
        <v>123</v>
      </c>
      <c r="BS117" s="360" t="s">
        <v>124</v>
      </c>
      <c r="BT117" s="360" t="s">
        <v>125</v>
      </c>
      <c r="BU117" s="360" t="s">
        <v>126</v>
      </c>
      <c r="BV117" s="360" t="s">
        <v>127</v>
      </c>
      <c r="BW117" s="360" t="s">
        <v>128</v>
      </c>
      <c r="BX117" s="360" t="s">
        <v>129</v>
      </c>
      <c r="BY117" s="360" t="s">
        <v>130</v>
      </c>
      <c r="BZ117" s="360" t="s">
        <v>131</v>
      </c>
      <c r="CA117" s="360" t="s">
        <v>132</v>
      </c>
      <c r="CB117" s="360" t="s">
        <v>133</v>
      </c>
      <c r="CC117" s="360" t="s">
        <v>134</v>
      </c>
      <c r="CD117" s="360" t="s">
        <v>135</v>
      </c>
      <c r="CE117" s="360" t="s">
        <v>136</v>
      </c>
      <c r="CF117" s="360" t="s">
        <v>137</v>
      </c>
      <c r="CG117" s="360" t="s">
        <v>138</v>
      </c>
      <c r="CH117" s="360" t="s">
        <v>139</v>
      </c>
      <c r="CI117" s="360" t="s">
        <v>140</v>
      </c>
      <c r="CJ117" s="360" t="s">
        <v>141</v>
      </c>
      <c r="CK117" s="860"/>
    </row>
    <row r="118" spans="1:89" x14ac:dyDescent="0.25">
      <c r="A118" s="78"/>
      <c r="B118" s="859" t="s">
        <v>315</v>
      </c>
      <c r="C118" s="1142" t="s">
        <v>317</v>
      </c>
      <c r="D118" s="1142"/>
      <c r="E118" s="359" t="s">
        <v>318</v>
      </c>
      <c r="F118" s="359">
        <v>2</v>
      </c>
      <c r="G118" s="359"/>
      <c r="H118" s="361">
        <f t="shared" ref="H118:BS119" si="72">H40</f>
        <v>0</v>
      </c>
      <c r="I118" s="361">
        <f t="shared" si="72"/>
        <v>0</v>
      </c>
      <c r="J118" s="361">
        <f t="shared" si="72"/>
        <v>0</v>
      </c>
      <c r="K118" s="361">
        <f t="shared" si="72"/>
        <v>0</v>
      </c>
      <c r="L118" s="361">
        <f t="shared" si="72"/>
        <v>0</v>
      </c>
      <c r="M118" s="361">
        <f t="shared" si="72"/>
        <v>0</v>
      </c>
      <c r="N118" s="361">
        <f t="shared" si="72"/>
        <v>0</v>
      </c>
      <c r="O118" s="361">
        <f t="shared" si="72"/>
        <v>0</v>
      </c>
      <c r="P118" s="361">
        <f t="shared" si="72"/>
        <v>0</v>
      </c>
      <c r="Q118" s="361">
        <f t="shared" si="72"/>
        <v>0</v>
      </c>
      <c r="R118" s="361">
        <f t="shared" si="72"/>
        <v>0</v>
      </c>
      <c r="S118" s="361">
        <f t="shared" si="72"/>
        <v>0</v>
      </c>
      <c r="T118" s="361">
        <f t="shared" si="72"/>
        <v>0</v>
      </c>
      <c r="U118" s="361">
        <f t="shared" si="72"/>
        <v>0</v>
      </c>
      <c r="V118" s="361">
        <f t="shared" si="72"/>
        <v>0</v>
      </c>
      <c r="W118" s="361">
        <f t="shared" si="72"/>
        <v>0</v>
      </c>
      <c r="X118" s="361">
        <f t="shared" si="72"/>
        <v>0</v>
      </c>
      <c r="Y118" s="361">
        <f t="shared" si="72"/>
        <v>0</v>
      </c>
      <c r="Z118" s="361">
        <f t="shared" si="72"/>
        <v>0</v>
      </c>
      <c r="AA118" s="361">
        <f t="shared" si="72"/>
        <v>0</v>
      </c>
      <c r="AB118" s="361">
        <f t="shared" si="72"/>
        <v>0</v>
      </c>
      <c r="AC118" s="361">
        <f t="shared" si="72"/>
        <v>0</v>
      </c>
      <c r="AD118" s="361">
        <f t="shared" si="72"/>
        <v>0</v>
      </c>
      <c r="AE118" s="361">
        <f t="shared" si="72"/>
        <v>0</v>
      </c>
      <c r="AF118" s="361">
        <f t="shared" si="72"/>
        <v>0</v>
      </c>
      <c r="AG118" s="361">
        <f t="shared" si="72"/>
        <v>0</v>
      </c>
      <c r="AH118" s="361">
        <f t="shared" si="72"/>
        <v>0</v>
      </c>
      <c r="AI118" s="361">
        <f t="shared" si="72"/>
        <v>0</v>
      </c>
      <c r="AJ118" s="361">
        <f t="shared" si="72"/>
        <v>0</v>
      </c>
      <c r="AK118" s="361">
        <f t="shared" si="72"/>
        <v>0</v>
      </c>
      <c r="AL118" s="361">
        <f t="shared" si="72"/>
        <v>0</v>
      </c>
      <c r="AM118" s="361">
        <f t="shared" si="72"/>
        <v>0</v>
      </c>
      <c r="AN118" s="361">
        <f t="shared" si="72"/>
        <v>0</v>
      </c>
      <c r="AO118" s="361">
        <f t="shared" si="72"/>
        <v>0</v>
      </c>
      <c r="AP118" s="361">
        <f t="shared" si="72"/>
        <v>0</v>
      </c>
      <c r="AQ118" s="361">
        <f t="shared" si="72"/>
        <v>0</v>
      </c>
      <c r="AR118" s="361">
        <f t="shared" si="72"/>
        <v>0</v>
      </c>
      <c r="AS118" s="361">
        <f t="shared" si="72"/>
        <v>0</v>
      </c>
      <c r="AT118" s="361">
        <f t="shared" si="72"/>
        <v>0</v>
      </c>
      <c r="AU118" s="361">
        <f t="shared" si="72"/>
        <v>0</v>
      </c>
      <c r="AV118" s="361">
        <f t="shared" si="72"/>
        <v>0</v>
      </c>
      <c r="AW118" s="361">
        <f t="shared" si="72"/>
        <v>0</v>
      </c>
      <c r="AX118" s="361">
        <f t="shared" si="72"/>
        <v>0</v>
      </c>
      <c r="AY118" s="361">
        <f t="shared" si="72"/>
        <v>0</v>
      </c>
      <c r="AZ118" s="361">
        <f t="shared" si="72"/>
        <v>0</v>
      </c>
      <c r="BA118" s="361">
        <f t="shared" si="72"/>
        <v>0</v>
      </c>
      <c r="BB118" s="361">
        <f t="shared" si="72"/>
        <v>0</v>
      </c>
      <c r="BC118" s="361">
        <f t="shared" si="72"/>
        <v>0</v>
      </c>
      <c r="BD118" s="361">
        <f t="shared" si="72"/>
        <v>0</v>
      </c>
      <c r="BE118" s="361">
        <f t="shared" si="72"/>
        <v>0</v>
      </c>
      <c r="BF118" s="361">
        <f t="shared" si="72"/>
        <v>0</v>
      </c>
      <c r="BG118" s="361">
        <f t="shared" si="72"/>
        <v>0</v>
      </c>
      <c r="BH118" s="361">
        <f t="shared" si="72"/>
        <v>0</v>
      </c>
      <c r="BI118" s="361">
        <f t="shared" si="72"/>
        <v>0</v>
      </c>
      <c r="BJ118" s="361">
        <f t="shared" si="72"/>
        <v>0</v>
      </c>
      <c r="BK118" s="361">
        <f t="shared" si="72"/>
        <v>0</v>
      </c>
      <c r="BL118" s="361">
        <f t="shared" si="72"/>
        <v>0</v>
      </c>
      <c r="BM118" s="361">
        <f t="shared" si="72"/>
        <v>0</v>
      </c>
      <c r="BN118" s="361">
        <f t="shared" si="72"/>
        <v>0</v>
      </c>
      <c r="BO118" s="361">
        <f t="shared" si="72"/>
        <v>0</v>
      </c>
      <c r="BP118" s="361">
        <f t="shared" si="72"/>
        <v>0</v>
      </c>
      <c r="BQ118" s="361">
        <f t="shared" si="72"/>
        <v>0</v>
      </c>
      <c r="BR118" s="361">
        <f t="shared" si="72"/>
        <v>0</v>
      </c>
      <c r="BS118" s="361">
        <f t="shared" si="72"/>
        <v>0</v>
      </c>
      <c r="BT118" s="361">
        <f t="shared" ref="BT118:CJ119" si="73">BT40</f>
        <v>0</v>
      </c>
      <c r="BU118" s="361">
        <f t="shared" si="73"/>
        <v>0</v>
      </c>
      <c r="BV118" s="361">
        <f t="shared" si="73"/>
        <v>0</v>
      </c>
      <c r="BW118" s="361">
        <f t="shared" si="73"/>
        <v>0</v>
      </c>
      <c r="BX118" s="361">
        <f t="shared" si="73"/>
        <v>0</v>
      </c>
      <c r="BY118" s="361">
        <f t="shared" si="73"/>
        <v>0</v>
      </c>
      <c r="BZ118" s="361">
        <f t="shared" si="73"/>
        <v>0</v>
      </c>
      <c r="CA118" s="361">
        <f t="shared" si="73"/>
        <v>0</v>
      </c>
      <c r="CB118" s="361">
        <f t="shared" si="73"/>
        <v>0</v>
      </c>
      <c r="CC118" s="361">
        <f t="shared" si="73"/>
        <v>0</v>
      </c>
      <c r="CD118" s="361">
        <f t="shared" si="73"/>
        <v>0</v>
      </c>
      <c r="CE118" s="361">
        <f t="shared" si="73"/>
        <v>0</v>
      </c>
      <c r="CF118" s="361">
        <f t="shared" si="73"/>
        <v>0</v>
      </c>
      <c r="CG118" s="361">
        <f t="shared" si="73"/>
        <v>0</v>
      </c>
      <c r="CH118" s="361">
        <f t="shared" si="73"/>
        <v>0</v>
      </c>
      <c r="CI118" s="361">
        <f t="shared" si="73"/>
        <v>0</v>
      </c>
      <c r="CJ118" s="361">
        <f t="shared" si="73"/>
        <v>0</v>
      </c>
      <c r="CK118" s="860"/>
    </row>
    <row r="119" spans="1:89" x14ac:dyDescent="0.25">
      <c r="A119" s="78"/>
      <c r="B119" s="859" t="s">
        <v>315</v>
      </c>
      <c r="C119" s="1140" t="s">
        <v>319</v>
      </c>
      <c r="D119" s="1140"/>
      <c r="E119" s="359" t="s">
        <v>318</v>
      </c>
      <c r="F119" s="359">
        <v>2</v>
      </c>
      <c r="G119" s="359"/>
      <c r="H119" s="361">
        <f t="shared" si="72"/>
        <v>0</v>
      </c>
      <c r="I119" s="361">
        <f t="shared" si="72"/>
        <v>0</v>
      </c>
      <c r="J119" s="361">
        <f t="shared" si="72"/>
        <v>0</v>
      </c>
      <c r="K119" s="361">
        <f t="shared" si="72"/>
        <v>0</v>
      </c>
      <c r="L119" s="361">
        <f t="shared" si="72"/>
        <v>0</v>
      </c>
      <c r="M119" s="361">
        <f t="shared" si="72"/>
        <v>0</v>
      </c>
      <c r="N119" s="361">
        <f t="shared" si="72"/>
        <v>0</v>
      </c>
      <c r="O119" s="361">
        <f t="shared" si="72"/>
        <v>0</v>
      </c>
      <c r="P119" s="361">
        <f t="shared" si="72"/>
        <v>0</v>
      </c>
      <c r="Q119" s="361">
        <f t="shared" si="72"/>
        <v>0</v>
      </c>
      <c r="R119" s="361">
        <f t="shared" si="72"/>
        <v>0</v>
      </c>
      <c r="S119" s="361">
        <f t="shared" si="72"/>
        <v>0</v>
      </c>
      <c r="T119" s="361">
        <f t="shared" si="72"/>
        <v>0</v>
      </c>
      <c r="U119" s="361">
        <f t="shared" si="72"/>
        <v>0</v>
      </c>
      <c r="V119" s="361">
        <f t="shared" si="72"/>
        <v>0</v>
      </c>
      <c r="W119" s="361">
        <f t="shared" si="72"/>
        <v>0</v>
      </c>
      <c r="X119" s="361">
        <f t="shared" si="72"/>
        <v>0</v>
      </c>
      <c r="Y119" s="361">
        <f t="shared" si="72"/>
        <v>0</v>
      </c>
      <c r="Z119" s="361">
        <f t="shared" si="72"/>
        <v>0</v>
      </c>
      <c r="AA119" s="361">
        <f t="shared" si="72"/>
        <v>0</v>
      </c>
      <c r="AB119" s="361">
        <f t="shared" si="72"/>
        <v>0</v>
      </c>
      <c r="AC119" s="361">
        <f t="shared" si="72"/>
        <v>0</v>
      </c>
      <c r="AD119" s="361">
        <f t="shared" si="72"/>
        <v>0</v>
      </c>
      <c r="AE119" s="361">
        <f t="shared" si="72"/>
        <v>0</v>
      </c>
      <c r="AF119" s="361">
        <f t="shared" si="72"/>
        <v>0</v>
      </c>
      <c r="AG119" s="361">
        <f t="shared" si="72"/>
        <v>0</v>
      </c>
      <c r="AH119" s="361">
        <f t="shared" si="72"/>
        <v>0</v>
      </c>
      <c r="AI119" s="361">
        <f t="shared" si="72"/>
        <v>0</v>
      </c>
      <c r="AJ119" s="361">
        <f t="shared" si="72"/>
        <v>0</v>
      </c>
      <c r="AK119" s="361">
        <f t="shared" si="72"/>
        <v>0</v>
      </c>
      <c r="AL119" s="361">
        <f t="shared" si="72"/>
        <v>0</v>
      </c>
      <c r="AM119" s="361">
        <f t="shared" si="72"/>
        <v>0</v>
      </c>
      <c r="AN119" s="361">
        <f t="shared" si="72"/>
        <v>0</v>
      </c>
      <c r="AO119" s="361">
        <f t="shared" si="72"/>
        <v>0</v>
      </c>
      <c r="AP119" s="361">
        <f t="shared" si="72"/>
        <v>0</v>
      </c>
      <c r="AQ119" s="361">
        <f t="shared" si="72"/>
        <v>0</v>
      </c>
      <c r="AR119" s="361">
        <f t="shared" si="72"/>
        <v>0</v>
      </c>
      <c r="AS119" s="361">
        <f t="shared" si="72"/>
        <v>0</v>
      </c>
      <c r="AT119" s="361">
        <f t="shared" si="72"/>
        <v>0</v>
      </c>
      <c r="AU119" s="361">
        <f t="shared" si="72"/>
        <v>0</v>
      </c>
      <c r="AV119" s="361">
        <f t="shared" si="72"/>
        <v>0</v>
      </c>
      <c r="AW119" s="361">
        <f t="shared" si="72"/>
        <v>0</v>
      </c>
      <c r="AX119" s="361">
        <f t="shared" si="72"/>
        <v>0</v>
      </c>
      <c r="AY119" s="361">
        <f t="shared" si="72"/>
        <v>0</v>
      </c>
      <c r="AZ119" s="361">
        <f t="shared" si="72"/>
        <v>0</v>
      </c>
      <c r="BA119" s="361">
        <f t="shared" si="72"/>
        <v>0</v>
      </c>
      <c r="BB119" s="361">
        <f t="shared" si="72"/>
        <v>0</v>
      </c>
      <c r="BC119" s="361">
        <f t="shared" si="72"/>
        <v>0</v>
      </c>
      <c r="BD119" s="361">
        <f t="shared" si="72"/>
        <v>0</v>
      </c>
      <c r="BE119" s="361">
        <f t="shared" si="72"/>
        <v>0</v>
      </c>
      <c r="BF119" s="361">
        <f t="shared" si="72"/>
        <v>0</v>
      </c>
      <c r="BG119" s="361">
        <f t="shared" si="72"/>
        <v>0</v>
      </c>
      <c r="BH119" s="361">
        <f t="shared" si="72"/>
        <v>0</v>
      </c>
      <c r="BI119" s="361">
        <f t="shared" si="72"/>
        <v>0</v>
      </c>
      <c r="BJ119" s="361">
        <f t="shared" si="72"/>
        <v>0</v>
      </c>
      <c r="BK119" s="361">
        <f t="shared" si="72"/>
        <v>0</v>
      </c>
      <c r="BL119" s="361">
        <f t="shared" si="72"/>
        <v>0</v>
      </c>
      <c r="BM119" s="361">
        <f t="shared" si="72"/>
        <v>0</v>
      </c>
      <c r="BN119" s="361">
        <f t="shared" si="72"/>
        <v>0</v>
      </c>
      <c r="BO119" s="361">
        <f t="shared" si="72"/>
        <v>0</v>
      </c>
      <c r="BP119" s="361">
        <f t="shared" si="72"/>
        <v>0</v>
      </c>
      <c r="BQ119" s="361">
        <f t="shared" si="72"/>
        <v>0</v>
      </c>
      <c r="BR119" s="361">
        <f t="shared" si="72"/>
        <v>0</v>
      </c>
      <c r="BS119" s="361">
        <f t="shared" si="72"/>
        <v>0</v>
      </c>
      <c r="BT119" s="361">
        <f t="shared" si="73"/>
        <v>0</v>
      </c>
      <c r="BU119" s="361">
        <f t="shared" si="73"/>
        <v>0</v>
      </c>
      <c r="BV119" s="361">
        <f t="shared" si="73"/>
        <v>0</v>
      </c>
      <c r="BW119" s="361">
        <f t="shared" si="73"/>
        <v>0</v>
      </c>
      <c r="BX119" s="361">
        <f t="shared" si="73"/>
        <v>0</v>
      </c>
      <c r="BY119" s="361">
        <f t="shared" si="73"/>
        <v>0</v>
      </c>
      <c r="BZ119" s="361">
        <f t="shared" si="73"/>
        <v>0</v>
      </c>
      <c r="CA119" s="361">
        <f t="shared" si="73"/>
        <v>0</v>
      </c>
      <c r="CB119" s="361">
        <f t="shared" si="73"/>
        <v>0</v>
      </c>
      <c r="CC119" s="361">
        <f t="shared" si="73"/>
        <v>0</v>
      </c>
      <c r="CD119" s="361">
        <f t="shared" si="73"/>
        <v>0</v>
      </c>
      <c r="CE119" s="361">
        <f t="shared" si="73"/>
        <v>0</v>
      </c>
      <c r="CF119" s="361">
        <f t="shared" si="73"/>
        <v>0</v>
      </c>
      <c r="CG119" s="361">
        <f t="shared" si="73"/>
        <v>0</v>
      </c>
      <c r="CH119" s="361">
        <f t="shared" si="73"/>
        <v>0</v>
      </c>
      <c r="CI119" s="361">
        <f t="shared" si="73"/>
        <v>0</v>
      </c>
      <c r="CJ119" s="361">
        <f t="shared" si="73"/>
        <v>0</v>
      </c>
      <c r="CK119" s="860"/>
    </row>
    <row r="120" spans="1:89" x14ac:dyDescent="0.25">
      <c r="A120" s="78"/>
      <c r="B120" s="859" t="s">
        <v>315</v>
      </c>
      <c r="C120" s="1140" t="s">
        <v>320</v>
      </c>
      <c r="D120" s="1140"/>
      <c r="E120" s="359" t="s">
        <v>318</v>
      </c>
      <c r="F120" s="359">
        <v>2</v>
      </c>
      <c r="G120" s="359"/>
      <c r="H120" s="361">
        <f t="shared" ref="H120:AM120" si="74">H38+H39</f>
        <v>0</v>
      </c>
      <c r="I120" s="361">
        <f t="shared" si="74"/>
        <v>0</v>
      </c>
      <c r="J120" s="361">
        <f t="shared" si="74"/>
        <v>0</v>
      </c>
      <c r="K120" s="361">
        <f t="shared" si="74"/>
        <v>0</v>
      </c>
      <c r="L120" s="361">
        <f t="shared" si="74"/>
        <v>0</v>
      </c>
      <c r="M120" s="361">
        <f t="shared" si="74"/>
        <v>0</v>
      </c>
      <c r="N120" s="361">
        <f t="shared" si="74"/>
        <v>0</v>
      </c>
      <c r="O120" s="361">
        <f t="shared" si="74"/>
        <v>0</v>
      </c>
      <c r="P120" s="361">
        <f t="shared" si="74"/>
        <v>0</v>
      </c>
      <c r="Q120" s="361">
        <f t="shared" si="74"/>
        <v>0</v>
      </c>
      <c r="R120" s="361">
        <f t="shared" si="74"/>
        <v>0</v>
      </c>
      <c r="S120" s="361">
        <f t="shared" si="74"/>
        <v>0</v>
      </c>
      <c r="T120" s="361">
        <f t="shared" si="74"/>
        <v>0</v>
      </c>
      <c r="U120" s="361">
        <f t="shared" si="74"/>
        <v>0</v>
      </c>
      <c r="V120" s="361">
        <f t="shared" si="74"/>
        <v>0</v>
      </c>
      <c r="W120" s="361">
        <f t="shared" si="74"/>
        <v>0</v>
      </c>
      <c r="X120" s="361">
        <f t="shared" si="74"/>
        <v>0</v>
      </c>
      <c r="Y120" s="361">
        <f t="shared" si="74"/>
        <v>0</v>
      </c>
      <c r="Z120" s="361">
        <f t="shared" si="74"/>
        <v>0</v>
      </c>
      <c r="AA120" s="361">
        <f t="shared" si="74"/>
        <v>0</v>
      </c>
      <c r="AB120" s="361">
        <f t="shared" si="74"/>
        <v>0</v>
      </c>
      <c r="AC120" s="361">
        <f t="shared" si="74"/>
        <v>0</v>
      </c>
      <c r="AD120" s="361">
        <f t="shared" si="74"/>
        <v>0</v>
      </c>
      <c r="AE120" s="361">
        <f t="shared" si="74"/>
        <v>0</v>
      </c>
      <c r="AF120" s="361">
        <f t="shared" si="74"/>
        <v>0</v>
      </c>
      <c r="AG120" s="361">
        <f t="shared" si="74"/>
        <v>0</v>
      </c>
      <c r="AH120" s="361">
        <f t="shared" si="74"/>
        <v>0</v>
      </c>
      <c r="AI120" s="361">
        <f t="shared" si="74"/>
        <v>0</v>
      </c>
      <c r="AJ120" s="361">
        <f t="shared" si="74"/>
        <v>0</v>
      </c>
      <c r="AK120" s="361">
        <f t="shared" si="74"/>
        <v>0</v>
      </c>
      <c r="AL120" s="361">
        <f t="shared" si="74"/>
        <v>0</v>
      </c>
      <c r="AM120" s="361">
        <f t="shared" si="74"/>
        <v>0</v>
      </c>
      <c r="AN120" s="361">
        <f t="shared" ref="AN120:BS120" si="75">AN38+AN39</f>
        <v>0</v>
      </c>
      <c r="AO120" s="361">
        <f t="shared" si="75"/>
        <v>0</v>
      </c>
      <c r="AP120" s="361">
        <f t="shared" si="75"/>
        <v>0</v>
      </c>
      <c r="AQ120" s="361">
        <f t="shared" si="75"/>
        <v>0</v>
      </c>
      <c r="AR120" s="361">
        <f t="shared" si="75"/>
        <v>0</v>
      </c>
      <c r="AS120" s="361">
        <f t="shared" si="75"/>
        <v>0</v>
      </c>
      <c r="AT120" s="361">
        <f t="shared" si="75"/>
        <v>0</v>
      </c>
      <c r="AU120" s="361">
        <f t="shared" si="75"/>
        <v>0</v>
      </c>
      <c r="AV120" s="361">
        <f t="shared" si="75"/>
        <v>0</v>
      </c>
      <c r="AW120" s="361">
        <f t="shared" si="75"/>
        <v>0</v>
      </c>
      <c r="AX120" s="361">
        <f t="shared" si="75"/>
        <v>0</v>
      </c>
      <c r="AY120" s="361">
        <f t="shared" si="75"/>
        <v>0</v>
      </c>
      <c r="AZ120" s="361">
        <f t="shared" si="75"/>
        <v>0</v>
      </c>
      <c r="BA120" s="361">
        <f t="shared" si="75"/>
        <v>0</v>
      </c>
      <c r="BB120" s="361">
        <f t="shared" si="75"/>
        <v>0</v>
      </c>
      <c r="BC120" s="361">
        <f t="shared" si="75"/>
        <v>0</v>
      </c>
      <c r="BD120" s="361">
        <f t="shared" si="75"/>
        <v>0</v>
      </c>
      <c r="BE120" s="361">
        <f t="shared" si="75"/>
        <v>0</v>
      </c>
      <c r="BF120" s="361">
        <f t="shared" si="75"/>
        <v>0</v>
      </c>
      <c r="BG120" s="361">
        <f t="shared" si="75"/>
        <v>0</v>
      </c>
      <c r="BH120" s="361">
        <f t="shared" si="75"/>
        <v>0</v>
      </c>
      <c r="BI120" s="361">
        <f t="shared" si="75"/>
        <v>0</v>
      </c>
      <c r="BJ120" s="361">
        <f t="shared" si="75"/>
        <v>0</v>
      </c>
      <c r="BK120" s="361">
        <f t="shared" si="75"/>
        <v>0</v>
      </c>
      <c r="BL120" s="361">
        <f t="shared" si="75"/>
        <v>0</v>
      </c>
      <c r="BM120" s="361">
        <f t="shared" si="75"/>
        <v>0</v>
      </c>
      <c r="BN120" s="361">
        <f t="shared" si="75"/>
        <v>0</v>
      </c>
      <c r="BO120" s="361">
        <f t="shared" si="75"/>
        <v>0</v>
      </c>
      <c r="BP120" s="361">
        <f t="shared" si="75"/>
        <v>0</v>
      </c>
      <c r="BQ120" s="361">
        <f t="shared" si="75"/>
        <v>0</v>
      </c>
      <c r="BR120" s="361">
        <f t="shared" si="75"/>
        <v>0</v>
      </c>
      <c r="BS120" s="361">
        <f t="shared" si="75"/>
        <v>0</v>
      </c>
      <c r="BT120" s="361">
        <f t="shared" ref="BT120:CJ120" si="76">BT38+BT39</f>
        <v>0</v>
      </c>
      <c r="BU120" s="361">
        <f t="shared" si="76"/>
        <v>0</v>
      </c>
      <c r="BV120" s="361">
        <f t="shared" si="76"/>
        <v>0</v>
      </c>
      <c r="BW120" s="361">
        <f t="shared" si="76"/>
        <v>0</v>
      </c>
      <c r="BX120" s="361">
        <f t="shared" si="76"/>
        <v>0</v>
      </c>
      <c r="BY120" s="361">
        <f t="shared" si="76"/>
        <v>0</v>
      </c>
      <c r="BZ120" s="361">
        <f t="shared" si="76"/>
        <v>0</v>
      </c>
      <c r="CA120" s="361">
        <f t="shared" si="76"/>
        <v>0</v>
      </c>
      <c r="CB120" s="361">
        <f t="shared" si="76"/>
        <v>0</v>
      </c>
      <c r="CC120" s="361">
        <f t="shared" si="76"/>
        <v>0</v>
      </c>
      <c r="CD120" s="361">
        <f t="shared" si="76"/>
        <v>0</v>
      </c>
      <c r="CE120" s="361">
        <f t="shared" si="76"/>
        <v>0</v>
      </c>
      <c r="CF120" s="361">
        <f t="shared" si="76"/>
        <v>0</v>
      </c>
      <c r="CG120" s="361">
        <f t="shared" si="76"/>
        <v>0</v>
      </c>
      <c r="CH120" s="361">
        <f t="shared" si="76"/>
        <v>0</v>
      </c>
      <c r="CI120" s="361">
        <f t="shared" si="76"/>
        <v>0</v>
      </c>
      <c r="CJ120" s="361">
        <f t="shared" si="76"/>
        <v>0</v>
      </c>
      <c r="CK120" s="860"/>
    </row>
    <row r="121" spans="1:89" x14ac:dyDescent="0.25">
      <c r="A121" s="78"/>
      <c r="B121" s="859" t="s">
        <v>315</v>
      </c>
      <c r="C121" s="1140" t="s">
        <v>204</v>
      </c>
      <c r="D121" s="1140"/>
      <c r="E121" s="359" t="s">
        <v>318</v>
      </c>
      <c r="F121" s="359">
        <v>2</v>
      </c>
      <c r="G121" s="359"/>
      <c r="H121" s="361">
        <f t="shared" ref="H121:BS121" si="77">H53</f>
        <v>0</v>
      </c>
      <c r="I121" s="361">
        <f t="shared" si="77"/>
        <v>0</v>
      </c>
      <c r="J121" s="361">
        <f t="shared" si="77"/>
        <v>0</v>
      </c>
      <c r="K121" s="361">
        <f t="shared" si="77"/>
        <v>0</v>
      </c>
      <c r="L121" s="361">
        <f t="shared" si="77"/>
        <v>0</v>
      </c>
      <c r="M121" s="361">
        <f t="shared" si="77"/>
        <v>0</v>
      </c>
      <c r="N121" s="361">
        <f t="shared" si="77"/>
        <v>0</v>
      </c>
      <c r="O121" s="361">
        <f t="shared" si="77"/>
        <v>0</v>
      </c>
      <c r="P121" s="361">
        <f t="shared" si="77"/>
        <v>0</v>
      </c>
      <c r="Q121" s="361">
        <f t="shared" si="77"/>
        <v>0</v>
      </c>
      <c r="R121" s="361">
        <f t="shared" si="77"/>
        <v>0</v>
      </c>
      <c r="S121" s="361">
        <f t="shared" si="77"/>
        <v>0</v>
      </c>
      <c r="T121" s="361">
        <f t="shared" si="77"/>
        <v>0</v>
      </c>
      <c r="U121" s="361">
        <f t="shared" si="77"/>
        <v>0</v>
      </c>
      <c r="V121" s="361">
        <f t="shared" si="77"/>
        <v>0</v>
      </c>
      <c r="W121" s="361">
        <f t="shared" si="77"/>
        <v>0</v>
      </c>
      <c r="X121" s="361">
        <f t="shared" si="77"/>
        <v>0</v>
      </c>
      <c r="Y121" s="361">
        <f t="shared" si="77"/>
        <v>0</v>
      </c>
      <c r="Z121" s="361">
        <f t="shared" si="77"/>
        <v>0</v>
      </c>
      <c r="AA121" s="361">
        <f t="shared" si="77"/>
        <v>0</v>
      </c>
      <c r="AB121" s="361">
        <f t="shared" si="77"/>
        <v>0</v>
      </c>
      <c r="AC121" s="361">
        <f t="shared" si="77"/>
        <v>0</v>
      </c>
      <c r="AD121" s="361">
        <f t="shared" si="77"/>
        <v>0</v>
      </c>
      <c r="AE121" s="361">
        <f t="shared" si="77"/>
        <v>0</v>
      </c>
      <c r="AF121" s="361">
        <f t="shared" si="77"/>
        <v>0</v>
      </c>
      <c r="AG121" s="361">
        <f t="shared" si="77"/>
        <v>0</v>
      </c>
      <c r="AH121" s="361">
        <f t="shared" si="77"/>
        <v>0</v>
      </c>
      <c r="AI121" s="361">
        <f t="shared" si="77"/>
        <v>0</v>
      </c>
      <c r="AJ121" s="361">
        <f t="shared" si="77"/>
        <v>0</v>
      </c>
      <c r="AK121" s="361">
        <f t="shared" si="77"/>
        <v>0</v>
      </c>
      <c r="AL121" s="361">
        <f t="shared" si="77"/>
        <v>0</v>
      </c>
      <c r="AM121" s="361">
        <f t="shared" si="77"/>
        <v>0</v>
      </c>
      <c r="AN121" s="361">
        <f t="shared" si="77"/>
        <v>0</v>
      </c>
      <c r="AO121" s="361">
        <f t="shared" si="77"/>
        <v>0</v>
      </c>
      <c r="AP121" s="361">
        <f t="shared" si="77"/>
        <v>0</v>
      </c>
      <c r="AQ121" s="361">
        <f t="shared" si="77"/>
        <v>0</v>
      </c>
      <c r="AR121" s="361">
        <f t="shared" si="77"/>
        <v>0</v>
      </c>
      <c r="AS121" s="361">
        <f t="shared" si="77"/>
        <v>0</v>
      </c>
      <c r="AT121" s="361">
        <f t="shared" si="77"/>
        <v>0</v>
      </c>
      <c r="AU121" s="361">
        <f t="shared" si="77"/>
        <v>0</v>
      </c>
      <c r="AV121" s="361">
        <f t="shared" si="77"/>
        <v>0</v>
      </c>
      <c r="AW121" s="361">
        <f t="shared" si="77"/>
        <v>0</v>
      </c>
      <c r="AX121" s="361">
        <f t="shared" si="77"/>
        <v>0</v>
      </c>
      <c r="AY121" s="361">
        <f t="shared" si="77"/>
        <v>0</v>
      </c>
      <c r="AZ121" s="361">
        <f t="shared" si="77"/>
        <v>0</v>
      </c>
      <c r="BA121" s="361">
        <f t="shared" si="77"/>
        <v>0</v>
      </c>
      <c r="BB121" s="361">
        <f t="shared" si="77"/>
        <v>0</v>
      </c>
      <c r="BC121" s="361">
        <f t="shared" si="77"/>
        <v>0</v>
      </c>
      <c r="BD121" s="361">
        <f t="shared" si="77"/>
        <v>0</v>
      </c>
      <c r="BE121" s="361">
        <f t="shared" si="77"/>
        <v>0</v>
      </c>
      <c r="BF121" s="361">
        <f t="shared" si="77"/>
        <v>0</v>
      </c>
      <c r="BG121" s="361">
        <f t="shared" si="77"/>
        <v>0</v>
      </c>
      <c r="BH121" s="361">
        <f t="shared" si="77"/>
        <v>0</v>
      </c>
      <c r="BI121" s="361">
        <f t="shared" si="77"/>
        <v>0</v>
      </c>
      <c r="BJ121" s="361">
        <f t="shared" si="77"/>
        <v>0</v>
      </c>
      <c r="BK121" s="361">
        <f t="shared" si="77"/>
        <v>0</v>
      </c>
      <c r="BL121" s="361">
        <f t="shared" si="77"/>
        <v>0</v>
      </c>
      <c r="BM121" s="361">
        <f t="shared" si="77"/>
        <v>0</v>
      </c>
      <c r="BN121" s="361">
        <f t="shared" si="77"/>
        <v>0</v>
      </c>
      <c r="BO121" s="361">
        <f t="shared" si="77"/>
        <v>0</v>
      </c>
      <c r="BP121" s="361">
        <f t="shared" si="77"/>
        <v>0</v>
      </c>
      <c r="BQ121" s="361">
        <f t="shared" si="77"/>
        <v>0</v>
      </c>
      <c r="BR121" s="361">
        <f t="shared" si="77"/>
        <v>0</v>
      </c>
      <c r="BS121" s="361">
        <f t="shared" si="77"/>
        <v>0</v>
      </c>
      <c r="BT121" s="361">
        <f t="shared" ref="BT121:CJ121" si="78">BT53</f>
        <v>0</v>
      </c>
      <c r="BU121" s="361">
        <f t="shared" si="78"/>
        <v>0</v>
      </c>
      <c r="BV121" s="361">
        <f t="shared" si="78"/>
        <v>0</v>
      </c>
      <c r="BW121" s="361">
        <f t="shared" si="78"/>
        <v>0</v>
      </c>
      <c r="BX121" s="361">
        <f t="shared" si="78"/>
        <v>0</v>
      </c>
      <c r="BY121" s="361">
        <f t="shared" si="78"/>
        <v>0</v>
      </c>
      <c r="BZ121" s="361">
        <f t="shared" si="78"/>
        <v>0</v>
      </c>
      <c r="CA121" s="361">
        <f t="shared" si="78"/>
        <v>0</v>
      </c>
      <c r="CB121" s="361">
        <f t="shared" si="78"/>
        <v>0</v>
      </c>
      <c r="CC121" s="361">
        <f t="shared" si="78"/>
        <v>0</v>
      </c>
      <c r="CD121" s="361">
        <f t="shared" si="78"/>
        <v>0</v>
      </c>
      <c r="CE121" s="361">
        <f t="shared" si="78"/>
        <v>0</v>
      </c>
      <c r="CF121" s="361">
        <f t="shared" si="78"/>
        <v>0</v>
      </c>
      <c r="CG121" s="361">
        <f t="shared" si="78"/>
        <v>0</v>
      </c>
      <c r="CH121" s="361">
        <f t="shared" si="78"/>
        <v>0</v>
      </c>
      <c r="CI121" s="361">
        <f t="shared" si="78"/>
        <v>0</v>
      </c>
      <c r="CJ121" s="361">
        <f t="shared" si="78"/>
        <v>0</v>
      </c>
      <c r="CK121" s="860"/>
    </row>
    <row r="122" spans="1:89" x14ac:dyDescent="0.25">
      <c r="A122" s="78"/>
      <c r="B122" s="859"/>
      <c r="C122" s="374" t="s">
        <v>321</v>
      </c>
      <c r="D122" s="453"/>
      <c r="E122" s="359" t="s">
        <v>318</v>
      </c>
      <c r="F122" s="359">
        <v>2</v>
      </c>
      <c r="G122" s="359"/>
      <c r="H122" s="361">
        <f t="shared" ref="H122:AM122" si="79">H85-H33</f>
        <v>0</v>
      </c>
      <c r="I122" s="361">
        <f t="shared" si="79"/>
        <v>0</v>
      </c>
      <c r="J122" s="361">
        <f t="shared" si="79"/>
        <v>0</v>
      </c>
      <c r="K122" s="361">
        <f t="shared" si="79"/>
        <v>0</v>
      </c>
      <c r="L122" s="361">
        <f t="shared" si="79"/>
        <v>0</v>
      </c>
      <c r="M122" s="361">
        <f t="shared" si="79"/>
        <v>0</v>
      </c>
      <c r="N122" s="361">
        <f t="shared" si="79"/>
        <v>0</v>
      </c>
      <c r="O122" s="361">
        <f t="shared" si="79"/>
        <v>0</v>
      </c>
      <c r="P122" s="361">
        <f t="shared" si="79"/>
        <v>0</v>
      </c>
      <c r="Q122" s="361">
        <f t="shared" si="79"/>
        <v>0</v>
      </c>
      <c r="R122" s="361">
        <f t="shared" si="79"/>
        <v>0</v>
      </c>
      <c r="S122" s="361">
        <f t="shared" si="79"/>
        <v>0</v>
      </c>
      <c r="T122" s="361">
        <f t="shared" si="79"/>
        <v>0</v>
      </c>
      <c r="U122" s="361">
        <f t="shared" si="79"/>
        <v>0</v>
      </c>
      <c r="V122" s="361">
        <f t="shared" si="79"/>
        <v>0</v>
      </c>
      <c r="W122" s="361">
        <f t="shared" si="79"/>
        <v>0</v>
      </c>
      <c r="X122" s="361">
        <f t="shared" si="79"/>
        <v>0</v>
      </c>
      <c r="Y122" s="361">
        <f t="shared" si="79"/>
        <v>0</v>
      </c>
      <c r="Z122" s="361">
        <f t="shared" si="79"/>
        <v>0</v>
      </c>
      <c r="AA122" s="361">
        <f t="shared" si="79"/>
        <v>0</v>
      </c>
      <c r="AB122" s="361">
        <f t="shared" si="79"/>
        <v>0</v>
      </c>
      <c r="AC122" s="361">
        <f t="shared" si="79"/>
        <v>0</v>
      </c>
      <c r="AD122" s="361">
        <f t="shared" si="79"/>
        <v>0</v>
      </c>
      <c r="AE122" s="361">
        <f t="shared" si="79"/>
        <v>0</v>
      </c>
      <c r="AF122" s="361">
        <f t="shared" si="79"/>
        <v>0</v>
      </c>
      <c r="AG122" s="361">
        <f t="shared" si="79"/>
        <v>0</v>
      </c>
      <c r="AH122" s="361">
        <f t="shared" si="79"/>
        <v>0</v>
      </c>
      <c r="AI122" s="361">
        <f t="shared" si="79"/>
        <v>0</v>
      </c>
      <c r="AJ122" s="361">
        <f t="shared" si="79"/>
        <v>0</v>
      </c>
      <c r="AK122" s="361">
        <f t="shared" si="79"/>
        <v>0</v>
      </c>
      <c r="AL122" s="361">
        <f t="shared" si="79"/>
        <v>0</v>
      </c>
      <c r="AM122" s="361">
        <f t="shared" si="79"/>
        <v>0</v>
      </c>
      <c r="AN122" s="361">
        <f t="shared" ref="AN122:BS122" si="80">AN85-AN33</f>
        <v>0</v>
      </c>
      <c r="AO122" s="361">
        <f t="shared" si="80"/>
        <v>0</v>
      </c>
      <c r="AP122" s="361">
        <f t="shared" si="80"/>
        <v>0</v>
      </c>
      <c r="AQ122" s="361">
        <f t="shared" si="80"/>
        <v>0</v>
      </c>
      <c r="AR122" s="361">
        <f t="shared" si="80"/>
        <v>0</v>
      </c>
      <c r="AS122" s="361">
        <f t="shared" si="80"/>
        <v>0</v>
      </c>
      <c r="AT122" s="361">
        <f t="shared" si="80"/>
        <v>0</v>
      </c>
      <c r="AU122" s="361">
        <f t="shared" si="80"/>
        <v>0</v>
      </c>
      <c r="AV122" s="361">
        <f t="shared" si="80"/>
        <v>0</v>
      </c>
      <c r="AW122" s="361">
        <f t="shared" si="80"/>
        <v>0</v>
      </c>
      <c r="AX122" s="361">
        <f t="shared" si="80"/>
        <v>0</v>
      </c>
      <c r="AY122" s="361">
        <f t="shared" si="80"/>
        <v>0</v>
      </c>
      <c r="AZ122" s="361">
        <f t="shared" si="80"/>
        <v>0</v>
      </c>
      <c r="BA122" s="361">
        <f t="shared" si="80"/>
        <v>0</v>
      </c>
      <c r="BB122" s="361">
        <f t="shared" si="80"/>
        <v>0</v>
      </c>
      <c r="BC122" s="361">
        <f t="shared" si="80"/>
        <v>0</v>
      </c>
      <c r="BD122" s="361">
        <f t="shared" si="80"/>
        <v>0</v>
      </c>
      <c r="BE122" s="361">
        <f t="shared" si="80"/>
        <v>0</v>
      </c>
      <c r="BF122" s="361">
        <f t="shared" si="80"/>
        <v>0</v>
      </c>
      <c r="BG122" s="361">
        <f t="shared" si="80"/>
        <v>0</v>
      </c>
      <c r="BH122" s="361">
        <f t="shared" si="80"/>
        <v>0</v>
      </c>
      <c r="BI122" s="361">
        <f t="shared" si="80"/>
        <v>0</v>
      </c>
      <c r="BJ122" s="361">
        <f t="shared" si="80"/>
        <v>0</v>
      </c>
      <c r="BK122" s="361">
        <f t="shared" si="80"/>
        <v>0</v>
      </c>
      <c r="BL122" s="361">
        <f t="shared" si="80"/>
        <v>0</v>
      </c>
      <c r="BM122" s="361">
        <f t="shared" si="80"/>
        <v>0</v>
      </c>
      <c r="BN122" s="361">
        <f t="shared" si="80"/>
        <v>0</v>
      </c>
      <c r="BO122" s="361">
        <f t="shared" si="80"/>
        <v>0</v>
      </c>
      <c r="BP122" s="361">
        <f t="shared" si="80"/>
        <v>0</v>
      </c>
      <c r="BQ122" s="361">
        <f t="shared" si="80"/>
        <v>0</v>
      </c>
      <c r="BR122" s="361">
        <f t="shared" si="80"/>
        <v>0</v>
      </c>
      <c r="BS122" s="361">
        <f t="shared" si="80"/>
        <v>0</v>
      </c>
      <c r="BT122" s="361">
        <f t="shared" ref="BT122:CJ122" si="81">BT85-BT33</f>
        <v>0</v>
      </c>
      <c r="BU122" s="361">
        <f t="shared" si="81"/>
        <v>0</v>
      </c>
      <c r="BV122" s="361">
        <f t="shared" si="81"/>
        <v>0</v>
      </c>
      <c r="BW122" s="361">
        <f t="shared" si="81"/>
        <v>0</v>
      </c>
      <c r="BX122" s="361">
        <f t="shared" si="81"/>
        <v>0</v>
      </c>
      <c r="BY122" s="361">
        <f t="shared" si="81"/>
        <v>0</v>
      </c>
      <c r="BZ122" s="361">
        <f t="shared" si="81"/>
        <v>0</v>
      </c>
      <c r="CA122" s="361">
        <f t="shared" si="81"/>
        <v>0</v>
      </c>
      <c r="CB122" s="361">
        <f t="shared" si="81"/>
        <v>0</v>
      </c>
      <c r="CC122" s="361">
        <f t="shared" si="81"/>
        <v>0</v>
      </c>
      <c r="CD122" s="361">
        <f t="shared" si="81"/>
        <v>0</v>
      </c>
      <c r="CE122" s="361">
        <f t="shared" si="81"/>
        <v>0</v>
      </c>
      <c r="CF122" s="361">
        <f t="shared" si="81"/>
        <v>0</v>
      </c>
      <c r="CG122" s="361">
        <f t="shared" si="81"/>
        <v>0</v>
      </c>
      <c r="CH122" s="361">
        <f t="shared" si="81"/>
        <v>0</v>
      </c>
      <c r="CI122" s="361">
        <f t="shared" si="81"/>
        <v>0</v>
      </c>
      <c r="CJ122" s="361">
        <f t="shared" si="81"/>
        <v>0</v>
      </c>
      <c r="CK122" s="860"/>
    </row>
    <row r="123" spans="1:89" x14ac:dyDescent="0.25">
      <c r="A123" s="78"/>
      <c r="B123" s="859" t="s">
        <v>315</v>
      </c>
      <c r="C123" s="1140" t="s">
        <v>240</v>
      </c>
      <c r="D123" s="1140"/>
      <c r="E123" s="359" t="s">
        <v>318</v>
      </c>
      <c r="F123" s="359">
        <v>2</v>
      </c>
      <c r="G123" s="359"/>
      <c r="H123" s="361">
        <f t="shared" ref="H123:AM123" si="82">H85</f>
        <v>0</v>
      </c>
      <c r="I123" s="361">
        <f t="shared" si="82"/>
        <v>0</v>
      </c>
      <c r="J123" s="361">
        <f t="shared" si="82"/>
        <v>0</v>
      </c>
      <c r="K123" s="361">
        <f t="shared" si="82"/>
        <v>0</v>
      </c>
      <c r="L123" s="361">
        <f t="shared" si="82"/>
        <v>0</v>
      </c>
      <c r="M123" s="361">
        <f t="shared" si="82"/>
        <v>0</v>
      </c>
      <c r="N123" s="361">
        <f t="shared" si="82"/>
        <v>0</v>
      </c>
      <c r="O123" s="361">
        <f t="shared" si="82"/>
        <v>0</v>
      </c>
      <c r="P123" s="361">
        <f t="shared" si="82"/>
        <v>0</v>
      </c>
      <c r="Q123" s="361">
        <f t="shared" si="82"/>
        <v>0</v>
      </c>
      <c r="R123" s="361">
        <f t="shared" si="82"/>
        <v>0</v>
      </c>
      <c r="S123" s="361">
        <f t="shared" si="82"/>
        <v>0</v>
      </c>
      <c r="T123" s="361">
        <f t="shared" si="82"/>
        <v>0</v>
      </c>
      <c r="U123" s="361">
        <f t="shared" si="82"/>
        <v>0</v>
      </c>
      <c r="V123" s="361">
        <f t="shared" si="82"/>
        <v>0</v>
      </c>
      <c r="W123" s="361">
        <f t="shared" si="82"/>
        <v>0</v>
      </c>
      <c r="X123" s="361">
        <f t="shared" si="82"/>
        <v>0</v>
      </c>
      <c r="Y123" s="361">
        <f t="shared" si="82"/>
        <v>0</v>
      </c>
      <c r="Z123" s="361">
        <f t="shared" si="82"/>
        <v>0</v>
      </c>
      <c r="AA123" s="361">
        <f t="shared" si="82"/>
        <v>0</v>
      </c>
      <c r="AB123" s="361">
        <f t="shared" si="82"/>
        <v>0</v>
      </c>
      <c r="AC123" s="361">
        <f t="shared" si="82"/>
        <v>0</v>
      </c>
      <c r="AD123" s="361">
        <f t="shared" si="82"/>
        <v>0</v>
      </c>
      <c r="AE123" s="361">
        <f t="shared" si="82"/>
        <v>0</v>
      </c>
      <c r="AF123" s="361">
        <f t="shared" si="82"/>
        <v>0</v>
      </c>
      <c r="AG123" s="361">
        <f t="shared" si="82"/>
        <v>0</v>
      </c>
      <c r="AH123" s="361">
        <f t="shared" si="82"/>
        <v>0</v>
      </c>
      <c r="AI123" s="361">
        <f t="shared" si="82"/>
        <v>0</v>
      </c>
      <c r="AJ123" s="361">
        <f t="shared" si="82"/>
        <v>0</v>
      </c>
      <c r="AK123" s="361">
        <f t="shared" si="82"/>
        <v>0</v>
      </c>
      <c r="AL123" s="361">
        <f t="shared" si="82"/>
        <v>0</v>
      </c>
      <c r="AM123" s="361">
        <f t="shared" si="82"/>
        <v>0</v>
      </c>
      <c r="AN123" s="361">
        <f t="shared" ref="AN123:BS123" si="83">AN85</f>
        <v>0</v>
      </c>
      <c r="AO123" s="361">
        <f t="shared" si="83"/>
        <v>0</v>
      </c>
      <c r="AP123" s="361">
        <f t="shared" si="83"/>
        <v>0</v>
      </c>
      <c r="AQ123" s="361">
        <f t="shared" si="83"/>
        <v>0</v>
      </c>
      <c r="AR123" s="361">
        <f t="shared" si="83"/>
        <v>0</v>
      </c>
      <c r="AS123" s="361">
        <f t="shared" si="83"/>
        <v>0</v>
      </c>
      <c r="AT123" s="361">
        <f t="shared" si="83"/>
        <v>0</v>
      </c>
      <c r="AU123" s="361">
        <f t="shared" si="83"/>
        <v>0</v>
      </c>
      <c r="AV123" s="361">
        <f t="shared" si="83"/>
        <v>0</v>
      </c>
      <c r="AW123" s="361">
        <f t="shared" si="83"/>
        <v>0</v>
      </c>
      <c r="AX123" s="361">
        <f t="shared" si="83"/>
        <v>0</v>
      </c>
      <c r="AY123" s="361">
        <f t="shared" si="83"/>
        <v>0</v>
      </c>
      <c r="AZ123" s="361">
        <f t="shared" si="83"/>
        <v>0</v>
      </c>
      <c r="BA123" s="361">
        <f t="shared" si="83"/>
        <v>0</v>
      </c>
      <c r="BB123" s="361">
        <f t="shared" si="83"/>
        <v>0</v>
      </c>
      <c r="BC123" s="361">
        <f t="shared" si="83"/>
        <v>0</v>
      </c>
      <c r="BD123" s="361">
        <f t="shared" si="83"/>
        <v>0</v>
      </c>
      <c r="BE123" s="361">
        <f t="shared" si="83"/>
        <v>0</v>
      </c>
      <c r="BF123" s="361">
        <f t="shared" si="83"/>
        <v>0</v>
      </c>
      <c r="BG123" s="361">
        <f t="shared" si="83"/>
        <v>0</v>
      </c>
      <c r="BH123" s="361">
        <f t="shared" si="83"/>
        <v>0</v>
      </c>
      <c r="BI123" s="361">
        <f t="shared" si="83"/>
        <v>0</v>
      </c>
      <c r="BJ123" s="361">
        <f t="shared" si="83"/>
        <v>0</v>
      </c>
      <c r="BK123" s="361">
        <f t="shared" si="83"/>
        <v>0</v>
      </c>
      <c r="BL123" s="361">
        <f t="shared" si="83"/>
        <v>0</v>
      </c>
      <c r="BM123" s="361">
        <f t="shared" si="83"/>
        <v>0</v>
      </c>
      <c r="BN123" s="361">
        <f t="shared" si="83"/>
        <v>0</v>
      </c>
      <c r="BO123" s="361">
        <f t="shared" si="83"/>
        <v>0</v>
      </c>
      <c r="BP123" s="361">
        <f t="shared" si="83"/>
        <v>0</v>
      </c>
      <c r="BQ123" s="361">
        <f t="shared" si="83"/>
        <v>0</v>
      </c>
      <c r="BR123" s="361">
        <f t="shared" si="83"/>
        <v>0</v>
      </c>
      <c r="BS123" s="361">
        <f t="shared" si="83"/>
        <v>0</v>
      </c>
      <c r="BT123" s="361">
        <f t="shared" ref="BT123:CJ123" si="84">BT85</f>
        <v>0</v>
      </c>
      <c r="BU123" s="361">
        <f t="shared" si="84"/>
        <v>0</v>
      </c>
      <c r="BV123" s="361">
        <f t="shared" si="84"/>
        <v>0</v>
      </c>
      <c r="BW123" s="361">
        <f t="shared" si="84"/>
        <v>0</v>
      </c>
      <c r="BX123" s="361">
        <f t="shared" si="84"/>
        <v>0</v>
      </c>
      <c r="BY123" s="361">
        <f t="shared" si="84"/>
        <v>0</v>
      </c>
      <c r="BZ123" s="361">
        <f t="shared" si="84"/>
        <v>0</v>
      </c>
      <c r="CA123" s="361">
        <f t="shared" si="84"/>
        <v>0</v>
      </c>
      <c r="CB123" s="361">
        <f t="shared" si="84"/>
        <v>0</v>
      </c>
      <c r="CC123" s="361">
        <f t="shared" si="84"/>
        <v>0</v>
      </c>
      <c r="CD123" s="361">
        <f t="shared" si="84"/>
        <v>0</v>
      </c>
      <c r="CE123" s="361">
        <f t="shared" si="84"/>
        <v>0</v>
      </c>
      <c r="CF123" s="361">
        <f t="shared" si="84"/>
        <v>0</v>
      </c>
      <c r="CG123" s="361">
        <f t="shared" si="84"/>
        <v>0</v>
      </c>
      <c r="CH123" s="361">
        <f t="shared" si="84"/>
        <v>0</v>
      </c>
      <c r="CI123" s="361">
        <f t="shared" si="84"/>
        <v>0</v>
      </c>
      <c r="CJ123" s="361">
        <f t="shared" si="84"/>
        <v>0</v>
      </c>
      <c r="CK123" s="860"/>
    </row>
    <row r="124" spans="1:89" x14ac:dyDescent="0.25">
      <c r="A124" s="78"/>
      <c r="B124" s="859" t="s">
        <v>315</v>
      </c>
      <c r="C124" s="1140" t="s">
        <v>322</v>
      </c>
      <c r="D124" s="1140"/>
      <c r="E124" s="359" t="s">
        <v>318</v>
      </c>
      <c r="F124" s="359">
        <v>2</v>
      </c>
      <c r="G124" s="359"/>
      <c r="H124" s="361">
        <f t="shared" ref="H124:AM124" si="85">SUM(H118:H121)+H86</f>
        <v>0</v>
      </c>
      <c r="I124" s="361">
        <f t="shared" si="85"/>
        <v>0</v>
      </c>
      <c r="J124" s="361">
        <f t="shared" si="85"/>
        <v>0</v>
      </c>
      <c r="K124" s="361">
        <f t="shared" si="85"/>
        <v>0</v>
      </c>
      <c r="L124" s="361">
        <f t="shared" si="85"/>
        <v>0</v>
      </c>
      <c r="M124" s="361">
        <f t="shared" si="85"/>
        <v>0</v>
      </c>
      <c r="N124" s="361">
        <f t="shared" si="85"/>
        <v>0</v>
      </c>
      <c r="O124" s="361">
        <f t="shared" si="85"/>
        <v>0</v>
      </c>
      <c r="P124" s="361">
        <f t="shared" si="85"/>
        <v>0</v>
      </c>
      <c r="Q124" s="361">
        <f t="shared" si="85"/>
        <v>0</v>
      </c>
      <c r="R124" s="361">
        <f t="shared" si="85"/>
        <v>0</v>
      </c>
      <c r="S124" s="361">
        <f t="shared" si="85"/>
        <v>0</v>
      </c>
      <c r="T124" s="361">
        <f t="shared" si="85"/>
        <v>0</v>
      </c>
      <c r="U124" s="361">
        <f t="shared" si="85"/>
        <v>0</v>
      </c>
      <c r="V124" s="361">
        <f t="shared" si="85"/>
        <v>0</v>
      </c>
      <c r="W124" s="361">
        <f t="shared" si="85"/>
        <v>0</v>
      </c>
      <c r="X124" s="361">
        <f t="shared" si="85"/>
        <v>0</v>
      </c>
      <c r="Y124" s="361">
        <f t="shared" si="85"/>
        <v>0</v>
      </c>
      <c r="Z124" s="361">
        <f t="shared" si="85"/>
        <v>0</v>
      </c>
      <c r="AA124" s="361">
        <f t="shared" si="85"/>
        <v>0</v>
      </c>
      <c r="AB124" s="361">
        <f t="shared" si="85"/>
        <v>0</v>
      </c>
      <c r="AC124" s="361">
        <f t="shared" si="85"/>
        <v>0</v>
      </c>
      <c r="AD124" s="361">
        <f t="shared" si="85"/>
        <v>0</v>
      </c>
      <c r="AE124" s="361">
        <f t="shared" si="85"/>
        <v>0</v>
      </c>
      <c r="AF124" s="361">
        <f t="shared" si="85"/>
        <v>0</v>
      </c>
      <c r="AG124" s="361">
        <f t="shared" si="85"/>
        <v>0</v>
      </c>
      <c r="AH124" s="361">
        <f t="shared" si="85"/>
        <v>0</v>
      </c>
      <c r="AI124" s="361">
        <f t="shared" si="85"/>
        <v>0</v>
      </c>
      <c r="AJ124" s="361">
        <f t="shared" si="85"/>
        <v>0</v>
      </c>
      <c r="AK124" s="361">
        <f t="shared" si="85"/>
        <v>0</v>
      </c>
      <c r="AL124" s="361">
        <f t="shared" si="85"/>
        <v>0</v>
      </c>
      <c r="AM124" s="361">
        <f t="shared" si="85"/>
        <v>0</v>
      </c>
      <c r="AN124" s="361">
        <f t="shared" ref="AN124:BS124" si="86">SUM(AN118:AN121)+AN86</f>
        <v>0</v>
      </c>
      <c r="AO124" s="361">
        <f t="shared" si="86"/>
        <v>0</v>
      </c>
      <c r="AP124" s="361">
        <f t="shared" si="86"/>
        <v>0</v>
      </c>
      <c r="AQ124" s="361">
        <f t="shared" si="86"/>
        <v>0</v>
      </c>
      <c r="AR124" s="361">
        <f t="shared" si="86"/>
        <v>0</v>
      </c>
      <c r="AS124" s="361">
        <f t="shared" si="86"/>
        <v>0</v>
      </c>
      <c r="AT124" s="361">
        <f t="shared" si="86"/>
        <v>0</v>
      </c>
      <c r="AU124" s="361">
        <f t="shared" si="86"/>
        <v>0</v>
      </c>
      <c r="AV124" s="361">
        <f t="shared" si="86"/>
        <v>0</v>
      </c>
      <c r="AW124" s="361">
        <f t="shared" si="86"/>
        <v>0</v>
      </c>
      <c r="AX124" s="361">
        <f t="shared" si="86"/>
        <v>0</v>
      </c>
      <c r="AY124" s="361">
        <f t="shared" si="86"/>
        <v>0</v>
      </c>
      <c r="AZ124" s="361">
        <f t="shared" si="86"/>
        <v>0</v>
      </c>
      <c r="BA124" s="361">
        <f t="shared" si="86"/>
        <v>0</v>
      </c>
      <c r="BB124" s="361">
        <f t="shared" si="86"/>
        <v>0</v>
      </c>
      <c r="BC124" s="361">
        <f t="shared" si="86"/>
        <v>0</v>
      </c>
      <c r="BD124" s="361">
        <f t="shared" si="86"/>
        <v>0</v>
      </c>
      <c r="BE124" s="361">
        <f t="shared" si="86"/>
        <v>0</v>
      </c>
      <c r="BF124" s="361">
        <f t="shared" si="86"/>
        <v>0</v>
      </c>
      <c r="BG124" s="361">
        <f t="shared" si="86"/>
        <v>0</v>
      </c>
      <c r="BH124" s="361">
        <f t="shared" si="86"/>
        <v>0</v>
      </c>
      <c r="BI124" s="361">
        <f t="shared" si="86"/>
        <v>0</v>
      </c>
      <c r="BJ124" s="361">
        <f t="shared" si="86"/>
        <v>0</v>
      </c>
      <c r="BK124" s="361">
        <f t="shared" si="86"/>
        <v>0</v>
      </c>
      <c r="BL124" s="361">
        <f t="shared" si="86"/>
        <v>0</v>
      </c>
      <c r="BM124" s="361">
        <f t="shared" si="86"/>
        <v>0</v>
      </c>
      <c r="BN124" s="361">
        <f t="shared" si="86"/>
        <v>0</v>
      </c>
      <c r="BO124" s="361">
        <f t="shared" si="86"/>
        <v>0</v>
      </c>
      <c r="BP124" s="361">
        <f t="shared" si="86"/>
        <v>0</v>
      </c>
      <c r="BQ124" s="361">
        <f t="shared" si="86"/>
        <v>0</v>
      </c>
      <c r="BR124" s="361">
        <f t="shared" si="86"/>
        <v>0</v>
      </c>
      <c r="BS124" s="361">
        <f t="shared" si="86"/>
        <v>0</v>
      </c>
      <c r="BT124" s="361">
        <f t="shared" ref="BT124:CJ124" si="87">SUM(BT118:BT121)+BT86</f>
        <v>0</v>
      </c>
      <c r="BU124" s="361">
        <f t="shared" si="87"/>
        <v>0</v>
      </c>
      <c r="BV124" s="361">
        <f t="shared" si="87"/>
        <v>0</v>
      </c>
      <c r="BW124" s="361">
        <f t="shared" si="87"/>
        <v>0</v>
      </c>
      <c r="BX124" s="361">
        <f t="shared" si="87"/>
        <v>0</v>
      </c>
      <c r="BY124" s="361">
        <f t="shared" si="87"/>
        <v>0</v>
      </c>
      <c r="BZ124" s="361">
        <f t="shared" si="87"/>
        <v>0</v>
      </c>
      <c r="CA124" s="361">
        <f t="shared" si="87"/>
        <v>0</v>
      </c>
      <c r="CB124" s="361">
        <f t="shared" si="87"/>
        <v>0</v>
      </c>
      <c r="CC124" s="361">
        <f t="shared" si="87"/>
        <v>0</v>
      </c>
      <c r="CD124" s="361">
        <f t="shared" si="87"/>
        <v>0</v>
      </c>
      <c r="CE124" s="361">
        <f t="shared" si="87"/>
        <v>0</v>
      </c>
      <c r="CF124" s="361">
        <f t="shared" si="87"/>
        <v>0</v>
      </c>
      <c r="CG124" s="361">
        <f t="shared" si="87"/>
        <v>0</v>
      </c>
      <c r="CH124" s="361">
        <f t="shared" si="87"/>
        <v>0</v>
      </c>
      <c r="CI124" s="361">
        <f t="shared" si="87"/>
        <v>0</v>
      </c>
      <c r="CJ124" s="361">
        <f t="shared" si="87"/>
        <v>0</v>
      </c>
      <c r="CK124" s="860"/>
    </row>
    <row r="125" spans="1:89" x14ac:dyDescent="0.25">
      <c r="A125" s="78"/>
      <c r="B125" s="859"/>
      <c r="C125" s="359"/>
      <c r="D125" s="359"/>
      <c r="E125" s="359"/>
      <c r="F125" s="359"/>
      <c r="G125" s="359"/>
      <c r="H125" s="359"/>
      <c r="I125" s="362"/>
      <c r="J125" s="362"/>
      <c r="K125" s="362"/>
      <c r="L125" s="362"/>
      <c r="M125" s="362"/>
      <c r="N125" s="362"/>
      <c r="O125" s="362"/>
      <c r="P125" s="362"/>
      <c r="Q125" s="362"/>
      <c r="R125" s="362"/>
      <c r="S125" s="362"/>
      <c r="T125" s="362"/>
      <c r="U125" s="362"/>
      <c r="V125" s="362"/>
      <c r="W125" s="362"/>
      <c r="X125" s="362"/>
      <c r="Y125" s="362"/>
      <c r="Z125" s="362"/>
      <c r="AA125" s="362"/>
      <c r="AB125" s="362"/>
      <c r="AC125" s="362"/>
      <c r="AD125" s="362"/>
      <c r="AE125" s="362"/>
      <c r="AF125" s="362"/>
      <c r="AG125" s="362"/>
      <c r="AH125" s="362"/>
      <c r="AI125" s="362"/>
      <c r="AJ125" s="362"/>
      <c r="AK125" s="362"/>
      <c r="AL125" s="362"/>
      <c r="AM125" s="362"/>
      <c r="AN125" s="357"/>
      <c r="AO125" s="356"/>
      <c r="AP125" s="356"/>
      <c r="AQ125" s="356"/>
      <c r="AR125" s="356"/>
      <c r="AS125" s="356"/>
      <c r="AT125" s="356"/>
      <c r="AU125" s="356"/>
      <c r="AV125" s="356"/>
      <c r="AW125" s="356"/>
      <c r="AX125" s="356"/>
      <c r="AY125" s="356"/>
      <c r="AZ125" s="356"/>
      <c r="BA125" s="356"/>
      <c r="BB125" s="356"/>
      <c r="BC125" s="356"/>
      <c r="BD125" s="356"/>
      <c r="BE125" s="356"/>
      <c r="BF125" s="356"/>
      <c r="BG125" s="356"/>
      <c r="BH125" s="356"/>
      <c r="BI125" s="356"/>
      <c r="BJ125" s="356"/>
      <c r="BK125" s="356"/>
      <c r="BL125" s="356"/>
      <c r="BM125" s="356"/>
      <c r="BN125" s="356"/>
      <c r="BO125" s="356"/>
      <c r="BP125" s="356"/>
      <c r="BQ125" s="356"/>
      <c r="BR125" s="356"/>
      <c r="BS125" s="356"/>
      <c r="BT125" s="356"/>
      <c r="BU125" s="356"/>
      <c r="BV125" s="356"/>
      <c r="BW125" s="356"/>
      <c r="BX125" s="356"/>
      <c r="BY125" s="356"/>
      <c r="BZ125" s="356"/>
      <c r="CA125" s="356"/>
      <c r="CB125" s="356"/>
      <c r="CC125" s="356"/>
      <c r="CD125" s="356"/>
      <c r="CE125" s="356"/>
      <c r="CF125" s="356"/>
      <c r="CG125" s="356"/>
      <c r="CH125" s="356"/>
      <c r="CI125" s="356"/>
      <c r="CJ125" s="356"/>
      <c r="CK125" s="860"/>
    </row>
    <row r="126" spans="1:89" x14ac:dyDescent="0.25">
      <c r="A126" s="78"/>
      <c r="B126" s="1179" t="s">
        <v>541</v>
      </c>
      <c r="C126" s="1142"/>
      <c r="D126" s="359"/>
      <c r="E126" s="359"/>
      <c r="F126" s="359"/>
      <c r="G126" s="359"/>
      <c r="H126" s="360" t="s">
        <v>61</v>
      </c>
      <c r="I126" s="360" t="s">
        <v>62</v>
      </c>
      <c r="J126" s="360" t="s">
        <v>63</v>
      </c>
      <c r="K126" s="360" t="s">
        <v>64</v>
      </c>
      <c r="L126" s="360" t="s">
        <v>65</v>
      </c>
      <c r="M126" s="360" t="s">
        <v>66</v>
      </c>
      <c r="N126" s="360" t="s">
        <v>67</v>
      </c>
      <c r="O126" s="360" t="s">
        <v>68</v>
      </c>
      <c r="P126" s="360" t="s">
        <v>69</v>
      </c>
      <c r="Q126" s="360" t="s">
        <v>70</v>
      </c>
      <c r="R126" s="360" t="s">
        <v>71</v>
      </c>
      <c r="S126" s="360" t="s">
        <v>72</v>
      </c>
      <c r="T126" s="360" t="s">
        <v>73</v>
      </c>
      <c r="U126" s="360" t="s">
        <v>74</v>
      </c>
      <c r="V126" s="360" t="s">
        <v>75</v>
      </c>
      <c r="W126" s="360" t="s">
        <v>76</v>
      </c>
      <c r="X126" s="360" t="s">
        <v>77</v>
      </c>
      <c r="Y126" s="360" t="s">
        <v>78</v>
      </c>
      <c r="Z126" s="360" t="s">
        <v>79</v>
      </c>
      <c r="AA126" s="360" t="s">
        <v>80</v>
      </c>
      <c r="AB126" s="360" t="s">
        <v>81</v>
      </c>
      <c r="AC126" s="360" t="s">
        <v>82</v>
      </c>
      <c r="AD126" s="360" t="s">
        <v>83</v>
      </c>
      <c r="AE126" s="360" t="s">
        <v>84</v>
      </c>
      <c r="AF126" s="360" t="s">
        <v>85</v>
      </c>
      <c r="AG126" s="360" t="s">
        <v>86</v>
      </c>
      <c r="AH126" s="360" t="s">
        <v>87</v>
      </c>
      <c r="AI126" s="360" t="s">
        <v>88</v>
      </c>
      <c r="AJ126" s="360" t="s">
        <v>89</v>
      </c>
      <c r="AK126" s="360" t="s">
        <v>90</v>
      </c>
      <c r="AL126" s="360" t="s">
        <v>91</v>
      </c>
      <c r="AM126" s="360" t="s">
        <v>92</v>
      </c>
      <c r="AN126" s="360" t="s">
        <v>93</v>
      </c>
      <c r="AO126" s="360" t="s">
        <v>94</v>
      </c>
      <c r="AP126" s="360" t="s">
        <v>95</v>
      </c>
      <c r="AQ126" s="360" t="s">
        <v>96</v>
      </c>
      <c r="AR126" s="360" t="s">
        <v>97</v>
      </c>
      <c r="AS126" s="360" t="s">
        <v>98</v>
      </c>
      <c r="AT126" s="360" t="s">
        <v>99</v>
      </c>
      <c r="AU126" s="360" t="s">
        <v>100</v>
      </c>
      <c r="AV126" s="360" t="s">
        <v>101</v>
      </c>
      <c r="AW126" s="360" t="s">
        <v>102</v>
      </c>
      <c r="AX126" s="360" t="s">
        <v>103</v>
      </c>
      <c r="AY126" s="360" t="s">
        <v>104</v>
      </c>
      <c r="AZ126" s="360" t="s">
        <v>105</v>
      </c>
      <c r="BA126" s="360" t="s">
        <v>106</v>
      </c>
      <c r="BB126" s="360" t="s">
        <v>107</v>
      </c>
      <c r="BC126" s="360" t="s">
        <v>108</v>
      </c>
      <c r="BD126" s="360" t="s">
        <v>109</v>
      </c>
      <c r="BE126" s="360" t="s">
        <v>110</v>
      </c>
      <c r="BF126" s="360" t="s">
        <v>111</v>
      </c>
      <c r="BG126" s="360" t="s">
        <v>112</v>
      </c>
      <c r="BH126" s="360" t="s">
        <v>113</v>
      </c>
      <c r="BI126" s="360" t="s">
        <v>114</v>
      </c>
      <c r="BJ126" s="360" t="s">
        <v>115</v>
      </c>
      <c r="BK126" s="360" t="s">
        <v>116</v>
      </c>
      <c r="BL126" s="360" t="s">
        <v>117</v>
      </c>
      <c r="BM126" s="360" t="s">
        <v>118</v>
      </c>
      <c r="BN126" s="360" t="s">
        <v>119</v>
      </c>
      <c r="BO126" s="360" t="s">
        <v>120</v>
      </c>
      <c r="BP126" s="360" t="s">
        <v>121</v>
      </c>
      <c r="BQ126" s="360" t="s">
        <v>122</v>
      </c>
      <c r="BR126" s="360" t="s">
        <v>123</v>
      </c>
      <c r="BS126" s="360" t="s">
        <v>124</v>
      </c>
      <c r="BT126" s="360" t="s">
        <v>125</v>
      </c>
      <c r="BU126" s="360" t="s">
        <v>126</v>
      </c>
      <c r="BV126" s="360" t="s">
        <v>127</v>
      </c>
      <c r="BW126" s="360" t="s">
        <v>128</v>
      </c>
      <c r="BX126" s="360" t="s">
        <v>129</v>
      </c>
      <c r="BY126" s="360" t="s">
        <v>130</v>
      </c>
      <c r="BZ126" s="360" t="s">
        <v>131</v>
      </c>
      <c r="CA126" s="360" t="s">
        <v>132</v>
      </c>
      <c r="CB126" s="360" t="s">
        <v>133</v>
      </c>
      <c r="CC126" s="360" t="s">
        <v>134</v>
      </c>
      <c r="CD126" s="360" t="s">
        <v>135</v>
      </c>
      <c r="CE126" s="360" t="s">
        <v>136</v>
      </c>
      <c r="CF126" s="360" t="s">
        <v>137</v>
      </c>
      <c r="CG126" s="360" t="s">
        <v>138</v>
      </c>
      <c r="CH126" s="360" t="s">
        <v>139</v>
      </c>
      <c r="CI126" s="360" t="s">
        <v>140</v>
      </c>
      <c r="CJ126" s="360" t="s">
        <v>141</v>
      </c>
      <c r="CK126" s="861"/>
    </row>
    <row r="127" spans="1:89" x14ac:dyDescent="0.25">
      <c r="A127" s="78"/>
      <c r="B127" s="859"/>
      <c r="C127" s="1142" t="s">
        <v>317</v>
      </c>
      <c r="D127" s="1142"/>
      <c r="E127" s="359" t="s">
        <v>318</v>
      </c>
      <c r="F127" s="359">
        <v>2</v>
      </c>
      <c r="G127" s="359"/>
      <c r="H127" s="361">
        <f>H40-H96</f>
        <v>0</v>
      </c>
      <c r="I127" s="361">
        <f>I40-I96</f>
        <v>0</v>
      </c>
      <c r="J127" s="361">
        <f t="shared" ref="J127:BU127" si="88">J40-J96</f>
        <v>0</v>
      </c>
      <c r="K127" s="361">
        <f t="shared" si="88"/>
        <v>0</v>
      </c>
      <c r="L127" s="361">
        <f t="shared" si="88"/>
        <v>0</v>
      </c>
      <c r="M127" s="361">
        <f t="shared" si="88"/>
        <v>0</v>
      </c>
      <c r="N127" s="361">
        <f t="shared" si="88"/>
        <v>0</v>
      </c>
      <c r="O127" s="361">
        <f t="shared" si="88"/>
        <v>0</v>
      </c>
      <c r="P127" s="361">
        <f t="shared" si="88"/>
        <v>0</v>
      </c>
      <c r="Q127" s="361">
        <f t="shared" si="88"/>
        <v>0</v>
      </c>
      <c r="R127" s="361">
        <f t="shared" si="88"/>
        <v>0</v>
      </c>
      <c r="S127" s="361">
        <f t="shared" si="88"/>
        <v>0</v>
      </c>
      <c r="T127" s="361">
        <f t="shared" si="88"/>
        <v>0</v>
      </c>
      <c r="U127" s="361">
        <f t="shared" si="88"/>
        <v>0</v>
      </c>
      <c r="V127" s="361">
        <f t="shared" si="88"/>
        <v>0</v>
      </c>
      <c r="W127" s="361">
        <f t="shared" si="88"/>
        <v>0</v>
      </c>
      <c r="X127" s="361">
        <f t="shared" si="88"/>
        <v>0</v>
      </c>
      <c r="Y127" s="361">
        <f t="shared" si="88"/>
        <v>0</v>
      </c>
      <c r="Z127" s="361">
        <f t="shared" si="88"/>
        <v>0</v>
      </c>
      <c r="AA127" s="361">
        <f t="shared" si="88"/>
        <v>0</v>
      </c>
      <c r="AB127" s="361">
        <f t="shared" si="88"/>
        <v>0</v>
      </c>
      <c r="AC127" s="361">
        <f t="shared" si="88"/>
        <v>0</v>
      </c>
      <c r="AD127" s="361">
        <f t="shared" si="88"/>
        <v>0</v>
      </c>
      <c r="AE127" s="361">
        <f t="shared" si="88"/>
        <v>0</v>
      </c>
      <c r="AF127" s="361">
        <f t="shared" si="88"/>
        <v>0</v>
      </c>
      <c r="AG127" s="361">
        <f t="shared" si="88"/>
        <v>0</v>
      </c>
      <c r="AH127" s="361">
        <f t="shared" si="88"/>
        <v>0</v>
      </c>
      <c r="AI127" s="361">
        <f t="shared" si="88"/>
        <v>0</v>
      </c>
      <c r="AJ127" s="361">
        <f t="shared" si="88"/>
        <v>0</v>
      </c>
      <c r="AK127" s="361">
        <f t="shared" si="88"/>
        <v>0</v>
      </c>
      <c r="AL127" s="361">
        <f t="shared" si="88"/>
        <v>0</v>
      </c>
      <c r="AM127" s="361">
        <f t="shared" si="88"/>
        <v>0</v>
      </c>
      <c r="AN127" s="361">
        <f t="shared" si="88"/>
        <v>0</v>
      </c>
      <c r="AO127" s="361">
        <f t="shared" si="88"/>
        <v>0</v>
      </c>
      <c r="AP127" s="361">
        <f t="shared" si="88"/>
        <v>0</v>
      </c>
      <c r="AQ127" s="361">
        <f t="shared" si="88"/>
        <v>0</v>
      </c>
      <c r="AR127" s="361">
        <f t="shared" si="88"/>
        <v>0</v>
      </c>
      <c r="AS127" s="361">
        <f t="shared" si="88"/>
        <v>0</v>
      </c>
      <c r="AT127" s="361">
        <f t="shared" si="88"/>
        <v>0</v>
      </c>
      <c r="AU127" s="361">
        <f t="shared" si="88"/>
        <v>0</v>
      </c>
      <c r="AV127" s="361">
        <f t="shared" si="88"/>
        <v>0</v>
      </c>
      <c r="AW127" s="361">
        <f t="shared" si="88"/>
        <v>0</v>
      </c>
      <c r="AX127" s="361">
        <f t="shared" si="88"/>
        <v>0</v>
      </c>
      <c r="AY127" s="361">
        <f t="shared" si="88"/>
        <v>0</v>
      </c>
      <c r="AZ127" s="361">
        <f t="shared" si="88"/>
        <v>0</v>
      </c>
      <c r="BA127" s="361">
        <f t="shared" si="88"/>
        <v>0</v>
      </c>
      <c r="BB127" s="361">
        <f t="shared" si="88"/>
        <v>0</v>
      </c>
      <c r="BC127" s="361">
        <f t="shared" si="88"/>
        <v>0</v>
      </c>
      <c r="BD127" s="361">
        <f t="shared" si="88"/>
        <v>0</v>
      </c>
      <c r="BE127" s="361">
        <f t="shared" si="88"/>
        <v>0</v>
      </c>
      <c r="BF127" s="361">
        <f t="shared" si="88"/>
        <v>0</v>
      </c>
      <c r="BG127" s="361">
        <f t="shared" si="88"/>
        <v>0</v>
      </c>
      <c r="BH127" s="361">
        <f t="shared" si="88"/>
        <v>0</v>
      </c>
      <c r="BI127" s="361">
        <f t="shared" si="88"/>
        <v>0</v>
      </c>
      <c r="BJ127" s="361">
        <f t="shared" si="88"/>
        <v>0</v>
      </c>
      <c r="BK127" s="361">
        <f t="shared" si="88"/>
        <v>0</v>
      </c>
      <c r="BL127" s="361">
        <f t="shared" si="88"/>
        <v>0</v>
      </c>
      <c r="BM127" s="361">
        <f t="shared" si="88"/>
        <v>0</v>
      </c>
      <c r="BN127" s="361">
        <f t="shared" si="88"/>
        <v>0</v>
      </c>
      <c r="BO127" s="361">
        <f t="shared" si="88"/>
        <v>0</v>
      </c>
      <c r="BP127" s="361">
        <f t="shared" si="88"/>
        <v>0</v>
      </c>
      <c r="BQ127" s="361">
        <f t="shared" si="88"/>
        <v>0</v>
      </c>
      <c r="BR127" s="361">
        <f t="shared" si="88"/>
        <v>0</v>
      </c>
      <c r="BS127" s="361">
        <f t="shared" si="88"/>
        <v>0</v>
      </c>
      <c r="BT127" s="361">
        <f t="shared" si="88"/>
        <v>0</v>
      </c>
      <c r="BU127" s="361">
        <f t="shared" si="88"/>
        <v>0</v>
      </c>
      <c r="BV127" s="361">
        <f t="shared" ref="BV127:CJ127" si="89">BV40-BV96</f>
        <v>0</v>
      </c>
      <c r="BW127" s="361">
        <f t="shared" si="89"/>
        <v>0</v>
      </c>
      <c r="BX127" s="361">
        <f t="shared" si="89"/>
        <v>0</v>
      </c>
      <c r="BY127" s="361">
        <f t="shared" si="89"/>
        <v>0</v>
      </c>
      <c r="BZ127" s="361">
        <f t="shared" si="89"/>
        <v>0</v>
      </c>
      <c r="CA127" s="361">
        <f t="shared" si="89"/>
        <v>0</v>
      </c>
      <c r="CB127" s="361">
        <f t="shared" si="89"/>
        <v>0</v>
      </c>
      <c r="CC127" s="361">
        <f t="shared" si="89"/>
        <v>0</v>
      </c>
      <c r="CD127" s="361">
        <f t="shared" si="89"/>
        <v>0</v>
      </c>
      <c r="CE127" s="361">
        <f t="shared" si="89"/>
        <v>0</v>
      </c>
      <c r="CF127" s="361">
        <f t="shared" si="89"/>
        <v>0</v>
      </c>
      <c r="CG127" s="361">
        <f t="shared" si="89"/>
        <v>0</v>
      </c>
      <c r="CH127" s="361">
        <f t="shared" si="89"/>
        <v>0</v>
      </c>
      <c r="CI127" s="361">
        <f t="shared" si="89"/>
        <v>0</v>
      </c>
      <c r="CJ127" s="361">
        <f t="shared" si="89"/>
        <v>0</v>
      </c>
      <c r="CK127" s="860"/>
    </row>
    <row r="128" spans="1:89" x14ac:dyDescent="0.25">
      <c r="A128" s="78"/>
      <c r="B128" s="859"/>
      <c r="C128" s="1140" t="s">
        <v>319</v>
      </c>
      <c r="D128" s="1140"/>
      <c r="E128" s="359" t="s">
        <v>318</v>
      </c>
      <c r="F128" s="359">
        <v>2</v>
      </c>
      <c r="G128" s="359"/>
      <c r="H128" s="361">
        <f>H41-H97</f>
        <v>0</v>
      </c>
      <c r="I128" s="361">
        <f>I41-I97</f>
        <v>0</v>
      </c>
      <c r="J128" s="361">
        <f t="shared" ref="J128:BU128" si="90">J41-J97</f>
        <v>0</v>
      </c>
      <c r="K128" s="361">
        <f t="shared" si="90"/>
        <v>0</v>
      </c>
      <c r="L128" s="361">
        <f t="shared" si="90"/>
        <v>0</v>
      </c>
      <c r="M128" s="361">
        <f t="shared" si="90"/>
        <v>0</v>
      </c>
      <c r="N128" s="361">
        <f t="shared" si="90"/>
        <v>0</v>
      </c>
      <c r="O128" s="361">
        <f t="shared" si="90"/>
        <v>0</v>
      </c>
      <c r="P128" s="361">
        <f t="shared" si="90"/>
        <v>0</v>
      </c>
      <c r="Q128" s="361">
        <f t="shared" si="90"/>
        <v>0</v>
      </c>
      <c r="R128" s="361">
        <f t="shared" si="90"/>
        <v>0</v>
      </c>
      <c r="S128" s="361">
        <f t="shared" si="90"/>
        <v>0</v>
      </c>
      <c r="T128" s="361">
        <f t="shared" si="90"/>
        <v>0</v>
      </c>
      <c r="U128" s="361">
        <f t="shared" si="90"/>
        <v>0</v>
      </c>
      <c r="V128" s="361">
        <f t="shared" si="90"/>
        <v>0</v>
      </c>
      <c r="W128" s="361">
        <f t="shared" si="90"/>
        <v>0</v>
      </c>
      <c r="X128" s="361">
        <f t="shared" si="90"/>
        <v>0</v>
      </c>
      <c r="Y128" s="361">
        <f t="shared" si="90"/>
        <v>0</v>
      </c>
      <c r="Z128" s="361">
        <f t="shared" si="90"/>
        <v>0</v>
      </c>
      <c r="AA128" s="361">
        <f t="shared" si="90"/>
        <v>0</v>
      </c>
      <c r="AB128" s="361">
        <f t="shared" si="90"/>
        <v>0</v>
      </c>
      <c r="AC128" s="361">
        <f t="shared" si="90"/>
        <v>0</v>
      </c>
      <c r="AD128" s="361">
        <f t="shared" si="90"/>
        <v>0</v>
      </c>
      <c r="AE128" s="361">
        <f t="shared" si="90"/>
        <v>0</v>
      </c>
      <c r="AF128" s="361">
        <f t="shared" si="90"/>
        <v>0</v>
      </c>
      <c r="AG128" s="361">
        <f t="shared" si="90"/>
        <v>0</v>
      </c>
      <c r="AH128" s="361">
        <f t="shared" si="90"/>
        <v>0</v>
      </c>
      <c r="AI128" s="361">
        <f t="shared" si="90"/>
        <v>0</v>
      </c>
      <c r="AJ128" s="361">
        <f t="shared" si="90"/>
        <v>0</v>
      </c>
      <c r="AK128" s="361">
        <f t="shared" si="90"/>
        <v>0</v>
      </c>
      <c r="AL128" s="361">
        <f t="shared" si="90"/>
        <v>0</v>
      </c>
      <c r="AM128" s="361">
        <f t="shared" si="90"/>
        <v>0</v>
      </c>
      <c r="AN128" s="361">
        <f t="shared" si="90"/>
        <v>0</v>
      </c>
      <c r="AO128" s="361">
        <f t="shared" si="90"/>
        <v>0</v>
      </c>
      <c r="AP128" s="361">
        <f t="shared" si="90"/>
        <v>0</v>
      </c>
      <c r="AQ128" s="361">
        <f t="shared" si="90"/>
        <v>0</v>
      </c>
      <c r="AR128" s="361">
        <f t="shared" si="90"/>
        <v>0</v>
      </c>
      <c r="AS128" s="361">
        <f t="shared" si="90"/>
        <v>0</v>
      </c>
      <c r="AT128" s="361">
        <f t="shared" si="90"/>
        <v>0</v>
      </c>
      <c r="AU128" s="361">
        <f t="shared" si="90"/>
        <v>0</v>
      </c>
      <c r="AV128" s="361">
        <f t="shared" si="90"/>
        <v>0</v>
      </c>
      <c r="AW128" s="361">
        <f t="shared" si="90"/>
        <v>0</v>
      </c>
      <c r="AX128" s="361">
        <f t="shared" si="90"/>
        <v>0</v>
      </c>
      <c r="AY128" s="361">
        <f t="shared" si="90"/>
        <v>0</v>
      </c>
      <c r="AZ128" s="361">
        <f t="shared" si="90"/>
        <v>0</v>
      </c>
      <c r="BA128" s="361">
        <f t="shared" si="90"/>
        <v>0</v>
      </c>
      <c r="BB128" s="361">
        <f t="shared" si="90"/>
        <v>0</v>
      </c>
      <c r="BC128" s="361">
        <f t="shared" si="90"/>
        <v>0</v>
      </c>
      <c r="BD128" s="361">
        <f t="shared" si="90"/>
        <v>0</v>
      </c>
      <c r="BE128" s="361">
        <f t="shared" si="90"/>
        <v>0</v>
      </c>
      <c r="BF128" s="361">
        <f t="shared" si="90"/>
        <v>0</v>
      </c>
      <c r="BG128" s="361">
        <f t="shared" si="90"/>
        <v>0</v>
      </c>
      <c r="BH128" s="361">
        <f t="shared" si="90"/>
        <v>0</v>
      </c>
      <c r="BI128" s="361">
        <f t="shared" si="90"/>
        <v>0</v>
      </c>
      <c r="BJ128" s="361">
        <f t="shared" si="90"/>
        <v>0</v>
      </c>
      <c r="BK128" s="361">
        <f t="shared" si="90"/>
        <v>0</v>
      </c>
      <c r="BL128" s="361">
        <f t="shared" si="90"/>
        <v>0</v>
      </c>
      <c r="BM128" s="361">
        <f t="shared" si="90"/>
        <v>0</v>
      </c>
      <c r="BN128" s="361">
        <f t="shared" si="90"/>
        <v>0</v>
      </c>
      <c r="BO128" s="361">
        <f t="shared" si="90"/>
        <v>0</v>
      </c>
      <c r="BP128" s="361">
        <f t="shared" si="90"/>
        <v>0</v>
      </c>
      <c r="BQ128" s="361">
        <f t="shared" si="90"/>
        <v>0</v>
      </c>
      <c r="BR128" s="361">
        <f t="shared" si="90"/>
        <v>0</v>
      </c>
      <c r="BS128" s="361">
        <f t="shared" si="90"/>
        <v>0</v>
      </c>
      <c r="BT128" s="361">
        <f t="shared" si="90"/>
        <v>0</v>
      </c>
      <c r="BU128" s="361">
        <f t="shared" si="90"/>
        <v>0</v>
      </c>
      <c r="BV128" s="361">
        <f t="shared" ref="BV128:CJ128" si="91">BV41-BV97</f>
        <v>0</v>
      </c>
      <c r="BW128" s="361">
        <f t="shared" si="91"/>
        <v>0</v>
      </c>
      <c r="BX128" s="361">
        <f t="shared" si="91"/>
        <v>0</v>
      </c>
      <c r="BY128" s="361">
        <f t="shared" si="91"/>
        <v>0</v>
      </c>
      <c r="BZ128" s="361">
        <f t="shared" si="91"/>
        <v>0</v>
      </c>
      <c r="CA128" s="361">
        <f t="shared" si="91"/>
        <v>0</v>
      </c>
      <c r="CB128" s="361">
        <f t="shared" si="91"/>
        <v>0</v>
      </c>
      <c r="CC128" s="361">
        <f t="shared" si="91"/>
        <v>0</v>
      </c>
      <c r="CD128" s="361">
        <f t="shared" si="91"/>
        <v>0</v>
      </c>
      <c r="CE128" s="361">
        <f t="shared" si="91"/>
        <v>0</v>
      </c>
      <c r="CF128" s="361">
        <f t="shared" si="91"/>
        <v>0</v>
      </c>
      <c r="CG128" s="361">
        <f t="shared" si="91"/>
        <v>0</v>
      </c>
      <c r="CH128" s="361">
        <f t="shared" si="91"/>
        <v>0</v>
      </c>
      <c r="CI128" s="361">
        <f t="shared" si="91"/>
        <v>0</v>
      </c>
      <c r="CJ128" s="361">
        <f t="shared" si="91"/>
        <v>0</v>
      </c>
      <c r="CK128" s="860"/>
    </row>
    <row r="129" spans="1:89" x14ac:dyDescent="0.25">
      <c r="A129" s="78"/>
      <c r="B129" s="859"/>
      <c r="C129" s="1140" t="s">
        <v>320</v>
      </c>
      <c r="D129" s="1140"/>
      <c r="E129" s="359" t="s">
        <v>318</v>
      </c>
      <c r="F129" s="359">
        <v>2</v>
      </c>
      <c r="G129" s="359"/>
      <c r="H129" s="361">
        <f t="shared" ref="H129:AM129" si="92">(H38+H39)-(H94+H95)</f>
        <v>0</v>
      </c>
      <c r="I129" s="361">
        <f t="shared" si="92"/>
        <v>0</v>
      </c>
      <c r="J129" s="361">
        <f t="shared" si="92"/>
        <v>0</v>
      </c>
      <c r="K129" s="361">
        <f t="shared" si="92"/>
        <v>0</v>
      </c>
      <c r="L129" s="361">
        <f t="shared" si="92"/>
        <v>0</v>
      </c>
      <c r="M129" s="361">
        <f t="shared" si="92"/>
        <v>0</v>
      </c>
      <c r="N129" s="361">
        <f t="shared" si="92"/>
        <v>0</v>
      </c>
      <c r="O129" s="361">
        <f t="shared" si="92"/>
        <v>0</v>
      </c>
      <c r="P129" s="361">
        <f t="shared" si="92"/>
        <v>0</v>
      </c>
      <c r="Q129" s="361">
        <f t="shared" si="92"/>
        <v>0</v>
      </c>
      <c r="R129" s="361">
        <f t="shared" si="92"/>
        <v>0</v>
      </c>
      <c r="S129" s="361">
        <f t="shared" si="92"/>
        <v>0</v>
      </c>
      <c r="T129" s="361">
        <f t="shared" si="92"/>
        <v>0</v>
      </c>
      <c r="U129" s="361">
        <f t="shared" si="92"/>
        <v>0</v>
      </c>
      <c r="V129" s="361">
        <f t="shared" si="92"/>
        <v>0</v>
      </c>
      <c r="W129" s="361">
        <f t="shared" si="92"/>
        <v>0</v>
      </c>
      <c r="X129" s="361">
        <f t="shared" si="92"/>
        <v>0</v>
      </c>
      <c r="Y129" s="361">
        <f t="shared" si="92"/>
        <v>0</v>
      </c>
      <c r="Z129" s="361">
        <f t="shared" si="92"/>
        <v>0</v>
      </c>
      <c r="AA129" s="361">
        <f t="shared" si="92"/>
        <v>0</v>
      </c>
      <c r="AB129" s="361">
        <f t="shared" si="92"/>
        <v>0</v>
      </c>
      <c r="AC129" s="361">
        <f t="shared" si="92"/>
        <v>0</v>
      </c>
      <c r="AD129" s="361">
        <f t="shared" si="92"/>
        <v>0</v>
      </c>
      <c r="AE129" s="361">
        <f t="shared" si="92"/>
        <v>0</v>
      </c>
      <c r="AF129" s="361">
        <f t="shared" si="92"/>
        <v>0</v>
      </c>
      <c r="AG129" s="361">
        <f t="shared" si="92"/>
        <v>0</v>
      </c>
      <c r="AH129" s="361">
        <f t="shared" si="92"/>
        <v>0</v>
      </c>
      <c r="AI129" s="361">
        <f t="shared" si="92"/>
        <v>0</v>
      </c>
      <c r="AJ129" s="361">
        <f t="shared" si="92"/>
        <v>0</v>
      </c>
      <c r="AK129" s="361">
        <f t="shared" si="92"/>
        <v>0</v>
      </c>
      <c r="AL129" s="361">
        <f t="shared" si="92"/>
        <v>0</v>
      </c>
      <c r="AM129" s="361">
        <f t="shared" si="92"/>
        <v>0</v>
      </c>
      <c r="AN129" s="361">
        <f t="shared" ref="AN129:BS129" si="93">(AN38+AN39)-(AN94+AN95)</f>
        <v>0</v>
      </c>
      <c r="AO129" s="361">
        <f t="shared" si="93"/>
        <v>0</v>
      </c>
      <c r="AP129" s="361">
        <f t="shared" si="93"/>
        <v>0</v>
      </c>
      <c r="AQ129" s="361">
        <f t="shared" si="93"/>
        <v>0</v>
      </c>
      <c r="AR129" s="361">
        <f t="shared" si="93"/>
        <v>0</v>
      </c>
      <c r="AS129" s="361">
        <f t="shared" si="93"/>
        <v>0</v>
      </c>
      <c r="AT129" s="361">
        <f t="shared" si="93"/>
        <v>0</v>
      </c>
      <c r="AU129" s="361">
        <f t="shared" si="93"/>
        <v>0</v>
      </c>
      <c r="AV129" s="361">
        <f t="shared" si="93"/>
        <v>0</v>
      </c>
      <c r="AW129" s="361">
        <f t="shared" si="93"/>
        <v>0</v>
      </c>
      <c r="AX129" s="361">
        <f t="shared" si="93"/>
        <v>0</v>
      </c>
      <c r="AY129" s="361">
        <f t="shared" si="93"/>
        <v>0</v>
      </c>
      <c r="AZ129" s="361">
        <f t="shared" si="93"/>
        <v>0</v>
      </c>
      <c r="BA129" s="361">
        <f t="shared" si="93"/>
        <v>0</v>
      </c>
      <c r="BB129" s="361">
        <f t="shared" si="93"/>
        <v>0</v>
      </c>
      <c r="BC129" s="361">
        <f t="shared" si="93"/>
        <v>0</v>
      </c>
      <c r="BD129" s="361">
        <f t="shared" si="93"/>
        <v>0</v>
      </c>
      <c r="BE129" s="361">
        <f t="shared" si="93"/>
        <v>0</v>
      </c>
      <c r="BF129" s="361">
        <f t="shared" si="93"/>
        <v>0</v>
      </c>
      <c r="BG129" s="361">
        <f t="shared" si="93"/>
        <v>0</v>
      </c>
      <c r="BH129" s="361">
        <f t="shared" si="93"/>
        <v>0</v>
      </c>
      <c r="BI129" s="361">
        <f t="shared" si="93"/>
        <v>0</v>
      </c>
      <c r="BJ129" s="361">
        <f t="shared" si="93"/>
        <v>0</v>
      </c>
      <c r="BK129" s="361">
        <f t="shared" si="93"/>
        <v>0</v>
      </c>
      <c r="BL129" s="361">
        <f t="shared" si="93"/>
        <v>0</v>
      </c>
      <c r="BM129" s="361">
        <f t="shared" si="93"/>
        <v>0</v>
      </c>
      <c r="BN129" s="361">
        <f t="shared" si="93"/>
        <v>0</v>
      </c>
      <c r="BO129" s="361">
        <f t="shared" si="93"/>
        <v>0</v>
      </c>
      <c r="BP129" s="361">
        <f t="shared" si="93"/>
        <v>0</v>
      </c>
      <c r="BQ129" s="361">
        <f t="shared" si="93"/>
        <v>0</v>
      </c>
      <c r="BR129" s="361">
        <f t="shared" si="93"/>
        <v>0</v>
      </c>
      <c r="BS129" s="361">
        <f t="shared" si="93"/>
        <v>0</v>
      </c>
      <c r="BT129" s="361">
        <f t="shared" ref="BT129:CJ129" si="94">(BT38+BT39)-(BT94+BT95)</f>
        <v>0</v>
      </c>
      <c r="BU129" s="361">
        <f t="shared" si="94"/>
        <v>0</v>
      </c>
      <c r="BV129" s="361">
        <f t="shared" si="94"/>
        <v>0</v>
      </c>
      <c r="BW129" s="361">
        <f t="shared" si="94"/>
        <v>0</v>
      </c>
      <c r="BX129" s="361">
        <f t="shared" si="94"/>
        <v>0</v>
      </c>
      <c r="BY129" s="361">
        <f t="shared" si="94"/>
        <v>0</v>
      </c>
      <c r="BZ129" s="361">
        <f t="shared" si="94"/>
        <v>0</v>
      </c>
      <c r="CA129" s="361">
        <f t="shared" si="94"/>
        <v>0</v>
      </c>
      <c r="CB129" s="361">
        <f t="shared" si="94"/>
        <v>0</v>
      </c>
      <c r="CC129" s="361">
        <f t="shared" si="94"/>
        <v>0</v>
      </c>
      <c r="CD129" s="361">
        <f t="shared" si="94"/>
        <v>0</v>
      </c>
      <c r="CE129" s="361">
        <f t="shared" si="94"/>
        <v>0</v>
      </c>
      <c r="CF129" s="361">
        <f t="shared" si="94"/>
        <v>0</v>
      </c>
      <c r="CG129" s="361">
        <f t="shared" si="94"/>
        <v>0</v>
      </c>
      <c r="CH129" s="361">
        <f t="shared" si="94"/>
        <v>0</v>
      </c>
      <c r="CI129" s="361">
        <f t="shared" si="94"/>
        <v>0</v>
      </c>
      <c r="CJ129" s="361">
        <f t="shared" si="94"/>
        <v>0</v>
      </c>
      <c r="CK129" s="860"/>
    </row>
    <row r="130" spans="1:89" x14ac:dyDescent="0.25">
      <c r="A130" s="78"/>
      <c r="B130" s="859"/>
      <c r="C130" s="1140" t="s">
        <v>204</v>
      </c>
      <c r="D130" s="1140"/>
      <c r="E130" s="359" t="s">
        <v>318</v>
      </c>
      <c r="F130" s="359">
        <v>2</v>
      </c>
      <c r="G130" s="359"/>
      <c r="H130" s="361">
        <f t="shared" ref="H130:AM130" si="95">H53-H93</f>
        <v>0</v>
      </c>
      <c r="I130" s="361">
        <f t="shared" si="95"/>
        <v>0</v>
      </c>
      <c r="J130" s="361">
        <f t="shared" si="95"/>
        <v>0</v>
      </c>
      <c r="K130" s="361">
        <f t="shared" si="95"/>
        <v>0</v>
      </c>
      <c r="L130" s="361">
        <f t="shared" si="95"/>
        <v>0</v>
      </c>
      <c r="M130" s="361">
        <f t="shared" si="95"/>
        <v>0</v>
      </c>
      <c r="N130" s="361">
        <f t="shared" si="95"/>
        <v>0</v>
      </c>
      <c r="O130" s="361">
        <f t="shared" si="95"/>
        <v>0</v>
      </c>
      <c r="P130" s="361">
        <f t="shared" si="95"/>
        <v>0</v>
      </c>
      <c r="Q130" s="361">
        <f t="shared" si="95"/>
        <v>0</v>
      </c>
      <c r="R130" s="361">
        <f t="shared" si="95"/>
        <v>0</v>
      </c>
      <c r="S130" s="361">
        <f t="shared" si="95"/>
        <v>0</v>
      </c>
      <c r="T130" s="361">
        <f t="shared" si="95"/>
        <v>0</v>
      </c>
      <c r="U130" s="361">
        <f t="shared" si="95"/>
        <v>0</v>
      </c>
      <c r="V130" s="361">
        <f t="shared" si="95"/>
        <v>0</v>
      </c>
      <c r="W130" s="361">
        <f t="shared" si="95"/>
        <v>0</v>
      </c>
      <c r="X130" s="361">
        <f t="shared" si="95"/>
        <v>0</v>
      </c>
      <c r="Y130" s="361">
        <f t="shared" si="95"/>
        <v>0</v>
      </c>
      <c r="Z130" s="361">
        <f t="shared" si="95"/>
        <v>0</v>
      </c>
      <c r="AA130" s="361">
        <f t="shared" si="95"/>
        <v>0</v>
      </c>
      <c r="AB130" s="361">
        <f t="shared" si="95"/>
        <v>0</v>
      </c>
      <c r="AC130" s="361">
        <f t="shared" si="95"/>
        <v>0</v>
      </c>
      <c r="AD130" s="361">
        <f t="shared" si="95"/>
        <v>0</v>
      </c>
      <c r="AE130" s="361">
        <f t="shared" si="95"/>
        <v>0</v>
      </c>
      <c r="AF130" s="361">
        <f t="shared" si="95"/>
        <v>0</v>
      </c>
      <c r="AG130" s="361">
        <f t="shared" si="95"/>
        <v>0</v>
      </c>
      <c r="AH130" s="361">
        <f t="shared" si="95"/>
        <v>0</v>
      </c>
      <c r="AI130" s="361">
        <f t="shared" si="95"/>
        <v>0</v>
      </c>
      <c r="AJ130" s="361">
        <f t="shared" si="95"/>
        <v>0</v>
      </c>
      <c r="AK130" s="361">
        <f t="shared" si="95"/>
        <v>0</v>
      </c>
      <c r="AL130" s="361">
        <f t="shared" si="95"/>
        <v>0</v>
      </c>
      <c r="AM130" s="361">
        <f t="shared" si="95"/>
        <v>0</v>
      </c>
      <c r="AN130" s="361">
        <f t="shared" ref="AN130:BS130" si="96">AN53-AN93</f>
        <v>0</v>
      </c>
      <c r="AO130" s="361">
        <f t="shared" si="96"/>
        <v>0</v>
      </c>
      <c r="AP130" s="361">
        <f t="shared" si="96"/>
        <v>0</v>
      </c>
      <c r="AQ130" s="361">
        <f t="shared" si="96"/>
        <v>0</v>
      </c>
      <c r="AR130" s="361">
        <f t="shared" si="96"/>
        <v>0</v>
      </c>
      <c r="AS130" s="361">
        <f t="shared" si="96"/>
        <v>0</v>
      </c>
      <c r="AT130" s="361">
        <f t="shared" si="96"/>
        <v>0</v>
      </c>
      <c r="AU130" s="361">
        <f t="shared" si="96"/>
        <v>0</v>
      </c>
      <c r="AV130" s="361">
        <f t="shared" si="96"/>
        <v>0</v>
      </c>
      <c r="AW130" s="361">
        <f t="shared" si="96"/>
        <v>0</v>
      </c>
      <c r="AX130" s="361">
        <f t="shared" si="96"/>
        <v>0</v>
      </c>
      <c r="AY130" s="361">
        <f t="shared" si="96"/>
        <v>0</v>
      </c>
      <c r="AZ130" s="361">
        <f t="shared" si="96"/>
        <v>0</v>
      </c>
      <c r="BA130" s="361">
        <f t="shared" si="96"/>
        <v>0</v>
      </c>
      <c r="BB130" s="361">
        <f t="shared" si="96"/>
        <v>0</v>
      </c>
      <c r="BC130" s="361">
        <f t="shared" si="96"/>
        <v>0</v>
      </c>
      <c r="BD130" s="361">
        <f t="shared" si="96"/>
        <v>0</v>
      </c>
      <c r="BE130" s="361">
        <f t="shared" si="96"/>
        <v>0</v>
      </c>
      <c r="BF130" s="361">
        <f t="shared" si="96"/>
        <v>0</v>
      </c>
      <c r="BG130" s="361">
        <f t="shared" si="96"/>
        <v>0</v>
      </c>
      <c r="BH130" s="361">
        <f t="shared" si="96"/>
        <v>0</v>
      </c>
      <c r="BI130" s="361">
        <f t="shared" si="96"/>
        <v>0</v>
      </c>
      <c r="BJ130" s="361">
        <f t="shared" si="96"/>
        <v>0</v>
      </c>
      <c r="BK130" s="361">
        <f t="shared" si="96"/>
        <v>0</v>
      </c>
      <c r="BL130" s="361">
        <f t="shared" si="96"/>
        <v>0</v>
      </c>
      <c r="BM130" s="361">
        <f t="shared" si="96"/>
        <v>0</v>
      </c>
      <c r="BN130" s="361">
        <f t="shared" si="96"/>
        <v>0</v>
      </c>
      <c r="BO130" s="361">
        <f t="shared" si="96"/>
        <v>0</v>
      </c>
      <c r="BP130" s="361">
        <f t="shared" si="96"/>
        <v>0</v>
      </c>
      <c r="BQ130" s="361">
        <f t="shared" si="96"/>
        <v>0</v>
      </c>
      <c r="BR130" s="361">
        <f t="shared" si="96"/>
        <v>0</v>
      </c>
      <c r="BS130" s="361">
        <f t="shared" si="96"/>
        <v>0</v>
      </c>
      <c r="BT130" s="361">
        <f t="shared" ref="BT130:CJ130" si="97">BT53-BT93</f>
        <v>0</v>
      </c>
      <c r="BU130" s="361">
        <f t="shared" si="97"/>
        <v>0</v>
      </c>
      <c r="BV130" s="361">
        <f t="shared" si="97"/>
        <v>0</v>
      </c>
      <c r="BW130" s="361">
        <f t="shared" si="97"/>
        <v>0</v>
      </c>
      <c r="BX130" s="361">
        <f t="shared" si="97"/>
        <v>0</v>
      </c>
      <c r="BY130" s="361">
        <f t="shared" si="97"/>
        <v>0</v>
      </c>
      <c r="BZ130" s="361">
        <f t="shared" si="97"/>
        <v>0</v>
      </c>
      <c r="CA130" s="361">
        <f t="shared" si="97"/>
        <v>0</v>
      </c>
      <c r="CB130" s="361">
        <f t="shared" si="97"/>
        <v>0</v>
      </c>
      <c r="CC130" s="361">
        <f t="shared" si="97"/>
        <v>0</v>
      </c>
      <c r="CD130" s="361">
        <f t="shared" si="97"/>
        <v>0</v>
      </c>
      <c r="CE130" s="361">
        <f t="shared" si="97"/>
        <v>0</v>
      </c>
      <c r="CF130" s="361">
        <f t="shared" si="97"/>
        <v>0</v>
      </c>
      <c r="CG130" s="361">
        <f t="shared" si="97"/>
        <v>0</v>
      </c>
      <c r="CH130" s="361">
        <f t="shared" si="97"/>
        <v>0</v>
      </c>
      <c r="CI130" s="361">
        <f t="shared" si="97"/>
        <v>0</v>
      </c>
      <c r="CJ130" s="361">
        <f t="shared" si="97"/>
        <v>0</v>
      </c>
      <c r="CK130" s="860"/>
    </row>
    <row r="131" spans="1:89" x14ac:dyDescent="0.25">
      <c r="A131" s="78"/>
      <c r="B131" s="859"/>
      <c r="C131" s="374" t="s">
        <v>321</v>
      </c>
      <c r="D131" s="453"/>
      <c r="E131" s="359" t="s">
        <v>318</v>
      </c>
      <c r="F131" s="359">
        <v>2</v>
      </c>
      <c r="G131" s="359"/>
      <c r="H131" s="361">
        <f t="shared" ref="H131:AM131" si="98">H85-H33</f>
        <v>0</v>
      </c>
      <c r="I131" s="361">
        <f t="shared" si="98"/>
        <v>0</v>
      </c>
      <c r="J131" s="361">
        <f t="shared" si="98"/>
        <v>0</v>
      </c>
      <c r="K131" s="361">
        <f t="shared" si="98"/>
        <v>0</v>
      </c>
      <c r="L131" s="361">
        <f t="shared" si="98"/>
        <v>0</v>
      </c>
      <c r="M131" s="361">
        <f t="shared" si="98"/>
        <v>0</v>
      </c>
      <c r="N131" s="361">
        <f t="shared" si="98"/>
        <v>0</v>
      </c>
      <c r="O131" s="361">
        <f t="shared" si="98"/>
        <v>0</v>
      </c>
      <c r="P131" s="361">
        <f t="shared" si="98"/>
        <v>0</v>
      </c>
      <c r="Q131" s="361">
        <f t="shared" si="98"/>
        <v>0</v>
      </c>
      <c r="R131" s="361">
        <f t="shared" si="98"/>
        <v>0</v>
      </c>
      <c r="S131" s="361">
        <f t="shared" si="98"/>
        <v>0</v>
      </c>
      <c r="T131" s="361">
        <f t="shared" si="98"/>
        <v>0</v>
      </c>
      <c r="U131" s="361">
        <f t="shared" si="98"/>
        <v>0</v>
      </c>
      <c r="V131" s="361">
        <f t="shared" si="98"/>
        <v>0</v>
      </c>
      <c r="W131" s="361">
        <f t="shared" si="98"/>
        <v>0</v>
      </c>
      <c r="X131" s="361">
        <f t="shared" si="98"/>
        <v>0</v>
      </c>
      <c r="Y131" s="361">
        <f t="shared" si="98"/>
        <v>0</v>
      </c>
      <c r="Z131" s="361">
        <f t="shared" si="98"/>
        <v>0</v>
      </c>
      <c r="AA131" s="361">
        <f t="shared" si="98"/>
        <v>0</v>
      </c>
      <c r="AB131" s="361">
        <f t="shared" si="98"/>
        <v>0</v>
      </c>
      <c r="AC131" s="361">
        <f t="shared" si="98"/>
        <v>0</v>
      </c>
      <c r="AD131" s="361">
        <f t="shared" si="98"/>
        <v>0</v>
      </c>
      <c r="AE131" s="361">
        <f t="shared" si="98"/>
        <v>0</v>
      </c>
      <c r="AF131" s="361">
        <f t="shared" si="98"/>
        <v>0</v>
      </c>
      <c r="AG131" s="361">
        <f t="shared" si="98"/>
        <v>0</v>
      </c>
      <c r="AH131" s="361">
        <f t="shared" si="98"/>
        <v>0</v>
      </c>
      <c r="AI131" s="361">
        <f t="shared" si="98"/>
        <v>0</v>
      </c>
      <c r="AJ131" s="361">
        <f t="shared" si="98"/>
        <v>0</v>
      </c>
      <c r="AK131" s="361">
        <f t="shared" si="98"/>
        <v>0</v>
      </c>
      <c r="AL131" s="361">
        <f t="shared" si="98"/>
        <v>0</v>
      </c>
      <c r="AM131" s="361">
        <f t="shared" si="98"/>
        <v>0</v>
      </c>
      <c r="AN131" s="361">
        <f t="shared" ref="AN131:BS131" si="99">AN85-AN33</f>
        <v>0</v>
      </c>
      <c r="AO131" s="361">
        <f t="shared" si="99"/>
        <v>0</v>
      </c>
      <c r="AP131" s="361">
        <f t="shared" si="99"/>
        <v>0</v>
      </c>
      <c r="AQ131" s="361">
        <f t="shared" si="99"/>
        <v>0</v>
      </c>
      <c r="AR131" s="361">
        <f t="shared" si="99"/>
        <v>0</v>
      </c>
      <c r="AS131" s="361">
        <f t="shared" si="99"/>
        <v>0</v>
      </c>
      <c r="AT131" s="361">
        <f t="shared" si="99"/>
        <v>0</v>
      </c>
      <c r="AU131" s="361">
        <f t="shared" si="99"/>
        <v>0</v>
      </c>
      <c r="AV131" s="361">
        <f t="shared" si="99"/>
        <v>0</v>
      </c>
      <c r="AW131" s="361">
        <f t="shared" si="99"/>
        <v>0</v>
      </c>
      <c r="AX131" s="361">
        <f t="shared" si="99"/>
        <v>0</v>
      </c>
      <c r="AY131" s="361">
        <f t="shared" si="99"/>
        <v>0</v>
      </c>
      <c r="AZ131" s="361">
        <f t="shared" si="99"/>
        <v>0</v>
      </c>
      <c r="BA131" s="361">
        <f t="shared" si="99"/>
        <v>0</v>
      </c>
      <c r="BB131" s="361">
        <f t="shared" si="99"/>
        <v>0</v>
      </c>
      <c r="BC131" s="361">
        <f t="shared" si="99"/>
        <v>0</v>
      </c>
      <c r="BD131" s="361">
        <f t="shared" si="99"/>
        <v>0</v>
      </c>
      <c r="BE131" s="361">
        <f t="shared" si="99"/>
        <v>0</v>
      </c>
      <c r="BF131" s="361">
        <f t="shared" si="99"/>
        <v>0</v>
      </c>
      <c r="BG131" s="361">
        <f t="shared" si="99"/>
        <v>0</v>
      </c>
      <c r="BH131" s="361">
        <f t="shared" si="99"/>
        <v>0</v>
      </c>
      <c r="BI131" s="361">
        <f t="shared" si="99"/>
        <v>0</v>
      </c>
      <c r="BJ131" s="361">
        <f t="shared" si="99"/>
        <v>0</v>
      </c>
      <c r="BK131" s="361">
        <f t="shared" si="99"/>
        <v>0</v>
      </c>
      <c r="BL131" s="361">
        <f t="shared" si="99"/>
        <v>0</v>
      </c>
      <c r="BM131" s="361">
        <f t="shared" si="99"/>
        <v>0</v>
      </c>
      <c r="BN131" s="361">
        <f t="shared" si="99"/>
        <v>0</v>
      </c>
      <c r="BO131" s="361">
        <f t="shared" si="99"/>
        <v>0</v>
      </c>
      <c r="BP131" s="361">
        <f t="shared" si="99"/>
        <v>0</v>
      </c>
      <c r="BQ131" s="361">
        <f t="shared" si="99"/>
        <v>0</v>
      </c>
      <c r="BR131" s="361">
        <f t="shared" si="99"/>
        <v>0</v>
      </c>
      <c r="BS131" s="361">
        <f t="shared" si="99"/>
        <v>0</v>
      </c>
      <c r="BT131" s="361">
        <f t="shared" ref="BT131:CJ131" si="100">BT85-BT33</f>
        <v>0</v>
      </c>
      <c r="BU131" s="361">
        <f t="shared" si="100"/>
        <v>0</v>
      </c>
      <c r="BV131" s="361">
        <f t="shared" si="100"/>
        <v>0</v>
      </c>
      <c r="BW131" s="361">
        <f t="shared" si="100"/>
        <v>0</v>
      </c>
      <c r="BX131" s="361">
        <f t="shared" si="100"/>
        <v>0</v>
      </c>
      <c r="BY131" s="361">
        <f t="shared" si="100"/>
        <v>0</v>
      </c>
      <c r="BZ131" s="361">
        <f t="shared" si="100"/>
        <v>0</v>
      </c>
      <c r="CA131" s="361">
        <f t="shared" si="100"/>
        <v>0</v>
      </c>
      <c r="CB131" s="361">
        <f t="shared" si="100"/>
        <v>0</v>
      </c>
      <c r="CC131" s="361">
        <f t="shared" si="100"/>
        <v>0</v>
      </c>
      <c r="CD131" s="361">
        <f t="shared" si="100"/>
        <v>0</v>
      </c>
      <c r="CE131" s="361">
        <f t="shared" si="100"/>
        <v>0</v>
      </c>
      <c r="CF131" s="361">
        <f t="shared" si="100"/>
        <v>0</v>
      </c>
      <c r="CG131" s="361">
        <f t="shared" si="100"/>
        <v>0</v>
      </c>
      <c r="CH131" s="361">
        <f t="shared" si="100"/>
        <v>0</v>
      </c>
      <c r="CI131" s="361">
        <f t="shared" si="100"/>
        <v>0</v>
      </c>
      <c r="CJ131" s="361">
        <f t="shared" si="100"/>
        <v>0</v>
      </c>
      <c r="CK131" s="860"/>
    </row>
    <row r="132" spans="1:89" x14ac:dyDescent="0.25">
      <c r="A132" s="78"/>
      <c r="B132" s="859"/>
      <c r="C132" s="1140" t="s">
        <v>240</v>
      </c>
      <c r="D132" s="1140"/>
      <c r="E132" s="359" t="s">
        <v>318</v>
      </c>
      <c r="F132" s="359">
        <v>2</v>
      </c>
      <c r="G132" s="359"/>
      <c r="H132" s="361">
        <f>H109</f>
        <v>0</v>
      </c>
      <c r="I132" s="361">
        <f>I109</f>
        <v>0</v>
      </c>
      <c r="J132" s="361">
        <f t="shared" ref="J132:BU132" si="101">J109</f>
        <v>0</v>
      </c>
      <c r="K132" s="361">
        <f t="shared" si="101"/>
        <v>0</v>
      </c>
      <c r="L132" s="361">
        <f t="shared" si="101"/>
        <v>0</v>
      </c>
      <c r="M132" s="361">
        <f t="shared" si="101"/>
        <v>0</v>
      </c>
      <c r="N132" s="361">
        <f t="shared" si="101"/>
        <v>0</v>
      </c>
      <c r="O132" s="361">
        <f t="shared" si="101"/>
        <v>0</v>
      </c>
      <c r="P132" s="361">
        <f t="shared" si="101"/>
        <v>0</v>
      </c>
      <c r="Q132" s="361">
        <f t="shared" si="101"/>
        <v>0</v>
      </c>
      <c r="R132" s="361">
        <f t="shared" si="101"/>
        <v>0</v>
      </c>
      <c r="S132" s="361">
        <f t="shared" si="101"/>
        <v>0</v>
      </c>
      <c r="T132" s="361">
        <f t="shared" si="101"/>
        <v>0</v>
      </c>
      <c r="U132" s="361">
        <f t="shared" si="101"/>
        <v>0</v>
      </c>
      <c r="V132" s="361">
        <f t="shared" si="101"/>
        <v>0</v>
      </c>
      <c r="W132" s="361">
        <f t="shared" si="101"/>
        <v>0</v>
      </c>
      <c r="X132" s="361">
        <f t="shared" si="101"/>
        <v>0</v>
      </c>
      <c r="Y132" s="361">
        <f t="shared" si="101"/>
        <v>0</v>
      </c>
      <c r="Z132" s="361">
        <f t="shared" si="101"/>
        <v>0</v>
      </c>
      <c r="AA132" s="361">
        <f t="shared" si="101"/>
        <v>0</v>
      </c>
      <c r="AB132" s="361">
        <f t="shared" si="101"/>
        <v>0</v>
      </c>
      <c r="AC132" s="361">
        <f t="shared" si="101"/>
        <v>0</v>
      </c>
      <c r="AD132" s="361">
        <f t="shared" si="101"/>
        <v>0</v>
      </c>
      <c r="AE132" s="361">
        <f t="shared" si="101"/>
        <v>0</v>
      </c>
      <c r="AF132" s="361">
        <f t="shared" si="101"/>
        <v>0</v>
      </c>
      <c r="AG132" s="361">
        <f t="shared" si="101"/>
        <v>0</v>
      </c>
      <c r="AH132" s="361">
        <f t="shared" si="101"/>
        <v>0</v>
      </c>
      <c r="AI132" s="361">
        <f t="shared" si="101"/>
        <v>0</v>
      </c>
      <c r="AJ132" s="361">
        <f t="shared" si="101"/>
        <v>0</v>
      </c>
      <c r="AK132" s="361">
        <f t="shared" si="101"/>
        <v>0</v>
      </c>
      <c r="AL132" s="361">
        <f t="shared" si="101"/>
        <v>0</v>
      </c>
      <c r="AM132" s="361">
        <f t="shared" si="101"/>
        <v>0</v>
      </c>
      <c r="AN132" s="361">
        <f t="shared" si="101"/>
        <v>0</v>
      </c>
      <c r="AO132" s="361">
        <f t="shared" si="101"/>
        <v>0</v>
      </c>
      <c r="AP132" s="361">
        <f t="shared" si="101"/>
        <v>0</v>
      </c>
      <c r="AQ132" s="361">
        <f t="shared" si="101"/>
        <v>0</v>
      </c>
      <c r="AR132" s="361">
        <f t="shared" si="101"/>
        <v>0</v>
      </c>
      <c r="AS132" s="361">
        <f t="shared" si="101"/>
        <v>0</v>
      </c>
      <c r="AT132" s="361">
        <f t="shared" si="101"/>
        <v>0</v>
      </c>
      <c r="AU132" s="361">
        <f t="shared" si="101"/>
        <v>0</v>
      </c>
      <c r="AV132" s="361">
        <f t="shared" si="101"/>
        <v>0</v>
      </c>
      <c r="AW132" s="361">
        <f t="shared" si="101"/>
        <v>0</v>
      </c>
      <c r="AX132" s="361">
        <f t="shared" si="101"/>
        <v>0</v>
      </c>
      <c r="AY132" s="361">
        <f t="shared" si="101"/>
        <v>0</v>
      </c>
      <c r="AZ132" s="361">
        <f t="shared" si="101"/>
        <v>0</v>
      </c>
      <c r="BA132" s="361">
        <f t="shared" si="101"/>
        <v>0</v>
      </c>
      <c r="BB132" s="361">
        <f t="shared" si="101"/>
        <v>0</v>
      </c>
      <c r="BC132" s="361">
        <f t="shared" si="101"/>
        <v>0</v>
      </c>
      <c r="BD132" s="361">
        <f t="shared" si="101"/>
        <v>0</v>
      </c>
      <c r="BE132" s="361">
        <f t="shared" si="101"/>
        <v>0</v>
      </c>
      <c r="BF132" s="361">
        <f t="shared" si="101"/>
        <v>0</v>
      </c>
      <c r="BG132" s="361">
        <f t="shared" si="101"/>
        <v>0</v>
      </c>
      <c r="BH132" s="361">
        <f t="shared" si="101"/>
        <v>0</v>
      </c>
      <c r="BI132" s="361">
        <f t="shared" si="101"/>
        <v>0</v>
      </c>
      <c r="BJ132" s="361">
        <f t="shared" si="101"/>
        <v>0</v>
      </c>
      <c r="BK132" s="361">
        <f t="shared" si="101"/>
        <v>0</v>
      </c>
      <c r="BL132" s="361">
        <f t="shared" si="101"/>
        <v>0</v>
      </c>
      <c r="BM132" s="361">
        <f t="shared" si="101"/>
        <v>0</v>
      </c>
      <c r="BN132" s="361">
        <f t="shared" si="101"/>
        <v>0</v>
      </c>
      <c r="BO132" s="361">
        <f t="shared" si="101"/>
        <v>0</v>
      </c>
      <c r="BP132" s="361">
        <f t="shared" si="101"/>
        <v>0</v>
      </c>
      <c r="BQ132" s="361">
        <f t="shared" si="101"/>
        <v>0</v>
      </c>
      <c r="BR132" s="361">
        <f t="shared" si="101"/>
        <v>0</v>
      </c>
      <c r="BS132" s="361">
        <f t="shared" si="101"/>
        <v>0</v>
      </c>
      <c r="BT132" s="361">
        <f t="shared" si="101"/>
        <v>0</v>
      </c>
      <c r="BU132" s="361">
        <f t="shared" si="101"/>
        <v>0</v>
      </c>
      <c r="BV132" s="361">
        <f t="shared" ref="BV132:CJ132" si="102">BV109</f>
        <v>0</v>
      </c>
      <c r="BW132" s="361">
        <f t="shared" si="102"/>
        <v>0</v>
      </c>
      <c r="BX132" s="361">
        <f t="shared" si="102"/>
        <v>0</v>
      </c>
      <c r="BY132" s="361">
        <f t="shared" si="102"/>
        <v>0</v>
      </c>
      <c r="BZ132" s="361">
        <f t="shared" si="102"/>
        <v>0</v>
      </c>
      <c r="CA132" s="361">
        <f t="shared" si="102"/>
        <v>0</v>
      </c>
      <c r="CB132" s="361">
        <f t="shared" si="102"/>
        <v>0</v>
      </c>
      <c r="CC132" s="361">
        <f t="shared" si="102"/>
        <v>0</v>
      </c>
      <c r="CD132" s="361">
        <f t="shared" si="102"/>
        <v>0</v>
      </c>
      <c r="CE132" s="361">
        <f t="shared" si="102"/>
        <v>0</v>
      </c>
      <c r="CF132" s="361">
        <f t="shared" si="102"/>
        <v>0</v>
      </c>
      <c r="CG132" s="361">
        <f t="shared" si="102"/>
        <v>0</v>
      </c>
      <c r="CH132" s="361">
        <f t="shared" si="102"/>
        <v>0</v>
      </c>
      <c r="CI132" s="361">
        <f t="shared" si="102"/>
        <v>0</v>
      </c>
      <c r="CJ132" s="361">
        <f t="shared" si="102"/>
        <v>0</v>
      </c>
      <c r="CK132" s="860"/>
    </row>
    <row r="133" spans="1:89" x14ac:dyDescent="0.25">
      <c r="A133" s="78"/>
      <c r="B133" s="859"/>
      <c r="C133" s="1140" t="s">
        <v>322</v>
      </c>
      <c r="D133" s="1140"/>
      <c r="E133" s="359" t="s">
        <v>318</v>
      </c>
      <c r="F133" s="359">
        <v>2</v>
      </c>
      <c r="G133" s="359"/>
      <c r="H133" s="361">
        <f>SUM(H127:H130)+H110</f>
        <v>0</v>
      </c>
      <c r="I133" s="361">
        <f>SUM(I127:I130)+I110</f>
        <v>0</v>
      </c>
      <c r="J133" s="361">
        <f t="shared" ref="J133:BU133" si="103">SUM(J127:J130)+J110</f>
        <v>0</v>
      </c>
      <c r="K133" s="361">
        <f t="shared" si="103"/>
        <v>0</v>
      </c>
      <c r="L133" s="361">
        <f t="shared" si="103"/>
        <v>0</v>
      </c>
      <c r="M133" s="361">
        <f t="shared" si="103"/>
        <v>0</v>
      </c>
      <c r="N133" s="361">
        <f t="shared" si="103"/>
        <v>0</v>
      </c>
      <c r="O133" s="361">
        <f t="shared" si="103"/>
        <v>0</v>
      </c>
      <c r="P133" s="361">
        <f t="shared" si="103"/>
        <v>0</v>
      </c>
      <c r="Q133" s="361">
        <f t="shared" si="103"/>
        <v>0</v>
      </c>
      <c r="R133" s="361">
        <f t="shared" si="103"/>
        <v>0</v>
      </c>
      <c r="S133" s="361">
        <f t="shared" si="103"/>
        <v>0</v>
      </c>
      <c r="T133" s="361">
        <f t="shared" si="103"/>
        <v>0</v>
      </c>
      <c r="U133" s="361">
        <f t="shared" si="103"/>
        <v>0</v>
      </c>
      <c r="V133" s="361">
        <f t="shared" si="103"/>
        <v>0</v>
      </c>
      <c r="W133" s="361">
        <f t="shared" si="103"/>
        <v>0</v>
      </c>
      <c r="X133" s="361">
        <f t="shared" si="103"/>
        <v>0</v>
      </c>
      <c r="Y133" s="361">
        <f t="shared" si="103"/>
        <v>0</v>
      </c>
      <c r="Z133" s="361">
        <f t="shared" si="103"/>
        <v>0</v>
      </c>
      <c r="AA133" s="361">
        <f t="shared" si="103"/>
        <v>0</v>
      </c>
      <c r="AB133" s="361">
        <f t="shared" si="103"/>
        <v>0</v>
      </c>
      <c r="AC133" s="361">
        <f t="shared" si="103"/>
        <v>0</v>
      </c>
      <c r="AD133" s="361">
        <f t="shared" si="103"/>
        <v>0</v>
      </c>
      <c r="AE133" s="361">
        <f t="shared" si="103"/>
        <v>0</v>
      </c>
      <c r="AF133" s="361">
        <f t="shared" si="103"/>
        <v>0</v>
      </c>
      <c r="AG133" s="361">
        <f t="shared" si="103"/>
        <v>0</v>
      </c>
      <c r="AH133" s="361">
        <f t="shared" si="103"/>
        <v>0</v>
      </c>
      <c r="AI133" s="361">
        <f t="shared" si="103"/>
        <v>0</v>
      </c>
      <c r="AJ133" s="361">
        <f t="shared" si="103"/>
        <v>0</v>
      </c>
      <c r="AK133" s="361">
        <f t="shared" si="103"/>
        <v>0</v>
      </c>
      <c r="AL133" s="361">
        <f t="shared" si="103"/>
        <v>0</v>
      </c>
      <c r="AM133" s="361">
        <f t="shared" si="103"/>
        <v>0</v>
      </c>
      <c r="AN133" s="361">
        <f t="shared" si="103"/>
        <v>0</v>
      </c>
      <c r="AO133" s="361">
        <f t="shared" si="103"/>
        <v>0</v>
      </c>
      <c r="AP133" s="361">
        <f t="shared" si="103"/>
        <v>0</v>
      </c>
      <c r="AQ133" s="361">
        <f t="shared" si="103"/>
        <v>0</v>
      </c>
      <c r="AR133" s="361">
        <f t="shared" si="103"/>
        <v>0</v>
      </c>
      <c r="AS133" s="361">
        <f t="shared" si="103"/>
        <v>0</v>
      </c>
      <c r="AT133" s="361">
        <f t="shared" si="103"/>
        <v>0</v>
      </c>
      <c r="AU133" s="361">
        <f t="shared" si="103"/>
        <v>0</v>
      </c>
      <c r="AV133" s="361">
        <f t="shared" si="103"/>
        <v>0</v>
      </c>
      <c r="AW133" s="361">
        <f t="shared" si="103"/>
        <v>0</v>
      </c>
      <c r="AX133" s="361">
        <f t="shared" si="103"/>
        <v>0</v>
      </c>
      <c r="AY133" s="361">
        <f t="shared" si="103"/>
        <v>0</v>
      </c>
      <c r="AZ133" s="361">
        <f t="shared" si="103"/>
        <v>0</v>
      </c>
      <c r="BA133" s="361">
        <f t="shared" si="103"/>
        <v>0</v>
      </c>
      <c r="BB133" s="361">
        <f t="shared" si="103"/>
        <v>0</v>
      </c>
      <c r="BC133" s="361">
        <f t="shared" si="103"/>
        <v>0</v>
      </c>
      <c r="BD133" s="361">
        <f t="shared" si="103"/>
        <v>0</v>
      </c>
      <c r="BE133" s="361">
        <f t="shared" si="103"/>
        <v>0</v>
      </c>
      <c r="BF133" s="361">
        <f t="shared" si="103"/>
        <v>0</v>
      </c>
      <c r="BG133" s="361">
        <f t="shared" si="103"/>
        <v>0</v>
      </c>
      <c r="BH133" s="361">
        <f t="shared" si="103"/>
        <v>0</v>
      </c>
      <c r="BI133" s="361">
        <f t="shared" si="103"/>
        <v>0</v>
      </c>
      <c r="BJ133" s="361">
        <f t="shared" si="103"/>
        <v>0</v>
      </c>
      <c r="BK133" s="361">
        <f t="shared" si="103"/>
        <v>0</v>
      </c>
      <c r="BL133" s="361">
        <f t="shared" si="103"/>
        <v>0</v>
      </c>
      <c r="BM133" s="361">
        <f t="shared" si="103"/>
        <v>0</v>
      </c>
      <c r="BN133" s="361">
        <f t="shared" si="103"/>
        <v>0</v>
      </c>
      <c r="BO133" s="361">
        <f t="shared" si="103"/>
        <v>0</v>
      </c>
      <c r="BP133" s="361">
        <f t="shared" si="103"/>
        <v>0</v>
      </c>
      <c r="BQ133" s="361">
        <f t="shared" si="103"/>
        <v>0</v>
      </c>
      <c r="BR133" s="361">
        <f t="shared" si="103"/>
        <v>0</v>
      </c>
      <c r="BS133" s="361">
        <f t="shared" si="103"/>
        <v>0</v>
      </c>
      <c r="BT133" s="361">
        <f t="shared" si="103"/>
        <v>0</v>
      </c>
      <c r="BU133" s="361">
        <f t="shared" si="103"/>
        <v>0</v>
      </c>
      <c r="BV133" s="361">
        <f t="shared" ref="BV133:CJ133" si="104">SUM(BV127:BV130)+BV110</f>
        <v>0</v>
      </c>
      <c r="BW133" s="361">
        <f t="shared" si="104"/>
        <v>0</v>
      </c>
      <c r="BX133" s="361">
        <f t="shared" si="104"/>
        <v>0</v>
      </c>
      <c r="BY133" s="361">
        <f t="shared" si="104"/>
        <v>0</v>
      </c>
      <c r="BZ133" s="361">
        <f t="shared" si="104"/>
        <v>0</v>
      </c>
      <c r="CA133" s="361">
        <f t="shared" si="104"/>
        <v>0</v>
      </c>
      <c r="CB133" s="361">
        <f t="shared" si="104"/>
        <v>0</v>
      </c>
      <c r="CC133" s="361">
        <f t="shared" si="104"/>
        <v>0</v>
      </c>
      <c r="CD133" s="361">
        <f t="shared" si="104"/>
        <v>0</v>
      </c>
      <c r="CE133" s="361">
        <f t="shared" si="104"/>
        <v>0</v>
      </c>
      <c r="CF133" s="361">
        <f t="shared" si="104"/>
        <v>0</v>
      </c>
      <c r="CG133" s="361">
        <f t="shared" si="104"/>
        <v>0</v>
      </c>
      <c r="CH133" s="361">
        <f t="shared" si="104"/>
        <v>0</v>
      </c>
      <c r="CI133" s="361">
        <f t="shared" si="104"/>
        <v>0</v>
      </c>
      <c r="CJ133" s="361">
        <f t="shared" si="104"/>
        <v>0</v>
      </c>
      <c r="CK133" s="860"/>
    </row>
    <row r="134" spans="1:89" x14ac:dyDescent="0.25">
      <c r="A134" s="78"/>
      <c r="B134" s="862"/>
      <c r="C134" s="863" t="s">
        <v>315</v>
      </c>
      <c r="D134" s="863" t="s">
        <v>315</v>
      </c>
      <c r="E134" s="863" t="s">
        <v>315</v>
      </c>
      <c r="F134" s="863" t="s">
        <v>315</v>
      </c>
      <c r="G134" s="863" t="s">
        <v>315</v>
      </c>
      <c r="H134" s="863"/>
      <c r="I134" s="863"/>
      <c r="J134" s="863" t="s">
        <v>315</v>
      </c>
      <c r="K134" s="863" t="s">
        <v>315</v>
      </c>
      <c r="L134" s="863" t="s">
        <v>315</v>
      </c>
      <c r="M134" s="863" t="s">
        <v>315</v>
      </c>
      <c r="N134" s="863" t="s">
        <v>315</v>
      </c>
      <c r="O134" s="863" t="s">
        <v>315</v>
      </c>
      <c r="P134" s="863" t="s">
        <v>315</v>
      </c>
      <c r="Q134" s="863" t="s">
        <v>315</v>
      </c>
      <c r="R134" s="863" t="s">
        <v>315</v>
      </c>
      <c r="S134" s="863" t="s">
        <v>315</v>
      </c>
      <c r="T134" s="863" t="s">
        <v>315</v>
      </c>
      <c r="U134" s="863" t="s">
        <v>315</v>
      </c>
      <c r="V134" s="863" t="s">
        <v>315</v>
      </c>
      <c r="W134" s="863" t="s">
        <v>315</v>
      </c>
      <c r="X134" s="863" t="s">
        <v>315</v>
      </c>
      <c r="Y134" s="863" t="s">
        <v>315</v>
      </c>
      <c r="Z134" s="863" t="s">
        <v>315</v>
      </c>
      <c r="AA134" s="863" t="s">
        <v>315</v>
      </c>
      <c r="AB134" s="863" t="s">
        <v>315</v>
      </c>
      <c r="AC134" s="863" t="s">
        <v>315</v>
      </c>
      <c r="AD134" s="863" t="s">
        <v>315</v>
      </c>
      <c r="AE134" s="863" t="s">
        <v>315</v>
      </c>
      <c r="AF134" s="863" t="s">
        <v>315</v>
      </c>
      <c r="AG134" s="863" t="s">
        <v>315</v>
      </c>
      <c r="AH134" s="863" t="s">
        <v>315</v>
      </c>
      <c r="AI134" s="863" t="s">
        <v>315</v>
      </c>
      <c r="AJ134" s="863" t="s">
        <v>315</v>
      </c>
      <c r="AK134" s="863" t="s">
        <v>315</v>
      </c>
      <c r="AL134" s="863" t="s">
        <v>315</v>
      </c>
      <c r="AM134" s="863" t="s">
        <v>315</v>
      </c>
      <c r="AN134" s="863" t="s">
        <v>315</v>
      </c>
      <c r="AO134" s="864" t="s">
        <v>315</v>
      </c>
      <c r="AP134" s="356"/>
      <c r="AQ134" s="356"/>
      <c r="AR134" s="356"/>
      <c r="AS134" s="356"/>
      <c r="AT134" s="356"/>
      <c r="AU134" s="356"/>
      <c r="AV134" s="356"/>
      <c r="AW134" s="356"/>
      <c r="AX134" s="356"/>
      <c r="AY134" s="356"/>
      <c r="AZ134" s="356"/>
      <c r="BA134" s="356"/>
      <c r="BB134" s="356"/>
      <c r="BC134" s="356"/>
      <c r="BD134" s="356"/>
      <c r="BE134" s="356"/>
      <c r="BF134" s="356"/>
      <c r="BG134" s="356"/>
      <c r="BH134" s="356"/>
      <c r="BI134" s="356"/>
      <c r="BJ134" s="356"/>
      <c r="BK134" s="356"/>
      <c r="BL134" s="356"/>
      <c r="BM134" s="356"/>
      <c r="BN134" s="356"/>
      <c r="BO134" s="356"/>
      <c r="BP134" s="356"/>
      <c r="BQ134" s="356"/>
      <c r="BR134" s="356"/>
      <c r="BS134" s="356"/>
      <c r="BT134" s="356"/>
      <c r="BU134" s="356"/>
      <c r="BV134" s="356"/>
      <c r="BW134" s="356"/>
      <c r="BX134" s="356"/>
      <c r="BY134" s="356"/>
      <c r="BZ134" s="356"/>
      <c r="CA134" s="356"/>
      <c r="CB134" s="356"/>
      <c r="CC134" s="356"/>
      <c r="CD134" s="356"/>
      <c r="CE134" s="356"/>
      <c r="CF134" s="356"/>
      <c r="CG134" s="356"/>
      <c r="CH134" s="356"/>
      <c r="CI134" s="356"/>
      <c r="CJ134" s="356"/>
      <c r="CK134" s="860"/>
    </row>
    <row r="135" spans="1:89" x14ac:dyDescent="0.25">
      <c r="B135" s="865" t="s">
        <v>542</v>
      </c>
      <c r="C135" s="356"/>
      <c r="D135" s="356"/>
      <c r="E135" s="356"/>
      <c r="F135" s="356"/>
      <c r="G135" s="356"/>
      <c r="H135" s="866" t="s">
        <v>61</v>
      </c>
      <c r="I135" s="866" t="s">
        <v>62</v>
      </c>
      <c r="J135" s="866" t="s">
        <v>63</v>
      </c>
      <c r="K135" s="866" t="s">
        <v>64</v>
      </c>
      <c r="L135" s="866" t="s">
        <v>65</v>
      </c>
      <c r="M135" s="866" t="s">
        <v>66</v>
      </c>
      <c r="N135" s="866" t="s">
        <v>67</v>
      </c>
      <c r="O135" s="866" t="s">
        <v>68</v>
      </c>
      <c r="P135" s="866" t="s">
        <v>69</v>
      </c>
      <c r="Q135" s="866" t="s">
        <v>70</v>
      </c>
      <c r="R135" s="866" t="s">
        <v>71</v>
      </c>
      <c r="S135" s="866" t="s">
        <v>72</v>
      </c>
      <c r="T135" s="866" t="s">
        <v>73</v>
      </c>
      <c r="U135" s="866" t="s">
        <v>74</v>
      </c>
      <c r="V135" s="866" t="s">
        <v>75</v>
      </c>
      <c r="W135" s="866" t="s">
        <v>76</v>
      </c>
      <c r="X135" s="866" t="s">
        <v>77</v>
      </c>
      <c r="Y135" s="866" t="s">
        <v>78</v>
      </c>
      <c r="Z135" s="866" t="s">
        <v>79</v>
      </c>
      <c r="AA135" s="866" t="s">
        <v>80</v>
      </c>
      <c r="AB135" s="866" t="s">
        <v>81</v>
      </c>
      <c r="AC135" s="866" t="s">
        <v>82</v>
      </c>
      <c r="AD135" s="866" t="s">
        <v>83</v>
      </c>
      <c r="AE135" s="866" t="s">
        <v>84</v>
      </c>
      <c r="AF135" s="866" t="s">
        <v>85</v>
      </c>
      <c r="AG135" s="866" t="s">
        <v>86</v>
      </c>
      <c r="AH135" s="866" t="s">
        <v>87</v>
      </c>
      <c r="AI135" s="866" t="s">
        <v>88</v>
      </c>
      <c r="AJ135" s="866" t="s">
        <v>89</v>
      </c>
      <c r="AK135" s="866" t="s">
        <v>90</v>
      </c>
      <c r="AL135" s="866" t="s">
        <v>91</v>
      </c>
      <c r="AM135" s="866" t="s">
        <v>92</v>
      </c>
      <c r="AN135" s="866" t="s">
        <v>93</v>
      </c>
      <c r="AO135" s="866" t="s">
        <v>94</v>
      </c>
      <c r="AP135" s="866" t="s">
        <v>95</v>
      </c>
      <c r="AQ135" s="866" t="s">
        <v>96</v>
      </c>
      <c r="AR135" s="866" t="s">
        <v>97</v>
      </c>
      <c r="AS135" s="866" t="s">
        <v>98</v>
      </c>
      <c r="AT135" s="866" t="s">
        <v>99</v>
      </c>
      <c r="AU135" s="866" t="s">
        <v>100</v>
      </c>
      <c r="AV135" s="866" t="s">
        <v>101</v>
      </c>
      <c r="AW135" s="866" t="s">
        <v>102</v>
      </c>
      <c r="AX135" s="866" t="s">
        <v>103</v>
      </c>
      <c r="AY135" s="866" t="s">
        <v>104</v>
      </c>
      <c r="AZ135" s="866" t="s">
        <v>105</v>
      </c>
      <c r="BA135" s="866" t="s">
        <v>106</v>
      </c>
      <c r="BB135" s="866" t="s">
        <v>107</v>
      </c>
      <c r="BC135" s="866" t="s">
        <v>108</v>
      </c>
      <c r="BD135" s="866" t="s">
        <v>109</v>
      </c>
      <c r="BE135" s="866" t="s">
        <v>110</v>
      </c>
      <c r="BF135" s="866" t="s">
        <v>111</v>
      </c>
      <c r="BG135" s="866" t="s">
        <v>112</v>
      </c>
      <c r="BH135" s="866" t="s">
        <v>113</v>
      </c>
      <c r="BI135" s="866" t="s">
        <v>114</v>
      </c>
      <c r="BJ135" s="866" t="s">
        <v>115</v>
      </c>
      <c r="BK135" s="866" t="s">
        <v>116</v>
      </c>
      <c r="BL135" s="866" t="s">
        <v>117</v>
      </c>
      <c r="BM135" s="866" t="s">
        <v>118</v>
      </c>
      <c r="BN135" s="866" t="s">
        <v>119</v>
      </c>
      <c r="BO135" s="866" t="s">
        <v>120</v>
      </c>
      <c r="BP135" s="866" t="s">
        <v>121</v>
      </c>
      <c r="BQ135" s="866" t="s">
        <v>122</v>
      </c>
      <c r="BR135" s="866" t="s">
        <v>123</v>
      </c>
      <c r="BS135" s="866" t="s">
        <v>124</v>
      </c>
      <c r="BT135" s="866" t="s">
        <v>125</v>
      </c>
      <c r="BU135" s="866" t="s">
        <v>126</v>
      </c>
      <c r="BV135" s="866" t="s">
        <v>127</v>
      </c>
      <c r="BW135" s="866" t="s">
        <v>128</v>
      </c>
      <c r="BX135" s="866" t="s">
        <v>129</v>
      </c>
      <c r="BY135" s="866" t="s">
        <v>130</v>
      </c>
      <c r="BZ135" s="866" t="s">
        <v>131</v>
      </c>
      <c r="CA135" s="866" t="s">
        <v>132</v>
      </c>
      <c r="CB135" s="866" t="s">
        <v>133</v>
      </c>
      <c r="CC135" s="866" t="s">
        <v>134</v>
      </c>
      <c r="CD135" s="866" t="s">
        <v>135</v>
      </c>
      <c r="CE135" s="866" t="s">
        <v>136</v>
      </c>
      <c r="CF135" s="866" t="s">
        <v>137</v>
      </c>
      <c r="CG135" s="866" t="s">
        <v>138</v>
      </c>
      <c r="CH135" s="866" t="s">
        <v>139</v>
      </c>
      <c r="CI135" s="866" t="s">
        <v>140</v>
      </c>
      <c r="CJ135" s="866" t="s">
        <v>141</v>
      </c>
      <c r="CK135" s="860"/>
    </row>
    <row r="136" spans="1:89" x14ac:dyDescent="0.25">
      <c r="B136" s="862"/>
      <c r="C136" s="867" t="s">
        <v>325</v>
      </c>
      <c r="D136" s="356"/>
      <c r="E136" s="863" t="s">
        <v>318</v>
      </c>
      <c r="F136" s="356">
        <v>2</v>
      </c>
      <c r="G136" s="356"/>
      <c r="H136" s="871">
        <f t="shared" ref="H136:BS136" si="105">H32</f>
        <v>0</v>
      </c>
      <c r="I136" s="871">
        <f t="shared" si="105"/>
        <v>0</v>
      </c>
      <c r="J136" s="871">
        <f t="shared" si="105"/>
        <v>0</v>
      </c>
      <c r="K136" s="871">
        <f t="shared" si="105"/>
        <v>0</v>
      </c>
      <c r="L136" s="871">
        <f t="shared" si="105"/>
        <v>0</v>
      </c>
      <c r="M136" s="871">
        <f t="shared" si="105"/>
        <v>0</v>
      </c>
      <c r="N136" s="871">
        <f t="shared" si="105"/>
        <v>0</v>
      </c>
      <c r="O136" s="871">
        <f t="shared" si="105"/>
        <v>0</v>
      </c>
      <c r="P136" s="871">
        <f t="shared" si="105"/>
        <v>0</v>
      </c>
      <c r="Q136" s="871">
        <f t="shared" si="105"/>
        <v>0</v>
      </c>
      <c r="R136" s="871">
        <f t="shared" si="105"/>
        <v>0</v>
      </c>
      <c r="S136" s="871">
        <f t="shared" si="105"/>
        <v>0</v>
      </c>
      <c r="T136" s="871">
        <f t="shared" si="105"/>
        <v>0</v>
      </c>
      <c r="U136" s="871">
        <f t="shared" si="105"/>
        <v>0</v>
      </c>
      <c r="V136" s="871">
        <f t="shared" si="105"/>
        <v>0</v>
      </c>
      <c r="W136" s="871">
        <f t="shared" si="105"/>
        <v>0</v>
      </c>
      <c r="X136" s="871">
        <f t="shared" si="105"/>
        <v>0</v>
      </c>
      <c r="Y136" s="871">
        <f t="shared" si="105"/>
        <v>0</v>
      </c>
      <c r="Z136" s="871">
        <f t="shared" si="105"/>
        <v>0</v>
      </c>
      <c r="AA136" s="871">
        <f t="shared" si="105"/>
        <v>0</v>
      </c>
      <c r="AB136" s="871">
        <f t="shared" si="105"/>
        <v>0</v>
      </c>
      <c r="AC136" s="871">
        <f t="shared" si="105"/>
        <v>0</v>
      </c>
      <c r="AD136" s="871">
        <f t="shared" si="105"/>
        <v>0</v>
      </c>
      <c r="AE136" s="871">
        <f t="shared" si="105"/>
        <v>0</v>
      </c>
      <c r="AF136" s="871">
        <f t="shared" si="105"/>
        <v>0</v>
      </c>
      <c r="AG136" s="871">
        <f t="shared" si="105"/>
        <v>0</v>
      </c>
      <c r="AH136" s="871">
        <f t="shared" si="105"/>
        <v>0</v>
      </c>
      <c r="AI136" s="871">
        <f t="shared" si="105"/>
        <v>0</v>
      </c>
      <c r="AJ136" s="871">
        <f t="shared" si="105"/>
        <v>0</v>
      </c>
      <c r="AK136" s="871">
        <f t="shared" si="105"/>
        <v>0</v>
      </c>
      <c r="AL136" s="871">
        <f t="shared" si="105"/>
        <v>0</v>
      </c>
      <c r="AM136" s="871">
        <f t="shared" si="105"/>
        <v>0</v>
      </c>
      <c r="AN136" s="871">
        <f t="shared" si="105"/>
        <v>0</v>
      </c>
      <c r="AO136" s="871">
        <f t="shared" si="105"/>
        <v>0</v>
      </c>
      <c r="AP136" s="871">
        <f t="shared" si="105"/>
        <v>0</v>
      </c>
      <c r="AQ136" s="871">
        <f t="shared" si="105"/>
        <v>0</v>
      </c>
      <c r="AR136" s="871">
        <f t="shared" si="105"/>
        <v>0</v>
      </c>
      <c r="AS136" s="871">
        <f t="shared" si="105"/>
        <v>0</v>
      </c>
      <c r="AT136" s="871">
        <f t="shared" si="105"/>
        <v>0</v>
      </c>
      <c r="AU136" s="871">
        <f t="shared" si="105"/>
        <v>0</v>
      </c>
      <c r="AV136" s="871">
        <f t="shared" si="105"/>
        <v>0</v>
      </c>
      <c r="AW136" s="871">
        <f t="shared" si="105"/>
        <v>0</v>
      </c>
      <c r="AX136" s="871">
        <f t="shared" si="105"/>
        <v>0</v>
      </c>
      <c r="AY136" s="871">
        <f t="shared" si="105"/>
        <v>0</v>
      </c>
      <c r="AZ136" s="871">
        <f t="shared" si="105"/>
        <v>0</v>
      </c>
      <c r="BA136" s="871">
        <f t="shared" si="105"/>
        <v>0</v>
      </c>
      <c r="BB136" s="871">
        <f t="shared" si="105"/>
        <v>0</v>
      </c>
      <c r="BC136" s="871">
        <f t="shared" si="105"/>
        <v>0</v>
      </c>
      <c r="BD136" s="871">
        <f t="shared" si="105"/>
        <v>0</v>
      </c>
      <c r="BE136" s="871">
        <f t="shared" si="105"/>
        <v>0</v>
      </c>
      <c r="BF136" s="871">
        <f t="shared" si="105"/>
        <v>0</v>
      </c>
      <c r="BG136" s="871">
        <f t="shared" si="105"/>
        <v>0</v>
      </c>
      <c r="BH136" s="871">
        <f t="shared" si="105"/>
        <v>0</v>
      </c>
      <c r="BI136" s="871">
        <f t="shared" si="105"/>
        <v>0</v>
      </c>
      <c r="BJ136" s="871">
        <f t="shared" si="105"/>
        <v>0</v>
      </c>
      <c r="BK136" s="871">
        <f t="shared" si="105"/>
        <v>0</v>
      </c>
      <c r="BL136" s="871">
        <f t="shared" si="105"/>
        <v>0</v>
      </c>
      <c r="BM136" s="871">
        <f t="shared" si="105"/>
        <v>0</v>
      </c>
      <c r="BN136" s="871">
        <f t="shared" si="105"/>
        <v>0</v>
      </c>
      <c r="BO136" s="871">
        <f t="shared" si="105"/>
        <v>0</v>
      </c>
      <c r="BP136" s="871">
        <f t="shared" si="105"/>
        <v>0</v>
      </c>
      <c r="BQ136" s="871">
        <f t="shared" si="105"/>
        <v>0</v>
      </c>
      <c r="BR136" s="871">
        <f t="shared" si="105"/>
        <v>0</v>
      </c>
      <c r="BS136" s="871">
        <f t="shared" si="105"/>
        <v>0</v>
      </c>
      <c r="BT136" s="871">
        <f t="shared" ref="BT136:CJ136" si="106">BT32</f>
        <v>0</v>
      </c>
      <c r="BU136" s="871">
        <f t="shared" si="106"/>
        <v>0</v>
      </c>
      <c r="BV136" s="871">
        <f t="shared" si="106"/>
        <v>0</v>
      </c>
      <c r="BW136" s="871">
        <f t="shared" si="106"/>
        <v>0</v>
      </c>
      <c r="BX136" s="871">
        <f t="shared" si="106"/>
        <v>0</v>
      </c>
      <c r="BY136" s="871">
        <f t="shared" si="106"/>
        <v>0</v>
      </c>
      <c r="BZ136" s="871">
        <f t="shared" si="106"/>
        <v>0</v>
      </c>
      <c r="CA136" s="871">
        <f t="shared" si="106"/>
        <v>0</v>
      </c>
      <c r="CB136" s="871">
        <f t="shared" si="106"/>
        <v>0</v>
      </c>
      <c r="CC136" s="871">
        <f t="shared" si="106"/>
        <v>0</v>
      </c>
      <c r="CD136" s="871">
        <f t="shared" si="106"/>
        <v>0</v>
      </c>
      <c r="CE136" s="871">
        <f t="shared" si="106"/>
        <v>0</v>
      </c>
      <c r="CF136" s="871">
        <f t="shared" si="106"/>
        <v>0</v>
      </c>
      <c r="CG136" s="871">
        <f t="shared" si="106"/>
        <v>0</v>
      </c>
      <c r="CH136" s="871">
        <f t="shared" si="106"/>
        <v>0</v>
      </c>
      <c r="CI136" s="871">
        <f t="shared" si="106"/>
        <v>0</v>
      </c>
      <c r="CJ136" s="871">
        <f t="shared" si="106"/>
        <v>0</v>
      </c>
      <c r="CK136" s="860"/>
    </row>
    <row r="137" spans="1:89" x14ac:dyDescent="0.25">
      <c r="B137" s="862"/>
      <c r="C137" s="1108" t="s">
        <v>326</v>
      </c>
      <c r="D137" s="356"/>
      <c r="E137" s="863" t="s">
        <v>318</v>
      </c>
      <c r="F137" s="356">
        <v>2</v>
      </c>
      <c r="G137" s="356"/>
      <c r="H137" s="871">
        <f t="shared" ref="H137:BS137" si="107">H37</f>
        <v>0</v>
      </c>
      <c r="I137" s="871">
        <f t="shared" si="107"/>
        <v>0</v>
      </c>
      <c r="J137" s="871">
        <f t="shared" si="107"/>
        <v>0</v>
      </c>
      <c r="K137" s="871">
        <f t="shared" si="107"/>
        <v>0</v>
      </c>
      <c r="L137" s="871">
        <f t="shared" si="107"/>
        <v>0</v>
      </c>
      <c r="M137" s="871">
        <f t="shared" si="107"/>
        <v>0</v>
      </c>
      <c r="N137" s="871">
        <f t="shared" si="107"/>
        <v>0</v>
      </c>
      <c r="O137" s="871">
        <f t="shared" si="107"/>
        <v>0</v>
      </c>
      <c r="P137" s="871">
        <f t="shared" si="107"/>
        <v>0</v>
      </c>
      <c r="Q137" s="871">
        <f t="shared" si="107"/>
        <v>0</v>
      </c>
      <c r="R137" s="871">
        <f t="shared" si="107"/>
        <v>0</v>
      </c>
      <c r="S137" s="871">
        <f t="shared" si="107"/>
        <v>0</v>
      </c>
      <c r="T137" s="871">
        <f t="shared" si="107"/>
        <v>0</v>
      </c>
      <c r="U137" s="871">
        <f t="shared" si="107"/>
        <v>0</v>
      </c>
      <c r="V137" s="871">
        <f t="shared" si="107"/>
        <v>0</v>
      </c>
      <c r="W137" s="871">
        <f t="shared" si="107"/>
        <v>0</v>
      </c>
      <c r="X137" s="871">
        <f t="shared" si="107"/>
        <v>0</v>
      </c>
      <c r="Y137" s="871">
        <f t="shared" si="107"/>
        <v>0</v>
      </c>
      <c r="Z137" s="871">
        <f t="shared" si="107"/>
        <v>0</v>
      </c>
      <c r="AA137" s="871">
        <f t="shared" si="107"/>
        <v>0</v>
      </c>
      <c r="AB137" s="871">
        <f t="shared" si="107"/>
        <v>0</v>
      </c>
      <c r="AC137" s="871">
        <f t="shared" si="107"/>
        <v>0</v>
      </c>
      <c r="AD137" s="871">
        <f t="shared" si="107"/>
        <v>0</v>
      </c>
      <c r="AE137" s="871">
        <f t="shared" si="107"/>
        <v>0</v>
      </c>
      <c r="AF137" s="871">
        <f t="shared" si="107"/>
        <v>0</v>
      </c>
      <c r="AG137" s="871">
        <f t="shared" si="107"/>
        <v>0</v>
      </c>
      <c r="AH137" s="871">
        <f t="shared" si="107"/>
        <v>0</v>
      </c>
      <c r="AI137" s="871">
        <f t="shared" si="107"/>
        <v>0</v>
      </c>
      <c r="AJ137" s="871">
        <f t="shared" si="107"/>
        <v>0</v>
      </c>
      <c r="AK137" s="871">
        <f t="shared" si="107"/>
        <v>0</v>
      </c>
      <c r="AL137" s="871">
        <f t="shared" si="107"/>
        <v>0</v>
      </c>
      <c r="AM137" s="871">
        <f t="shared" si="107"/>
        <v>0</v>
      </c>
      <c r="AN137" s="871">
        <f t="shared" si="107"/>
        <v>0</v>
      </c>
      <c r="AO137" s="871">
        <f t="shared" si="107"/>
        <v>0</v>
      </c>
      <c r="AP137" s="871">
        <f t="shared" si="107"/>
        <v>0</v>
      </c>
      <c r="AQ137" s="871">
        <f t="shared" si="107"/>
        <v>0</v>
      </c>
      <c r="AR137" s="871">
        <f t="shared" si="107"/>
        <v>0</v>
      </c>
      <c r="AS137" s="871">
        <f t="shared" si="107"/>
        <v>0</v>
      </c>
      <c r="AT137" s="871">
        <f t="shared" si="107"/>
        <v>0</v>
      </c>
      <c r="AU137" s="871">
        <f t="shared" si="107"/>
        <v>0</v>
      </c>
      <c r="AV137" s="871">
        <f t="shared" si="107"/>
        <v>0</v>
      </c>
      <c r="AW137" s="871">
        <f t="shared" si="107"/>
        <v>0</v>
      </c>
      <c r="AX137" s="871">
        <f t="shared" si="107"/>
        <v>0</v>
      </c>
      <c r="AY137" s="871">
        <f t="shared" si="107"/>
        <v>0</v>
      </c>
      <c r="AZ137" s="871">
        <f t="shared" si="107"/>
        <v>0</v>
      </c>
      <c r="BA137" s="871">
        <f t="shared" si="107"/>
        <v>0</v>
      </c>
      <c r="BB137" s="871">
        <f t="shared" si="107"/>
        <v>0</v>
      </c>
      <c r="BC137" s="871">
        <f t="shared" si="107"/>
        <v>0</v>
      </c>
      <c r="BD137" s="871">
        <f t="shared" si="107"/>
        <v>0</v>
      </c>
      <c r="BE137" s="871">
        <f t="shared" si="107"/>
        <v>0</v>
      </c>
      <c r="BF137" s="871">
        <f t="shared" si="107"/>
        <v>0</v>
      </c>
      <c r="BG137" s="871">
        <f t="shared" si="107"/>
        <v>0</v>
      </c>
      <c r="BH137" s="871">
        <f t="shared" si="107"/>
        <v>0</v>
      </c>
      <c r="BI137" s="871">
        <f t="shared" si="107"/>
        <v>0</v>
      </c>
      <c r="BJ137" s="871">
        <f t="shared" si="107"/>
        <v>0</v>
      </c>
      <c r="BK137" s="871">
        <f t="shared" si="107"/>
        <v>0</v>
      </c>
      <c r="BL137" s="871">
        <f t="shared" si="107"/>
        <v>0</v>
      </c>
      <c r="BM137" s="871">
        <f t="shared" si="107"/>
        <v>0</v>
      </c>
      <c r="BN137" s="871">
        <f t="shared" si="107"/>
        <v>0</v>
      </c>
      <c r="BO137" s="871">
        <f t="shared" si="107"/>
        <v>0</v>
      </c>
      <c r="BP137" s="871">
        <f t="shared" si="107"/>
        <v>0</v>
      </c>
      <c r="BQ137" s="871">
        <f t="shared" si="107"/>
        <v>0</v>
      </c>
      <c r="BR137" s="871">
        <f t="shared" si="107"/>
        <v>0</v>
      </c>
      <c r="BS137" s="871">
        <f t="shared" si="107"/>
        <v>0</v>
      </c>
      <c r="BT137" s="871">
        <f t="shared" ref="BT137:CJ137" si="108">BT37</f>
        <v>0</v>
      </c>
      <c r="BU137" s="871">
        <f t="shared" si="108"/>
        <v>0</v>
      </c>
      <c r="BV137" s="871">
        <f t="shared" si="108"/>
        <v>0</v>
      </c>
      <c r="BW137" s="871">
        <f t="shared" si="108"/>
        <v>0</v>
      </c>
      <c r="BX137" s="871">
        <f t="shared" si="108"/>
        <v>0</v>
      </c>
      <c r="BY137" s="871">
        <f t="shared" si="108"/>
        <v>0</v>
      </c>
      <c r="BZ137" s="871">
        <f t="shared" si="108"/>
        <v>0</v>
      </c>
      <c r="CA137" s="871">
        <f t="shared" si="108"/>
        <v>0</v>
      </c>
      <c r="CB137" s="871">
        <f t="shared" si="108"/>
        <v>0</v>
      </c>
      <c r="CC137" s="871">
        <f t="shared" si="108"/>
        <v>0</v>
      </c>
      <c r="CD137" s="871">
        <f t="shared" si="108"/>
        <v>0</v>
      </c>
      <c r="CE137" s="871">
        <f t="shared" si="108"/>
        <v>0</v>
      </c>
      <c r="CF137" s="871">
        <f t="shared" si="108"/>
        <v>0</v>
      </c>
      <c r="CG137" s="871">
        <f t="shared" si="108"/>
        <v>0</v>
      </c>
      <c r="CH137" s="871">
        <f t="shared" si="108"/>
        <v>0</v>
      </c>
      <c r="CI137" s="871">
        <f t="shared" si="108"/>
        <v>0</v>
      </c>
      <c r="CJ137" s="871">
        <f t="shared" si="108"/>
        <v>0</v>
      </c>
      <c r="CK137" s="860"/>
    </row>
    <row r="138" spans="1:89" x14ac:dyDescent="0.25">
      <c r="B138" s="862"/>
      <c r="C138" s="867" t="s">
        <v>327</v>
      </c>
      <c r="D138" s="356"/>
      <c r="E138" s="863" t="s">
        <v>318</v>
      </c>
      <c r="F138" s="356">
        <v>2</v>
      </c>
      <c r="G138" s="356"/>
      <c r="H138" s="871">
        <f t="shared" ref="H138:AM138" si="109">H88</f>
        <v>0</v>
      </c>
      <c r="I138" s="871">
        <f t="shared" si="109"/>
        <v>0</v>
      </c>
      <c r="J138" s="871">
        <f t="shared" si="109"/>
        <v>0</v>
      </c>
      <c r="K138" s="871">
        <f t="shared" si="109"/>
        <v>0</v>
      </c>
      <c r="L138" s="871">
        <f t="shared" si="109"/>
        <v>0</v>
      </c>
      <c r="M138" s="871">
        <f t="shared" si="109"/>
        <v>0</v>
      </c>
      <c r="N138" s="871">
        <f t="shared" si="109"/>
        <v>0</v>
      </c>
      <c r="O138" s="871">
        <f t="shared" si="109"/>
        <v>0</v>
      </c>
      <c r="P138" s="871">
        <f t="shared" si="109"/>
        <v>0</v>
      </c>
      <c r="Q138" s="871">
        <f t="shared" si="109"/>
        <v>0</v>
      </c>
      <c r="R138" s="871">
        <f t="shared" si="109"/>
        <v>0</v>
      </c>
      <c r="S138" s="871">
        <f t="shared" si="109"/>
        <v>0</v>
      </c>
      <c r="T138" s="871">
        <f t="shared" si="109"/>
        <v>0</v>
      </c>
      <c r="U138" s="871">
        <f t="shared" si="109"/>
        <v>0</v>
      </c>
      <c r="V138" s="871">
        <f t="shared" si="109"/>
        <v>0</v>
      </c>
      <c r="W138" s="871">
        <f t="shared" si="109"/>
        <v>0</v>
      </c>
      <c r="X138" s="871">
        <f t="shared" si="109"/>
        <v>0</v>
      </c>
      <c r="Y138" s="871">
        <f t="shared" si="109"/>
        <v>0</v>
      </c>
      <c r="Z138" s="871">
        <f t="shared" si="109"/>
        <v>0</v>
      </c>
      <c r="AA138" s="871">
        <f t="shared" si="109"/>
        <v>0</v>
      </c>
      <c r="AB138" s="871">
        <f t="shared" si="109"/>
        <v>0</v>
      </c>
      <c r="AC138" s="871">
        <f t="shared" si="109"/>
        <v>0</v>
      </c>
      <c r="AD138" s="871">
        <f t="shared" si="109"/>
        <v>0</v>
      </c>
      <c r="AE138" s="871">
        <f t="shared" si="109"/>
        <v>0</v>
      </c>
      <c r="AF138" s="871">
        <f t="shared" si="109"/>
        <v>0</v>
      </c>
      <c r="AG138" s="871">
        <f t="shared" si="109"/>
        <v>0</v>
      </c>
      <c r="AH138" s="871">
        <f t="shared" si="109"/>
        <v>0</v>
      </c>
      <c r="AI138" s="871">
        <f t="shared" si="109"/>
        <v>0</v>
      </c>
      <c r="AJ138" s="871">
        <f t="shared" si="109"/>
        <v>0</v>
      </c>
      <c r="AK138" s="871">
        <f t="shared" si="109"/>
        <v>0</v>
      </c>
      <c r="AL138" s="871">
        <f t="shared" si="109"/>
        <v>0</v>
      </c>
      <c r="AM138" s="871">
        <f t="shared" si="109"/>
        <v>0</v>
      </c>
      <c r="AN138" s="871">
        <f t="shared" ref="AN138:BS138" si="110">AN88</f>
        <v>0</v>
      </c>
      <c r="AO138" s="871">
        <f t="shared" si="110"/>
        <v>0</v>
      </c>
      <c r="AP138" s="871">
        <f t="shared" si="110"/>
        <v>0</v>
      </c>
      <c r="AQ138" s="871">
        <f t="shared" si="110"/>
        <v>0</v>
      </c>
      <c r="AR138" s="871">
        <f t="shared" si="110"/>
        <v>0</v>
      </c>
      <c r="AS138" s="871">
        <f t="shared" si="110"/>
        <v>0</v>
      </c>
      <c r="AT138" s="871">
        <f t="shared" si="110"/>
        <v>0</v>
      </c>
      <c r="AU138" s="871">
        <f t="shared" si="110"/>
        <v>0</v>
      </c>
      <c r="AV138" s="871">
        <f t="shared" si="110"/>
        <v>0</v>
      </c>
      <c r="AW138" s="871">
        <f t="shared" si="110"/>
        <v>0</v>
      </c>
      <c r="AX138" s="871">
        <f t="shared" si="110"/>
        <v>0</v>
      </c>
      <c r="AY138" s="871">
        <f t="shared" si="110"/>
        <v>0</v>
      </c>
      <c r="AZ138" s="871">
        <f t="shared" si="110"/>
        <v>0</v>
      </c>
      <c r="BA138" s="871">
        <f t="shared" si="110"/>
        <v>0</v>
      </c>
      <c r="BB138" s="871">
        <f t="shared" si="110"/>
        <v>0</v>
      </c>
      <c r="BC138" s="871">
        <f t="shared" si="110"/>
        <v>0</v>
      </c>
      <c r="BD138" s="871">
        <f t="shared" si="110"/>
        <v>0</v>
      </c>
      <c r="BE138" s="871">
        <f t="shared" si="110"/>
        <v>0</v>
      </c>
      <c r="BF138" s="871">
        <f t="shared" si="110"/>
        <v>0</v>
      </c>
      <c r="BG138" s="871">
        <f t="shared" si="110"/>
        <v>0</v>
      </c>
      <c r="BH138" s="871">
        <f t="shared" si="110"/>
        <v>0</v>
      </c>
      <c r="BI138" s="871">
        <f t="shared" si="110"/>
        <v>0</v>
      </c>
      <c r="BJ138" s="871">
        <f t="shared" si="110"/>
        <v>0</v>
      </c>
      <c r="BK138" s="871">
        <f t="shared" si="110"/>
        <v>0</v>
      </c>
      <c r="BL138" s="871">
        <f t="shared" si="110"/>
        <v>0</v>
      </c>
      <c r="BM138" s="871">
        <f t="shared" si="110"/>
        <v>0</v>
      </c>
      <c r="BN138" s="871">
        <f t="shared" si="110"/>
        <v>0</v>
      </c>
      <c r="BO138" s="871">
        <f t="shared" si="110"/>
        <v>0</v>
      </c>
      <c r="BP138" s="871">
        <f t="shared" si="110"/>
        <v>0</v>
      </c>
      <c r="BQ138" s="871">
        <f t="shared" si="110"/>
        <v>0</v>
      </c>
      <c r="BR138" s="871">
        <f t="shared" si="110"/>
        <v>0</v>
      </c>
      <c r="BS138" s="871">
        <f t="shared" si="110"/>
        <v>0</v>
      </c>
      <c r="BT138" s="871">
        <f t="shared" ref="BT138:CJ138" si="111">BT88</f>
        <v>0</v>
      </c>
      <c r="BU138" s="871">
        <f t="shared" si="111"/>
        <v>0</v>
      </c>
      <c r="BV138" s="871">
        <f t="shared" si="111"/>
        <v>0</v>
      </c>
      <c r="BW138" s="871">
        <f t="shared" si="111"/>
        <v>0</v>
      </c>
      <c r="BX138" s="871">
        <f t="shared" si="111"/>
        <v>0</v>
      </c>
      <c r="BY138" s="871">
        <f t="shared" si="111"/>
        <v>0</v>
      </c>
      <c r="BZ138" s="871">
        <f t="shared" si="111"/>
        <v>0</v>
      </c>
      <c r="CA138" s="871">
        <f t="shared" si="111"/>
        <v>0</v>
      </c>
      <c r="CB138" s="871">
        <f t="shared" si="111"/>
        <v>0</v>
      </c>
      <c r="CC138" s="871">
        <f t="shared" si="111"/>
        <v>0</v>
      </c>
      <c r="CD138" s="871">
        <f t="shared" si="111"/>
        <v>0</v>
      </c>
      <c r="CE138" s="871">
        <f t="shared" si="111"/>
        <v>0</v>
      </c>
      <c r="CF138" s="871">
        <f t="shared" si="111"/>
        <v>0</v>
      </c>
      <c r="CG138" s="871">
        <f t="shared" si="111"/>
        <v>0</v>
      </c>
      <c r="CH138" s="871">
        <f t="shared" si="111"/>
        <v>0</v>
      </c>
      <c r="CI138" s="871">
        <f t="shared" si="111"/>
        <v>0</v>
      </c>
      <c r="CJ138" s="871">
        <f t="shared" si="111"/>
        <v>0</v>
      </c>
      <c r="CK138" s="860"/>
    </row>
    <row r="139" spans="1:89" x14ac:dyDescent="0.25">
      <c r="B139" s="862"/>
      <c r="C139" s="356"/>
      <c r="D139" s="356"/>
      <c r="E139" s="356"/>
      <c r="F139" s="356"/>
      <c r="G139" s="356"/>
      <c r="H139" s="356"/>
      <c r="I139" s="356"/>
      <c r="J139" s="356"/>
      <c r="K139" s="356"/>
      <c r="L139" s="356"/>
      <c r="M139" s="356"/>
      <c r="N139" s="356"/>
      <c r="O139" s="356"/>
      <c r="P139" s="356"/>
      <c r="Q139" s="356"/>
      <c r="R139" s="356"/>
      <c r="S139" s="356"/>
      <c r="T139" s="356"/>
      <c r="U139" s="356"/>
      <c r="V139" s="356"/>
      <c r="W139" s="356"/>
      <c r="X139" s="356"/>
      <c r="Y139" s="356"/>
      <c r="Z139" s="356"/>
      <c r="AA139" s="356"/>
      <c r="AB139" s="356"/>
      <c r="AC139" s="356"/>
      <c r="AD139" s="356"/>
      <c r="AE139" s="356"/>
      <c r="AF139" s="356"/>
      <c r="AG139" s="356"/>
      <c r="AH139" s="356"/>
      <c r="AI139" s="356"/>
      <c r="AJ139" s="356"/>
      <c r="AK139" s="356"/>
      <c r="AL139" s="356"/>
      <c r="AM139" s="356"/>
      <c r="AN139" s="356"/>
      <c r="AO139" s="356"/>
      <c r="AP139" s="356"/>
      <c r="AQ139" s="356"/>
      <c r="AR139" s="356"/>
      <c r="AS139" s="356"/>
      <c r="AT139" s="356"/>
      <c r="AU139" s="356"/>
      <c r="AV139" s="356"/>
      <c r="AW139" s="356"/>
      <c r="AX139" s="356"/>
      <c r="AY139" s="356"/>
      <c r="AZ139" s="356"/>
      <c r="BA139" s="356"/>
      <c r="BB139" s="356"/>
      <c r="BC139" s="356"/>
      <c r="BD139" s="356"/>
      <c r="BE139" s="356"/>
      <c r="BF139" s="356"/>
      <c r="BG139" s="356"/>
      <c r="BH139" s="356"/>
      <c r="BI139" s="356"/>
      <c r="BJ139" s="356"/>
      <c r="BK139" s="356"/>
      <c r="BL139" s="356"/>
      <c r="BM139" s="356"/>
      <c r="BN139" s="356"/>
      <c r="BO139" s="356"/>
      <c r="BP139" s="356"/>
      <c r="BQ139" s="356"/>
      <c r="BR139" s="356"/>
      <c r="BS139" s="356"/>
      <c r="BT139" s="356"/>
      <c r="BU139" s="356"/>
      <c r="BV139" s="356"/>
      <c r="BW139" s="356"/>
      <c r="BX139" s="356"/>
      <c r="BY139" s="356"/>
      <c r="BZ139" s="356"/>
      <c r="CA139" s="356"/>
      <c r="CB139" s="356"/>
      <c r="CC139" s="356"/>
      <c r="CD139" s="356"/>
      <c r="CE139" s="356"/>
      <c r="CF139" s="356"/>
      <c r="CG139" s="356"/>
      <c r="CH139" s="356"/>
      <c r="CI139" s="356"/>
      <c r="CJ139" s="356"/>
      <c r="CK139" s="860"/>
    </row>
    <row r="140" spans="1:89" x14ac:dyDescent="0.25">
      <c r="B140" s="865" t="s">
        <v>543</v>
      </c>
      <c r="C140" s="356"/>
      <c r="D140" s="356"/>
      <c r="E140" s="356"/>
      <c r="F140" s="356"/>
      <c r="G140" s="356"/>
      <c r="H140" s="866" t="s">
        <v>61</v>
      </c>
      <c r="I140" s="866" t="s">
        <v>62</v>
      </c>
      <c r="J140" s="866" t="s">
        <v>63</v>
      </c>
      <c r="K140" s="866" t="s">
        <v>64</v>
      </c>
      <c r="L140" s="866" t="s">
        <v>65</v>
      </c>
      <c r="M140" s="866" t="s">
        <v>66</v>
      </c>
      <c r="N140" s="866" t="s">
        <v>67</v>
      </c>
      <c r="O140" s="866" t="s">
        <v>68</v>
      </c>
      <c r="P140" s="866" t="s">
        <v>69</v>
      </c>
      <c r="Q140" s="866" t="s">
        <v>70</v>
      </c>
      <c r="R140" s="866" t="s">
        <v>71</v>
      </c>
      <c r="S140" s="866" t="s">
        <v>72</v>
      </c>
      <c r="T140" s="866" t="s">
        <v>73</v>
      </c>
      <c r="U140" s="866" t="s">
        <v>74</v>
      </c>
      <c r="V140" s="866" t="s">
        <v>75</v>
      </c>
      <c r="W140" s="866" t="s">
        <v>76</v>
      </c>
      <c r="X140" s="866" t="s">
        <v>77</v>
      </c>
      <c r="Y140" s="866" t="s">
        <v>78</v>
      </c>
      <c r="Z140" s="866" t="s">
        <v>79</v>
      </c>
      <c r="AA140" s="866" t="s">
        <v>80</v>
      </c>
      <c r="AB140" s="866" t="s">
        <v>81</v>
      </c>
      <c r="AC140" s="866" t="s">
        <v>82</v>
      </c>
      <c r="AD140" s="866" t="s">
        <v>83</v>
      </c>
      <c r="AE140" s="866" t="s">
        <v>84</v>
      </c>
      <c r="AF140" s="866" t="s">
        <v>85</v>
      </c>
      <c r="AG140" s="866" t="s">
        <v>86</v>
      </c>
      <c r="AH140" s="866" t="s">
        <v>87</v>
      </c>
      <c r="AI140" s="866" t="s">
        <v>88</v>
      </c>
      <c r="AJ140" s="866" t="s">
        <v>89</v>
      </c>
      <c r="AK140" s="866" t="s">
        <v>90</v>
      </c>
      <c r="AL140" s="866" t="s">
        <v>91</v>
      </c>
      <c r="AM140" s="866" t="s">
        <v>92</v>
      </c>
      <c r="AN140" s="866" t="s">
        <v>93</v>
      </c>
      <c r="AO140" s="866" t="s">
        <v>94</v>
      </c>
      <c r="AP140" s="866" t="s">
        <v>95</v>
      </c>
      <c r="AQ140" s="866" t="s">
        <v>96</v>
      </c>
      <c r="AR140" s="866" t="s">
        <v>97</v>
      </c>
      <c r="AS140" s="866" t="s">
        <v>98</v>
      </c>
      <c r="AT140" s="866" t="s">
        <v>99</v>
      </c>
      <c r="AU140" s="866" t="s">
        <v>100</v>
      </c>
      <c r="AV140" s="866" t="s">
        <v>101</v>
      </c>
      <c r="AW140" s="866" t="s">
        <v>102</v>
      </c>
      <c r="AX140" s="866" t="s">
        <v>103</v>
      </c>
      <c r="AY140" s="866" t="s">
        <v>104</v>
      </c>
      <c r="AZ140" s="866" t="s">
        <v>105</v>
      </c>
      <c r="BA140" s="866" t="s">
        <v>106</v>
      </c>
      <c r="BB140" s="866" t="s">
        <v>107</v>
      </c>
      <c r="BC140" s="866" t="s">
        <v>108</v>
      </c>
      <c r="BD140" s="866" t="s">
        <v>109</v>
      </c>
      <c r="BE140" s="866" t="s">
        <v>110</v>
      </c>
      <c r="BF140" s="866" t="s">
        <v>111</v>
      </c>
      <c r="BG140" s="866" t="s">
        <v>112</v>
      </c>
      <c r="BH140" s="866" t="s">
        <v>113</v>
      </c>
      <c r="BI140" s="866" t="s">
        <v>114</v>
      </c>
      <c r="BJ140" s="866" t="s">
        <v>115</v>
      </c>
      <c r="BK140" s="866" t="s">
        <v>116</v>
      </c>
      <c r="BL140" s="866" t="s">
        <v>117</v>
      </c>
      <c r="BM140" s="866" t="s">
        <v>118</v>
      </c>
      <c r="BN140" s="866" t="s">
        <v>119</v>
      </c>
      <c r="BO140" s="866" t="s">
        <v>120</v>
      </c>
      <c r="BP140" s="866" t="s">
        <v>121</v>
      </c>
      <c r="BQ140" s="866" t="s">
        <v>122</v>
      </c>
      <c r="BR140" s="866" t="s">
        <v>123</v>
      </c>
      <c r="BS140" s="866" t="s">
        <v>124</v>
      </c>
      <c r="BT140" s="866" t="s">
        <v>125</v>
      </c>
      <c r="BU140" s="866" t="s">
        <v>126</v>
      </c>
      <c r="BV140" s="866" t="s">
        <v>127</v>
      </c>
      <c r="BW140" s="866" t="s">
        <v>128</v>
      </c>
      <c r="BX140" s="866" t="s">
        <v>129</v>
      </c>
      <c r="BY140" s="866" t="s">
        <v>130</v>
      </c>
      <c r="BZ140" s="866" t="s">
        <v>131</v>
      </c>
      <c r="CA140" s="866" t="s">
        <v>132</v>
      </c>
      <c r="CB140" s="866" t="s">
        <v>133</v>
      </c>
      <c r="CC140" s="866" t="s">
        <v>134</v>
      </c>
      <c r="CD140" s="866" t="s">
        <v>135</v>
      </c>
      <c r="CE140" s="866" t="s">
        <v>136</v>
      </c>
      <c r="CF140" s="866" t="s">
        <v>137</v>
      </c>
      <c r="CG140" s="866" t="s">
        <v>138</v>
      </c>
      <c r="CH140" s="866" t="s">
        <v>139</v>
      </c>
      <c r="CI140" s="866" t="s">
        <v>140</v>
      </c>
      <c r="CJ140" s="866" t="s">
        <v>141</v>
      </c>
      <c r="CK140" s="860"/>
    </row>
    <row r="141" spans="1:89" x14ac:dyDescent="0.25">
      <c r="B141" s="862"/>
      <c r="C141" s="867" t="s">
        <v>325</v>
      </c>
      <c r="D141" s="356"/>
      <c r="E141" s="863" t="s">
        <v>318</v>
      </c>
      <c r="F141" s="356">
        <v>2</v>
      </c>
      <c r="G141" s="356"/>
      <c r="H141" s="871">
        <f>H32</f>
        <v>0</v>
      </c>
      <c r="I141" s="871">
        <f t="shared" ref="I141:BT141" si="112">I32</f>
        <v>0</v>
      </c>
      <c r="J141" s="871">
        <f t="shared" si="112"/>
        <v>0</v>
      </c>
      <c r="K141" s="871">
        <f t="shared" si="112"/>
        <v>0</v>
      </c>
      <c r="L141" s="871">
        <f t="shared" si="112"/>
        <v>0</v>
      </c>
      <c r="M141" s="871">
        <f t="shared" si="112"/>
        <v>0</v>
      </c>
      <c r="N141" s="871">
        <f t="shared" si="112"/>
        <v>0</v>
      </c>
      <c r="O141" s="871">
        <f t="shared" si="112"/>
        <v>0</v>
      </c>
      <c r="P141" s="871">
        <f t="shared" si="112"/>
        <v>0</v>
      </c>
      <c r="Q141" s="871">
        <f t="shared" si="112"/>
        <v>0</v>
      </c>
      <c r="R141" s="871">
        <f t="shared" si="112"/>
        <v>0</v>
      </c>
      <c r="S141" s="871">
        <f t="shared" si="112"/>
        <v>0</v>
      </c>
      <c r="T141" s="871">
        <f t="shared" si="112"/>
        <v>0</v>
      </c>
      <c r="U141" s="871">
        <f t="shared" si="112"/>
        <v>0</v>
      </c>
      <c r="V141" s="871">
        <f t="shared" si="112"/>
        <v>0</v>
      </c>
      <c r="W141" s="871">
        <f t="shared" si="112"/>
        <v>0</v>
      </c>
      <c r="X141" s="871">
        <f t="shared" si="112"/>
        <v>0</v>
      </c>
      <c r="Y141" s="871">
        <f t="shared" si="112"/>
        <v>0</v>
      </c>
      <c r="Z141" s="871">
        <f t="shared" si="112"/>
        <v>0</v>
      </c>
      <c r="AA141" s="871">
        <f t="shared" si="112"/>
        <v>0</v>
      </c>
      <c r="AB141" s="871">
        <f t="shared" si="112"/>
        <v>0</v>
      </c>
      <c r="AC141" s="871">
        <f t="shared" si="112"/>
        <v>0</v>
      </c>
      <c r="AD141" s="871">
        <f t="shared" si="112"/>
        <v>0</v>
      </c>
      <c r="AE141" s="871">
        <f t="shared" si="112"/>
        <v>0</v>
      </c>
      <c r="AF141" s="871">
        <f t="shared" si="112"/>
        <v>0</v>
      </c>
      <c r="AG141" s="871">
        <f t="shared" si="112"/>
        <v>0</v>
      </c>
      <c r="AH141" s="871">
        <f t="shared" si="112"/>
        <v>0</v>
      </c>
      <c r="AI141" s="871">
        <f t="shared" si="112"/>
        <v>0</v>
      </c>
      <c r="AJ141" s="871">
        <f t="shared" si="112"/>
        <v>0</v>
      </c>
      <c r="AK141" s="871">
        <f t="shared" si="112"/>
        <v>0</v>
      </c>
      <c r="AL141" s="871">
        <f t="shared" si="112"/>
        <v>0</v>
      </c>
      <c r="AM141" s="871">
        <f t="shared" si="112"/>
        <v>0</v>
      </c>
      <c r="AN141" s="871">
        <f t="shared" si="112"/>
        <v>0</v>
      </c>
      <c r="AO141" s="871">
        <f t="shared" si="112"/>
        <v>0</v>
      </c>
      <c r="AP141" s="871">
        <f t="shared" si="112"/>
        <v>0</v>
      </c>
      <c r="AQ141" s="871">
        <f t="shared" si="112"/>
        <v>0</v>
      </c>
      <c r="AR141" s="871">
        <f t="shared" si="112"/>
        <v>0</v>
      </c>
      <c r="AS141" s="871">
        <f t="shared" si="112"/>
        <v>0</v>
      </c>
      <c r="AT141" s="871">
        <f t="shared" si="112"/>
        <v>0</v>
      </c>
      <c r="AU141" s="871">
        <f t="shared" si="112"/>
        <v>0</v>
      </c>
      <c r="AV141" s="871">
        <f t="shared" si="112"/>
        <v>0</v>
      </c>
      <c r="AW141" s="871">
        <f t="shared" si="112"/>
        <v>0</v>
      </c>
      <c r="AX141" s="871">
        <f t="shared" si="112"/>
        <v>0</v>
      </c>
      <c r="AY141" s="871">
        <f t="shared" si="112"/>
        <v>0</v>
      </c>
      <c r="AZ141" s="871">
        <f t="shared" si="112"/>
        <v>0</v>
      </c>
      <c r="BA141" s="871">
        <f t="shared" si="112"/>
        <v>0</v>
      </c>
      <c r="BB141" s="871">
        <f t="shared" si="112"/>
        <v>0</v>
      </c>
      <c r="BC141" s="871">
        <f t="shared" si="112"/>
        <v>0</v>
      </c>
      <c r="BD141" s="871">
        <f t="shared" si="112"/>
        <v>0</v>
      </c>
      <c r="BE141" s="871">
        <f t="shared" si="112"/>
        <v>0</v>
      </c>
      <c r="BF141" s="871">
        <f t="shared" si="112"/>
        <v>0</v>
      </c>
      <c r="BG141" s="871">
        <f t="shared" si="112"/>
        <v>0</v>
      </c>
      <c r="BH141" s="871">
        <f t="shared" si="112"/>
        <v>0</v>
      </c>
      <c r="BI141" s="871">
        <f t="shared" si="112"/>
        <v>0</v>
      </c>
      <c r="BJ141" s="871">
        <f t="shared" si="112"/>
        <v>0</v>
      </c>
      <c r="BK141" s="871">
        <f t="shared" si="112"/>
        <v>0</v>
      </c>
      <c r="BL141" s="871">
        <f t="shared" si="112"/>
        <v>0</v>
      </c>
      <c r="BM141" s="871">
        <f t="shared" si="112"/>
        <v>0</v>
      </c>
      <c r="BN141" s="871">
        <f t="shared" si="112"/>
        <v>0</v>
      </c>
      <c r="BO141" s="871">
        <f t="shared" si="112"/>
        <v>0</v>
      </c>
      <c r="BP141" s="871">
        <f t="shared" si="112"/>
        <v>0</v>
      </c>
      <c r="BQ141" s="871">
        <f t="shared" si="112"/>
        <v>0</v>
      </c>
      <c r="BR141" s="871">
        <f t="shared" si="112"/>
        <v>0</v>
      </c>
      <c r="BS141" s="871">
        <f t="shared" si="112"/>
        <v>0</v>
      </c>
      <c r="BT141" s="871">
        <f t="shared" si="112"/>
        <v>0</v>
      </c>
      <c r="BU141" s="871">
        <f t="shared" ref="BU141:CJ141" si="113">BU32</f>
        <v>0</v>
      </c>
      <c r="BV141" s="871">
        <f t="shared" si="113"/>
        <v>0</v>
      </c>
      <c r="BW141" s="871">
        <f t="shared" si="113"/>
        <v>0</v>
      </c>
      <c r="BX141" s="871">
        <f t="shared" si="113"/>
        <v>0</v>
      </c>
      <c r="BY141" s="871">
        <f t="shared" si="113"/>
        <v>0</v>
      </c>
      <c r="BZ141" s="871">
        <f t="shared" si="113"/>
        <v>0</v>
      </c>
      <c r="CA141" s="871">
        <f t="shared" si="113"/>
        <v>0</v>
      </c>
      <c r="CB141" s="871">
        <f t="shared" si="113"/>
        <v>0</v>
      </c>
      <c r="CC141" s="871">
        <f t="shared" si="113"/>
        <v>0</v>
      </c>
      <c r="CD141" s="871">
        <f t="shared" si="113"/>
        <v>0</v>
      </c>
      <c r="CE141" s="871">
        <f t="shared" si="113"/>
        <v>0</v>
      </c>
      <c r="CF141" s="871">
        <f t="shared" si="113"/>
        <v>0</v>
      </c>
      <c r="CG141" s="871">
        <f t="shared" si="113"/>
        <v>0</v>
      </c>
      <c r="CH141" s="871">
        <f t="shared" si="113"/>
        <v>0</v>
      </c>
      <c r="CI141" s="871">
        <f t="shared" si="113"/>
        <v>0</v>
      </c>
      <c r="CJ141" s="871">
        <f t="shared" si="113"/>
        <v>0</v>
      </c>
      <c r="CK141" s="860"/>
    </row>
    <row r="142" spans="1:89" x14ac:dyDescent="0.25">
      <c r="B142" s="862"/>
      <c r="C142" s="1108" t="s">
        <v>326</v>
      </c>
      <c r="D142" s="356"/>
      <c r="E142" s="863" t="s">
        <v>318</v>
      </c>
      <c r="F142" s="356">
        <v>2</v>
      </c>
      <c r="G142" s="356"/>
      <c r="H142" s="871">
        <f>H102</f>
        <v>0</v>
      </c>
      <c r="I142" s="871">
        <f t="shared" ref="I142:BT142" si="114">I102</f>
        <v>0</v>
      </c>
      <c r="J142" s="871">
        <f t="shared" si="114"/>
        <v>0</v>
      </c>
      <c r="K142" s="871">
        <f t="shared" si="114"/>
        <v>0</v>
      </c>
      <c r="L142" s="871">
        <f t="shared" si="114"/>
        <v>0</v>
      </c>
      <c r="M142" s="871">
        <f t="shared" si="114"/>
        <v>0</v>
      </c>
      <c r="N142" s="871">
        <f t="shared" si="114"/>
        <v>0</v>
      </c>
      <c r="O142" s="871">
        <f t="shared" si="114"/>
        <v>0</v>
      </c>
      <c r="P142" s="871">
        <f t="shared" si="114"/>
        <v>0</v>
      </c>
      <c r="Q142" s="871">
        <f t="shared" si="114"/>
        <v>0</v>
      </c>
      <c r="R142" s="871">
        <f t="shared" si="114"/>
        <v>0</v>
      </c>
      <c r="S142" s="871">
        <f t="shared" si="114"/>
        <v>0</v>
      </c>
      <c r="T142" s="871">
        <f t="shared" si="114"/>
        <v>0</v>
      </c>
      <c r="U142" s="871">
        <f t="shared" si="114"/>
        <v>0</v>
      </c>
      <c r="V142" s="871">
        <f t="shared" si="114"/>
        <v>0</v>
      </c>
      <c r="W142" s="871">
        <f t="shared" si="114"/>
        <v>0</v>
      </c>
      <c r="X142" s="871">
        <f t="shared" si="114"/>
        <v>0</v>
      </c>
      <c r="Y142" s="871">
        <f t="shared" si="114"/>
        <v>0</v>
      </c>
      <c r="Z142" s="871">
        <f t="shared" si="114"/>
        <v>0</v>
      </c>
      <c r="AA142" s="871">
        <f t="shared" si="114"/>
        <v>0</v>
      </c>
      <c r="AB142" s="871">
        <f t="shared" si="114"/>
        <v>0</v>
      </c>
      <c r="AC142" s="871">
        <f t="shared" si="114"/>
        <v>0</v>
      </c>
      <c r="AD142" s="871">
        <f t="shared" si="114"/>
        <v>0</v>
      </c>
      <c r="AE142" s="871">
        <f t="shared" si="114"/>
        <v>0</v>
      </c>
      <c r="AF142" s="871">
        <f t="shared" si="114"/>
        <v>0</v>
      </c>
      <c r="AG142" s="871">
        <f t="shared" si="114"/>
        <v>0</v>
      </c>
      <c r="AH142" s="871">
        <f t="shared" si="114"/>
        <v>0</v>
      </c>
      <c r="AI142" s="871">
        <f t="shared" si="114"/>
        <v>0</v>
      </c>
      <c r="AJ142" s="871">
        <f t="shared" si="114"/>
        <v>0</v>
      </c>
      <c r="AK142" s="871">
        <f t="shared" si="114"/>
        <v>0</v>
      </c>
      <c r="AL142" s="871">
        <f t="shared" si="114"/>
        <v>0</v>
      </c>
      <c r="AM142" s="871">
        <f t="shared" si="114"/>
        <v>0</v>
      </c>
      <c r="AN142" s="871">
        <f t="shared" si="114"/>
        <v>0</v>
      </c>
      <c r="AO142" s="871">
        <f t="shared" si="114"/>
        <v>0</v>
      </c>
      <c r="AP142" s="871">
        <f t="shared" si="114"/>
        <v>0</v>
      </c>
      <c r="AQ142" s="871">
        <f t="shared" si="114"/>
        <v>0</v>
      </c>
      <c r="AR142" s="871">
        <f t="shared" si="114"/>
        <v>0</v>
      </c>
      <c r="AS142" s="871">
        <f t="shared" si="114"/>
        <v>0</v>
      </c>
      <c r="AT142" s="871">
        <f t="shared" si="114"/>
        <v>0</v>
      </c>
      <c r="AU142" s="871">
        <f t="shared" si="114"/>
        <v>0</v>
      </c>
      <c r="AV142" s="871">
        <f t="shared" si="114"/>
        <v>0</v>
      </c>
      <c r="AW142" s="871">
        <f t="shared" si="114"/>
        <v>0</v>
      </c>
      <c r="AX142" s="871">
        <f t="shared" si="114"/>
        <v>0</v>
      </c>
      <c r="AY142" s="871">
        <f t="shared" si="114"/>
        <v>0</v>
      </c>
      <c r="AZ142" s="871">
        <f t="shared" si="114"/>
        <v>0</v>
      </c>
      <c r="BA142" s="871">
        <f t="shared" si="114"/>
        <v>0</v>
      </c>
      <c r="BB142" s="871">
        <f t="shared" si="114"/>
        <v>0</v>
      </c>
      <c r="BC142" s="871">
        <f t="shared" si="114"/>
        <v>0</v>
      </c>
      <c r="BD142" s="871">
        <f t="shared" si="114"/>
        <v>0</v>
      </c>
      <c r="BE142" s="871">
        <f t="shared" si="114"/>
        <v>0</v>
      </c>
      <c r="BF142" s="871">
        <f t="shared" si="114"/>
        <v>0</v>
      </c>
      <c r="BG142" s="871">
        <f t="shared" si="114"/>
        <v>0</v>
      </c>
      <c r="BH142" s="871">
        <f t="shared" si="114"/>
        <v>0</v>
      </c>
      <c r="BI142" s="871">
        <f t="shared" si="114"/>
        <v>0</v>
      </c>
      <c r="BJ142" s="871">
        <f t="shared" si="114"/>
        <v>0</v>
      </c>
      <c r="BK142" s="871">
        <f t="shared" si="114"/>
        <v>0</v>
      </c>
      <c r="BL142" s="871">
        <f t="shared" si="114"/>
        <v>0</v>
      </c>
      <c r="BM142" s="871">
        <f t="shared" si="114"/>
        <v>0</v>
      </c>
      <c r="BN142" s="871">
        <f t="shared" si="114"/>
        <v>0</v>
      </c>
      <c r="BO142" s="871">
        <f t="shared" si="114"/>
        <v>0</v>
      </c>
      <c r="BP142" s="871">
        <f t="shared" si="114"/>
        <v>0</v>
      </c>
      <c r="BQ142" s="871">
        <f t="shared" si="114"/>
        <v>0</v>
      </c>
      <c r="BR142" s="871">
        <f t="shared" si="114"/>
        <v>0</v>
      </c>
      <c r="BS142" s="871">
        <f t="shared" si="114"/>
        <v>0</v>
      </c>
      <c r="BT142" s="871">
        <f t="shared" si="114"/>
        <v>0</v>
      </c>
      <c r="BU142" s="871">
        <f t="shared" ref="BU142:CJ142" si="115">BU102</f>
        <v>0</v>
      </c>
      <c r="BV142" s="871">
        <f t="shared" si="115"/>
        <v>0</v>
      </c>
      <c r="BW142" s="871">
        <f t="shared" si="115"/>
        <v>0</v>
      </c>
      <c r="BX142" s="871">
        <f t="shared" si="115"/>
        <v>0</v>
      </c>
      <c r="BY142" s="871">
        <f t="shared" si="115"/>
        <v>0</v>
      </c>
      <c r="BZ142" s="871">
        <f t="shared" si="115"/>
        <v>0</v>
      </c>
      <c r="CA142" s="871">
        <f t="shared" si="115"/>
        <v>0</v>
      </c>
      <c r="CB142" s="871">
        <f t="shared" si="115"/>
        <v>0</v>
      </c>
      <c r="CC142" s="871">
        <f t="shared" si="115"/>
        <v>0</v>
      </c>
      <c r="CD142" s="871">
        <f t="shared" si="115"/>
        <v>0</v>
      </c>
      <c r="CE142" s="871">
        <f t="shared" si="115"/>
        <v>0</v>
      </c>
      <c r="CF142" s="871">
        <f t="shared" si="115"/>
        <v>0</v>
      </c>
      <c r="CG142" s="871">
        <f t="shared" si="115"/>
        <v>0</v>
      </c>
      <c r="CH142" s="871">
        <f t="shared" si="115"/>
        <v>0</v>
      </c>
      <c r="CI142" s="871">
        <f t="shared" si="115"/>
        <v>0</v>
      </c>
      <c r="CJ142" s="871">
        <f t="shared" si="115"/>
        <v>0</v>
      </c>
      <c r="CK142" s="860"/>
    </row>
    <row r="143" spans="1:89" x14ac:dyDescent="0.25">
      <c r="B143" s="862"/>
      <c r="C143" s="867" t="s">
        <v>327</v>
      </c>
      <c r="D143" s="356"/>
      <c r="E143" s="863" t="s">
        <v>318</v>
      </c>
      <c r="F143" s="356">
        <v>2</v>
      </c>
      <c r="G143" s="356"/>
      <c r="H143" s="871">
        <f>H112</f>
        <v>0</v>
      </c>
      <c r="I143" s="871">
        <f t="shared" ref="I143:BT143" si="116">I112</f>
        <v>0</v>
      </c>
      <c r="J143" s="871">
        <f t="shared" si="116"/>
        <v>0</v>
      </c>
      <c r="K143" s="871">
        <f t="shared" si="116"/>
        <v>0</v>
      </c>
      <c r="L143" s="871">
        <f t="shared" si="116"/>
        <v>0</v>
      </c>
      <c r="M143" s="871">
        <f t="shared" si="116"/>
        <v>0</v>
      </c>
      <c r="N143" s="871">
        <f t="shared" si="116"/>
        <v>0</v>
      </c>
      <c r="O143" s="871">
        <f t="shared" si="116"/>
        <v>0</v>
      </c>
      <c r="P143" s="871">
        <f t="shared" si="116"/>
        <v>0</v>
      </c>
      <c r="Q143" s="871">
        <f t="shared" si="116"/>
        <v>0</v>
      </c>
      <c r="R143" s="871">
        <f t="shared" si="116"/>
        <v>0</v>
      </c>
      <c r="S143" s="871">
        <f t="shared" si="116"/>
        <v>0</v>
      </c>
      <c r="T143" s="871">
        <f t="shared" si="116"/>
        <v>0</v>
      </c>
      <c r="U143" s="871">
        <f t="shared" si="116"/>
        <v>0</v>
      </c>
      <c r="V143" s="871">
        <f t="shared" si="116"/>
        <v>0</v>
      </c>
      <c r="W143" s="871">
        <f t="shared" si="116"/>
        <v>0</v>
      </c>
      <c r="X143" s="871">
        <f t="shared" si="116"/>
        <v>0</v>
      </c>
      <c r="Y143" s="871">
        <f t="shared" si="116"/>
        <v>0</v>
      </c>
      <c r="Z143" s="871">
        <f t="shared" si="116"/>
        <v>0</v>
      </c>
      <c r="AA143" s="871">
        <f t="shared" si="116"/>
        <v>0</v>
      </c>
      <c r="AB143" s="871">
        <f t="shared" si="116"/>
        <v>0</v>
      </c>
      <c r="AC143" s="871">
        <f t="shared" si="116"/>
        <v>0</v>
      </c>
      <c r="AD143" s="871">
        <f t="shared" si="116"/>
        <v>0</v>
      </c>
      <c r="AE143" s="871">
        <f t="shared" si="116"/>
        <v>0</v>
      </c>
      <c r="AF143" s="871">
        <f t="shared" si="116"/>
        <v>0</v>
      </c>
      <c r="AG143" s="871">
        <f t="shared" si="116"/>
        <v>0</v>
      </c>
      <c r="AH143" s="871">
        <f t="shared" si="116"/>
        <v>0</v>
      </c>
      <c r="AI143" s="871">
        <f t="shared" si="116"/>
        <v>0</v>
      </c>
      <c r="AJ143" s="871">
        <f t="shared" si="116"/>
        <v>0</v>
      </c>
      <c r="AK143" s="871">
        <f t="shared" si="116"/>
        <v>0</v>
      </c>
      <c r="AL143" s="871">
        <f t="shared" si="116"/>
        <v>0</v>
      </c>
      <c r="AM143" s="871">
        <f t="shared" si="116"/>
        <v>0</v>
      </c>
      <c r="AN143" s="871">
        <f t="shared" si="116"/>
        <v>0</v>
      </c>
      <c r="AO143" s="871">
        <f t="shared" si="116"/>
        <v>0</v>
      </c>
      <c r="AP143" s="871">
        <f t="shared" si="116"/>
        <v>0</v>
      </c>
      <c r="AQ143" s="871">
        <f t="shared" si="116"/>
        <v>0</v>
      </c>
      <c r="AR143" s="871">
        <f t="shared" si="116"/>
        <v>0</v>
      </c>
      <c r="AS143" s="871">
        <f t="shared" si="116"/>
        <v>0</v>
      </c>
      <c r="AT143" s="871">
        <f t="shared" si="116"/>
        <v>0</v>
      </c>
      <c r="AU143" s="871">
        <f t="shared" si="116"/>
        <v>0</v>
      </c>
      <c r="AV143" s="871">
        <f t="shared" si="116"/>
        <v>0</v>
      </c>
      <c r="AW143" s="871">
        <f t="shared" si="116"/>
        <v>0</v>
      </c>
      <c r="AX143" s="871">
        <f t="shared" si="116"/>
        <v>0</v>
      </c>
      <c r="AY143" s="871">
        <f t="shared" si="116"/>
        <v>0</v>
      </c>
      <c r="AZ143" s="871">
        <f t="shared" si="116"/>
        <v>0</v>
      </c>
      <c r="BA143" s="871">
        <f t="shared" si="116"/>
        <v>0</v>
      </c>
      <c r="BB143" s="871">
        <f t="shared" si="116"/>
        <v>0</v>
      </c>
      <c r="BC143" s="871">
        <f t="shared" si="116"/>
        <v>0</v>
      </c>
      <c r="BD143" s="871">
        <f t="shared" si="116"/>
        <v>0</v>
      </c>
      <c r="BE143" s="871">
        <f t="shared" si="116"/>
        <v>0</v>
      </c>
      <c r="BF143" s="871">
        <f t="shared" si="116"/>
        <v>0</v>
      </c>
      <c r="BG143" s="871">
        <f t="shared" si="116"/>
        <v>0</v>
      </c>
      <c r="BH143" s="871">
        <f t="shared" si="116"/>
        <v>0</v>
      </c>
      <c r="BI143" s="871">
        <f t="shared" si="116"/>
        <v>0</v>
      </c>
      <c r="BJ143" s="871">
        <f t="shared" si="116"/>
        <v>0</v>
      </c>
      <c r="BK143" s="871">
        <f t="shared" si="116"/>
        <v>0</v>
      </c>
      <c r="BL143" s="871">
        <f t="shared" si="116"/>
        <v>0</v>
      </c>
      <c r="BM143" s="871">
        <f t="shared" si="116"/>
        <v>0</v>
      </c>
      <c r="BN143" s="871">
        <f t="shared" si="116"/>
        <v>0</v>
      </c>
      <c r="BO143" s="871">
        <f t="shared" si="116"/>
        <v>0</v>
      </c>
      <c r="BP143" s="871">
        <f t="shared" si="116"/>
        <v>0</v>
      </c>
      <c r="BQ143" s="871">
        <f t="shared" si="116"/>
        <v>0</v>
      </c>
      <c r="BR143" s="871">
        <f t="shared" si="116"/>
        <v>0</v>
      </c>
      <c r="BS143" s="871">
        <f t="shared" si="116"/>
        <v>0</v>
      </c>
      <c r="BT143" s="871">
        <f t="shared" si="116"/>
        <v>0</v>
      </c>
      <c r="BU143" s="871">
        <f t="shared" ref="BU143:CJ143" si="117">BU112</f>
        <v>0</v>
      </c>
      <c r="BV143" s="871">
        <f t="shared" si="117"/>
        <v>0</v>
      </c>
      <c r="BW143" s="871">
        <f t="shared" si="117"/>
        <v>0</v>
      </c>
      <c r="BX143" s="871">
        <f t="shared" si="117"/>
        <v>0</v>
      </c>
      <c r="BY143" s="871">
        <f t="shared" si="117"/>
        <v>0</v>
      </c>
      <c r="BZ143" s="871">
        <f t="shared" si="117"/>
        <v>0</v>
      </c>
      <c r="CA143" s="871">
        <f t="shared" si="117"/>
        <v>0</v>
      </c>
      <c r="CB143" s="871">
        <f t="shared" si="117"/>
        <v>0</v>
      </c>
      <c r="CC143" s="871">
        <f t="shared" si="117"/>
        <v>0</v>
      </c>
      <c r="CD143" s="871">
        <f t="shared" si="117"/>
        <v>0</v>
      </c>
      <c r="CE143" s="871">
        <f t="shared" si="117"/>
        <v>0</v>
      </c>
      <c r="CF143" s="871">
        <f t="shared" si="117"/>
        <v>0</v>
      </c>
      <c r="CG143" s="871">
        <f t="shared" si="117"/>
        <v>0</v>
      </c>
      <c r="CH143" s="871">
        <f t="shared" si="117"/>
        <v>0</v>
      </c>
      <c r="CI143" s="871">
        <f t="shared" si="117"/>
        <v>0</v>
      </c>
      <c r="CJ143" s="871">
        <f t="shared" si="117"/>
        <v>0</v>
      </c>
      <c r="CK143" s="860"/>
    </row>
    <row r="144" spans="1:89" ht="15.75" thickBot="1" x14ac:dyDescent="0.3">
      <c r="B144" s="868"/>
      <c r="C144" s="869"/>
      <c r="D144" s="869"/>
      <c r="E144" s="869"/>
      <c r="F144" s="869"/>
      <c r="G144" s="869"/>
      <c r="H144" s="869"/>
      <c r="I144" s="869"/>
      <c r="J144" s="869"/>
      <c r="K144" s="869"/>
      <c r="L144" s="869"/>
      <c r="M144" s="869"/>
      <c r="N144" s="869"/>
      <c r="O144" s="869"/>
      <c r="P144" s="869"/>
      <c r="Q144" s="869"/>
      <c r="R144" s="869"/>
      <c r="S144" s="869"/>
      <c r="T144" s="869"/>
      <c r="U144" s="869"/>
      <c r="V144" s="869"/>
      <c r="W144" s="869"/>
      <c r="X144" s="869"/>
      <c r="Y144" s="869"/>
      <c r="Z144" s="869"/>
      <c r="AA144" s="869"/>
      <c r="AB144" s="869"/>
      <c r="AC144" s="869"/>
      <c r="AD144" s="869"/>
      <c r="AE144" s="869"/>
      <c r="AF144" s="869"/>
      <c r="AG144" s="869"/>
      <c r="AH144" s="869"/>
      <c r="AI144" s="869"/>
      <c r="AJ144" s="869"/>
      <c r="AK144" s="869"/>
      <c r="AL144" s="869"/>
      <c r="AM144" s="869"/>
      <c r="AN144" s="869"/>
      <c r="AO144" s="869"/>
      <c r="AP144" s="869"/>
      <c r="AQ144" s="869"/>
      <c r="AR144" s="869"/>
      <c r="AS144" s="869"/>
      <c r="AT144" s="869"/>
      <c r="AU144" s="869"/>
      <c r="AV144" s="869"/>
      <c r="AW144" s="869"/>
      <c r="AX144" s="869"/>
      <c r="AY144" s="869"/>
      <c r="AZ144" s="869"/>
      <c r="BA144" s="869"/>
      <c r="BB144" s="869"/>
      <c r="BC144" s="869"/>
      <c r="BD144" s="869"/>
      <c r="BE144" s="869"/>
      <c r="BF144" s="869"/>
      <c r="BG144" s="869"/>
      <c r="BH144" s="869"/>
      <c r="BI144" s="869"/>
      <c r="BJ144" s="869"/>
      <c r="BK144" s="869"/>
      <c r="BL144" s="869"/>
      <c r="BM144" s="869"/>
      <c r="BN144" s="869"/>
      <c r="BO144" s="869"/>
      <c r="BP144" s="869"/>
      <c r="BQ144" s="869"/>
      <c r="BR144" s="869"/>
      <c r="BS144" s="869"/>
      <c r="BT144" s="869"/>
      <c r="BU144" s="869"/>
      <c r="BV144" s="869"/>
      <c r="BW144" s="869"/>
      <c r="BX144" s="869"/>
      <c r="BY144" s="869"/>
      <c r="BZ144" s="869"/>
      <c r="CA144" s="869"/>
      <c r="CB144" s="869"/>
      <c r="CC144" s="869"/>
      <c r="CD144" s="869"/>
      <c r="CE144" s="869"/>
      <c r="CF144" s="869"/>
      <c r="CG144" s="869"/>
      <c r="CH144" s="869"/>
      <c r="CI144" s="869"/>
      <c r="CJ144" s="869"/>
      <c r="CK144" s="870"/>
    </row>
  </sheetData>
  <mergeCells count="24">
    <mergeCell ref="C133:D133"/>
    <mergeCell ref="C119:D119"/>
    <mergeCell ref="C120:D120"/>
    <mergeCell ref="C121:D121"/>
    <mergeCell ref="C123:D123"/>
    <mergeCell ref="C124:D124"/>
    <mergeCell ref="B126:C126"/>
    <mergeCell ref="C127:D127"/>
    <mergeCell ref="C128:D128"/>
    <mergeCell ref="C129:D129"/>
    <mergeCell ref="C130:D130"/>
    <mergeCell ref="C132:D132"/>
    <mergeCell ref="C118:D118"/>
    <mergeCell ref="E2:F2"/>
    <mergeCell ref="K28:L28"/>
    <mergeCell ref="B30:B34"/>
    <mergeCell ref="B37:B78"/>
    <mergeCell ref="K81:L81"/>
    <mergeCell ref="B83:B89"/>
    <mergeCell ref="C91:D91"/>
    <mergeCell ref="B93:B97"/>
    <mergeCell ref="K99:L99"/>
    <mergeCell ref="B101:B113"/>
    <mergeCell ref="B117:C117"/>
  </mergeCells>
  <hyperlinks>
    <hyperlink ref="E2:F2" location="'Title Page'!A24" display="Link back to Title Page" xr:uid="{7BF5CCF3-514D-47B1-BB57-DD610DB9294D}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F6987-A5F7-4E20-9263-2538C66ABE65}">
  <dimension ref="A1:CK144"/>
  <sheetViews>
    <sheetView topLeftCell="BG40" zoomScale="90" zoomScaleNormal="90" workbookViewId="0">
      <selection activeCell="H46" sqref="H46:CJ46"/>
    </sheetView>
  </sheetViews>
  <sheetFormatPr defaultRowHeight="15" x14ac:dyDescent="0.25"/>
  <cols>
    <col min="1" max="1" width="4.42578125" customWidth="1"/>
    <col min="2" max="2" width="18.42578125" customWidth="1"/>
    <col min="3" max="3" width="20.42578125" customWidth="1"/>
    <col min="4" max="4" width="48.5703125" customWidth="1"/>
    <col min="5" max="5" width="34.5703125" customWidth="1"/>
    <col min="6" max="6" width="16.140625" customWidth="1"/>
    <col min="7" max="7" width="10.5703125" customWidth="1"/>
    <col min="8" max="8" width="9.5703125" customWidth="1"/>
    <col min="9" max="9" width="9.42578125" customWidth="1"/>
    <col min="10" max="10" width="9.5703125" customWidth="1"/>
    <col min="11" max="11" width="9.42578125" customWidth="1"/>
    <col min="12" max="12" width="10" customWidth="1"/>
    <col min="13" max="15" width="9.42578125" customWidth="1"/>
    <col min="16" max="20" width="9.5703125" customWidth="1"/>
    <col min="21" max="21" width="9.42578125" customWidth="1"/>
    <col min="22" max="26" width="9.5703125" customWidth="1"/>
    <col min="27" max="28" width="9.42578125" customWidth="1"/>
    <col min="29" max="29" width="9.85546875" customWidth="1"/>
    <col min="30" max="30" width="9.5703125" customWidth="1"/>
    <col min="31" max="35" width="9.42578125" customWidth="1"/>
    <col min="36" max="42" width="9.5703125" customWidth="1"/>
    <col min="43" max="44" width="9.42578125" customWidth="1"/>
    <col min="45" max="46" width="9.5703125" customWidth="1"/>
    <col min="47" max="47" width="9.42578125" customWidth="1"/>
    <col min="48" max="48" width="9.5703125" customWidth="1"/>
    <col min="49" max="49" width="9.85546875" customWidth="1"/>
    <col min="50" max="50" width="9.42578125" customWidth="1"/>
    <col min="51" max="51" width="9.5703125" customWidth="1"/>
    <col min="52" max="53" width="9.42578125" customWidth="1"/>
    <col min="87" max="87" width="9.85546875" bestFit="1" customWidth="1"/>
    <col min="88" max="88" width="11.140625" bestFit="1" customWidth="1"/>
  </cols>
  <sheetData>
    <row r="1" spans="2:6" ht="15.75" thickBot="1" x14ac:dyDescent="0.3"/>
    <row r="2" spans="2:6" ht="24" thickBot="1" x14ac:dyDescent="0.4">
      <c r="B2" s="451" t="s">
        <v>546</v>
      </c>
      <c r="E2" s="1157" t="s">
        <v>330</v>
      </c>
      <c r="F2" s="1158"/>
    </row>
    <row r="4" spans="2:6" x14ac:dyDescent="0.25">
      <c r="B4" s="171"/>
      <c r="E4" s="110"/>
    </row>
    <row r="8" spans="2:6" x14ac:dyDescent="0.25">
      <c r="B8" s="172"/>
      <c r="C8" s="172"/>
      <c r="D8" s="173"/>
    </row>
    <row r="9" spans="2:6" x14ac:dyDescent="0.25">
      <c r="B9" s="172"/>
      <c r="C9" s="172"/>
      <c r="D9" s="174"/>
    </row>
    <row r="10" spans="2:6" x14ac:dyDescent="0.25">
      <c r="B10" s="172"/>
      <c r="C10" s="175"/>
      <c r="D10" s="176"/>
    </row>
    <row r="11" spans="2:6" x14ac:dyDescent="0.25">
      <c r="B11" s="172"/>
      <c r="C11" s="172"/>
      <c r="D11" s="173"/>
    </row>
    <row r="12" spans="2:6" x14ac:dyDescent="0.25">
      <c r="B12" s="172"/>
      <c r="C12" s="172"/>
      <c r="D12" s="173"/>
    </row>
    <row r="28" spans="1:88" ht="18.75" thickBot="1" x14ac:dyDescent="0.3">
      <c r="A28" s="64"/>
      <c r="B28" s="82"/>
      <c r="C28" s="95" t="s">
        <v>378</v>
      </c>
      <c r="D28" s="96"/>
      <c r="E28" s="97"/>
      <c r="F28" s="98"/>
      <c r="G28" s="98"/>
      <c r="H28" s="98"/>
      <c r="I28" s="98"/>
      <c r="J28" s="71"/>
      <c r="K28" s="1159"/>
      <c r="L28" s="1159"/>
      <c r="M28" s="71"/>
      <c r="N28" s="589"/>
      <c r="O28" s="71"/>
      <c r="P28" s="98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98"/>
      <c r="AK28" s="71"/>
      <c r="AL28" s="71"/>
      <c r="AM28" s="71"/>
    </row>
    <row r="29" spans="1:88" ht="32.25" thickBot="1" x14ac:dyDescent="0.3">
      <c r="A29" s="100"/>
      <c r="B29" s="101"/>
      <c r="C29" s="73" t="s">
        <v>255</v>
      </c>
      <c r="D29" s="94" t="s">
        <v>57</v>
      </c>
      <c r="E29" s="588" t="s">
        <v>58</v>
      </c>
      <c r="F29" s="94" t="s">
        <v>59</v>
      </c>
      <c r="G29" s="94" t="s">
        <v>60</v>
      </c>
      <c r="H29" s="223" t="s">
        <v>61</v>
      </c>
      <c r="I29" s="224" t="s">
        <v>62</v>
      </c>
      <c r="J29" s="216" t="s">
        <v>63</v>
      </c>
      <c r="K29" s="218" t="s">
        <v>64</v>
      </c>
      <c r="L29" s="218" t="s">
        <v>65</v>
      </c>
      <c r="M29" s="219" t="s">
        <v>66</v>
      </c>
      <c r="N29" s="144" t="s">
        <v>67</v>
      </c>
      <c r="O29" s="144" t="s">
        <v>68</v>
      </c>
      <c r="P29" s="144" t="s">
        <v>69</v>
      </c>
      <c r="Q29" s="144" t="s">
        <v>70</v>
      </c>
      <c r="R29" s="144" t="s">
        <v>71</v>
      </c>
      <c r="S29" s="144" t="s">
        <v>72</v>
      </c>
      <c r="T29" s="144" t="s">
        <v>73</v>
      </c>
      <c r="U29" s="144" t="s">
        <v>74</v>
      </c>
      <c r="V29" s="144" t="s">
        <v>75</v>
      </c>
      <c r="W29" s="144" t="s">
        <v>76</v>
      </c>
      <c r="X29" s="144" t="s">
        <v>77</v>
      </c>
      <c r="Y29" s="144" t="s">
        <v>78</v>
      </c>
      <c r="Z29" s="144" t="s">
        <v>79</v>
      </c>
      <c r="AA29" s="144" t="s">
        <v>80</v>
      </c>
      <c r="AB29" s="144" t="s">
        <v>81</v>
      </c>
      <c r="AC29" s="144" t="s">
        <v>82</v>
      </c>
      <c r="AD29" s="144" t="s">
        <v>83</v>
      </c>
      <c r="AE29" s="144" t="s">
        <v>84</v>
      </c>
      <c r="AF29" s="144" t="s">
        <v>85</v>
      </c>
      <c r="AG29" s="144" t="s">
        <v>86</v>
      </c>
      <c r="AH29" s="144" t="s">
        <v>87</v>
      </c>
      <c r="AI29" s="144" t="s">
        <v>88</v>
      </c>
      <c r="AJ29" s="144" t="s">
        <v>89</v>
      </c>
      <c r="AK29" s="144" t="s">
        <v>90</v>
      </c>
      <c r="AL29" s="138" t="s">
        <v>91</v>
      </c>
      <c r="AM29" s="590" t="s">
        <v>92</v>
      </c>
      <c r="AN29" s="591" t="s">
        <v>93</v>
      </c>
      <c r="AO29" s="591" t="s">
        <v>94</v>
      </c>
      <c r="AP29" s="591" t="s">
        <v>95</v>
      </c>
      <c r="AQ29" s="591" t="s">
        <v>96</v>
      </c>
      <c r="AR29" s="591" t="s">
        <v>97</v>
      </c>
      <c r="AS29" s="591" t="s">
        <v>98</v>
      </c>
      <c r="AT29" s="591" t="s">
        <v>99</v>
      </c>
      <c r="AU29" s="591" t="s">
        <v>100</v>
      </c>
      <c r="AV29" s="591" t="s">
        <v>101</v>
      </c>
      <c r="AW29" s="591" t="s">
        <v>102</v>
      </c>
      <c r="AX29" s="591" t="s">
        <v>103</v>
      </c>
      <c r="AY29" s="591" t="s">
        <v>104</v>
      </c>
      <c r="AZ29" s="591" t="s">
        <v>105</v>
      </c>
      <c r="BA29" s="591" t="s">
        <v>106</v>
      </c>
      <c r="BB29" s="591" t="s">
        <v>107</v>
      </c>
      <c r="BC29" s="591" t="s">
        <v>108</v>
      </c>
      <c r="BD29" s="591" t="s">
        <v>109</v>
      </c>
      <c r="BE29" s="591" t="s">
        <v>110</v>
      </c>
      <c r="BF29" s="591" t="s">
        <v>111</v>
      </c>
      <c r="BG29" s="591" t="s">
        <v>112</v>
      </c>
      <c r="BH29" s="591" t="s">
        <v>113</v>
      </c>
      <c r="BI29" s="591" t="s">
        <v>114</v>
      </c>
      <c r="BJ29" s="591" t="s">
        <v>115</v>
      </c>
      <c r="BK29" s="591" t="s">
        <v>116</v>
      </c>
      <c r="BL29" s="591" t="s">
        <v>117</v>
      </c>
      <c r="BM29" s="591" t="s">
        <v>118</v>
      </c>
      <c r="BN29" s="591" t="s">
        <v>119</v>
      </c>
      <c r="BO29" s="591" t="s">
        <v>120</v>
      </c>
      <c r="BP29" s="591" t="s">
        <v>121</v>
      </c>
      <c r="BQ29" s="591" t="s">
        <v>122</v>
      </c>
      <c r="BR29" s="591" t="s">
        <v>123</v>
      </c>
      <c r="BS29" s="591" t="s">
        <v>124</v>
      </c>
      <c r="BT29" s="591" t="s">
        <v>125</v>
      </c>
      <c r="BU29" s="591" t="s">
        <v>126</v>
      </c>
      <c r="BV29" s="591" t="s">
        <v>127</v>
      </c>
      <c r="BW29" s="591" t="s">
        <v>128</v>
      </c>
      <c r="BX29" s="591" t="s">
        <v>129</v>
      </c>
      <c r="BY29" s="591" t="s">
        <v>130</v>
      </c>
      <c r="BZ29" s="591" t="s">
        <v>131</v>
      </c>
      <c r="CA29" s="591" t="s">
        <v>132</v>
      </c>
      <c r="CB29" s="591" t="s">
        <v>133</v>
      </c>
      <c r="CC29" s="591" t="s">
        <v>134</v>
      </c>
      <c r="CD29" s="591" t="s">
        <v>135</v>
      </c>
      <c r="CE29" s="591" t="s">
        <v>136</v>
      </c>
      <c r="CF29" s="591" t="s">
        <v>137</v>
      </c>
      <c r="CG29" s="591" t="s">
        <v>138</v>
      </c>
      <c r="CH29" s="591" t="s">
        <v>139</v>
      </c>
      <c r="CI29" s="591" t="s">
        <v>140</v>
      </c>
      <c r="CJ29" s="592" t="s">
        <v>141</v>
      </c>
    </row>
    <row r="30" spans="1:88" ht="15.75" x14ac:dyDescent="0.25">
      <c r="A30" s="100"/>
      <c r="B30" s="1160" t="s">
        <v>379</v>
      </c>
      <c r="C30" s="756" t="s">
        <v>380</v>
      </c>
      <c r="D30" s="738" t="s">
        <v>381</v>
      </c>
      <c r="E30" s="739"/>
      <c r="F30" s="739"/>
      <c r="G30" s="739"/>
      <c r="H30" s="739"/>
      <c r="I30" s="739"/>
      <c r="J30" s="740"/>
      <c r="K30" s="741"/>
      <c r="L30" s="742"/>
      <c r="M30" s="742"/>
      <c r="N30" s="740"/>
      <c r="O30" s="740"/>
      <c r="P30" s="740"/>
      <c r="Q30" s="740"/>
      <c r="R30" s="740"/>
      <c r="S30" s="740"/>
      <c r="T30" s="740"/>
      <c r="U30" s="740"/>
      <c r="V30" s="740"/>
      <c r="W30" s="740"/>
      <c r="X30" s="740"/>
      <c r="Y30" s="740"/>
      <c r="Z30" s="740"/>
      <c r="AA30" s="740"/>
      <c r="AB30" s="740"/>
      <c r="AC30" s="740"/>
      <c r="AD30" s="740"/>
      <c r="AE30" s="740"/>
      <c r="AF30" s="740"/>
      <c r="AG30" s="740"/>
      <c r="AH30" s="740"/>
      <c r="AI30" s="740"/>
      <c r="AJ30" s="740"/>
      <c r="AK30" s="740"/>
      <c r="AL30" s="743"/>
      <c r="AM30" s="744"/>
      <c r="AN30" s="745"/>
      <c r="AO30" s="745"/>
      <c r="AP30" s="745"/>
      <c r="AQ30" s="745"/>
      <c r="AR30" s="745"/>
      <c r="AS30" s="745"/>
      <c r="AT30" s="745"/>
      <c r="AU30" s="745"/>
      <c r="AV30" s="745"/>
      <c r="AW30" s="745"/>
      <c r="AX30" s="745"/>
      <c r="AY30" s="745"/>
      <c r="AZ30" s="745"/>
      <c r="BA30" s="745"/>
      <c r="BB30" s="745"/>
      <c r="BC30" s="745"/>
      <c r="BD30" s="745"/>
      <c r="BE30" s="745"/>
      <c r="BF30" s="745"/>
      <c r="BG30" s="745"/>
      <c r="BH30" s="745"/>
      <c r="BI30" s="745"/>
      <c r="BJ30" s="745"/>
      <c r="BK30" s="745"/>
      <c r="BL30" s="745"/>
      <c r="BM30" s="745"/>
      <c r="BN30" s="745"/>
      <c r="BO30" s="745"/>
      <c r="BP30" s="745"/>
      <c r="BQ30" s="745"/>
      <c r="BR30" s="745"/>
      <c r="BS30" s="745"/>
      <c r="BT30" s="745"/>
      <c r="BU30" s="745"/>
      <c r="BV30" s="745"/>
      <c r="BW30" s="745"/>
      <c r="BX30" s="745"/>
      <c r="BY30" s="745"/>
      <c r="BZ30" s="745"/>
      <c r="CA30" s="745"/>
      <c r="CB30" s="745"/>
      <c r="CC30" s="745"/>
      <c r="CD30" s="745"/>
      <c r="CE30" s="745"/>
      <c r="CF30" s="745"/>
      <c r="CG30" s="745"/>
      <c r="CH30" s="745"/>
      <c r="CI30" s="745"/>
      <c r="CJ30" s="746"/>
    </row>
    <row r="31" spans="1:88" x14ac:dyDescent="0.25">
      <c r="A31" s="88"/>
      <c r="B31" s="1161"/>
      <c r="C31" s="757" t="s">
        <v>382</v>
      </c>
      <c r="D31" s="754" t="s">
        <v>174</v>
      </c>
      <c r="E31" s="324" t="s">
        <v>383</v>
      </c>
      <c r="F31" s="333" t="s">
        <v>176</v>
      </c>
      <c r="G31" s="755">
        <v>2</v>
      </c>
      <c r="H31" s="493"/>
      <c r="I31" s="214"/>
      <c r="J31" s="214"/>
      <c r="K31" s="214"/>
      <c r="L31" s="214"/>
      <c r="M31" s="214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  <c r="BK31" s="92"/>
      <c r="BL31" s="92"/>
      <c r="BM31" s="92"/>
      <c r="BN31" s="92"/>
      <c r="BO31" s="92"/>
      <c r="BP31" s="92"/>
      <c r="BQ31" s="92"/>
      <c r="BR31" s="92"/>
      <c r="BS31" s="92"/>
      <c r="BT31" s="92"/>
      <c r="BU31" s="92"/>
      <c r="BV31" s="92"/>
      <c r="BW31" s="92"/>
      <c r="BX31" s="92"/>
      <c r="BY31" s="92"/>
      <c r="BZ31" s="92"/>
      <c r="CA31" s="92"/>
      <c r="CB31" s="92"/>
      <c r="CC31" s="92"/>
      <c r="CD31" s="92"/>
      <c r="CE31" s="92"/>
      <c r="CF31" s="92"/>
      <c r="CG31" s="92"/>
      <c r="CH31" s="92"/>
      <c r="CI31" s="92"/>
      <c r="CJ31" s="758"/>
    </row>
    <row r="32" spans="1:88" x14ac:dyDescent="0.25">
      <c r="A32" s="88"/>
      <c r="B32" s="1161"/>
      <c r="C32" s="757" t="s">
        <v>384</v>
      </c>
      <c r="D32" s="754" t="s">
        <v>385</v>
      </c>
      <c r="E32" s="324" t="s">
        <v>383</v>
      </c>
      <c r="F32" s="333" t="s">
        <v>176</v>
      </c>
      <c r="G32" s="755">
        <v>2</v>
      </c>
      <c r="H32" s="493"/>
      <c r="I32" s="214"/>
      <c r="J32" s="214"/>
      <c r="K32" s="214"/>
      <c r="L32" s="214"/>
      <c r="M32" s="214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92"/>
      <c r="AT32" s="92"/>
      <c r="AU32" s="92"/>
      <c r="AV32" s="92"/>
      <c r="AW32" s="92"/>
      <c r="AX32" s="92"/>
      <c r="AY32" s="92"/>
      <c r="AZ32" s="92"/>
      <c r="BA32" s="92"/>
      <c r="BB32" s="92"/>
      <c r="BC32" s="92"/>
      <c r="BD32" s="92"/>
      <c r="BE32" s="92"/>
      <c r="BF32" s="92"/>
      <c r="BG32" s="92"/>
      <c r="BH32" s="92"/>
      <c r="BI32" s="92"/>
      <c r="BJ32" s="92"/>
      <c r="BK32" s="92"/>
      <c r="BL32" s="92"/>
      <c r="BM32" s="92"/>
      <c r="BN32" s="92"/>
      <c r="BO32" s="92"/>
      <c r="BP32" s="92"/>
      <c r="BQ32" s="92"/>
      <c r="BR32" s="92"/>
      <c r="BS32" s="92"/>
      <c r="BT32" s="92"/>
      <c r="BU32" s="92"/>
      <c r="BV32" s="92"/>
      <c r="BW32" s="92"/>
      <c r="BX32" s="92"/>
      <c r="BY32" s="92"/>
      <c r="BZ32" s="92"/>
      <c r="CA32" s="92"/>
      <c r="CB32" s="92"/>
      <c r="CC32" s="92"/>
      <c r="CD32" s="92"/>
      <c r="CE32" s="92"/>
      <c r="CF32" s="92"/>
      <c r="CG32" s="92"/>
      <c r="CH32" s="92"/>
      <c r="CI32" s="92"/>
      <c r="CJ32" s="758"/>
    </row>
    <row r="33" spans="1:88" x14ac:dyDescent="0.25">
      <c r="A33" s="88"/>
      <c r="B33" s="1161"/>
      <c r="C33" s="759" t="s">
        <v>386</v>
      </c>
      <c r="D33" s="747" t="s">
        <v>181</v>
      </c>
      <c r="E33" s="748" t="s">
        <v>387</v>
      </c>
      <c r="F33" s="206" t="s">
        <v>176</v>
      </c>
      <c r="G33" s="748">
        <v>2</v>
      </c>
      <c r="H33" s="621"/>
      <c r="I33" s="622"/>
      <c r="J33" s="736"/>
      <c r="K33" s="749"/>
      <c r="L33" s="749"/>
      <c r="M33" s="749"/>
      <c r="N33" s="750"/>
      <c r="O33" s="477"/>
      <c r="P33" s="477"/>
      <c r="Q33" s="477"/>
      <c r="R33" s="477"/>
      <c r="S33" s="477"/>
      <c r="T33" s="477"/>
      <c r="U33" s="477"/>
      <c r="V33" s="477"/>
      <c r="W33" s="477"/>
      <c r="X33" s="477"/>
      <c r="Y33" s="477"/>
      <c r="Z33" s="477"/>
      <c r="AA33" s="477"/>
      <c r="AB33" s="477"/>
      <c r="AC33" s="477"/>
      <c r="AD33" s="477"/>
      <c r="AE33" s="93"/>
      <c r="AF33" s="478"/>
      <c r="AG33" s="478"/>
      <c r="AH33" s="477"/>
      <c r="AI33" s="477"/>
      <c r="AJ33" s="477"/>
      <c r="AK33" s="93"/>
      <c r="AL33" s="478"/>
      <c r="AM33" s="751"/>
      <c r="AN33" s="752"/>
      <c r="AO33" s="752"/>
      <c r="AP33" s="752"/>
      <c r="AQ33" s="752"/>
      <c r="AR33" s="752"/>
      <c r="AS33" s="752"/>
      <c r="AT33" s="752"/>
      <c r="AU33" s="752"/>
      <c r="AV33" s="752"/>
      <c r="AW33" s="752"/>
      <c r="AX33" s="752"/>
      <c r="AY33" s="752"/>
      <c r="AZ33" s="752"/>
      <c r="BA33" s="752"/>
      <c r="BB33" s="753"/>
      <c r="BC33" s="753"/>
      <c r="BD33" s="753"/>
      <c r="BE33" s="753"/>
      <c r="BF33" s="753"/>
      <c r="BG33" s="753"/>
      <c r="BH33" s="753"/>
      <c r="BI33" s="753"/>
      <c r="BJ33" s="753"/>
      <c r="BK33" s="753"/>
      <c r="BL33" s="753"/>
      <c r="BM33" s="753"/>
      <c r="BN33" s="753"/>
      <c r="BO33" s="753"/>
      <c r="BP33" s="753"/>
      <c r="BQ33" s="753"/>
      <c r="BR33" s="753"/>
      <c r="BS33" s="753"/>
      <c r="BT33" s="753"/>
      <c r="BU33" s="753"/>
      <c r="BV33" s="753"/>
      <c r="BW33" s="753"/>
      <c r="BX33" s="753"/>
      <c r="BY33" s="753"/>
      <c r="BZ33" s="753"/>
      <c r="CA33" s="753"/>
      <c r="CB33" s="753"/>
      <c r="CC33" s="753"/>
      <c r="CD33" s="753"/>
      <c r="CE33" s="753"/>
      <c r="CF33" s="753"/>
      <c r="CG33" s="753"/>
      <c r="CH33" s="753"/>
      <c r="CI33" s="753"/>
      <c r="CJ33" s="737"/>
    </row>
    <row r="34" spans="1:88" ht="15.75" thickBot="1" x14ac:dyDescent="0.3">
      <c r="A34" s="103"/>
      <c r="B34" s="1162"/>
      <c r="C34" s="760" t="s">
        <v>388</v>
      </c>
      <c r="D34" s="607" t="s">
        <v>389</v>
      </c>
      <c r="E34" s="436" t="s">
        <v>387</v>
      </c>
      <c r="F34" s="608" t="s">
        <v>176</v>
      </c>
      <c r="G34" s="609">
        <v>2</v>
      </c>
      <c r="H34" s="553"/>
      <c r="I34" s="554"/>
      <c r="J34" s="480"/>
      <c r="K34" s="555"/>
      <c r="L34" s="555"/>
      <c r="M34" s="555"/>
      <c r="N34" s="556"/>
      <c r="O34" s="481"/>
      <c r="P34" s="482"/>
      <c r="Q34" s="482"/>
      <c r="R34" s="482"/>
      <c r="S34" s="482"/>
      <c r="T34" s="482"/>
      <c r="U34" s="482"/>
      <c r="V34" s="482"/>
      <c r="W34" s="482"/>
      <c r="X34" s="482"/>
      <c r="Y34" s="482"/>
      <c r="Z34" s="482"/>
      <c r="AA34" s="482"/>
      <c r="AB34" s="482"/>
      <c r="AC34" s="482"/>
      <c r="AD34" s="482"/>
      <c r="AE34" s="610"/>
      <c r="AF34" s="610"/>
      <c r="AG34" s="610"/>
      <c r="AH34" s="482"/>
      <c r="AI34" s="482"/>
      <c r="AJ34" s="482"/>
      <c r="AK34" s="610"/>
      <c r="AL34" s="496"/>
      <c r="AM34" s="557"/>
      <c r="AN34" s="558"/>
      <c r="AO34" s="558"/>
      <c r="AP34" s="558"/>
      <c r="AQ34" s="558"/>
      <c r="AR34" s="558"/>
      <c r="AS34" s="558"/>
      <c r="AT34" s="558"/>
      <c r="AU34" s="558"/>
      <c r="AV34" s="558"/>
      <c r="AW34" s="558"/>
      <c r="AX34" s="558"/>
      <c r="AY34" s="558"/>
      <c r="AZ34" s="558"/>
      <c r="BA34" s="558"/>
      <c r="BB34" s="559"/>
      <c r="BC34" s="559"/>
      <c r="BD34" s="559"/>
      <c r="BE34" s="559"/>
      <c r="BF34" s="559"/>
      <c r="BG34" s="559"/>
      <c r="BH34" s="559"/>
      <c r="BI34" s="559"/>
      <c r="BJ34" s="559"/>
      <c r="BK34" s="559"/>
      <c r="BL34" s="559"/>
      <c r="BM34" s="559"/>
      <c r="BN34" s="559"/>
      <c r="BO34" s="559"/>
      <c r="BP34" s="559"/>
      <c r="BQ34" s="559"/>
      <c r="BR34" s="559"/>
      <c r="BS34" s="559"/>
      <c r="BT34" s="559"/>
      <c r="BU34" s="559"/>
      <c r="BV34" s="559"/>
      <c r="BW34" s="559"/>
      <c r="BX34" s="559"/>
      <c r="BY34" s="559"/>
      <c r="BZ34" s="559"/>
      <c r="CA34" s="559"/>
      <c r="CB34" s="559"/>
      <c r="CC34" s="559"/>
      <c r="CD34" s="559"/>
      <c r="CE34" s="559"/>
      <c r="CF34" s="559"/>
      <c r="CG34" s="559"/>
      <c r="CH34" s="559"/>
      <c r="CI34" s="559"/>
      <c r="CJ34" s="562"/>
    </row>
    <row r="35" spans="1:88" ht="15.75" thickBot="1" x14ac:dyDescent="0.3">
      <c r="A35" s="78"/>
      <c r="B35" s="106"/>
      <c r="C35" s="203"/>
      <c r="D35" s="107"/>
      <c r="E35" s="107"/>
      <c r="F35" s="107"/>
      <c r="G35" s="107"/>
      <c r="H35" s="107"/>
      <c r="I35" s="107"/>
      <c r="J35" s="109"/>
      <c r="K35" s="147"/>
      <c r="L35" s="147"/>
      <c r="M35" s="147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77"/>
      <c r="BB35" s="534"/>
      <c r="BC35" s="534"/>
      <c r="BD35" s="534"/>
      <c r="BE35" s="534"/>
      <c r="BF35" s="534"/>
      <c r="BG35" s="534"/>
      <c r="BH35" s="534"/>
      <c r="BI35" s="534"/>
      <c r="BJ35" s="534"/>
      <c r="BK35" s="534"/>
      <c r="BL35" s="534"/>
      <c r="BM35" s="534"/>
      <c r="BN35" s="534"/>
      <c r="BO35" s="534"/>
      <c r="BP35" s="534"/>
      <c r="BQ35" s="534"/>
      <c r="BR35" s="534"/>
      <c r="BS35" s="534"/>
      <c r="BT35" s="534"/>
      <c r="BU35" s="534"/>
      <c r="BV35" s="534"/>
      <c r="BW35" s="534"/>
      <c r="BX35" s="534"/>
      <c r="BY35" s="534"/>
      <c r="BZ35" s="534"/>
      <c r="CA35" s="534"/>
      <c r="CB35" s="534"/>
      <c r="CC35" s="534"/>
      <c r="CD35" s="534"/>
      <c r="CE35" s="534"/>
      <c r="CF35" s="534"/>
      <c r="CG35" s="534"/>
      <c r="CH35" s="534"/>
      <c r="CI35" s="534"/>
      <c r="CJ35" s="534"/>
    </row>
    <row r="36" spans="1:88" ht="16.5" thickBot="1" x14ac:dyDescent="0.3">
      <c r="A36" s="78"/>
      <c r="B36" s="106"/>
      <c r="C36" s="611" t="s">
        <v>390</v>
      </c>
      <c r="D36" s="731" t="s">
        <v>391</v>
      </c>
      <c r="E36" s="325"/>
      <c r="F36" s="612"/>
      <c r="G36" s="612"/>
      <c r="H36" s="612"/>
      <c r="I36" s="612"/>
      <c r="J36" s="613"/>
      <c r="K36" s="614"/>
      <c r="L36" s="614"/>
      <c r="M36" s="614"/>
      <c r="N36" s="613"/>
      <c r="O36" s="613"/>
      <c r="P36" s="613"/>
      <c r="Q36" s="613"/>
      <c r="R36" s="613"/>
      <c r="S36" s="613"/>
      <c r="T36" s="613"/>
      <c r="U36" s="613"/>
      <c r="V36" s="613"/>
      <c r="W36" s="613"/>
      <c r="X36" s="613"/>
      <c r="Y36" s="613"/>
      <c r="Z36" s="613"/>
      <c r="AA36" s="613"/>
      <c r="AB36" s="613"/>
      <c r="AC36" s="613"/>
      <c r="AD36" s="613"/>
      <c r="AE36" s="613"/>
      <c r="AF36" s="613"/>
      <c r="AG36" s="613"/>
      <c r="AH36" s="613"/>
      <c r="AI36" s="613"/>
      <c r="AJ36" s="613"/>
      <c r="AK36" s="613"/>
      <c r="AL36" s="613"/>
      <c r="AM36" s="615"/>
      <c r="AN36" s="602"/>
      <c r="AO36" s="602"/>
      <c r="AP36" s="602"/>
      <c r="AQ36" s="602"/>
      <c r="AR36" s="602"/>
      <c r="AS36" s="602"/>
      <c r="AT36" s="602"/>
      <c r="AU36" s="602"/>
      <c r="AV36" s="602"/>
      <c r="AW36" s="233"/>
      <c r="AX36" s="233"/>
      <c r="AY36" s="234"/>
      <c r="AZ36" s="235"/>
      <c r="BA36" s="239"/>
      <c r="BB36" s="616"/>
      <c r="BC36" s="616"/>
      <c r="BD36" s="616"/>
      <c r="BE36" s="616"/>
      <c r="BF36" s="616"/>
      <c r="BG36" s="616"/>
      <c r="BH36" s="616"/>
      <c r="BI36" s="616"/>
      <c r="BJ36" s="616"/>
      <c r="BK36" s="616"/>
      <c r="BL36" s="616"/>
      <c r="BM36" s="616"/>
      <c r="BN36" s="616"/>
      <c r="BO36" s="616"/>
      <c r="BP36" s="616"/>
      <c r="BQ36" s="616"/>
      <c r="BR36" s="616"/>
      <c r="BS36" s="616"/>
      <c r="BT36" s="616"/>
      <c r="BU36" s="616"/>
      <c r="BV36" s="616"/>
      <c r="BW36" s="616"/>
      <c r="BX36" s="616"/>
      <c r="BY36" s="616"/>
      <c r="BZ36" s="616"/>
      <c r="CA36" s="616"/>
      <c r="CB36" s="616"/>
      <c r="CC36" s="616"/>
      <c r="CD36" s="616"/>
      <c r="CE36" s="616"/>
      <c r="CF36" s="616"/>
      <c r="CG36" s="616"/>
      <c r="CH36" s="616"/>
      <c r="CI36" s="616"/>
      <c r="CJ36" s="617"/>
    </row>
    <row r="37" spans="1:88" ht="14.45" customHeight="1" x14ac:dyDescent="0.25">
      <c r="A37" s="78"/>
      <c r="B37" s="1163" t="s">
        <v>392</v>
      </c>
      <c r="C37" s="872" t="s">
        <v>393</v>
      </c>
      <c r="D37" s="873" t="s">
        <v>188</v>
      </c>
      <c r="E37" s="937" t="s">
        <v>387</v>
      </c>
      <c r="F37" s="938" t="s">
        <v>176</v>
      </c>
      <c r="G37" s="939">
        <v>2</v>
      </c>
      <c r="H37" s="940"/>
      <c r="I37" s="215"/>
      <c r="J37" s="215"/>
      <c r="K37" s="941"/>
      <c r="L37" s="941"/>
      <c r="M37" s="941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942"/>
      <c r="AN37" s="943"/>
      <c r="AO37" s="943"/>
      <c r="AP37" s="943"/>
      <c r="AQ37" s="943"/>
      <c r="AR37" s="943"/>
      <c r="AS37" s="943"/>
      <c r="AT37" s="943"/>
      <c r="AU37" s="943"/>
      <c r="AV37" s="943"/>
      <c r="AW37" s="943"/>
      <c r="AX37" s="943"/>
      <c r="AY37" s="943"/>
      <c r="AZ37" s="943"/>
      <c r="BA37" s="943"/>
      <c r="BB37" s="944"/>
      <c r="BC37" s="944"/>
      <c r="BD37" s="944"/>
      <c r="BE37" s="944"/>
      <c r="BF37" s="944"/>
      <c r="BG37" s="944"/>
      <c r="BH37" s="944"/>
      <c r="BI37" s="944"/>
      <c r="BJ37" s="944"/>
      <c r="BK37" s="944"/>
      <c r="BL37" s="944"/>
      <c r="BM37" s="944"/>
      <c r="BN37" s="944"/>
      <c r="BO37" s="944"/>
      <c r="BP37" s="944"/>
      <c r="BQ37" s="944"/>
      <c r="BR37" s="944"/>
      <c r="BS37" s="944"/>
      <c r="BT37" s="944"/>
      <c r="BU37" s="944"/>
      <c r="BV37" s="944"/>
      <c r="BW37" s="944"/>
      <c r="BX37" s="944"/>
      <c r="BY37" s="944"/>
      <c r="BZ37" s="944"/>
      <c r="CA37" s="944"/>
      <c r="CB37" s="944"/>
      <c r="CC37" s="944"/>
      <c r="CD37" s="944"/>
      <c r="CE37" s="944"/>
      <c r="CF37" s="944"/>
      <c r="CG37" s="944"/>
      <c r="CH37" s="944"/>
      <c r="CI37" s="944"/>
      <c r="CJ37" s="898"/>
    </row>
    <row r="38" spans="1:88" ht="14.45" customHeight="1" x14ac:dyDescent="0.25">
      <c r="A38" s="78"/>
      <c r="B38" s="1164"/>
      <c r="C38" s="196" t="s">
        <v>394</v>
      </c>
      <c r="D38" s="139" t="s">
        <v>395</v>
      </c>
      <c r="E38" s="140" t="s">
        <v>387</v>
      </c>
      <c r="F38" s="206" t="s">
        <v>176</v>
      </c>
      <c r="G38" s="141">
        <v>2</v>
      </c>
      <c r="H38" s="492"/>
      <c r="I38" s="213"/>
      <c r="J38" s="213"/>
      <c r="K38" s="120"/>
      <c r="L38" s="120"/>
      <c r="M38" s="120"/>
      <c r="N38" s="486"/>
      <c r="O38" s="486"/>
      <c r="P38" s="486"/>
      <c r="Q38" s="486"/>
      <c r="R38" s="486"/>
      <c r="S38" s="486"/>
      <c r="T38" s="486"/>
      <c r="U38" s="486"/>
      <c r="V38" s="486"/>
      <c r="W38" s="486"/>
      <c r="X38" s="486"/>
      <c r="Y38" s="486"/>
      <c r="Z38" s="486"/>
      <c r="AA38" s="486"/>
      <c r="AB38" s="486"/>
      <c r="AC38" s="486"/>
      <c r="AD38" s="486"/>
      <c r="AE38" s="486"/>
      <c r="AF38" s="486"/>
      <c r="AG38" s="486"/>
      <c r="AH38" s="486"/>
      <c r="AI38" s="486"/>
      <c r="AJ38" s="486"/>
      <c r="AK38" s="486"/>
      <c r="AL38" s="486"/>
      <c r="AM38" s="486"/>
      <c r="AN38" s="486"/>
      <c r="AO38" s="486"/>
      <c r="AP38" s="486"/>
      <c r="AQ38" s="486"/>
      <c r="AR38" s="486"/>
      <c r="AS38" s="486"/>
      <c r="AT38" s="486"/>
      <c r="AU38" s="486"/>
      <c r="AV38" s="486"/>
      <c r="AW38" s="486"/>
      <c r="AX38" s="486"/>
      <c r="AY38" s="486"/>
      <c r="AZ38" s="486"/>
      <c r="BA38" s="487"/>
      <c r="BB38" s="595"/>
      <c r="BC38" s="595"/>
      <c r="BD38" s="595"/>
      <c r="BE38" s="595"/>
      <c r="BF38" s="595"/>
      <c r="BG38" s="595"/>
      <c r="BH38" s="595"/>
      <c r="BI38" s="595"/>
      <c r="BJ38" s="595"/>
      <c r="BK38" s="595"/>
      <c r="BL38" s="595"/>
      <c r="BM38" s="595"/>
      <c r="BN38" s="595"/>
      <c r="BO38" s="595"/>
      <c r="BP38" s="595"/>
      <c r="BQ38" s="595"/>
      <c r="BR38" s="595"/>
      <c r="BS38" s="595"/>
      <c r="BT38" s="595"/>
      <c r="BU38" s="595"/>
      <c r="BV38" s="595"/>
      <c r="BW38" s="595"/>
      <c r="BX38" s="595"/>
      <c r="BY38" s="595"/>
      <c r="BZ38" s="595"/>
      <c r="CA38" s="595"/>
      <c r="CB38" s="595"/>
      <c r="CC38" s="595"/>
      <c r="CD38" s="595"/>
      <c r="CE38" s="595"/>
      <c r="CF38" s="595"/>
      <c r="CG38" s="595"/>
      <c r="CH38" s="595"/>
      <c r="CI38" s="595"/>
      <c r="CJ38" s="596"/>
    </row>
    <row r="39" spans="1:88" x14ac:dyDescent="0.25">
      <c r="A39" s="78"/>
      <c r="B39" s="1164"/>
      <c r="C39" s="757" t="s">
        <v>396</v>
      </c>
      <c r="D39" s="129" t="s">
        <v>397</v>
      </c>
      <c r="E39" s="140" t="s">
        <v>387</v>
      </c>
      <c r="F39" s="180" t="s">
        <v>176</v>
      </c>
      <c r="G39" s="130">
        <v>2</v>
      </c>
      <c r="H39" s="493"/>
      <c r="I39" s="214"/>
      <c r="J39" s="214"/>
      <c r="K39" s="488"/>
      <c r="L39" s="488"/>
      <c r="M39" s="488"/>
      <c r="N39" s="489"/>
      <c r="O39" s="489"/>
      <c r="P39" s="489"/>
      <c r="Q39" s="489"/>
      <c r="R39" s="489"/>
      <c r="S39" s="489"/>
      <c r="T39" s="489"/>
      <c r="U39" s="489"/>
      <c r="V39" s="489"/>
      <c r="W39" s="489"/>
      <c r="X39" s="489"/>
      <c r="Y39" s="489"/>
      <c r="Z39" s="489"/>
      <c r="AA39" s="489"/>
      <c r="AB39" s="489"/>
      <c r="AC39" s="489"/>
      <c r="AD39" s="489"/>
      <c r="AE39" s="489"/>
      <c r="AF39" s="489"/>
      <c r="AG39" s="489"/>
      <c r="AH39" s="489"/>
      <c r="AI39" s="489"/>
      <c r="AJ39" s="489"/>
      <c r="AK39" s="489"/>
      <c r="AL39" s="489"/>
      <c r="AM39" s="490"/>
      <c r="AN39" s="490"/>
      <c r="AO39" s="490"/>
      <c r="AP39" s="490"/>
      <c r="AQ39" s="490"/>
      <c r="AR39" s="490"/>
      <c r="AS39" s="490"/>
      <c r="AT39" s="490"/>
      <c r="AU39" s="490"/>
      <c r="AV39" s="490"/>
      <c r="AW39" s="490"/>
      <c r="AX39" s="490"/>
      <c r="AY39" s="490"/>
      <c r="AZ39" s="490"/>
      <c r="BA39" s="491"/>
      <c r="BB39" s="532"/>
      <c r="BC39" s="532"/>
      <c r="BD39" s="532"/>
      <c r="BE39" s="532"/>
      <c r="BF39" s="532"/>
      <c r="BG39" s="532"/>
      <c r="BH39" s="532"/>
      <c r="BI39" s="532"/>
      <c r="BJ39" s="532"/>
      <c r="BK39" s="532"/>
      <c r="BL39" s="532"/>
      <c r="BM39" s="532"/>
      <c r="BN39" s="532"/>
      <c r="BO39" s="532"/>
      <c r="BP39" s="532"/>
      <c r="BQ39" s="532"/>
      <c r="BR39" s="532"/>
      <c r="BS39" s="532"/>
      <c r="BT39" s="532"/>
      <c r="BU39" s="532"/>
      <c r="BV39" s="532"/>
      <c r="BW39" s="532"/>
      <c r="BX39" s="532"/>
      <c r="BY39" s="532"/>
      <c r="BZ39" s="532"/>
      <c r="CA39" s="532"/>
      <c r="CB39" s="532"/>
      <c r="CC39" s="532"/>
      <c r="CD39" s="532"/>
      <c r="CE39" s="532"/>
      <c r="CF39" s="532"/>
      <c r="CG39" s="532"/>
      <c r="CH39" s="532"/>
      <c r="CI39" s="532"/>
      <c r="CJ39" s="560"/>
    </row>
    <row r="40" spans="1:88" x14ac:dyDescent="0.25">
      <c r="A40" s="78"/>
      <c r="B40" s="1164"/>
      <c r="C40" s="757" t="s">
        <v>398</v>
      </c>
      <c r="D40" s="129" t="s">
        <v>399</v>
      </c>
      <c r="E40" s="140" t="s">
        <v>387</v>
      </c>
      <c r="F40" s="180" t="s">
        <v>176</v>
      </c>
      <c r="G40" s="130">
        <v>2</v>
      </c>
      <c r="H40" s="492"/>
      <c r="I40" s="214"/>
      <c r="J40" s="214"/>
      <c r="K40" s="488"/>
      <c r="L40" s="488"/>
      <c r="M40" s="488"/>
      <c r="N40" s="489"/>
      <c r="O40" s="489"/>
      <c r="P40" s="489"/>
      <c r="Q40" s="489"/>
      <c r="R40" s="489"/>
      <c r="S40" s="489"/>
      <c r="T40" s="489"/>
      <c r="U40" s="489"/>
      <c r="V40" s="489"/>
      <c r="W40" s="489"/>
      <c r="X40" s="489"/>
      <c r="Y40" s="489"/>
      <c r="Z40" s="489"/>
      <c r="AA40" s="489"/>
      <c r="AB40" s="489"/>
      <c r="AC40" s="489"/>
      <c r="AD40" s="489"/>
      <c r="AE40" s="489"/>
      <c r="AF40" s="489"/>
      <c r="AG40" s="489"/>
      <c r="AH40" s="489"/>
      <c r="AI40" s="489"/>
      <c r="AJ40" s="489"/>
      <c r="AK40" s="489"/>
      <c r="AL40" s="489"/>
      <c r="AM40" s="490"/>
      <c r="AN40" s="490"/>
      <c r="AO40" s="490"/>
      <c r="AP40" s="490"/>
      <c r="AQ40" s="490"/>
      <c r="AR40" s="490"/>
      <c r="AS40" s="490"/>
      <c r="AT40" s="490"/>
      <c r="AU40" s="490"/>
      <c r="AV40" s="490"/>
      <c r="AW40" s="490"/>
      <c r="AX40" s="490"/>
      <c r="AY40" s="490"/>
      <c r="AZ40" s="490"/>
      <c r="BA40" s="491"/>
      <c r="BB40" s="532"/>
      <c r="BC40" s="532"/>
      <c r="BD40" s="532"/>
      <c r="BE40" s="532"/>
      <c r="BF40" s="532"/>
      <c r="BG40" s="532"/>
      <c r="BH40" s="532"/>
      <c r="BI40" s="532"/>
      <c r="BJ40" s="532"/>
      <c r="BK40" s="532"/>
      <c r="BL40" s="532"/>
      <c r="BM40" s="532"/>
      <c r="BN40" s="532"/>
      <c r="BO40" s="532"/>
      <c r="BP40" s="532"/>
      <c r="BQ40" s="532"/>
      <c r="BR40" s="532"/>
      <c r="BS40" s="532"/>
      <c r="BT40" s="532"/>
      <c r="BU40" s="532"/>
      <c r="BV40" s="532"/>
      <c r="BW40" s="532"/>
      <c r="BX40" s="532"/>
      <c r="BY40" s="532"/>
      <c r="BZ40" s="532"/>
      <c r="CA40" s="532"/>
      <c r="CB40" s="532"/>
      <c r="CC40" s="532"/>
      <c r="CD40" s="532"/>
      <c r="CE40" s="532"/>
      <c r="CF40" s="532"/>
      <c r="CG40" s="532"/>
      <c r="CH40" s="532"/>
      <c r="CI40" s="532"/>
      <c r="CJ40" s="560"/>
    </row>
    <row r="41" spans="1:88" x14ac:dyDescent="0.25">
      <c r="A41" s="78"/>
      <c r="B41" s="1164"/>
      <c r="C41" s="757" t="s">
        <v>400</v>
      </c>
      <c r="D41" s="129" t="s">
        <v>401</v>
      </c>
      <c r="E41" s="140" t="s">
        <v>387</v>
      </c>
      <c r="F41" s="180" t="s">
        <v>176</v>
      </c>
      <c r="G41" s="130">
        <v>2</v>
      </c>
      <c r="H41" s="493"/>
      <c r="I41" s="214"/>
      <c r="J41" s="214"/>
      <c r="K41" s="488"/>
      <c r="L41" s="488"/>
      <c r="M41" s="488"/>
      <c r="N41" s="489"/>
      <c r="O41" s="489"/>
      <c r="P41" s="489"/>
      <c r="Q41" s="489"/>
      <c r="R41" s="489"/>
      <c r="S41" s="489"/>
      <c r="T41" s="489"/>
      <c r="U41" s="489"/>
      <c r="V41" s="489"/>
      <c r="W41" s="489"/>
      <c r="X41" s="489"/>
      <c r="Y41" s="489"/>
      <c r="Z41" s="489"/>
      <c r="AA41" s="489"/>
      <c r="AB41" s="489"/>
      <c r="AC41" s="489"/>
      <c r="AD41" s="489"/>
      <c r="AE41" s="489"/>
      <c r="AF41" s="489"/>
      <c r="AG41" s="489"/>
      <c r="AH41" s="489"/>
      <c r="AI41" s="489"/>
      <c r="AJ41" s="489"/>
      <c r="AK41" s="489"/>
      <c r="AL41" s="489"/>
      <c r="AM41" s="490"/>
      <c r="AN41" s="490"/>
      <c r="AO41" s="490"/>
      <c r="AP41" s="490"/>
      <c r="AQ41" s="490"/>
      <c r="AR41" s="490"/>
      <c r="AS41" s="490"/>
      <c r="AT41" s="490"/>
      <c r="AU41" s="490"/>
      <c r="AV41" s="490"/>
      <c r="AW41" s="490"/>
      <c r="AX41" s="490"/>
      <c r="AY41" s="490"/>
      <c r="AZ41" s="490"/>
      <c r="BA41" s="491"/>
      <c r="BB41" s="532"/>
      <c r="BC41" s="532"/>
      <c r="BD41" s="532"/>
      <c r="BE41" s="532"/>
      <c r="BF41" s="532"/>
      <c r="BG41" s="532"/>
      <c r="BH41" s="532"/>
      <c r="BI41" s="532"/>
      <c r="BJ41" s="532"/>
      <c r="BK41" s="532"/>
      <c r="BL41" s="532"/>
      <c r="BM41" s="532"/>
      <c r="BN41" s="532"/>
      <c r="BO41" s="532"/>
      <c r="BP41" s="532"/>
      <c r="BQ41" s="532"/>
      <c r="BR41" s="532"/>
      <c r="BS41" s="532"/>
      <c r="BT41" s="532"/>
      <c r="BU41" s="532"/>
      <c r="BV41" s="532"/>
      <c r="BW41" s="532"/>
      <c r="BX41" s="532"/>
      <c r="BY41" s="532"/>
      <c r="BZ41" s="532"/>
      <c r="CA41" s="532"/>
      <c r="CB41" s="532"/>
      <c r="CC41" s="532"/>
      <c r="CD41" s="532"/>
      <c r="CE41" s="532"/>
      <c r="CF41" s="532"/>
      <c r="CG41" s="532"/>
      <c r="CH41" s="532"/>
      <c r="CI41" s="532"/>
      <c r="CJ41" s="560"/>
    </row>
    <row r="42" spans="1:88" x14ac:dyDescent="0.25">
      <c r="A42" s="78"/>
      <c r="B42" s="1164"/>
      <c r="C42" s="904" t="s">
        <v>402</v>
      </c>
      <c r="D42" s="111" t="s">
        <v>403</v>
      </c>
      <c r="E42" s="197" t="s">
        <v>404</v>
      </c>
      <c r="F42" s="113" t="s">
        <v>202</v>
      </c>
      <c r="G42" s="113">
        <v>1</v>
      </c>
      <c r="H42" s="226" t="e">
        <f t="shared" ref="H42:BS43" si="0">ROUND((H40*1000)/(H72*100),1)</f>
        <v>#DIV/0!</v>
      </c>
      <c r="I42" s="226" t="e">
        <f t="shared" si="0"/>
        <v>#DIV/0!</v>
      </c>
      <c r="J42" s="226" t="e">
        <f t="shared" si="0"/>
        <v>#DIV/0!</v>
      </c>
      <c r="K42" s="226" t="e">
        <f t="shared" si="0"/>
        <v>#DIV/0!</v>
      </c>
      <c r="L42" s="226" t="e">
        <f t="shared" si="0"/>
        <v>#DIV/0!</v>
      </c>
      <c r="M42" s="226" t="e">
        <f t="shared" si="0"/>
        <v>#DIV/0!</v>
      </c>
      <c r="N42" s="226" t="e">
        <f t="shared" si="0"/>
        <v>#DIV/0!</v>
      </c>
      <c r="O42" s="226" t="e">
        <f t="shared" si="0"/>
        <v>#DIV/0!</v>
      </c>
      <c r="P42" s="226" t="e">
        <f t="shared" si="0"/>
        <v>#DIV/0!</v>
      </c>
      <c r="Q42" s="226" t="e">
        <f t="shared" si="0"/>
        <v>#DIV/0!</v>
      </c>
      <c r="R42" s="226" t="e">
        <f t="shared" si="0"/>
        <v>#DIV/0!</v>
      </c>
      <c r="S42" s="226" t="e">
        <f t="shared" si="0"/>
        <v>#DIV/0!</v>
      </c>
      <c r="T42" s="226" t="e">
        <f t="shared" si="0"/>
        <v>#DIV/0!</v>
      </c>
      <c r="U42" s="226" t="e">
        <f t="shared" si="0"/>
        <v>#DIV/0!</v>
      </c>
      <c r="V42" s="226" t="e">
        <f t="shared" si="0"/>
        <v>#DIV/0!</v>
      </c>
      <c r="W42" s="226" t="e">
        <f t="shared" si="0"/>
        <v>#DIV/0!</v>
      </c>
      <c r="X42" s="226" t="e">
        <f t="shared" si="0"/>
        <v>#DIV/0!</v>
      </c>
      <c r="Y42" s="226" t="e">
        <f t="shared" si="0"/>
        <v>#DIV/0!</v>
      </c>
      <c r="Z42" s="226" t="e">
        <f t="shared" si="0"/>
        <v>#DIV/0!</v>
      </c>
      <c r="AA42" s="226" t="e">
        <f t="shared" si="0"/>
        <v>#DIV/0!</v>
      </c>
      <c r="AB42" s="226" t="e">
        <f t="shared" si="0"/>
        <v>#DIV/0!</v>
      </c>
      <c r="AC42" s="226" t="e">
        <f t="shared" si="0"/>
        <v>#DIV/0!</v>
      </c>
      <c r="AD42" s="226" t="e">
        <f t="shared" si="0"/>
        <v>#DIV/0!</v>
      </c>
      <c r="AE42" s="226" t="e">
        <f t="shared" si="0"/>
        <v>#DIV/0!</v>
      </c>
      <c r="AF42" s="226" t="e">
        <f t="shared" si="0"/>
        <v>#DIV/0!</v>
      </c>
      <c r="AG42" s="226" t="e">
        <f t="shared" si="0"/>
        <v>#DIV/0!</v>
      </c>
      <c r="AH42" s="226" t="e">
        <f t="shared" si="0"/>
        <v>#DIV/0!</v>
      </c>
      <c r="AI42" s="226" t="e">
        <f t="shared" si="0"/>
        <v>#DIV/0!</v>
      </c>
      <c r="AJ42" s="226" t="e">
        <f t="shared" si="0"/>
        <v>#DIV/0!</v>
      </c>
      <c r="AK42" s="226" t="e">
        <f t="shared" si="0"/>
        <v>#DIV/0!</v>
      </c>
      <c r="AL42" s="226" t="e">
        <f t="shared" si="0"/>
        <v>#DIV/0!</v>
      </c>
      <c r="AM42" s="226" t="e">
        <f t="shared" si="0"/>
        <v>#DIV/0!</v>
      </c>
      <c r="AN42" s="226" t="e">
        <f t="shared" si="0"/>
        <v>#DIV/0!</v>
      </c>
      <c r="AO42" s="226" t="e">
        <f t="shared" si="0"/>
        <v>#DIV/0!</v>
      </c>
      <c r="AP42" s="226" t="e">
        <f t="shared" si="0"/>
        <v>#DIV/0!</v>
      </c>
      <c r="AQ42" s="226" t="e">
        <f t="shared" si="0"/>
        <v>#DIV/0!</v>
      </c>
      <c r="AR42" s="226" t="e">
        <f t="shared" si="0"/>
        <v>#DIV/0!</v>
      </c>
      <c r="AS42" s="226" t="e">
        <f t="shared" si="0"/>
        <v>#DIV/0!</v>
      </c>
      <c r="AT42" s="226" t="e">
        <f t="shared" si="0"/>
        <v>#DIV/0!</v>
      </c>
      <c r="AU42" s="226" t="e">
        <f t="shared" si="0"/>
        <v>#DIV/0!</v>
      </c>
      <c r="AV42" s="226" t="e">
        <f t="shared" si="0"/>
        <v>#DIV/0!</v>
      </c>
      <c r="AW42" s="226" t="e">
        <f t="shared" si="0"/>
        <v>#DIV/0!</v>
      </c>
      <c r="AX42" s="226" t="e">
        <f t="shared" si="0"/>
        <v>#DIV/0!</v>
      </c>
      <c r="AY42" s="226" t="e">
        <f t="shared" si="0"/>
        <v>#DIV/0!</v>
      </c>
      <c r="AZ42" s="226" t="e">
        <f t="shared" si="0"/>
        <v>#DIV/0!</v>
      </c>
      <c r="BA42" s="226" t="e">
        <f t="shared" si="0"/>
        <v>#DIV/0!</v>
      </c>
      <c r="BB42" s="226" t="e">
        <f t="shared" si="0"/>
        <v>#DIV/0!</v>
      </c>
      <c r="BC42" s="226" t="e">
        <f t="shared" si="0"/>
        <v>#DIV/0!</v>
      </c>
      <c r="BD42" s="226" t="e">
        <f t="shared" si="0"/>
        <v>#DIV/0!</v>
      </c>
      <c r="BE42" s="226" t="e">
        <f t="shared" si="0"/>
        <v>#DIV/0!</v>
      </c>
      <c r="BF42" s="226" t="e">
        <f t="shared" si="0"/>
        <v>#DIV/0!</v>
      </c>
      <c r="BG42" s="226" t="e">
        <f t="shared" si="0"/>
        <v>#DIV/0!</v>
      </c>
      <c r="BH42" s="226" t="e">
        <f t="shared" si="0"/>
        <v>#DIV/0!</v>
      </c>
      <c r="BI42" s="226" t="e">
        <f t="shared" si="0"/>
        <v>#DIV/0!</v>
      </c>
      <c r="BJ42" s="226" t="e">
        <f t="shared" si="0"/>
        <v>#DIV/0!</v>
      </c>
      <c r="BK42" s="226" t="e">
        <f t="shared" si="0"/>
        <v>#DIV/0!</v>
      </c>
      <c r="BL42" s="226" t="e">
        <f t="shared" si="0"/>
        <v>#DIV/0!</v>
      </c>
      <c r="BM42" s="226" t="e">
        <f t="shared" si="0"/>
        <v>#DIV/0!</v>
      </c>
      <c r="BN42" s="226" t="e">
        <f t="shared" si="0"/>
        <v>#DIV/0!</v>
      </c>
      <c r="BO42" s="226" t="e">
        <f t="shared" si="0"/>
        <v>#DIV/0!</v>
      </c>
      <c r="BP42" s="226" t="e">
        <f t="shared" si="0"/>
        <v>#DIV/0!</v>
      </c>
      <c r="BQ42" s="226" t="e">
        <f t="shared" si="0"/>
        <v>#DIV/0!</v>
      </c>
      <c r="BR42" s="226" t="e">
        <f t="shared" si="0"/>
        <v>#DIV/0!</v>
      </c>
      <c r="BS42" s="226" t="e">
        <f t="shared" si="0"/>
        <v>#DIV/0!</v>
      </c>
      <c r="BT42" s="226" t="e">
        <f t="shared" ref="BT42:CJ43" si="1">ROUND((BT40*1000)/(BT72*100),1)</f>
        <v>#DIV/0!</v>
      </c>
      <c r="BU42" s="226" t="e">
        <f t="shared" si="1"/>
        <v>#DIV/0!</v>
      </c>
      <c r="BV42" s="226" t="e">
        <f t="shared" si="1"/>
        <v>#DIV/0!</v>
      </c>
      <c r="BW42" s="226" t="e">
        <f t="shared" si="1"/>
        <v>#DIV/0!</v>
      </c>
      <c r="BX42" s="226" t="e">
        <f t="shared" si="1"/>
        <v>#DIV/0!</v>
      </c>
      <c r="BY42" s="226" t="e">
        <f t="shared" si="1"/>
        <v>#DIV/0!</v>
      </c>
      <c r="BZ42" s="226" t="e">
        <f t="shared" si="1"/>
        <v>#DIV/0!</v>
      </c>
      <c r="CA42" s="226" t="e">
        <f t="shared" si="1"/>
        <v>#DIV/0!</v>
      </c>
      <c r="CB42" s="226" t="e">
        <f t="shared" si="1"/>
        <v>#DIV/0!</v>
      </c>
      <c r="CC42" s="226" t="e">
        <f t="shared" si="1"/>
        <v>#DIV/0!</v>
      </c>
      <c r="CD42" s="226" t="e">
        <f t="shared" si="1"/>
        <v>#DIV/0!</v>
      </c>
      <c r="CE42" s="226" t="e">
        <f t="shared" si="1"/>
        <v>#DIV/0!</v>
      </c>
      <c r="CF42" s="226" t="e">
        <f t="shared" si="1"/>
        <v>#DIV/0!</v>
      </c>
      <c r="CG42" s="226" t="e">
        <f t="shared" si="1"/>
        <v>#DIV/0!</v>
      </c>
      <c r="CH42" s="226" t="e">
        <f t="shared" si="1"/>
        <v>#DIV/0!</v>
      </c>
      <c r="CI42" s="226" t="e">
        <f t="shared" si="1"/>
        <v>#DIV/0!</v>
      </c>
      <c r="CJ42" s="628" t="e">
        <f t="shared" si="1"/>
        <v>#DIV/0!</v>
      </c>
    </row>
    <row r="43" spans="1:88" x14ac:dyDescent="0.25">
      <c r="A43" s="78"/>
      <c r="B43" s="1164"/>
      <c r="C43" s="905" t="s">
        <v>405</v>
      </c>
      <c r="D43" s="205" t="s">
        <v>406</v>
      </c>
      <c r="E43" s="237" t="s">
        <v>407</v>
      </c>
      <c r="F43" s="204" t="s">
        <v>202</v>
      </c>
      <c r="G43" s="212">
        <v>1</v>
      </c>
      <c r="H43" s="226" t="e">
        <f t="shared" si="0"/>
        <v>#DIV/0!</v>
      </c>
      <c r="I43" s="229" t="e">
        <f t="shared" si="0"/>
        <v>#DIV/0!</v>
      </c>
      <c r="J43" s="229" t="e">
        <f t="shared" si="0"/>
        <v>#DIV/0!</v>
      </c>
      <c r="K43" s="229" t="e">
        <f t="shared" si="0"/>
        <v>#DIV/0!</v>
      </c>
      <c r="L43" s="229" t="e">
        <f t="shared" si="0"/>
        <v>#DIV/0!</v>
      </c>
      <c r="M43" s="229" t="e">
        <f t="shared" si="0"/>
        <v>#DIV/0!</v>
      </c>
      <c r="N43" s="229" t="e">
        <f t="shared" si="0"/>
        <v>#DIV/0!</v>
      </c>
      <c r="O43" s="229" t="e">
        <f t="shared" si="0"/>
        <v>#DIV/0!</v>
      </c>
      <c r="P43" s="229" t="e">
        <f t="shared" si="0"/>
        <v>#DIV/0!</v>
      </c>
      <c r="Q43" s="229" t="e">
        <f t="shared" si="0"/>
        <v>#DIV/0!</v>
      </c>
      <c r="R43" s="229" t="e">
        <f t="shared" si="0"/>
        <v>#DIV/0!</v>
      </c>
      <c r="S43" s="229" t="e">
        <f t="shared" si="0"/>
        <v>#DIV/0!</v>
      </c>
      <c r="T43" s="229" t="e">
        <f t="shared" si="0"/>
        <v>#DIV/0!</v>
      </c>
      <c r="U43" s="229" t="e">
        <f t="shared" si="0"/>
        <v>#DIV/0!</v>
      </c>
      <c r="V43" s="229" t="e">
        <f t="shared" si="0"/>
        <v>#DIV/0!</v>
      </c>
      <c r="W43" s="229" t="e">
        <f t="shared" si="0"/>
        <v>#DIV/0!</v>
      </c>
      <c r="X43" s="229" t="e">
        <f t="shared" si="0"/>
        <v>#DIV/0!</v>
      </c>
      <c r="Y43" s="229" t="e">
        <f t="shared" si="0"/>
        <v>#DIV/0!</v>
      </c>
      <c r="Z43" s="229" t="e">
        <f t="shared" si="0"/>
        <v>#DIV/0!</v>
      </c>
      <c r="AA43" s="229" t="e">
        <f t="shared" si="0"/>
        <v>#DIV/0!</v>
      </c>
      <c r="AB43" s="229" t="e">
        <f t="shared" si="0"/>
        <v>#DIV/0!</v>
      </c>
      <c r="AC43" s="229" t="e">
        <f t="shared" si="0"/>
        <v>#DIV/0!</v>
      </c>
      <c r="AD43" s="229" t="e">
        <f t="shared" si="0"/>
        <v>#DIV/0!</v>
      </c>
      <c r="AE43" s="229" t="e">
        <f t="shared" si="0"/>
        <v>#DIV/0!</v>
      </c>
      <c r="AF43" s="229" t="e">
        <f t="shared" si="0"/>
        <v>#DIV/0!</v>
      </c>
      <c r="AG43" s="229" t="e">
        <f t="shared" si="0"/>
        <v>#DIV/0!</v>
      </c>
      <c r="AH43" s="229" t="e">
        <f t="shared" si="0"/>
        <v>#DIV/0!</v>
      </c>
      <c r="AI43" s="229" t="e">
        <f t="shared" si="0"/>
        <v>#DIV/0!</v>
      </c>
      <c r="AJ43" s="229" t="e">
        <f t="shared" si="0"/>
        <v>#DIV/0!</v>
      </c>
      <c r="AK43" s="229" t="e">
        <f t="shared" si="0"/>
        <v>#DIV/0!</v>
      </c>
      <c r="AL43" s="229" t="e">
        <f t="shared" si="0"/>
        <v>#DIV/0!</v>
      </c>
      <c r="AM43" s="229" t="e">
        <f t="shared" si="0"/>
        <v>#DIV/0!</v>
      </c>
      <c r="AN43" s="229" t="e">
        <f t="shared" si="0"/>
        <v>#DIV/0!</v>
      </c>
      <c r="AO43" s="229" t="e">
        <f t="shared" si="0"/>
        <v>#DIV/0!</v>
      </c>
      <c r="AP43" s="229" t="e">
        <f t="shared" si="0"/>
        <v>#DIV/0!</v>
      </c>
      <c r="AQ43" s="229" t="e">
        <f t="shared" si="0"/>
        <v>#DIV/0!</v>
      </c>
      <c r="AR43" s="229" t="e">
        <f t="shared" si="0"/>
        <v>#DIV/0!</v>
      </c>
      <c r="AS43" s="229" t="e">
        <f t="shared" si="0"/>
        <v>#DIV/0!</v>
      </c>
      <c r="AT43" s="229" t="e">
        <f t="shared" si="0"/>
        <v>#DIV/0!</v>
      </c>
      <c r="AU43" s="229" t="e">
        <f t="shared" si="0"/>
        <v>#DIV/0!</v>
      </c>
      <c r="AV43" s="229" t="e">
        <f t="shared" si="0"/>
        <v>#DIV/0!</v>
      </c>
      <c r="AW43" s="229" t="e">
        <f t="shared" si="0"/>
        <v>#DIV/0!</v>
      </c>
      <c r="AX43" s="229" t="e">
        <f t="shared" si="0"/>
        <v>#DIV/0!</v>
      </c>
      <c r="AY43" s="229" t="e">
        <f t="shared" si="0"/>
        <v>#DIV/0!</v>
      </c>
      <c r="AZ43" s="229" t="e">
        <f t="shared" si="0"/>
        <v>#DIV/0!</v>
      </c>
      <c r="BA43" s="229" t="e">
        <f t="shared" si="0"/>
        <v>#DIV/0!</v>
      </c>
      <c r="BB43" s="229" t="e">
        <f t="shared" si="0"/>
        <v>#DIV/0!</v>
      </c>
      <c r="BC43" s="229" t="e">
        <f t="shared" si="0"/>
        <v>#DIV/0!</v>
      </c>
      <c r="BD43" s="229" t="e">
        <f t="shared" si="0"/>
        <v>#DIV/0!</v>
      </c>
      <c r="BE43" s="229" t="e">
        <f t="shared" si="0"/>
        <v>#DIV/0!</v>
      </c>
      <c r="BF43" s="229" t="e">
        <f t="shared" si="0"/>
        <v>#DIV/0!</v>
      </c>
      <c r="BG43" s="229" t="e">
        <f t="shared" si="0"/>
        <v>#DIV/0!</v>
      </c>
      <c r="BH43" s="229" t="e">
        <f t="shared" si="0"/>
        <v>#DIV/0!</v>
      </c>
      <c r="BI43" s="229" t="e">
        <f t="shared" si="0"/>
        <v>#DIV/0!</v>
      </c>
      <c r="BJ43" s="229" t="e">
        <f t="shared" si="0"/>
        <v>#DIV/0!</v>
      </c>
      <c r="BK43" s="229" t="e">
        <f t="shared" si="0"/>
        <v>#DIV/0!</v>
      </c>
      <c r="BL43" s="229" t="e">
        <f t="shared" si="0"/>
        <v>#DIV/0!</v>
      </c>
      <c r="BM43" s="229" t="e">
        <f t="shared" si="0"/>
        <v>#DIV/0!</v>
      </c>
      <c r="BN43" s="229" t="e">
        <f t="shared" si="0"/>
        <v>#DIV/0!</v>
      </c>
      <c r="BO43" s="229" t="e">
        <f t="shared" si="0"/>
        <v>#DIV/0!</v>
      </c>
      <c r="BP43" s="229" t="e">
        <f t="shared" si="0"/>
        <v>#DIV/0!</v>
      </c>
      <c r="BQ43" s="229" t="e">
        <f t="shared" si="0"/>
        <v>#DIV/0!</v>
      </c>
      <c r="BR43" s="229" t="e">
        <f t="shared" si="0"/>
        <v>#DIV/0!</v>
      </c>
      <c r="BS43" s="229" t="e">
        <f t="shared" si="0"/>
        <v>#DIV/0!</v>
      </c>
      <c r="BT43" s="229" t="e">
        <f t="shared" si="1"/>
        <v>#DIV/0!</v>
      </c>
      <c r="BU43" s="229" t="e">
        <f t="shared" si="1"/>
        <v>#DIV/0!</v>
      </c>
      <c r="BV43" s="229" t="e">
        <f t="shared" si="1"/>
        <v>#DIV/0!</v>
      </c>
      <c r="BW43" s="229" t="e">
        <f t="shared" si="1"/>
        <v>#DIV/0!</v>
      </c>
      <c r="BX43" s="229" t="e">
        <f t="shared" si="1"/>
        <v>#DIV/0!</v>
      </c>
      <c r="BY43" s="229" t="e">
        <f t="shared" si="1"/>
        <v>#DIV/0!</v>
      </c>
      <c r="BZ43" s="229" t="e">
        <f t="shared" si="1"/>
        <v>#DIV/0!</v>
      </c>
      <c r="CA43" s="229" t="e">
        <f t="shared" si="1"/>
        <v>#DIV/0!</v>
      </c>
      <c r="CB43" s="229" t="e">
        <f t="shared" si="1"/>
        <v>#DIV/0!</v>
      </c>
      <c r="CC43" s="229" t="e">
        <f t="shared" si="1"/>
        <v>#DIV/0!</v>
      </c>
      <c r="CD43" s="229" t="e">
        <f t="shared" si="1"/>
        <v>#DIV/0!</v>
      </c>
      <c r="CE43" s="229" t="e">
        <f t="shared" si="1"/>
        <v>#DIV/0!</v>
      </c>
      <c r="CF43" s="229" t="e">
        <f t="shared" si="1"/>
        <v>#DIV/0!</v>
      </c>
      <c r="CG43" s="229" t="e">
        <f t="shared" si="1"/>
        <v>#DIV/0!</v>
      </c>
      <c r="CH43" s="229" t="e">
        <f t="shared" si="1"/>
        <v>#DIV/0!</v>
      </c>
      <c r="CI43" s="229" t="e">
        <f t="shared" si="1"/>
        <v>#DIV/0!</v>
      </c>
      <c r="CJ43" s="629" t="e">
        <f t="shared" si="1"/>
        <v>#DIV/0!</v>
      </c>
    </row>
    <row r="44" spans="1:88" ht="26.25" thickBot="1" x14ac:dyDescent="0.3">
      <c r="A44" s="78"/>
      <c r="B44" s="1164"/>
      <c r="C44" s="624" t="s">
        <v>408</v>
      </c>
      <c r="D44" s="625" t="s">
        <v>409</v>
      </c>
      <c r="E44" s="626" t="s">
        <v>410</v>
      </c>
      <c r="F44" s="627" t="s">
        <v>202</v>
      </c>
      <c r="G44" s="627">
        <v>1</v>
      </c>
      <c r="H44" s="227" t="e">
        <f t="shared" ref="H44:BS44" si="2">((H40+H41)*1000)/((H72+H73)*100)</f>
        <v>#DIV/0!</v>
      </c>
      <c r="I44" s="227" t="e">
        <f t="shared" si="2"/>
        <v>#DIV/0!</v>
      </c>
      <c r="J44" s="227" t="e">
        <f t="shared" si="2"/>
        <v>#DIV/0!</v>
      </c>
      <c r="K44" s="227" t="e">
        <f t="shared" si="2"/>
        <v>#DIV/0!</v>
      </c>
      <c r="L44" s="227" t="e">
        <f t="shared" si="2"/>
        <v>#DIV/0!</v>
      </c>
      <c r="M44" s="227" t="e">
        <f t="shared" si="2"/>
        <v>#DIV/0!</v>
      </c>
      <c r="N44" s="227" t="e">
        <f t="shared" si="2"/>
        <v>#DIV/0!</v>
      </c>
      <c r="O44" s="227" t="e">
        <f t="shared" si="2"/>
        <v>#DIV/0!</v>
      </c>
      <c r="P44" s="227" t="e">
        <f t="shared" si="2"/>
        <v>#DIV/0!</v>
      </c>
      <c r="Q44" s="227" t="e">
        <f t="shared" si="2"/>
        <v>#DIV/0!</v>
      </c>
      <c r="R44" s="227" t="e">
        <f t="shared" si="2"/>
        <v>#DIV/0!</v>
      </c>
      <c r="S44" s="227" t="e">
        <f t="shared" si="2"/>
        <v>#DIV/0!</v>
      </c>
      <c r="T44" s="227" t="e">
        <f t="shared" si="2"/>
        <v>#DIV/0!</v>
      </c>
      <c r="U44" s="227" t="e">
        <f t="shared" si="2"/>
        <v>#DIV/0!</v>
      </c>
      <c r="V44" s="227" t="e">
        <f t="shared" si="2"/>
        <v>#DIV/0!</v>
      </c>
      <c r="W44" s="227" t="e">
        <f t="shared" si="2"/>
        <v>#DIV/0!</v>
      </c>
      <c r="X44" s="227" t="e">
        <f t="shared" si="2"/>
        <v>#DIV/0!</v>
      </c>
      <c r="Y44" s="227" t="e">
        <f t="shared" si="2"/>
        <v>#DIV/0!</v>
      </c>
      <c r="Z44" s="227" t="e">
        <f t="shared" si="2"/>
        <v>#DIV/0!</v>
      </c>
      <c r="AA44" s="227" t="e">
        <f t="shared" si="2"/>
        <v>#DIV/0!</v>
      </c>
      <c r="AB44" s="227" t="e">
        <f t="shared" si="2"/>
        <v>#DIV/0!</v>
      </c>
      <c r="AC44" s="227" t="e">
        <f t="shared" si="2"/>
        <v>#DIV/0!</v>
      </c>
      <c r="AD44" s="227" t="e">
        <f t="shared" si="2"/>
        <v>#DIV/0!</v>
      </c>
      <c r="AE44" s="227" t="e">
        <f t="shared" si="2"/>
        <v>#DIV/0!</v>
      </c>
      <c r="AF44" s="227" t="e">
        <f t="shared" si="2"/>
        <v>#DIV/0!</v>
      </c>
      <c r="AG44" s="227" t="e">
        <f t="shared" si="2"/>
        <v>#DIV/0!</v>
      </c>
      <c r="AH44" s="227" t="e">
        <f t="shared" si="2"/>
        <v>#DIV/0!</v>
      </c>
      <c r="AI44" s="227" t="e">
        <f t="shared" si="2"/>
        <v>#DIV/0!</v>
      </c>
      <c r="AJ44" s="227" t="e">
        <f t="shared" si="2"/>
        <v>#DIV/0!</v>
      </c>
      <c r="AK44" s="227" t="e">
        <f t="shared" si="2"/>
        <v>#DIV/0!</v>
      </c>
      <c r="AL44" s="227" t="e">
        <f t="shared" si="2"/>
        <v>#DIV/0!</v>
      </c>
      <c r="AM44" s="227" t="e">
        <f t="shared" si="2"/>
        <v>#DIV/0!</v>
      </c>
      <c r="AN44" s="227" t="e">
        <f t="shared" si="2"/>
        <v>#DIV/0!</v>
      </c>
      <c r="AO44" s="227" t="e">
        <f t="shared" si="2"/>
        <v>#DIV/0!</v>
      </c>
      <c r="AP44" s="227" t="e">
        <f t="shared" si="2"/>
        <v>#DIV/0!</v>
      </c>
      <c r="AQ44" s="227" t="e">
        <f t="shared" si="2"/>
        <v>#DIV/0!</v>
      </c>
      <c r="AR44" s="227" t="e">
        <f t="shared" si="2"/>
        <v>#DIV/0!</v>
      </c>
      <c r="AS44" s="227" t="e">
        <f t="shared" si="2"/>
        <v>#DIV/0!</v>
      </c>
      <c r="AT44" s="227" t="e">
        <f t="shared" si="2"/>
        <v>#DIV/0!</v>
      </c>
      <c r="AU44" s="227" t="e">
        <f t="shared" si="2"/>
        <v>#DIV/0!</v>
      </c>
      <c r="AV44" s="227" t="e">
        <f t="shared" si="2"/>
        <v>#DIV/0!</v>
      </c>
      <c r="AW44" s="227" t="e">
        <f t="shared" si="2"/>
        <v>#DIV/0!</v>
      </c>
      <c r="AX44" s="227" t="e">
        <f t="shared" si="2"/>
        <v>#DIV/0!</v>
      </c>
      <c r="AY44" s="227" t="e">
        <f t="shared" si="2"/>
        <v>#DIV/0!</v>
      </c>
      <c r="AZ44" s="227" t="e">
        <f t="shared" si="2"/>
        <v>#DIV/0!</v>
      </c>
      <c r="BA44" s="227" t="e">
        <f t="shared" si="2"/>
        <v>#DIV/0!</v>
      </c>
      <c r="BB44" s="227" t="e">
        <f t="shared" si="2"/>
        <v>#DIV/0!</v>
      </c>
      <c r="BC44" s="227" t="e">
        <f t="shared" si="2"/>
        <v>#DIV/0!</v>
      </c>
      <c r="BD44" s="227" t="e">
        <f t="shared" si="2"/>
        <v>#DIV/0!</v>
      </c>
      <c r="BE44" s="227" t="e">
        <f t="shared" si="2"/>
        <v>#DIV/0!</v>
      </c>
      <c r="BF44" s="227" t="e">
        <f t="shared" si="2"/>
        <v>#DIV/0!</v>
      </c>
      <c r="BG44" s="227" t="e">
        <f t="shared" si="2"/>
        <v>#DIV/0!</v>
      </c>
      <c r="BH44" s="227" t="e">
        <f t="shared" si="2"/>
        <v>#DIV/0!</v>
      </c>
      <c r="BI44" s="227" t="e">
        <f t="shared" si="2"/>
        <v>#DIV/0!</v>
      </c>
      <c r="BJ44" s="227" t="e">
        <f t="shared" si="2"/>
        <v>#DIV/0!</v>
      </c>
      <c r="BK44" s="227" t="e">
        <f t="shared" si="2"/>
        <v>#DIV/0!</v>
      </c>
      <c r="BL44" s="227" t="e">
        <f t="shared" si="2"/>
        <v>#DIV/0!</v>
      </c>
      <c r="BM44" s="227" t="e">
        <f t="shared" si="2"/>
        <v>#DIV/0!</v>
      </c>
      <c r="BN44" s="227" t="e">
        <f t="shared" si="2"/>
        <v>#DIV/0!</v>
      </c>
      <c r="BO44" s="227" t="e">
        <f t="shared" si="2"/>
        <v>#DIV/0!</v>
      </c>
      <c r="BP44" s="227" t="e">
        <f t="shared" si="2"/>
        <v>#DIV/0!</v>
      </c>
      <c r="BQ44" s="227" t="e">
        <f t="shared" si="2"/>
        <v>#DIV/0!</v>
      </c>
      <c r="BR44" s="227" t="e">
        <f t="shared" si="2"/>
        <v>#DIV/0!</v>
      </c>
      <c r="BS44" s="227" t="e">
        <f t="shared" si="2"/>
        <v>#DIV/0!</v>
      </c>
      <c r="BT44" s="227" t="e">
        <f t="shared" ref="BT44:CJ44" si="3">((BT40+BT41)*1000)/((BT72+BT73)*100)</f>
        <v>#DIV/0!</v>
      </c>
      <c r="BU44" s="227" t="e">
        <f t="shared" si="3"/>
        <v>#DIV/0!</v>
      </c>
      <c r="BV44" s="227" t="e">
        <f t="shared" si="3"/>
        <v>#DIV/0!</v>
      </c>
      <c r="BW44" s="227" t="e">
        <f t="shared" si="3"/>
        <v>#DIV/0!</v>
      </c>
      <c r="BX44" s="227" t="e">
        <f t="shared" si="3"/>
        <v>#DIV/0!</v>
      </c>
      <c r="BY44" s="227" t="e">
        <f t="shared" si="3"/>
        <v>#DIV/0!</v>
      </c>
      <c r="BZ44" s="227" t="e">
        <f t="shared" si="3"/>
        <v>#DIV/0!</v>
      </c>
      <c r="CA44" s="227" t="e">
        <f t="shared" si="3"/>
        <v>#DIV/0!</v>
      </c>
      <c r="CB44" s="227" t="e">
        <f t="shared" si="3"/>
        <v>#DIV/0!</v>
      </c>
      <c r="CC44" s="227" t="e">
        <f t="shared" si="3"/>
        <v>#DIV/0!</v>
      </c>
      <c r="CD44" s="227" t="e">
        <f t="shared" si="3"/>
        <v>#DIV/0!</v>
      </c>
      <c r="CE44" s="227" t="e">
        <f t="shared" si="3"/>
        <v>#DIV/0!</v>
      </c>
      <c r="CF44" s="227" t="e">
        <f t="shared" si="3"/>
        <v>#DIV/0!</v>
      </c>
      <c r="CG44" s="227" t="e">
        <f t="shared" si="3"/>
        <v>#DIV/0!</v>
      </c>
      <c r="CH44" s="227" t="e">
        <f t="shared" si="3"/>
        <v>#DIV/0!</v>
      </c>
      <c r="CI44" s="227" t="e">
        <f t="shared" si="3"/>
        <v>#DIV/0!</v>
      </c>
      <c r="CJ44" s="630" t="e">
        <f t="shared" si="3"/>
        <v>#DIV/0!</v>
      </c>
    </row>
    <row r="45" spans="1:88" ht="78.75" customHeight="1" x14ac:dyDescent="0.25">
      <c r="A45" s="78"/>
      <c r="B45" s="1164"/>
      <c r="C45" s="945" t="s">
        <v>411</v>
      </c>
      <c r="D45" s="618" t="s">
        <v>412</v>
      </c>
      <c r="E45" s="619" t="s">
        <v>413</v>
      </c>
      <c r="F45" s="206" t="s">
        <v>176</v>
      </c>
      <c r="G45" s="620">
        <v>2</v>
      </c>
      <c r="H45" s="621"/>
      <c r="I45" s="622"/>
      <c r="J45" s="494"/>
      <c r="K45" s="120"/>
      <c r="L45" s="120"/>
      <c r="M45" s="120"/>
      <c r="N45" s="93"/>
      <c r="O45" s="93"/>
      <c r="P45" s="137"/>
      <c r="Q45" s="495"/>
      <c r="R45" s="495"/>
      <c r="S45" s="93"/>
      <c r="T45" s="117"/>
      <c r="U45" s="495"/>
      <c r="V45" s="495"/>
      <c r="W45" s="495"/>
      <c r="X45" s="495"/>
      <c r="Y45" s="495"/>
      <c r="Z45" s="495"/>
      <c r="AA45" s="93"/>
      <c r="AB45" s="137"/>
      <c r="AC45" s="495"/>
      <c r="AD45" s="93"/>
      <c r="AE45" s="93"/>
      <c r="AF45" s="93"/>
      <c r="AG45" s="478"/>
      <c r="AH45" s="137"/>
      <c r="AI45" s="495"/>
      <c r="AJ45" s="93"/>
      <c r="AK45" s="137"/>
      <c r="AL45" s="93"/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483"/>
      <c r="BA45" s="109"/>
      <c r="BB45" s="623"/>
      <c r="BC45" s="623"/>
      <c r="BD45" s="623"/>
      <c r="BE45" s="623"/>
      <c r="BF45" s="623"/>
      <c r="BG45" s="623"/>
      <c r="BH45" s="623"/>
      <c r="BI45" s="623"/>
      <c r="BJ45" s="623"/>
      <c r="BK45" s="623"/>
      <c r="BL45" s="623"/>
      <c r="BM45" s="623"/>
      <c r="BN45" s="623"/>
      <c r="BO45" s="623"/>
      <c r="BP45" s="623"/>
      <c r="BQ45" s="623"/>
      <c r="BR45" s="623"/>
      <c r="BS45" s="623"/>
      <c r="BT45" s="623"/>
      <c r="BU45" s="623"/>
      <c r="BV45" s="623"/>
      <c r="BW45" s="623"/>
      <c r="BX45" s="623"/>
      <c r="BY45" s="623"/>
      <c r="BZ45" s="623"/>
      <c r="CA45" s="623"/>
      <c r="CB45" s="623"/>
      <c r="CC45" s="623"/>
      <c r="CD45" s="623"/>
      <c r="CE45" s="623"/>
      <c r="CF45" s="623"/>
      <c r="CG45" s="623"/>
      <c r="CH45" s="623"/>
      <c r="CI45" s="623"/>
      <c r="CJ45" s="640"/>
    </row>
    <row r="46" spans="1:88" x14ac:dyDescent="0.25">
      <c r="A46" s="78"/>
      <c r="B46" s="1164"/>
      <c r="C46" s="632" t="s">
        <v>414</v>
      </c>
      <c r="D46" s="633" t="s">
        <v>415</v>
      </c>
      <c r="E46" s="634" t="s">
        <v>416</v>
      </c>
      <c r="F46" s="635" t="s">
        <v>417</v>
      </c>
      <c r="G46" s="635">
        <v>2</v>
      </c>
      <c r="H46" s="230" t="e">
        <f>(H45*1000)/(H69*100)</f>
        <v>#DIV/0!</v>
      </c>
      <c r="I46" s="230" t="e">
        <f t="shared" ref="I46:BT46" si="4">(I45*1000)/(I69*100)</f>
        <v>#DIV/0!</v>
      </c>
      <c r="J46" s="230" t="e">
        <f t="shared" si="4"/>
        <v>#DIV/0!</v>
      </c>
      <c r="K46" s="230" t="e">
        <f t="shared" si="4"/>
        <v>#DIV/0!</v>
      </c>
      <c r="L46" s="230" t="e">
        <f t="shared" si="4"/>
        <v>#DIV/0!</v>
      </c>
      <c r="M46" s="230" t="e">
        <f t="shared" si="4"/>
        <v>#DIV/0!</v>
      </c>
      <c r="N46" s="230" t="e">
        <f t="shared" si="4"/>
        <v>#DIV/0!</v>
      </c>
      <c r="O46" s="230" t="e">
        <f t="shared" si="4"/>
        <v>#DIV/0!</v>
      </c>
      <c r="P46" s="230" t="e">
        <f t="shared" si="4"/>
        <v>#DIV/0!</v>
      </c>
      <c r="Q46" s="230" t="e">
        <f t="shared" si="4"/>
        <v>#DIV/0!</v>
      </c>
      <c r="R46" s="230" t="e">
        <f t="shared" si="4"/>
        <v>#DIV/0!</v>
      </c>
      <c r="S46" s="230" t="e">
        <f t="shared" si="4"/>
        <v>#DIV/0!</v>
      </c>
      <c r="T46" s="230" t="e">
        <f t="shared" si="4"/>
        <v>#DIV/0!</v>
      </c>
      <c r="U46" s="230" t="e">
        <f t="shared" si="4"/>
        <v>#DIV/0!</v>
      </c>
      <c r="V46" s="230" t="e">
        <f t="shared" si="4"/>
        <v>#DIV/0!</v>
      </c>
      <c r="W46" s="230" t="e">
        <f t="shared" si="4"/>
        <v>#DIV/0!</v>
      </c>
      <c r="X46" s="230" t="e">
        <f t="shared" si="4"/>
        <v>#DIV/0!</v>
      </c>
      <c r="Y46" s="230" t="e">
        <f t="shared" si="4"/>
        <v>#DIV/0!</v>
      </c>
      <c r="Z46" s="230" t="e">
        <f t="shared" si="4"/>
        <v>#DIV/0!</v>
      </c>
      <c r="AA46" s="230" t="e">
        <f t="shared" si="4"/>
        <v>#DIV/0!</v>
      </c>
      <c r="AB46" s="230" t="e">
        <f t="shared" si="4"/>
        <v>#DIV/0!</v>
      </c>
      <c r="AC46" s="230" t="e">
        <f t="shared" si="4"/>
        <v>#DIV/0!</v>
      </c>
      <c r="AD46" s="230" t="e">
        <f t="shared" si="4"/>
        <v>#DIV/0!</v>
      </c>
      <c r="AE46" s="230" t="e">
        <f t="shared" si="4"/>
        <v>#DIV/0!</v>
      </c>
      <c r="AF46" s="230" t="e">
        <f t="shared" si="4"/>
        <v>#DIV/0!</v>
      </c>
      <c r="AG46" s="230" t="e">
        <f t="shared" si="4"/>
        <v>#DIV/0!</v>
      </c>
      <c r="AH46" s="230" t="e">
        <f t="shared" si="4"/>
        <v>#DIV/0!</v>
      </c>
      <c r="AI46" s="230" t="e">
        <f t="shared" si="4"/>
        <v>#DIV/0!</v>
      </c>
      <c r="AJ46" s="230" t="e">
        <f t="shared" si="4"/>
        <v>#DIV/0!</v>
      </c>
      <c r="AK46" s="230" t="e">
        <f t="shared" si="4"/>
        <v>#DIV/0!</v>
      </c>
      <c r="AL46" s="230" t="e">
        <f t="shared" si="4"/>
        <v>#DIV/0!</v>
      </c>
      <c r="AM46" s="230" t="e">
        <f t="shared" si="4"/>
        <v>#DIV/0!</v>
      </c>
      <c r="AN46" s="230" t="e">
        <f t="shared" si="4"/>
        <v>#DIV/0!</v>
      </c>
      <c r="AO46" s="230" t="e">
        <f t="shared" si="4"/>
        <v>#DIV/0!</v>
      </c>
      <c r="AP46" s="230" t="e">
        <f t="shared" si="4"/>
        <v>#DIV/0!</v>
      </c>
      <c r="AQ46" s="230" t="e">
        <f t="shared" si="4"/>
        <v>#DIV/0!</v>
      </c>
      <c r="AR46" s="230" t="e">
        <f t="shared" si="4"/>
        <v>#DIV/0!</v>
      </c>
      <c r="AS46" s="230" t="e">
        <f t="shared" si="4"/>
        <v>#DIV/0!</v>
      </c>
      <c r="AT46" s="230" t="e">
        <f t="shared" si="4"/>
        <v>#DIV/0!</v>
      </c>
      <c r="AU46" s="230" t="e">
        <f t="shared" si="4"/>
        <v>#DIV/0!</v>
      </c>
      <c r="AV46" s="230" t="e">
        <f t="shared" si="4"/>
        <v>#DIV/0!</v>
      </c>
      <c r="AW46" s="230" t="e">
        <f t="shared" si="4"/>
        <v>#DIV/0!</v>
      </c>
      <c r="AX46" s="230" t="e">
        <f t="shared" si="4"/>
        <v>#DIV/0!</v>
      </c>
      <c r="AY46" s="230" t="e">
        <f t="shared" si="4"/>
        <v>#DIV/0!</v>
      </c>
      <c r="AZ46" s="230" t="e">
        <f t="shared" si="4"/>
        <v>#DIV/0!</v>
      </c>
      <c r="BA46" s="230" t="e">
        <f t="shared" si="4"/>
        <v>#DIV/0!</v>
      </c>
      <c r="BB46" s="230" t="e">
        <f t="shared" si="4"/>
        <v>#DIV/0!</v>
      </c>
      <c r="BC46" s="230" t="e">
        <f t="shared" si="4"/>
        <v>#DIV/0!</v>
      </c>
      <c r="BD46" s="230" t="e">
        <f t="shared" si="4"/>
        <v>#DIV/0!</v>
      </c>
      <c r="BE46" s="230" t="e">
        <f t="shared" si="4"/>
        <v>#DIV/0!</v>
      </c>
      <c r="BF46" s="230" t="e">
        <f t="shared" si="4"/>
        <v>#DIV/0!</v>
      </c>
      <c r="BG46" s="230" t="e">
        <f t="shared" si="4"/>
        <v>#DIV/0!</v>
      </c>
      <c r="BH46" s="230" t="e">
        <f t="shared" si="4"/>
        <v>#DIV/0!</v>
      </c>
      <c r="BI46" s="230" t="e">
        <f t="shared" si="4"/>
        <v>#DIV/0!</v>
      </c>
      <c r="BJ46" s="230" t="e">
        <f t="shared" si="4"/>
        <v>#DIV/0!</v>
      </c>
      <c r="BK46" s="230" t="e">
        <f t="shared" si="4"/>
        <v>#DIV/0!</v>
      </c>
      <c r="BL46" s="230" t="e">
        <f t="shared" si="4"/>
        <v>#DIV/0!</v>
      </c>
      <c r="BM46" s="230" t="e">
        <f t="shared" si="4"/>
        <v>#DIV/0!</v>
      </c>
      <c r="BN46" s="230" t="e">
        <f t="shared" si="4"/>
        <v>#DIV/0!</v>
      </c>
      <c r="BO46" s="230" t="e">
        <f t="shared" si="4"/>
        <v>#DIV/0!</v>
      </c>
      <c r="BP46" s="230" t="e">
        <f t="shared" si="4"/>
        <v>#DIV/0!</v>
      </c>
      <c r="BQ46" s="230" t="e">
        <f t="shared" si="4"/>
        <v>#DIV/0!</v>
      </c>
      <c r="BR46" s="230" t="e">
        <f t="shared" si="4"/>
        <v>#DIV/0!</v>
      </c>
      <c r="BS46" s="230" t="e">
        <f t="shared" si="4"/>
        <v>#DIV/0!</v>
      </c>
      <c r="BT46" s="230" t="e">
        <f t="shared" si="4"/>
        <v>#DIV/0!</v>
      </c>
      <c r="BU46" s="230" t="e">
        <f t="shared" ref="BU46:CJ46" si="5">(BU45*1000)/(BU69*100)</f>
        <v>#DIV/0!</v>
      </c>
      <c r="BV46" s="230" t="e">
        <f t="shared" si="5"/>
        <v>#DIV/0!</v>
      </c>
      <c r="BW46" s="230" t="e">
        <f t="shared" si="5"/>
        <v>#DIV/0!</v>
      </c>
      <c r="BX46" s="230" t="e">
        <f t="shared" si="5"/>
        <v>#DIV/0!</v>
      </c>
      <c r="BY46" s="230" t="e">
        <f t="shared" si="5"/>
        <v>#DIV/0!</v>
      </c>
      <c r="BZ46" s="230" t="e">
        <f t="shared" si="5"/>
        <v>#DIV/0!</v>
      </c>
      <c r="CA46" s="230" t="e">
        <f t="shared" si="5"/>
        <v>#DIV/0!</v>
      </c>
      <c r="CB46" s="230" t="e">
        <f t="shared" si="5"/>
        <v>#DIV/0!</v>
      </c>
      <c r="CC46" s="230" t="e">
        <f t="shared" si="5"/>
        <v>#DIV/0!</v>
      </c>
      <c r="CD46" s="230" t="e">
        <f t="shared" si="5"/>
        <v>#DIV/0!</v>
      </c>
      <c r="CE46" s="230" t="e">
        <f t="shared" si="5"/>
        <v>#DIV/0!</v>
      </c>
      <c r="CF46" s="230" t="e">
        <f t="shared" si="5"/>
        <v>#DIV/0!</v>
      </c>
      <c r="CG46" s="230" t="e">
        <f t="shared" si="5"/>
        <v>#DIV/0!</v>
      </c>
      <c r="CH46" s="230" t="e">
        <f t="shared" si="5"/>
        <v>#DIV/0!</v>
      </c>
      <c r="CI46" s="230" t="e">
        <f t="shared" si="5"/>
        <v>#DIV/0!</v>
      </c>
      <c r="CJ46" s="230" t="e">
        <f t="shared" si="5"/>
        <v>#DIV/0!</v>
      </c>
    </row>
    <row r="47" spans="1:88" x14ac:dyDescent="0.25">
      <c r="A47" s="78"/>
      <c r="B47" s="1164"/>
      <c r="C47" s="636" t="s">
        <v>418</v>
      </c>
      <c r="D47" s="637" t="s">
        <v>419</v>
      </c>
      <c r="E47" s="638" t="s">
        <v>387</v>
      </c>
      <c r="F47" s="631" t="s">
        <v>176</v>
      </c>
      <c r="G47" s="228">
        <v>2</v>
      </c>
      <c r="H47" s="497"/>
      <c r="I47" s="498"/>
      <c r="J47" s="499"/>
      <c r="K47" s="479"/>
      <c r="L47" s="479"/>
      <c r="M47" s="479"/>
      <c r="N47" s="500"/>
      <c r="O47" s="500"/>
      <c r="P47" s="500"/>
      <c r="Q47" s="500"/>
      <c r="R47" s="500"/>
      <c r="S47" s="500"/>
      <c r="T47" s="500"/>
      <c r="U47" s="500"/>
      <c r="V47" s="500"/>
      <c r="W47" s="500"/>
      <c r="X47" s="500"/>
      <c r="Y47" s="500"/>
      <c r="Z47" s="500"/>
      <c r="AA47" s="500"/>
      <c r="AB47" s="500"/>
      <c r="AC47" s="500"/>
      <c r="AD47" s="500"/>
      <c r="AE47" s="500"/>
      <c r="AF47" s="500"/>
      <c r="AG47" s="500"/>
      <c r="AH47" s="500"/>
      <c r="AI47" s="500"/>
      <c r="AJ47" s="500"/>
      <c r="AK47" s="500"/>
      <c r="AL47" s="500"/>
      <c r="AM47" s="500"/>
      <c r="AN47" s="500"/>
      <c r="AO47" s="500"/>
      <c r="AP47" s="500"/>
      <c r="AQ47" s="500"/>
      <c r="AR47" s="500"/>
      <c r="AS47" s="500"/>
      <c r="AT47" s="500"/>
      <c r="AU47" s="500"/>
      <c r="AV47" s="500"/>
      <c r="AW47" s="500"/>
      <c r="AX47" s="500"/>
      <c r="AY47" s="500"/>
      <c r="AZ47" s="500"/>
      <c r="BA47" s="501"/>
      <c r="BB47" s="532"/>
      <c r="BC47" s="532"/>
      <c r="BD47" s="532"/>
      <c r="BE47" s="532"/>
      <c r="BF47" s="532"/>
      <c r="BG47" s="532"/>
      <c r="BH47" s="532"/>
      <c r="BI47" s="532"/>
      <c r="BJ47" s="532"/>
      <c r="BK47" s="532"/>
      <c r="BL47" s="532"/>
      <c r="BM47" s="532"/>
      <c r="BN47" s="532"/>
      <c r="BO47" s="532"/>
      <c r="BP47" s="532"/>
      <c r="BQ47" s="532"/>
      <c r="BR47" s="532"/>
      <c r="BS47" s="532"/>
      <c r="BT47" s="532"/>
      <c r="BU47" s="532"/>
      <c r="BV47" s="532"/>
      <c r="BW47" s="532"/>
      <c r="BX47" s="532"/>
      <c r="BY47" s="532"/>
      <c r="BZ47" s="532"/>
      <c r="CA47" s="532"/>
      <c r="CB47" s="532"/>
      <c r="CC47" s="532"/>
      <c r="CD47" s="532"/>
      <c r="CE47" s="532"/>
      <c r="CF47" s="532"/>
      <c r="CG47" s="532"/>
      <c r="CH47" s="532"/>
      <c r="CI47" s="532"/>
      <c r="CJ47" s="560"/>
    </row>
    <row r="48" spans="1:88" x14ac:dyDescent="0.25">
      <c r="A48" s="78"/>
      <c r="B48" s="1164"/>
      <c r="C48" s="636" t="s">
        <v>420</v>
      </c>
      <c r="D48" s="637" t="s">
        <v>421</v>
      </c>
      <c r="E48" s="638" t="s">
        <v>387</v>
      </c>
      <c r="F48" s="437" t="s">
        <v>176</v>
      </c>
      <c r="G48" s="228">
        <v>2</v>
      </c>
      <c r="H48" s="497"/>
      <c r="I48" s="498"/>
      <c r="J48" s="499"/>
      <c r="K48" s="479"/>
      <c r="L48" s="479"/>
      <c r="M48" s="479"/>
      <c r="N48" s="500"/>
      <c r="O48" s="500"/>
      <c r="P48" s="500"/>
      <c r="Q48" s="500"/>
      <c r="R48" s="500"/>
      <c r="S48" s="500"/>
      <c r="T48" s="500"/>
      <c r="U48" s="500"/>
      <c r="V48" s="500"/>
      <c r="W48" s="500"/>
      <c r="X48" s="500"/>
      <c r="Y48" s="500"/>
      <c r="Z48" s="500"/>
      <c r="AA48" s="500"/>
      <c r="AB48" s="500"/>
      <c r="AC48" s="500"/>
      <c r="AD48" s="500"/>
      <c r="AE48" s="500"/>
      <c r="AF48" s="500"/>
      <c r="AG48" s="500"/>
      <c r="AH48" s="500"/>
      <c r="AI48" s="500"/>
      <c r="AJ48" s="500"/>
      <c r="AK48" s="500"/>
      <c r="AL48" s="500"/>
      <c r="AM48" s="500"/>
      <c r="AN48" s="500"/>
      <c r="AO48" s="500"/>
      <c r="AP48" s="500"/>
      <c r="AQ48" s="500"/>
      <c r="AR48" s="500"/>
      <c r="AS48" s="500"/>
      <c r="AT48" s="500"/>
      <c r="AU48" s="500"/>
      <c r="AV48" s="500"/>
      <c r="AW48" s="500"/>
      <c r="AX48" s="500"/>
      <c r="AY48" s="500"/>
      <c r="AZ48" s="500"/>
      <c r="BA48" s="501"/>
      <c r="BB48" s="532"/>
      <c r="BC48" s="532"/>
      <c r="BD48" s="532"/>
      <c r="BE48" s="532"/>
      <c r="BF48" s="532"/>
      <c r="BG48" s="532"/>
      <c r="BH48" s="532"/>
      <c r="BI48" s="532"/>
      <c r="BJ48" s="532"/>
      <c r="BK48" s="532"/>
      <c r="BL48" s="532"/>
      <c r="BM48" s="532"/>
      <c r="BN48" s="532"/>
      <c r="BO48" s="532"/>
      <c r="BP48" s="532"/>
      <c r="BQ48" s="532"/>
      <c r="BR48" s="532"/>
      <c r="BS48" s="532"/>
      <c r="BT48" s="532"/>
      <c r="BU48" s="532"/>
      <c r="BV48" s="532"/>
      <c r="BW48" s="532"/>
      <c r="BX48" s="532"/>
      <c r="BY48" s="532"/>
      <c r="BZ48" s="532"/>
      <c r="CA48" s="532"/>
      <c r="CB48" s="532"/>
      <c r="CC48" s="532"/>
      <c r="CD48" s="532"/>
      <c r="CE48" s="532"/>
      <c r="CF48" s="532"/>
      <c r="CG48" s="532"/>
      <c r="CH48" s="532"/>
      <c r="CI48" s="532"/>
      <c r="CJ48" s="560"/>
    </row>
    <row r="49" spans="1:88" x14ac:dyDescent="0.25">
      <c r="A49" s="78"/>
      <c r="B49" s="1164"/>
      <c r="C49" s="636" t="s">
        <v>422</v>
      </c>
      <c r="D49" s="637" t="s">
        <v>423</v>
      </c>
      <c r="E49" s="638" t="s">
        <v>387</v>
      </c>
      <c r="F49" s="437" t="s">
        <v>176</v>
      </c>
      <c r="G49" s="228">
        <v>2</v>
      </c>
      <c r="H49" s="497"/>
      <c r="I49" s="498"/>
      <c r="J49" s="499"/>
      <c r="K49" s="479"/>
      <c r="L49" s="479"/>
      <c r="M49" s="479"/>
      <c r="N49" s="500"/>
      <c r="O49" s="500"/>
      <c r="P49" s="500"/>
      <c r="Q49" s="500"/>
      <c r="R49" s="500"/>
      <c r="S49" s="500"/>
      <c r="T49" s="500"/>
      <c r="U49" s="500"/>
      <c r="V49" s="500"/>
      <c r="W49" s="500"/>
      <c r="X49" s="500"/>
      <c r="Y49" s="500"/>
      <c r="Z49" s="500"/>
      <c r="AA49" s="500"/>
      <c r="AB49" s="500"/>
      <c r="AC49" s="500"/>
      <c r="AD49" s="500"/>
      <c r="AE49" s="500"/>
      <c r="AF49" s="500"/>
      <c r="AG49" s="500"/>
      <c r="AH49" s="500"/>
      <c r="AI49" s="500"/>
      <c r="AJ49" s="500"/>
      <c r="AK49" s="500"/>
      <c r="AL49" s="500"/>
      <c r="AM49" s="500"/>
      <c r="AN49" s="500"/>
      <c r="AO49" s="500"/>
      <c r="AP49" s="500"/>
      <c r="AQ49" s="500"/>
      <c r="AR49" s="500"/>
      <c r="AS49" s="500"/>
      <c r="AT49" s="500"/>
      <c r="AU49" s="500"/>
      <c r="AV49" s="500"/>
      <c r="AW49" s="500"/>
      <c r="AX49" s="500"/>
      <c r="AY49" s="500"/>
      <c r="AZ49" s="500"/>
      <c r="BA49" s="501"/>
      <c r="BB49" s="532"/>
      <c r="BC49" s="532"/>
      <c r="BD49" s="532"/>
      <c r="BE49" s="532"/>
      <c r="BF49" s="532"/>
      <c r="BG49" s="532"/>
      <c r="BH49" s="532"/>
      <c r="BI49" s="532"/>
      <c r="BJ49" s="532"/>
      <c r="BK49" s="532"/>
      <c r="BL49" s="532"/>
      <c r="BM49" s="532"/>
      <c r="BN49" s="532"/>
      <c r="BO49" s="532"/>
      <c r="BP49" s="532"/>
      <c r="BQ49" s="532"/>
      <c r="BR49" s="532"/>
      <c r="BS49" s="532"/>
      <c r="BT49" s="532"/>
      <c r="BU49" s="532"/>
      <c r="BV49" s="532"/>
      <c r="BW49" s="532"/>
      <c r="BX49" s="532"/>
      <c r="BY49" s="532"/>
      <c r="BZ49" s="532"/>
      <c r="CA49" s="532"/>
      <c r="CB49" s="532"/>
      <c r="CC49" s="532"/>
      <c r="CD49" s="532"/>
      <c r="CE49" s="532"/>
      <c r="CF49" s="532"/>
      <c r="CG49" s="532"/>
      <c r="CH49" s="532"/>
      <c r="CI49" s="532"/>
      <c r="CJ49" s="560"/>
    </row>
    <row r="50" spans="1:88" x14ac:dyDescent="0.25">
      <c r="A50" s="78"/>
      <c r="B50" s="1164"/>
      <c r="C50" s="636" t="s">
        <v>424</v>
      </c>
      <c r="D50" s="637" t="s">
        <v>425</v>
      </c>
      <c r="E50" s="638" t="s">
        <v>387</v>
      </c>
      <c r="F50" s="437" t="s">
        <v>176</v>
      </c>
      <c r="G50" s="228">
        <v>2</v>
      </c>
      <c r="H50" s="497"/>
      <c r="I50" s="498"/>
      <c r="J50" s="499"/>
      <c r="K50" s="479"/>
      <c r="L50" s="479"/>
      <c r="M50" s="479"/>
      <c r="N50" s="500"/>
      <c r="O50" s="500"/>
      <c r="P50" s="500"/>
      <c r="Q50" s="500"/>
      <c r="R50" s="500"/>
      <c r="S50" s="500"/>
      <c r="T50" s="500"/>
      <c r="U50" s="500"/>
      <c r="V50" s="500"/>
      <c r="W50" s="500"/>
      <c r="X50" s="500"/>
      <c r="Y50" s="500"/>
      <c r="Z50" s="500"/>
      <c r="AA50" s="500"/>
      <c r="AB50" s="500"/>
      <c r="AC50" s="500"/>
      <c r="AD50" s="500"/>
      <c r="AE50" s="500"/>
      <c r="AF50" s="500"/>
      <c r="AG50" s="500"/>
      <c r="AH50" s="500"/>
      <c r="AI50" s="500"/>
      <c r="AJ50" s="500"/>
      <c r="AK50" s="500"/>
      <c r="AL50" s="500"/>
      <c r="AM50" s="500"/>
      <c r="AN50" s="500"/>
      <c r="AO50" s="500"/>
      <c r="AP50" s="500"/>
      <c r="AQ50" s="500"/>
      <c r="AR50" s="500"/>
      <c r="AS50" s="500"/>
      <c r="AT50" s="500"/>
      <c r="AU50" s="500"/>
      <c r="AV50" s="500"/>
      <c r="AW50" s="500"/>
      <c r="AX50" s="500"/>
      <c r="AY50" s="500"/>
      <c r="AZ50" s="500"/>
      <c r="BA50" s="501"/>
      <c r="BB50" s="532"/>
      <c r="BC50" s="532"/>
      <c r="BD50" s="532"/>
      <c r="BE50" s="532"/>
      <c r="BF50" s="532"/>
      <c r="BG50" s="532"/>
      <c r="BH50" s="532"/>
      <c r="BI50" s="532"/>
      <c r="BJ50" s="532"/>
      <c r="BK50" s="532"/>
      <c r="BL50" s="532"/>
      <c r="BM50" s="532"/>
      <c r="BN50" s="532"/>
      <c r="BO50" s="532"/>
      <c r="BP50" s="532"/>
      <c r="BQ50" s="532"/>
      <c r="BR50" s="532"/>
      <c r="BS50" s="532"/>
      <c r="BT50" s="532"/>
      <c r="BU50" s="532"/>
      <c r="BV50" s="532"/>
      <c r="BW50" s="532"/>
      <c r="BX50" s="532"/>
      <c r="BY50" s="532"/>
      <c r="BZ50" s="532"/>
      <c r="CA50" s="532"/>
      <c r="CB50" s="532"/>
      <c r="CC50" s="532"/>
      <c r="CD50" s="532"/>
      <c r="CE50" s="532"/>
      <c r="CF50" s="532"/>
      <c r="CG50" s="532"/>
      <c r="CH50" s="532"/>
      <c r="CI50" s="532"/>
      <c r="CJ50" s="560"/>
    </row>
    <row r="51" spans="1:88" x14ac:dyDescent="0.25">
      <c r="A51" s="78"/>
      <c r="B51" s="1164"/>
      <c r="C51" s="636" t="s">
        <v>426</v>
      </c>
      <c r="D51" s="637" t="s">
        <v>427</v>
      </c>
      <c r="E51" s="638" t="s">
        <v>387</v>
      </c>
      <c r="F51" s="437" t="s">
        <v>176</v>
      </c>
      <c r="G51" s="228">
        <v>2</v>
      </c>
      <c r="H51" s="497"/>
      <c r="I51" s="498"/>
      <c r="J51" s="499"/>
      <c r="K51" s="479"/>
      <c r="L51" s="479"/>
      <c r="M51" s="479"/>
      <c r="N51" s="500"/>
      <c r="O51" s="500"/>
      <c r="P51" s="500"/>
      <c r="Q51" s="500"/>
      <c r="R51" s="500"/>
      <c r="S51" s="500"/>
      <c r="T51" s="500"/>
      <c r="U51" s="500"/>
      <c r="V51" s="500"/>
      <c r="W51" s="500"/>
      <c r="X51" s="500"/>
      <c r="Y51" s="500"/>
      <c r="Z51" s="500"/>
      <c r="AA51" s="500"/>
      <c r="AB51" s="500"/>
      <c r="AC51" s="500"/>
      <c r="AD51" s="500"/>
      <c r="AE51" s="500"/>
      <c r="AF51" s="500"/>
      <c r="AG51" s="500"/>
      <c r="AH51" s="500"/>
      <c r="AI51" s="500"/>
      <c r="AJ51" s="500"/>
      <c r="AK51" s="500"/>
      <c r="AL51" s="500"/>
      <c r="AM51" s="500"/>
      <c r="AN51" s="500"/>
      <c r="AO51" s="500"/>
      <c r="AP51" s="500"/>
      <c r="AQ51" s="500"/>
      <c r="AR51" s="500"/>
      <c r="AS51" s="500"/>
      <c r="AT51" s="500"/>
      <c r="AU51" s="500"/>
      <c r="AV51" s="500"/>
      <c r="AW51" s="500"/>
      <c r="AX51" s="500"/>
      <c r="AY51" s="500"/>
      <c r="AZ51" s="500"/>
      <c r="BA51" s="501"/>
      <c r="BB51" s="532"/>
      <c r="BC51" s="532"/>
      <c r="BD51" s="532"/>
      <c r="BE51" s="532"/>
      <c r="BF51" s="532"/>
      <c r="BG51" s="532"/>
      <c r="BH51" s="532"/>
      <c r="BI51" s="532"/>
      <c r="BJ51" s="532"/>
      <c r="BK51" s="532"/>
      <c r="BL51" s="532"/>
      <c r="BM51" s="532"/>
      <c r="BN51" s="532"/>
      <c r="BO51" s="532"/>
      <c r="BP51" s="532"/>
      <c r="BQ51" s="532"/>
      <c r="BR51" s="532"/>
      <c r="BS51" s="532"/>
      <c r="BT51" s="532"/>
      <c r="BU51" s="532"/>
      <c r="BV51" s="532"/>
      <c r="BW51" s="532"/>
      <c r="BX51" s="532"/>
      <c r="BY51" s="532"/>
      <c r="BZ51" s="532"/>
      <c r="CA51" s="532"/>
      <c r="CB51" s="532"/>
      <c r="CC51" s="532"/>
      <c r="CD51" s="532"/>
      <c r="CE51" s="532"/>
      <c r="CF51" s="532"/>
      <c r="CG51" s="532"/>
      <c r="CH51" s="532"/>
      <c r="CI51" s="532"/>
      <c r="CJ51" s="560"/>
    </row>
    <row r="52" spans="1:88" x14ac:dyDescent="0.25">
      <c r="A52" s="78"/>
      <c r="B52" s="1164"/>
      <c r="C52" s="946" t="s">
        <v>428</v>
      </c>
      <c r="D52" s="947" t="s">
        <v>429</v>
      </c>
      <c r="E52" s="639" t="s">
        <v>387</v>
      </c>
      <c r="F52" s="437" t="s">
        <v>176</v>
      </c>
      <c r="G52" s="228">
        <v>2</v>
      </c>
      <c r="H52" s="497"/>
      <c r="I52" s="502"/>
      <c r="J52" s="503"/>
      <c r="K52" s="504"/>
      <c r="L52" s="504"/>
      <c r="M52" s="504"/>
      <c r="N52" s="505"/>
      <c r="O52" s="505"/>
      <c r="P52" s="505"/>
      <c r="Q52" s="505"/>
      <c r="R52" s="505"/>
      <c r="S52" s="505"/>
      <c r="T52" s="505"/>
      <c r="U52" s="505"/>
      <c r="V52" s="505"/>
      <c r="W52" s="505"/>
      <c r="X52" s="505"/>
      <c r="Y52" s="505"/>
      <c r="Z52" s="505"/>
      <c r="AA52" s="505"/>
      <c r="AB52" s="505"/>
      <c r="AC52" s="505"/>
      <c r="AD52" s="505"/>
      <c r="AE52" s="505"/>
      <c r="AF52" s="505"/>
      <c r="AG52" s="505"/>
      <c r="AH52" s="505"/>
      <c r="AI52" s="505"/>
      <c r="AJ52" s="505"/>
      <c r="AK52" s="505"/>
      <c r="AL52" s="505"/>
      <c r="AM52" s="505"/>
      <c r="AN52" s="505"/>
      <c r="AO52" s="505"/>
      <c r="AP52" s="505"/>
      <c r="AQ52" s="505"/>
      <c r="AR52" s="505"/>
      <c r="AS52" s="505"/>
      <c r="AT52" s="505"/>
      <c r="AU52" s="505"/>
      <c r="AV52" s="505"/>
      <c r="AW52" s="505"/>
      <c r="AX52" s="505"/>
      <c r="AY52" s="505"/>
      <c r="AZ52" s="505"/>
      <c r="BA52" s="506"/>
      <c r="BB52" s="532"/>
      <c r="BC52" s="532"/>
      <c r="BD52" s="532"/>
      <c r="BE52" s="532"/>
      <c r="BF52" s="532"/>
      <c r="BG52" s="532"/>
      <c r="BH52" s="532"/>
      <c r="BI52" s="532"/>
      <c r="BJ52" s="532"/>
      <c r="BK52" s="532"/>
      <c r="BL52" s="532"/>
      <c r="BM52" s="532"/>
      <c r="BN52" s="532"/>
      <c r="BO52" s="532"/>
      <c r="BP52" s="532"/>
      <c r="BQ52" s="532"/>
      <c r="BR52" s="532"/>
      <c r="BS52" s="532"/>
      <c r="BT52" s="532"/>
      <c r="BU52" s="532"/>
      <c r="BV52" s="532"/>
      <c r="BW52" s="532"/>
      <c r="BX52" s="532"/>
      <c r="BY52" s="532"/>
      <c r="BZ52" s="532"/>
      <c r="CA52" s="532"/>
      <c r="CB52" s="532"/>
      <c r="CC52" s="532"/>
      <c r="CD52" s="532"/>
      <c r="CE52" s="532"/>
      <c r="CF52" s="532"/>
      <c r="CG52" s="532"/>
      <c r="CH52" s="532"/>
      <c r="CI52" s="532"/>
      <c r="CJ52" s="560"/>
    </row>
    <row r="53" spans="1:88" x14ac:dyDescent="0.25">
      <c r="A53" s="78"/>
      <c r="B53" s="1164"/>
      <c r="C53" s="811" t="s">
        <v>430</v>
      </c>
      <c r="D53" s="441" t="s">
        <v>204</v>
      </c>
      <c r="E53" s="442" t="s">
        <v>431</v>
      </c>
      <c r="F53" s="783" t="s">
        <v>176</v>
      </c>
      <c r="G53" s="782">
        <v>2</v>
      </c>
      <c r="H53" s="787">
        <f>SUM(H47:H52)+H45</f>
        <v>0</v>
      </c>
      <c r="I53" s="787">
        <f t="shared" ref="I53" si="6">SUM(I47:I52)+I45</f>
        <v>0</v>
      </c>
      <c r="J53" s="787">
        <f>SUM(J47:J52)+J45</f>
        <v>0</v>
      </c>
      <c r="K53" s="787">
        <f t="shared" ref="K53:BV53" si="7">SUM(K47:K52)+K45</f>
        <v>0</v>
      </c>
      <c r="L53" s="787">
        <f t="shared" si="7"/>
        <v>0</v>
      </c>
      <c r="M53" s="787">
        <f t="shared" si="7"/>
        <v>0</v>
      </c>
      <c r="N53" s="787">
        <f t="shared" si="7"/>
        <v>0</v>
      </c>
      <c r="O53" s="787">
        <f t="shared" si="7"/>
        <v>0</v>
      </c>
      <c r="P53" s="787">
        <f t="shared" si="7"/>
        <v>0</v>
      </c>
      <c r="Q53" s="787">
        <f t="shared" si="7"/>
        <v>0</v>
      </c>
      <c r="R53" s="787">
        <f t="shared" si="7"/>
        <v>0</v>
      </c>
      <c r="S53" s="787">
        <f t="shared" si="7"/>
        <v>0</v>
      </c>
      <c r="T53" s="787">
        <f t="shared" si="7"/>
        <v>0</v>
      </c>
      <c r="U53" s="787">
        <f t="shared" si="7"/>
        <v>0</v>
      </c>
      <c r="V53" s="787">
        <f t="shared" si="7"/>
        <v>0</v>
      </c>
      <c r="W53" s="787">
        <f t="shared" si="7"/>
        <v>0</v>
      </c>
      <c r="X53" s="787">
        <f t="shared" si="7"/>
        <v>0</v>
      </c>
      <c r="Y53" s="787">
        <f t="shared" si="7"/>
        <v>0</v>
      </c>
      <c r="Z53" s="787">
        <f t="shared" si="7"/>
        <v>0</v>
      </c>
      <c r="AA53" s="787">
        <f t="shared" si="7"/>
        <v>0</v>
      </c>
      <c r="AB53" s="787">
        <f t="shared" si="7"/>
        <v>0</v>
      </c>
      <c r="AC53" s="787">
        <f t="shared" si="7"/>
        <v>0</v>
      </c>
      <c r="AD53" s="787">
        <f t="shared" si="7"/>
        <v>0</v>
      </c>
      <c r="AE53" s="787">
        <f t="shared" si="7"/>
        <v>0</v>
      </c>
      <c r="AF53" s="787">
        <f t="shared" si="7"/>
        <v>0</v>
      </c>
      <c r="AG53" s="787">
        <f t="shared" si="7"/>
        <v>0</v>
      </c>
      <c r="AH53" s="787">
        <f t="shared" si="7"/>
        <v>0</v>
      </c>
      <c r="AI53" s="787">
        <f t="shared" si="7"/>
        <v>0</v>
      </c>
      <c r="AJ53" s="787">
        <f t="shared" si="7"/>
        <v>0</v>
      </c>
      <c r="AK53" s="787">
        <f t="shared" si="7"/>
        <v>0</v>
      </c>
      <c r="AL53" s="787">
        <f t="shared" si="7"/>
        <v>0</v>
      </c>
      <c r="AM53" s="787">
        <f t="shared" si="7"/>
        <v>0</v>
      </c>
      <c r="AN53" s="787">
        <f t="shared" si="7"/>
        <v>0</v>
      </c>
      <c r="AO53" s="787">
        <f t="shared" si="7"/>
        <v>0</v>
      </c>
      <c r="AP53" s="787">
        <f t="shared" si="7"/>
        <v>0</v>
      </c>
      <c r="AQ53" s="787">
        <f t="shared" si="7"/>
        <v>0</v>
      </c>
      <c r="AR53" s="787">
        <f t="shared" si="7"/>
        <v>0</v>
      </c>
      <c r="AS53" s="787">
        <f t="shared" si="7"/>
        <v>0</v>
      </c>
      <c r="AT53" s="787">
        <f t="shared" si="7"/>
        <v>0</v>
      </c>
      <c r="AU53" s="787">
        <f t="shared" si="7"/>
        <v>0</v>
      </c>
      <c r="AV53" s="787">
        <f t="shared" si="7"/>
        <v>0</v>
      </c>
      <c r="AW53" s="787">
        <f t="shared" si="7"/>
        <v>0</v>
      </c>
      <c r="AX53" s="787">
        <f t="shared" si="7"/>
        <v>0</v>
      </c>
      <c r="AY53" s="787">
        <f t="shared" si="7"/>
        <v>0</v>
      </c>
      <c r="AZ53" s="787">
        <f t="shared" si="7"/>
        <v>0</v>
      </c>
      <c r="BA53" s="788">
        <f t="shared" si="7"/>
        <v>0</v>
      </c>
      <c r="BB53" s="788">
        <f t="shared" si="7"/>
        <v>0</v>
      </c>
      <c r="BC53" s="788">
        <f t="shared" si="7"/>
        <v>0</v>
      </c>
      <c r="BD53" s="788">
        <f t="shared" si="7"/>
        <v>0</v>
      </c>
      <c r="BE53" s="788">
        <f t="shared" si="7"/>
        <v>0</v>
      </c>
      <c r="BF53" s="788">
        <f t="shared" si="7"/>
        <v>0</v>
      </c>
      <c r="BG53" s="788">
        <f t="shared" si="7"/>
        <v>0</v>
      </c>
      <c r="BH53" s="788">
        <f t="shared" si="7"/>
        <v>0</v>
      </c>
      <c r="BI53" s="788">
        <f t="shared" si="7"/>
        <v>0</v>
      </c>
      <c r="BJ53" s="788">
        <f t="shared" si="7"/>
        <v>0</v>
      </c>
      <c r="BK53" s="788">
        <f t="shared" si="7"/>
        <v>0</v>
      </c>
      <c r="BL53" s="788">
        <f t="shared" si="7"/>
        <v>0</v>
      </c>
      <c r="BM53" s="788">
        <f t="shared" si="7"/>
        <v>0</v>
      </c>
      <c r="BN53" s="788">
        <f t="shared" si="7"/>
        <v>0</v>
      </c>
      <c r="BO53" s="788">
        <f t="shared" si="7"/>
        <v>0</v>
      </c>
      <c r="BP53" s="788">
        <f t="shared" si="7"/>
        <v>0</v>
      </c>
      <c r="BQ53" s="788">
        <f t="shared" si="7"/>
        <v>0</v>
      </c>
      <c r="BR53" s="788">
        <f t="shared" si="7"/>
        <v>0</v>
      </c>
      <c r="BS53" s="788">
        <f t="shared" si="7"/>
        <v>0</v>
      </c>
      <c r="BT53" s="788">
        <f t="shared" si="7"/>
        <v>0</v>
      </c>
      <c r="BU53" s="788">
        <f t="shared" si="7"/>
        <v>0</v>
      </c>
      <c r="BV53" s="788">
        <f t="shared" si="7"/>
        <v>0</v>
      </c>
      <c r="BW53" s="788">
        <f t="shared" ref="BW53:CJ53" si="8">SUM(BW47:BW52)+BW45</f>
        <v>0</v>
      </c>
      <c r="BX53" s="788">
        <f t="shared" si="8"/>
        <v>0</v>
      </c>
      <c r="BY53" s="788">
        <f t="shared" si="8"/>
        <v>0</v>
      </c>
      <c r="BZ53" s="788">
        <f t="shared" si="8"/>
        <v>0</v>
      </c>
      <c r="CA53" s="788">
        <f t="shared" si="8"/>
        <v>0</v>
      </c>
      <c r="CB53" s="788">
        <f t="shared" si="8"/>
        <v>0</v>
      </c>
      <c r="CC53" s="788">
        <f t="shared" si="8"/>
        <v>0</v>
      </c>
      <c r="CD53" s="788">
        <f t="shared" si="8"/>
        <v>0</v>
      </c>
      <c r="CE53" s="788">
        <f t="shared" si="8"/>
        <v>0</v>
      </c>
      <c r="CF53" s="788">
        <f t="shared" si="8"/>
        <v>0</v>
      </c>
      <c r="CG53" s="788">
        <f t="shared" si="8"/>
        <v>0</v>
      </c>
      <c r="CH53" s="788">
        <f t="shared" si="8"/>
        <v>0</v>
      </c>
      <c r="CI53" s="788">
        <f t="shared" si="8"/>
        <v>0</v>
      </c>
      <c r="CJ53" s="789">
        <f t="shared" si="8"/>
        <v>0</v>
      </c>
    </row>
    <row r="54" spans="1:88" x14ac:dyDescent="0.25">
      <c r="A54" s="78"/>
      <c r="B54" s="1164"/>
      <c r="C54" s="902" t="s">
        <v>432</v>
      </c>
      <c r="D54" s="791" t="s">
        <v>207</v>
      </c>
      <c r="E54" s="792" t="s">
        <v>433</v>
      </c>
      <c r="F54" s="793" t="s">
        <v>209</v>
      </c>
      <c r="G54" s="794">
        <v>2</v>
      </c>
      <c r="H54" s="784" t="e">
        <f t="shared" ref="H54:BS54" si="9">H53/H83</f>
        <v>#DIV/0!</v>
      </c>
      <c r="I54" s="784" t="e">
        <f t="shared" si="9"/>
        <v>#DIV/0!</v>
      </c>
      <c r="J54" s="784" t="e">
        <f t="shared" si="9"/>
        <v>#DIV/0!</v>
      </c>
      <c r="K54" s="784" t="e">
        <f t="shared" si="9"/>
        <v>#DIV/0!</v>
      </c>
      <c r="L54" s="784" t="e">
        <f t="shared" si="9"/>
        <v>#DIV/0!</v>
      </c>
      <c r="M54" s="784" t="e">
        <f t="shared" si="9"/>
        <v>#DIV/0!</v>
      </c>
      <c r="N54" s="784" t="e">
        <f t="shared" si="9"/>
        <v>#DIV/0!</v>
      </c>
      <c r="O54" s="784" t="e">
        <f t="shared" si="9"/>
        <v>#DIV/0!</v>
      </c>
      <c r="P54" s="784" t="e">
        <f t="shared" si="9"/>
        <v>#DIV/0!</v>
      </c>
      <c r="Q54" s="784" t="e">
        <f t="shared" si="9"/>
        <v>#DIV/0!</v>
      </c>
      <c r="R54" s="784" t="e">
        <f t="shared" si="9"/>
        <v>#DIV/0!</v>
      </c>
      <c r="S54" s="784" t="e">
        <f t="shared" si="9"/>
        <v>#DIV/0!</v>
      </c>
      <c r="T54" s="784" t="e">
        <f t="shared" si="9"/>
        <v>#DIV/0!</v>
      </c>
      <c r="U54" s="784" t="e">
        <f t="shared" si="9"/>
        <v>#DIV/0!</v>
      </c>
      <c r="V54" s="784" t="e">
        <f t="shared" si="9"/>
        <v>#DIV/0!</v>
      </c>
      <c r="W54" s="784" t="e">
        <f t="shared" si="9"/>
        <v>#DIV/0!</v>
      </c>
      <c r="X54" s="784" t="e">
        <f t="shared" si="9"/>
        <v>#DIV/0!</v>
      </c>
      <c r="Y54" s="784" t="e">
        <f t="shared" si="9"/>
        <v>#DIV/0!</v>
      </c>
      <c r="Z54" s="784" t="e">
        <f t="shared" si="9"/>
        <v>#DIV/0!</v>
      </c>
      <c r="AA54" s="784" t="e">
        <f t="shared" si="9"/>
        <v>#DIV/0!</v>
      </c>
      <c r="AB54" s="784" t="e">
        <f t="shared" si="9"/>
        <v>#DIV/0!</v>
      </c>
      <c r="AC54" s="784" t="e">
        <f t="shared" si="9"/>
        <v>#DIV/0!</v>
      </c>
      <c r="AD54" s="784" t="e">
        <f t="shared" si="9"/>
        <v>#DIV/0!</v>
      </c>
      <c r="AE54" s="784" t="e">
        <f t="shared" si="9"/>
        <v>#DIV/0!</v>
      </c>
      <c r="AF54" s="784" t="e">
        <f t="shared" si="9"/>
        <v>#DIV/0!</v>
      </c>
      <c r="AG54" s="784" t="e">
        <f t="shared" si="9"/>
        <v>#DIV/0!</v>
      </c>
      <c r="AH54" s="784" t="e">
        <f t="shared" si="9"/>
        <v>#DIV/0!</v>
      </c>
      <c r="AI54" s="784" t="e">
        <f t="shared" si="9"/>
        <v>#DIV/0!</v>
      </c>
      <c r="AJ54" s="784" t="e">
        <f t="shared" si="9"/>
        <v>#DIV/0!</v>
      </c>
      <c r="AK54" s="784" t="e">
        <f t="shared" si="9"/>
        <v>#DIV/0!</v>
      </c>
      <c r="AL54" s="784" t="e">
        <f t="shared" si="9"/>
        <v>#DIV/0!</v>
      </c>
      <c r="AM54" s="784" t="e">
        <f t="shared" si="9"/>
        <v>#DIV/0!</v>
      </c>
      <c r="AN54" s="784" t="e">
        <f t="shared" si="9"/>
        <v>#DIV/0!</v>
      </c>
      <c r="AO54" s="784" t="e">
        <f t="shared" si="9"/>
        <v>#DIV/0!</v>
      </c>
      <c r="AP54" s="784" t="e">
        <f t="shared" si="9"/>
        <v>#DIV/0!</v>
      </c>
      <c r="AQ54" s="784" t="e">
        <f t="shared" si="9"/>
        <v>#DIV/0!</v>
      </c>
      <c r="AR54" s="784" t="e">
        <f t="shared" si="9"/>
        <v>#DIV/0!</v>
      </c>
      <c r="AS54" s="784" t="e">
        <f t="shared" si="9"/>
        <v>#DIV/0!</v>
      </c>
      <c r="AT54" s="784" t="e">
        <f t="shared" si="9"/>
        <v>#DIV/0!</v>
      </c>
      <c r="AU54" s="784" t="e">
        <f t="shared" si="9"/>
        <v>#DIV/0!</v>
      </c>
      <c r="AV54" s="784" t="e">
        <f t="shared" si="9"/>
        <v>#DIV/0!</v>
      </c>
      <c r="AW54" s="784" t="e">
        <f t="shared" si="9"/>
        <v>#DIV/0!</v>
      </c>
      <c r="AX54" s="784" t="e">
        <f t="shared" si="9"/>
        <v>#DIV/0!</v>
      </c>
      <c r="AY54" s="784" t="e">
        <f t="shared" si="9"/>
        <v>#DIV/0!</v>
      </c>
      <c r="AZ54" s="784" t="e">
        <f t="shared" si="9"/>
        <v>#DIV/0!</v>
      </c>
      <c r="BA54" s="784" t="e">
        <f t="shared" si="9"/>
        <v>#DIV/0!</v>
      </c>
      <c r="BB54" s="784" t="e">
        <f t="shared" si="9"/>
        <v>#DIV/0!</v>
      </c>
      <c r="BC54" s="784" t="e">
        <f t="shared" si="9"/>
        <v>#DIV/0!</v>
      </c>
      <c r="BD54" s="784" t="e">
        <f t="shared" si="9"/>
        <v>#DIV/0!</v>
      </c>
      <c r="BE54" s="784" t="e">
        <f t="shared" si="9"/>
        <v>#DIV/0!</v>
      </c>
      <c r="BF54" s="784" t="e">
        <f t="shared" si="9"/>
        <v>#DIV/0!</v>
      </c>
      <c r="BG54" s="784" t="e">
        <f t="shared" si="9"/>
        <v>#DIV/0!</v>
      </c>
      <c r="BH54" s="784" t="e">
        <f t="shared" si="9"/>
        <v>#DIV/0!</v>
      </c>
      <c r="BI54" s="784" t="e">
        <f t="shared" si="9"/>
        <v>#DIV/0!</v>
      </c>
      <c r="BJ54" s="784" t="e">
        <f t="shared" si="9"/>
        <v>#DIV/0!</v>
      </c>
      <c r="BK54" s="784" t="e">
        <f t="shared" si="9"/>
        <v>#DIV/0!</v>
      </c>
      <c r="BL54" s="784" t="e">
        <f t="shared" si="9"/>
        <v>#DIV/0!</v>
      </c>
      <c r="BM54" s="784" t="e">
        <f t="shared" si="9"/>
        <v>#DIV/0!</v>
      </c>
      <c r="BN54" s="784" t="e">
        <f t="shared" si="9"/>
        <v>#DIV/0!</v>
      </c>
      <c r="BO54" s="784" t="e">
        <f t="shared" si="9"/>
        <v>#DIV/0!</v>
      </c>
      <c r="BP54" s="784" t="e">
        <f t="shared" si="9"/>
        <v>#DIV/0!</v>
      </c>
      <c r="BQ54" s="784" t="e">
        <f t="shared" si="9"/>
        <v>#DIV/0!</v>
      </c>
      <c r="BR54" s="784" t="e">
        <f t="shared" si="9"/>
        <v>#DIV/0!</v>
      </c>
      <c r="BS54" s="784" t="e">
        <f t="shared" si="9"/>
        <v>#DIV/0!</v>
      </c>
      <c r="BT54" s="784" t="e">
        <f t="shared" ref="BT54:CJ54" si="10">BT53/BT83</f>
        <v>#DIV/0!</v>
      </c>
      <c r="BU54" s="784" t="e">
        <f t="shared" si="10"/>
        <v>#DIV/0!</v>
      </c>
      <c r="BV54" s="784" t="e">
        <f t="shared" si="10"/>
        <v>#DIV/0!</v>
      </c>
      <c r="BW54" s="784" t="e">
        <f t="shared" si="10"/>
        <v>#DIV/0!</v>
      </c>
      <c r="BX54" s="784" t="e">
        <f t="shared" si="10"/>
        <v>#DIV/0!</v>
      </c>
      <c r="BY54" s="784" t="e">
        <f t="shared" si="10"/>
        <v>#DIV/0!</v>
      </c>
      <c r="BZ54" s="784" t="e">
        <f t="shared" si="10"/>
        <v>#DIV/0!</v>
      </c>
      <c r="CA54" s="784" t="e">
        <f t="shared" si="10"/>
        <v>#DIV/0!</v>
      </c>
      <c r="CB54" s="784" t="e">
        <f t="shared" si="10"/>
        <v>#DIV/0!</v>
      </c>
      <c r="CC54" s="784" t="e">
        <f t="shared" si="10"/>
        <v>#DIV/0!</v>
      </c>
      <c r="CD54" s="784" t="e">
        <f t="shared" si="10"/>
        <v>#DIV/0!</v>
      </c>
      <c r="CE54" s="784" t="e">
        <f t="shared" si="10"/>
        <v>#DIV/0!</v>
      </c>
      <c r="CF54" s="784" t="e">
        <f t="shared" si="10"/>
        <v>#DIV/0!</v>
      </c>
      <c r="CG54" s="784" t="e">
        <f t="shared" si="10"/>
        <v>#DIV/0!</v>
      </c>
      <c r="CH54" s="784" t="e">
        <f t="shared" si="10"/>
        <v>#DIV/0!</v>
      </c>
      <c r="CI54" s="784" t="e">
        <f t="shared" si="10"/>
        <v>#DIV/0!</v>
      </c>
      <c r="CJ54" s="875" t="e">
        <f t="shared" si="10"/>
        <v>#DIV/0!</v>
      </c>
    </row>
    <row r="55" spans="1:88" ht="15.75" thickBot="1" x14ac:dyDescent="0.3">
      <c r="A55" s="78"/>
      <c r="B55" s="1164"/>
      <c r="C55" s="948" t="s">
        <v>434</v>
      </c>
      <c r="D55" s="443" t="s">
        <v>435</v>
      </c>
      <c r="E55" s="201" t="s">
        <v>436</v>
      </c>
      <c r="F55" s="444" t="s">
        <v>417</v>
      </c>
      <c r="G55" s="445">
        <v>2</v>
      </c>
      <c r="H55" s="310" t="e">
        <f t="shared" ref="H55:BS55" si="11">(H53*1000)/(H69*100)</f>
        <v>#DIV/0!</v>
      </c>
      <c r="I55" s="310" t="e">
        <f t="shared" si="11"/>
        <v>#DIV/0!</v>
      </c>
      <c r="J55" s="310" t="e">
        <f t="shared" si="11"/>
        <v>#DIV/0!</v>
      </c>
      <c r="K55" s="310" t="e">
        <f t="shared" si="11"/>
        <v>#DIV/0!</v>
      </c>
      <c r="L55" s="310" t="e">
        <f t="shared" si="11"/>
        <v>#DIV/0!</v>
      </c>
      <c r="M55" s="310" t="e">
        <f t="shared" si="11"/>
        <v>#DIV/0!</v>
      </c>
      <c r="N55" s="310" t="e">
        <f t="shared" si="11"/>
        <v>#DIV/0!</v>
      </c>
      <c r="O55" s="310" t="e">
        <f t="shared" si="11"/>
        <v>#DIV/0!</v>
      </c>
      <c r="P55" s="310" t="e">
        <f t="shared" si="11"/>
        <v>#DIV/0!</v>
      </c>
      <c r="Q55" s="310" t="e">
        <f t="shared" si="11"/>
        <v>#DIV/0!</v>
      </c>
      <c r="R55" s="310" t="e">
        <f t="shared" si="11"/>
        <v>#DIV/0!</v>
      </c>
      <c r="S55" s="310" t="e">
        <f t="shared" si="11"/>
        <v>#DIV/0!</v>
      </c>
      <c r="T55" s="310" t="e">
        <f t="shared" si="11"/>
        <v>#DIV/0!</v>
      </c>
      <c r="U55" s="310" t="e">
        <f t="shared" si="11"/>
        <v>#DIV/0!</v>
      </c>
      <c r="V55" s="310" t="e">
        <f t="shared" si="11"/>
        <v>#DIV/0!</v>
      </c>
      <c r="W55" s="310" t="e">
        <f t="shared" si="11"/>
        <v>#DIV/0!</v>
      </c>
      <c r="X55" s="310" t="e">
        <f t="shared" si="11"/>
        <v>#DIV/0!</v>
      </c>
      <c r="Y55" s="310" t="e">
        <f t="shared" si="11"/>
        <v>#DIV/0!</v>
      </c>
      <c r="Z55" s="310" t="e">
        <f t="shared" si="11"/>
        <v>#DIV/0!</v>
      </c>
      <c r="AA55" s="310" t="e">
        <f t="shared" si="11"/>
        <v>#DIV/0!</v>
      </c>
      <c r="AB55" s="310" t="e">
        <f t="shared" si="11"/>
        <v>#DIV/0!</v>
      </c>
      <c r="AC55" s="310" t="e">
        <f t="shared" si="11"/>
        <v>#DIV/0!</v>
      </c>
      <c r="AD55" s="310" t="e">
        <f t="shared" si="11"/>
        <v>#DIV/0!</v>
      </c>
      <c r="AE55" s="310" t="e">
        <f t="shared" si="11"/>
        <v>#DIV/0!</v>
      </c>
      <c r="AF55" s="310" t="e">
        <f t="shared" si="11"/>
        <v>#DIV/0!</v>
      </c>
      <c r="AG55" s="310" t="e">
        <f t="shared" si="11"/>
        <v>#DIV/0!</v>
      </c>
      <c r="AH55" s="310" t="e">
        <f t="shared" si="11"/>
        <v>#DIV/0!</v>
      </c>
      <c r="AI55" s="310" t="e">
        <f t="shared" si="11"/>
        <v>#DIV/0!</v>
      </c>
      <c r="AJ55" s="310" t="e">
        <f t="shared" si="11"/>
        <v>#DIV/0!</v>
      </c>
      <c r="AK55" s="310" t="e">
        <f t="shared" si="11"/>
        <v>#DIV/0!</v>
      </c>
      <c r="AL55" s="310" t="e">
        <f t="shared" si="11"/>
        <v>#DIV/0!</v>
      </c>
      <c r="AM55" s="310" t="e">
        <f t="shared" si="11"/>
        <v>#DIV/0!</v>
      </c>
      <c r="AN55" s="310" t="e">
        <f t="shared" si="11"/>
        <v>#DIV/0!</v>
      </c>
      <c r="AO55" s="310" t="e">
        <f t="shared" si="11"/>
        <v>#DIV/0!</v>
      </c>
      <c r="AP55" s="310" t="e">
        <f t="shared" si="11"/>
        <v>#DIV/0!</v>
      </c>
      <c r="AQ55" s="310" t="e">
        <f t="shared" si="11"/>
        <v>#DIV/0!</v>
      </c>
      <c r="AR55" s="310" t="e">
        <f t="shared" si="11"/>
        <v>#DIV/0!</v>
      </c>
      <c r="AS55" s="310" t="e">
        <f t="shared" si="11"/>
        <v>#DIV/0!</v>
      </c>
      <c r="AT55" s="310" t="e">
        <f t="shared" si="11"/>
        <v>#DIV/0!</v>
      </c>
      <c r="AU55" s="310" t="e">
        <f t="shared" si="11"/>
        <v>#DIV/0!</v>
      </c>
      <c r="AV55" s="310" t="e">
        <f t="shared" si="11"/>
        <v>#DIV/0!</v>
      </c>
      <c r="AW55" s="310" t="e">
        <f t="shared" si="11"/>
        <v>#DIV/0!</v>
      </c>
      <c r="AX55" s="310" t="e">
        <f t="shared" si="11"/>
        <v>#DIV/0!</v>
      </c>
      <c r="AY55" s="310" t="e">
        <f t="shared" si="11"/>
        <v>#DIV/0!</v>
      </c>
      <c r="AZ55" s="310" t="e">
        <f t="shared" si="11"/>
        <v>#DIV/0!</v>
      </c>
      <c r="BA55" s="310" t="e">
        <f t="shared" si="11"/>
        <v>#DIV/0!</v>
      </c>
      <c r="BB55" s="310" t="e">
        <f t="shared" si="11"/>
        <v>#DIV/0!</v>
      </c>
      <c r="BC55" s="310" t="e">
        <f t="shared" si="11"/>
        <v>#DIV/0!</v>
      </c>
      <c r="BD55" s="310" t="e">
        <f t="shared" si="11"/>
        <v>#DIV/0!</v>
      </c>
      <c r="BE55" s="310" t="e">
        <f t="shared" si="11"/>
        <v>#DIV/0!</v>
      </c>
      <c r="BF55" s="310" t="e">
        <f t="shared" si="11"/>
        <v>#DIV/0!</v>
      </c>
      <c r="BG55" s="310" t="e">
        <f t="shared" si="11"/>
        <v>#DIV/0!</v>
      </c>
      <c r="BH55" s="310" t="e">
        <f t="shared" si="11"/>
        <v>#DIV/0!</v>
      </c>
      <c r="BI55" s="310" t="e">
        <f t="shared" si="11"/>
        <v>#DIV/0!</v>
      </c>
      <c r="BJ55" s="310" t="e">
        <f t="shared" si="11"/>
        <v>#DIV/0!</v>
      </c>
      <c r="BK55" s="310" t="e">
        <f t="shared" si="11"/>
        <v>#DIV/0!</v>
      </c>
      <c r="BL55" s="310" t="e">
        <f t="shared" si="11"/>
        <v>#DIV/0!</v>
      </c>
      <c r="BM55" s="310" t="e">
        <f t="shared" si="11"/>
        <v>#DIV/0!</v>
      </c>
      <c r="BN55" s="310" t="e">
        <f t="shared" si="11"/>
        <v>#DIV/0!</v>
      </c>
      <c r="BO55" s="310" t="e">
        <f t="shared" si="11"/>
        <v>#DIV/0!</v>
      </c>
      <c r="BP55" s="310" t="e">
        <f t="shared" si="11"/>
        <v>#DIV/0!</v>
      </c>
      <c r="BQ55" s="310" t="e">
        <f t="shared" si="11"/>
        <v>#DIV/0!</v>
      </c>
      <c r="BR55" s="310" t="e">
        <f t="shared" si="11"/>
        <v>#DIV/0!</v>
      </c>
      <c r="BS55" s="310" t="e">
        <f t="shared" si="11"/>
        <v>#DIV/0!</v>
      </c>
      <c r="BT55" s="310" t="e">
        <f t="shared" ref="BT55:CJ55" si="12">(BT53*1000)/(BT69*100)</f>
        <v>#DIV/0!</v>
      </c>
      <c r="BU55" s="310" t="e">
        <f t="shared" si="12"/>
        <v>#DIV/0!</v>
      </c>
      <c r="BV55" s="310" t="e">
        <f t="shared" si="12"/>
        <v>#DIV/0!</v>
      </c>
      <c r="BW55" s="310" t="e">
        <f t="shared" si="12"/>
        <v>#DIV/0!</v>
      </c>
      <c r="BX55" s="310" t="e">
        <f t="shared" si="12"/>
        <v>#DIV/0!</v>
      </c>
      <c r="BY55" s="310" t="e">
        <f t="shared" si="12"/>
        <v>#DIV/0!</v>
      </c>
      <c r="BZ55" s="310" t="e">
        <f t="shared" si="12"/>
        <v>#DIV/0!</v>
      </c>
      <c r="CA55" s="310" t="e">
        <f t="shared" si="12"/>
        <v>#DIV/0!</v>
      </c>
      <c r="CB55" s="310" t="e">
        <f t="shared" si="12"/>
        <v>#DIV/0!</v>
      </c>
      <c r="CC55" s="310" t="e">
        <f t="shared" si="12"/>
        <v>#DIV/0!</v>
      </c>
      <c r="CD55" s="310" t="e">
        <f t="shared" si="12"/>
        <v>#DIV/0!</v>
      </c>
      <c r="CE55" s="310" t="e">
        <f t="shared" si="12"/>
        <v>#DIV/0!</v>
      </c>
      <c r="CF55" s="310" t="e">
        <f t="shared" si="12"/>
        <v>#DIV/0!</v>
      </c>
      <c r="CG55" s="310" t="e">
        <f t="shared" si="12"/>
        <v>#DIV/0!</v>
      </c>
      <c r="CH55" s="310" t="e">
        <f t="shared" si="12"/>
        <v>#DIV/0!</v>
      </c>
      <c r="CI55" s="310" t="e">
        <f t="shared" si="12"/>
        <v>#DIV/0!</v>
      </c>
      <c r="CJ55" s="641" t="e">
        <f t="shared" si="12"/>
        <v>#DIV/0!</v>
      </c>
    </row>
    <row r="56" spans="1:88" x14ac:dyDescent="0.25">
      <c r="A56" s="78"/>
      <c r="B56" s="1164"/>
      <c r="C56" s="949" t="s">
        <v>437</v>
      </c>
      <c r="D56" s="115" t="s">
        <v>438</v>
      </c>
      <c r="E56" s="326" t="s">
        <v>439</v>
      </c>
      <c r="F56" s="116" t="s">
        <v>146</v>
      </c>
      <c r="G56" s="116">
        <v>2</v>
      </c>
      <c r="H56" s="507"/>
      <c r="I56" s="509"/>
      <c r="J56" s="213"/>
      <c r="K56" s="448"/>
      <c r="L56" s="448"/>
      <c r="M56" s="448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3"/>
      <c r="AC56" s="93"/>
      <c r="AD56" s="93"/>
      <c r="AE56" s="93"/>
      <c r="AF56" s="93"/>
      <c r="AG56" s="93"/>
      <c r="AH56" s="93"/>
      <c r="AI56" s="93"/>
      <c r="AJ56" s="93"/>
      <c r="AK56" s="93"/>
      <c r="AL56" s="93"/>
      <c r="AM56" s="93"/>
      <c r="AN56" s="93"/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137"/>
      <c r="BB56" s="535"/>
      <c r="BC56" s="535"/>
      <c r="BD56" s="535"/>
      <c r="BE56" s="535"/>
      <c r="BF56" s="535"/>
      <c r="BG56" s="535"/>
      <c r="BH56" s="535"/>
      <c r="BI56" s="535"/>
      <c r="BJ56" s="535"/>
      <c r="BK56" s="535"/>
      <c r="BL56" s="535"/>
      <c r="BM56" s="535"/>
      <c r="BN56" s="535"/>
      <c r="BO56" s="535"/>
      <c r="BP56" s="535"/>
      <c r="BQ56" s="535"/>
      <c r="BR56" s="535"/>
      <c r="BS56" s="535"/>
      <c r="BT56" s="535"/>
      <c r="BU56" s="535"/>
      <c r="BV56" s="535"/>
      <c r="BW56" s="535"/>
      <c r="BX56" s="535"/>
      <c r="BY56" s="535"/>
      <c r="BZ56" s="535"/>
      <c r="CA56" s="535"/>
      <c r="CB56" s="535"/>
      <c r="CC56" s="535"/>
      <c r="CD56" s="535"/>
      <c r="CE56" s="535"/>
      <c r="CF56" s="535"/>
      <c r="CG56" s="535"/>
      <c r="CH56" s="535"/>
      <c r="CI56" s="535"/>
      <c r="CJ56" s="642"/>
    </row>
    <row r="57" spans="1:88" x14ac:dyDescent="0.25">
      <c r="A57" s="78"/>
      <c r="B57" s="1164"/>
      <c r="C57" s="950" t="s">
        <v>440</v>
      </c>
      <c r="D57" s="118" t="s">
        <v>441</v>
      </c>
      <c r="E57" s="324" t="s">
        <v>439</v>
      </c>
      <c r="F57" s="119" t="s">
        <v>146</v>
      </c>
      <c r="G57" s="119">
        <v>2</v>
      </c>
      <c r="H57" s="508"/>
      <c r="I57" s="510"/>
      <c r="J57" s="214"/>
      <c r="K57" s="220"/>
      <c r="L57" s="220"/>
      <c r="M57" s="220"/>
      <c r="N57" s="92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/>
      <c r="AP57" s="92"/>
      <c r="AQ57" s="92"/>
      <c r="AR57" s="92"/>
      <c r="AS57" s="92"/>
      <c r="AT57" s="92"/>
      <c r="AU57" s="92"/>
      <c r="AV57" s="92"/>
      <c r="AW57" s="92"/>
      <c r="AX57" s="92"/>
      <c r="AY57" s="92"/>
      <c r="AZ57" s="92"/>
      <c r="BA57" s="240"/>
      <c r="BB57" s="529"/>
      <c r="BC57" s="529"/>
      <c r="BD57" s="529"/>
      <c r="BE57" s="529"/>
      <c r="BF57" s="529"/>
      <c r="BG57" s="529"/>
      <c r="BH57" s="529"/>
      <c r="BI57" s="529"/>
      <c r="BJ57" s="529"/>
      <c r="BK57" s="529"/>
      <c r="BL57" s="529"/>
      <c r="BM57" s="529"/>
      <c r="BN57" s="529"/>
      <c r="BO57" s="529"/>
      <c r="BP57" s="529"/>
      <c r="BQ57" s="529"/>
      <c r="BR57" s="529"/>
      <c r="BS57" s="529"/>
      <c r="BT57" s="529"/>
      <c r="BU57" s="529"/>
      <c r="BV57" s="529"/>
      <c r="BW57" s="529"/>
      <c r="BX57" s="529"/>
      <c r="BY57" s="529"/>
      <c r="BZ57" s="529"/>
      <c r="CA57" s="529"/>
      <c r="CB57" s="529"/>
      <c r="CC57" s="529"/>
      <c r="CD57" s="529"/>
      <c r="CE57" s="529"/>
      <c r="CF57" s="529"/>
      <c r="CG57" s="529"/>
      <c r="CH57" s="529"/>
      <c r="CI57" s="529"/>
      <c r="CJ57" s="643"/>
    </row>
    <row r="58" spans="1:88" x14ac:dyDescent="0.25">
      <c r="A58" s="78"/>
      <c r="B58" s="1164"/>
      <c r="C58" s="950" t="s">
        <v>442</v>
      </c>
      <c r="D58" s="118" t="s">
        <v>443</v>
      </c>
      <c r="E58" s="324" t="s">
        <v>444</v>
      </c>
      <c r="F58" s="119" t="s">
        <v>146</v>
      </c>
      <c r="G58" s="119">
        <v>2</v>
      </c>
      <c r="H58" s="515"/>
      <c r="I58" s="514"/>
      <c r="J58" s="213"/>
      <c r="K58" s="220"/>
      <c r="L58" s="220"/>
      <c r="M58" s="220"/>
      <c r="N58" s="92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/>
      <c r="AS58" s="92"/>
      <c r="AT58" s="92"/>
      <c r="AU58" s="92"/>
      <c r="AV58" s="92"/>
      <c r="AW58" s="92"/>
      <c r="AX58" s="92"/>
      <c r="AY58" s="92"/>
      <c r="AZ58" s="92"/>
      <c r="BA58" s="240"/>
      <c r="BB58" s="529"/>
      <c r="BC58" s="529"/>
      <c r="BD58" s="529"/>
      <c r="BE58" s="529"/>
      <c r="BF58" s="529"/>
      <c r="BG58" s="529"/>
      <c r="BH58" s="529"/>
      <c r="BI58" s="529"/>
      <c r="BJ58" s="529"/>
      <c r="BK58" s="529"/>
      <c r="BL58" s="529"/>
      <c r="BM58" s="529"/>
      <c r="BN58" s="529"/>
      <c r="BO58" s="529"/>
      <c r="BP58" s="529"/>
      <c r="BQ58" s="529"/>
      <c r="BR58" s="529"/>
      <c r="BS58" s="529"/>
      <c r="BT58" s="529"/>
      <c r="BU58" s="529"/>
      <c r="BV58" s="529"/>
      <c r="BW58" s="529"/>
      <c r="BX58" s="529"/>
      <c r="BY58" s="529"/>
      <c r="BZ58" s="529"/>
      <c r="CA58" s="529"/>
      <c r="CB58" s="529"/>
      <c r="CC58" s="529"/>
      <c r="CD58" s="529"/>
      <c r="CE58" s="529"/>
      <c r="CF58" s="529"/>
      <c r="CG58" s="529"/>
      <c r="CH58" s="529"/>
      <c r="CI58" s="529"/>
      <c r="CJ58" s="643"/>
    </row>
    <row r="59" spans="1:88" ht="27" customHeight="1" x14ac:dyDescent="0.25">
      <c r="A59" s="78"/>
      <c r="B59" s="1164"/>
      <c r="C59" s="951" t="s">
        <v>445</v>
      </c>
      <c r="D59" s="208" t="s">
        <v>446</v>
      </c>
      <c r="E59" s="327" t="s">
        <v>447</v>
      </c>
      <c r="F59" s="209" t="s">
        <v>146</v>
      </c>
      <c r="G59" s="209">
        <v>2</v>
      </c>
      <c r="H59" s="511"/>
      <c r="I59" s="207">
        <f>SUM(I60:I65)+H59</f>
        <v>0</v>
      </c>
      <c r="J59" s="207">
        <f t="shared" ref="J59" si="13">SUM(J60:J65)+I59</f>
        <v>0</v>
      </c>
      <c r="K59" s="207">
        <f>SUM(K60:K65)+J59</f>
        <v>0</v>
      </c>
      <c r="L59" s="207">
        <f t="shared" ref="L59:BW59" si="14">SUM(L60:L65)+K59</f>
        <v>0</v>
      </c>
      <c r="M59" s="207">
        <f t="shared" si="14"/>
        <v>0</v>
      </c>
      <c r="N59" s="207">
        <f t="shared" si="14"/>
        <v>0</v>
      </c>
      <c r="O59" s="207">
        <f t="shared" si="14"/>
        <v>0</v>
      </c>
      <c r="P59" s="207">
        <f t="shared" si="14"/>
        <v>0</v>
      </c>
      <c r="Q59" s="207">
        <f t="shared" si="14"/>
        <v>0</v>
      </c>
      <c r="R59" s="207">
        <f t="shared" si="14"/>
        <v>0</v>
      </c>
      <c r="S59" s="207">
        <f t="shared" si="14"/>
        <v>0</v>
      </c>
      <c r="T59" s="207">
        <f t="shared" si="14"/>
        <v>0</v>
      </c>
      <c r="U59" s="207">
        <f t="shared" si="14"/>
        <v>0</v>
      </c>
      <c r="V59" s="207">
        <f t="shared" si="14"/>
        <v>0</v>
      </c>
      <c r="W59" s="207">
        <f t="shared" si="14"/>
        <v>0</v>
      </c>
      <c r="X59" s="207">
        <f t="shared" si="14"/>
        <v>0</v>
      </c>
      <c r="Y59" s="207">
        <f t="shared" si="14"/>
        <v>0</v>
      </c>
      <c r="Z59" s="207">
        <f t="shared" si="14"/>
        <v>0</v>
      </c>
      <c r="AA59" s="207">
        <f t="shared" si="14"/>
        <v>0</v>
      </c>
      <c r="AB59" s="207">
        <f t="shared" si="14"/>
        <v>0</v>
      </c>
      <c r="AC59" s="207">
        <f t="shared" si="14"/>
        <v>0</v>
      </c>
      <c r="AD59" s="207">
        <f t="shared" si="14"/>
        <v>0</v>
      </c>
      <c r="AE59" s="207">
        <f t="shared" si="14"/>
        <v>0</v>
      </c>
      <c r="AF59" s="207">
        <f t="shared" si="14"/>
        <v>0</v>
      </c>
      <c r="AG59" s="207">
        <f t="shared" si="14"/>
        <v>0</v>
      </c>
      <c r="AH59" s="207">
        <f t="shared" si="14"/>
        <v>0</v>
      </c>
      <c r="AI59" s="207">
        <f t="shared" si="14"/>
        <v>0</v>
      </c>
      <c r="AJ59" s="207">
        <f t="shared" si="14"/>
        <v>0</v>
      </c>
      <c r="AK59" s="207">
        <f t="shared" si="14"/>
        <v>0</v>
      </c>
      <c r="AL59" s="207">
        <f t="shared" si="14"/>
        <v>0</v>
      </c>
      <c r="AM59" s="207">
        <f t="shared" si="14"/>
        <v>0</v>
      </c>
      <c r="AN59" s="207">
        <f t="shared" si="14"/>
        <v>0</v>
      </c>
      <c r="AO59" s="207">
        <f t="shared" si="14"/>
        <v>0</v>
      </c>
      <c r="AP59" s="207">
        <f t="shared" si="14"/>
        <v>0</v>
      </c>
      <c r="AQ59" s="207">
        <f t="shared" si="14"/>
        <v>0</v>
      </c>
      <c r="AR59" s="207">
        <f t="shared" si="14"/>
        <v>0</v>
      </c>
      <c r="AS59" s="207">
        <f t="shared" si="14"/>
        <v>0</v>
      </c>
      <c r="AT59" s="207">
        <f t="shared" si="14"/>
        <v>0</v>
      </c>
      <c r="AU59" s="207">
        <f t="shared" si="14"/>
        <v>0</v>
      </c>
      <c r="AV59" s="207">
        <f t="shared" si="14"/>
        <v>0</v>
      </c>
      <c r="AW59" s="207">
        <f t="shared" si="14"/>
        <v>0</v>
      </c>
      <c r="AX59" s="207">
        <f t="shared" si="14"/>
        <v>0</v>
      </c>
      <c r="AY59" s="207">
        <f t="shared" si="14"/>
        <v>0</v>
      </c>
      <c r="AZ59" s="207">
        <f t="shared" si="14"/>
        <v>0</v>
      </c>
      <c r="BA59" s="241">
        <f t="shared" si="14"/>
        <v>0</v>
      </c>
      <c r="BB59" s="241">
        <f t="shared" si="14"/>
        <v>0</v>
      </c>
      <c r="BC59" s="241">
        <f t="shared" si="14"/>
        <v>0</v>
      </c>
      <c r="BD59" s="241">
        <f t="shared" si="14"/>
        <v>0</v>
      </c>
      <c r="BE59" s="241">
        <f t="shared" si="14"/>
        <v>0</v>
      </c>
      <c r="BF59" s="241">
        <f t="shared" si="14"/>
        <v>0</v>
      </c>
      <c r="BG59" s="241">
        <f t="shared" si="14"/>
        <v>0</v>
      </c>
      <c r="BH59" s="241">
        <f t="shared" si="14"/>
        <v>0</v>
      </c>
      <c r="BI59" s="241">
        <f t="shared" si="14"/>
        <v>0</v>
      </c>
      <c r="BJ59" s="241">
        <f t="shared" si="14"/>
        <v>0</v>
      </c>
      <c r="BK59" s="241">
        <f t="shared" si="14"/>
        <v>0</v>
      </c>
      <c r="BL59" s="241">
        <f t="shared" si="14"/>
        <v>0</v>
      </c>
      <c r="BM59" s="241">
        <f t="shared" si="14"/>
        <v>0</v>
      </c>
      <c r="BN59" s="241">
        <f t="shared" si="14"/>
        <v>0</v>
      </c>
      <c r="BO59" s="241">
        <f t="shared" si="14"/>
        <v>0</v>
      </c>
      <c r="BP59" s="241">
        <f t="shared" si="14"/>
        <v>0</v>
      </c>
      <c r="BQ59" s="241">
        <f t="shared" si="14"/>
        <v>0</v>
      </c>
      <c r="BR59" s="241">
        <f t="shared" si="14"/>
        <v>0</v>
      </c>
      <c r="BS59" s="241">
        <f t="shared" si="14"/>
        <v>0</v>
      </c>
      <c r="BT59" s="241">
        <f t="shared" si="14"/>
        <v>0</v>
      </c>
      <c r="BU59" s="241">
        <f t="shared" si="14"/>
        <v>0</v>
      </c>
      <c r="BV59" s="241">
        <f t="shared" si="14"/>
        <v>0</v>
      </c>
      <c r="BW59" s="241">
        <f t="shared" si="14"/>
        <v>0</v>
      </c>
      <c r="BX59" s="241">
        <f t="shared" ref="BX59:CJ59" si="15">SUM(BX60:BX65)+BW59</f>
        <v>0</v>
      </c>
      <c r="BY59" s="241">
        <f t="shared" si="15"/>
        <v>0</v>
      </c>
      <c r="BZ59" s="241">
        <f t="shared" si="15"/>
        <v>0</v>
      </c>
      <c r="CA59" s="241">
        <f t="shared" si="15"/>
        <v>0</v>
      </c>
      <c r="CB59" s="241">
        <f t="shared" si="15"/>
        <v>0</v>
      </c>
      <c r="CC59" s="241">
        <f t="shared" si="15"/>
        <v>0</v>
      </c>
      <c r="CD59" s="241">
        <f t="shared" si="15"/>
        <v>0</v>
      </c>
      <c r="CE59" s="241">
        <f t="shared" si="15"/>
        <v>0</v>
      </c>
      <c r="CF59" s="241">
        <f t="shared" si="15"/>
        <v>0</v>
      </c>
      <c r="CG59" s="241">
        <f t="shared" si="15"/>
        <v>0</v>
      </c>
      <c r="CH59" s="241">
        <f t="shared" si="15"/>
        <v>0</v>
      </c>
      <c r="CI59" s="241">
        <f t="shared" si="15"/>
        <v>0</v>
      </c>
      <c r="CJ59" s="644">
        <f t="shared" si="15"/>
        <v>0</v>
      </c>
    </row>
    <row r="60" spans="1:88" x14ac:dyDescent="0.25">
      <c r="A60" s="78"/>
      <c r="B60" s="1164"/>
      <c r="C60" s="952" t="s">
        <v>448</v>
      </c>
      <c r="D60" s="439" t="s">
        <v>449</v>
      </c>
      <c r="E60" s="440" t="s">
        <v>450</v>
      </c>
      <c r="F60" s="228" t="s">
        <v>146</v>
      </c>
      <c r="G60" s="228">
        <v>2</v>
      </c>
      <c r="H60" s="512"/>
      <c r="I60" s="514"/>
      <c r="J60" s="213"/>
      <c r="K60" s="120"/>
      <c r="L60" s="120"/>
      <c r="M60" s="120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177"/>
      <c r="AA60" s="177"/>
      <c r="AB60" s="177"/>
      <c r="AC60" s="177"/>
      <c r="AD60" s="177"/>
      <c r="AE60" s="177"/>
      <c r="AF60" s="177"/>
      <c r="AG60" s="177"/>
      <c r="AH60" s="177"/>
      <c r="AI60" s="177"/>
      <c r="AJ60" s="177"/>
      <c r="AK60" s="177"/>
      <c r="AL60" s="177"/>
      <c r="AM60" s="177"/>
      <c r="AN60" s="177"/>
      <c r="AO60" s="177"/>
      <c r="AP60" s="177"/>
      <c r="AQ60" s="177"/>
      <c r="AR60" s="177"/>
      <c r="AS60" s="177"/>
      <c r="AT60" s="177"/>
      <c r="AU60" s="177"/>
      <c r="AV60" s="177"/>
      <c r="AW60" s="177"/>
      <c r="AX60" s="177"/>
      <c r="AY60" s="177"/>
      <c r="AZ60" s="177"/>
      <c r="BA60" s="210"/>
      <c r="BB60" s="529"/>
      <c r="BC60" s="529"/>
      <c r="BD60" s="529"/>
      <c r="BE60" s="529"/>
      <c r="BF60" s="529"/>
      <c r="BG60" s="529"/>
      <c r="BH60" s="529"/>
      <c r="BI60" s="529"/>
      <c r="BJ60" s="529"/>
      <c r="BK60" s="529"/>
      <c r="BL60" s="529"/>
      <c r="BM60" s="529"/>
      <c r="BN60" s="529"/>
      <c r="BO60" s="529"/>
      <c r="BP60" s="529"/>
      <c r="BQ60" s="529"/>
      <c r="BR60" s="529"/>
      <c r="BS60" s="529"/>
      <c r="BT60" s="529"/>
      <c r="BU60" s="529"/>
      <c r="BV60" s="529"/>
      <c r="BW60" s="529"/>
      <c r="BX60" s="529"/>
      <c r="BY60" s="529"/>
      <c r="BZ60" s="529"/>
      <c r="CA60" s="529"/>
      <c r="CB60" s="529"/>
      <c r="CC60" s="529"/>
      <c r="CD60" s="529"/>
      <c r="CE60" s="529"/>
      <c r="CF60" s="529"/>
      <c r="CG60" s="529"/>
      <c r="CH60" s="529"/>
      <c r="CI60" s="529"/>
      <c r="CJ60" s="643"/>
    </row>
    <row r="61" spans="1:88" x14ac:dyDescent="0.25">
      <c r="A61" s="78"/>
      <c r="B61" s="1164"/>
      <c r="C61" s="952" t="s">
        <v>451</v>
      </c>
      <c r="D61" s="439" t="s">
        <v>452</v>
      </c>
      <c r="E61" s="440" t="s">
        <v>453</v>
      </c>
      <c r="F61" s="228" t="s">
        <v>146</v>
      </c>
      <c r="G61" s="228">
        <v>2</v>
      </c>
      <c r="H61" s="512"/>
      <c r="I61" s="513"/>
      <c r="J61" s="213"/>
      <c r="K61" s="120"/>
      <c r="L61" s="120"/>
      <c r="M61" s="120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  <c r="AD61" s="177"/>
      <c r="AE61" s="177"/>
      <c r="AF61" s="177"/>
      <c r="AG61" s="177"/>
      <c r="AH61" s="177"/>
      <c r="AI61" s="177"/>
      <c r="AJ61" s="177"/>
      <c r="AK61" s="177"/>
      <c r="AL61" s="177"/>
      <c r="AM61" s="177"/>
      <c r="AN61" s="177"/>
      <c r="AO61" s="177"/>
      <c r="AP61" s="177"/>
      <c r="AQ61" s="177"/>
      <c r="AR61" s="177"/>
      <c r="AS61" s="177"/>
      <c r="AT61" s="177"/>
      <c r="AU61" s="177"/>
      <c r="AV61" s="177"/>
      <c r="AW61" s="177"/>
      <c r="AX61" s="177"/>
      <c r="AY61" s="177"/>
      <c r="AZ61" s="177"/>
      <c r="BA61" s="210"/>
      <c r="BB61" s="529"/>
      <c r="BC61" s="529"/>
      <c r="BD61" s="529"/>
      <c r="BE61" s="529"/>
      <c r="BF61" s="529"/>
      <c r="BG61" s="529"/>
      <c r="BH61" s="529"/>
      <c r="BI61" s="529"/>
      <c r="BJ61" s="529"/>
      <c r="BK61" s="529"/>
      <c r="BL61" s="529"/>
      <c r="BM61" s="529"/>
      <c r="BN61" s="529"/>
      <c r="BO61" s="529"/>
      <c r="BP61" s="529"/>
      <c r="BQ61" s="529"/>
      <c r="BR61" s="529"/>
      <c r="BS61" s="529"/>
      <c r="BT61" s="529"/>
      <c r="BU61" s="529"/>
      <c r="BV61" s="529"/>
      <c r="BW61" s="529"/>
      <c r="BX61" s="529"/>
      <c r="BY61" s="529"/>
      <c r="BZ61" s="529"/>
      <c r="CA61" s="529"/>
      <c r="CB61" s="529"/>
      <c r="CC61" s="529"/>
      <c r="CD61" s="529"/>
      <c r="CE61" s="529"/>
      <c r="CF61" s="529"/>
      <c r="CG61" s="529"/>
      <c r="CH61" s="529"/>
      <c r="CI61" s="529"/>
      <c r="CJ61" s="643"/>
    </row>
    <row r="62" spans="1:88" x14ac:dyDescent="0.25">
      <c r="A62" s="78"/>
      <c r="B62" s="1164"/>
      <c r="C62" s="952" t="s">
        <v>454</v>
      </c>
      <c r="D62" s="439" t="s">
        <v>455</v>
      </c>
      <c r="E62" s="440" t="s">
        <v>456</v>
      </c>
      <c r="F62" s="228" t="s">
        <v>146</v>
      </c>
      <c r="G62" s="228">
        <v>2</v>
      </c>
      <c r="H62" s="512"/>
      <c r="I62" s="514"/>
      <c r="J62" s="213"/>
      <c r="K62" s="120"/>
      <c r="L62" s="120"/>
      <c r="M62" s="120"/>
      <c r="N62" s="177"/>
      <c r="O62" s="177"/>
      <c r="P62" s="177"/>
      <c r="Q62" s="177"/>
      <c r="R62" s="177"/>
      <c r="S62" s="177"/>
      <c r="T62" s="177"/>
      <c r="U62" s="177"/>
      <c r="V62" s="177"/>
      <c r="W62" s="177"/>
      <c r="X62" s="177"/>
      <c r="Y62" s="177"/>
      <c r="Z62" s="177"/>
      <c r="AA62" s="177"/>
      <c r="AB62" s="177"/>
      <c r="AC62" s="177"/>
      <c r="AD62" s="177"/>
      <c r="AE62" s="177"/>
      <c r="AF62" s="177"/>
      <c r="AG62" s="177"/>
      <c r="AH62" s="177"/>
      <c r="AI62" s="177"/>
      <c r="AJ62" s="177"/>
      <c r="AK62" s="177"/>
      <c r="AL62" s="177"/>
      <c r="AM62" s="177"/>
      <c r="AN62" s="177"/>
      <c r="AO62" s="177"/>
      <c r="AP62" s="177"/>
      <c r="AQ62" s="177"/>
      <c r="AR62" s="177"/>
      <c r="AS62" s="177"/>
      <c r="AT62" s="177"/>
      <c r="AU62" s="177"/>
      <c r="AV62" s="177"/>
      <c r="AW62" s="177"/>
      <c r="AX62" s="177"/>
      <c r="AY62" s="177"/>
      <c r="AZ62" s="177"/>
      <c r="BA62" s="210"/>
      <c r="BB62" s="529"/>
      <c r="BC62" s="529"/>
      <c r="BD62" s="529"/>
      <c r="BE62" s="529"/>
      <c r="BF62" s="529"/>
      <c r="BG62" s="529"/>
      <c r="BH62" s="529"/>
      <c r="BI62" s="529"/>
      <c r="BJ62" s="529"/>
      <c r="BK62" s="529"/>
      <c r="BL62" s="529"/>
      <c r="BM62" s="529"/>
      <c r="BN62" s="529"/>
      <c r="BO62" s="529"/>
      <c r="BP62" s="529"/>
      <c r="BQ62" s="529"/>
      <c r="BR62" s="529"/>
      <c r="BS62" s="529"/>
      <c r="BT62" s="529"/>
      <c r="BU62" s="529"/>
      <c r="BV62" s="529"/>
      <c r="BW62" s="529"/>
      <c r="BX62" s="529"/>
      <c r="BY62" s="529"/>
      <c r="BZ62" s="529"/>
      <c r="CA62" s="529"/>
      <c r="CB62" s="529"/>
      <c r="CC62" s="529"/>
      <c r="CD62" s="529"/>
      <c r="CE62" s="529"/>
      <c r="CF62" s="529"/>
      <c r="CG62" s="529"/>
      <c r="CH62" s="529"/>
      <c r="CI62" s="529"/>
      <c r="CJ62" s="643"/>
    </row>
    <row r="63" spans="1:88" ht="25.5" x14ac:dyDescent="0.25">
      <c r="A63" s="78"/>
      <c r="B63" s="1164"/>
      <c r="C63" s="952" t="s">
        <v>457</v>
      </c>
      <c r="D63" s="439" t="s">
        <v>458</v>
      </c>
      <c r="E63" s="440" t="s">
        <v>459</v>
      </c>
      <c r="F63" s="228" t="s">
        <v>146</v>
      </c>
      <c r="G63" s="228">
        <v>2</v>
      </c>
      <c r="H63" s="512"/>
      <c r="I63" s="513"/>
      <c r="J63" s="213"/>
      <c r="K63" s="120"/>
      <c r="L63" s="120"/>
      <c r="M63" s="120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  <c r="AK63" s="177"/>
      <c r="AL63" s="177"/>
      <c r="AM63" s="177"/>
      <c r="AN63" s="177"/>
      <c r="AO63" s="177"/>
      <c r="AP63" s="177"/>
      <c r="AQ63" s="177"/>
      <c r="AR63" s="177"/>
      <c r="AS63" s="177"/>
      <c r="AT63" s="177"/>
      <c r="AU63" s="177"/>
      <c r="AV63" s="177"/>
      <c r="AW63" s="177"/>
      <c r="AX63" s="177"/>
      <c r="AY63" s="177"/>
      <c r="AZ63" s="177"/>
      <c r="BA63" s="210"/>
      <c r="BB63" s="529"/>
      <c r="BC63" s="529"/>
      <c r="BD63" s="529"/>
      <c r="BE63" s="529"/>
      <c r="BF63" s="529"/>
      <c r="BG63" s="529"/>
      <c r="BH63" s="529"/>
      <c r="BI63" s="529"/>
      <c r="BJ63" s="529"/>
      <c r="BK63" s="529"/>
      <c r="BL63" s="529"/>
      <c r="BM63" s="529"/>
      <c r="BN63" s="529"/>
      <c r="BO63" s="529"/>
      <c r="BP63" s="529"/>
      <c r="BQ63" s="529"/>
      <c r="BR63" s="529"/>
      <c r="BS63" s="529"/>
      <c r="BT63" s="529"/>
      <c r="BU63" s="529"/>
      <c r="BV63" s="529"/>
      <c r="BW63" s="529"/>
      <c r="BX63" s="529"/>
      <c r="BY63" s="529"/>
      <c r="BZ63" s="529"/>
      <c r="CA63" s="529"/>
      <c r="CB63" s="529"/>
      <c r="CC63" s="529"/>
      <c r="CD63" s="529"/>
      <c r="CE63" s="529"/>
      <c r="CF63" s="529"/>
      <c r="CG63" s="529"/>
      <c r="CH63" s="529"/>
      <c r="CI63" s="529"/>
      <c r="CJ63" s="643"/>
    </row>
    <row r="64" spans="1:88" x14ac:dyDescent="0.25">
      <c r="A64" s="78"/>
      <c r="B64" s="1164"/>
      <c r="C64" s="952" t="s">
        <v>460</v>
      </c>
      <c r="D64" s="439" t="s">
        <v>461</v>
      </c>
      <c r="E64" s="440" t="s">
        <v>462</v>
      </c>
      <c r="F64" s="228" t="s">
        <v>146</v>
      </c>
      <c r="G64" s="228">
        <v>2</v>
      </c>
      <c r="H64" s="512"/>
      <c r="I64" s="514"/>
      <c r="J64" s="213"/>
      <c r="K64" s="120"/>
      <c r="L64" s="120"/>
      <c r="M64" s="120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77"/>
      <c r="AK64" s="177"/>
      <c r="AL64" s="177"/>
      <c r="AM64" s="177"/>
      <c r="AN64" s="177"/>
      <c r="AO64" s="177"/>
      <c r="AP64" s="177"/>
      <c r="AQ64" s="177"/>
      <c r="AR64" s="177"/>
      <c r="AS64" s="177"/>
      <c r="AT64" s="177"/>
      <c r="AU64" s="177"/>
      <c r="AV64" s="177"/>
      <c r="AW64" s="177"/>
      <c r="AX64" s="177"/>
      <c r="AY64" s="177"/>
      <c r="AZ64" s="177"/>
      <c r="BA64" s="210"/>
      <c r="BB64" s="529"/>
      <c r="BC64" s="529"/>
      <c r="BD64" s="529"/>
      <c r="BE64" s="529"/>
      <c r="BF64" s="529"/>
      <c r="BG64" s="529"/>
      <c r="BH64" s="529"/>
      <c r="BI64" s="529"/>
      <c r="BJ64" s="529"/>
      <c r="BK64" s="529"/>
      <c r="BL64" s="529"/>
      <c r="BM64" s="529"/>
      <c r="BN64" s="529"/>
      <c r="BO64" s="529"/>
      <c r="BP64" s="529"/>
      <c r="BQ64" s="529"/>
      <c r="BR64" s="529"/>
      <c r="BS64" s="529"/>
      <c r="BT64" s="529"/>
      <c r="BU64" s="529"/>
      <c r="BV64" s="529"/>
      <c r="BW64" s="529"/>
      <c r="BX64" s="529"/>
      <c r="BY64" s="529"/>
      <c r="BZ64" s="529"/>
      <c r="CA64" s="529"/>
      <c r="CB64" s="529"/>
      <c r="CC64" s="529"/>
      <c r="CD64" s="529"/>
      <c r="CE64" s="529"/>
      <c r="CF64" s="529"/>
      <c r="CG64" s="529"/>
      <c r="CH64" s="529"/>
      <c r="CI64" s="529"/>
      <c r="CJ64" s="643"/>
    </row>
    <row r="65" spans="1:88" ht="25.5" x14ac:dyDescent="0.25">
      <c r="A65" s="78"/>
      <c r="B65" s="1164"/>
      <c r="C65" s="952" t="s">
        <v>463</v>
      </c>
      <c r="D65" s="439" t="s">
        <v>464</v>
      </c>
      <c r="E65" s="440" t="s">
        <v>465</v>
      </c>
      <c r="F65" s="228" t="s">
        <v>146</v>
      </c>
      <c r="G65" s="228">
        <v>2</v>
      </c>
      <c r="H65" s="512"/>
      <c r="I65" s="513"/>
      <c r="J65" s="213"/>
      <c r="K65" s="120"/>
      <c r="L65" s="120"/>
      <c r="M65" s="120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7"/>
      <c r="AA65" s="177"/>
      <c r="AB65" s="177"/>
      <c r="AC65" s="177"/>
      <c r="AD65" s="177"/>
      <c r="AE65" s="177"/>
      <c r="AF65" s="177"/>
      <c r="AG65" s="177"/>
      <c r="AH65" s="177"/>
      <c r="AI65" s="177"/>
      <c r="AJ65" s="177"/>
      <c r="AK65" s="177"/>
      <c r="AL65" s="177"/>
      <c r="AM65" s="177"/>
      <c r="AN65" s="177"/>
      <c r="AO65" s="177"/>
      <c r="AP65" s="177"/>
      <c r="AQ65" s="177"/>
      <c r="AR65" s="177"/>
      <c r="AS65" s="177"/>
      <c r="AT65" s="177"/>
      <c r="AU65" s="177"/>
      <c r="AV65" s="177"/>
      <c r="AW65" s="177"/>
      <c r="AX65" s="177"/>
      <c r="AY65" s="177"/>
      <c r="AZ65" s="177"/>
      <c r="BA65" s="210"/>
      <c r="BB65" s="529"/>
      <c r="BC65" s="529"/>
      <c r="BD65" s="529"/>
      <c r="BE65" s="529"/>
      <c r="BF65" s="529"/>
      <c r="BG65" s="529"/>
      <c r="BH65" s="529"/>
      <c r="BI65" s="529"/>
      <c r="BJ65" s="529"/>
      <c r="BK65" s="529"/>
      <c r="BL65" s="529"/>
      <c r="BM65" s="529"/>
      <c r="BN65" s="529"/>
      <c r="BO65" s="529"/>
      <c r="BP65" s="529"/>
      <c r="BQ65" s="529"/>
      <c r="BR65" s="529"/>
      <c r="BS65" s="529"/>
      <c r="BT65" s="529"/>
      <c r="BU65" s="529"/>
      <c r="BV65" s="529"/>
      <c r="BW65" s="529"/>
      <c r="BX65" s="529"/>
      <c r="BY65" s="529"/>
      <c r="BZ65" s="529"/>
      <c r="CA65" s="529"/>
      <c r="CB65" s="529"/>
      <c r="CC65" s="529"/>
      <c r="CD65" s="529"/>
      <c r="CE65" s="529"/>
      <c r="CF65" s="529"/>
      <c r="CG65" s="529"/>
      <c r="CH65" s="529"/>
      <c r="CI65" s="529"/>
      <c r="CJ65" s="643"/>
    </row>
    <row r="66" spans="1:88" x14ac:dyDescent="0.25">
      <c r="A66" s="78"/>
      <c r="B66" s="1164"/>
      <c r="C66" s="950" t="s">
        <v>466</v>
      </c>
      <c r="D66" s="118" t="s">
        <v>467</v>
      </c>
      <c r="E66" s="324" t="s">
        <v>468</v>
      </c>
      <c r="F66" s="119" t="s">
        <v>146</v>
      </c>
      <c r="G66" s="121">
        <v>2</v>
      </c>
      <c r="H66" s="512"/>
      <c r="I66" s="514"/>
      <c r="J66" s="213"/>
      <c r="K66" s="120"/>
      <c r="L66" s="120"/>
      <c r="M66" s="120"/>
      <c r="N66" s="177"/>
      <c r="O66" s="177"/>
      <c r="P66" s="177"/>
      <c r="Q66" s="177"/>
      <c r="R66" s="177"/>
      <c r="S66" s="177"/>
      <c r="T66" s="177"/>
      <c r="U66" s="177"/>
      <c r="V66" s="177"/>
      <c r="W66" s="177"/>
      <c r="X66" s="177"/>
      <c r="Y66" s="177"/>
      <c r="Z66" s="177"/>
      <c r="AA66" s="177"/>
      <c r="AB66" s="177"/>
      <c r="AC66" s="177"/>
      <c r="AD66" s="177"/>
      <c r="AE66" s="177"/>
      <c r="AF66" s="177"/>
      <c r="AG66" s="177"/>
      <c r="AH66" s="177"/>
      <c r="AI66" s="177"/>
      <c r="AJ66" s="177"/>
      <c r="AK66" s="177"/>
      <c r="AL66" s="177"/>
      <c r="AM66" s="177"/>
      <c r="AN66" s="177"/>
      <c r="AO66" s="177"/>
      <c r="AP66" s="177"/>
      <c r="AQ66" s="177"/>
      <c r="AR66" s="177"/>
      <c r="AS66" s="177"/>
      <c r="AT66" s="177"/>
      <c r="AU66" s="177"/>
      <c r="AV66" s="177"/>
      <c r="AW66" s="177"/>
      <c r="AX66" s="177"/>
      <c r="AY66" s="177"/>
      <c r="AZ66" s="177"/>
      <c r="BA66" s="202"/>
      <c r="BB66" s="529"/>
      <c r="BC66" s="529"/>
      <c r="BD66" s="529"/>
      <c r="BE66" s="529"/>
      <c r="BF66" s="529"/>
      <c r="BG66" s="529"/>
      <c r="BH66" s="529"/>
      <c r="BI66" s="529"/>
      <c r="BJ66" s="529"/>
      <c r="BK66" s="529"/>
      <c r="BL66" s="529"/>
      <c r="BM66" s="529"/>
      <c r="BN66" s="529"/>
      <c r="BO66" s="529"/>
      <c r="BP66" s="529"/>
      <c r="BQ66" s="529"/>
      <c r="BR66" s="529"/>
      <c r="BS66" s="529"/>
      <c r="BT66" s="529"/>
      <c r="BU66" s="529"/>
      <c r="BV66" s="529"/>
      <c r="BW66" s="529"/>
      <c r="BX66" s="529"/>
      <c r="BY66" s="529"/>
      <c r="BZ66" s="529"/>
      <c r="CA66" s="529"/>
      <c r="CB66" s="529"/>
      <c r="CC66" s="529"/>
      <c r="CD66" s="529"/>
      <c r="CE66" s="529"/>
      <c r="CF66" s="529"/>
      <c r="CG66" s="529"/>
      <c r="CH66" s="529"/>
      <c r="CI66" s="529"/>
      <c r="CJ66" s="643"/>
    </row>
    <row r="67" spans="1:88" x14ac:dyDescent="0.25">
      <c r="A67" s="78"/>
      <c r="B67" s="1164"/>
      <c r="C67" s="950" t="s">
        <v>469</v>
      </c>
      <c r="D67" s="910" t="s">
        <v>470</v>
      </c>
      <c r="E67" s="911" t="s">
        <v>444</v>
      </c>
      <c r="F67" s="912" t="s">
        <v>146</v>
      </c>
      <c r="G67" s="913">
        <v>2</v>
      </c>
      <c r="H67" s="888"/>
      <c r="I67" s="889"/>
      <c r="J67" s="485"/>
      <c r="K67" s="890"/>
      <c r="L67" s="890"/>
      <c r="M67" s="890"/>
      <c r="N67" s="885"/>
      <c r="O67" s="885"/>
      <c r="P67" s="885"/>
      <c r="Q67" s="885"/>
      <c r="R67" s="885"/>
      <c r="S67" s="885"/>
      <c r="T67" s="885"/>
      <c r="U67" s="885"/>
      <c r="V67" s="885"/>
      <c r="W67" s="885"/>
      <c r="X67" s="885"/>
      <c r="Y67" s="885"/>
      <c r="Z67" s="885"/>
      <c r="AA67" s="885"/>
      <c r="AB67" s="885"/>
      <c r="AC67" s="885"/>
      <c r="AD67" s="885"/>
      <c r="AE67" s="885"/>
      <c r="AF67" s="885"/>
      <c r="AG67" s="885"/>
      <c r="AH67" s="885"/>
      <c r="AI67" s="885"/>
      <c r="AJ67" s="885"/>
      <c r="AK67" s="885"/>
      <c r="AL67" s="885"/>
      <c r="AM67" s="885"/>
      <c r="AN67" s="885"/>
      <c r="AO67" s="885"/>
      <c r="AP67" s="885"/>
      <c r="AQ67" s="885"/>
      <c r="AR67" s="885"/>
      <c r="AS67" s="885"/>
      <c r="AT67" s="885"/>
      <c r="AU67" s="885"/>
      <c r="AV67" s="885"/>
      <c r="AW67" s="885"/>
      <c r="AX67" s="885"/>
      <c r="AY67" s="885"/>
      <c r="AZ67" s="885"/>
      <c r="BA67" s="891"/>
      <c r="BB67" s="914"/>
      <c r="BC67" s="914"/>
      <c r="BD67" s="914"/>
      <c r="BE67" s="914"/>
      <c r="BF67" s="914"/>
      <c r="BG67" s="914"/>
      <c r="BH67" s="914"/>
      <c r="BI67" s="914"/>
      <c r="BJ67" s="914"/>
      <c r="BK67" s="914"/>
      <c r="BL67" s="914"/>
      <c r="BM67" s="914"/>
      <c r="BN67" s="914"/>
      <c r="BO67" s="914"/>
      <c r="BP67" s="914"/>
      <c r="BQ67" s="914"/>
      <c r="BR67" s="914"/>
      <c r="BS67" s="914"/>
      <c r="BT67" s="914"/>
      <c r="BU67" s="914"/>
      <c r="BV67" s="914"/>
      <c r="BW67" s="914"/>
      <c r="BX67" s="914"/>
      <c r="BY67" s="914"/>
      <c r="BZ67" s="914"/>
      <c r="CA67" s="914"/>
      <c r="CB67" s="914"/>
      <c r="CC67" s="914"/>
      <c r="CD67" s="914"/>
      <c r="CE67" s="914"/>
      <c r="CF67" s="914"/>
      <c r="CG67" s="914"/>
      <c r="CH67" s="914"/>
      <c r="CI67" s="914"/>
      <c r="CJ67" s="643"/>
    </row>
    <row r="68" spans="1:88" ht="25.5" x14ac:dyDescent="0.25">
      <c r="A68" s="78"/>
      <c r="B68" s="1164"/>
      <c r="C68" s="953" t="s">
        <v>471</v>
      </c>
      <c r="D68" s="919" t="s">
        <v>215</v>
      </c>
      <c r="E68" s="920" t="s">
        <v>472</v>
      </c>
      <c r="F68" s="794" t="s">
        <v>209</v>
      </c>
      <c r="G68" s="794">
        <v>2</v>
      </c>
      <c r="H68" s="936" t="e">
        <f>H67/(H59+H66+H67)</f>
        <v>#DIV/0!</v>
      </c>
      <c r="I68" s="936" t="e">
        <f t="shared" ref="I68:BT68" si="16">I67/(I59+I66+I67)</f>
        <v>#DIV/0!</v>
      </c>
      <c r="J68" s="936" t="e">
        <f t="shared" si="16"/>
        <v>#DIV/0!</v>
      </c>
      <c r="K68" s="936" t="e">
        <f t="shared" si="16"/>
        <v>#DIV/0!</v>
      </c>
      <c r="L68" s="936" t="e">
        <f t="shared" si="16"/>
        <v>#DIV/0!</v>
      </c>
      <c r="M68" s="936" t="e">
        <f t="shared" si="16"/>
        <v>#DIV/0!</v>
      </c>
      <c r="N68" s="936" t="e">
        <f t="shared" si="16"/>
        <v>#DIV/0!</v>
      </c>
      <c r="O68" s="936" t="e">
        <f t="shared" si="16"/>
        <v>#DIV/0!</v>
      </c>
      <c r="P68" s="936" t="e">
        <f t="shared" si="16"/>
        <v>#DIV/0!</v>
      </c>
      <c r="Q68" s="936" t="e">
        <f t="shared" si="16"/>
        <v>#DIV/0!</v>
      </c>
      <c r="R68" s="936" t="e">
        <f t="shared" si="16"/>
        <v>#DIV/0!</v>
      </c>
      <c r="S68" s="936" t="e">
        <f t="shared" si="16"/>
        <v>#DIV/0!</v>
      </c>
      <c r="T68" s="936" t="e">
        <f t="shared" si="16"/>
        <v>#DIV/0!</v>
      </c>
      <c r="U68" s="936" t="e">
        <f t="shared" si="16"/>
        <v>#DIV/0!</v>
      </c>
      <c r="V68" s="936" t="e">
        <f t="shared" si="16"/>
        <v>#DIV/0!</v>
      </c>
      <c r="W68" s="936" t="e">
        <f t="shared" si="16"/>
        <v>#DIV/0!</v>
      </c>
      <c r="X68" s="936" t="e">
        <f t="shared" si="16"/>
        <v>#DIV/0!</v>
      </c>
      <c r="Y68" s="936" t="e">
        <f t="shared" si="16"/>
        <v>#DIV/0!</v>
      </c>
      <c r="Z68" s="936" t="e">
        <f t="shared" si="16"/>
        <v>#DIV/0!</v>
      </c>
      <c r="AA68" s="936" t="e">
        <f t="shared" si="16"/>
        <v>#DIV/0!</v>
      </c>
      <c r="AB68" s="936" t="e">
        <f t="shared" si="16"/>
        <v>#DIV/0!</v>
      </c>
      <c r="AC68" s="936" t="e">
        <f t="shared" si="16"/>
        <v>#DIV/0!</v>
      </c>
      <c r="AD68" s="936" t="e">
        <f t="shared" si="16"/>
        <v>#DIV/0!</v>
      </c>
      <c r="AE68" s="936" t="e">
        <f t="shared" si="16"/>
        <v>#DIV/0!</v>
      </c>
      <c r="AF68" s="936" t="e">
        <f t="shared" si="16"/>
        <v>#DIV/0!</v>
      </c>
      <c r="AG68" s="936" t="e">
        <f t="shared" si="16"/>
        <v>#DIV/0!</v>
      </c>
      <c r="AH68" s="936" t="e">
        <f t="shared" si="16"/>
        <v>#DIV/0!</v>
      </c>
      <c r="AI68" s="936" t="e">
        <f t="shared" si="16"/>
        <v>#DIV/0!</v>
      </c>
      <c r="AJ68" s="936" t="e">
        <f t="shared" si="16"/>
        <v>#DIV/0!</v>
      </c>
      <c r="AK68" s="936" t="e">
        <f t="shared" si="16"/>
        <v>#DIV/0!</v>
      </c>
      <c r="AL68" s="936" t="e">
        <f t="shared" si="16"/>
        <v>#DIV/0!</v>
      </c>
      <c r="AM68" s="936" t="e">
        <f t="shared" si="16"/>
        <v>#DIV/0!</v>
      </c>
      <c r="AN68" s="936" t="e">
        <f t="shared" si="16"/>
        <v>#DIV/0!</v>
      </c>
      <c r="AO68" s="936" t="e">
        <f t="shared" si="16"/>
        <v>#DIV/0!</v>
      </c>
      <c r="AP68" s="936" t="e">
        <f t="shared" si="16"/>
        <v>#DIV/0!</v>
      </c>
      <c r="AQ68" s="936" t="e">
        <f t="shared" si="16"/>
        <v>#DIV/0!</v>
      </c>
      <c r="AR68" s="936" t="e">
        <f t="shared" si="16"/>
        <v>#DIV/0!</v>
      </c>
      <c r="AS68" s="936" t="e">
        <f t="shared" si="16"/>
        <v>#DIV/0!</v>
      </c>
      <c r="AT68" s="936" t="e">
        <f t="shared" si="16"/>
        <v>#DIV/0!</v>
      </c>
      <c r="AU68" s="936" t="e">
        <f t="shared" si="16"/>
        <v>#DIV/0!</v>
      </c>
      <c r="AV68" s="936" t="e">
        <f t="shared" si="16"/>
        <v>#DIV/0!</v>
      </c>
      <c r="AW68" s="936" t="e">
        <f t="shared" si="16"/>
        <v>#DIV/0!</v>
      </c>
      <c r="AX68" s="936" t="e">
        <f t="shared" si="16"/>
        <v>#DIV/0!</v>
      </c>
      <c r="AY68" s="936" t="e">
        <f t="shared" si="16"/>
        <v>#DIV/0!</v>
      </c>
      <c r="AZ68" s="936" t="e">
        <f t="shared" si="16"/>
        <v>#DIV/0!</v>
      </c>
      <c r="BA68" s="936" t="e">
        <f t="shared" si="16"/>
        <v>#DIV/0!</v>
      </c>
      <c r="BB68" s="936" t="e">
        <f t="shared" si="16"/>
        <v>#DIV/0!</v>
      </c>
      <c r="BC68" s="936" t="e">
        <f t="shared" si="16"/>
        <v>#DIV/0!</v>
      </c>
      <c r="BD68" s="936" t="e">
        <f t="shared" si="16"/>
        <v>#DIV/0!</v>
      </c>
      <c r="BE68" s="936" t="e">
        <f t="shared" si="16"/>
        <v>#DIV/0!</v>
      </c>
      <c r="BF68" s="936" t="e">
        <f t="shared" si="16"/>
        <v>#DIV/0!</v>
      </c>
      <c r="BG68" s="936" t="e">
        <f t="shared" si="16"/>
        <v>#DIV/0!</v>
      </c>
      <c r="BH68" s="936" t="e">
        <f t="shared" si="16"/>
        <v>#DIV/0!</v>
      </c>
      <c r="BI68" s="936" t="e">
        <f t="shared" si="16"/>
        <v>#DIV/0!</v>
      </c>
      <c r="BJ68" s="936" t="e">
        <f t="shared" si="16"/>
        <v>#DIV/0!</v>
      </c>
      <c r="BK68" s="936" t="e">
        <f t="shared" si="16"/>
        <v>#DIV/0!</v>
      </c>
      <c r="BL68" s="936" t="e">
        <f t="shared" si="16"/>
        <v>#DIV/0!</v>
      </c>
      <c r="BM68" s="936" t="e">
        <f t="shared" si="16"/>
        <v>#DIV/0!</v>
      </c>
      <c r="BN68" s="936" t="e">
        <f t="shared" si="16"/>
        <v>#DIV/0!</v>
      </c>
      <c r="BO68" s="936" t="e">
        <f t="shared" si="16"/>
        <v>#DIV/0!</v>
      </c>
      <c r="BP68" s="936" t="e">
        <f t="shared" si="16"/>
        <v>#DIV/0!</v>
      </c>
      <c r="BQ68" s="936" t="e">
        <f t="shared" si="16"/>
        <v>#DIV/0!</v>
      </c>
      <c r="BR68" s="936" t="e">
        <f t="shared" si="16"/>
        <v>#DIV/0!</v>
      </c>
      <c r="BS68" s="936" t="e">
        <f t="shared" si="16"/>
        <v>#DIV/0!</v>
      </c>
      <c r="BT68" s="936" t="e">
        <f t="shared" si="16"/>
        <v>#DIV/0!</v>
      </c>
      <c r="BU68" s="936" t="e">
        <f t="shared" ref="BU68:CJ68" si="17">BU67/(BU59+BU66+BU67)</f>
        <v>#DIV/0!</v>
      </c>
      <c r="BV68" s="936" t="e">
        <f t="shared" si="17"/>
        <v>#DIV/0!</v>
      </c>
      <c r="BW68" s="936" t="e">
        <f t="shared" si="17"/>
        <v>#DIV/0!</v>
      </c>
      <c r="BX68" s="936" t="e">
        <f t="shared" si="17"/>
        <v>#DIV/0!</v>
      </c>
      <c r="BY68" s="936" t="e">
        <f t="shared" si="17"/>
        <v>#DIV/0!</v>
      </c>
      <c r="BZ68" s="936" t="e">
        <f t="shared" si="17"/>
        <v>#DIV/0!</v>
      </c>
      <c r="CA68" s="936" t="e">
        <f t="shared" si="17"/>
        <v>#DIV/0!</v>
      </c>
      <c r="CB68" s="936" t="e">
        <f t="shared" si="17"/>
        <v>#DIV/0!</v>
      </c>
      <c r="CC68" s="936" t="e">
        <f t="shared" si="17"/>
        <v>#DIV/0!</v>
      </c>
      <c r="CD68" s="936" t="e">
        <f t="shared" si="17"/>
        <v>#DIV/0!</v>
      </c>
      <c r="CE68" s="936" t="e">
        <f t="shared" si="17"/>
        <v>#DIV/0!</v>
      </c>
      <c r="CF68" s="936" t="e">
        <f t="shared" si="17"/>
        <v>#DIV/0!</v>
      </c>
      <c r="CG68" s="936" t="e">
        <f t="shared" si="17"/>
        <v>#DIV/0!</v>
      </c>
      <c r="CH68" s="936" t="e">
        <f t="shared" si="17"/>
        <v>#DIV/0!</v>
      </c>
      <c r="CI68" s="936" t="e">
        <f t="shared" si="17"/>
        <v>#DIV/0!</v>
      </c>
      <c r="CJ68" s="954" t="e">
        <f t="shared" si="17"/>
        <v>#DIV/0!</v>
      </c>
    </row>
    <row r="69" spans="1:88" ht="17.100000000000001" customHeight="1" thickBot="1" x14ac:dyDescent="0.3">
      <c r="A69" s="78"/>
      <c r="B69" s="1164"/>
      <c r="C69" s="955" t="s">
        <v>473</v>
      </c>
      <c r="D69" s="122" t="s">
        <v>218</v>
      </c>
      <c r="E69" s="915" t="s">
        <v>474</v>
      </c>
      <c r="F69" s="123" t="s">
        <v>146</v>
      </c>
      <c r="G69" s="123">
        <v>2</v>
      </c>
      <c r="H69" s="916">
        <f>SUM(H56:H59)+H66+H67</f>
        <v>0</v>
      </c>
      <c r="I69" s="916">
        <f>SUM(I56:I59)+I66+I67</f>
        <v>0</v>
      </c>
      <c r="J69" s="916">
        <f>SUM(J56:J59)+J66+J67</f>
        <v>0</v>
      </c>
      <c r="K69" s="917">
        <f t="shared" ref="K69:BV69" si="18">SUM(K56:K59)+K66+K67</f>
        <v>0</v>
      </c>
      <c r="L69" s="917">
        <f t="shared" si="18"/>
        <v>0</v>
      </c>
      <c r="M69" s="917">
        <f t="shared" si="18"/>
        <v>0</v>
      </c>
      <c r="N69" s="916">
        <f t="shared" si="18"/>
        <v>0</v>
      </c>
      <c r="O69" s="916">
        <f t="shared" si="18"/>
        <v>0</v>
      </c>
      <c r="P69" s="916">
        <f t="shared" si="18"/>
        <v>0</v>
      </c>
      <c r="Q69" s="916">
        <f t="shared" si="18"/>
        <v>0</v>
      </c>
      <c r="R69" s="916">
        <f t="shared" si="18"/>
        <v>0</v>
      </c>
      <c r="S69" s="916">
        <f t="shared" si="18"/>
        <v>0</v>
      </c>
      <c r="T69" s="916">
        <f t="shared" si="18"/>
        <v>0</v>
      </c>
      <c r="U69" s="916">
        <f t="shared" si="18"/>
        <v>0</v>
      </c>
      <c r="V69" s="916">
        <f t="shared" si="18"/>
        <v>0</v>
      </c>
      <c r="W69" s="916">
        <f t="shared" si="18"/>
        <v>0</v>
      </c>
      <c r="X69" s="916">
        <f t="shared" si="18"/>
        <v>0</v>
      </c>
      <c r="Y69" s="916">
        <f t="shared" si="18"/>
        <v>0</v>
      </c>
      <c r="Z69" s="916">
        <f t="shared" si="18"/>
        <v>0</v>
      </c>
      <c r="AA69" s="916">
        <f t="shared" si="18"/>
        <v>0</v>
      </c>
      <c r="AB69" s="916">
        <f t="shared" si="18"/>
        <v>0</v>
      </c>
      <c r="AC69" s="916">
        <f t="shared" si="18"/>
        <v>0</v>
      </c>
      <c r="AD69" s="916">
        <f t="shared" si="18"/>
        <v>0</v>
      </c>
      <c r="AE69" s="916">
        <f t="shared" si="18"/>
        <v>0</v>
      </c>
      <c r="AF69" s="916">
        <f t="shared" si="18"/>
        <v>0</v>
      </c>
      <c r="AG69" s="916">
        <f t="shared" si="18"/>
        <v>0</v>
      </c>
      <c r="AH69" s="916">
        <f t="shared" si="18"/>
        <v>0</v>
      </c>
      <c r="AI69" s="916">
        <f t="shared" si="18"/>
        <v>0</v>
      </c>
      <c r="AJ69" s="916">
        <f t="shared" si="18"/>
        <v>0</v>
      </c>
      <c r="AK69" s="916">
        <f t="shared" si="18"/>
        <v>0</v>
      </c>
      <c r="AL69" s="916">
        <f t="shared" si="18"/>
        <v>0</v>
      </c>
      <c r="AM69" s="916">
        <f t="shared" si="18"/>
        <v>0</v>
      </c>
      <c r="AN69" s="916">
        <f t="shared" si="18"/>
        <v>0</v>
      </c>
      <c r="AO69" s="916">
        <f t="shared" si="18"/>
        <v>0</v>
      </c>
      <c r="AP69" s="916">
        <f t="shared" si="18"/>
        <v>0</v>
      </c>
      <c r="AQ69" s="916">
        <f t="shared" si="18"/>
        <v>0</v>
      </c>
      <c r="AR69" s="916">
        <f t="shared" si="18"/>
        <v>0</v>
      </c>
      <c r="AS69" s="916">
        <f t="shared" si="18"/>
        <v>0</v>
      </c>
      <c r="AT69" s="916">
        <f t="shared" si="18"/>
        <v>0</v>
      </c>
      <c r="AU69" s="916">
        <f t="shared" si="18"/>
        <v>0</v>
      </c>
      <c r="AV69" s="916">
        <f t="shared" si="18"/>
        <v>0</v>
      </c>
      <c r="AW69" s="916">
        <f t="shared" si="18"/>
        <v>0</v>
      </c>
      <c r="AX69" s="916">
        <f t="shared" si="18"/>
        <v>0</v>
      </c>
      <c r="AY69" s="916">
        <f t="shared" si="18"/>
        <v>0</v>
      </c>
      <c r="AZ69" s="916">
        <f t="shared" si="18"/>
        <v>0</v>
      </c>
      <c r="BA69" s="918">
        <f t="shared" si="18"/>
        <v>0</v>
      </c>
      <c r="BB69" s="918">
        <f t="shared" si="18"/>
        <v>0</v>
      </c>
      <c r="BC69" s="918">
        <f t="shared" si="18"/>
        <v>0</v>
      </c>
      <c r="BD69" s="918">
        <f t="shared" si="18"/>
        <v>0</v>
      </c>
      <c r="BE69" s="918">
        <f t="shared" si="18"/>
        <v>0</v>
      </c>
      <c r="BF69" s="918">
        <f t="shared" si="18"/>
        <v>0</v>
      </c>
      <c r="BG69" s="918">
        <f t="shared" si="18"/>
        <v>0</v>
      </c>
      <c r="BH69" s="918">
        <f t="shared" si="18"/>
        <v>0</v>
      </c>
      <c r="BI69" s="918">
        <f t="shared" si="18"/>
        <v>0</v>
      </c>
      <c r="BJ69" s="918">
        <f t="shared" si="18"/>
        <v>0</v>
      </c>
      <c r="BK69" s="918">
        <f t="shared" si="18"/>
        <v>0</v>
      </c>
      <c r="BL69" s="918">
        <f t="shared" si="18"/>
        <v>0</v>
      </c>
      <c r="BM69" s="918">
        <f t="shared" si="18"/>
        <v>0</v>
      </c>
      <c r="BN69" s="918">
        <f t="shared" si="18"/>
        <v>0</v>
      </c>
      <c r="BO69" s="918">
        <f t="shared" si="18"/>
        <v>0</v>
      </c>
      <c r="BP69" s="918">
        <f t="shared" si="18"/>
        <v>0</v>
      </c>
      <c r="BQ69" s="918">
        <f t="shared" si="18"/>
        <v>0</v>
      </c>
      <c r="BR69" s="918">
        <f t="shared" si="18"/>
        <v>0</v>
      </c>
      <c r="BS69" s="918">
        <f t="shared" si="18"/>
        <v>0</v>
      </c>
      <c r="BT69" s="918">
        <f t="shared" si="18"/>
        <v>0</v>
      </c>
      <c r="BU69" s="918">
        <f t="shared" si="18"/>
        <v>0</v>
      </c>
      <c r="BV69" s="918">
        <f t="shared" si="18"/>
        <v>0</v>
      </c>
      <c r="BW69" s="918">
        <f t="shared" ref="BW69:CJ69" si="19">SUM(BW56:BW59)+BW66+BW67</f>
        <v>0</v>
      </c>
      <c r="BX69" s="918">
        <f t="shared" si="19"/>
        <v>0</v>
      </c>
      <c r="BY69" s="918">
        <f t="shared" si="19"/>
        <v>0</v>
      </c>
      <c r="BZ69" s="918">
        <f t="shared" si="19"/>
        <v>0</v>
      </c>
      <c r="CA69" s="918">
        <f t="shared" si="19"/>
        <v>0</v>
      </c>
      <c r="CB69" s="918">
        <f t="shared" si="19"/>
        <v>0</v>
      </c>
      <c r="CC69" s="918">
        <f t="shared" si="19"/>
        <v>0</v>
      </c>
      <c r="CD69" s="918">
        <f t="shared" si="19"/>
        <v>0</v>
      </c>
      <c r="CE69" s="918">
        <f t="shared" si="19"/>
        <v>0</v>
      </c>
      <c r="CF69" s="918">
        <f t="shared" si="19"/>
        <v>0</v>
      </c>
      <c r="CG69" s="918">
        <f t="shared" si="19"/>
        <v>0</v>
      </c>
      <c r="CH69" s="918">
        <f t="shared" si="19"/>
        <v>0</v>
      </c>
      <c r="CI69" s="918">
        <f t="shared" si="19"/>
        <v>0</v>
      </c>
      <c r="CJ69" s="645">
        <f t="shared" si="19"/>
        <v>0</v>
      </c>
    </row>
    <row r="70" spans="1:88" x14ac:dyDescent="0.25">
      <c r="A70" s="78"/>
      <c r="B70" s="1164"/>
      <c r="C70" s="956" t="s">
        <v>475</v>
      </c>
      <c r="D70" s="124" t="s">
        <v>476</v>
      </c>
      <c r="E70" s="324" t="s">
        <v>468</v>
      </c>
      <c r="F70" s="116" t="s">
        <v>146</v>
      </c>
      <c r="G70" s="116">
        <v>2</v>
      </c>
      <c r="H70" s="507"/>
      <c r="I70" s="509"/>
      <c r="J70" s="215"/>
      <c r="K70" s="231"/>
      <c r="L70" s="231"/>
      <c r="M70" s="231"/>
      <c r="N70" s="117"/>
      <c r="O70" s="117"/>
      <c r="P70" s="117"/>
      <c r="Q70" s="117"/>
      <c r="R70" s="117"/>
      <c r="S70" s="117"/>
      <c r="T70" s="117"/>
      <c r="U70" s="117"/>
      <c r="V70" s="117"/>
      <c r="W70" s="117"/>
      <c r="X70" s="117"/>
      <c r="Y70" s="117"/>
      <c r="Z70" s="117"/>
      <c r="AA70" s="117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  <c r="AO70" s="117"/>
      <c r="AP70" s="117"/>
      <c r="AQ70" s="117"/>
      <c r="AR70" s="117"/>
      <c r="AS70" s="117"/>
      <c r="AT70" s="117"/>
      <c r="AU70" s="117"/>
      <c r="AV70" s="117"/>
      <c r="AW70" s="117"/>
      <c r="AX70" s="117"/>
      <c r="AY70" s="117"/>
      <c r="AZ70" s="117"/>
      <c r="BA70" s="243"/>
      <c r="BB70" s="529"/>
      <c r="BC70" s="529"/>
      <c r="BD70" s="529"/>
      <c r="BE70" s="529"/>
      <c r="BF70" s="529"/>
      <c r="BG70" s="529"/>
      <c r="BH70" s="529"/>
      <c r="BI70" s="529"/>
      <c r="BJ70" s="529"/>
      <c r="BK70" s="529"/>
      <c r="BL70" s="529"/>
      <c r="BM70" s="529"/>
      <c r="BN70" s="529"/>
      <c r="BO70" s="529"/>
      <c r="BP70" s="529"/>
      <c r="BQ70" s="529"/>
      <c r="BR70" s="529"/>
      <c r="BS70" s="529"/>
      <c r="BT70" s="529"/>
      <c r="BU70" s="529"/>
      <c r="BV70" s="529"/>
      <c r="BW70" s="529"/>
      <c r="BX70" s="529"/>
      <c r="BY70" s="529"/>
      <c r="BZ70" s="529"/>
      <c r="CA70" s="529"/>
      <c r="CB70" s="529"/>
      <c r="CC70" s="529"/>
      <c r="CD70" s="529"/>
      <c r="CE70" s="529"/>
      <c r="CF70" s="529"/>
      <c r="CG70" s="529"/>
      <c r="CH70" s="529"/>
      <c r="CI70" s="529"/>
      <c r="CJ70" s="646"/>
    </row>
    <row r="71" spans="1:88" ht="16.350000000000001" customHeight="1" x14ac:dyDescent="0.25">
      <c r="A71" s="78"/>
      <c r="B71" s="1164"/>
      <c r="C71" s="950" t="s">
        <v>477</v>
      </c>
      <c r="D71" s="125" t="s">
        <v>478</v>
      </c>
      <c r="E71" s="324" t="s">
        <v>468</v>
      </c>
      <c r="F71" s="119" t="s">
        <v>146</v>
      </c>
      <c r="G71" s="119">
        <v>2</v>
      </c>
      <c r="H71" s="508"/>
      <c r="I71" s="510"/>
      <c r="J71" s="214"/>
      <c r="K71" s="220"/>
      <c r="L71" s="220"/>
      <c r="M71" s="220"/>
      <c r="N71" s="92"/>
      <c r="O71" s="92"/>
      <c r="P71" s="92"/>
      <c r="Q71" s="92"/>
      <c r="R71" s="92"/>
      <c r="S71" s="92"/>
      <c r="T71" s="92"/>
      <c r="U71" s="92"/>
      <c r="V71" s="92"/>
      <c r="W71" s="92"/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92"/>
      <c r="AZ71" s="92"/>
      <c r="BA71" s="240"/>
      <c r="BB71" s="529"/>
      <c r="BC71" s="529"/>
      <c r="BD71" s="529"/>
      <c r="BE71" s="529"/>
      <c r="BF71" s="529"/>
      <c r="BG71" s="529"/>
      <c r="BH71" s="529"/>
      <c r="BI71" s="529"/>
      <c r="BJ71" s="529"/>
      <c r="BK71" s="529"/>
      <c r="BL71" s="529"/>
      <c r="BM71" s="529"/>
      <c r="BN71" s="529"/>
      <c r="BO71" s="529"/>
      <c r="BP71" s="529"/>
      <c r="BQ71" s="529"/>
      <c r="BR71" s="529"/>
      <c r="BS71" s="529"/>
      <c r="BT71" s="529"/>
      <c r="BU71" s="529"/>
      <c r="BV71" s="529"/>
      <c r="BW71" s="529"/>
      <c r="BX71" s="529"/>
      <c r="BY71" s="529"/>
      <c r="BZ71" s="529"/>
      <c r="CA71" s="529"/>
      <c r="CB71" s="529"/>
      <c r="CC71" s="529"/>
      <c r="CD71" s="529"/>
      <c r="CE71" s="529"/>
      <c r="CF71" s="529"/>
      <c r="CG71" s="529"/>
      <c r="CH71" s="529"/>
      <c r="CI71" s="529"/>
      <c r="CJ71" s="643"/>
    </row>
    <row r="72" spans="1:88" x14ac:dyDescent="0.25">
      <c r="A72" s="78"/>
      <c r="B72" s="1164"/>
      <c r="C72" s="950" t="s">
        <v>479</v>
      </c>
      <c r="D72" s="125" t="s">
        <v>480</v>
      </c>
      <c r="E72" s="324" t="s">
        <v>468</v>
      </c>
      <c r="F72" s="119" t="s">
        <v>146</v>
      </c>
      <c r="G72" s="119">
        <v>2</v>
      </c>
      <c r="H72" s="515"/>
      <c r="I72" s="514"/>
      <c r="J72" s="213"/>
      <c r="K72" s="220"/>
      <c r="L72" s="220"/>
      <c r="M72" s="220"/>
      <c r="N72" s="92"/>
      <c r="O72" s="92"/>
      <c r="P72" s="92"/>
      <c r="Q72" s="92"/>
      <c r="R72" s="92"/>
      <c r="S72" s="92"/>
      <c r="T72" s="92"/>
      <c r="U72" s="92"/>
      <c r="V72" s="92"/>
      <c r="W72" s="92"/>
      <c r="X72" s="92"/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92"/>
      <c r="AZ72" s="92"/>
      <c r="BA72" s="240"/>
      <c r="BB72" s="529"/>
      <c r="BC72" s="529"/>
      <c r="BD72" s="529"/>
      <c r="BE72" s="529"/>
      <c r="BF72" s="529"/>
      <c r="BG72" s="529"/>
      <c r="BH72" s="529"/>
      <c r="BI72" s="529"/>
      <c r="BJ72" s="529"/>
      <c r="BK72" s="529"/>
      <c r="BL72" s="529"/>
      <c r="BM72" s="529"/>
      <c r="BN72" s="529"/>
      <c r="BO72" s="529"/>
      <c r="BP72" s="529"/>
      <c r="BQ72" s="529"/>
      <c r="BR72" s="529"/>
      <c r="BS72" s="529"/>
      <c r="BT72" s="529"/>
      <c r="BU72" s="529"/>
      <c r="BV72" s="529"/>
      <c r="BW72" s="529"/>
      <c r="BX72" s="529"/>
      <c r="BY72" s="529"/>
      <c r="BZ72" s="529"/>
      <c r="CA72" s="529"/>
      <c r="CB72" s="529"/>
      <c r="CC72" s="529"/>
      <c r="CD72" s="529"/>
      <c r="CE72" s="529"/>
      <c r="CF72" s="529"/>
      <c r="CG72" s="529"/>
      <c r="CH72" s="529"/>
      <c r="CI72" s="529"/>
      <c r="CJ72" s="643"/>
    </row>
    <row r="73" spans="1:88" x14ac:dyDescent="0.25">
      <c r="A73" s="78"/>
      <c r="B73" s="1164"/>
      <c r="C73" s="950" t="s">
        <v>481</v>
      </c>
      <c r="D73" s="118" t="s">
        <v>482</v>
      </c>
      <c r="E73" s="324" t="s">
        <v>468</v>
      </c>
      <c r="F73" s="119" t="s">
        <v>146</v>
      </c>
      <c r="G73" s="119">
        <v>2</v>
      </c>
      <c r="H73" s="508"/>
      <c r="I73" s="510"/>
      <c r="J73" s="214"/>
      <c r="K73" s="220"/>
      <c r="L73" s="220"/>
      <c r="M73" s="220"/>
      <c r="N73" s="92"/>
      <c r="O73" s="92"/>
      <c r="P73" s="92"/>
      <c r="Q73" s="92"/>
      <c r="R73" s="92"/>
      <c r="S73" s="92"/>
      <c r="T73" s="92"/>
      <c r="U73" s="92"/>
      <c r="V73" s="92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92"/>
      <c r="AT73" s="92"/>
      <c r="AU73" s="92"/>
      <c r="AV73" s="92"/>
      <c r="AW73" s="92"/>
      <c r="AX73" s="92"/>
      <c r="AY73" s="92"/>
      <c r="AZ73" s="92"/>
      <c r="BA73" s="240"/>
      <c r="BB73" s="529"/>
      <c r="BC73" s="529"/>
      <c r="BD73" s="529"/>
      <c r="BE73" s="529"/>
      <c r="BF73" s="529"/>
      <c r="BG73" s="529"/>
      <c r="BH73" s="529"/>
      <c r="BI73" s="529"/>
      <c r="BJ73" s="529"/>
      <c r="BK73" s="529"/>
      <c r="BL73" s="529"/>
      <c r="BM73" s="529"/>
      <c r="BN73" s="529"/>
      <c r="BO73" s="529"/>
      <c r="BP73" s="529"/>
      <c r="BQ73" s="529"/>
      <c r="BR73" s="529"/>
      <c r="BS73" s="529"/>
      <c r="BT73" s="529"/>
      <c r="BU73" s="529"/>
      <c r="BV73" s="529"/>
      <c r="BW73" s="529"/>
      <c r="BX73" s="529"/>
      <c r="BY73" s="529"/>
      <c r="BZ73" s="529"/>
      <c r="CA73" s="529"/>
      <c r="CB73" s="529"/>
      <c r="CC73" s="529"/>
      <c r="CD73" s="529"/>
      <c r="CE73" s="529"/>
      <c r="CF73" s="529"/>
      <c r="CG73" s="529"/>
      <c r="CH73" s="529"/>
      <c r="CI73" s="529"/>
      <c r="CJ73" s="643"/>
    </row>
    <row r="74" spans="1:88" x14ac:dyDescent="0.25">
      <c r="A74" s="78"/>
      <c r="B74" s="1164"/>
      <c r="C74" s="957" t="s">
        <v>483</v>
      </c>
      <c r="D74" s="126" t="s">
        <v>211</v>
      </c>
      <c r="E74" s="200" t="s">
        <v>484</v>
      </c>
      <c r="F74" s="659" t="s">
        <v>146</v>
      </c>
      <c r="G74" s="127">
        <v>2</v>
      </c>
      <c r="H74" s="181">
        <f>SUM(H70:H73)</f>
        <v>0</v>
      </c>
      <c r="I74" s="181">
        <f t="shared" ref="I74" si="20">SUM(I70:I73)</f>
        <v>0</v>
      </c>
      <c r="J74" s="181">
        <f>SUM(J70:J73)</f>
        <v>0</v>
      </c>
      <c r="K74" s="232">
        <f t="shared" ref="K74:BV74" si="21">SUM(K70:K73)</f>
        <v>0</v>
      </c>
      <c r="L74" s="232">
        <f t="shared" si="21"/>
        <v>0</v>
      </c>
      <c r="M74" s="232">
        <f t="shared" si="21"/>
        <v>0</v>
      </c>
      <c r="N74" s="181">
        <f>SUM(N70:N73)</f>
        <v>0</v>
      </c>
      <c r="O74" s="181">
        <f>SUM(O70:O73)</f>
        <v>0</v>
      </c>
      <c r="P74" s="181">
        <f t="shared" si="21"/>
        <v>0</v>
      </c>
      <c r="Q74" s="181">
        <f t="shared" si="21"/>
        <v>0</v>
      </c>
      <c r="R74" s="181">
        <f t="shared" si="21"/>
        <v>0</v>
      </c>
      <c r="S74" s="181">
        <f t="shared" si="21"/>
        <v>0</v>
      </c>
      <c r="T74" s="181">
        <f t="shared" si="21"/>
        <v>0</v>
      </c>
      <c r="U74" s="181">
        <f t="shared" si="21"/>
        <v>0</v>
      </c>
      <c r="V74" s="181">
        <f t="shared" si="21"/>
        <v>0</v>
      </c>
      <c r="W74" s="181">
        <f t="shared" si="21"/>
        <v>0</v>
      </c>
      <c r="X74" s="181">
        <f t="shared" si="21"/>
        <v>0</v>
      </c>
      <c r="Y74" s="181">
        <f t="shared" si="21"/>
        <v>0</v>
      </c>
      <c r="Z74" s="181">
        <f t="shared" si="21"/>
        <v>0</v>
      </c>
      <c r="AA74" s="181">
        <f t="shared" si="21"/>
        <v>0</v>
      </c>
      <c r="AB74" s="181">
        <f t="shared" si="21"/>
        <v>0</v>
      </c>
      <c r="AC74" s="181">
        <f t="shared" si="21"/>
        <v>0</v>
      </c>
      <c r="AD74" s="181">
        <f t="shared" si="21"/>
        <v>0</v>
      </c>
      <c r="AE74" s="181">
        <f t="shared" si="21"/>
        <v>0</v>
      </c>
      <c r="AF74" s="181">
        <f t="shared" si="21"/>
        <v>0</v>
      </c>
      <c r="AG74" s="181">
        <f t="shared" si="21"/>
        <v>0</v>
      </c>
      <c r="AH74" s="181">
        <f t="shared" si="21"/>
        <v>0</v>
      </c>
      <c r="AI74" s="181">
        <f t="shared" si="21"/>
        <v>0</v>
      </c>
      <c r="AJ74" s="181">
        <f t="shared" si="21"/>
        <v>0</v>
      </c>
      <c r="AK74" s="181">
        <f t="shared" si="21"/>
        <v>0</v>
      </c>
      <c r="AL74" s="181">
        <f t="shared" si="21"/>
        <v>0</v>
      </c>
      <c r="AM74" s="181">
        <f t="shared" si="21"/>
        <v>0</v>
      </c>
      <c r="AN74" s="181">
        <f t="shared" si="21"/>
        <v>0</v>
      </c>
      <c r="AO74" s="181">
        <f t="shared" si="21"/>
        <v>0</v>
      </c>
      <c r="AP74" s="181">
        <f t="shared" si="21"/>
        <v>0</v>
      </c>
      <c r="AQ74" s="181">
        <f t="shared" si="21"/>
        <v>0</v>
      </c>
      <c r="AR74" s="181">
        <f t="shared" si="21"/>
        <v>0</v>
      </c>
      <c r="AS74" s="181">
        <f t="shared" si="21"/>
        <v>0</v>
      </c>
      <c r="AT74" s="181">
        <f t="shared" si="21"/>
        <v>0</v>
      </c>
      <c r="AU74" s="181">
        <f t="shared" si="21"/>
        <v>0</v>
      </c>
      <c r="AV74" s="181">
        <f t="shared" si="21"/>
        <v>0</v>
      </c>
      <c r="AW74" s="181">
        <f t="shared" si="21"/>
        <v>0</v>
      </c>
      <c r="AX74" s="181">
        <f t="shared" si="21"/>
        <v>0</v>
      </c>
      <c r="AY74" s="181">
        <f t="shared" si="21"/>
        <v>0</v>
      </c>
      <c r="AZ74" s="181">
        <f t="shared" si="21"/>
        <v>0</v>
      </c>
      <c r="BA74" s="657">
        <f t="shared" si="21"/>
        <v>0</v>
      </c>
      <c r="BB74" s="530">
        <f t="shared" si="21"/>
        <v>0</v>
      </c>
      <c r="BC74" s="656">
        <f t="shared" si="21"/>
        <v>0</v>
      </c>
      <c r="BD74" s="530">
        <f t="shared" si="21"/>
        <v>0</v>
      </c>
      <c r="BE74" s="656">
        <f t="shared" si="21"/>
        <v>0</v>
      </c>
      <c r="BF74" s="656">
        <f t="shared" si="21"/>
        <v>0</v>
      </c>
      <c r="BG74" s="656">
        <f t="shared" si="21"/>
        <v>0</v>
      </c>
      <c r="BH74" s="656">
        <f t="shared" si="21"/>
        <v>0</v>
      </c>
      <c r="BI74" s="656">
        <f t="shared" si="21"/>
        <v>0</v>
      </c>
      <c r="BJ74" s="656">
        <f t="shared" si="21"/>
        <v>0</v>
      </c>
      <c r="BK74" s="656">
        <f t="shared" si="21"/>
        <v>0</v>
      </c>
      <c r="BL74" s="656">
        <f t="shared" si="21"/>
        <v>0</v>
      </c>
      <c r="BM74" s="656">
        <f t="shared" si="21"/>
        <v>0</v>
      </c>
      <c r="BN74" s="656">
        <f t="shared" si="21"/>
        <v>0</v>
      </c>
      <c r="BO74" s="655">
        <f t="shared" si="21"/>
        <v>0</v>
      </c>
      <c r="BP74" s="530">
        <f t="shared" si="21"/>
        <v>0</v>
      </c>
      <c r="BQ74" s="656">
        <f t="shared" si="21"/>
        <v>0</v>
      </c>
      <c r="BR74" s="530">
        <f t="shared" si="21"/>
        <v>0</v>
      </c>
      <c r="BS74" s="656">
        <f t="shared" si="21"/>
        <v>0</v>
      </c>
      <c r="BT74" s="530">
        <f t="shared" si="21"/>
        <v>0</v>
      </c>
      <c r="BU74" s="656">
        <f t="shared" si="21"/>
        <v>0</v>
      </c>
      <c r="BV74" s="656">
        <f t="shared" si="21"/>
        <v>0</v>
      </c>
      <c r="BW74" s="656">
        <f t="shared" ref="BW74:CJ74" si="22">SUM(BW70:BW73)</f>
        <v>0</v>
      </c>
      <c r="BX74" s="656">
        <f t="shared" si="22"/>
        <v>0</v>
      </c>
      <c r="BY74" s="530">
        <f t="shared" si="22"/>
        <v>0</v>
      </c>
      <c r="BZ74" s="656">
        <f t="shared" si="22"/>
        <v>0</v>
      </c>
      <c r="CA74" s="656">
        <f t="shared" si="22"/>
        <v>0</v>
      </c>
      <c r="CB74" s="530">
        <f t="shared" si="22"/>
        <v>0</v>
      </c>
      <c r="CC74" s="656">
        <f t="shared" si="22"/>
        <v>0</v>
      </c>
      <c r="CD74" s="656">
        <f t="shared" si="22"/>
        <v>0</v>
      </c>
      <c r="CE74" s="656">
        <f t="shared" si="22"/>
        <v>0</v>
      </c>
      <c r="CF74" s="656">
        <f t="shared" si="22"/>
        <v>0</v>
      </c>
      <c r="CG74" s="656">
        <f t="shared" si="22"/>
        <v>0</v>
      </c>
      <c r="CH74" s="656">
        <f t="shared" si="22"/>
        <v>0</v>
      </c>
      <c r="CI74" s="530">
        <f t="shared" si="22"/>
        <v>0</v>
      </c>
      <c r="CJ74" s="654">
        <f t="shared" si="22"/>
        <v>0</v>
      </c>
    </row>
    <row r="75" spans="1:88" ht="18" customHeight="1" thickBot="1" x14ac:dyDescent="0.3">
      <c r="A75" s="78"/>
      <c r="B75" s="1164"/>
      <c r="C75" s="647" t="s">
        <v>485</v>
      </c>
      <c r="D75" s="648" t="s">
        <v>221</v>
      </c>
      <c r="E75" s="626" t="s">
        <v>486</v>
      </c>
      <c r="F75" s="658" t="s">
        <v>223</v>
      </c>
      <c r="G75" s="649">
        <v>1</v>
      </c>
      <c r="H75" s="650" t="e">
        <f t="shared" ref="H75:I75" si="23">(H72+H73)/(H59+H66)</f>
        <v>#DIV/0!</v>
      </c>
      <c r="I75" s="650" t="e">
        <f t="shared" si="23"/>
        <v>#DIV/0!</v>
      </c>
      <c r="J75" s="650" t="e">
        <f>(J72+J73)/(J59+J66)</f>
        <v>#DIV/0!</v>
      </c>
      <c r="K75" s="651" t="e">
        <f t="shared" ref="K75:BV75" si="24">(K72+K73)/(K59+K66)</f>
        <v>#DIV/0!</v>
      </c>
      <c r="L75" s="651" t="e">
        <f t="shared" si="24"/>
        <v>#DIV/0!</v>
      </c>
      <c r="M75" s="651" t="e">
        <f t="shared" si="24"/>
        <v>#DIV/0!</v>
      </c>
      <c r="N75" s="650" t="e">
        <f t="shared" si="24"/>
        <v>#DIV/0!</v>
      </c>
      <c r="O75" s="650" t="e">
        <f t="shared" si="24"/>
        <v>#DIV/0!</v>
      </c>
      <c r="P75" s="650" t="e">
        <f t="shared" si="24"/>
        <v>#DIV/0!</v>
      </c>
      <c r="Q75" s="650" t="e">
        <f t="shared" si="24"/>
        <v>#DIV/0!</v>
      </c>
      <c r="R75" s="650" t="e">
        <f t="shared" si="24"/>
        <v>#DIV/0!</v>
      </c>
      <c r="S75" s="650" t="e">
        <f t="shared" si="24"/>
        <v>#DIV/0!</v>
      </c>
      <c r="T75" s="650" t="e">
        <f t="shared" si="24"/>
        <v>#DIV/0!</v>
      </c>
      <c r="U75" s="650" t="e">
        <f t="shared" si="24"/>
        <v>#DIV/0!</v>
      </c>
      <c r="V75" s="650" t="e">
        <f t="shared" si="24"/>
        <v>#DIV/0!</v>
      </c>
      <c r="W75" s="650" t="e">
        <f t="shared" si="24"/>
        <v>#DIV/0!</v>
      </c>
      <c r="X75" s="650" t="e">
        <f t="shared" si="24"/>
        <v>#DIV/0!</v>
      </c>
      <c r="Y75" s="650" t="e">
        <f t="shared" si="24"/>
        <v>#DIV/0!</v>
      </c>
      <c r="Z75" s="650" t="e">
        <f t="shared" si="24"/>
        <v>#DIV/0!</v>
      </c>
      <c r="AA75" s="650" t="e">
        <f t="shared" si="24"/>
        <v>#DIV/0!</v>
      </c>
      <c r="AB75" s="650" t="e">
        <f t="shared" si="24"/>
        <v>#DIV/0!</v>
      </c>
      <c r="AC75" s="650" t="e">
        <f t="shared" si="24"/>
        <v>#DIV/0!</v>
      </c>
      <c r="AD75" s="650" t="e">
        <f t="shared" si="24"/>
        <v>#DIV/0!</v>
      </c>
      <c r="AE75" s="650" t="e">
        <f t="shared" si="24"/>
        <v>#DIV/0!</v>
      </c>
      <c r="AF75" s="650" t="e">
        <f t="shared" si="24"/>
        <v>#DIV/0!</v>
      </c>
      <c r="AG75" s="650" t="e">
        <f t="shared" si="24"/>
        <v>#DIV/0!</v>
      </c>
      <c r="AH75" s="650" t="e">
        <f t="shared" si="24"/>
        <v>#DIV/0!</v>
      </c>
      <c r="AI75" s="650" t="e">
        <f t="shared" si="24"/>
        <v>#DIV/0!</v>
      </c>
      <c r="AJ75" s="650" t="e">
        <f t="shared" si="24"/>
        <v>#DIV/0!</v>
      </c>
      <c r="AK75" s="650" t="e">
        <f t="shared" si="24"/>
        <v>#DIV/0!</v>
      </c>
      <c r="AL75" s="650" t="e">
        <f t="shared" si="24"/>
        <v>#DIV/0!</v>
      </c>
      <c r="AM75" s="650" t="e">
        <f t="shared" si="24"/>
        <v>#DIV/0!</v>
      </c>
      <c r="AN75" s="650" t="e">
        <f t="shared" si="24"/>
        <v>#DIV/0!</v>
      </c>
      <c r="AO75" s="650" t="e">
        <f t="shared" si="24"/>
        <v>#DIV/0!</v>
      </c>
      <c r="AP75" s="650" t="e">
        <f t="shared" si="24"/>
        <v>#DIV/0!</v>
      </c>
      <c r="AQ75" s="650" t="e">
        <f t="shared" si="24"/>
        <v>#DIV/0!</v>
      </c>
      <c r="AR75" s="650" t="e">
        <f t="shared" si="24"/>
        <v>#DIV/0!</v>
      </c>
      <c r="AS75" s="650" t="e">
        <f t="shared" si="24"/>
        <v>#DIV/0!</v>
      </c>
      <c r="AT75" s="650" t="e">
        <f t="shared" si="24"/>
        <v>#DIV/0!</v>
      </c>
      <c r="AU75" s="650" t="e">
        <f t="shared" si="24"/>
        <v>#DIV/0!</v>
      </c>
      <c r="AV75" s="650" t="e">
        <f t="shared" si="24"/>
        <v>#DIV/0!</v>
      </c>
      <c r="AW75" s="650" t="e">
        <f t="shared" si="24"/>
        <v>#DIV/0!</v>
      </c>
      <c r="AX75" s="650" t="e">
        <f t="shared" si="24"/>
        <v>#DIV/0!</v>
      </c>
      <c r="AY75" s="650" t="e">
        <f t="shared" si="24"/>
        <v>#DIV/0!</v>
      </c>
      <c r="AZ75" s="650" t="e">
        <f t="shared" si="24"/>
        <v>#DIV/0!</v>
      </c>
      <c r="BA75" s="652" t="e">
        <f t="shared" si="24"/>
        <v>#DIV/0!</v>
      </c>
      <c r="BB75" s="652" t="e">
        <f t="shared" si="24"/>
        <v>#DIV/0!</v>
      </c>
      <c r="BC75" s="652" t="e">
        <f t="shared" si="24"/>
        <v>#DIV/0!</v>
      </c>
      <c r="BD75" s="652" t="e">
        <f t="shared" si="24"/>
        <v>#DIV/0!</v>
      </c>
      <c r="BE75" s="652" t="e">
        <f t="shared" si="24"/>
        <v>#DIV/0!</v>
      </c>
      <c r="BF75" s="652" t="e">
        <f t="shared" si="24"/>
        <v>#DIV/0!</v>
      </c>
      <c r="BG75" s="652" t="e">
        <f t="shared" si="24"/>
        <v>#DIV/0!</v>
      </c>
      <c r="BH75" s="652" t="e">
        <f t="shared" si="24"/>
        <v>#DIV/0!</v>
      </c>
      <c r="BI75" s="652" t="e">
        <f t="shared" si="24"/>
        <v>#DIV/0!</v>
      </c>
      <c r="BJ75" s="652" t="e">
        <f t="shared" si="24"/>
        <v>#DIV/0!</v>
      </c>
      <c r="BK75" s="652" t="e">
        <f t="shared" si="24"/>
        <v>#DIV/0!</v>
      </c>
      <c r="BL75" s="652" t="e">
        <f t="shared" si="24"/>
        <v>#DIV/0!</v>
      </c>
      <c r="BM75" s="652" t="e">
        <f t="shared" si="24"/>
        <v>#DIV/0!</v>
      </c>
      <c r="BN75" s="652" t="e">
        <f t="shared" si="24"/>
        <v>#DIV/0!</v>
      </c>
      <c r="BO75" s="652" t="e">
        <f t="shared" si="24"/>
        <v>#DIV/0!</v>
      </c>
      <c r="BP75" s="652" t="e">
        <f t="shared" si="24"/>
        <v>#DIV/0!</v>
      </c>
      <c r="BQ75" s="652" t="e">
        <f t="shared" si="24"/>
        <v>#DIV/0!</v>
      </c>
      <c r="BR75" s="652" t="e">
        <f t="shared" si="24"/>
        <v>#DIV/0!</v>
      </c>
      <c r="BS75" s="652" t="e">
        <f t="shared" si="24"/>
        <v>#DIV/0!</v>
      </c>
      <c r="BT75" s="652" t="e">
        <f t="shared" si="24"/>
        <v>#DIV/0!</v>
      </c>
      <c r="BU75" s="652" t="e">
        <f t="shared" si="24"/>
        <v>#DIV/0!</v>
      </c>
      <c r="BV75" s="652" t="e">
        <f t="shared" si="24"/>
        <v>#DIV/0!</v>
      </c>
      <c r="BW75" s="652" t="e">
        <f t="shared" ref="BW75:CJ75" si="25">(BW72+BW73)/(BW59+BW66)</f>
        <v>#DIV/0!</v>
      </c>
      <c r="BX75" s="652" t="e">
        <f t="shared" si="25"/>
        <v>#DIV/0!</v>
      </c>
      <c r="BY75" s="652" t="e">
        <f t="shared" si="25"/>
        <v>#DIV/0!</v>
      </c>
      <c r="BZ75" s="652" t="e">
        <f t="shared" si="25"/>
        <v>#DIV/0!</v>
      </c>
      <c r="CA75" s="652" t="e">
        <f t="shared" si="25"/>
        <v>#DIV/0!</v>
      </c>
      <c r="CB75" s="652" t="e">
        <f t="shared" si="25"/>
        <v>#DIV/0!</v>
      </c>
      <c r="CC75" s="652" t="e">
        <f t="shared" si="25"/>
        <v>#DIV/0!</v>
      </c>
      <c r="CD75" s="652" t="e">
        <f t="shared" si="25"/>
        <v>#DIV/0!</v>
      </c>
      <c r="CE75" s="652" t="e">
        <f t="shared" si="25"/>
        <v>#DIV/0!</v>
      </c>
      <c r="CF75" s="652" t="e">
        <f t="shared" si="25"/>
        <v>#DIV/0!</v>
      </c>
      <c r="CG75" s="652" t="e">
        <f t="shared" si="25"/>
        <v>#DIV/0!</v>
      </c>
      <c r="CH75" s="652" t="e">
        <f t="shared" si="25"/>
        <v>#DIV/0!</v>
      </c>
      <c r="CI75" s="652" t="e">
        <f t="shared" si="25"/>
        <v>#DIV/0!</v>
      </c>
      <c r="CJ75" s="653" t="e">
        <f t="shared" si="25"/>
        <v>#DIV/0!</v>
      </c>
    </row>
    <row r="76" spans="1:88" x14ac:dyDescent="0.25">
      <c r="A76" s="78"/>
      <c r="B76" s="1165"/>
      <c r="C76" s="927" t="s">
        <v>487</v>
      </c>
      <c r="D76" s="928" t="s">
        <v>488</v>
      </c>
      <c r="E76" s="929" t="s">
        <v>489</v>
      </c>
      <c r="F76" s="930" t="s">
        <v>209</v>
      </c>
      <c r="G76" s="930">
        <v>0</v>
      </c>
      <c r="H76" s="931" t="e">
        <f t="shared" ref="H76" si="26">H59/(H59+H66)</f>
        <v>#DIV/0!</v>
      </c>
      <c r="I76" s="931" t="e">
        <f>I59/(I59+I66)</f>
        <v>#DIV/0!</v>
      </c>
      <c r="J76" s="931" t="e">
        <f>J59/(J59+J66)</f>
        <v>#DIV/0!</v>
      </c>
      <c r="K76" s="932" t="e">
        <f t="shared" ref="K76:BV76" si="27">K59/(K59+K66)</f>
        <v>#DIV/0!</v>
      </c>
      <c r="L76" s="932" t="e">
        <f t="shared" si="27"/>
        <v>#DIV/0!</v>
      </c>
      <c r="M76" s="932" t="e">
        <f t="shared" si="27"/>
        <v>#DIV/0!</v>
      </c>
      <c r="N76" s="931" t="e">
        <f t="shared" si="27"/>
        <v>#DIV/0!</v>
      </c>
      <c r="O76" s="931" t="e">
        <f t="shared" si="27"/>
        <v>#DIV/0!</v>
      </c>
      <c r="P76" s="931" t="e">
        <f t="shared" si="27"/>
        <v>#DIV/0!</v>
      </c>
      <c r="Q76" s="931" t="e">
        <f t="shared" si="27"/>
        <v>#DIV/0!</v>
      </c>
      <c r="R76" s="931" t="e">
        <f t="shared" si="27"/>
        <v>#DIV/0!</v>
      </c>
      <c r="S76" s="931" t="e">
        <f t="shared" si="27"/>
        <v>#DIV/0!</v>
      </c>
      <c r="T76" s="931" t="e">
        <f t="shared" si="27"/>
        <v>#DIV/0!</v>
      </c>
      <c r="U76" s="931" t="e">
        <f t="shared" si="27"/>
        <v>#DIV/0!</v>
      </c>
      <c r="V76" s="931" t="e">
        <f t="shared" si="27"/>
        <v>#DIV/0!</v>
      </c>
      <c r="W76" s="931" t="e">
        <f t="shared" si="27"/>
        <v>#DIV/0!</v>
      </c>
      <c r="X76" s="931" t="e">
        <f t="shared" si="27"/>
        <v>#DIV/0!</v>
      </c>
      <c r="Y76" s="931" t="e">
        <f t="shared" si="27"/>
        <v>#DIV/0!</v>
      </c>
      <c r="Z76" s="931" t="e">
        <f t="shared" si="27"/>
        <v>#DIV/0!</v>
      </c>
      <c r="AA76" s="931" t="e">
        <f t="shared" si="27"/>
        <v>#DIV/0!</v>
      </c>
      <c r="AB76" s="931" t="e">
        <f t="shared" si="27"/>
        <v>#DIV/0!</v>
      </c>
      <c r="AC76" s="931" t="e">
        <f t="shared" si="27"/>
        <v>#DIV/0!</v>
      </c>
      <c r="AD76" s="931" t="e">
        <f t="shared" si="27"/>
        <v>#DIV/0!</v>
      </c>
      <c r="AE76" s="931" t="e">
        <f t="shared" si="27"/>
        <v>#DIV/0!</v>
      </c>
      <c r="AF76" s="931" t="e">
        <f t="shared" si="27"/>
        <v>#DIV/0!</v>
      </c>
      <c r="AG76" s="931" t="e">
        <f t="shared" si="27"/>
        <v>#DIV/0!</v>
      </c>
      <c r="AH76" s="931" t="e">
        <f t="shared" si="27"/>
        <v>#DIV/0!</v>
      </c>
      <c r="AI76" s="931" t="e">
        <f t="shared" si="27"/>
        <v>#DIV/0!</v>
      </c>
      <c r="AJ76" s="931" t="e">
        <f t="shared" si="27"/>
        <v>#DIV/0!</v>
      </c>
      <c r="AK76" s="931" t="e">
        <f t="shared" si="27"/>
        <v>#DIV/0!</v>
      </c>
      <c r="AL76" s="931" t="e">
        <f t="shared" si="27"/>
        <v>#DIV/0!</v>
      </c>
      <c r="AM76" s="931" t="e">
        <f t="shared" si="27"/>
        <v>#DIV/0!</v>
      </c>
      <c r="AN76" s="931" t="e">
        <f t="shared" si="27"/>
        <v>#DIV/0!</v>
      </c>
      <c r="AO76" s="931" t="e">
        <f t="shared" si="27"/>
        <v>#DIV/0!</v>
      </c>
      <c r="AP76" s="931" t="e">
        <f t="shared" si="27"/>
        <v>#DIV/0!</v>
      </c>
      <c r="AQ76" s="931" t="e">
        <f t="shared" si="27"/>
        <v>#DIV/0!</v>
      </c>
      <c r="AR76" s="931" t="e">
        <f t="shared" si="27"/>
        <v>#DIV/0!</v>
      </c>
      <c r="AS76" s="931" t="e">
        <f t="shared" si="27"/>
        <v>#DIV/0!</v>
      </c>
      <c r="AT76" s="931" t="e">
        <f t="shared" si="27"/>
        <v>#DIV/0!</v>
      </c>
      <c r="AU76" s="931" t="e">
        <f t="shared" si="27"/>
        <v>#DIV/0!</v>
      </c>
      <c r="AV76" s="931" t="e">
        <f t="shared" si="27"/>
        <v>#DIV/0!</v>
      </c>
      <c r="AW76" s="931" t="e">
        <f t="shared" si="27"/>
        <v>#DIV/0!</v>
      </c>
      <c r="AX76" s="931" t="e">
        <f t="shared" si="27"/>
        <v>#DIV/0!</v>
      </c>
      <c r="AY76" s="931" t="e">
        <f t="shared" si="27"/>
        <v>#DIV/0!</v>
      </c>
      <c r="AZ76" s="931" t="e">
        <f t="shared" si="27"/>
        <v>#DIV/0!</v>
      </c>
      <c r="BA76" s="933" t="e">
        <f t="shared" si="27"/>
        <v>#DIV/0!</v>
      </c>
      <c r="BB76" s="933" t="e">
        <f t="shared" si="27"/>
        <v>#DIV/0!</v>
      </c>
      <c r="BC76" s="933" t="e">
        <f t="shared" si="27"/>
        <v>#DIV/0!</v>
      </c>
      <c r="BD76" s="933" t="e">
        <f t="shared" si="27"/>
        <v>#DIV/0!</v>
      </c>
      <c r="BE76" s="933" t="e">
        <f t="shared" si="27"/>
        <v>#DIV/0!</v>
      </c>
      <c r="BF76" s="933" t="e">
        <f t="shared" si="27"/>
        <v>#DIV/0!</v>
      </c>
      <c r="BG76" s="933" t="e">
        <f t="shared" si="27"/>
        <v>#DIV/0!</v>
      </c>
      <c r="BH76" s="933" t="e">
        <f t="shared" si="27"/>
        <v>#DIV/0!</v>
      </c>
      <c r="BI76" s="933" t="e">
        <f t="shared" si="27"/>
        <v>#DIV/0!</v>
      </c>
      <c r="BJ76" s="933" t="e">
        <f t="shared" si="27"/>
        <v>#DIV/0!</v>
      </c>
      <c r="BK76" s="933" t="e">
        <f t="shared" si="27"/>
        <v>#DIV/0!</v>
      </c>
      <c r="BL76" s="933" t="e">
        <f t="shared" si="27"/>
        <v>#DIV/0!</v>
      </c>
      <c r="BM76" s="933" t="e">
        <f t="shared" si="27"/>
        <v>#DIV/0!</v>
      </c>
      <c r="BN76" s="933" t="e">
        <f t="shared" si="27"/>
        <v>#DIV/0!</v>
      </c>
      <c r="BO76" s="933" t="e">
        <f t="shared" si="27"/>
        <v>#DIV/0!</v>
      </c>
      <c r="BP76" s="933" t="e">
        <f t="shared" si="27"/>
        <v>#DIV/0!</v>
      </c>
      <c r="BQ76" s="933" t="e">
        <f t="shared" si="27"/>
        <v>#DIV/0!</v>
      </c>
      <c r="BR76" s="933" t="e">
        <f t="shared" si="27"/>
        <v>#DIV/0!</v>
      </c>
      <c r="BS76" s="933" t="e">
        <f t="shared" si="27"/>
        <v>#DIV/0!</v>
      </c>
      <c r="BT76" s="933" t="e">
        <f t="shared" si="27"/>
        <v>#DIV/0!</v>
      </c>
      <c r="BU76" s="933" t="e">
        <f t="shared" si="27"/>
        <v>#DIV/0!</v>
      </c>
      <c r="BV76" s="933" t="e">
        <f t="shared" si="27"/>
        <v>#DIV/0!</v>
      </c>
      <c r="BW76" s="933" t="e">
        <f t="shared" ref="BW76:CJ76" si="28">BW59/(BW59+BW66)</f>
        <v>#DIV/0!</v>
      </c>
      <c r="BX76" s="933" t="e">
        <f t="shared" si="28"/>
        <v>#DIV/0!</v>
      </c>
      <c r="BY76" s="933" t="e">
        <f t="shared" si="28"/>
        <v>#DIV/0!</v>
      </c>
      <c r="BZ76" s="933" t="e">
        <f t="shared" si="28"/>
        <v>#DIV/0!</v>
      </c>
      <c r="CA76" s="933" t="e">
        <f t="shared" si="28"/>
        <v>#DIV/0!</v>
      </c>
      <c r="CB76" s="933" t="e">
        <f t="shared" si="28"/>
        <v>#DIV/0!</v>
      </c>
      <c r="CC76" s="933" t="e">
        <f t="shared" si="28"/>
        <v>#DIV/0!</v>
      </c>
      <c r="CD76" s="933" t="e">
        <f t="shared" si="28"/>
        <v>#DIV/0!</v>
      </c>
      <c r="CE76" s="933" t="e">
        <f t="shared" si="28"/>
        <v>#DIV/0!</v>
      </c>
      <c r="CF76" s="933" t="e">
        <f t="shared" si="28"/>
        <v>#DIV/0!</v>
      </c>
      <c r="CG76" s="933" t="e">
        <f t="shared" si="28"/>
        <v>#DIV/0!</v>
      </c>
      <c r="CH76" s="933" t="e">
        <f t="shared" si="28"/>
        <v>#DIV/0!</v>
      </c>
      <c r="CI76" s="933" t="e">
        <f t="shared" si="28"/>
        <v>#DIV/0!</v>
      </c>
      <c r="CJ76" s="934" t="e">
        <f t="shared" si="28"/>
        <v>#DIV/0!</v>
      </c>
    </row>
    <row r="77" spans="1:88" x14ac:dyDescent="0.25">
      <c r="A77" s="169"/>
      <c r="B77" s="1165"/>
      <c r="C77" s="921" t="s">
        <v>490</v>
      </c>
      <c r="D77" s="922" t="s">
        <v>491</v>
      </c>
      <c r="E77" s="442" t="s">
        <v>492</v>
      </c>
      <c r="F77" s="794" t="s">
        <v>209</v>
      </c>
      <c r="G77" s="794">
        <v>0</v>
      </c>
      <c r="H77" s="923" t="e">
        <f t="shared" ref="H77:BS77" si="29">H59/(H59+H67+H66)</f>
        <v>#DIV/0!</v>
      </c>
      <c r="I77" s="923" t="e">
        <f t="shared" si="29"/>
        <v>#DIV/0!</v>
      </c>
      <c r="J77" s="923" t="e">
        <f t="shared" si="29"/>
        <v>#DIV/0!</v>
      </c>
      <c r="K77" s="924" t="e">
        <f t="shared" si="29"/>
        <v>#DIV/0!</v>
      </c>
      <c r="L77" s="924" t="e">
        <f t="shared" si="29"/>
        <v>#DIV/0!</v>
      </c>
      <c r="M77" s="924" t="e">
        <f t="shared" si="29"/>
        <v>#DIV/0!</v>
      </c>
      <c r="N77" s="923" t="e">
        <f t="shared" si="29"/>
        <v>#DIV/0!</v>
      </c>
      <c r="O77" s="923" t="e">
        <f t="shared" si="29"/>
        <v>#DIV/0!</v>
      </c>
      <c r="P77" s="923" t="e">
        <f t="shared" si="29"/>
        <v>#DIV/0!</v>
      </c>
      <c r="Q77" s="923" t="e">
        <f t="shared" si="29"/>
        <v>#DIV/0!</v>
      </c>
      <c r="R77" s="923" t="e">
        <f t="shared" si="29"/>
        <v>#DIV/0!</v>
      </c>
      <c r="S77" s="923" t="e">
        <f t="shared" si="29"/>
        <v>#DIV/0!</v>
      </c>
      <c r="T77" s="923" t="e">
        <f t="shared" si="29"/>
        <v>#DIV/0!</v>
      </c>
      <c r="U77" s="923" t="e">
        <f t="shared" si="29"/>
        <v>#DIV/0!</v>
      </c>
      <c r="V77" s="923" t="e">
        <f t="shared" si="29"/>
        <v>#DIV/0!</v>
      </c>
      <c r="W77" s="923" t="e">
        <f t="shared" si="29"/>
        <v>#DIV/0!</v>
      </c>
      <c r="X77" s="923" t="e">
        <f t="shared" si="29"/>
        <v>#DIV/0!</v>
      </c>
      <c r="Y77" s="923" t="e">
        <f t="shared" si="29"/>
        <v>#DIV/0!</v>
      </c>
      <c r="Z77" s="923" t="e">
        <f t="shared" si="29"/>
        <v>#DIV/0!</v>
      </c>
      <c r="AA77" s="923" t="e">
        <f t="shared" si="29"/>
        <v>#DIV/0!</v>
      </c>
      <c r="AB77" s="923" t="e">
        <f t="shared" si="29"/>
        <v>#DIV/0!</v>
      </c>
      <c r="AC77" s="923" t="e">
        <f t="shared" si="29"/>
        <v>#DIV/0!</v>
      </c>
      <c r="AD77" s="923" t="e">
        <f t="shared" si="29"/>
        <v>#DIV/0!</v>
      </c>
      <c r="AE77" s="923" t="e">
        <f t="shared" si="29"/>
        <v>#DIV/0!</v>
      </c>
      <c r="AF77" s="923" t="e">
        <f t="shared" si="29"/>
        <v>#DIV/0!</v>
      </c>
      <c r="AG77" s="923" t="e">
        <f t="shared" si="29"/>
        <v>#DIV/0!</v>
      </c>
      <c r="AH77" s="923" t="e">
        <f t="shared" si="29"/>
        <v>#DIV/0!</v>
      </c>
      <c r="AI77" s="923" t="e">
        <f t="shared" si="29"/>
        <v>#DIV/0!</v>
      </c>
      <c r="AJ77" s="923" t="e">
        <f t="shared" si="29"/>
        <v>#DIV/0!</v>
      </c>
      <c r="AK77" s="923" t="e">
        <f t="shared" si="29"/>
        <v>#DIV/0!</v>
      </c>
      <c r="AL77" s="923" t="e">
        <f t="shared" si="29"/>
        <v>#DIV/0!</v>
      </c>
      <c r="AM77" s="923" t="e">
        <f t="shared" si="29"/>
        <v>#DIV/0!</v>
      </c>
      <c r="AN77" s="923" t="e">
        <f t="shared" si="29"/>
        <v>#DIV/0!</v>
      </c>
      <c r="AO77" s="923" t="e">
        <f t="shared" si="29"/>
        <v>#DIV/0!</v>
      </c>
      <c r="AP77" s="923" t="e">
        <f t="shared" si="29"/>
        <v>#DIV/0!</v>
      </c>
      <c r="AQ77" s="923" t="e">
        <f t="shared" si="29"/>
        <v>#DIV/0!</v>
      </c>
      <c r="AR77" s="923" t="e">
        <f t="shared" si="29"/>
        <v>#DIV/0!</v>
      </c>
      <c r="AS77" s="923" t="e">
        <f t="shared" si="29"/>
        <v>#DIV/0!</v>
      </c>
      <c r="AT77" s="923" t="e">
        <f t="shared" si="29"/>
        <v>#DIV/0!</v>
      </c>
      <c r="AU77" s="923" t="e">
        <f t="shared" si="29"/>
        <v>#DIV/0!</v>
      </c>
      <c r="AV77" s="923" t="e">
        <f t="shared" si="29"/>
        <v>#DIV/0!</v>
      </c>
      <c r="AW77" s="923" t="e">
        <f t="shared" si="29"/>
        <v>#DIV/0!</v>
      </c>
      <c r="AX77" s="923" t="e">
        <f t="shared" si="29"/>
        <v>#DIV/0!</v>
      </c>
      <c r="AY77" s="923" t="e">
        <f t="shared" si="29"/>
        <v>#DIV/0!</v>
      </c>
      <c r="AZ77" s="923" t="e">
        <f t="shared" si="29"/>
        <v>#DIV/0!</v>
      </c>
      <c r="BA77" s="925" t="e">
        <f t="shared" si="29"/>
        <v>#DIV/0!</v>
      </c>
      <c r="BB77" s="925" t="e">
        <f t="shared" si="29"/>
        <v>#DIV/0!</v>
      </c>
      <c r="BC77" s="925" t="e">
        <f t="shared" si="29"/>
        <v>#DIV/0!</v>
      </c>
      <c r="BD77" s="925" t="e">
        <f t="shared" si="29"/>
        <v>#DIV/0!</v>
      </c>
      <c r="BE77" s="925" t="e">
        <f t="shared" si="29"/>
        <v>#DIV/0!</v>
      </c>
      <c r="BF77" s="925" t="e">
        <f t="shared" si="29"/>
        <v>#DIV/0!</v>
      </c>
      <c r="BG77" s="925" t="e">
        <f t="shared" si="29"/>
        <v>#DIV/0!</v>
      </c>
      <c r="BH77" s="925" t="e">
        <f t="shared" si="29"/>
        <v>#DIV/0!</v>
      </c>
      <c r="BI77" s="925" t="e">
        <f t="shared" si="29"/>
        <v>#DIV/0!</v>
      </c>
      <c r="BJ77" s="925" t="e">
        <f t="shared" si="29"/>
        <v>#DIV/0!</v>
      </c>
      <c r="BK77" s="925" t="e">
        <f t="shared" si="29"/>
        <v>#DIV/0!</v>
      </c>
      <c r="BL77" s="925" t="e">
        <f t="shared" si="29"/>
        <v>#DIV/0!</v>
      </c>
      <c r="BM77" s="925" t="e">
        <f t="shared" si="29"/>
        <v>#DIV/0!</v>
      </c>
      <c r="BN77" s="925" t="e">
        <f t="shared" si="29"/>
        <v>#DIV/0!</v>
      </c>
      <c r="BO77" s="925" t="e">
        <f t="shared" si="29"/>
        <v>#DIV/0!</v>
      </c>
      <c r="BP77" s="925" t="e">
        <f t="shared" si="29"/>
        <v>#DIV/0!</v>
      </c>
      <c r="BQ77" s="925" t="e">
        <f t="shared" si="29"/>
        <v>#DIV/0!</v>
      </c>
      <c r="BR77" s="925" t="e">
        <f t="shared" si="29"/>
        <v>#DIV/0!</v>
      </c>
      <c r="BS77" s="925" t="e">
        <f t="shared" si="29"/>
        <v>#DIV/0!</v>
      </c>
      <c r="BT77" s="925" t="e">
        <f t="shared" ref="BT77:CJ77" si="30">BT59/(BT59+BT67+BT66)</f>
        <v>#DIV/0!</v>
      </c>
      <c r="BU77" s="925" t="e">
        <f t="shared" si="30"/>
        <v>#DIV/0!</v>
      </c>
      <c r="BV77" s="925" t="e">
        <f t="shared" si="30"/>
        <v>#DIV/0!</v>
      </c>
      <c r="BW77" s="925" t="e">
        <f t="shared" si="30"/>
        <v>#DIV/0!</v>
      </c>
      <c r="BX77" s="925" t="e">
        <f t="shared" si="30"/>
        <v>#DIV/0!</v>
      </c>
      <c r="BY77" s="925" t="e">
        <f t="shared" si="30"/>
        <v>#DIV/0!</v>
      </c>
      <c r="BZ77" s="925" t="e">
        <f t="shared" si="30"/>
        <v>#DIV/0!</v>
      </c>
      <c r="CA77" s="925" t="e">
        <f t="shared" si="30"/>
        <v>#DIV/0!</v>
      </c>
      <c r="CB77" s="925" t="e">
        <f t="shared" si="30"/>
        <v>#DIV/0!</v>
      </c>
      <c r="CC77" s="925" t="e">
        <f t="shared" si="30"/>
        <v>#DIV/0!</v>
      </c>
      <c r="CD77" s="925" t="e">
        <f t="shared" si="30"/>
        <v>#DIV/0!</v>
      </c>
      <c r="CE77" s="925" t="e">
        <f t="shared" si="30"/>
        <v>#DIV/0!</v>
      </c>
      <c r="CF77" s="925" t="e">
        <f t="shared" si="30"/>
        <v>#DIV/0!</v>
      </c>
      <c r="CG77" s="925" t="e">
        <f t="shared" si="30"/>
        <v>#DIV/0!</v>
      </c>
      <c r="CH77" s="925" t="e">
        <f t="shared" si="30"/>
        <v>#DIV/0!</v>
      </c>
      <c r="CI77" s="925" t="e">
        <f t="shared" si="30"/>
        <v>#DIV/0!</v>
      </c>
      <c r="CJ77" s="926" t="e">
        <f t="shared" si="30"/>
        <v>#DIV/0!</v>
      </c>
    </row>
    <row r="78" spans="1:88" ht="15.75" thickBot="1" x14ac:dyDescent="0.3">
      <c r="A78" s="169"/>
      <c r="B78" s="1166"/>
      <c r="C78" s="935" t="s">
        <v>493</v>
      </c>
      <c r="D78" s="892" t="s">
        <v>231</v>
      </c>
      <c r="E78" s="201" t="s">
        <v>494</v>
      </c>
      <c r="F78" s="170" t="s">
        <v>209</v>
      </c>
      <c r="G78" s="170">
        <v>0</v>
      </c>
      <c r="H78" s="958" t="e">
        <f>H77+H68</f>
        <v>#DIV/0!</v>
      </c>
      <c r="I78" s="958" t="e">
        <f t="shared" ref="I78:BT78" si="31">I77+I68</f>
        <v>#DIV/0!</v>
      </c>
      <c r="J78" s="958" t="e">
        <f t="shared" si="31"/>
        <v>#DIV/0!</v>
      </c>
      <c r="K78" s="958" t="e">
        <f t="shared" si="31"/>
        <v>#DIV/0!</v>
      </c>
      <c r="L78" s="958" t="e">
        <f t="shared" si="31"/>
        <v>#DIV/0!</v>
      </c>
      <c r="M78" s="958" t="e">
        <f t="shared" si="31"/>
        <v>#DIV/0!</v>
      </c>
      <c r="N78" s="958" t="e">
        <f t="shared" si="31"/>
        <v>#DIV/0!</v>
      </c>
      <c r="O78" s="958" t="e">
        <f t="shared" si="31"/>
        <v>#DIV/0!</v>
      </c>
      <c r="P78" s="958" t="e">
        <f t="shared" si="31"/>
        <v>#DIV/0!</v>
      </c>
      <c r="Q78" s="958" t="e">
        <f t="shared" si="31"/>
        <v>#DIV/0!</v>
      </c>
      <c r="R78" s="958" t="e">
        <f t="shared" si="31"/>
        <v>#DIV/0!</v>
      </c>
      <c r="S78" s="958" t="e">
        <f t="shared" si="31"/>
        <v>#DIV/0!</v>
      </c>
      <c r="T78" s="958" t="e">
        <f t="shared" si="31"/>
        <v>#DIV/0!</v>
      </c>
      <c r="U78" s="958" t="e">
        <f t="shared" si="31"/>
        <v>#DIV/0!</v>
      </c>
      <c r="V78" s="958" t="e">
        <f t="shared" si="31"/>
        <v>#DIV/0!</v>
      </c>
      <c r="W78" s="958" t="e">
        <f t="shared" si="31"/>
        <v>#DIV/0!</v>
      </c>
      <c r="X78" s="958" t="e">
        <f t="shared" si="31"/>
        <v>#DIV/0!</v>
      </c>
      <c r="Y78" s="958" t="e">
        <f t="shared" si="31"/>
        <v>#DIV/0!</v>
      </c>
      <c r="Z78" s="958" t="e">
        <f t="shared" si="31"/>
        <v>#DIV/0!</v>
      </c>
      <c r="AA78" s="958" t="e">
        <f t="shared" si="31"/>
        <v>#DIV/0!</v>
      </c>
      <c r="AB78" s="958" t="e">
        <f t="shared" si="31"/>
        <v>#DIV/0!</v>
      </c>
      <c r="AC78" s="958" t="e">
        <f t="shared" si="31"/>
        <v>#DIV/0!</v>
      </c>
      <c r="AD78" s="958" t="e">
        <f t="shared" si="31"/>
        <v>#DIV/0!</v>
      </c>
      <c r="AE78" s="958" t="e">
        <f t="shared" si="31"/>
        <v>#DIV/0!</v>
      </c>
      <c r="AF78" s="958" t="e">
        <f t="shared" si="31"/>
        <v>#DIV/0!</v>
      </c>
      <c r="AG78" s="958" t="e">
        <f t="shared" si="31"/>
        <v>#DIV/0!</v>
      </c>
      <c r="AH78" s="958" t="e">
        <f t="shared" si="31"/>
        <v>#DIV/0!</v>
      </c>
      <c r="AI78" s="958" t="e">
        <f t="shared" si="31"/>
        <v>#DIV/0!</v>
      </c>
      <c r="AJ78" s="958" t="e">
        <f t="shared" si="31"/>
        <v>#DIV/0!</v>
      </c>
      <c r="AK78" s="958" t="e">
        <f t="shared" si="31"/>
        <v>#DIV/0!</v>
      </c>
      <c r="AL78" s="958" t="e">
        <f t="shared" si="31"/>
        <v>#DIV/0!</v>
      </c>
      <c r="AM78" s="958" t="e">
        <f t="shared" si="31"/>
        <v>#DIV/0!</v>
      </c>
      <c r="AN78" s="958" t="e">
        <f t="shared" si="31"/>
        <v>#DIV/0!</v>
      </c>
      <c r="AO78" s="958" t="e">
        <f t="shared" si="31"/>
        <v>#DIV/0!</v>
      </c>
      <c r="AP78" s="958" t="e">
        <f t="shared" si="31"/>
        <v>#DIV/0!</v>
      </c>
      <c r="AQ78" s="958" t="e">
        <f t="shared" si="31"/>
        <v>#DIV/0!</v>
      </c>
      <c r="AR78" s="958" t="e">
        <f t="shared" si="31"/>
        <v>#DIV/0!</v>
      </c>
      <c r="AS78" s="958" t="e">
        <f t="shared" si="31"/>
        <v>#DIV/0!</v>
      </c>
      <c r="AT78" s="958" t="e">
        <f t="shared" si="31"/>
        <v>#DIV/0!</v>
      </c>
      <c r="AU78" s="958" t="e">
        <f t="shared" si="31"/>
        <v>#DIV/0!</v>
      </c>
      <c r="AV78" s="958" t="e">
        <f t="shared" si="31"/>
        <v>#DIV/0!</v>
      </c>
      <c r="AW78" s="958" t="e">
        <f t="shared" si="31"/>
        <v>#DIV/0!</v>
      </c>
      <c r="AX78" s="958" t="e">
        <f t="shared" si="31"/>
        <v>#DIV/0!</v>
      </c>
      <c r="AY78" s="958" t="e">
        <f t="shared" si="31"/>
        <v>#DIV/0!</v>
      </c>
      <c r="AZ78" s="958" t="e">
        <f t="shared" si="31"/>
        <v>#DIV/0!</v>
      </c>
      <c r="BA78" s="958" t="e">
        <f t="shared" si="31"/>
        <v>#DIV/0!</v>
      </c>
      <c r="BB78" s="958" t="e">
        <f t="shared" si="31"/>
        <v>#DIV/0!</v>
      </c>
      <c r="BC78" s="958" t="e">
        <f t="shared" si="31"/>
        <v>#DIV/0!</v>
      </c>
      <c r="BD78" s="958" t="e">
        <f t="shared" si="31"/>
        <v>#DIV/0!</v>
      </c>
      <c r="BE78" s="958" t="e">
        <f t="shared" si="31"/>
        <v>#DIV/0!</v>
      </c>
      <c r="BF78" s="958" t="e">
        <f t="shared" si="31"/>
        <v>#DIV/0!</v>
      </c>
      <c r="BG78" s="958" t="e">
        <f t="shared" si="31"/>
        <v>#DIV/0!</v>
      </c>
      <c r="BH78" s="958" t="e">
        <f t="shared" si="31"/>
        <v>#DIV/0!</v>
      </c>
      <c r="BI78" s="958" t="e">
        <f t="shared" si="31"/>
        <v>#DIV/0!</v>
      </c>
      <c r="BJ78" s="958" t="e">
        <f t="shared" si="31"/>
        <v>#DIV/0!</v>
      </c>
      <c r="BK78" s="958" t="e">
        <f t="shared" si="31"/>
        <v>#DIV/0!</v>
      </c>
      <c r="BL78" s="958" t="e">
        <f t="shared" si="31"/>
        <v>#DIV/0!</v>
      </c>
      <c r="BM78" s="958" t="e">
        <f t="shared" si="31"/>
        <v>#DIV/0!</v>
      </c>
      <c r="BN78" s="958" t="e">
        <f t="shared" si="31"/>
        <v>#DIV/0!</v>
      </c>
      <c r="BO78" s="958" t="e">
        <f t="shared" si="31"/>
        <v>#DIV/0!</v>
      </c>
      <c r="BP78" s="958" t="e">
        <f t="shared" si="31"/>
        <v>#DIV/0!</v>
      </c>
      <c r="BQ78" s="958" t="e">
        <f t="shared" si="31"/>
        <v>#DIV/0!</v>
      </c>
      <c r="BR78" s="958" t="e">
        <f t="shared" si="31"/>
        <v>#DIV/0!</v>
      </c>
      <c r="BS78" s="958" t="e">
        <f t="shared" si="31"/>
        <v>#DIV/0!</v>
      </c>
      <c r="BT78" s="958" t="e">
        <f t="shared" si="31"/>
        <v>#DIV/0!</v>
      </c>
      <c r="BU78" s="958" t="e">
        <f t="shared" ref="BU78:CJ78" si="32">BU77+BU68</f>
        <v>#DIV/0!</v>
      </c>
      <c r="BV78" s="958" t="e">
        <f t="shared" si="32"/>
        <v>#DIV/0!</v>
      </c>
      <c r="BW78" s="958" t="e">
        <f t="shared" si="32"/>
        <v>#DIV/0!</v>
      </c>
      <c r="BX78" s="958" t="e">
        <f t="shared" si="32"/>
        <v>#DIV/0!</v>
      </c>
      <c r="BY78" s="958" t="e">
        <f t="shared" si="32"/>
        <v>#DIV/0!</v>
      </c>
      <c r="BZ78" s="958" t="e">
        <f t="shared" si="32"/>
        <v>#DIV/0!</v>
      </c>
      <c r="CA78" s="958" t="e">
        <f t="shared" si="32"/>
        <v>#DIV/0!</v>
      </c>
      <c r="CB78" s="958" t="e">
        <f t="shared" si="32"/>
        <v>#DIV/0!</v>
      </c>
      <c r="CC78" s="958" t="e">
        <f t="shared" si="32"/>
        <v>#DIV/0!</v>
      </c>
      <c r="CD78" s="958" t="e">
        <f t="shared" si="32"/>
        <v>#DIV/0!</v>
      </c>
      <c r="CE78" s="958" t="e">
        <f t="shared" si="32"/>
        <v>#DIV/0!</v>
      </c>
      <c r="CF78" s="958" t="e">
        <f t="shared" si="32"/>
        <v>#DIV/0!</v>
      </c>
      <c r="CG78" s="958" t="e">
        <f t="shared" si="32"/>
        <v>#DIV/0!</v>
      </c>
      <c r="CH78" s="958" t="e">
        <f t="shared" si="32"/>
        <v>#DIV/0!</v>
      </c>
      <c r="CI78" s="958" t="e">
        <f t="shared" si="32"/>
        <v>#DIV/0!</v>
      </c>
      <c r="CJ78" s="971" t="e">
        <f t="shared" si="32"/>
        <v>#DIV/0!</v>
      </c>
    </row>
    <row r="79" spans="1:88" s="107" customFormat="1" ht="12.75" x14ac:dyDescent="0.25"/>
    <row r="80" spans="1:88" x14ac:dyDescent="0.25">
      <c r="A80" s="78"/>
      <c r="B80" s="106"/>
      <c r="C80" s="107"/>
      <c r="D80" s="107"/>
      <c r="E80" s="108"/>
      <c r="F80" s="107"/>
      <c r="G80" s="107"/>
      <c r="H80" s="107"/>
      <c r="I80" s="107"/>
      <c r="J80" s="109"/>
      <c r="K80" s="147"/>
      <c r="L80" s="147"/>
      <c r="M80" s="147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77"/>
    </row>
    <row r="81" spans="1:88" ht="18.75" thickBot="1" x14ac:dyDescent="0.3">
      <c r="A81" s="78"/>
      <c r="B81" s="82"/>
      <c r="C81" s="95" t="s">
        <v>495</v>
      </c>
      <c r="D81" s="96"/>
      <c r="E81" s="97"/>
      <c r="F81" s="98"/>
      <c r="G81" s="98"/>
      <c r="H81" s="98"/>
      <c r="I81" s="98"/>
      <c r="J81" s="71"/>
      <c r="K81" s="1159"/>
      <c r="L81" s="1167"/>
      <c r="M81" s="71"/>
      <c r="N81" s="99"/>
      <c r="O81" s="71"/>
      <c r="P81" s="98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98"/>
      <c r="AK81" s="71"/>
      <c r="AL81" s="71"/>
      <c r="BB81" s="165"/>
      <c r="BC81" s="165"/>
      <c r="BD81" s="165"/>
      <c r="BE81" s="165"/>
      <c r="BF81" s="165"/>
      <c r="BG81" s="165"/>
      <c r="BH81" s="165"/>
      <c r="BI81" s="165"/>
      <c r="BJ81" s="165"/>
      <c r="BK81" s="165"/>
      <c r="BL81" s="165"/>
      <c r="BM81" s="165"/>
      <c r="BN81" s="165"/>
      <c r="BO81" s="165"/>
      <c r="BP81" s="165"/>
      <c r="BQ81" s="165"/>
      <c r="BR81" s="165"/>
      <c r="BS81" s="165"/>
      <c r="BT81" s="165"/>
      <c r="BU81" s="165"/>
      <c r="BV81" s="165"/>
      <c r="BW81" s="165"/>
      <c r="BX81" s="165"/>
      <c r="BY81" s="165"/>
      <c r="BZ81" s="165"/>
      <c r="CA81" s="165"/>
      <c r="CB81" s="165"/>
      <c r="CC81" s="165"/>
      <c r="CD81" s="165"/>
      <c r="CE81" s="165"/>
      <c r="CF81" s="165"/>
      <c r="CG81" s="165"/>
      <c r="CH81" s="165"/>
      <c r="CI81" s="165"/>
      <c r="CJ81" s="165"/>
    </row>
    <row r="82" spans="1:88" ht="32.25" thickBot="1" x14ac:dyDescent="0.3">
      <c r="A82" s="78"/>
      <c r="B82" s="101"/>
      <c r="C82" s="73" t="s">
        <v>255</v>
      </c>
      <c r="D82" s="94" t="s">
        <v>57</v>
      </c>
      <c r="E82" s="102" t="s">
        <v>58</v>
      </c>
      <c r="F82" s="94" t="s">
        <v>59</v>
      </c>
      <c r="G82" s="94" t="s">
        <v>60</v>
      </c>
      <c r="H82" s="223" t="s">
        <v>61</v>
      </c>
      <c r="I82" s="224" t="s">
        <v>62</v>
      </c>
      <c r="J82" s="216" t="s">
        <v>63</v>
      </c>
      <c r="K82" s="219" t="s">
        <v>64</v>
      </c>
      <c r="L82" s="219" t="s">
        <v>65</v>
      </c>
      <c r="M82" s="218" t="s">
        <v>66</v>
      </c>
      <c r="N82" s="144" t="s">
        <v>67</v>
      </c>
      <c r="O82" s="144" t="s">
        <v>68</v>
      </c>
      <c r="P82" s="144" t="s">
        <v>69</v>
      </c>
      <c r="Q82" s="144" t="s">
        <v>70</v>
      </c>
      <c r="R82" s="144" t="s">
        <v>71</v>
      </c>
      <c r="S82" s="144" t="s">
        <v>72</v>
      </c>
      <c r="T82" s="144" t="s">
        <v>73</v>
      </c>
      <c r="U82" s="144" t="s">
        <v>74</v>
      </c>
      <c r="V82" s="144" t="s">
        <v>75</v>
      </c>
      <c r="W82" s="144" t="s">
        <v>76</v>
      </c>
      <c r="X82" s="144" t="s">
        <v>77</v>
      </c>
      <c r="Y82" s="144" t="s">
        <v>78</v>
      </c>
      <c r="Z82" s="144" t="s">
        <v>79</v>
      </c>
      <c r="AA82" s="144" t="s">
        <v>80</v>
      </c>
      <c r="AB82" s="144" t="s">
        <v>81</v>
      </c>
      <c r="AC82" s="144" t="s">
        <v>82</v>
      </c>
      <c r="AD82" s="144" t="s">
        <v>83</v>
      </c>
      <c r="AE82" s="144" t="s">
        <v>84</v>
      </c>
      <c r="AF82" s="144" t="s">
        <v>85</v>
      </c>
      <c r="AG82" s="144" t="s">
        <v>86</v>
      </c>
      <c r="AH82" s="144" t="s">
        <v>87</v>
      </c>
      <c r="AI82" s="144" t="s">
        <v>88</v>
      </c>
      <c r="AJ82" s="144" t="s">
        <v>89</v>
      </c>
      <c r="AK82" s="144" t="s">
        <v>90</v>
      </c>
      <c r="AL82" s="138" t="s">
        <v>91</v>
      </c>
      <c r="AM82" s="144" t="s">
        <v>92</v>
      </c>
      <c r="AN82" s="144" t="s">
        <v>93</v>
      </c>
      <c r="AO82" s="145" t="s">
        <v>94</v>
      </c>
      <c r="AP82" s="144" t="s">
        <v>95</v>
      </c>
      <c r="AQ82" s="144" t="s">
        <v>96</v>
      </c>
      <c r="AR82" s="144" t="s">
        <v>97</v>
      </c>
      <c r="AS82" s="145" t="s">
        <v>98</v>
      </c>
      <c r="AT82" s="144" t="s">
        <v>99</v>
      </c>
      <c r="AU82" s="145" t="s">
        <v>100</v>
      </c>
      <c r="AV82" s="138" t="s">
        <v>101</v>
      </c>
      <c r="AW82" s="138" t="s">
        <v>102</v>
      </c>
      <c r="AX82" s="138" t="s">
        <v>103</v>
      </c>
      <c r="AY82" s="138" t="s">
        <v>104</v>
      </c>
      <c r="AZ82" s="144" t="s">
        <v>105</v>
      </c>
      <c r="BA82" s="145" t="s">
        <v>106</v>
      </c>
      <c r="BB82" s="591" t="s">
        <v>107</v>
      </c>
      <c r="BC82" s="591" t="s">
        <v>108</v>
      </c>
      <c r="BD82" s="591" t="s">
        <v>109</v>
      </c>
      <c r="BE82" s="591" t="s">
        <v>110</v>
      </c>
      <c r="BF82" s="591" t="s">
        <v>111</v>
      </c>
      <c r="BG82" s="591" t="s">
        <v>112</v>
      </c>
      <c r="BH82" s="591" t="s">
        <v>113</v>
      </c>
      <c r="BI82" s="591" t="s">
        <v>114</v>
      </c>
      <c r="BJ82" s="591" t="s">
        <v>115</v>
      </c>
      <c r="BK82" s="591" t="s">
        <v>116</v>
      </c>
      <c r="BL82" s="591" t="s">
        <v>117</v>
      </c>
      <c r="BM82" s="591" t="s">
        <v>118</v>
      </c>
      <c r="BN82" s="591" t="s">
        <v>119</v>
      </c>
      <c r="BO82" s="591" t="s">
        <v>120</v>
      </c>
      <c r="BP82" s="591" t="s">
        <v>121</v>
      </c>
      <c r="BQ82" s="591" t="s">
        <v>122</v>
      </c>
      <c r="BR82" s="591" t="s">
        <v>123</v>
      </c>
      <c r="BS82" s="591" t="s">
        <v>124</v>
      </c>
      <c r="BT82" s="591" t="s">
        <v>125</v>
      </c>
      <c r="BU82" s="591" t="s">
        <v>126</v>
      </c>
      <c r="BV82" s="591" t="s">
        <v>127</v>
      </c>
      <c r="BW82" s="591" t="s">
        <v>128</v>
      </c>
      <c r="BX82" s="591" t="s">
        <v>129</v>
      </c>
      <c r="BY82" s="591" t="s">
        <v>130</v>
      </c>
      <c r="BZ82" s="591" t="s">
        <v>131</v>
      </c>
      <c r="CA82" s="591" t="s">
        <v>132</v>
      </c>
      <c r="CB82" s="591" t="s">
        <v>133</v>
      </c>
      <c r="CC82" s="591" t="s">
        <v>134</v>
      </c>
      <c r="CD82" s="591" t="s">
        <v>135</v>
      </c>
      <c r="CE82" s="591" t="s">
        <v>136</v>
      </c>
      <c r="CF82" s="591" t="s">
        <v>137</v>
      </c>
      <c r="CG82" s="591" t="s">
        <v>138</v>
      </c>
      <c r="CH82" s="591" t="s">
        <v>139</v>
      </c>
      <c r="CI82" s="591" t="s">
        <v>140</v>
      </c>
      <c r="CJ82" s="592" t="s">
        <v>141</v>
      </c>
    </row>
    <row r="83" spans="1:88" x14ac:dyDescent="0.25">
      <c r="A83" s="78"/>
      <c r="B83" s="1168" t="s">
        <v>496</v>
      </c>
      <c r="C83" s="972" t="s">
        <v>497</v>
      </c>
      <c r="D83" s="146" t="s">
        <v>498</v>
      </c>
      <c r="E83" s="328" t="s">
        <v>499</v>
      </c>
      <c r="F83" s="973" t="s">
        <v>176</v>
      </c>
      <c r="G83" s="974">
        <v>2</v>
      </c>
      <c r="H83" s="975">
        <f t="shared" ref="H83:BS83" si="33">SUM(H38:H41)+H53</f>
        <v>0</v>
      </c>
      <c r="I83" s="975">
        <f t="shared" si="33"/>
        <v>0</v>
      </c>
      <c r="J83" s="975">
        <f t="shared" si="33"/>
        <v>0</v>
      </c>
      <c r="K83" s="975">
        <f t="shared" si="33"/>
        <v>0</v>
      </c>
      <c r="L83" s="975">
        <f t="shared" si="33"/>
        <v>0</v>
      </c>
      <c r="M83" s="975">
        <f t="shared" si="33"/>
        <v>0</v>
      </c>
      <c r="N83" s="975">
        <f t="shared" si="33"/>
        <v>0</v>
      </c>
      <c r="O83" s="975">
        <f t="shared" si="33"/>
        <v>0</v>
      </c>
      <c r="P83" s="975">
        <f t="shared" si="33"/>
        <v>0</v>
      </c>
      <c r="Q83" s="975">
        <f t="shared" si="33"/>
        <v>0</v>
      </c>
      <c r="R83" s="975">
        <f t="shared" si="33"/>
        <v>0</v>
      </c>
      <c r="S83" s="975">
        <f t="shared" si="33"/>
        <v>0</v>
      </c>
      <c r="T83" s="975">
        <f t="shared" si="33"/>
        <v>0</v>
      </c>
      <c r="U83" s="975">
        <f t="shared" si="33"/>
        <v>0</v>
      </c>
      <c r="V83" s="975">
        <f t="shared" si="33"/>
        <v>0</v>
      </c>
      <c r="W83" s="975">
        <f t="shared" si="33"/>
        <v>0</v>
      </c>
      <c r="X83" s="975">
        <f t="shared" si="33"/>
        <v>0</v>
      </c>
      <c r="Y83" s="975">
        <f t="shared" si="33"/>
        <v>0</v>
      </c>
      <c r="Z83" s="975">
        <f t="shared" si="33"/>
        <v>0</v>
      </c>
      <c r="AA83" s="975">
        <f t="shared" si="33"/>
        <v>0</v>
      </c>
      <c r="AB83" s="975">
        <f t="shared" si="33"/>
        <v>0</v>
      </c>
      <c r="AC83" s="975">
        <f t="shared" si="33"/>
        <v>0</v>
      </c>
      <c r="AD83" s="975">
        <f t="shared" si="33"/>
        <v>0</v>
      </c>
      <c r="AE83" s="975">
        <f t="shared" si="33"/>
        <v>0</v>
      </c>
      <c r="AF83" s="975">
        <f t="shared" si="33"/>
        <v>0</v>
      </c>
      <c r="AG83" s="975">
        <f t="shared" si="33"/>
        <v>0</v>
      </c>
      <c r="AH83" s="975">
        <f t="shared" si="33"/>
        <v>0</v>
      </c>
      <c r="AI83" s="975">
        <f t="shared" si="33"/>
        <v>0</v>
      </c>
      <c r="AJ83" s="975">
        <f t="shared" si="33"/>
        <v>0</v>
      </c>
      <c r="AK83" s="975">
        <f t="shared" si="33"/>
        <v>0</v>
      </c>
      <c r="AL83" s="975">
        <f t="shared" si="33"/>
        <v>0</v>
      </c>
      <c r="AM83" s="975">
        <f t="shared" si="33"/>
        <v>0</v>
      </c>
      <c r="AN83" s="975">
        <f t="shared" si="33"/>
        <v>0</v>
      </c>
      <c r="AO83" s="975">
        <f t="shared" si="33"/>
        <v>0</v>
      </c>
      <c r="AP83" s="975">
        <f t="shared" si="33"/>
        <v>0</v>
      </c>
      <c r="AQ83" s="975">
        <f t="shared" si="33"/>
        <v>0</v>
      </c>
      <c r="AR83" s="975">
        <f t="shared" si="33"/>
        <v>0</v>
      </c>
      <c r="AS83" s="975">
        <f t="shared" si="33"/>
        <v>0</v>
      </c>
      <c r="AT83" s="975">
        <f t="shared" si="33"/>
        <v>0</v>
      </c>
      <c r="AU83" s="975">
        <f t="shared" si="33"/>
        <v>0</v>
      </c>
      <c r="AV83" s="975">
        <f t="shared" si="33"/>
        <v>0</v>
      </c>
      <c r="AW83" s="975">
        <f t="shared" si="33"/>
        <v>0</v>
      </c>
      <c r="AX83" s="975">
        <f t="shared" si="33"/>
        <v>0</v>
      </c>
      <c r="AY83" s="975">
        <f t="shared" si="33"/>
        <v>0</v>
      </c>
      <c r="AZ83" s="975">
        <f t="shared" si="33"/>
        <v>0</v>
      </c>
      <c r="BA83" s="975">
        <f t="shared" si="33"/>
        <v>0</v>
      </c>
      <c r="BB83" s="975">
        <f t="shared" si="33"/>
        <v>0</v>
      </c>
      <c r="BC83" s="975">
        <f t="shared" si="33"/>
        <v>0</v>
      </c>
      <c r="BD83" s="975">
        <f t="shared" si="33"/>
        <v>0</v>
      </c>
      <c r="BE83" s="975">
        <f t="shared" si="33"/>
        <v>0</v>
      </c>
      <c r="BF83" s="975">
        <f t="shared" si="33"/>
        <v>0</v>
      </c>
      <c r="BG83" s="975">
        <f t="shared" si="33"/>
        <v>0</v>
      </c>
      <c r="BH83" s="975">
        <f t="shared" si="33"/>
        <v>0</v>
      </c>
      <c r="BI83" s="975">
        <f t="shared" si="33"/>
        <v>0</v>
      </c>
      <c r="BJ83" s="975">
        <f t="shared" si="33"/>
        <v>0</v>
      </c>
      <c r="BK83" s="975">
        <f t="shared" si="33"/>
        <v>0</v>
      </c>
      <c r="BL83" s="975">
        <f t="shared" si="33"/>
        <v>0</v>
      </c>
      <c r="BM83" s="975">
        <f t="shared" si="33"/>
        <v>0</v>
      </c>
      <c r="BN83" s="975">
        <f t="shared" si="33"/>
        <v>0</v>
      </c>
      <c r="BO83" s="975">
        <f t="shared" si="33"/>
        <v>0</v>
      </c>
      <c r="BP83" s="975">
        <f t="shared" si="33"/>
        <v>0</v>
      </c>
      <c r="BQ83" s="975">
        <f t="shared" si="33"/>
        <v>0</v>
      </c>
      <c r="BR83" s="975">
        <f t="shared" si="33"/>
        <v>0</v>
      </c>
      <c r="BS83" s="975">
        <f t="shared" si="33"/>
        <v>0</v>
      </c>
      <c r="BT83" s="975">
        <f t="shared" ref="BT83:CJ83" si="34">SUM(BT38:BT41)+BT53</f>
        <v>0</v>
      </c>
      <c r="BU83" s="975">
        <f t="shared" si="34"/>
        <v>0</v>
      </c>
      <c r="BV83" s="975">
        <f t="shared" si="34"/>
        <v>0</v>
      </c>
      <c r="BW83" s="975">
        <f t="shared" si="34"/>
        <v>0</v>
      </c>
      <c r="BX83" s="975">
        <f t="shared" si="34"/>
        <v>0</v>
      </c>
      <c r="BY83" s="975">
        <f t="shared" si="34"/>
        <v>0</v>
      </c>
      <c r="BZ83" s="975">
        <f t="shared" si="34"/>
        <v>0</v>
      </c>
      <c r="CA83" s="975">
        <f t="shared" si="34"/>
        <v>0</v>
      </c>
      <c r="CB83" s="975">
        <f t="shared" si="34"/>
        <v>0</v>
      </c>
      <c r="CC83" s="975">
        <f t="shared" si="34"/>
        <v>0</v>
      </c>
      <c r="CD83" s="975">
        <f t="shared" si="34"/>
        <v>0</v>
      </c>
      <c r="CE83" s="975">
        <f t="shared" si="34"/>
        <v>0</v>
      </c>
      <c r="CF83" s="975">
        <f t="shared" si="34"/>
        <v>0</v>
      </c>
      <c r="CG83" s="975">
        <f t="shared" si="34"/>
        <v>0</v>
      </c>
      <c r="CH83" s="975">
        <f t="shared" si="34"/>
        <v>0</v>
      </c>
      <c r="CI83" s="975">
        <f t="shared" si="34"/>
        <v>0</v>
      </c>
      <c r="CJ83" s="976">
        <f t="shared" si="34"/>
        <v>0</v>
      </c>
    </row>
    <row r="84" spans="1:88" x14ac:dyDescent="0.25">
      <c r="A84" s="78"/>
      <c r="B84" s="1169"/>
      <c r="C84" s="195" t="s">
        <v>500</v>
      </c>
      <c r="D84" s="131" t="s">
        <v>238</v>
      </c>
      <c r="E84" s="329" t="s">
        <v>501</v>
      </c>
      <c r="F84" s="159" t="s">
        <v>176</v>
      </c>
      <c r="G84" s="112">
        <v>2</v>
      </c>
      <c r="H84" s="152">
        <f>H33</f>
        <v>0</v>
      </c>
      <c r="I84" s="152">
        <f t="shared" ref="I84:BT84" si="35">I33-I34</f>
        <v>0</v>
      </c>
      <c r="J84" s="152">
        <f t="shared" si="35"/>
        <v>0</v>
      </c>
      <c r="K84" s="152">
        <f t="shared" si="35"/>
        <v>0</v>
      </c>
      <c r="L84" s="152">
        <f t="shared" si="35"/>
        <v>0</v>
      </c>
      <c r="M84" s="152">
        <f t="shared" si="35"/>
        <v>0</v>
      </c>
      <c r="N84" s="152">
        <f t="shared" si="35"/>
        <v>0</v>
      </c>
      <c r="O84" s="152">
        <f t="shared" si="35"/>
        <v>0</v>
      </c>
      <c r="P84" s="152">
        <f t="shared" si="35"/>
        <v>0</v>
      </c>
      <c r="Q84" s="152">
        <f t="shared" si="35"/>
        <v>0</v>
      </c>
      <c r="R84" s="152">
        <f t="shared" si="35"/>
        <v>0</v>
      </c>
      <c r="S84" s="152">
        <f t="shared" si="35"/>
        <v>0</v>
      </c>
      <c r="T84" s="152">
        <f t="shared" si="35"/>
        <v>0</v>
      </c>
      <c r="U84" s="152">
        <f t="shared" si="35"/>
        <v>0</v>
      </c>
      <c r="V84" s="152">
        <f t="shared" si="35"/>
        <v>0</v>
      </c>
      <c r="W84" s="152">
        <f t="shared" si="35"/>
        <v>0</v>
      </c>
      <c r="X84" s="152">
        <f t="shared" si="35"/>
        <v>0</v>
      </c>
      <c r="Y84" s="152">
        <f t="shared" si="35"/>
        <v>0</v>
      </c>
      <c r="Z84" s="152">
        <f t="shared" si="35"/>
        <v>0</v>
      </c>
      <c r="AA84" s="152">
        <f t="shared" si="35"/>
        <v>0</v>
      </c>
      <c r="AB84" s="152">
        <f t="shared" si="35"/>
        <v>0</v>
      </c>
      <c r="AC84" s="152">
        <f t="shared" si="35"/>
        <v>0</v>
      </c>
      <c r="AD84" s="152">
        <f t="shared" si="35"/>
        <v>0</v>
      </c>
      <c r="AE84" s="152">
        <f t="shared" si="35"/>
        <v>0</v>
      </c>
      <c r="AF84" s="152">
        <f t="shared" si="35"/>
        <v>0</v>
      </c>
      <c r="AG84" s="152">
        <f t="shared" si="35"/>
        <v>0</v>
      </c>
      <c r="AH84" s="152">
        <f t="shared" si="35"/>
        <v>0</v>
      </c>
      <c r="AI84" s="152">
        <f t="shared" si="35"/>
        <v>0</v>
      </c>
      <c r="AJ84" s="152">
        <f t="shared" si="35"/>
        <v>0</v>
      </c>
      <c r="AK84" s="152">
        <f t="shared" si="35"/>
        <v>0</v>
      </c>
      <c r="AL84" s="152">
        <f t="shared" si="35"/>
        <v>0</v>
      </c>
      <c r="AM84" s="152">
        <f t="shared" si="35"/>
        <v>0</v>
      </c>
      <c r="AN84" s="152">
        <f t="shared" si="35"/>
        <v>0</v>
      </c>
      <c r="AO84" s="152">
        <f t="shared" si="35"/>
        <v>0</v>
      </c>
      <c r="AP84" s="152">
        <f t="shared" si="35"/>
        <v>0</v>
      </c>
      <c r="AQ84" s="152">
        <f t="shared" si="35"/>
        <v>0</v>
      </c>
      <c r="AR84" s="152">
        <f t="shared" si="35"/>
        <v>0</v>
      </c>
      <c r="AS84" s="152">
        <f t="shared" si="35"/>
        <v>0</v>
      </c>
      <c r="AT84" s="152">
        <f t="shared" si="35"/>
        <v>0</v>
      </c>
      <c r="AU84" s="152">
        <f t="shared" si="35"/>
        <v>0</v>
      </c>
      <c r="AV84" s="152">
        <f t="shared" si="35"/>
        <v>0</v>
      </c>
      <c r="AW84" s="152">
        <f t="shared" si="35"/>
        <v>0</v>
      </c>
      <c r="AX84" s="152">
        <f t="shared" si="35"/>
        <v>0</v>
      </c>
      <c r="AY84" s="152">
        <f t="shared" si="35"/>
        <v>0</v>
      </c>
      <c r="AZ84" s="152">
        <f t="shared" si="35"/>
        <v>0</v>
      </c>
      <c r="BA84" s="152">
        <f t="shared" si="35"/>
        <v>0</v>
      </c>
      <c r="BB84" s="152">
        <f t="shared" si="35"/>
        <v>0</v>
      </c>
      <c r="BC84" s="152">
        <f t="shared" si="35"/>
        <v>0</v>
      </c>
      <c r="BD84" s="152">
        <f t="shared" si="35"/>
        <v>0</v>
      </c>
      <c r="BE84" s="152">
        <f t="shared" si="35"/>
        <v>0</v>
      </c>
      <c r="BF84" s="152">
        <f t="shared" si="35"/>
        <v>0</v>
      </c>
      <c r="BG84" s="152">
        <f t="shared" si="35"/>
        <v>0</v>
      </c>
      <c r="BH84" s="152">
        <f t="shared" si="35"/>
        <v>0</v>
      </c>
      <c r="BI84" s="152">
        <f t="shared" si="35"/>
        <v>0</v>
      </c>
      <c r="BJ84" s="152">
        <f t="shared" si="35"/>
        <v>0</v>
      </c>
      <c r="BK84" s="152">
        <f t="shared" si="35"/>
        <v>0</v>
      </c>
      <c r="BL84" s="152">
        <f t="shared" si="35"/>
        <v>0</v>
      </c>
      <c r="BM84" s="152">
        <f t="shared" si="35"/>
        <v>0</v>
      </c>
      <c r="BN84" s="152">
        <f t="shared" si="35"/>
        <v>0</v>
      </c>
      <c r="BO84" s="152">
        <f t="shared" si="35"/>
        <v>0</v>
      </c>
      <c r="BP84" s="152">
        <f t="shared" si="35"/>
        <v>0</v>
      </c>
      <c r="BQ84" s="152">
        <f t="shared" si="35"/>
        <v>0</v>
      </c>
      <c r="BR84" s="152">
        <f t="shared" si="35"/>
        <v>0</v>
      </c>
      <c r="BS84" s="152">
        <f t="shared" si="35"/>
        <v>0</v>
      </c>
      <c r="BT84" s="152">
        <f t="shared" si="35"/>
        <v>0</v>
      </c>
      <c r="BU84" s="152">
        <f t="shared" ref="BU84:CJ84" si="36">BU33-BU34</f>
        <v>0</v>
      </c>
      <c r="BV84" s="152">
        <f t="shared" si="36"/>
        <v>0</v>
      </c>
      <c r="BW84" s="152">
        <f t="shared" si="36"/>
        <v>0</v>
      </c>
      <c r="BX84" s="152">
        <f t="shared" si="36"/>
        <v>0</v>
      </c>
      <c r="BY84" s="152">
        <f t="shared" si="36"/>
        <v>0</v>
      </c>
      <c r="BZ84" s="152">
        <f t="shared" si="36"/>
        <v>0</v>
      </c>
      <c r="CA84" s="152">
        <f t="shared" si="36"/>
        <v>0</v>
      </c>
      <c r="CB84" s="152">
        <f t="shared" si="36"/>
        <v>0</v>
      </c>
      <c r="CC84" s="152">
        <f t="shared" si="36"/>
        <v>0</v>
      </c>
      <c r="CD84" s="152">
        <f t="shared" si="36"/>
        <v>0</v>
      </c>
      <c r="CE84" s="152">
        <f t="shared" si="36"/>
        <v>0</v>
      </c>
      <c r="CF84" s="152">
        <f t="shared" si="36"/>
        <v>0</v>
      </c>
      <c r="CG84" s="152">
        <f t="shared" si="36"/>
        <v>0</v>
      </c>
      <c r="CH84" s="152">
        <f t="shared" si="36"/>
        <v>0</v>
      </c>
      <c r="CI84" s="152">
        <f t="shared" si="36"/>
        <v>0</v>
      </c>
      <c r="CJ84" s="661">
        <f t="shared" si="36"/>
        <v>0</v>
      </c>
    </row>
    <row r="85" spans="1:88" x14ac:dyDescent="0.25">
      <c r="A85" s="78"/>
      <c r="B85" s="1169"/>
      <c r="C85" s="195" t="s">
        <v>502</v>
      </c>
      <c r="D85" s="131" t="s">
        <v>503</v>
      </c>
      <c r="E85" s="819" t="s">
        <v>504</v>
      </c>
      <c r="F85" s="734" t="s">
        <v>176</v>
      </c>
      <c r="G85" s="821">
        <v>2</v>
      </c>
      <c r="H85" s="152">
        <f t="shared" ref="H85:BS85" si="37">(SUM(H31+H33))-H34</f>
        <v>0</v>
      </c>
      <c r="I85" s="152">
        <f t="shared" si="37"/>
        <v>0</v>
      </c>
      <c r="J85" s="152">
        <f t="shared" si="37"/>
        <v>0</v>
      </c>
      <c r="K85" s="152">
        <f t="shared" si="37"/>
        <v>0</v>
      </c>
      <c r="L85" s="152">
        <f t="shared" si="37"/>
        <v>0</v>
      </c>
      <c r="M85" s="152">
        <f t="shared" si="37"/>
        <v>0</v>
      </c>
      <c r="N85" s="152">
        <f t="shared" si="37"/>
        <v>0</v>
      </c>
      <c r="O85" s="152">
        <f t="shared" si="37"/>
        <v>0</v>
      </c>
      <c r="P85" s="152">
        <f t="shared" si="37"/>
        <v>0</v>
      </c>
      <c r="Q85" s="152">
        <f t="shared" si="37"/>
        <v>0</v>
      </c>
      <c r="R85" s="152">
        <f t="shared" si="37"/>
        <v>0</v>
      </c>
      <c r="S85" s="152">
        <f t="shared" si="37"/>
        <v>0</v>
      </c>
      <c r="T85" s="152">
        <f t="shared" si="37"/>
        <v>0</v>
      </c>
      <c r="U85" s="152">
        <f t="shared" si="37"/>
        <v>0</v>
      </c>
      <c r="V85" s="152">
        <f t="shared" si="37"/>
        <v>0</v>
      </c>
      <c r="W85" s="152">
        <f t="shared" si="37"/>
        <v>0</v>
      </c>
      <c r="X85" s="152">
        <f t="shared" si="37"/>
        <v>0</v>
      </c>
      <c r="Y85" s="152">
        <f t="shared" si="37"/>
        <v>0</v>
      </c>
      <c r="Z85" s="152">
        <f t="shared" si="37"/>
        <v>0</v>
      </c>
      <c r="AA85" s="152">
        <f t="shared" si="37"/>
        <v>0</v>
      </c>
      <c r="AB85" s="152">
        <f t="shared" si="37"/>
        <v>0</v>
      </c>
      <c r="AC85" s="152">
        <f t="shared" si="37"/>
        <v>0</v>
      </c>
      <c r="AD85" s="152">
        <f t="shared" si="37"/>
        <v>0</v>
      </c>
      <c r="AE85" s="152">
        <f t="shared" si="37"/>
        <v>0</v>
      </c>
      <c r="AF85" s="152">
        <f t="shared" si="37"/>
        <v>0</v>
      </c>
      <c r="AG85" s="152">
        <f t="shared" si="37"/>
        <v>0</v>
      </c>
      <c r="AH85" s="152">
        <f t="shared" si="37"/>
        <v>0</v>
      </c>
      <c r="AI85" s="152">
        <f t="shared" si="37"/>
        <v>0</v>
      </c>
      <c r="AJ85" s="152">
        <f t="shared" si="37"/>
        <v>0</v>
      </c>
      <c r="AK85" s="152">
        <f t="shared" si="37"/>
        <v>0</v>
      </c>
      <c r="AL85" s="152">
        <f t="shared" si="37"/>
        <v>0</v>
      </c>
      <c r="AM85" s="152">
        <f t="shared" si="37"/>
        <v>0</v>
      </c>
      <c r="AN85" s="152">
        <f t="shared" si="37"/>
        <v>0</v>
      </c>
      <c r="AO85" s="152">
        <f t="shared" si="37"/>
        <v>0</v>
      </c>
      <c r="AP85" s="152">
        <f t="shared" si="37"/>
        <v>0</v>
      </c>
      <c r="AQ85" s="152">
        <f t="shared" si="37"/>
        <v>0</v>
      </c>
      <c r="AR85" s="152">
        <f t="shared" si="37"/>
        <v>0</v>
      </c>
      <c r="AS85" s="152">
        <f t="shared" si="37"/>
        <v>0</v>
      </c>
      <c r="AT85" s="152">
        <f t="shared" si="37"/>
        <v>0</v>
      </c>
      <c r="AU85" s="152">
        <f t="shared" si="37"/>
        <v>0</v>
      </c>
      <c r="AV85" s="152">
        <f t="shared" si="37"/>
        <v>0</v>
      </c>
      <c r="AW85" s="152">
        <f t="shared" si="37"/>
        <v>0</v>
      </c>
      <c r="AX85" s="152">
        <f t="shared" si="37"/>
        <v>0</v>
      </c>
      <c r="AY85" s="152">
        <f t="shared" si="37"/>
        <v>0</v>
      </c>
      <c r="AZ85" s="152">
        <f t="shared" si="37"/>
        <v>0</v>
      </c>
      <c r="BA85" s="152">
        <f t="shared" si="37"/>
        <v>0</v>
      </c>
      <c r="BB85" s="152">
        <f t="shared" si="37"/>
        <v>0</v>
      </c>
      <c r="BC85" s="152">
        <f t="shared" si="37"/>
        <v>0</v>
      </c>
      <c r="BD85" s="152">
        <f t="shared" si="37"/>
        <v>0</v>
      </c>
      <c r="BE85" s="152">
        <f t="shared" si="37"/>
        <v>0</v>
      </c>
      <c r="BF85" s="152">
        <f t="shared" si="37"/>
        <v>0</v>
      </c>
      <c r="BG85" s="152">
        <f t="shared" si="37"/>
        <v>0</v>
      </c>
      <c r="BH85" s="152">
        <f t="shared" si="37"/>
        <v>0</v>
      </c>
      <c r="BI85" s="152">
        <f t="shared" si="37"/>
        <v>0</v>
      </c>
      <c r="BJ85" s="152">
        <f t="shared" si="37"/>
        <v>0</v>
      </c>
      <c r="BK85" s="152">
        <f t="shared" si="37"/>
        <v>0</v>
      </c>
      <c r="BL85" s="152">
        <f t="shared" si="37"/>
        <v>0</v>
      </c>
      <c r="BM85" s="152">
        <f t="shared" si="37"/>
        <v>0</v>
      </c>
      <c r="BN85" s="152">
        <f t="shared" si="37"/>
        <v>0</v>
      </c>
      <c r="BO85" s="152">
        <f t="shared" si="37"/>
        <v>0</v>
      </c>
      <c r="BP85" s="152">
        <f t="shared" si="37"/>
        <v>0</v>
      </c>
      <c r="BQ85" s="152">
        <f t="shared" si="37"/>
        <v>0</v>
      </c>
      <c r="BR85" s="152">
        <f t="shared" si="37"/>
        <v>0</v>
      </c>
      <c r="BS85" s="152">
        <f t="shared" si="37"/>
        <v>0</v>
      </c>
      <c r="BT85" s="152">
        <f t="shared" ref="BT85:CJ85" si="38">(SUM(BT31+BT33))-BT34</f>
        <v>0</v>
      </c>
      <c r="BU85" s="152">
        <f t="shared" si="38"/>
        <v>0</v>
      </c>
      <c r="BV85" s="152">
        <f t="shared" si="38"/>
        <v>0</v>
      </c>
      <c r="BW85" s="152">
        <f t="shared" si="38"/>
        <v>0</v>
      </c>
      <c r="BX85" s="152">
        <f t="shared" si="38"/>
        <v>0</v>
      </c>
      <c r="BY85" s="152">
        <f t="shared" si="38"/>
        <v>0</v>
      </c>
      <c r="BZ85" s="152">
        <f t="shared" si="38"/>
        <v>0</v>
      </c>
      <c r="CA85" s="152">
        <f t="shared" si="38"/>
        <v>0</v>
      </c>
      <c r="CB85" s="152">
        <f t="shared" si="38"/>
        <v>0</v>
      </c>
      <c r="CC85" s="152">
        <f t="shared" si="38"/>
        <v>0</v>
      </c>
      <c r="CD85" s="152">
        <f t="shared" si="38"/>
        <v>0</v>
      </c>
      <c r="CE85" s="152">
        <f t="shared" si="38"/>
        <v>0</v>
      </c>
      <c r="CF85" s="152">
        <f t="shared" si="38"/>
        <v>0</v>
      </c>
      <c r="CG85" s="152">
        <f t="shared" si="38"/>
        <v>0</v>
      </c>
      <c r="CH85" s="152">
        <f t="shared" si="38"/>
        <v>0</v>
      </c>
      <c r="CI85" s="152">
        <f t="shared" si="38"/>
        <v>0</v>
      </c>
      <c r="CJ85" s="661">
        <f t="shared" si="38"/>
        <v>0</v>
      </c>
    </row>
    <row r="86" spans="1:88" x14ac:dyDescent="0.25">
      <c r="A86" s="78"/>
      <c r="B86" s="1169"/>
      <c r="C86" s="196" t="s">
        <v>505</v>
      </c>
      <c r="D86" s="149" t="s">
        <v>506</v>
      </c>
      <c r="E86" s="331" t="s">
        <v>387</v>
      </c>
      <c r="F86" s="180" t="s">
        <v>176</v>
      </c>
      <c r="G86" s="150">
        <v>2</v>
      </c>
      <c r="H86" s="493"/>
      <c r="I86" s="217"/>
      <c r="J86" s="217"/>
      <c r="K86" s="217"/>
      <c r="L86" s="217"/>
      <c r="M86" s="217"/>
      <c r="N86" s="151"/>
      <c r="O86" s="151"/>
      <c r="P86" s="151"/>
      <c r="Q86" s="151"/>
      <c r="R86" s="151"/>
      <c r="S86" s="151"/>
      <c r="T86" s="151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1"/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1"/>
      <c r="AW86" s="151"/>
      <c r="AX86" s="151"/>
      <c r="AY86" s="151"/>
      <c r="AZ86" s="151"/>
      <c r="BA86" s="202"/>
      <c r="BB86" s="529"/>
      <c r="BC86" s="529"/>
      <c r="BD86" s="529"/>
      <c r="BE86" s="529"/>
      <c r="BF86" s="529"/>
      <c r="BG86" s="529"/>
      <c r="BH86" s="529"/>
      <c r="BI86" s="529"/>
      <c r="BJ86" s="529"/>
      <c r="BK86" s="529"/>
      <c r="BL86" s="529"/>
      <c r="BM86" s="529"/>
      <c r="BN86" s="529"/>
      <c r="BO86" s="529"/>
      <c r="BP86" s="529"/>
      <c r="BQ86" s="529"/>
      <c r="BR86" s="529"/>
      <c r="BS86" s="529"/>
      <c r="BT86" s="529"/>
      <c r="BU86" s="529"/>
      <c r="BV86" s="529"/>
      <c r="BW86" s="529"/>
      <c r="BX86" s="529"/>
      <c r="BY86" s="529"/>
      <c r="BZ86" s="529"/>
      <c r="CA86" s="529"/>
      <c r="CB86" s="529"/>
      <c r="CC86" s="529"/>
      <c r="CD86" s="529"/>
      <c r="CE86" s="529"/>
      <c r="CF86" s="529"/>
      <c r="CG86" s="529"/>
      <c r="CH86" s="529"/>
      <c r="CI86" s="529"/>
      <c r="CJ86" s="643"/>
    </row>
    <row r="87" spans="1:88" x14ac:dyDescent="0.25">
      <c r="A87" s="78"/>
      <c r="B87" s="1169"/>
      <c r="C87" s="195" t="s">
        <v>507</v>
      </c>
      <c r="D87" s="131" t="s">
        <v>508</v>
      </c>
      <c r="E87" s="332" t="s">
        <v>509</v>
      </c>
      <c r="F87" s="159" t="s">
        <v>176</v>
      </c>
      <c r="G87" s="112">
        <v>2</v>
      </c>
      <c r="H87" s="152">
        <f t="shared" ref="H87:BU87" si="39">H85-H83</f>
        <v>0</v>
      </c>
      <c r="I87" s="152">
        <f t="shared" si="39"/>
        <v>0</v>
      </c>
      <c r="J87" s="152">
        <f t="shared" si="39"/>
        <v>0</v>
      </c>
      <c r="K87" s="221">
        <f t="shared" si="39"/>
        <v>0</v>
      </c>
      <c r="L87" s="221">
        <f t="shared" si="39"/>
        <v>0</v>
      </c>
      <c r="M87" s="221">
        <f t="shared" si="39"/>
        <v>0</v>
      </c>
      <c r="N87" s="91">
        <f t="shared" si="39"/>
        <v>0</v>
      </c>
      <c r="O87" s="91">
        <f t="shared" si="39"/>
        <v>0</v>
      </c>
      <c r="P87" s="91">
        <f t="shared" si="39"/>
        <v>0</v>
      </c>
      <c r="Q87" s="91">
        <f t="shared" si="39"/>
        <v>0</v>
      </c>
      <c r="R87" s="91">
        <f t="shared" si="39"/>
        <v>0</v>
      </c>
      <c r="S87" s="91">
        <f t="shared" si="39"/>
        <v>0</v>
      </c>
      <c r="T87" s="91">
        <f t="shared" si="39"/>
        <v>0</v>
      </c>
      <c r="U87" s="91">
        <f t="shared" si="39"/>
        <v>0</v>
      </c>
      <c r="V87" s="91">
        <f t="shared" si="39"/>
        <v>0</v>
      </c>
      <c r="W87" s="91">
        <f t="shared" si="39"/>
        <v>0</v>
      </c>
      <c r="X87" s="91">
        <f t="shared" si="39"/>
        <v>0</v>
      </c>
      <c r="Y87" s="91">
        <f t="shared" si="39"/>
        <v>0</v>
      </c>
      <c r="Z87" s="91">
        <f t="shared" si="39"/>
        <v>0</v>
      </c>
      <c r="AA87" s="91">
        <f t="shared" si="39"/>
        <v>0</v>
      </c>
      <c r="AB87" s="91">
        <f t="shared" si="39"/>
        <v>0</v>
      </c>
      <c r="AC87" s="91">
        <f t="shared" si="39"/>
        <v>0</v>
      </c>
      <c r="AD87" s="91">
        <f t="shared" si="39"/>
        <v>0</v>
      </c>
      <c r="AE87" s="91">
        <f t="shared" si="39"/>
        <v>0</v>
      </c>
      <c r="AF87" s="91">
        <f t="shared" si="39"/>
        <v>0</v>
      </c>
      <c r="AG87" s="91">
        <f t="shared" si="39"/>
        <v>0</v>
      </c>
      <c r="AH87" s="91">
        <f t="shared" si="39"/>
        <v>0</v>
      </c>
      <c r="AI87" s="91">
        <f t="shared" si="39"/>
        <v>0</v>
      </c>
      <c r="AJ87" s="91">
        <f t="shared" si="39"/>
        <v>0</v>
      </c>
      <c r="AK87" s="91">
        <f t="shared" si="39"/>
        <v>0</v>
      </c>
      <c r="AL87" s="91">
        <f t="shared" si="39"/>
        <v>0</v>
      </c>
      <c r="AM87" s="91">
        <f t="shared" si="39"/>
        <v>0</v>
      </c>
      <c r="AN87" s="91">
        <f t="shared" si="39"/>
        <v>0</v>
      </c>
      <c r="AO87" s="91">
        <f t="shared" si="39"/>
        <v>0</v>
      </c>
      <c r="AP87" s="91">
        <f t="shared" si="39"/>
        <v>0</v>
      </c>
      <c r="AQ87" s="91">
        <f t="shared" si="39"/>
        <v>0</v>
      </c>
      <c r="AR87" s="91">
        <f t="shared" si="39"/>
        <v>0</v>
      </c>
      <c r="AS87" s="91">
        <f t="shared" si="39"/>
        <v>0</v>
      </c>
      <c r="AT87" s="91">
        <f t="shared" si="39"/>
        <v>0</v>
      </c>
      <c r="AU87" s="91">
        <f t="shared" si="39"/>
        <v>0</v>
      </c>
      <c r="AV87" s="91">
        <f t="shared" si="39"/>
        <v>0</v>
      </c>
      <c r="AW87" s="91">
        <f t="shared" si="39"/>
        <v>0</v>
      </c>
      <c r="AX87" s="91">
        <f t="shared" si="39"/>
        <v>0</v>
      </c>
      <c r="AY87" s="91">
        <f t="shared" si="39"/>
        <v>0</v>
      </c>
      <c r="AZ87" s="91">
        <f t="shared" si="39"/>
        <v>0</v>
      </c>
      <c r="BA87" s="244">
        <f t="shared" si="39"/>
        <v>0</v>
      </c>
      <c r="BB87" s="244">
        <f t="shared" si="39"/>
        <v>0</v>
      </c>
      <c r="BC87" s="244">
        <f t="shared" si="39"/>
        <v>0</v>
      </c>
      <c r="BD87" s="244">
        <f t="shared" si="39"/>
        <v>0</v>
      </c>
      <c r="BE87" s="244">
        <f t="shared" si="39"/>
        <v>0</v>
      </c>
      <c r="BF87" s="244">
        <f t="shared" si="39"/>
        <v>0</v>
      </c>
      <c r="BG87" s="244">
        <f t="shared" si="39"/>
        <v>0</v>
      </c>
      <c r="BH87" s="244">
        <f t="shared" si="39"/>
        <v>0</v>
      </c>
      <c r="BI87" s="244">
        <f t="shared" si="39"/>
        <v>0</v>
      </c>
      <c r="BJ87" s="244">
        <f t="shared" si="39"/>
        <v>0</v>
      </c>
      <c r="BK87" s="244">
        <f t="shared" si="39"/>
        <v>0</v>
      </c>
      <c r="BL87" s="244">
        <f t="shared" si="39"/>
        <v>0</v>
      </c>
      <c r="BM87" s="244">
        <f t="shared" si="39"/>
        <v>0</v>
      </c>
      <c r="BN87" s="244">
        <f t="shared" si="39"/>
        <v>0</v>
      </c>
      <c r="BO87" s="244">
        <f t="shared" si="39"/>
        <v>0</v>
      </c>
      <c r="BP87" s="244">
        <f t="shared" si="39"/>
        <v>0</v>
      </c>
      <c r="BQ87" s="244">
        <f t="shared" si="39"/>
        <v>0</v>
      </c>
      <c r="BR87" s="244">
        <f t="shared" si="39"/>
        <v>0</v>
      </c>
      <c r="BS87" s="244">
        <f t="shared" si="39"/>
        <v>0</v>
      </c>
      <c r="BT87" s="244">
        <f t="shared" si="39"/>
        <v>0</v>
      </c>
      <c r="BU87" s="244">
        <f t="shared" si="39"/>
        <v>0</v>
      </c>
      <c r="BV87" s="244">
        <f t="shared" ref="BV87:CJ87" si="40">BV85-BV83</f>
        <v>0</v>
      </c>
      <c r="BW87" s="244">
        <f t="shared" si="40"/>
        <v>0</v>
      </c>
      <c r="BX87" s="244">
        <f t="shared" si="40"/>
        <v>0</v>
      </c>
      <c r="BY87" s="244">
        <f t="shared" si="40"/>
        <v>0</v>
      </c>
      <c r="BZ87" s="244">
        <f t="shared" si="40"/>
        <v>0</v>
      </c>
      <c r="CA87" s="244">
        <f t="shared" si="40"/>
        <v>0</v>
      </c>
      <c r="CB87" s="244">
        <f t="shared" si="40"/>
        <v>0</v>
      </c>
      <c r="CC87" s="244">
        <f t="shared" si="40"/>
        <v>0</v>
      </c>
      <c r="CD87" s="244">
        <f t="shared" si="40"/>
        <v>0</v>
      </c>
      <c r="CE87" s="244">
        <f t="shared" si="40"/>
        <v>0</v>
      </c>
      <c r="CF87" s="244">
        <f t="shared" si="40"/>
        <v>0</v>
      </c>
      <c r="CG87" s="244">
        <f t="shared" si="40"/>
        <v>0</v>
      </c>
      <c r="CH87" s="244">
        <f t="shared" si="40"/>
        <v>0</v>
      </c>
      <c r="CI87" s="244">
        <f t="shared" si="40"/>
        <v>0</v>
      </c>
      <c r="CJ87" s="662">
        <f t="shared" si="40"/>
        <v>0</v>
      </c>
    </row>
    <row r="88" spans="1:88" x14ac:dyDescent="0.25">
      <c r="A88" s="78"/>
      <c r="B88" s="1169"/>
      <c r="C88" s="841" t="s">
        <v>248</v>
      </c>
      <c r="D88" s="843" t="s">
        <v>249</v>
      </c>
      <c r="E88" s="842" t="s">
        <v>510</v>
      </c>
      <c r="F88" s="159" t="s">
        <v>176</v>
      </c>
      <c r="G88" s="112">
        <v>2</v>
      </c>
      <c r="H88" s="230">
        <f>H32-H37</f>
        <v>0</v>
      </c>
      <c r="I88" s="230">
        <f t="shared" ref="I88:BT88" si="41">I32-I37</f>
        <v>0</v>
      </c>
      <c r="J88" s="230">
        <f t="shared" si="41"/>
        <v>0</v>
      </c>
      <c r="K88" s="230">
        <f t="shared" si="41"/>
        <v>0</v>
      </c>
      <c r="L88" s="230">
        <f t="shared" si="41"/>
        <v>0</v>
      </c>
      <c r="M88" s="230">
        <f t="shared" si="41"/>
        <v>0</v>
      </c>
      <c r="N88" s="230">
        <f t="shared" si="41"/>
        <v>0</v>
      </c>
      <c r="O88" s="230">
        <f t="shared" si="41"/>
        <v>0</v>
      </c>
      <c r="P88" s="230">
        <f t="shared" si="41"/>
        <v>0</v>
      </c>
      <c r="Q88" s="230">
        <f t="shared" si="41"/>
        <v>0</v>
      </c>
      <c r="R88" s="230">
        <f t="shared" si="41"/>
        <v>0</v>
      </c>
      <c r="S88" s="230">
        <f t="shared" si="41"/>
        <v>0</v>
      </c>
      <c r="T88" s="230">
        <f t="shared" si="41"/>
        <v>0</v>
      </c>
      <c r="U88" s="230">
        <f t="shared" si="41"/>
        <v>0</v>
      </c>
      <c r="V88" s="230">
        <f t="shared" si="41"/>
        <v>0</v>
      </c>
      <c r="W88" s="230">
        <f t="shared" si="41"/>
        <v>0</v>
      </c>
      <c r="X88" s="230">
        <f t="shared" si="41"/>
        <v>0</v>
      </c>
      <c r="Y88" s="230">
        <f t="shared" si="41"/>
        <v>0</v>
      </c>
      <c r="Z88" s="230">
        <f t="shared" si="41"/>
        <v>0</v>
      </c>
      <c r="AA88" s="230">
        <f t="shared" si="41"/>
        <v>0</v>
      </c>
      <c r="AB88" s="230">
        <f t="shared" si="41"/>
        <v>0</v>
      </c>
      <c r="AC88" s="230">
        <f t="shared" si="41"/>
        <v>0</v>
      </c>
      <c r="AD88" s="230">
        <f t="shared" si="41"/>
        <v>0</v>
      </c>
      <c r="AE88" s="230">
        <f t="shared" si="41"/>
        <v>0</v>
      </c>
      <c r="AF88" s="230">
        <f t="shared" si="41"/>
        <v>0</v>
      </c>
      <c r="AG88" s="230">
        <f t="shared" si="41"/>
        <v>0</v>
      </c>
      <c r="AH88" s="230">
        <f t="shared" si="41"/>
        <v>0</v>
      </c>
      <c r="AI88" s="230">
        <f t="shared" si="41"/>
        <v>0</v>
      </c>
      <c r="AJ88" s="230">
        <f t="shared" si="41"/>
        <v>0</v>
      </c>
      <c r="AK88" s="230">
        <f t="shared" si="41"/>
        <v>0</v>
      </c>
      <c r="AL88" s="230">
        <f t="shared" si="41"/>
        <v>0</v>
      </c>
      <c r="AM88" s="230">
        <f t="shared" si="41"/>
        <v>0</v>
      </c>
      <c r="AN88" s="230">
        <f t="shared" si="41"/>
        <v>0</v>
      </c>
      <c r="AO88" s="230">
        <f t="shared" si="41"/>
        <v>0</v>
      </c>
      <c r="AP88" s="230">
        <f t="shared" si="41"/>
        <v>0</v>
      </c>
      <c r="AQ88" s="230">
        <f t="shared" si="41"/>
        <v>0</v>
      </c>
      <c r="AR88" s="230">
        <f t="shared" si="41"/>
        <v>0</v>
      </c>
      <c r="AS88" s="230">
        <f t="shared" si="41"/>
        <v>0</v>
      </c>
      <c r="AT88" s="230">
        <f t="shared" si="41"/>
        <v>0</v>
      </c>
      <c r="AU88" s="230">
        <f t="shared" si="41"/>
        <v>0</v>
      </c>
      <c r="AV88" s="230">
        <f t="shared" si="41"/>
        <v>0</v>
      </c>
      <c r="AW88" s="230">
        <f t="shared" si="41"/>
        <v>0</v>
      </c>
      <c r="AX88" s="230">
        <f t="shared" si="41"/>
        <v>0</v>
      </c>
      <c r="AY88" s="230">
        <f t="shared" si="41"/>
        <v>0</v>
      </c>
      <c r="AZ88" s="230">
        <f t="shared" si="41"/>
        <v>0</v>
      </c>
      <c r="BA88" s="230">
        <f t="shared" si="41"/>
        <v>0</v>
      </c>
      <c r="BB88" s="230">
        <f t="shared" si="41"/>
        <v>0</v>
      </c>
      <c r="BC88" s="230">
        <f t="shared" si="41"/>
        <v>0</v>
      </c>
      <c r="BD88" s="230">
        <f t="shared" si="41"/>
        <v>0</v>
      </c>
      <c r="BE88" s="230">
        <f t="shared" si="41"/>
        <v>0</v>
      </c>
      <c r="BF88" s="230">
        <f t="shared" si="41"/>
        <v>0</v>
      </c>
      <c r="BG88" s="230">
        <f t="shared" si="41"/>
        <v>0</v>
      </c>
      <c r="BH88" s="230">
        <f t="shared" si="41"/>
        <v>0</v>
      </c>
      <c r="BI88" s="230">
        <f t="shared" si="41"/>
        <v>0</v>
      </c>
      <c r="BJ88" s="230">
        <f t="shared" si="41"/>
        <v>0</v>
      </c>
      <c r="BK88" s="230">
        <f t="shared" si="41"/>
        <v>0</v>
      </c>
      <c r="BL88" s="230">
        <f t="shared" si="41"/>
        <v>0</v>
      </c>
      <c r="BM88" s="230">
        <f t="shared" si="41"/>
        <v>0</v>
      </c>
      <c r="BN88" s="230">
        <f t="shared" si="41"/>
        <v>0</v>
      </c>
      <c r="BO88" s="230">
        <f t="shared" si="41"/>
        <v>0</v>
      </c>
      <c r="BP88" s="230">
        <f t="shared" si="41"/>
        <v>0</v>
      </c>
      <c r="BQ88" s="230">
        <f t="shared" si="41"/>
        <v>0</v>
      </c>
      <c r="BR88" s="230">
        <f t="shared" si="41"/>
        <v>0</v>
      </c>
      <c r="BS88" s="230">
        <f t="shared" si="41"/>
        <v>0</v>
      </c>
      <c r="BT88" s="230">
        <f t="shared" si="41"/>
        <v>0</v>
      </c>
      <c r="BU88" s="230">
        <f t="shared" ref="BU88:CJ88" si="42">BU32-BU37</f>
        <v>0</v>
      </c>
      <c r="BV88" s="230">
        <f t="shared" si="42"/>
        <v>0</v>
      </c>
      <c r="BW88" s="230">
        <f t="shared" si="42"/>
        <v>0</v>
      </c>
      <c r="BX88" s="230">
        <f t="shared" si="42"/>
        <v>0</v>
      </c>
      <c r="BY88" s="230">
        <f t="shared" si="42"/>
        <v>0</v>
      </c>
      <c r="BZ88" s="230">
        <f t="shared" si="42"/>
        <v>0</v>
      </c>
      <c r="CA88" s="230">
        <f t="shared" si="42"/>
        <v>0</v>
      </c>
      <c r="CB88" s="230">
        <f t="shared" si="42"/>
        <v>0</v>
      </c>
      <c r="CC88" s="230">
        <f t="shared" si="42"/>
        <v>0</v>
      </c>
      <c r="CD88" s="230">
        <f t="shared" si="42"/>
        <v>0</v>
      </c>
      <c r="CE88" s="230">
        <f t="shared" si="42"/>
        <v>0</v>
      </c>
      <c r="CF88" s="230">
        <f t="shared" si="42"/>
        <v>0</v>
      </c>
      <c r="CG88" s="230">
        <f t="shared" si="42"/>
        <v>0</v>
      </c>
      <c r="CH88" s="230">
        <f t="shared" si="42"/>
        <v>0</v>
      </c>
      <c r="CI88" s="230">
        <f t="shared" si="42"/>
        <v>0</v>
      </c>
      <c r="CJ88" s="230">
        <f t="shared" si="42"/>
        <v>0</v>
      </c>
    </row>
    <row r="89" spans="1:88" ht="15.75" thickBot="1" x14ac:dyDescent="0.3">
      <c r="A89" s="78"/>
      <c r="B89" s="1170"/>
      <c r="C89" s="190" t="s">
        <v>511</v>
      </c>
      <c r="D89" s="132" t="s">
        <v>252</v>
      </c>
      <c r="E89" s="198" t="s">
        <v>512</v>
      </c>
      <c r="F89" s="660" t="s">
        <v>176</v>
      </c>
      <c r="G89" s="133">
        <v>2</v>
      </c>
      <c r="H89" s="225">
        <f t="shared" ref="H89:I89" si="43">H87-H86</f>
        <v>0</v>
      </c>
      <c r="I89" s="225">
        <f t="shared" si="43"/>
        <v>0</v>
      </c>
      <c r="J89" s="225">
        <f>J87-J86</f>
        <v>0</v>
      </c>
      <c r="K89" s="222">
        <f>K87-K86</f>
        <v>0</v>
      </c>
      <c r="L89" s="222">
        <f>L87-L86</f>
        <v>0</v>
      </c>
      <c r="M89" s="222">
        <f>M87-M86</f>
        <v>0</v>
      </c>
      <c r="N89" s="114">
        <f>N87-N86</f>
        <v>0</v>
      </c>
      <c r="O89" s="114">
        <f t="shared" ref="O89:BZ89" si="44">O87-O86</f>
        <v>0</v>
      </c>
      <c r="P89" s="114">
        <f t="shared" si="44"/>
        <v>0</v>
      </c>
      <c r="Q89" s="114">
        <f t="shared" si="44"/>
        <v>0</v>
      </c>
      <c r="R89" s="114">
        <f t="shared" si="44"/>
        <v>0</v>
      </c>
      <c r="S89" s="114">
        <f t="shared" si="44"/>
        <v>0</v>
      </c>
      <c r="T89" s="114">
        <f t="shared" si="44"/>
        <v>0</v>
      </c>
      <c r="U89" s="114">
        <f t="shared" si="44"/>
        <v>0</v>
      </c>
      <c r="V89" s="114">
        <f t="shared" si="44"/>
        <v>0</v>
      </c>
      <c r="W89" s="114">
        <f t="shared" si="44"/>
        <v>0</v>
      </c>
      <c r="X89" s="114">
        <f t="shared" si="44"/>
        <v>0</v>
      </c>
      <c r="Y89" s="114">
        <f t="shared" si="44"/>
        <v>0</v>
      </c>
      <c r="Z89" s="114">
        <f t="shared" si="44"/>
        <v>0</v>
      </c>
      <c r="AA89" s="114">
        <f t="shared" si="44"/>
        <v>0</v>
      </c>
      <c r="AB89" s="114">
        <f t="shared" si="44"/>
        <v>0</v>
      </c>
      <c r="AC89" s="114">
        <f t="shared" si="44"/>
        <v>0</v>
      </c>
      <c r="AD89" s="114">
        <f t="shared" si="44"/>
        <v>0</v>
      </c>
      <c r="AE89" s="114">
        <f t="shared" si="44"/>
        <v>0</v>
      </c>
      <c r="AF89" s="114">
        <f t="shared" si="44"/>
        <v>0</v>
      </c>
      <c r="AG89" s="114">
        <f t="shared" si="44"/>
        <v>0</v>
      </c>
      <c r="AH89" s="114">
        <f t="shared" si="44"/>
        <v>0</v>
      </c>
      <c r="AI89" s="114">
        <f t="shared" si="44"/>
        <v>0</v>
      </c>
      <c r="AJ89" s="114">
        <f t="shared" si="44"/>
        <v>0</v>
      </c>
      <c r="AK89" s="114">
        <f t="shared" si="44"/>
        <v>0</v>
      </c>
      <c r="AL89" s="114">
        <f t="shared" si="44"/>
        <v>0</v>
      </c>
      <c r="AM89" s="114">
        <f t="shared" si="44"/>
        <v>0</v>
      </c>
      <c r="AN89" s="114">
        <f t="shared" si="44"/>
        <v>0</v>
      </c>
      <c r="AO89" s="114">
        <f t="shared" si="44"/>
        <v>0</v>
      </c>
      <c r="AP89" s="114">
        <f t="shared" si="44"/>
        <v>0</v>
      </c>
      <c r="AQ89" s="114">
        <f t="shared" si="44"/>
        <v>0</v>
      </c>
      <c r="AR89" s="114">
        <f t="shared" si="44"/>
        <v>0</v>
      </c>
      <c r="AS89" s="114">
        <f t="shared" si="44"/>
        <v>0</v>
      </c>
      <c r="AT89" s="114">
        <f t="shared" si="44"/>
        <v>0</v>
      </c>
      <c r="AU89" s="114">
        <f t="shared" si="44"/>
        <v>0</v>
      </c>
      <c r="AV89" s="114">
        <f t="shared" si="44"/>
        <v>0</v>
      </c>
      <c r="AW89" s="114">
        <f t="shared" si="44"/>
        <v>0</v>
      </c>
      <c r="AX89" s="114">
        <f t="shared" si="44"/>
        <v>0</v>
      </c>
      <c r="AY89" s="114">
        <f t="shared" si="44"/>
        <v>0</v>
      </c>
      <c r="AZ89" s="114">
        <f t="shared" si="44"/>
        <v>0</v>
      </c>
      <c r="BA89" s="245">
        <f t="shared" si="44"/>
        <v>0</v>
      </c>
      <c r="BB89" s="348">
        <f t="shared" si="44"/>
        <v>0</v>
      </c>
      <c r="BC89" s="114">
        <f t="shared" si="44"/>
        <v>0</v>
      </c>
      <c r="BD89" s="114">
        <f t="shared" si="44"/>
        <v>0</v>
      </c>
      <c r="BE89" s="114">
        <f t="shared" si="44"/>
        <v>0</v>
      </c>
      <c r="BF89" s="245">
        <f t="shared" si="44"/>
        <v>0</v>
      </c>
      <c r="BG89" s="348">
        <f t="shared" si="44"/>
        <v>0</v>
      </c>
      <c r="BH89" s="348">
        <f t="shared" si="44"/>
        <v>0</v>
      </c>
      <c r="BI89" s="114">
        <f t="shared" si="44"/>
        <v>0</v>
      </c>
      <c r="BJ89" s="114">
        <f t="shared" si="44"/>
        <v>0</v>
      </c>
      <c r="BK89" s="348">
        <f t="shared" si="44"/>
        <v>0</v>
      </c>
      <c r="BL89" s="348">
        <f t="shared" si="44"/>
        <v>0</v>
      </c>
      <c r="BM89" s="348">
        <f t="shared" si="44"/>
        <v>0</v>
      </c>
      <c r="BN89" s="348">
        <f t="shared" si="44"/>
        <v>0</v>
      </c>
      <c r="BO89" s="348">
        <f t="shared" si="44"/>
        <v>0</v>
      </c>
      <c r="BP89" s="245">
        <f t="shared" si="44"/>
        <v>0</v>
      </c>
      <c r="BQ89" s="348">
        <f t="shared" si="44"/>
        <v>0</v>
      </c>
      <c r="BR89" s="348">
        <f t="shared" si="44"/>
        <v>0</v>
      </c>
      <c r="BS89" s="664">
        <f t="shared" si="44"/>
        <v>0</v>
      </c>
      <c r="BT89" s="348">
        <f t="shared" si="44"/>
        <v>0</v>
      </c>
      <c r="BU89" s="348">
        <f t="shared" si="44"/>
        <v>0</v>
      </c>
      <c r="BV89" s="348">
        <f t="shared" si="44"/>
        <v>0</v>
      </c>
      <c r="BW89" s="348">
        <f t="shared" si="44"/>
        <v>0</v>
      </c>
      <c r="BX89" s="245">
        <f t="shared" si="44"/>
        <v>0</v>
      </c>
      <c r="BY89" s="348">
        <f t="shared" si="44"/>
        <v>0</v>
      </c>
      <c r="BZ89" s="348">
        <f t="shared" si="44"/>
        <v>0</v>
      </c>
      <c r="CA89" s="348">
        <f t="shared" ref="CA89:CJ89" si="45">CA87-CA86</f>
        <v>0</v>
      </c>
      <c r="CB89" s="348">
        <f t="shared" si="45"/>
        <v>0</v>
      </c>
      <c r="CC89" s="348">
        <f t="shared" si="45"/>
        <v>0</v>
      </c>
      <c r="CD89" s="348">
        <f t="shared" si="45"/>
        <v>0</v>
      </c>
      <c r="CE89" s="348">
        <f t="shared" si="45"/>
        <v>0</v>
      </c>
      <c r="CF89" s="348">
        <f t="shared" si="45"/>
        <v>0</v>
      </c>
      <c r="CG89" s="348">
        <f t="shared" si="45"/>
        <v>0</v>
      </c>
      <c r="CH89" s="348">
        <f t="shared" si="45"/>
        <v>0</v>
      </c>
      <c r="CI89" s="245">
        <f t="shared" si="45"/>
        <v>0</v>
      </c>
      <c r="CJ89" s="663">
        <f t="shared" si="45"/>
        <v>0</v>
      </c>
    </row>
    <row r="90" spans="1:88" x14ac:dyDescent="0.25">
      <c r="A90" s="78"/>
      <c r="B90" s="106"/>
      <c r="C90" s="107"/>
      <c r="D90" s="107"/>
      <c r="E90" s="108"/>
      <c r="F90" s="107"/>
      <c r="G90" s="107"/>
      <c r="H90" s="107"/>
      <c r="I90" s="107"/>
      <c r="J90" s="109"/>
      <c r="K90" s="147"/>
      <c r="L90" s="147"/>
      <c r="M90" s="147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77"/>
    </row>
    <row r="91" spans="1:88" ht="18.75" thickBot="1" x14ac:dyDescent="0.3">
      <c r="A91" s="78"/>
      <c r="B91" s="106"/>
      <c r="C91" s="1151" t="s">
        <v>254</v>
      </c>
      <c r="D91" s="1151"/>
      <c r="E91" s="108"/>
      <c r="F91" s="107"/>
      <c r="G91" s="107"/>
      <c r="H91" s="107"/>
      <c r="I91" s="107"/>
      <c r="J91" s="109"/>
      <c r="K91" s="147"/>
      <c r="L91" s="147"/>
      <c r="M91" s="147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77"/>
      <c r="BB91" s="165"/>
      <c r="BC91" s="165"/>
      <c r="BD91" s="165"/>
      <c r="BE91" s="165"/>
      <c r="BF91" s="165"/>
      <c r="BG91" s="165"/>
      <c r="BH91" s="165"/>
      <c r="BI91" s="165"/>
      <c r="BJ91" s="165"/>
      <c r="BK91" s="165"/>
      <c r="BL91" s="165"/>
      <c r="BM91" s="165"/>
      <c r="BN91" s="165"/>
      <c r="BO91" s="165"/>
      <c r="BP91" s="165"/>
      <c r="BQ91" s="165"/>
      <c r="BR91" s="165"/>
      <c r="BS91" s="165"/>
      <c r="BT91" s="165"/>
      <c r="BU91" s="165"/>
      <c r="BV91" s="165"/>
      <c r="BW91" s="165"/>
      <c r="BX91" s="165"/>
      <c r="BY91" s="165"/>
      <c r="BZ91" s="165"/>
      <c r="CA91" s="165"/>
      <c r="CB91" s="165"/>
      <c r="CC91" s="165"/>
      <c r="CD91" s="165"/>
      <c r="CE91" s="165"/>
      <c r="CF91" s="165"/>
      <c r="CG91" s="165"/>
      <c r="CH91" s="165"/>
      <c r="CI91" s="165"/>
      <c r="CJ91" s="165"/>
    </row>
    <row r="92" spans="1:88" ht="32.25" thickBot="1" x14ac:dyDescent="0.3">
      <c r="A92" s="78"/>
      <c r="B92" s="106"/>
      <c r="C92" s="323" t="s">
        <v>255</v>
      </c>
      <c r="D92" s="143" t="s">
        <v>256</v>
      </c>
      <c r="E92" s="665" t="s">
        <v>58</v>
      </c>
      <c r="F92" s="94" t="s">
        <v>59</v>
      </c>
      <c r="G92" s="94" t="s">
        <v>60</v>
      </c>
      <c r="H92" s="223" t="s">
        <v>61</v>
      </c>
      <c r="I92" s="224" t="s">
        <v>62</v>
      </c>
      <c r="J92" s="216" t="s">
        <v>63</v>
      </c>
      <c r="K92" s="219" t="s">
        <v>64</v>
      </c>
      <c r="L92" s="219" t="s">
        <v>65</v>
      </c>
      <c r="M92" s="218" t="s">
        <v>66</v>
      </c>
      <c r="N92" s="144" t="s">
        <v>67</v>
      </c>
      <c r="O92" s="144" t="s">
        <v>68</v>
      </c>
      <c r="P92" s="144" t="s">
        <v>69</v>
      </c>
      <c r="Q92" s="144" t="s">
        <v>70</v>
      </c>
      <c r="R92" s="144" t="s">
        <v>71</v>
      </c>
      <c r="S92" s="144" t="s">
        <v>72</v>
      </c>
      <c r="T92" s="144" t="s">
        <v>73</v>
      </c>
      <c r="U92" s="144" t="s">
        <v>74</v>
      </c>
      <c r="V92" s="144" t="s">
        <v>75</v>
      </c>
      <c r="W92" s="144" t="s">
        <v>76</v>
      </c>
      <c r="X92" s="144" t="s">
        <v>77</v>
      </c>
      <c r="Y92" s="144" t="s">
        <v>78</v>
      </c>
      <c r="Z92" s="144" t="s">
        <v>79</v>
      </c>
      <c r="AA92" s="144" t="s">
        <v>80</v>
      </c>
      <c r="AB92" s="144" t="s">
        <v>81</v>
      </c>
      <c r="AC92" s="144" t="s">
        <v>82</v>
      </c>
      <c r="AD92" s="144" t="s">
        <v>83</v>
      </c>
      <c r="AE92" s="144" t="s">
        <v>84</v>
      </c>
      <c r="AF92" s="144" t="s">
        <v>85</v>
      </c>
      <c r="AG92" s="144" t="s">
        <v>86</v>
      </c>
      <c r="AH92" s="144" t="s">
        <v>87</v>
      </c>
      <c r="AI92" s="144" t="s">
        <v>88</v>
      </c>
      <c r="AJ92" s="144" t="s">
        <v>89</v>
      </c>
      <c r="AK92" s="144" t="s">
        <v>90</v>
      </c>
      <c r="AL92" s="138" t="s">
        <v>91</v>
      </c>
      <c r="AM92" s="144" t="s">
        <v>92</v>
      </c>
      <c r="AN92" s="144" t="s">
        <v>93</v>
      </c>
      <c r="AO92" s="145" t="s">
        <v>94</v>
      </c>
      <c r="AP92" s="144" t="s">
        <v>95</v>
      </c>
      <c r="AQ92" s="144" t="s">
        <v>96</v>
      </c>
      <c r="AR92" s="144" t="s">
        <v>97</v>
      </c>
      <c r="AS92" s="145" t="s">
        <v>98</v>
      </c>
      <c r="AT92" s="144" t="s">
        <v>99</v>
      </c>
      <c r="AU92" s="145" t="s">
        <v>100</v>
      </c>
      <c r="AV92" s="138" t="s">
        <v>101</v>
      </c>
      <c r="AW92" s="138" t="s">
        <v>102</v>
      </c>
      <c r="AX92" s="138" t="s">
        <v>103</v>
      </c>
      <c r="AY92" s="138" t="s">
        <v>104</v>
      </c>
      <c r="AZ92" s="144" t="s">
        <v>105</v>
      </c>
      <c r="BA92" s="145" t="s">
        <v>106</v>
      </c>
      <c r="BB92" s="591" t="s">
        <v>107</v>
      </c>
      <c r="BC92" s="591" t="s">
        <v>108</v>
      </c>
      <c r="BD92" s="591" t="s">
        <v>109</v>
      </c>
      <c r="BE92" s="591" t="s">
        <v>110</v>
      </c>
      <c r="BF92" s="591" t="s">
        <v>111</v>
      </c>
      <c r="BG92" s="591" t="s">
        <v>112</v>
      </c>
      <c r="BH92" s="591" t="s">
        <v>113</v>
      </c>
      <c r="BI92" s="591" t="s">
        <v>114</v>
      </c>
      <c r="BJ92" s="591" t="s">
        <v>115</v>
      </c>
      <c r="BK92" s="591" t="s">
        <v>116</v>
      </c>
      <c r="BL92" s="591" t="s">
        <v>117</v>
      </c>
      <c r="BM92" s="591" t="s">
        <v>118</v>
      </c>
      <c r="BN92" s="591" t="s">
        <v>119</v>
      </c>
      <c r="BO92" s="591" t="s">
        <v>120</v>
      </c>
      <c r="BP92" s="591" t="s">
        <v>121</v>
      </c>
      <c r="BQ92" s="591" t="s">
        <v>122</v>
      </c>
      <c r="BR92" s="591" t="s">
        <v>123</v>
      </c>
      <c r="BS92" s="591" t="s">
        <v>124</v>
      </c>
      <c r="BT92" s="591" t="s">
        <v>125</v>
      </c>
      <c r="BU92" s="591" t="s">
        <v>126</v>
      </c>
      <c r="BV92" s="591" t="s">
        <v>127</v>
      </c>
      <c r="BW92" s="591" t="s">
        <v>128</v>
      </c>
      <c r="BX92" s="591" t="s">
        <v>129</v>
      </c>
      <c r="BY92" s="591" t="s">
        <v>130</v>
      </c>
      <c r="BZ92" s="591" t="s">
        <v>131</v>
      </c>
      <c r="CA92" s="591" t="s">
        <v>132</v>
      </c>
      <c r="CB92" s="591" t="s">
        <v>133</v>
      </c>
      <c r="CC92" s="591" t="s">
        <v>134</v>
      </c>
      <c r="CD92" s="591" t="s">
        <v>135</v>
      </c>
      <c r="CE92" s="591" t="s">
        <v>136</v>
      </c>
      <c r="CF92" s="591" t="s">
        <v>137</v>
      </c>
      <c r="CG92" s="591" t="s">
        <v>138</v>
      </c>
      <c r="CH92" s="591" t="s">
        <v>139</v>
      </c>
      <c r="CI92" s="591" t="s">
        <v>140</v>
      </c>
      <c r="CJ92" s="592" t="s">
        <v>141</v>
      </c>
    </row>
    <row r="93" spans="1:88" ht="14.45" customHeight="1" x14ac:dyDescent="0.25">
      <c r="A93" s="78"/>
      <c r="B93" s="1171" t="s">
        <v>257</v>
      </c>
      <c r="C93" s="897" t="s">
        <v>513</v>
      </c>
      <c r="D93" s="339" t="s">
        <v>259</v>
      </c>
      <c r="E93" s="337" t="s">
        <v>387</v>
      </c>
      <c r="F93" s="337" t="s">
        <v>176</v>
      </c>
      <c r="G93" s="338">
        <v>2</v>
      </c>
      <c r="H93" s="517"/>
      <c r="I93" s="518"/>
      <c r="J93" s="213"/>
      <c r="K93" s="213"/>
      <c r="L93" s="213"/>
      <c r="M93" s="213"/>
      <c r="N93" s="93"/>
      <c r="O93" s="93"/>
      <c r="P93" s="93"/>
      <c r="Q93" s="93"/>
      <c r="R93" s="93"/>
      <c r="S93" s="93"/>
      <c r="T93" s="93"/>
      <c r="U93" s="93"/>
      <c r="V93" s="93"/>
      <c r="W93" s="93"/>
      <c r="X93" s="93"/>
      <c r="Y93" s="93"/>
      <c r="Z93" s="93"/>
      <c r="AA93" s="93"/>
      <c r="AB93" s="93"/>
      <c r="AC93" s="93"/>
      <c r="AD93" s="93"/>
      <c r="AE93" s="93"/>
      <c r="AF93" s="93"/>
      <c r="AG93" s="93"/>
      <c r="AH93" s="93"/>
      <c r="AI93" s="93"/>
      <c r="AJ93" s="93"/>
      <c r="AK93" s="93"/>
      <c r="AL93" s="93"/>
      <c r="AM93" s="528"/>
      <c r="AN93" s="527"/>
      <c r="AO93" s="527"/>
      <c r="AP93" s="527"/>
      <c r="AQ93" s="527"/>
      <c r="AR93" s="527"/>
      <c r="AS93" s="527"/>
      <c r="AT93" s="527"/>
      <c r="AU93" s="527"/>
      <c r="AV93" s="527"/>
      <c r="AW93" s="527"/>
      <c r="AX93" s="527"/>
      <c r="AY93" s="527"/>
      <c r="AZ93" s="527"/>
      <c r="BA93" s="527"/>
      <c r="BB93" s="527"/>
      <c r="BC93" s="527"/>
      <c r="BD93" s="527"/>
      <c r="BE93" s="527"/>
      <c r="BF93" s="527"/>
      <c r="BG93" s="527"/>
      <c r="BH93" s="527"/>
      <c r="BI93" s="527"/>
      <c r="BJ93" s="527"/>
      <c r="BK93" s="527"/>
      <c r="BL93" s="527"/>
      <c r="BM93" s="527"/>
      <c r="BN93" s="527"/>
      <c r="BO93" s="527"/>
      <c r="BP93" s="527"/>
      <c r="BQ93" s="527"/>
      <c r="BR93" s="527"/>
      <c r="BS93" s="527"/>
      <c r="BT93" s="527"/>
      <c r="BU93" s="527"/>
      <c r="BV93" s="527"/>
      <c r="BW93" s="527"/>
      <c r="BX93" s="527"/>
      <c r="BY93" s="527"/>
      <c r="BZ93" s="527"/>
      <c r="CA93" s="527"/>
      <c r="CB93" s="527"/>
      <c r="CC93" s="527"/>
      <c r="CD93" s="527"/>
      <c r="CE93" s="527"/>
      <c r="CF93" s="527"/>
      <c r="CG93" s="527"/>
      <c r="CH93" s="527"/>
      <c r="CI93" s="527"/>
      <c r="CJ93" s="667"/>
    </row>
    <row r="94" spans="1:88" ht="28.5" customHeight="1" x14ac:dyDescent="0.25">
      <c r="A94" s="78"/>
      <c r="B94" s="1172"/>
      <c r="C94" s="895" t="s">
        <v>514</v>
      </c>
      <c r="D94" s="322" t="s">
        <v>262</v>
      </c>
      <c r="E94" s="551" t="s">
        <v>387</v>
      </c>
      <c r="F94" s="551" t="s">
        <v>176</v>
      </c>
      <c r="G94" s="334">
        <v>2</v>
      </c>
      <c r="H94" s="876"/>
      <c r="I94" s="519"/>
      <c r="J94" s="214"/>
      <c r="K94" s="214"/>
      <c r="L94" s="214"/>
      <c r="M94" s="214"/>
      <c r="N94" s="92"/>
      <c r="O94" s="92"/>
      <c r="P94" s="92"/>
      <c r="Q94" s="92"/>
      <c r="R94" s="92"/>
      <c r="S94" s="92"/>
      <c r="T94" s="92"/>
      <c r="U94" s="92"/>
      <c r="V94" s="92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523"/>
      <c r="AN94" s="525"/>
      <c r="AO94" s="525"/>
      <c r="AP94" s="525"/>
      <c r="AQ94" s="525"/>
      <c r="AR94" s="525"/>
      <c r="AS94" s="525"/>
      <c r="AT94" s="525"/>
      <c r="AU94" s="525"/>
      <c r="AV94" s="525"/>
      <c r="AW94" s="525"/>
      <c r="AX94" s="525"/>
      <c r="AY94" s="525"/>
      <c r="AZ94" s="525"/>
      <c r="BA94" s="525"/>
      <c r="BB94" s="525"/>
      <c r="BC94" s="525"/>
      <c r="BD94" s="525"/>
      <c r="BE94" s="525"/>
      <c r="BF94" s="525"/>
      <c r="BG94" s="525"/>
      <c r="BH94" s="525"/>
      <c r="BI94" s="525"/>
      <c r="BJ94" s="525"/>
      <c r="BK94" s="525"/>
      <c r="BL94" s="525"/>
      <c r="BM94" s="525"/>
      <c r="BN94" s="525"/>
      <c r="BO94" s="525"/>
      <c r="BP94" s="525"/>
      <c r="BQ94" s="525"/>
      <c r="BR94" s="525"/>
      <c r="BS94" s="525"/>
      <c r="BT94" s="525"/>
      <c r="BU94" s="525"/>
      <c r="BV94" s="525"/>
      <c r="BW94" s="525"/>
      <c r="BX94" s="525"/>
      <c r="BY94" s="525"/>
      <c r="BZ94" s="525"/>
      <c r="CA94" s="525"/>
      <c r="CB94" s="525"/>
      <c r="CC94" s="525"/>
      <c r="CD94" s="525"/>
      <c r="CE94" s="525"/>
      <c r="CF94" s="525"/>
      <c r="CG94" s="525"/>
      <c r="CH94" s="525"/>
      <c r="CI94" s="525"/>
      <c r="CJ94" s="668"/>
    </row>
    <row r="95" spans="1:88" ht="25.5" x14ac:dyDescent="0.25">
      <c r="A95" s="78"/>
      <c r="B95" s="1172"/>
      <c r="C95" s="895" t="s">
        <v>515</v>
      </c>
      <c r="D95" s="322" t="s">
        <v>265</v>
      </c>
      <c r="E95" s="551" t="s">
        <v>387</v>
      </c>
      <c r="F95" s="551" t="s">
        <v>176</v>
      </c>
      <c r="G95" s="334">
        <v>2</v>
      </c>
      <c r="H95" s="876"/>
      <c r="I95" s="519"/>
      <c r="J95" s="214"/>
      <c r="K95" s="214"/>
      <c r="L95" s="214"/>
      <c r="M95" s="214"/>
      <c r="N95" s="92"/>
      <c r="O95" s="92"/>
      <c r="P95" s="92"/>
      <c r="Q95" s="92"/>
      <c r="R95" s="92"/>
      <c r="S95" s="92"/>
      <c r="T95" s="92"/>
      <c r="U95" s="92"/>
      <c r="V95" s="92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523"/>
      <c r="AN95" s="525"/>
      <c r="AO95" s="525"/>
      <c r="AP95" s="525"/>
      <c r="AQ95" s="525"/>
      <c r="AR95" s="525"/>
      <c r="AS95" s="525"/>
      <c r="AT95" s="525"/>
      <c r="AU95" s="525"/>
      <c r="AV95" s="525"/>
      <c r="AW95" s="525"/>
      <c r="AX95" s="525"/>
      <c r="AY95" s="525"/>
      <c r="AZ95" s="525"/>
      <c r="BA95" s="525"/>
      <c r="BB95" s="525"/>
      <c r="BC95" s="525"/>
      <c r="BD95" s="525"/>
      <c r="BE95" s="525"/>
      <c r="BF95" s="525"/>
      <c r="BG95" s="525"/>
      <c r="BH95" s="525"/>
      <c r="BI95" s="525"/>
      <c r="BJ95" s="525"/>
      <c r="BK95" s="525"/>
      <c r="BL95" s="525"/>
      <c r="BM95" s="525"/>
      <c r="BN95" s="525"/>
      <c r="BO95" s="525"/>
      <c r="BP95" s="525"/>
      <c r="BQ95" s="525"/>
      <c r="BR95" s="525"/>
      <c r="BS95" s="525"/>
      <c r="BT95" s="525"/>
      <c r="BU95" s="525"/>
      <c r="BV95" s="525"/>
      <c r="BW95" s="525"/>
      <c r="BX95" s="525"/>
      <c r="BY95" s="525"/>
      <c r="BZ95" s="525"/>
      <c r="CA95" s="525"/>
      <c r="CB95" s="525"/>
      <c r="CC95" s="525"/>
      <c r="CD95" s="525"/>
      <c r="CE95" s="525"/>
      <c r="CF95" s="525"/>
      <c r="CG95" s="525"/>
      <c r="CH95" s="525"/>
      <c r="CI95" s="525"/>
      <c r="CJ95" s="668"/>
    </row>
    <row r="96" spans="1:88" x14ac:dyDescent="0.25">
      <c r="A96" s="78"/>
      <c r="B96" s="1172"/>
      <c r="C96" s="895" t="s">
        <v>516</v>
      </c>
      <c r="D96" s="322" t="s">
        <v>268</v>
      </c>
      <c r="E96" s="333" t="s">
        <v>387</v>
      </c>
      <c r="F96" s="551" t="s">
        <v>176</v>
      </c>
      <c r="G96" s="334">
        <v>2</v>
      </c>
      <c r="H96" s="517"/>
      <c r="I96" s="519"/>
      <c r="J96" s="214"/>
      <c r="K96" s="214"/>
      <c r="L96" s="214"/>
      <c r="M96" s="214"/>
      <c r="N96" s="92"/>
      <c r="O96" s="92"/>
      <c r="P96" s="92"/>
      <c r="Q96" s="92"/>
      <c r="R96" s="92"/>
      <c r="S96" s="92"/>
      <c r="T96" s="92"/>
      <c r="U96" s="92"/>
      <c r="V96" s="92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523"/>
      <c r="AN96" s="525"/>
      <c r="AO96" s="525"/>
      <c r="AP96" s="525"/>
      <c r="AQ96" s="525"/>
      <c r="AR96" s="525"/>
      <c r="AS96" s="525"/>
      <c r="AT96" s="525"/>
      <c r="AU96" s="525"/>
      <c r="AV96" s="525"/>
      <c r="AW96" s="525"/>
      <c r="AX96" s="525"/>
      <c r="AY96" s="525"/>
      <c r="AZ96" s="525"/>
      <c r="BA96" s="525"/>
      <c r="BB96" s="525"/>
      <c r="BC96" s="525"/>
      <c r="BD96" s="525"/>
      <c r="BE96" s="525"/>
      <c r="BF96" s="525"/>
      <c r="BG96" s="525"/>
      <c r="BH96" s="525"/>
      <c r="BI96" s="525"/>
      <c r="BJ96" s="525"/>
      <c r="BK96" s="525"/>
      <c r="BL96" s="525"/>
      <c r="BM96" s="525"/>
      <c r="BN96" s="525"/>
      <c r="BO96" s="525"/>
      <c r="BP96" s="525"/>
      <c r="BQ96" s="525"/>
      <c r="BR96" s="525"/>
      <c r="BS96" s="525"/>
      <c r="BT96" s="525"/>
      <c r="BU96" s="525"/>
      <c r="BV96" s="525"/>
      <c r="BW96" s="525"/>
      <c r="BX96" s="525"/>
      <c r="BY96" s="525"/>
      <c r="BZ96" s="525"/>
      <c r="CA96" s="525"/>
      <c r="CB96" s="525"/>
      <c r="CC96" s="525"/>
      <c r="CD96" s="525"/>
      <c r="CE96" s="525"/>
      <c r="CF96" s="525"/>
      <c r="CG96" s="525"/>
      <c r="CH96" s="525"/>
      <c r="CI96" s="525"/>
      <c r="CJ96" s="668"/>
    </row>
    <row r="97" spans="1:88" ht="15.75" thickBot="1" x14ac:dyDescent="0.3">
      <c r="A97" s="78"/>
      <c r="B97" s="1173"/>
      <c r="C97" s="340" t="s">
        <v>517</v>
      </c>
      <c r="D97" s="341" t="s">
        <v>271</v>
      </c>
      <c r="E97" s="552" t="s">
        <v>387</v>
      </c>
      <c r="F97" s="552" t="s">
        <v>176</v>
      </c>
      <c r="G97" s="342">
        <v>2</v>
      </c>
      <c r="H97" s="896"/>
      <c r="I97" s="520"/>
      <c r="J97" s="516"/>
      <c r="K97" s="516"/>
      <c r="L97" s="516"/>
      <c r="M97" s="516"/>
      <c r="N97" s="482"/>
      <c r="O97" s="482"/>
      <c r="P97" s="482"/>
      <c r="Q97" s="482"/>
      <c r="R97" s="482"/>
      <c r="S97" s="482"/>
      <c r="T97" s="482"/>
      <c r="U97" s="482"/>
      <c r="V97" s="482"/>
      <c r="W97" s="482"/>
      <c r="X97" s="482"/>
      <c r="Y97" s="482"/>
      <c r="Z97" s="482"/>
      <c r="AA97" s="482"/>
      <c r="AB97" s="482"/>
      <c r="AC97" s="482"/>
      <c r="AD97" s="482"/>
      <c r="AE97" s="482"/>
      <c r="AF97" s="482"/>
      <c r="AG97" s="482"/>
      <c r="AH97" s="482"/>
      <c r="AI97" s="482"/>
      <c r="AJ97" s="482"/>
      <c r="AK97" s="482"/>
      <c r="AL97" s="482"/>
      <c r="AM97" s="524"/>
      <c r="AN97" s="526"/>
      <c r="AO97" s="526"/>
      <c r="AP97" s="526"/>
      <c r="AQ97" s="526"/>
      <c r="AR97" s="526"/>
      <c r="AS97" s="526"/>
      <c r="AT97" s="526"/>
      <c r="AU97" s="526"/>
      <c r="AV97" s="526"/>
      <c r="AW97" s="526"/>
      <c r="AX97" s="526"/>
      <c r="AY97" s="526"/>
      <c r="AZ97" s="526"/>
      <c r="BA97" s="526"/>
      <c r="BB97" s="526"/>
      <c r="BC97" s="526"/>
      <c r="BD97" s="526"/>
      <c r="BE97" s="526"/>
      <c r="BF97" s="526"/>
      <c r="BG97" s="526"/>
      <c r="BH97" s="526"/>
      <c r="BI97" s="526"/>
      <c r="BJ97" s="526"/>
      <c r="BK97" s="526"/>
      <c r="BL97" s="526"/>
      <c r="BM97" s="526"/>
      <c r="BN97" s="526"/>
      <c r="BO97" s="526"/>
      <c r="BP97" s="526"/>
      <c r="BQ97" s="526"/>
      <c r="BR97" s="526"/>
      <c r="BS97" s="526"/>
      <c r="BT97" s="526"/>
      <c r="BU97" s="526"/>
      <c r="BV97" s="526"/>
      <c r="BW97" s="526"/>
      <c r="BX97" s="526"/>
      <c r="BY97" s="526"/>
      <c r="BZ97" s="526"/>
      <c r="CA97" s="526"/>
      <c r="CB97" s="526"/>
      <c r="CC97" s="526"/>
      <c r="CD97" s="526"/>
      <c r="CE97" s="526"/>
      <c r="CF97" s="526"/>
      <c r="CG97" s="526"/>
      <c r="CH97" s="526"/>
      <c r="CI97" s="526"/>
      <c r="CJ97" s="669"/>
    </row>
    <row r="98" spans="1:88" x14ac:dyDescent="0.25">
      <c r="A98" s="78"/>
      <c r="B98" s="894"/>
      <c r="C98" s="107"/>
      <c r="D98" s="107"/>
      <c r="E98" s="108"/>
      <c r="F98" s="107"/>
      <c r="G98" s="107"/>
      <c r="H98" s="107"/>
      <c r="I98" s="107"/>
      <c r="J98" s="109"/>
      <c r="K98" s="147"/>
      <c r="L98" s="147"/>
      <c r="M98" s="147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77"/>
    </row>
    <row r="99" spans="1:88" ht="18.75" thickBot="1" x14ac:dyDescent="0.3">
      <c r="A99" s="78"/>
      <c r="B99" s="82"/>
      <c r="C99" s="674" t="s">
        <v>518</v>
      </c>
      <c r="D99" s="675"/>
      <c r="E99" s="676"/>
      <c r="F99" s="673"/>
      <c r="G99" s="673"/>
      <c r="H99" s="673"/>
      <c r="I99" s="673"/>
      <c r="J99" s="672"/>
      <c r="K99" s="1167"/>
      <c r="L99" s="1167"/>
      <c r="M99" s="672"/>
      <c r="N99" s="99"/>
      <c r="O99" s="672"/>
      <c r="P99" s="673"/>
      <c r="Q99" s="672"/>
      <c r="R99" s="672"/>
      <c r="S99" s="672"/>
      <c r="T99" s="672"/>
      <c r="U99" s="672"/>
      <c r="V99" s="672"/>
      <c r="W99" s="672"/>
      <c r="X99" s="672"/>
      <c r="Y99" s="672"/>
      <c r="Z99" s="672"/>
      <c r="AA99" s="672"/>
      <c r="AB99" s="672"/>
      <c r="AC99" s="672"/>
      <c r="AD99" s="672"/>
      <c r="AE99" s="672"/>
      <c r="AF99" s="672"/>
      <c r="AG99" s="672"/>
      <c r="AH99" s="672"/>
      <c r="AI99" s="672"/>
      <c r="AJ99" s="673"/>
      <c r="AK99" s="672"/>
      <c r="AL99" s="672"/>
      <c r="AM99" s="165"/>
      <c r="AN99" s="165"/>
      <c r="AO99" s="165"/>
      <c r="AP99" s="165"/>
      <c r="AQ99" s="165"/>
      <c r="AR99" s="165"/>
      <c r="AS99" s="165"/>
      <c r="AT99" s="165"/>
      <c r="AU99" s="165"/>
      <c r="AV99" s="165"/>
      <c r="AW99" s="165"/>
      <c r="AX99" s="165"/>
      <c r="AY99" s="165"/>
      <c r="AZ99" s="165"/>
      <c r="BA99" s="165"/>
      <c r="BB99" s="165"/>
      <c r="BC99" s="165"/>
      <c r="BD99" s="165"/>
      <c r="BE99" s="165"/>
      <c r="BF99" s="165"/>
      <c r="BG99" s="165"/>
      <c r="BH99" s="165"/>
      <c r="BI99" s="165"/>
      <c r="BJ99" s="165"/>
      <c r="BK99" s="165"/>
      <c r="BL99" s="165"/>
      <c r="BM99" s="165"/>
      <c r="BN99" s="165"/>
      <c r="BO99" s="165"/>
      <c r="BP99" s="165"/>
      <c r="BQ99" s="165"/>
      <c r="BR99" s="165"/>
      <c r="BS99" s="165"/>
      <c r="BT99" s="165"/>
      <c r="BU99" s="165"/>
      <c r="BV99" s="165"/>
      <c r="BW99" s="165"/>
      <c r="BX99" s="165"/>
      <c r="BY99" s="165"/>
      <c r="BZ99" s="165"/>
      <c r="CA99" s="165"/>
      <c r="CB99" s="165"/>
      <c r="CC99" s="165"/>
      <c r="CD99" s="165"/>
      <c r="CE99" s="165"/>
      <c r="CF99" s="165"/>
      <c r="CG99" s="165"/>
      <c r="CH99" s="165"/>
      <c r="CI99" s="165"/>
      <c r="CJ99" s="165"/>
    </row>
    <row r="100" spans="1:88" ht="62.45" customHeight="1" thickBot="1" x14ac:dyDescent="0.3">
      <c r="A100" s="78"/>
      <c r="B100" s="101"/>
      <c r="C100" s="73" t="s">
        <v>255</v>
      </c>
      <c r="D100" s="94" t="s">
        <v>57</v>
      </c>
      <c r="E100" s="102" t="s">
        <v>58</v>
      </c>
      <c r="F100" s="94" t="s">
        <v>59</v>
      </c>
      <c r="G100" s="94" t="s">
        <v>60</v>
      </c>
      <c r="H100" s="223" t="s">
        <v>61</v>
      </c>
      <c r="I100" s="224" t="s">
        <v>62</v>
      </c>
      <c r="J100" s="216" t="s">
        <v>63</v>
      </c>
      <c r="K100" s="219" t="s">
        <v>64</v>
      </c>
      <c r="L100" s="219" t="s">
        <v>65</v>
      </c>
      <c r="M100" s="218" t="s">
        <v>66</v>
      </c>
      <c r="N100" s="144" t="s">
        <v>67</v>
      </c>
      <c r="O100" s="144" t="s">
        <v>68</v>
      </c>
      <c r="P100" s="144" t="s">
        <v>69</v>
      </c>
      <c r="Q100" s="144" t="s">
        <v>70</v>
      </c>
      <c r="R100" s="144" t="s">
        <v>71</v>
      </c>
      <c r="S100" s="144" t="s">
        <v>72</v>
      </c>
      <c r="T100" s="144" t="s">
        <v>73</v>
      </c>
      <c r="U100" s="144" t="s">
        <v>74</v>
      </c>
      <c r="V100" s="144" t="s">
        <v>75</v>
      </c>
      <c r="W100" s="144" t="s">
        <v>76</v>
      </c>
      <c r="X100" s="144" t="s">
        <v>77</v>
      </c>
      <c r="Y100" s="144" t="s">
        <v>78</v>
      </c>
      <c r="Z100" s="144" t="s">
        <v>79</v>
      </c>
      <c r="AA100" s="144" t="s">
        <v>80</v>
      </c>
      <c r="AB100" s="144" t="s">
        <v>81</v>
      </c>
      <c r="AC100" s="144" t="s">
        <v>82</v>
      </c>
      <c r="AD100" s="144" t="s">
        <v>83</v>
      </c>
      <c r="AE100" s="144" t="s">
        <v>84</v>
      </c>
      <c r="AF100" s="144" t="s">
        <v>85</v>
      </c>
      <c r="AG100" s="144" t="s">
        <v>86</v>
      </c>
      <c r="AH100" s="144" t="s">
        <v>87</v>
      </c>
      <c r="AI100" s="144" t="s">
        <v>88</v>
      </c>
      <c r="AJ100" s="144" t="s">
        <v>89</v>
      </c>
      <c r="AK100" s="144" t="s">
        <v>90</v>
      </c>
      <c r="AL100" s="138" t="s">
        <v>91</v>
      </c>
      <c r="AM100" s="144" t="s">
        <v>92</v>
      </c>
      <c r="AN100" s="144" t="s">
        <v>93</v>
      </c>
      <c r="AO100" s="145" t="s">
        <v>94</v>
      </c>
      <c r="AP100" s="144" t="s">
        <v>95</v>
      </c>
      <c r="AQ100" s="144" t="s">
        <v>96</v>
      </c>
      <c r="AR100" s="144" t="s">
        <v>97</v>
      </c>
      <c r="AS100" s="145" t="s">
        <v>98</v>
      </c>
      <c r="AT100" s="144" t="s">
        <v>99</v>
      </c>
      <c r="AU100" s="145" t="s">
        <v>100</v>
      </c>
      <c r="AV100" s="138" t="s">
        <v>101</v>
      </c>
      <c r="AW100" s="138" t="s">
        <v>102</v>
      </c>
      <c r="AX100" s="138" t="s">
        <v>103</v>
      </c>
      <c r="AY100" s="138" t="s">
        <v>104</v>
      </c>
      <c r="AZ100" s="144" t="s">
        <v>105</v>
      </c>
      <c r="BA100" s="145" t="s">
        <v>106</v>
      </c>
      <c r="BB100" s="591" t="s">
        <v>107</v>
      </c>
      <c r="BC100" s="591" t="s">
        <v>108</v>
      </c>
      <c r="BD100" s="591" t="s">
        <v>109</v>
      </c>
      <c r="BE100" s="591" t="s">
        <v>110</v>
      </c>
      <c r="BF100" s="591" t="s">
        <v>111</v>
      </c>
      <c r="BG100" s="591" t="s">
        <v>112</v>
      </c>
      <c r="BH100" s="591" t="s">
        <v>113</v>
      </c>
      <c r="BI100" s="591" t="s">
        <v>114</v>
      </c>
      <c r="BJ100" s="591" t="s">
        <v>115</v>
      </c>
      <c r="BK100" s="591" t="s">
        <v>116</v>
      </c>
      <c r="BL100" s="591" t="s">
        <v>117</v>
      </c>
      <c r="BM100" s="591" t="s">
        <v>118</v>
      </c>
      <c r="BN100" s="591" t="s">
        <v>119</v>
      </c>
      <c r="BO100" s="591" t="s">
        <v>120</v>
      </c>
      <c r="BP100" s="591" t="s">
        <v>121</v>
      </c>
      <c r="BQ100" s="591" t="s">
        <v>122</v>
      </c>
      <c r="BR100" s="591" t="s">
        <v>123</v>
      </c>
      <c r="BS100" s="591" t="s">
        <v>124</v>
      </c>
      <c r="BT100" s="591" t="s">
        <v>125</v>
      </c>
      <c r="BU100" s="591" t="s">
        <v>126</v>
      </c>
      <c r="BV100" s="591" t="s">
        <v>127</v>
      </c>
      <c r="BW100" s="591" t="s">
        <v>128</v>
      </c>
      <c r="BX100" s="591" t="s">
        <v>129</v>
      </c>
      <c r="BY100" s="591" t="s">
        <v>130</v>
      </c>
      <c r="BZ100" s="591" t="s">
        <v>131</v>
      </c>
      <c r="CA100" s="591" t="s">
        <v>132</v>
      </c>
      <c r="CB100" s="591" t="s">
        <v>133</v>
      </c>
      <c r="CC100" s="591" t="s">
        <v>134</v>
      </c>
      <c r="CD100" s="591" t="s">
        <v>135</v>
      </c>
      <c r="CE100" s="591" t="s">
        <v>136</v>
      </c>
      <c r="CF100" s="591" t="s">
        <v>137</v>
      </c>
      <c r="CG100" s="591" t="s">
        <v>138</v>
      </c>
      <c r="CH100" s="591" t="s">
        <v>139</v>
      </c>
      <c r="CI100" s="591" t="s">
        <v>140</v>
      </c>
      <c r="CJ100" s="592" t="s">
        <v>141</v>
      </c>
    </row>
    <row r="101" spans="1:88" ht="20.45" customHeight="1" thickBot="1" x14ac:dyDescent="0.3">
      <c r="A101" s="169"/>
      <c r="B101" s="1174" t="s">
        <v>519</v>
      </c>
      <c r="C101" s="844"/>
      <c r="D101" s="850" t="s">
        <v>186</v>
      </c>
      <c r="E101" s="845"/>
      <c r="F101" s="597"/>
      <c r="G101" s="597"/>
      <c r="H101" s="597"/>
      <c r="I101" s="597"/>
      <c r="J101" s="598"/>
      <c r="K101" s="846"/>
      <c r="L101" s="846"/>
      <c r="M101" s="846"/>
      <c r="N101" s="598"/>
      <c r="O101" s="598"/>
      <c r="P101" s="598"/>
      <c r="Q101" s="598"/>
      <c r="R101" s="598"/>
      <c r="S101" s="598"/>
      <c r="T101" s="598"/>
      <c r="U101" s="598"/>
      <c r="V101" s="598"/>
      <c r="W101" s="598"/>
      <c r="X101" s="598"/>
      <c r="Y101" s="598"/>
      <c r="Z101" s="598"/>
      <c r="AA101" s="598"/>
      <c r="AB101" s="598"/>
      <c r="AC101" s="598"/>
      <c r="AD101" s="598"/>
      <c r="AE101" s="598"/>
      <c r="AF101" s="598"/>
      <c r="AG101" s="598"/>
      <c r="AH101" s="598"/>
      <c r="AI101" s="598"/>
      <c r="AJ101" s="598"/>
      <c r="AK101" s="598"/>
      <c r="AL101" s="238"/>
      <c r="AM101" s="598"/>
      <c r="AN101" s="598"/>
      <c r="AO101" s="847"/>
      <c r="AP101" s="598"/>
      <c r="AQ101" s="598"/>
      <c r="AR101" s="598"/>
      <c r="AS101" s="847"/>
      <c r="AT101" s="598"/>
      <c r="AU101" s="847"/>
      <c r="AV101" s="238"/>
      <c r="AW101" s="238"/>
      <c r="AX101" s="238"/>
      <c r="AY101" s="238"/>
      <c r="AZ101" s="598"/>
      <c r="BA101" s="847"/>
      <c r="BB101" s="848"/>
      <c r="BC101" s="848"/>
      <c r="BD101" s="848"/>
      <c r="BE101" s="848"/>
      <c r="BF101" s="848"/>
      <c r="BG101" s="848"/>
      <c r="BH101" s="848"/>
      <c r="BI101" s="848"/>
      <c r="BJ101" s="848"/>
      <c r="BK101" s="848"/>
      <c r="BL101" s="848"/>
      <c r="BM101" s="848"/>
      <c r="BN101" s="848"/>
      <c r="BO101" s="848"/>
      <c r="BP101" s="848"/>
      <c r="BQ101" s="848"/>
      <c r="BR101" s="848"/>
      <c r="BS101" s="848"/>
      <c r="BT101" s="848"/>
      <c r="BU101" s="848"/>
      <c r="BV101" s="848"/>
      <c r="BW101" s="848"/>
      <c r="BX101" s="848"/>
      <c r="BY101" s="848"/>
      <c r="BZ101" s="848"/>
      <c r="CA101" s="848"/>
      <c r="CB101" s="848"/>
      <c r="CC101" s="848"/>
      <c r="CD101" s="848"/>
      <c r="CE101" s="848"/>
      <c r="CF101" s="848"/>
      <c r="CG101" s="848"/>
      <c r="CH101" s="848"/>
      <c r="CI101" s="848"/>
      <c r="CJ101" s="849"/>
    </row>
    <row r="102" spans="1:88" ht="15.6" customHeight="1" thickBot="1" x14ac:dyDescent="0.3">
      <c r="A102" s="78"/>
      <c r="B102" s="1175"/>
      <c r="C102" s="899" t="s">
        <v>520</v>
      </c>
      <c r="D102" s="900" t="s">
        <v>188</v>
      </c>
      <c r="E102" s="337" t="s">
        <v>387</v>
      </c>
      <c r="F102" s="552" t="s">
        <v>176</v>
      </c>
      <c r="G102" s="851">
        <v>2</v>
      </c>
      <c r="H102" s="906"/>
      <c r="I102" s="908"/>
      <c r="J102" s="908"/>
      <c r="K102" s="908"/>
      <c r="L102" s="908"/>
      <c r="M102" s="908"/>
      <c r="N102" s="907"/>
      <c r="O102" s="907"/>
      <c r="P102" s="907"/>
      <c r="Q102" s="907"/>
      <c r="R102" s="907"/>
      <c r="S102" s="907"/>
      <c r="T102" s="907"/>
      <c r="U102" s="907"/>
      <c r="V102" s="907"/>
      <c r="W102" s="907"/>
      <c r="X102" s="907"/>
      <c r="Y102" s="907"/>
      <c r="Z102" s="907"/>
      <c r="AA102" s="907"/>
      <c r="AB102" s="907"/>
      <c r="AC102" s="907"/>
      <c r="AD102" s="907"/>
      <c r="AE102" s="907"/>
      <c r="AF102" s="907"/>
      <c r="AG102" s="907"/>
      <c r="AH102" s="907"/>
      <c r="AI102" s="907"/>
      <c r="AJ102" s="907"/>
      <c r="AK102" s="907"/>
      <c r="AL102" s="907"/>
      <c r="AM102" s="907"/>
      <c r="AN102" s="907"/>
      <c r="AO102" s="907"/>
      <c r="AP102" s="907"/>
      <c r="AQ102" s="907"/>
      <c r="AR102" s="907"/>
      <c r="AS102" s="907"/>
      <c r="AT102" s="907"/>
      <c r="AU102" s="907"/>
      <c r="AV102" s="907"/>
      <c r="AW102" s="907"/>
      <c r="AX102" s="907"/>
      <c r="AY102" s="907"/>
      <c r="AZ102" s="907"/>
      <c r="BA102" s="907"/>
      <c r="BB102" s="907"/>
      <c r="BC102" s="907"/>
      <c r="BD102" s="907"/>
      <c r="BE102" s="907"/>
      <c r="BF102" s="907"/>
      <c r="BG102" s="907"/>
      <c r="BH102" s="907"/>
      <c r="BI102" s="907"/>
      <c r="BJ102" s="907"/>
      <c r="BK102" s="907"/>
      <c r="BL102" s="907"/>
      <c r="BM102" s="907"/>
      <c r="BN102" s="907"/>
      <c r="BO102" s="907"/>
      <c r="BP102" s="907"/>
      <c r="BQ102" s="907"/>
      <c r="BR102" s="907"/>
      <c r="BS102" s="907"/>
      <c r="BT102" s="907"/>
      <c r="BU102" s="907"/>
      <c r="BV102" s="907"/>
      <c r="BW102" s="907"/>
      <c r="BX102" s="907"/>
      <c r="BY102" s="907"/>
      <c r="BZ102" s="907"/>
      <c r="CA102" s="907"/>
      <c r="CB102" s="907"/>
      <c r="CC102" s="907"/>
      <c r="CD102" s="907"/>
      <c r="CE102" s="907"/>
      <c r="CF102" s="907"/>
      <c r="CG102" s="907"/>
      <c r="CH102" s="907"/>
      <c r="CI102" s="907"/>
      <c r="CJ102" s="909"/>
    </row>
    <row r="103" spans="1:88" ht="15.6" customHeight="1" thickBot="1" x14ac:dyDescent="0.3">
      <c r="A103" s="169"/>
      <c r="B103" s="1175"/>
      <c r="C103" s="844"/>
      <c r="D103" s="827" t="s">
        <v>233</v>
      </c>
      <c r="E103" s="845"/>
      <c r="F103" s="597"/>
      <c r="G103" s="597"/>
      <c r="H103" s="597"/>
      <c r="I103" s="597"/>
      <c r="J103" s="598"/>
      <c r="K103" s="846"/>
      <c r="L103" s="846"/>
      <c r="M103" s="846"/>
      <c r="N103" s="598"/>
      <c r="O103" s="598"/>
      <c r="P103" s="598"/>
      <c r="Q103" s="598"/>
      <c r="R103" s="598"/>
      <c r="S103" s="598"/>
      <c r="T103" s="598"/>
      <c r="U103" s="598"/>
      <c r="V103" s="598"/>
      <c r="W103" s="598"/>
      <c r="X103" s="598"/>
      <c r="Y103" s="598"/>
      <c r="Z103" s="598"/>
      <c r="AA103" s="598"/>
      <c r="AB103" s="598"/>
      <c r="AC103" s="598"/>
      <c r="AD103" s="598"/>
      <c r="AE103" s="598"/>
      <c r="AF103" s="598"/>
      <c r="AG103" s="598"/>
      <c r="AH103" s="598"/>
      <c r="AI103" s="598"/>
      <c r="AJ103" s="598"/>
      <c r="AK103" s="598"/>
      <c r="AL103" s="238"/>
      <c r="AM103" s="598"/>
      <c r="AN103" s="598"/>
      <c r="AO103" s="847"/>
      <c r="AP103" s="598"/>
      <c r="AQ103" s="598"/>
      <c r="AR103" s="598"/>
      <c r="AS103" s="847"/>
      <c r="AT103" s="598"/>
      <c r="AU103" s="847"/>
      <c r="AV103" s="238"/>
      <c r="AW103" s="238"/>
      <c r="AX103" s="238"/>
      <c r="AY103" s="238"/>
      <c r="AZ103" s="598"/>
      <c r="BA103" s="847"/>
      <c r="BB103" s="848"/>
      <c r="BC103" s="848"/>
      <c r="BD103" s="848"/>
      <c r="BE103" s="848"/>
      <c r="BF103" s="848"/>
      <c r="BG103" s="848"/>
      <c r="BH103" s="848"/>
      <c r="BI103" s="848"/>
      <c r="BJ103" s="848"/>
      <c r="BK103" s="848"/>
      <c r="BL103" s="848"/>
      <c r="BM103" s="848"/>
      <c r="BN103" s="848"/>
      <c r="BO103" s="848"/>
      <c r="BP103" s="848"/>
      <c r="BQ103" s="848"/>
      <c r="BR103" s="848"/>
      <c r="BS103" s="848"/>
      <c r="BT103" s="848"/>
      <c r="BU103" s="848"/>
      <c r="BV103" s="848"/>
      <c r="BW103" s="848"/>
      <c r="BX103" s="848"/>
      <c r="BY103" s="848"/>
      <c r="BZ103" s="848"/>
      <c r="CA103" s="848"/>
      <c r="CB103" s="848"/>
      <c r="CC103" s="848"/>
      <c r="CD103" s="848"/>
      <c r="CE103" s="848"/>
      <c r="CF103" s="848"/>
      <c r="CG103" s="848"/>
      <c r="CH103" s="848"/>
      <c r="CI103" s="848"/>
      <c r="CJ103" s="849"/>
    </row>
    <row r="104" spans="1:88" s="473" customFormat="1" ht="15" customHeight="1" x14ac:dyDescent="0.2">
      <c r="A104" s="87"/>
      <c r="B104" s="1175"/>
      <c r="C104" s="901" t="s">
        <v>521</v>
      </c>
      <c r="D104" s="472" t="s">
        <v>522</v>
      </c>
      <c r="E104" s="471" t="s">
        <v>523</v>
      </c>
      <c r="F104" s="345" t="s">
        <v>176</v>
      </c>
      <c r="G104" s="471">
        <v>2</v>
      </c>
      <c r="H104" s="521">
        <f t="shared" ref="H104:AM104" si="46">H53-H93</f>
        <v>0</v>
      </c>
      <c r="I104" s="521">
        <f t="shared" si="46"/>
        <v>0</v>
      </c>
      <c r="J104" s="521">
        <f t="shared" si="46"/>
        <v>0</v>
      </c>
      <c r="K104" s="521">
        <f t="shared" si="46"/>
        <v>0</v>
      </c>
      <c r="L104" s="521">
        <f t="shared" si="46"/>
        <v>0</v>
      </c>
      <c r="M104" s="521">
        <f t="shared" si="46"/>
        <v>0</v>
      </c>
      <c r="N104" s="521">
        <f t="shared" si="46"/>
        <v>0</v>
      </c>
      <c r="O104" s="521">
        <f t="shared" si="46"/>
        <v>0</v>
      </c>
      <c r="P104" s="521">
        <f t="shared" si="46"/>
        <v>0</v>
      </c>
      <c r="Q104" s="521">
        <f t="shared" si="46"/>
        <v>0</v>
      </c>
      <c r="R104" s="521">
        <f t="shared" si="46"/>
        <v>0</v>
      </c>
      <c r="S104" s="521">
        <f t="shared" si="46"/>
        <v>0</v>
      </c>
      <c r="T104" s="521">
        <f t="shared" si="46"/>
        <v>0</v>
      </c>
      <c r="U104" s="521">
        <f t="shared" si="46"/>
        <v>0</v>
      </c>
      <c r="V104" s="521">
        <f t="shared" si="46"/>
        <v>0</v>
      </c>
      <c r="W104" s="521">
        <f t="shared" si="46"/>
        <v>0</v>
      </c>
      <c r="X104" s="521">
        <f t="shared" si="46"/>
        <v>0</v>
      </c>
      <c r="Y104" s="521">
        <f t="shared" si="46"/>
        <v>0</v>
      </c>
      <c r="Z104" s="521">
        <f t="shared" si="46"/>
        <v>0</v>
      </c>
      <c r="AA104" s="521">
        <f t="shared" si="46"/>
        <v>0</v>
      </c>
      <c r="AB104" s="521">
        <f t="shared" si="46"/>
        <v>0</v>
      </c>
      <c r="AC104" s="521">
        <f t="shared" si="46"/>
        <v>0</v>
      </c>
      <c r="AD104" s="521">
        <f t="shared" si="46"/>
        <v>0</v>
      </c>
      <c r="AE104" s="521">
        <f t="shared" si="46"/>
        <v>0</v>
      </c>
      <c r="AF104" s="521">
        <f t="shared" si="46"/>
        <v>0</v>
      </c>
      <c r="AG104" s="521">
        <f t="shared" si="46"/>
        <v>0</v>
      </c>
      <c r="AH104" s="521">
        <f t="shared" si="46"/>
        <v>0</v>
      </c>
      <c r="AI104" s="521">
        <f t="shared" si="46"/>
        <v>0</v>
      </c>
      <c r="AJ104" s="521">
        <f t="shared" si="46"/>
        <v>0</v>
      </c>
      <c r="AK104" s="521">
        <f t="shared" si="46"/>
        <v>0</v>
      </c>
      <c r="AL104" s="521">
        <f t="shared" si="46"/>
        <v>0</v>
      </c>
      <c r="AM104" s="521">
        <f t="shared" si="46"/>
        <v>0</v>
      </c>
      <c r="AN104" s="521">
        <f t="shared" ref="AN104:BS104" si="47">AN53-AN93</f>
        <v>0</v>
      </c>
      <c r="AO104" s="521">
        <f t="shared" si="47"/>
        <v>0</v>
      </c>
      <c r="AP104" s="521">
        <f t="shared" si="47"/>
        <v>0</v>
      </c>
      <c r="AQ104" s="521">
        <f t="shared" si="47"/>
        <v>0</v>
      </c>
      <c r="AR104" s="521">
        <f t="shared" si="47"/>
        <v>0</v>
      </c>
      <c r="AS104" s="521">
        <f t="shared" si="47"/>
        <v>0</v>
      </c>
      <c r="AT104" s="521">
        <f t="shared" si="47"/>
        <v>0</v>
      </c>
      <c r="AU104" s="521">
        <f t="shared" si="47"/>
        <v>0</v>
      </c>
      <c r="AV104" s="521">
        <f t="shared" si="47"/>
        <v>0</v>
      </c>
      <c r="AW104" s="521">
        <f t="shared" si="47"/>
        <v>0</v>
      </c>
      <c r="AX104" s="521">
        <f t="shared" si="47"/>
        <v>0</v>
      </c>
      <c r="AY104" s="521">
        <f t="shared" si="47"/>
        <v>0</v>
      </c>
      <c r="AZ104" s="521">
        <f t="shared" si="47"/>
        <v>0</v>
      </c>
      <c r="BA104" s="521">
        <f t="shared" si="47"/>
        <v>0</v>
      </c>
      <c r="BB104" s="521">
        <f t="shared" si="47"/>
        <v>0</v>
      </c>
      <c r="BC104" s="521">
        <f t="shared" si="47"/>
        <v>0</v>
      </c>
      <c r="BD104" s="521">
        <f t="shared" si="47"/>
        <v>0</v>
      </c>
      <c r="BE104" s="521">
        <f t="shared" si="47"/>
        <v>0</v>
      </c>
      <c r="BF104" s="521">
        <f t="shared" si="47"/>
        <v>0</v>
      </c>
      <c r="BG104" s="521">
        <f t="shared" si="47"/>
        <v>0</v>
      </c>
      <c r="BH104" s="521">
        <f t="shared" si="47"/>
        <v>0</v>
      </c>
      <c r="BI104" s="521">
        <f t="shared" si="47"/>
        <v>0</v>
      </c>
      <c r="BJ104" s="521">
        <f t="shared" si="47"/>
        <v>0</v>
      </c>
      <c r="BK104" s="521">
        <f t="shared" si="47"/>
        <v>0</v>
      </c>
      <c r="BL104" s="521">
        <f t="shared" si="47"/>
        <v>0</v>
      </c>
      <c r="BM104" s="521">
        <f t="shared" si="47"/>
        <v>0</v>
      </c>
      <c r="BN104" s="521">
        <f t="shared" si="47"/>
        <v>0</v>
      </c>
      <c r="BO104" s="521">
        <f t="shared" si="47"/>
        <v>0</v>
      </c>
      <c r="BP104" s="521">
        <f t="shared" si="47"/>
        <v>0</v>
      </c>
      <c r="BQ104" s="521">
        <f t="shared" si="47"/>
        <v>0</v>
      </c>
      <c r="BR104" s="521">
        <f t="shared" si="47"/>
        <v>0</v>
      </c>
      <c r="BS104" s="521">
        <f t="shared" si="47"/>
        <v>0</v>
      </c>
      <c r="BT104" s="521">
        <f t="shared" ref="BT104:CJ104" si="48">BT53-BT93</f>
        <v>0</v>
      </c>
      <c r="BU104" s="521">
        <f t="shared" si="48"/>
        <v>0</v>
      </c>
      <c r="BV104" s="521">
        <f t="shared" si="48"/>
        <v>0</v>
      </c>
      <c r="BW104" s="521">
        <f t="shared" si="48"/>
        <v>0</v>
      </c>
      <c r="BX104" s="521">
        <f t="shared" si="48"/>
        <v>0</v>
      </c>
      <c r="BY104" s="521">
        <f t="shared" si="48"/>
        <v>0</v>
      </c>
      <c r="BZ104" s="521">
        <f t="shared" si="48"/>
        <v>0</v>
      </c>
      <c r="CA104" s="521">
        <f t="shared" si="48"/>
        <v>0</v>
      </c>
      <c r="CB104" s="521">
        <f t="shared" si="48"/>
        <v>0</v>
      </c>
      <c r="CC104" s="521">
        <f t="shared" si="48"/>
        <v>0</v>
      </c>
      <c r="CD104" s="521">
        <f t="shared" si="48"/>
        <v>0</v>
      </c>
      <c r="CE104" s="521">
        <f t="shared" si="48"/>
        <v>0</v>
      </c>
      <c r="CF104" s="521">
        <f t="shared" si="48"/>
        <v>0</v>
      </c>
      <c r="CG104" s="521">
        <f t="shared" si="48"/>
        <v>0</v>
      </c>
      <c r="CH104" s="521">
        <f t="shared" si="48"/>
        <v>0</v>
      </c>
      <c r="CI104" s="521">
        <f t="shared" si="48"/>
        <v>0</v>
      </c>
      <c r="CJ104" s="670">
        <f t="shared" si="48"/>
        <v>0</v>
      </c>
    </row>
    <row r="105" spans="1:88" s="473" customFormat="1" ht="15" customHeight="1" x14ac:dyDescent="0.2">
      <c r="A105" s="87"/>
      <c r="B105" s="1175"/>
      <c r="C105" s="902" t="s">
        <v>524</v>
      </c>
      <c r="D105" s="791" t="s">
        <v>207</v>
      </c>
      <c r="E105" s="792" t="s">
        <v>525</v>
      </c>
      <c r="F105" s="793" t="s">
        <v>209</v>
      </c>
      <c r="G105" s="794">
        <v>2</v>
      </c>
      <c r="H105" s="784" t="e">
        <f>H104/H107</f>
        <v>#DIV/0!</v>
      </c>
      <c r="I105" s="784" t="e">
        <f t="shared" ref="I105:BT105" si="49">I104/I107</f>
        <v>#DIV/0!</v>
      </c>
      <c r="J105" s="784" t="e">
        <f t="shared" si="49"/>
        <v>#DIV/0!</v>
      </c>
      <c r="K105" s="784" t="e">
        <f t="shared" si="49"/>
        <v>#DIV/0!</v>
      </c>
      <c r="L105" s="784" t="e">
        <f t="shared" si="49"/>
        <v>#DIV/0!</v>
      </c>
      <c r="M105" s="784" t="e">
        <f t="shared" si="49"/>
        <v>#DIV/0!</v>
      </c>
      <c r="N105" s="784" t="e">
        <f t="shared" si="49"/>
        <v>#DIV/0!</v>
      </c>
      <c r="O105" s="784" t="e">
        <f t="shared" si="49"/>
        <v>#DIV/0!</v>
      </c>
      <c r="P105" s="784" t="e">
        <f t="shared" si="49"/>
        <v>#DIV/0!</v>
      </c>
      <c r="Q105" s="784" t="e">
        <f t="shared" si="49"/>
        <v>#DIV/0!</v>
      </c>
      <c r="R105" s="784" t="e">
        <f t="shared" si="49"/>
        <v>#DIV/0!</v>
      </c>
      <c r="S105" s="784" t="e">
        <f t="shared" si="49"/>
        <v>#DIV/0!</v>
      </c>
      <c r="T105" s="784" t="e">
        <f t="shared" si="49"/>
        <v>#DIV/0!</v>
      </c>
      <c r="U105" s="784" t="e">
        <f t="shared" si="49"/>
        <v>#DIV/0!</v>
      </c>
      <c r="V105" s="784" t="e">
        <f t="shared" si="49"/>
        <v>#DIV/0!</v>
      </c>
      <c r="W105" s="784" t="e">
        <f t="shared" si="49"/>
        <v>#DIV/0!</v>
      </c>
      <c r="X105" s="784" t="e">
        <f t="shared" si="49"/>
        <v>#DIV/0!</v>
      </c>
      <c r="Y105" s="784" t="e">
        <f t="shared" si="49"/>
        <v>#DIV/0!</v>
      </c>
      <c r="Z105" s="784" t="e">
        <f t="shared" si="49"/>
        <v>#DIV/0!</v>
      </c>
      <c r="AA105" s="784" t="e">
        <f t="shared" si="49"/>
        <v>#DIV/0!</v>
      </c>
      <c r="AB105" s="784" t="e">
        <f t="shared" si="49"/>
        <v>#DIV/0!</v>
      </c>
      <c r="AC105" s="784" t="e">
        <f t="shared" si="49"/>
        <v>#DIV/0!</v>
      </c>
      <c r="AD105" s="784" t="e">
        <f t="shared" si="49"/>
        <v>#DIV/0!</v>
      </c>
      <c r="AE105" s="784" t="e">
        <f t="shared" si="49"/>
        <v>#DIV/0!</v>
      </c>
      <c r="AF105" s="784" t="e">
        <f t="shared" si="49"/>
        <v>#DIV/0!</v>
      </c>
      <c r="AG105" s="784" t="e">
        <f t="shared" si="49"/>
        <v>#DIV/0!</v>
      </c>
      <c r="AH105" s="784" t="e">
        <f t="shared" si="49"/>
        <v>#DIV/0!</v>
      </c>
      <c r="AI105" s="784" t="e">
        <f t="shared" si="49"/>
        <v>#DIV/0!</v>
      </c>
      <c r="AJ105" s="784" t="e">
        <f t="shared" si="49"/>
        <v>#DIV/0!</v>
      </c>
      <c r="AK105" s="784" t="e">
        <f t="shared" si="49"/>
        <v>#DIV/0!</v>
      </c>
      <c r="AL105" s="784" t="e">
        <f t="shared" si="49"/>
        <v>#DIV/0!</v>
      </c>
      <c r="AM105" s="784" t="e">
        <f t="shared" si="49"/>
        <v>#DIV/0!</v>
      </c>
      <c r="AN105" s="784" t="e">
        <f t="shared" si="49"/>
        <v>#DIV/0!</v>
      </c>
      <c r="AO105" s="784" t="e">
        <f t="shared" si="49"/>
        <v>#DIV/0!</v>
      </c>
      <c r="AP105" s="784" t="e">
        <f t="shared" si="49"/>
        <v>#DIV/0!</v>
      </c>
      <c r="AQ105" s="784" t="e">
        <f t="shared" si="49"/>
        <v>#DIV/0!</v>
      </c>
      <c r="AR105" s="784" t="e">
        <f t="shared" si="49"/>
        <v>#DIV/0!</v>
      </c>
      <c r="AS105" s="784" t="e">
        <f t="shared" si="49"/>
        <v>#DIV/0!</v>
      </c>
      <c r="AT105" s="784" t="e">
        <f t="shared" si="49"/>
        <v>#DIV/0!</v>
      </c>
      <c r="AU105" s="784" t="e">
        <f t="shared" si="49"/>
        <v>#DIV/0!</v>
      </c>
      <c r="AV105" s="784" t="e">
        <f t="shared" si="49"/>
        <v>#DIV/0!</v>
      </c>
      <c r="AW105" s="784" t="e">
        <f t="shared" si="49"/>
        <v>#DIV/0!</v>
      </c>
      <c r="AX105" s="784" t="e">
        <f t="shared" si="49"/>
        <v>#DIV/0!</v>
      </c>
      <c r="AY105" s="784" t="e">
        <f t="shared" si="49"/>
        <v>#DIV/0!</v>
      </c>
      <c r="AZ105" s="784" t="e">
        <f t="shared" si="49"/>
        <v>#DIV/0!</v>
      </c>
      <c r="BA105" s="784" t="e">
        <f t="shared" si="49"/>
        <v>#DIV/0!</v>
      </c>
      <c r="BB105" s="784" t="e">
        <f t="shared" si="49"/>
        <v>#DIV/0!</v>
      </c>
      <c r="BC105" s="784" t="e">
        <f t="shared" si="49"/>
        <v>#DIV/0!</v>
      </c>
      <c r="BD105" s="784" t="e">
        <f t="shared" si="49"/>
        <v>#DIV/0!</v>
      </c>
      <c r="BE105" s="784" t="e">
        <f t="shared" si="49"/>
        <v>#DIV/0!</v>
      </c>
      <c r="BF105" s="784" t="e">
        <f t="shared" si="49"/>
        <v>#DIV/0!</v>
      </c>
      <c r="BG105" s="784" t="e">
        <f t="shared" si="49"/>
        <v>#DIV/0!</v>
      </c>
      <c r="BH105" s="784" t="e">
        <f t="shared" si="49"/>
        <v>#DIV/0!</v>
      </c>
      <c r="BI105" s="784" t="e">
        <f t="shared" si="49"/>
        <v>#DIV/0!</v>
      </c>
      <c r="BJ105" s="784" t="e">
        <f t="shared" si="49"/>
        <v>#DIV/0!</v>
      </c>
      <c r="BK105" s="784" t="e">
        <f t="shared" si="49"/>
        <v>#DIV/0!</v>
      </c>
      <c r="BL105" s="784" t="e">
        <f t="shared" si="49"/>
        <v>#DIV/0!</v>
      </c>
      <c r="BM105" s="784" t="e">
        <f t="shared" si="49"/>
        <v>#DIV/0!</v>
      </c>
      <c r="BN105" s="784" t="e">
        <f t="shared" si="49"/>
        <v>#DIV/0!</v>
      </c>
      <c r="BO105" s="784" t="e">
        <f t="shared" si="49"/>
        <v>#DIV/0!</v>
      </c>
      <c r="BP105" s="784" t="e">
        <f t="shared" si="49"/>
        <v>#DIV/0!</v>
      </c>
      <c r="BQ105" s="784" t="e">
        <f t="shared" si="49"/>
        <v>#DIV/0!</v>
      </c>
      <c r="BR105" s="784" t="e">
        <f t="shared" si="49"/>
        <v>#DIV/0!</v>
      </c>
      <c r="BS105" s="784" t="e">
        <f t="shared" si="49"/>
        <v>#DIV/0!</v>
      </c>
      <c r="BT105" s="784" t="e">
        <f t="shared" si="49"/>
        <v>#DIV/0!</v>
      </c>
      <c r="BU105" s="784" t="e">
        <f t="shared" ref="BU105:CJ105" si="50">BU104/BU107</f>
        <v>#DIV/0!</v>
      </c>
      <c r="BV105" s="784" t="e">
        <f t="shared" si="50"/>
        <v>#DIV/0!</v>
      </c>
      <c r="BW105" s="784" t="e">
        <f t="shared" si="50"/>
        <v>#DIV/0!</v>
      </c>
      <c r="BX105" s="784" t="e">
        <f t="shared" si="50"/>
        <v>#DIV/0!</v>
      </c>
      <c r="BY105" s="784" t="e">
        <f t="shared" si="50"/>
        <v>#DIV/0!</v>
      </c>
      <c r="BZ105" s="784" t="e">
        <f t="shared" si="50"/>
        <v>#DIV/0!</v>
      </c>
      <c r="CA105" s="784" t="e">
        <f t="shared" si="50"/>
        <v>#DIV/0!</v>
      </c>
      <c r="CB105" s="784" t="e">
        <f t="shared" si="50"/>
        <v>#DIV/0!</v>
      </c>
      <c r="CC105" s="784" t="e">
        <f t="shared" si="50"/>
        <v>#DIV/0!</v>
      </c>
      <c r="CD105" s="784" t="e">
        <f t="shared" si="50"/>
        <v>#DIV/0!</v>
      </c>
      <c r="CE105" s="784" t="e">
        <f t="shared" si="50"/>
        <v>#DIV/0!</v>
      </c>
      <c r="CF105" s="784" t="e">
        <f t="shared" si="50"/>
        <v>#DIV/0!</v>
      </c>
      <c r="CG105" s="784" t="e">
        <f t="shared" si="50"/>
        <v>#DIV/0!</v>
      </c>
      <c r="CH105" s="784" t="e">
        <f t="shared" si="50"/>
        <v>#DIV/0!</v>
      </c>
      <c r="CI105" s="784" t="e">
        <f t="shared" si="50"/>
        <v>#DIV/0!</v>
      </c>
      <c r="CJ105" s="875" t="e">
        <f t="shared" si="50"/>
        <v>#DIV/0!</v>
      </c>
    </row>
    <row r="106" spans="1:88" s="473" customFormat="1" ht="37.5" customHeight="1" x14ac:dyDescent="0.2">
      <c r="A106" s="87"/>
      <c r="B106" s="1175"/>
      <c r="C106" s="903" t="s">
        <v>526</v>
      </c>
      <c r="D106" s="111" t="s">
        <v>409</v>
      </c>
      <c r="E106" s="475" t="s">
        <v>527</v>
      </c>
      <c r="F106" s="470" t="s">
        <v>176</v>
      </c>
      <c r="G106" s="474">
        <v>2</v>
      </c>
      <c r="H106" s="522" t="e">
        <f t="shared" ref="H106:AM106" si="51">(((H40+H41)-(H96+H97))*1000)/((H72+H73)*100)</f>
        <v>#DIV/0!</v>
      </c>
      <c r="I106" s="522" t="e">
        <f t="shared" si="51"/>
        <v>#DIV/0!</v>
      </c>
      <c r="J106" s="522" t="e">
        <f t="shared" si="51"/>
        <v>#DIV/0!</v>
      </c>
      <c r="K106" s="522" t="e">
        <f t="shared" si="51"/>
        <v>#DIV/0!</v>
      </c>
      <c r="L106" s="522" t="e">
        <f t="shared" si="51"/>
        <v>#DIV/0!</v>
      </c>
      <c r="M106" s="522" t="e">
        <f t="shared" si="51"/>
        <v>#DIV/0!</v>
      </c>
      <c r="N106" s="522" t="e">
        <f t="shared" si="51"/>
        <v>#DIV/0!</v>
      </c>
      <c r="O106" s="522" t="e">
        <f t="shared" si="51"/>
        <v>#DIV/0!</v>
      </c>
      <c r="P106" s="522" t="e">
        <f t="shared" si="51"/>
        <v>#DIV/0!</v>
      </c>
      <c r="Q106" s="522" t="e">
        <f t="shared" si="51"/>
        <v>#DIV/0!</v>
      </c>
      <c r="R106" s="522" t="e">
        <f t="shared" si="51"/>
        <v>#DIV/0!</v>
      </c>
      <c r="S106" s="522" t="e">
        <f t="shared" si="51"/>
        <v>#DIV/0!</v>
      </c>
      <c r="T106" s="522" t="e">
        <f t="shared" si="51"/>
        <v>#DIV/0!</v>
      </c>
      <c r="U106" s="522" t="e">
        <f t="shared" si="51"/>
        <v>#DIV/0!</v>
      </c>
      <c r="V106" s="522" t="e">
        <f t="shared" si="51"/>
        <v>#DIV/0!</v>
      </c>
      <c r="W106" s="522" t="e">
        <f t="shared" si="51"/>
        <v>#DIV/0!</v>
      </c>
      <c r="X106" s="522" t="e">
        <f t="shared" si="51"/>
        <v>#DIV/0!</v>
      </c>
      <c r="Y106" s="522" t="e">
        <f t="shared" si="51"/>
        <v>#DIV/0!</v>
      </c>
      <c r="Z106" s="522" t="e">
        <f t="shared" si="51"/>
        <v>#DIV/0!</v>
      </c>
      <c r="AA106" s="522" t="e">
        <f t="shared" si="51"/>
        <v>#DIV/0!</v>
      </c>
      <c r="AB106" s="522" t="e">
        <f t="shared" si="51"/>
        <v>#DIV/0!</v>
      </c>
      <c r="AC106" s="522" t="e">
        <f t="shared" si="51"/>
        <v>#DIV/0!</v>
      </c>
      <c r="AD106" s="522" t="e">
        <f t="shared" si="51"/>
        <v>#DIV/0!</v>
      </c>
      <c r="AE106" s="522" t="e">
        <f t="shared" si="51"/>
        <v>#DIV/0!</v>
      </c>
      <c r="AF106" s="522" t="e">
        <f t="shared" si="51"/>
        <v>#DIV/0!</v>
      </c>
      <c r="AG106" s="522" t="e">
        <f t="shared" si="51"/>
        <v>#DIV/0!</v>
      </c>
      <c r="AH106" s="522" t="e">
        <f t="shared" si="51"/>
        <v>#DIV/0!</v>
      </c>
      <c r="AI106" s="522" t="e">
        <f t="shared" si="51"/>
        <v>#DIV/0!</v>
      </c>
      <c r="AJ106" s="522" t="e">
        <f t="shared" si="51"/>
        <v>#DIV/0!</v>
      </c>
      <c r="AK106" s="522" t="e">
        <f t="shared" si="51"/>
        <v>#DIV/0!</v>
      </c>
      <c r="AL106" s="522" t="e">
        <f t="shared" si="51"/>
        <v>#DIV/0!</v>
      </c>
      <c r="AM106" s="522" t="e">
        <f t="shared" si="51"/>
        <v>#DIV/0!</v>
      </c>
      <c r="AN106" s="522" t="e">
        <f t="shared" ref="AN106:BS106" si="52">(((AN40+AN41)-(AN96+AN97))*1000)/((AN72+AN73)*100)</f>
        <v>#DIV/0!</v>
      </c>
      <c r="AO106" s="522" t="e">
        <f t="shared" si="52"/>
        <v>#DIV/0!</v>
      </c>
      <c r="AP106" s="522" t="e">
        <f t="shared" si="52"/>
        <v>#DIV/0!</v>
      </c>
      <c r="AQ106" s="522" t="e">
        <f t="shared" si="52"/>
        <v>#DIV/0!</v>
      </c>
      <c r="AR106" s="522" t="e">
        <f t="shared" si="52"/>
        <v>#DIV/0!</v>
      </c>
      <c r="AS106" s="522" t="e">
        <f t="shared" si="52"/>
        <v>#DIV/0!</v>
      </c>
      <c r="AT106" s="522" t="e">
        <f t="shared" si="52"/>
        <v>#DIV/0!</v>
      </c>
      <c r="AU106" s="522" t="e">
        <f t="shared" si="52"/>
        <v>#DIV/0!</v>
      </c>
      <c r="AV106" s="522" t="e">
        <f t="shared" si="52"/>
        <v>#DIV/0!</v>
      </c>
      <c r="AW106" s="522" t="e">
        <f t="shared" si="52"/>
        <v>#DIV/0!</v>
      </c>
      <c r="AX106" s="522" t="e">
        <f t="shared" si="52"/>
        <v>#DIV/0!</v>
      </c>
      <c r="AY106" s="522" t="e">
        <f t="shared" si="52"/>
        <v>#DIV/0!</v>
      </c>
      <c r="AZ106" s="522" t="e">
        <f t="shared" si="52"/>
        <v>#DIV/0!</v>
      </c>
      <c r="BA106" s="522" t="e">
        <f t="shared" si="52"/>
        <v>#DIV/0!</v>
      </c>
      <c r="BB106" s="522" t="e">
        <f t="shared" si="52"/>
        <v>#DIV/0!</v>
      </c>
      <c r="BC106" s="522" t="e">
        <f t="shared" si="52"/>
        <v>#DIV/0!</v>
      </c>
      <c r="BD106" s="522" t="e">
        <f t="shared" si="52"/>
        <v>#DIV/0!</v>
      </c>
      <c r="BE106" s="522" t="e">
        <f t="shared" si="52"/>
        <v>#DIV/0!</v>
      </c>
      <c r="BF106" s="522" t="e">
        <f t="shared" si="52"/>
        <v>#DIV/0!</v>
      </c>
      <c r="BG106" s="522" t="e">
        <f t="shared" si="52"/>
        <v>#DIV/0!</v>
      </c>
      <c r="BH106" s="522" t="e">
        <f t="shared" si="52"/>
        <v>#DIV/0!</v>
      </c>
      <c r="BI106" s="522" t="e">
        <f t="shared" si="52"/>
        <v>#DIV/0!</v>
      </c>
      <c r="BJ106" s="522" t="e">
        <f t="shared" si="52"/>
        <v>#DIV/0!</v>
      </c>
      <c r="BK106" s="522" t="e">
        <f t="shared" si="52"/>
        <v>#DIV/0!</v>
      </c>
      <c r="BL106" s="522" t="e">
        <f t="shared" si="52"/>
        <v>#DIV/0!</v>
      </c>
      <c r="BM106" s="522" t="e">
        <f t="shared" si="52"/>
        <v>#DIV/0!</v>
      </c>
      <c r="BN106" s="522" t="e">
        <f t="shared" si="52"/>
        <v>#DIV/0!</v>
      </c>
      <c r="BO106" s="522" t="e">
        <f t="shared" si="52"/>
        <v>#DIV/0!</v>
      </c>
      <c r="BP106" s="522" t="e">
        <f t="shared" si="52"/>
        <v>#DIV/0!</v>
      </c>
      <c r="BQ106" s="522" t="e">
        <f t="shared" si="52"/>
        <v>#DIV/0!</v>
      </c>
      <c r="BR106" s="522" t="e">
        <f t="shared" si="52"/>
        <v>#DIV/0!</v>
      </c>
      <c r="BS106" s="522" t="e">
        <f t="shared" si="52"/>
        <v>#DIV/0!</v>
      </c>
      <c r="BT106" s="522" t="e">
        <f t="shared" ref="BT106:CJ106" si="53">(((BT40+BT41)-(BT96+BT97))*1000)/((BT72+BT73)*100)</f>
        <v>#DIV/0!</v>
      </c>
      <c r="BU106" s="522" t="e">
        <f t="shared" si="53"/>
        <v>#DIV/0!</v>
      </c>
      <c r="BV106" s="522" t="e">
        <f t="shared" si="53"/>
        <v>#DIV/0!</v>
      </c>
      <c r="BW106" s="522" t="e">
        <f t="shared" si="53"/>
        <v>#DIV/0!</v>
      </c>
      <c r="BX106" s="522" t="e">
        <f t="shared" si="53"/>
        <v>#DIV/0!</v>
      </c>
      <c r="BY106" s="522" t="e">
        <f t="shared" si="53"/>
        <v>#DIV/0!</v>
      </c>
      <c r="BZ106" s="522" t="e">
        <f t="shared" si="53"/>
        <v>#DIV/0!</v>
      </c>
      <c r="CA106" s="522" t="e">
        <f t="shared" si="53"/>
        <v>#DIV/0!</v>
      </c>
      <c r="CB106" s="522" t="e">
        <f t="shared" si="53"/>
        <v>#DIV/0!</v>
      </c>
      <c r="CC106" s="522" t="e">
        <f t="shared" si="53"/>
        <v>#DIV/0!</v>
      </c>
      <c r="CD106" s="522" t="e">
        <f t="shared" si="53"/>
        <v>#DIV/0!</v>
      </c>
      <c r="CE106" s="522" t="e">
        <f t="shared" si="53"/>
        <v>#DIV/0!</v>
      </c>
      <c r="CF106" s="522" t="e">
        <f t="shared" si="53"/>
        <v>#DIV/0!</v>
      </c>
      <c r="CG106" s="522" t="e">
        <f t="shared" si="53"/>
        <v>#DIV/0!</v>
      </c>
      <c r="CH106" s="522" t="e">
        <f t="shared" si="53"/>
        <v>#DIV/0!</v>
      </c>
      <c r="CI106" s="522" t="e">
        <f t="shared" si="53"/>
        <v>#DIV/0!</v>
      </c>
      <c r="CJ106" s="671" t="e">
        <f t="shared" si="53"/>
        <v>#DIV/0!</v>
      </c>
    </row>
    <row r="107" spans="1:88" ht="26.45" customHeight="1" x14ac:dyDescent="0.25">
      <c r="A107" s="78"/>
      <c r="B107" s="1175"/>
      <c r="C107" s="904" t="s">
        <v>528</v>
      </c>
      <c r="D107" s="344" t="s">
        <v>498</v>
      </c>
      <c r="E107" s="349" t="s">
        <v>529</v>
      </c>
      <c r="F107" s="470" t="s">
        <v>176</v>
      </c>
      <c r="G107" s="112">
        <v>2</v>
      </c>
      <c r="H107" s="91">
        <f t="shared" ref="H107:AM107" si="54">(SUM(H38:H41)-SUM(H94:H97))+H104</f>
        <v>0</v>
      </c>
      <c r="I107" s="91">
        <f t="shared" si="54"/>
        <v>0</v>
      </c>
      <c r="J107" s="91">
        <f t="shared" si="54"/>
        <v>0</v>
      </c>
      <c r="K107" s="91">
        <f t="shared" si="54"/>
        <v>0</v>
      </c>
      <c r="L107" s="91">
        <f t="shared" si="54"/>
        <v>0</v>
      </c>
      <c r="M107" s="91">
        <f t="shared" si="54"/>
        <v>0</v>
      </c>
      <c r="N107" s="91">
        <f t="shared" si="54"/>
        <v>0</v>
      </c>
      <c r="O107" s="91">
        <f t="shared" si="54"/>
        <v>0</v>
      </c>
      <c r="P107" s="91">
        <f t="shared" si="54"/>
        <v>0</v>
      </c>
      <c r="Q107" s="91">
        <f t="shared" si="54"/>
        <v>0</v>
      </c>
      <c r="R107" s="91">
        <f t="shared" si="54"/>
        <v>0</v>
      </c>
      <c r="S107" s="91">
        <f t="shared" si="54"/>
        <v>0</v>
      </c>
      <c r="T107" s="91">
        <f t="shared" si="54"/>
        <v>0</v>
      </c>
      <c r="U107" s="91">
        <f t="shared" si="54"/>
        <v>0</v>
      </c>
      <c r="V107" s="91">
        <f t="shared" si="54"/>
        <v>0</v>
      </c>
      <c r="W107" s="91">
        <f t="shared" si="54"/>
        <v>0</v>
      </c>
      <c r="X107" s="91">
        <f t="shared" si="54"/>
        <v>0</v>
      </c>
      <c r="Y107" s="91">
        <f t="shared" si="54"/>
        <v>0</v>
      </c>
      <c r="Z107" s="91">
        <f t="shared" si="54"/>
        <v>0</v>
      </c>
      <c r="AA107" s="91">
        <f t="shared" si="54"/>
        <v>0</v>
      </c>
      <c r="AB107" s="91">
        <f t="shared" si="54"/>
        <v>0</v>
      </c>
      <c r="AC107" s="91">
        <f t="shared" si="54"/>
        <v>0</v>
      </c>
      <c r="AD107" s="91">
        <f t="shared" si="54"/>
        <v>0</v>
      </c>
      <c r="AE107" s="91">
        <f t="shared" si="54"/>
        <v>0</v>
      </c>
      <c r="AF107" s="91">
        <f t="shared" si="54"/>
        <v>0</v>
      </c>
      <c r="AG107" s="91">
        <f t="shared" si="54"/>
        <v>0</v>
      </c>
      <c r="AH107" s="91">
        <f t="shared" si="54"/>
        <v>0</v>
      </c>
      <c r="AI107" s="91">
        <f t="shared" si="54"/>
        <v>0</v>
      </c>
      <c r="AJ107" s="91">
        <f t="shared" si="54"/>
        <v>0</v>
      </c>
      <c r="AK107" s="91">
        <f t="shared" si="54"/>
        <v>0</v>
      </c>
      <c r="AL107" s="91">
        <f t="shared" si="54"/>
        <v>0</v>
      </c>
      <c r="AM107" s="91">
        <f t="shared" si="54"/>
        <v>0</v>
      </c>
      <c r="AN107" s="91">
        <f t="shared" ref="AN107:BS107" si="55">(SUM(AN38:AN41)-SUM(AN94:AN97))+AN104</f>
        <v>0</v>
      </c>
      <c r="AO107" s="91">
        <f t="shared" si="55"/>
        <v>0</v>
      </c>
      <c r="AP107" s="91">
        <f t="shared" si="55"/>
        <v>0</v>
      </c>
      <c r="AQ107" s="91">
        <f t="shared" si="55"/>
        <v>0</v>
      </c>
      <c r="AR107" s="91">
        <f t="shared" si="55"/>
        <v>0</v>
      </c>
      <c r="AS107" s="91">
        <f t="shared" si="55"/>
        <v>0</v>
      </c>
      <c r="AT107" s="91">
        <f t="shared" si="55"/>
        <v>0</v>
      </c>
      <c r="AU107" s="91">
        <f t="shared" si="55"/>
        <v>0</v>
      </c>
      <c r="AV107" s="91">
        <f t="shared" si="55"/>
        <v>0</v>
      </c>
      <c r="AW107" s="91">
        <f t="shared" si="55"/>
        <v>0</v>
      </c>
      <c r="AX107" s="91">
        <f t="shared" si="55"/>
        <v>0</v>
      </c>
      <c r="AY107" s="91">
        <f t="shared" si="55"/>
        <v>0</v>
      </c>
      <c r="AZ107" s="91">
        <f t="shared" si="55"/>
        <v>0</v>
      </c>
      <c r="BA107" s="91">
        <f t="shared" si="55"/>
        <v>0</v>
      </c>
      <c r="BB107" s="91">
        <f t="shared" si="55"/>
        <v>0</v>
      </c>
      <c r="BC107" s="91">
        <f t="shared" si="55"/>
        <v>0</v>
      </c>
      <c r="BD107" s="91">
        <f t="shared" si="55"/>
        <v>0</v>
      </c>
      <c r="BE107" s="91">
        <f t="shared" si="55"/>
        <v>0</v>
      </c>
      <c r="BF107" s="91">
        <f t="shared" si="55"/>
        <v>0</v>
      </c>
      <c r="BG107" s="91">
        <f t="shared" si="55"/>
        <v>0</v>
      </c>
      <c r="BH107" s="91">
        <f t="shared" si="55"/>
        <v>0</v>
      </c>
      <c r="BI107" s="91">
        <f t="shared" si="55"/>
        <v>0</v>
      </c>
      <c r="BJ107" s="91">
        <f t="shared" si="55"/>
        <v>0</v>
      </c>
      <c r="BK107" s="91">
        <f t="shared" si="55"/>
        <v>0</v>
      </c>
      <c r="BL107" s="91">
        <f t="shared" si="55"/>
        <v>0</v>
      </c>
      <c r="BM107" s="91">
        <f t="shared" si="55"/>
        <v>0</v>
      </c>
      <c r="BN107" s="91">
        <f t="shared" si="55"/>
        <v>0</v>
      </c>
      <c r="BO107" s="91">
        <f t="shared" si="55"/>
        <v>0</v>
      </c>
      <c r="BP107" s="91">
        <f t="shared" si="55"/>
        <v>0</v>
      </c>
      <c r="BQ107" s="91">
        <f t="shared" si="55"/>
        <v>0</v>
      </c>
      <c r="BR107" s="91">
        <f t="shared" si="55"/>
        <v>0</v>
      </c>
      <c r="BS107" s="91">
        <f t="shared" si="55"/>
        <v>0</v>
      </c>
      <c r="BT107" s="91">
        <f t="shared" ref="BT107:CJ107" si="56">(SUM(BT38:BT41)-SUM(BT94:BT97))+BT104</f>
        <v>0</v>
      </c>
      <c r="BU107" s="91">
        <f t="shared" si="56"/>
        <v>0</v>
      </c>
      <c r="BV107" s="91">
        <f t="shared" si="56"/>
        <v>0</v>
      </c>
      <c r="BW107" s="91">
        <f t="shared" si="56"/>
        <v>0</v>
      </c>
      <c r="BX107" s="91">
        <f t="shared" si="56"/>
        <v>0</v>
      </c>
      <c r="BY107" s="91">
        <f t="shared" si="56"/>
        <v>0</v>
      </c>
      <c r="BZ107" s="91">
        <f t="shared" si="56"/>
        <v>0</v>
      </c>
      <c r="CA107" s="91">
        <f t="shared" si="56"/>
        <v>0</v>
      </c>
      <c r="CB107" s="91">
        <f t="shared" si="56"/>
        <v>0</v>
      </c>
      <c r="CC107" s="91">
        <f t="shared" si="56"/>
        <v>0</v>
      </c>
      <c r="CD107" s="91">
        <f t="shared" si="56"/>
        <v>0</v>
      </c>
      <c r="CE107" s="91">
        <f t="shared" si="56"/>
        <v>0</v>
      </c>
      <c r="CF107" s="91">
        <f t="shared" si="56"/>
        <v>0</v>
      </c>
      <c r="CG107" s="91">
        <f t="shared" si="56"/>
        <v>0</v>
      </c>
      <c r="CH107" s="91">
        <f t="shared" si="56"/>
        <v>0</v>
      </c>
      <c r="CI107" s="91">
        <f t="shared" si="56"/>
        <v>0</v>
      </c>
      <c r="CJ107" s="662">
        <f t="shared" si="56"/>
        <v>0</v>
      </c>
    </row>
    <row r="108" spans="1:88" ht="14.45" customHeight="1" x14ac:dyDescent="0.25">
      <c r="A108" s="78"/>
      <c r="B108" s="1175"/>
      <c r="C108" s="904" t="s">
        <v>530</v>
      </c>
      <c r="D108" s="344" t="s">
        <v>238</v>
      </c>
      <c r="E108" s="329" t="s">
        <v>386</v>
      </c>
      <c r="F108" s="343" t="s">
        <v>176</v>
      </c>
      <c r="G108" s="112">
        <v>2</v>
      </c>
      <c r="H108" s="152">
        <f>H33</f>
        <v>0</v>
      </c>
      <c r="I108" s="152">
        <f t="shared" ref="I108:AN108" si="57">I33-I34</f>
        <v>0</v>
      </c>
      <c r="J108" s="152">
        <f t="shared" si="57"/>
        <v>0</v>
      </c>
      <c r="K108" s="152">
        <f t="shared" si="57"/>
        <v>0</v>
      </c>
      <c r="L108" s="152">
        <f t="shared" si="57"/>
        <v>0</v>
      </c>
      <c r="M108" s="152">
        <f t="shared" si="57"/>
        <v>0</v>
      </c>
      <c r="N108" s="152">
        <f t="shared" si="57"/>
        <v>0</v>
      </c>
      <c r="O108" s="152">
        <f t="shared" si="57"/>
        <v>0</v>
      </c>
      <c r="P108" s="152">
        <f t="shared" si="57"/>
        <v>0</v>
      </c>
      <c r="Q108" s="152">
        <f t="shared" si="57"/>
        <v>0</v>
      </c>
      <c r="R108" s="152">
        <f t="shared" si="57"/>
        <v>0</v>
      </c>
      <c r="S108" s="152">
        <f t="shared" si="57"/>
        <v>0</v>
      </c>
      <c r="T108" s="152">
        <f t="shared" si="57"/>
        <v>0</v>
      </c>
      <c r="U108" s="152">
        <f t="shared" si="57"/>
        <v>0</v>
      </c>
      <c r="V108" s="152">
        <f t="shared" si="57"/>
        <v>0</v>
      </c>
      <c r="W108" s="152">
        <f t="shared" si="57"/>
        <v>0</v>
      </c>
      <c r="X108" s="152">
        <f t="shared" si="57"/>
        <v>0</v>
      </c>
      <c r="Y108" s="152">
        <f t="shared" si="57"/>
        <v>0</v>
      </c>
      <c r="Z108" s="152">
        <f t="shared" si="57"/>
        <v>0</v>
      </c>
      <c r="AA108" s="152">
        <f t="shared" si="57"/>
        <v>0</v>
      </c>
      <c r="AB108" s="152">
        <f t="shared" si="57"/>
        <v>0</v>
      </c>
      <c r="AC108" s="152">
        <f t="shared" si="57"/>
        <v>0</v>
      </c>
      <c r="AD108" s="152">
        <f t="shared" si="57"/>
        <v>0</v>
      </c>
      <c r="AE108" s="152">
        <f t="shared" si="57"/>
        <v>0</v>
      </c>
      <c r="AF108" s="152">
        <f t="shared" si="57"/>
        <v>0</v>
      </c>
      <c r="AG108" s="152">
        <f t="shared" si="57"/>
        <v>0</v>
      </c>
      <c r="AH108" s="152">
        <f t="shared" si="57"/>
        <v>0</v>
      </c>
      <c r="AI108" s="152">
        <f t="shared" si="57"/>
        <v>0</v>
      </c>
      <c r="AJ108" s="152">
        <f t="shared" si="57"/>
        <v>0</v>
      </c>
      <c r="AK108" s="152">
        <f t="shared" si="57"/>
        <v>0</v>
      </c>
      <c r="AL108" s="152">
        <f t="shared" si="57"/>
        <v>0</v>
      </c>
      <c r="AM108" s="152">
        <f t="shared" si="57"/>
        <v>0</v>
      </c>
      <c r="AN108" s="152">
        <f t="shared" si="57"/>
        <v>0</v>
      </c>
      <c r="AO108" s="152">
        <f t="shared" ref="AO108:BT108" si="58">AO33-AO34</f>
        <v>0</v>
      </c>
      <c r="AP108" s="152">
        <f t="shared" si="58"/>
        <v>0</v>
      </c>
      <c r="AQ108" s="152">
        <f t="shared" si="58"/>
        <v>0</v>
      </c>
      <c r="AR108" s="152">
        <f t="shared" si="58"/>
        <v>0</v>
      </c>
      <c r="AS108" s="152">
        <f t="shared" si="58"/>
        <v>0</v>
      </c>
      <c r="AT108" s="152">
        <f t="shared" si="58"/>
        <v>0</v>
      </c>
      <c r="AU108" s="152">
        <f t="shared" si="58"/>
        <v>0</v>
      </c>
      <c r="AV108" s="152">
        <f t="shared" si="58"/>
        <v>0</v>
      </c>
      <c r="AW108" s="152">
        <f t="shared" si="58"/>
        <v>0</v>
      </c>
      <c r="AX108" s="152">
        <f t="shared" si="58"/>
        <v>0</v>
      </c>
      <c r="AY108" s="152">
        <f t="shared" si="58"/>
        <v>0</v>
      </c>
      <c r="AZ108" s="152">
        <f t="shared" si="58"/>
        <v>0</v>
      </c>
      <c r="BA108" s="152">
        <f t="shared" si="58"/>
        <v>0</v>
      </c>
      <c r="BB108" s="152">
        <f t="shared" si="58"/>
        <v>0</v>
      </c>
      <c r="BC108" s="152">
        <f t="shared" si="58"/>
        <v>0</v>
      </c>
      <c r="BD108" s="152">
        <f t="shared" si="58"/>
        <v>0</v>
      </c>
      <c r="BE108" s="152">
        <f t="shared" si="58"/>
        <v>0</v>
      </c>
      <c r="BF108" s="152">
        <f t="shared" si="58"/>
        <v>0</v>
      </c>
      <c r="BG108" s="152">
        <f t="shared" si="58"/>
        <v>0</v>
      </c>
      <c r="BH108" s="152">
        <f t="shared" si="58"/>
        <v>0</v>
      </c>
      <c r="BI108" s="152">
        <f t="shared" si="58"/>
        <v>0</v>
      </c>
      <c r="BJ108" s="152">
        <f t="shared" si="58"/>
        <v>0</v>
      </c>
      <c r="BK108" s="152">
        <f t="shared" si="58"/>
        <v>0</v>
      </c>
      <c r="BL108" s="152">
        <f t="shared" si="58"/>
        <v>0</v>
      </c>
      <c r="BM108" s="152">
        <f t="shared" si="58"/>
        <v>0</v>
      </c>
      <c r="BN108" s="152">
        <f t="shared" si="58"/>
        <v>0</v>
      </c>
      <c r="BO108" s="152">
        <f t="shared" si="58"/>
        <v>0</v>
      </c>
      <c r="BP108" s="152">
        <f t="shared" si="58"/>
        <v>0</v>
      </c>
      <c r="BQ108" s="152">
        <f t="shared" si="58"/>
        <v>0</v>
      </c>
      <c r="BR108" s="152">
        <f t="shared" si="58"/>
        <v>0</v>
      </c>
      <c r="BS108" s="152">
        <f t="shared" si="58"/>
        <v>0</v>
      </c>
      <c r="BT108" s="152">
        <f t="shared" si="58"/>
        <v>0</v>
      </c>
      <c r="BU108" s="152">
        <f t="shared" ref="BU108:CJ108" si="59">BU33-BU34</f>
        <v>0</v>
      </c>
      <c r="BV108" s="152">
        <f t="shared" si="59"/>
        <v>0</v>
      </c>
      <c r="BW108" s="152">
        <f t="shared" si="59"/>
        <v>0</v>
      </c>
      <c r="BX108" s="152">
        <f t="shared" si="59"/>
        <v>0</v>
      </c>
      <c r="BY108" s="152">
        <f t="shared" si="59"/>
        <v>0</v>
      </c>
      <c r="BZ108" s="152">
        <f t="shared" si="59"/>
        <v>0</v>
      </c>
      <c r="CA108" s="152">
        <f t="shared" si="59"/>
        <v>0</v>
      </c>
      <c r="CB108" s="152">
        <f t="shared" si="59"/>
        <v>0</v>
      </c>
      <c r="CC108" s="152">
        <f t="shared" si="59"/>
        <v>0</v>
      </c>
      <c r="CD108" s="152">
        <f t="shared" si="59"/>
        <v>0</v>
      </c>
      <c r="CE108" s="152">
        <f t="shared" si="59"/>
        <v>0</v>
      </c>
      <c r="CF108" s="152">
        <f t="shared" si="59"/>
        <v>0</v>
      </c>
      <c r="CG108" s="152">
        <f t="shared" si="59"/>
        <v>0</v>
      </c>
      <c r="CH108" s="152">
        <f t="shared" si="59"/>
        <v>0</v>
      </c>
      <c r="CI108" s="152">
        <f t="shared" si="59"/>
        <v>0</v>
      </c>
      <c r="CJ108" s="661">
        <f t="shared" si="59"/>
        <v>0</v>
      </c>
    </row>
    <row r="109" spans="1:88" ht="14.45" customHeight="1" x14ac:dyDescent="0.25">
      <c r="A109" s="78"/>
      <c r="B109" s="1175"/>
      <c r="C109" s="904" t="s">
        <v>531</v>
      </c>
      <c r="D109" s="818" t="s">
        <v>503</v>
      </c>
      <c r="E109" s="819" t="s">
        <v>532</v>
      </c>
      <c r="F109" s="785" t="s">
        <v>176</v>
      </c>
      <c r="G109" s="112">
        <v>2</v>
      </c>
      <c r="H109" s="91">
        <f t="shared" ref="H109:AM109" si="60">(H31+H33)-H34</f>
        <v>0</v>
      </c>
      <c r="I109" s="91">
        <f t="shared" si="60"/>
        <v>0</v>
      </c>
      <c r="J109" s="91">
        <f t="shared" si="60"/>
        <v>0</v>
      </c>
      <c r="K109" s="91">
        <f t="shared" si="60"/>
        <v>0</v>
      </c>
      <c r="L109" s="91">
        <f t="shared" si="60"/>
        <v>0</v>
      </c>
      <c r="M109" s="91">
        <f t="shared" si="60"/>
        <v>0</v>
      </c>
      <c r="N109" s="91">
        <f t="shared" si="60"/>
        <v>0</v>
      </c>
      <c r="O109" s="91">
        <f t="shared" si="60"/>
        <v>0</v>
      </c>
      <c r="P109" s="91">
        <f t="shared" si="60"/>
        <v>0</v>
      </c>
      <c r="Q109" s="91">
        <f t="shared" si="60"/>
        <v>0</v>
      </c>
      <c r="R109" s="91">
        <f t="shared" si="60"/>
        <v>0</v>
      </c>
      <c r="S109" s="91">
        <f t="shared" si="60"/>
        <v>0</v>
      </c>
      <c r="T109" s="91">
        <f t="shared" si="60"/>
        <v>0</v>
      </c>
      <c r="U109" s="91">
        <f t="shared" si="60"/>
        <v>0</v>
      </c>
      <c r="V109" s="91">
        <f t="shared" si="60"/>
        <v>0</v>
      </c>
      <c r="W109" s="91">
        <f t="shared" si="60"/>
        <v>0</v>
      </c>
      <c r="X109" s="91">
        <f t="shared" si="60"/>
        <v>0</v>
      </c>
      <c r="Y109" s="91">
        <f t="shared" si="60"/>
        <v>0</v>
      </c>
      <c r="Z109" s="91">
        <f t="shared" si="60"/>
        <v>0</v>
      </c>
      <c r="AA109" s="91">
        <f t="shared" si="60"/>
        <v>0</v>
      </c>
      <c r="AB109" s="91">
        <f t="shared" si="60"/>
        <v>0</v>
      </c>
      <c r="AC109" s="91">
        <f t="shared" si="60"/>
        <v>0</v>
      </c>
      <c r="AD109" s="91">
        <f t="shared" si="60"/>
        <v>0</v>
      </c>
      <c r="AE109" s="91">
        <f t="shared" si="60"/>
        <v>0</v>
      </c>
      <c r="AF109" s="91">
        <f t="shared" si="60"/>
        <v>0</v>
      </c>
      <c r="AG109" s="91">
        <f t="shared" si="60"/>
        <v>0</v>
      </c>
      <c r="AH109" s="91">
        <f t="shared" si="60"/>
        <v>0</v>
      </c>
      <c r="AI109" s="91">
        <f t="shared" si="60"/>
        <v>0</v>
      </c>
      <c r="AJ109" s="91">
        <f t="shared" si="60"/>
        <v>0</v>
      </c>
      <c r="AK109" s="91">
        <f t="shared" si="60"/>
        <v>0</v>
      </c>
      <c r="AL109" s="91">
        <f t="shared" si="60"/>
        <v>0</v>
      </c>
      <c r="AM109" s="91">
        <f t="shared" si="60"/>
        <v>0</v>
      </c>
      <c r="AN109" s="91">
        <f t="shared" ref="AN109:BS109" si="61">(AN31+AN33)-AN34</f>
        <v>0</v>
      </c>
      <c r="AO109" s="91">
        <f t="shared" si="61"/>
        <v>0</v>
      </c>
      <c r="AP109" s="91">
        <f t="shared" si="61"/>
        <v>0</v>
      </c>
      <c r="AQ109" s="91">
        <f t="shared" si="61"/>
        <v>0</v>
      </c>
      <c r="AR109" s="91">
        <f t="shared" si="61"/>
        <v>0</v>
      </c>
      <c r="AS109" s="91">
        <f t="shared" si="61"/>
        <v>0</v>
      </c>
      <c r="AT109" s="91">
        <f t="shared" si="61"/>
        <v>0</v>
      </c>
      <c r="AU109" s="91">
        <f t="shared" si="61"/>
        <v>0</v>
      </c>
      <c r="AV109" s="91">
        <f t="shared" si="61"/>
        <v>0</v>
      </c>
      <c r="AW109" s="91">
        <f t="shared" si="61"/>
        <v>0</v>
      </c>
      <c r="AX109" s="91">
        <f t="shared" si="61"/>
        <v>0</v>
      </c>
      <c r="AY109" s="91">
        <f t="shared" si="61"/>
        <v>0</v>
      </c>
      <c r="AZ109" s="91">
        <f t="shared" si="61"/>
        <v>0</v>
      </c>
      <c r="BA109" s="91">
        <f t="shared" si="61"/>
        <v>0</v>
      </c>
      <c r="BB109" s="91">
        <f t="shared" si="61"/>
        <v>0</v>
      </c>
      <c r="BC109" s="91">
        <f t="shared" si="61"/>
        <v>0</v>
      </c>
      <c r="BD109" s="91">
        <f t="shared" si="61"/>
        <v>0</v>
      </c>
      <c r="BE109" s="91">
        <f t="shared" si="61"/>
        <v>0</v>
      </c>
      <c r="BF109" s="91">
        <f t="shared" si="61"/>
        <v>0</v>
      </c>
      <c r="BG109" s="91">
        <f t="shared" si="61"/>
        <v>0</v>
      </c>
      <c r="BH109" s="91">
        <f t="shared" si="61"/>
        <v>0</v>
      </c>
      <c r="BI109" s="91">
        <f t="shared" si="61"/>
        <v>0</v>
      </c>
      <c r="BJ109" s="91">
        <f t="shared" si="61"/>
        <v>0</v>
      </c>
      <c r="BK109" s="91">
        <f t="shared" si="61"/>
        <v>0</v>
      </c>
      <c r="BL109" s="91">
        <f t="shared" si="61"/>
        <v>0</v>
      </c>
      <c r="BM109" s="91">
        <f t="shared" si="61"/>
        <v>0</v>
      </c>
      <c r="BN109" s="91">
        <f t="shared" si="61"/>
        <v>0</v>
      </c>
      <c r="BO109" s="91">
        <f t="shared" si="61"/>
        <v>0</v>
      </c>
      <c r="BP109" s="91">
        <f t="shared" si="61"/>
        <v>0</v>
      </c>
      <c r="BQ109" s="91">
        <f t="shared" si="61"/>
        <v>0</v>
      </c>
      <c r="BR109" s="91">
        <f t="shared" si="61"/>
        <v>0</v>
      </c>
      <c r="BS109" s="91">
        <f t="shared" si="61"/>
        <v>0</v>
      </c>
      <c r="BT109" s="91">
        <f t="shared" ref="BT109:CJ109" si="62">(BT31+BT33)-BT34</f>
        <v>0</v>
      </c>
      <c r="BU109" s="91">
        <f t="shared" si="62"/>
        <v>0</v>
      </c>
      <c r="BV109" s="91">
        <f t="shared" si="62"/>
        <v>0</v>
      </c>
      <c r="BW109" s="91">
        <f t="shared" si="62"/>
        <v>0</v>
      </c>
      <c r="BX109" s="91">
        <f t="shared" si="62"/>
        <v>0</v>
      </c>
      <c r="BY109" s="91">
        <f t="shared" si="62"/>
        <v>0</v>
      </c>
      <c r="BZ109" s="91">
        <f t="shared" si="62"/>
        <v>0</v>
      </c>
      <c r="CA109" s="91">
        <f t="shared" si="62"/>
        <v>0</v>
      </c>
      <c r="CB109" s="91">
        <f t="shared" si="62"/>
        <v>0</v>
      </c>
      <c r="CC109" s="91">
        <f t="shared" si="62"/>
        <v>0</v>
      </c>
      <c r="CD109" s="91">
        <f t="shared" si="62"/>
        <v>0</v>
      </c>
      <c r="CE109" s="91">
        <f t="shared" si="62"/>
        <v>0</v>
      </c>
      <c r="CF109" s="91">
        <f t="shared" si="62"/>
        <v>0</v>
      </c>
      <c r="CG109" s="91">
        <f t="shared" si="62"/>
        <v>0</v>
      </c>
      <c r="CH109" s="91">
        <f t="shared" si="62"/>
        <v>0</v>
      </c>
      <c r="CI109" s="91">
        <f t="shared" si="62"/>
        <v>0</v>
      </c>
      <c r="CJ109" s="662">
        <f t="shared" si="62"/>
        <v>0</v>
      </c>
    </row>
    <row r="110" spans="1:88" ht="14.45" customHeight="1" x14ac:dyDescent="0.25">
      <c r="A110" s="78"/>
      <c r="B110" s="1175"/>
      <c r="C110" s="811" t="s">
        <v>533</v>
      </c>
      <c r="D110" s="351" t="s">
        <v>506</v>
      </c>
      <c r="E110" s="330" t="s">
        <v>505</v>
      </c>
      <c r="F110" s="343" t="s">
        <v>176</v>
      </c>
      <c r="G110" s="350">
        <v>2</v>
      </c>
      <c r="H110" s="152">
        <f t="shared" ref="H110:AM110" si="63">H86</f>
        <v>0</v>
      </c>
      <c r="I110" s="152">
        <f t="shared" si="63"/>
        <v>0</v>
      </c>
      <c r="J110" s="152">
        <f t="shared" si="63"/>
        <v>0</v>
      </c>
      <c r="K110" s="152">
        <f t="shared" si="63"/>
        <v>0</v>
      </c>
      <c r="L110" s="152">
        <f t="shared" si="63"/>
        <v>0</v>
      </c>
      <c r="M110" s="152">
        <f t="shared" si="63"/>
        <v>0</v>
      </c>
      <c r="N110" s="152">
        <f t="shared" si="63"/>
        <v>0</v>
      </c>
      <c r="O110" s="152">
        <f t="shared" si="63"/>
        <v>0</v>
      </c>
      <c r="P110" s="152">
        <f t="shared" si="63"/>
        <v>0</v>
      </c>
      <c r="Q110" s="152">
        <f t="shared" si="63"/>
        <v>0</v>
      </c>
      <c r="R110" s="152">
        <f t="shared" si="63"/>
        <v>0</v>
      </c>
      <c r="S110" s="152">
        <f t="shared" si="63"/>
        <v>0</v>
      </c>
      <c r="T110" s="152">
        <f t="shared" si="63"/>
        <v>0</v>
      </c>
      <c r="U110" s="152">
        <f t="shared" si="63"/>
        <v>0</v>
      </c>
      <c r="V110" s="152">
        <f t="shared" si="63"/>
        <v>0</v>
      </c>
      <c r="W110" s="152">
        <f t="shared" si="63"/>
        <v>0</v>
      </c>
      <c r="X110" s="152">
        <f t="shared" si="63"/>
        <v>0</v>
      </c>
      <c r="Y110" s="152">
        <f t="shared" si="63"/>
        <v>0</v>
      </c>
      <c r="Z110" s="152">
        <f t="shared" si="63"/>
        <v>0</v>
      </c>
      <c r="AA110" s="152">
        <f t="shared" si="63"/>
        <v>0</v>
      </c>
      <c r="AB110" s="152">
        <f t="shared" si="63"/>
        <v>0</v>
      </c>
      <c r="AC110" s="152">
        <f t="shared" si="63"/>
        <v>0</v>
      </c>
      <c r="AD110" s="152">
        <f t="shared" si="63"/>
        <v>0</v>
      </c>
      <c r="AE110" s="152">
        <f t="shared" si="63"/>
        <v>0</v>
      </c>
      <c r="AF110" s="152">
        <f t="shared" si="63"/>
        <v>0</v>
      </c>
      <c r="AG110" s="152">
        <f t="shared" si="63"/>
        <v>0</v>
      </c>
      <c r="AH110" s="152">
        <f t="shared" si="63"/>
        <v>0</v>
      </c>
      <c r="AI110" s="152">
        <f t="shared" si="63"/>
        <v>0</v>
      </c>
      <c r="AJ110" s="152">
        <f t="shared" si="63"/>
        <v>0</v>
      </c>
      <c r="AK110" s="152">
        <f t="shared" si="63"/>
        <v>0</v>
      </c>
      <c r="AL110" s="152">
        <f t="shared" si="63"/>
        <v>0</v>
      </c>
      <c r="AM110" s="152">
        <f t="shared" si="63"/>
        <v>0</v>
      </c>
      <c r="AN110" s="152">
        <f t="shared" ref="AN110:BS110" si="64">AN86</f>
        <v>0</v>
      </c>
      <c r="AO110" s="152">
        <f t="shared" si="64"/>
        <v>0</v>
      </c>
      <c r="AP110" s="152">
        <f t="shared" si="64"/>
        <v>0</v>
      </c>
      <c r="AQ110" s="152">
        <f t="shared" si="64"/>
        <v>0</v>
      </c>
      <c r="AR110" s="152">
        <f t="shared" si="64"/>
        <v>0</v>
      </c>
      <c r="AS110" s="152">
        <f t="shared" si="64"/>
        <v>0</v>
      </c>
      <c r="AT110" s="152">
        <f t="shared" si="64"/>
        <v>0</v>
      </c>
      <c r="AU110" s="152">
        <f t="shared" si="64"/>
        <v>0</v>
      </c>
      <c r="AV110" s="152">
        <f t="shared" si="64"/>
        <v>0</v>
      </c>
      <c r="AW110" s="152">
        <f t="shared" si="64"/>
        <v>0</v>
      </c>
      <c r="AX110" s="152">
        <f t="shared" si="64"/>
        <v>0</v>
      </c>
      <c r="AY110" s="152">
        <f t="shared" si="64"/>
        <v>0</v>
      </c>
      <c r="AZ110" s="152">
        <f t="shared" si="64"/>
        <v>0</v>
      </c>
      <c r="BA110" s="152">
        <f t="shared" si="64"/>
        <v>0</v>
      </c>
      <c r="BB110" s="152">
        <f t="shared" si="64"/>
        <v>0</v>
      </c>
      <c r="BC110" s="152">
        <f t="shared" si="64"/>
        <v>0</v>
      </c>
      <c r="BD110" s="152">
        <f t="shared" si="64"/>
        <v>0</v>
      </c>
      <c r="BE110" s="152">
        <f t="shared" si="64"/>
        <v>0</v>
      </c>
      <c r="BF110" s="152">
        <f t="shared" si="64"/>
        <v>0</v>
      </c>
      <c r="BG110" s="152">
        <f t="shared" si="64"/>
        <v>0</v>
      </c>
      <c r="BH110" s="152">
        <f t="shared" si="64"/>
        <v>0</v>
      </c>
      <c r="BI110" s="152">
        <f t="shared" si="64"/>
        <v>0</v>
      </c>
      <c r="BJ110" s="152">
        <f t="shared" si="64"/>
        <v>0</v>
      </c>
      <c r="BK110" s="152">
        <f t="shared" si="64"/>
        <v>0</v>
      </c>
      <c r="BL110" s="152">
        <f t="shared" si="64"/>
        <v>0</v>
      </c>
      <c r="BM110" s="152">
        <f t="shared" si="64"/>
        <v>0</v>
      </c>
      <c r="BN110" s="152">
        <f t="shared" si="64"/>
        <v>0</v>
      </c>
      <c r="BO110" s="152">
        <f t="shared" si="64"/>
        <v>0</v>
      </c>
      <c r="BP110" s="152">
        <f t="shared" si="64"/>
        <v>0</v>
      </c>
      <c r="BQ110" s="152">
        <f t="shared" si="64"/>
        <v>0</v>
      </c>
      <c r="BR110" s="152">
        <f t="shared" si="64"/>
        <v>0</v>
      </c>
      <c r="BS110" s="152">
        <f t="shared" si="64"/>
        <v>0</v>
      </c>
      <c r="BT110" s="152">
        <f t="shared" ref="BT110:CJ110" si="65">BT86</f>
        <v>0</v>
      </c>
      <c r="BU110" s="152">
        <f t="shared" si="65"/>
        <v>0</v>
      </c>
      <c r="BV110" s="152">
        <f t="shared" si="65"/>
        <v>0</v>
      </c>
      <c r="BW110" s="152">
        <f t="shared" si="65"/>
        <v>0</v>
      </c>
      <c r="BX110" s="152">
        <f t="shared" si="65"/>
        <v>0</v>
      </c>
      <c r="BY110" s="152">
        <f t="shared" si="65"/>
        <v>0</v>
      </c>
      <c r="BZ110" s="152">
        <f t="shared" si="65"/>
        <v>0</v>
      </c>
      <c r="CA110" s="152">
        <f t="shared" si="65"/>
        <v>0</v>
      </c>
      <c r="CB110" s="152">
        <f t="shared" si="65"/>
        <v>0</v>
      </c>
      <c r="CC110" s="152">
        <f t="shared" si="65"/>
        <v>0</v>
      </c>
      <c r="CD110" s="152">
        <f t="shared" si="65"/>
        <v>0</v>
      </c>
      <c r="CE110" s="152">
        <f t="shared" si="65"/>
        <v>0</v>
      </c>
      <c r="CF110" s="152">
        <f t="shared" si="65"/>
        <v>0</v>
      </c>
      <c r="CG110" s="152">
        <f t="shared" si="65"/>
        <v>0</v>
      </c>
      <c r="CH110" s="152">
        <f t="shared" si="65"/>
        <v>0</v>
      </c>
      <c r="CI110" s="152">
        <f t="shared" si="65"/>
        <v>0</v>
      </c>
      <c r="CJ110" s="661">
        <f t="shared" si="65"/>
        <v>0</v>
      </c>
    </row>
    <row r="111" spans="1:88" ht="14.45" customHeight="1" x14ac:dyDescent="0.25">
      <c r="A111" s="78"/>
      <c r="B111" s="1175"/>
      <c r="C111" s="904" t="s">
        <v>534</v>
      </c>
      <c r="D111" s="344" t="s">
        <v>508</v>
      </c>
      <c r="E111" s="352" t="s">
        <v>535</v>
      </c>
      <c r="F111" s="343" t="s">
        <v>176</v>
      </c>
      <c r="G111" s="112">
        <v>2</v>
      </c>
      <c r="H111" s="91">
        <f>H109-H107</f>
        <v>0</v>
      </c>
      <c r="I111" s="91">
        <f t="shared" ref="I111:BT111" si="66">I109-I107</f>
        <v>0</v>
      </c>
      <c r="J111" s="91">
        <f t="shared" si="66"/>
        <v>0</v>
      </c>
      <c r="K111" s="91">
        <f t="shared" si="66"/>
        <v>0</v>
      </c>
      <c r="L111" s="91">
        <f t="shared" si="66"/>
        <v>0</v>
      </c>
      <c r="M111" s="91">
        <f t="shared" si="66"/>
        <v>0</v>
      </c>
      <c r="N111" s="91">
        <f t="shared" si="66"/>
        <v>0</v>
      </c>
      <c r="O111" s="91">
        <f t="shared" si="66"/>
        <v>0</v>
      </c>
      <c r="P111" s="91">
        <f t="shared" si="66"/>
        <v>0</v>
      </c>
      <c r="Q111" s="91">
        <f t="shared" si="66"/>
        <v>0</v>
      </c>
      <c r="R111" s="91">
        <f t="shared" si="66"/>
        <v>0</v>
      </c>
      <c r="S111" s="91">
        <f t="shared" si="66"/>
        <v>0</v>
      </c>
      <c r="T111" s="91">
        <f t="shared" si="66"/>
        <v>0</v>
      </c>
      <c r="U111" s="91">
        <f t="shared" si="66"/>
        <v>0</v>
      </c>
      <c r="V111" s="91">
        <f t="shared" si="66"/>
        <v>0</v>
      </c>
      <c r="W111" s="91">
        <f t="shared" si="66"/>
        <v>0</v>
      </c>
      <c r="X111" s="91">
        <f t="shared" si="66"/>
        <v>0</v>
      </c>
      <c r="Y111" s="91">
        <f t="shared" si="66"/>
        <v>0</v>
      </c>
      <c r="Z111" s="91">
        <f t="shared" si="66"/>
        <v>0</v>
      </c>
      <c r="AA111" s="91">
        <f t="shared" si="66"/>
        <v>0</v>
      </c>
      <c r="AB111" s="91">
        <f t="shared" si="66"/>
        <v>0</v>
      </c>
      <c r="AC111" s="91">
        <f t="shared" si="66"/>
        <v>0</v>
      </c>
      <c r="AD111" s="91">
        <f t="shared" si="66"/>
        <v>0</v>
      </c>
      <c r="AE111" s="91">
        <f t="shared" si="66"/>
        <v>0</v>
      </c>
      <c r="AF111" s="91">
        <f t="shared" si="66"/>
        <v>0</v>
      </c>
      <c r="AG111" s="91">
        <f t="shared" si="66"/>
        <v>0</v>
      </c>
      <c r="AH111" s="91">
        <f t="shared" si="66"/>
        <v>0</v>
      </c>
      <c r="AI111" s="91">
        <f t="shared" si="66"/>
        <v>0</v>
      </c>
      <c r="AJ111" s="91">
        <f t="shared" si="66"/>
        <v>0</v>
      </c>
      <c r="AK111" s="91">
        <f t="shared" si="66"/>
        <v>0</v>
      </c>
      <c r="AL111" s="91">
        <f t="shared" si="66"/>
        <v>0</v>
      </c>
      <c r="AM111" s="91">
        <f t="shared" si="66"/>
        <v>0</v>
      </c>
      <c r="AN111" s="91">
        <f t="shared" si="66"/>
        <v>0</v>
      </c>
      <c r="AO111" s="91">
        <f t="shared" si="66"/>
        <v>0</v>
      </c>
      <c r="AP111" s="91">
        <f t="shared" si="66"/>
        <v>0</v>
      </c>
      <c r="AQ111" s="91">
        <f t="shared" si="66"/>
        <v>0</v>
      </c>
      <c r="AR111" s="91">
        <f t="shared" si="66"/>
        <v>0</v>
      </c>
      <c r="AS111" s="91">
        <f t="shared" si="66"/>
        <v>0</v>
      </c>
      <c r="AT111" s="91">
        <f t="shared" si="66"/>
        <v>0</v>
      </c>
      <c r="AU111" s="91">
        <f t="shared" si="66"/>
        <v>0</v>
      </c>
      <c r="AV111" s="91">
        <f t="shared" si="66"/>
        <v>0</v>
      </c>
      <c r="AW111" s="91">
        <f t="shared" si="66"/>
        <v>0</v>
      </c>
      <c r="AX111" s="91">
        <f t="shared" si="66"/>
        <v>0</v>
      </c>
      <c r="AY111" s="91">
        <f t="shared" si="66"/>
        <v>0</v>
      </c>
      <c r="AZ111" s="91">
        <f t="shared" si="66"/>
        <v>0</v>
      </c>
      <c r="BA111" s="91">
        <f t="shared" si="66"/>
        <v>0</v>
      </c>
      <c r="BB111" s="91">
        <f t="shared" si="66"/>
        <v>0</v>
      </c>
      <c r="BC111" s="91">
        <f t="shared" si="66"/>
        <v>0</v>
      </c>
      <c r="BD111" s="91">
        <f t="shared" si="66"/>
        <v>0</v>
      </c>
      <c r="BE111" s="91">
        <f t="shared" si="66"/>
        <v>0</v>
      </c>
      <c r="BF111" s="91">
        <f t="shared" si="66"/>
        <v>0</v>
      </c>
      <c r="BG111" s="91">
        <f t="shared" si="66"/>
        <v>0</v>
      </c>
      <c r="BH111" s="91">
        <f t="shared" si="66"/>
        <v>0</v>
      </c>
      <c r="BI111" s="91">
        <f t="shared" si="66"/>
        <v>0</v>
      </c>
      <c r="BJ111" s="91">
        <f t="shared" si="66"/>
        <v>0</v>
      </c>
      <c r="BK111" s="91">
        <f t="shared" si="66"/>
        <v>0</v>
      </c>
      <c r="BL111" s="91">
        <f t="shared" si="66"/>
        <v>0</v>
      </c>
      <c r="BM111" s="91">
        <f t="shared" si="66"/>
        <v>0</v>
      </c>
      <c r="BN111" s="91">
        <f t="shared" si="66"/>
        <v>0</v>
      </c>
      <c r="BO111" s="91">
        <f t="shared" si="66"/>
        <v>0</v>
      </c>
      <c r="BP111" s="91">
        <f t="shared" si="66"/>
        <v>0</v>
      </c>
      <c r="BQ111" s="91">
        <f t="shared" si="66"/>
        <v>0</v>
      </c>
      <c r="BR111" s="91">
        <f t="shared" si="66"/>
        <v>0</v>
      </c>
      <c r="BS111" s="91">
        <f t="shared" si="66"/>
        <v>0</v>
      </c>
      <c r="BT111" s="91">
        <f t="shared" si="66"/>
        <v>0</v>
      </c>
      <c r="BU111" s="91">
        <f t="shared" ref="BU111:CJ111" si="67">BU109-BU107</f>
        <v>0</v>
      </c>
      <c r="BV111" s="91">
        <f t="shared" si="67"/>
        <v>0</v>
      </c>
      <c r="BW111" s="91">
        <f t="shared" si="67"/>
        <v>0</v>
      </c>
      <c r="BX111" s="91">
        <f t="shared" si="67"/>
        <v>0</v>
      </c>
      <c r="BY111" s="91">
        <f t="shared" si="67"/>
        <v>0</v>
      </c>
      <c r="BZ111" s="91">
        <f t="shared" si="67"/>
        <v>0</v>
      </c>
      <c r="CA111" s="91">
        <f t="shared" si="67"/>
        <v>0</v>
      </c>
      <c r="CB111" s="91">
        <f t="shared" si="67"/>
        <v>0</v>
      </c>
      <c r="CC111" s="91">
        <f t="shared" si="67"/>
        <v>0</v>
      </c>
      <c r="CD111" s="91">
        <f t="shared" si="67"/>
        <v>0</v>
      </c>
      <c r="CE111" s="91">
        <f t="shared" si="67"/>
        <v>0</v>
      </c>
      <c r="CF111" s="91">
        <f t="shared" si="67"/>
        <v>0</v>
      </c>
      <c r="CG111" s="91">
        <f t="shared" si="67"/>
        <v>0</v>
      </c>
      <c r="CH111" s="91">
        <f t="shared" si="67"/>
        <v>0</v>
      </c>
      <c r="CI111" s="91">
        <f t="shared" si="67"/>
        <v>0</v>
      </c>
      <c r="CJ111" s="662">
        <f t="shared" si="67"/>
        <v>0</v>
      </c>
    </row>
    <row r="112" spans="1:88" ht="14.45" customHeight="1" x14ac:dyDescent="0.25">
      <c r="A112" s="78"/>
      <c r="B112" s="1175"/>
      <c r="C112" s="905" t="s">
        <v>536</v>
      </c>
      <c r="D112" s="843" t="s">
        <v>249</v>
      </c>
      <c r="E112" s="893" t="s">
        <v>537</v>
      </c>
      <c r="F112" s="343" t="s">
        <v>176</v>
      </c>
      <c r="G112" s="839">
        <v>2</v>
      </c>
      <c r="H112" s="840">
        <f>H32-H37-(H37-H102)</f>
        <v>0</v>
      </c>
      <c r="I112" s="840">
        <f t="shared" ref="I112:BT112" si="68">I32-I37-(I37-I102)</f>
        <v>0</v>
      </c>
      <c r="J112" s="840">
        <f t="shared" si="68"/>
        <v>0</v>
      </c>
      <c r="K112" s="840">
        <f t="shared" si="68"/>
        <v>0</v>
      </c>
      <c r="L112" s="840">
        <f t="shared" si="68"/>
        <v>0</v>
      </c>
      <c r="M112" s="840">
        <f t="shared" si="68"/>
        <v>0</v>
      </c>
      <c r="N112" s="840">
        <f t="shared" si="68"/>
        <v>0</v>
      </c>
      <c r="O112" s="840">
        <f t="shared" si="68"/>
        <v>0</v>
      </c>
      <c r="P112" s="840">
        <f t="shared" si="68"/>
        <v>0</v>
      </c>
      <c r="Q112" s="840">
        <f t="shared" si="68"/>
        <v>0</v>
      </c>
      <c r="R112" s="840">
        <f t="shared" si="68"/>
        <v>0</v>
      </c>
      <c r="S112" s="840">
        <f t="shared" si="68"/>
        <v>0</v>
      </c>
      <c r="T112" s="840">
        <f t="shared" si="68"/>
        <v>0</v>
      </c>
      <c r="U112" s="840">
        <f t="shared" si="68"/>
        <v>0</v>
      </c>
      <c r="V112" s="840">
        <f t="shared" si="68"/>
        <v>0</v>
      </c>
      <c r="W112" s="840">
        <f t="shared" si="68"/>
        <v>0</v>
      </c>
      <c r="X112" s="840">
        <f t="shared" si="68"/>
        <v>0</v>
      </c>
      <c r="Y112" s="840">
        <f t="shared" si="68"/>
        <v>0</v>
      </c>
      <c r="Z112" s="840">
        <f t="shared" si="68"/>
        <v>0</v>
      </c>
      <c r="AA112" s="840">
        <f t="shared" si="68"/>
        <v>0</v>
      </c>
      <c r="AB112" s="840">
        <f t="shared" si="68"/>
        <v>0</v>
      </c>
      <c r="AC112" s="840">
        <f t="shared" si="68"/>
        <v>0</v>
      </c>
      <c r="AD112" s="840">
        <f t="shared" si="68"/>
        <v>0</v>
      </c>
      <c r="AE112" s="840">
        <f t="shared" si="68"/>
        <v>0</v>
      </c>
      <c r="AF112" s="840">
        <f t="shared" si="68"/>
        <v>0</v>
      </c>
      <c r="AG112" s="840">
        <f t="shared" si="68"/>
        <v>0</v>
      </c>
      <c r="AH112" s="840">
        <f t="shared" si="68"/>
        <v>0</v>
      </c>
      <c r="AI112" s="840">
        <f t="shared" si="68"/>
        <v>0</v>
      </c>
      <c r="AJ112" s="840">
        <f t="shared" si="68"/>
        <v>0</v>
      </c>
      <c r="AK112" s="840">
        <f t="shared" si="68"/>
        <v>0</v>
      </c>
      <c r="AL112" s="840">
        <f t="shared" si="68"/>
        <v>0</v>
      </c>
      <c r="AM112" s="840">
        <f t="shared" si="68"/>
        <v>0</v>
      </c>
      <c r="AN112" s="840">
        <f t="shared" si="68"/>
        <v>0</v>
      </c>
      <c r="AO112" s="840">
        <f t="shared" si="68"/>
        <v>0</v>
      </c>
      <c r="AP112" s="840">
        <f t="shared" si="68"/>
        <v>0</v>
      </c>
      <c r="AQ112" s="840">
        <f t="shared" si="68"/>
        <v>0</v>
      </c>
      <c r="AR112" s="840">
        <f t="shared" si="68"/>
        <v>0</v>
      </c>
      <c r="AS112" s="840">
        <f t="shared" si="68"/>
        <v>0</v>
      </c>
      <c r="AT112" s="840">
        <f t="shared" si="68"/>
        <v>0</v>
      </c>
      <c r="AU112" s="840">
        <f t="shared" si="68"/>
        <v>0</v>
      </c>
      <c r="AV112" s="840">
        <f t="shared" si="68"/>
        <v>0</v>
      </c>
      <c r="AW112" s="840">
        <f t="shared" si="68"/>
        <v>0</v>
      </c>
      <c r="AX112" s="840">
        <f t="shared" si="68"/>
        <v>0</v>
      </c>
      <c r="AY112" s="840">
        <f t="shared" si="68"/>
        <v>0</v>
      </c>
      <c r="AZ112" s="840">
        <f t="shared" si="68"/>
        <v>0</v>
      </c>
      <c r="BA112" s="840">
        <f t="shared" si="68"/>
        <v>0</v>
      </c>
      <c r="BB112" s="840">
        <f t="shared" si="68"/>
        <v>0</v>
      </c>
      <c r="BC112" s="840">
        <f t="shared" si="68"/>
        <v>0</v>
      </c>
      <c r="BD112" s="840">
        <f t="shared" si="68"/>
        <v>0</v>
      </c>
      <c r="BE112" s="840">
        <f t="shared" si="68"/>
        <v>0</v>
      </c>
      <c r="BF112" s="840">
        <f t="shared" si="68"/>
        <v>0</v>
      </c>
      <c r="BG112" s="840">
        <f t="shared" si="68"/>
        <v>0</v>
      </c>
      <c r="BH112" s="840">
        <f t="shared" si="68"/>
        <v>0</v>
      </c>
      <c r="BI112" s="840">
        <f t="shared" si="68"/>
        <v>0</v>
      </c>
      <c r="BJ112" s="840">
        <f t="shared" si="68"/>
        <v>0</v>
      </c>
      <c r="BK112" s="840">
        <f t="shared" si="68"/>
        <v>0</v>
      </c>
      <c r="BL112" s="840">
        <f t="shared" si="68"/>
        <v>0</v>
      </c>
      <c r="BM112" s="840">
        <f t="shared" si="68"/>
        <v>0</v>
      </c>
      <c r="BN112" s="840">
        <f t="shared" si="68"/>
        <v>0</v>
      </c>
      <c r="BO112" s="840">
        <f t="shared" si="68"/>
        <v>0</v>
      </c>
      <c r="BP112" s="840">
        <f t="shared" si="68"/>
        <v>0</v>
      </c>
      <c r="BQ112" s="840">
        <f t="shared" si="68"/>
        <v>0</v>
      </c>
      <c r="BR112" s="840">
        <f t="shared" si="68"/>
        <v>0</v>
      </c>
      <c r="BS112" s="840">
        <f t="shared" si="68"/>
        <v>0</v>
      </c>
      <c r="BT112" s="840">
        <f t="shared" si="68"/>
        <v>0</v>
      </c>
      <c r="BU112" s="840">
        <f t="shared" ref="BU112:CJ112" si="69">BU32-BU37-(BU37-BU102)</f>
        <v>0</v>
      </c>
      <c r="BV112" s="840">
        <f t="shared" si="69"/>
        <v>0</v>
      </c>
      <c r="BW112" s="840">
        <f t="shared" si="69"/>
        <v>0</v>
      </c>
      <c r="BX112" s="840">
        <f t="shared" si="69"/>
        <v>0</v>
      </c>
      <c r="BY112" s="840">
        <f t="shared" si="69"/>
        <v>0</v>
      </c>
      <c r="BZ112" s="840">
        <f t="shared" si="69"/>
        <v>0</v>
      </c>
      <c r="CA112" s="840">
        <f t="shared" si="69"/>
        <v>0</v>
      </c>
      <c r="CB112" s="840">
        <f t="shared" si="69"/>
        <v>0</v>
      </c>
      <c r="CC112" s="840">
        <f t="shared" si="69"/>
        <v>0</v>
      </c>
      <c r="CD112" s="840">
        <f t="shared" si="69"/>
        <v>0</v>
      </c>
      <c r="CE112" s="840">
        <f t="shared" si="69"/>
        <v>0</v>
      </c>
      <c r="CF112" s="840">
        <f t="shared" si="69"/>
        <v>0</v>
      </c>
      <c r="CG112" s="840">
        <f t="shared" si="69"/>
        <v>0</v>
      </c>
      <c r="CH112" s="840">
        <f t="shared" si="69"/>
        <v>0</v>
      </c>
      <c r="CI112" s="840">
        <f t="shared" si="69"/>
        <v>0</v>
      </c>
      <c r="CJ112" s="874">
        <f t="shared" si="69"/>
        <v>0</v>
      </c>
    </row>
    <row r="113" spans="1:89" ht="15" customHeight="1" thickBot="1" x14ac:dyDescent="0.3">
      <c r="A113" s="78"/>
      <c r="B113" s="1176"/>
      <c r="C113" s="190" t="s">
        <v>538</v>
      </c>
      <c r="D113" s="132" t="s">
        <v>252</v>
      </c>
      <c r="E113" s="353" t="s">
        <v>539</v>
      </c>
      <c r="F113" s="347" t="s">
        <v>176</v>
      </c>
      <c r="G113" s="346">
        <v>2</v>
      </c>
      <c r="H113" s="348">
        <f>H111-H110</f>
        <v>0</v>
      </c>
      <c r="I113" s="348">
        <f t="shared" ref="I113:BT113" si="70">I111-I110</f>
        <v>0</v>
      </c>
      <c r="J113" s="348">
        <f t="shared" si="70"/>
        <v>0</v>
      </c>
      <c r="K113" s="348">
        <f t="shared" si="70"/>
        <v>0</v>
      </c>
      <c r="L113" s="348">
        <f t="shared" si="70"/>
        <v>0</v>
      </c>
      <c r="M113" s="348">
        <f t="shared" si="70"/>
        <v>0</v>
      </c>
      <c r="N113" s="348">
        <f t="shared" si="70"/>
        <v>0</v>
      </c>
      <c r="O113" s="348">
        <f t="shared" si="70"/>
        <v>0</v>
      </c>
      <c r="P113" s="348">
        <f t="shared" si="70"/>
        <v>0</v>
      </c>
      <c r="Q113" s="348">
        <f t="shared" si="70"/>
        <v>0</v>
      </c>
      <c r="R113" s="348">
        <f t="shared" si="70"/>
        <v>0</v>
      </c>
      <c r="S113" s="348">
        <f t="shared" si="70"/>
        <v>0</v>
      </c>
      <c r="T113" s="348">
        <f t="shared" si="70"/>
        <v>0</v>
      </c>
      <c r="U113" s="348">
        <f t="shared" si="70"/>
        <v>0</v>
      </c>
      <c r="V113" s="348">
        <f t="shared" si="70"/>
        <v>0</v>
      </c>
      <c r="W113" s="348">
        <f t="shared" si="70"/>
        <v>0</v>
      </c>
      <c r="X113" s="348">
        <f t="shared" si="70"/>
        <v>0</v>
      </c>
      <c r="Y113" s="348">
        <f t="shared" si="70"/>
        <v>0</v>
      </c>
      <c r="Z113" s="348">
        <f t="shared" si="70"/>
        <v>0</v>
      </c>
      <c r="AA113" s="348">
        <f t="shared" si="70"/>
        <v>0</v>
      </c>
      <c r="AB113" s="348">
        <f t="shared" si="70"/>
        <v>0</v>
      </c>
      <c r="AC113" s="348">
        <f t="shared" si="70"/>
        <v>0</v>
      </c>
      <c r="AD113" s="348">
        <f t="shared" si="70"/>
        <v>0</v>
      </c>
      <c r="AE113" s="348">
        <f t="shared" si="70"/>
        <v>0</v>
      </c>
      <c r="AF113" s="348">
        <f t="shared" si="70"/>
        <v>0</v>
      </c>
      <c r="AG113" s="348">
        <f t="shared" si="70"/>
        <v>0</v>
      </c>
      <c r="AH113" s="348">
        <f t="shared" si="70"/>
        <v>0</v>
      </c>
      <c r="AI113" s="348">
        <f t="shared" si="70"/>
        <v>0</v>
      </c>
      <c r="AJ113" s="348">
        <f t="shared" si="70"/>
        <v>0</v>
      </c>
      <c r="AK113" s="348">
        <f t="shared" si="70"/>
        <v>0</v>
      </c>
      <c r="AL113" s="348">
        <f t="shared" si="70"/>
        <v>0</v>
      </c>
      <c r="AM113" s="348">
        <f t="shared" si="70"/>
        <v>0</v>
      </c>
      <c r="AN113" s="348">
        <f t="shared" si="70"/>
        <v>0</v>
      </c>
      <c r="AO113" s="348">
        <f t="shared" si="70"/>
        <v>0</v>
      </c>
      <c r="AP113" s="348">
        <f t="shared" si="70"/>
        <v>0</v>
      </c>
      <c r="AQ113" s="348">
        <f t="shared" si="70"/>
        <v>0</v>
      </c>
      <c r="AR113" s="348">
        <f t="shared" si="70"/>
        <v>0</v>
      </c>
      <c r="AS113" s="348">
        <f t="shared" si="70"/>
        <v>0</v>
      </c>
      <c r="AT113" s="348">
        <f t="shared" si="70"/>
        <v>0</v>
      </c>
      <c r="AU113" s="348">
        <f t="shared" si="70"/>
        <v>0</v>
      </c>
      <c r="AV113" s="348">
        <f t="shared" si="70"/>
        <v>0</v>
      </c>
      <c r="AW113" s="348">
        <f t="shared" si="70"/>
        <v>0</v>
      </c>
      <c r="AX113" s="348">
        <f t="shared" si="70"/>
        <v>0</v>
      </c>
      <c r="AY113" s="348">
        <f t="shared" si="70"/>
        <v>0</v>
      </c>
      <c r="AZ113" s="348">
        <f t="shared" si="70"/>
        <v>0</v>
      </c>
      <c r="BA113" s="348">
        <f t="shared" si="70"/>
        <v>0</v>
      </c>
      <c r="BB113" s="348">
        <f t="shared" si="70"/>
        <v>0</v>
      </c>
      <c r="BC113" s="348">
        <f t="shared" si="70"/>
        <v>0</v>
      </c>
      <c r="BD113" s="348">
        <f t="shared" si="70"/>
        <v>0</v>
      </c>
      <c r="BE113" s="348">
        <f t="shared" si="70"/>
        <v>0</v>
      </c>
      <c r="BF113" s="348">
        <f t="shared" si="70"/>
        <v>0</v>
      </c>
      <c r="BG113" s="348">
        <f t="shared" si="70"/>
        <v>0</v>
      </c>
      <c r="BH113" s="348">
        <f t="shared" si="70"/>
        <v>0</v>
      </c>
      <c r="BI113" s="348">
        <f t="shared" si="70"/>
        <v>0</v>
      </c>
      <c r="BJ113" s="348">
        <f t="shared" si="70"/>
        <v>0</v>
      </c>
      <c r="BK113" s="348">
        <f t="shared" si="70"/>
        <v>0</v>
      </c>
      <c r="BL113" s="348">
        <f t="shared" si="70"/>
        <v>0</v>
      </c>
      <c r="BM113" s="348">
        <f t="shared" si="70"/>
        <v>0</v>
      </c>
      <c r="BN113" s="348">
        <f t="shared" si="70"/>
        <v>0</v>
      </c>
      <c r="BO113" s="348">
        <f t="shared" si="70"/>
        <v>0</v>
      </c>
      <c r="BP113" s="348">
        <f t="shared" si="70"/>
        <v>0</v>
      </c>
      <c r="BQ113" s="348">
        <f t="shared" si="70"/>
        <v>0</v>
      </c>
      <c r="BR113" s="348">
        <f t="shared" si="70"/>
        <v>0</v>
      </c>
      <c r="BS113" s="348">
        <f t="shared" si="70"/>
        <v>0</v>
      </c>
      <c r="BT113" s="348">
        <f t="shared" si="70"/>
        <v>0</v>
      </c>
      <c r="BU113" s="348">
        <f t="shared" ref="BU113:CJ113" si="71">BU111-BU110</f>
        <v>0</v>
      </c>
      <c r="BV113" s="348">
        <f t="shared" si="71"/>
        <v>0</v>
      </c>
      <c r="BW113" s="348">
        <f t="shared" si="71"/>
        <v>0</v>
      </c>
      <c r="BX113" s="348">
        <f t="shared" si="71"/>
        <v>0</v>
      </c>
      <c r="BY113" s="348">
        <f t="shared" si="71"/>
        <v>0</v>
      </c>
      <c r="BZ113" s="348">
        <f t="shared" si="71"/>
        <v>0</v>
      </c>
      <c r="CA113" s="348">
        <f t="shared" si="71"/>
        <v>0</v>
      </c>
      <c r="CB113" s="348">
        <f t="shared" si="71"/>
        <v>0</v>
      </c>
      <c r="CC113" s="348">
        <f t="shared" si="71"/>
        <v>0</v>
      </c>
      <c r="CD113" s="348">
        <f t="shared" si="71"/>
        <v>0</v>
      </c>
      <c r="CE113" s="348">
        <f t="shared" si="71"/>
        <v>0</v>
      </c>
      <c r="CF113" s="348">
        <f t="shared" si="71"/>
        <v>0</v>
      </c>
      <c r="CG113" s="348">
        <f t="shared" si="71"/>
        <v>0</v>
      </c>
      <c r="CH113" s="348">
        <f t="shared" si="71"/>
        <v>0</v>
      </c>
      <c r="CI113" s="348">
        <f t="shared" si="71"/>
        <v>0</v>
      </c>
      <c r="CJ113" s="663">
        <f t="shared" si="71"/>
        <v>0</v>
      </c>
    </row>
    <row r="114" spans="1:89" ht="15.75" thickBot="1" x14ac:dyDescent="0.3">
      <c r="A114" s="78"/>
      <c r="B114" s="106"/>
      <c r="C114" s="315"/>
      <c r="D114" s="315"/>
      <c r="E114" s="316"/>
      <c r="F114" s="315"/>
      <c r="G114" s="317"/>
      <c r="H114" s="317"/>
      <c r="I114" s="317"/>
      <c r="J114" s="109"/>
      <c r="K114" s="147"/>
      <c r="L114" s="147"/>
      <c r="M114" s="147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77"/>
    </row>
    <row r="115" spans="1:89" x14ac:dyDescent="0.25">
      <c r="A115" s="78"/>
      <c r="B115" s="855" t="s">
        <v>314</v>
      </c>
      <c r="C115" s="856" t="s">
        <v>315</v>
      </c>
      <c r="D115" s="856" t="s">
        <v>315</v>
      </c>
      <c r="E115" s="856" t="s">
        <v>315</v>
      </c>
      <c r="F115" s="856" t="s">
        <v>315</v>
      </c>
      <c r="G115" s="856"/>
      <c r="H115" s="856"/>
      <c r="I115" s="856" t="s">
        <v>315</v>
      </c>
      <c r="J115" s="856" t="s">
        <v>315</v>
      </c>
      <c r="K115" s="856" t="s">
        <v>315</v>
      </c>
      <c r="L115" s="856" t="s">
        <v>315</v>
      </c>
      <c r="M115" s="856" t="s">
        <v>315</v>
      </c>
      <c r="N115" s="856" t="s">
        <v>315</v>
      </c>
      <c r="O115" s="856" t="s">
        <v>315</v>
      </c>
      <c r="P115" s="856" t="s">
        <v>315</v>
      </c>
      <c r="Q115" s="856" t="s">
        <v>315</v>
      </c>
      <c r="R115" s="856" t="s">
        <v>315</v>
      </c>
      <c r="S115" s="856" t="s">
        <v>315</v>
      </c>
      <c r="T115" s="856" t="s">
        <v>315</v>
      </c>
      <c r="U115" s="856" t="s">
        <v>315</v>
      </c>
      <c r="V115" s="856" t="s">
        <v>315</v>
      </c>
      <c r="W115" s="856" t="s">
        <v>315</v>
      </c>
      <c r="X115" s="856" t="s">
        <v>315</v>
      </c>
      <c r="Y115" s="856" t="s">
        <v>315</v>
      </c>
      <c r="Z115" s="856" t="s">
        <v>315</v>
      </c>
      <c r="AA115" s="856" t="s">
        <v>315</v>
      </c>
      <c r="AB115" s="856" t="s">
        <v>315</v>
      </c>
      <c r="AC115" s="856" t="s">
        <v>315</v>
      </c>
      <c r="AD115" s="856" t="s">
        <v>315</v>
      </c>
      <c r="AE115" s="856" t="s">
        <v>315</v>
      </c>
      <c r="AF115" s="856" t="s">
        <v>315</v>
      </c>
      <c r="AG115" s="856" t="s">
        <v>315</v>
      </c>
      <c r="AH115" s="856" t="s">
        <v>315</v>
      </c>
      <c r="AI115" s="856" t="s">
        <v>315</v>
      </c>
      <c r="AJ115" s="856" t="s">
        <v>315</v>
      </c>
      <c r="AK115" s="856" t="s">
        <v>315</v>
      </c>
      <c r="AL115" s="856" t="s">
        <v>315</v>
      </c>
      <c r="AM115" s="856" t="s">
        <v>315</v>
      </c>
      <c r="AN115" s="856" t="s">
        <v>315</v>
      </c>
      <c r="AO115" s="857"/>
      <c r="AP115" s="857"/>
      <c r="AQ115" s="857"/>
      <c r="AR115" s="857"/>
      <c r="AS115" s="857"/>
      <c r="AT115" s="857"/>
      <c r="AU115" s="857"/>
      <c r="AV115" s="857"/>
      <c r="AW115" s="857"/>
      <c r="AX115" s="857"/>
      <c r="AY115" s="857"/>
      <c r="AZ115" s="857"/>
      <c r="BA115" s="857"/>
      <c r="BB115" s="857"/>
      <c r="BC115" s="857"/>
      <c r="BD115" s="857"/>
      <c r="BE115" s="857"/>
      <c r="BF115" s="857"/>
      <c r="BG115" s="857"/>
      <c r="BH115" s="857"/>
      <c r="BI115" s="857"/>
      <c r="BJ115" s="857"/>
      <c r="BK115" s="857"/>
      <c r="BL115" s="857"/>
      <c r="BM115" s="857"/>
      <c r="BN115" s="857"/>
      <c r="BO115" s="857"/>
      <c r="BP115" s="857"/>
      <c r="BQ115" s="857"/>
      <c r="BR115" s="857"/>
      <c r="BS115" s="857"/>
      <c r="BT115" s="857"/>
      <c r="BU115" s="857"/>
      <c r="BV115" s="857"/>
      <c r="BW115" s="857"/>
      <c r="BX115" s="857"/>
      <c r="BY115" s="857"/>
      <c r="BZ115" s="857"/>
      <c r="CA115" s="857"/>
      <c r="CB115" s="857"/>
      <c r="CC115" s="857"/>
      <c r="CD115" s="857"/>
      <c r="CE115" s="857"/>
      <c r="CF115" s="857"/>
      <c r="CG115" s="857"/>
      <c r="CH115" s="857"/>
      <c r="CI115" s="857"/>
      <c r="CJ115" s="857"/>
      <c r="CK115" s="858"/>
    </row>
    <row r="116" spans="1:89" x14ac:dyDescent="0.25">
      <c r="A116" s="78"/>
      <c r="B116" s="859" t="s">
        <v>315</v>
      </c>
      <c r="C116" s="359" t="s">
        <v>315</v>
      </c>
      <c r="D116" s="359" t="s">
        <v>315</v>
      </c>
      <c r="E116" s="359" t="s">
        <v>315</v>
      </c>
      <c r="F116" s="359" t="s">
        <v>315</v>
      </c>
      <c r="G116" s="359"/>
      <c r="H116" s="359"/>
      <c r="I116" s="359" t="s">
        <v>315</v>
      </c>
      <c r="J116" s="359" t="s">
        <v>315</v>
      </c>
      <c r="K116" s="359" t="s">
        <v>315</v>
      </c>
      <c r="L116" s="359" t="s">
        <v>315</v>
      </c>
      <c r="M116" s="359" t="s">
        <v>315</v>
      </c>
      <c r="N116" s="359" t="s">
        <v>315</v>
      </c>
      <c r="O116" s="359" t="s">
        <v>315</v>
      </c>
      <c r="P116" s="359" t="s">
        <v>315</v>
      </c>
      <c r="Q116" s="359" t="s">
        <v>315</v>
      </c>
      <c r="R116" s="359" t="s">
        <v>315</v>
      </c>
      <c r="S116" s="359" t="s">
        <v>315</v>
      </c>
      <c r="T116" s="359" t="s">
        <v>315</v>
      </c>
      <c r="U116" s="359" t="s">
        <v>315</v>
      </c>
      <c r="V116" s="359" t="s">
        <v>315</v>
      </c>
      <c r="W116" s="359" t="s">
        <v>315</v>
      </c>
      <c r="X116" s="359" t="s">
        <v>315</v>
      </c>
      <c r="Y116" s="359" t="s">
        <v>315</v>
      </c>
      <c r="Z116" s="359" t="s">
        <v>315</v>
      </c>
      <c r="AA116" s="359" t="s">
        <v>315</v>
      </c>
      <c r="AB116" s="359" t="s">
        <v>315</v>
      </c>
      <c r="AC116" s="359" t="s">
        <v>315</v>
      </c>
      <c r="AD116" s="359" t="s">
        <v>315</v>
      </c>
      <c r="AE116" s="359" t="s">
        <v>315</v>
      </c>
      <c r="AF116" s="359" t="s">
        <v>315</v>
      </c>
      <c r="AG116" s="359" t="s">
        <v>315</v>
      </c>
      <c r="AH116" s="359" t="s">
        <v>315</v>
      </c>
      <c r="AI116" s="359" t="s">
        <v>315</v>
      </c>
      <c r="AJ116" s="359" t="s">
        <v>315</v>
      </c>
      <c r="AK116" s="359" t="s">
        <v>315</v>
      </c>
      <c r="AL116" s="359" t="s">
        <v>315</v>
      </c>
      <c r="AM116" s="359" t="s">
        <v>315</v>
      </c>
      <c r="AN116" s="355" t="s">
        <v>315</v>
      </c>
      <c r="AO116" s="356"/>
      <c r="AP116" s="356"/>
      <c r="AQ116" s="356"/>
      <c r="AR116" s="356"/>
      <c r="AS116" s="356"/>
      <c r="AT116" s="356"/>
      <c r="AU116" s="356"/>
      <c r="AV116" s="356"/>
      <c r="AW116" s="356"/>
      <c r="AX116" s="356"/>
      <c r="AY116" s="356"/>
      <c r="AZ116" s="356"/>
      <c r="BA116" s="356"/>
      <c r="BB116" s="356"/>
      <c r="BC116" s="356"/>
      <c r="BD116" s="356"/>
      <c r="BE116" s="356"/>
      <c r="BF116" s="356"/>
      <c r="BG116" s="356"/>
      <c r="BH116" s="356"/>
      <c r="BI116" s="356"/>
      <c r="BJ116" s="356"/>
      <c r="BK116" s="356"/>
      <c r="BL116" s="356"/>
      <c r="BM116" s="356"/>
      <c r="BN116" s="356"/>
      <c r="BO116" s="356"/>
      <c r="BP116" s="356"/>
      <c r="BQ116" s="356"/>
      <c r="BR116" s="356"/>
      <c r="BS116" s="356"/>
      <c r="BT116" s="356"/>
      <c r="BU116" s="356"/>
      <c r="BV116" s="356"/>
      <c r="BW116" s="356"/>
      <c r="BX116" s="356"/>
      <c r="BY116" s="356"/>
      <c r="BZ116" s="356"/>
      <c r="CA116" s="356"/>
      <c r="CB116" s="356"/>
      <c r="CC116" s="356"/>
      <c r="CD116" s="356"/>
      <c r="CE116" s="356"/>
      <c r="CF116" s="356"/>
      <c r="CG116" s="356"/>
      <c r="CH116" s="356"/>
      <c r="CI116" s="356"/>
      <c r="CJ116" s="356"/>
      <c r="CK116" s="860"/>
    </row>
    <row r="117" spans="1:89" x14ac:dyDescent="0.25">
      <c r="A117" s="78"/>
      <c r="B117" s="1177" t="s">
        <v>540</v>
      </c>
      <c r="C117" s="1178"/>
      <c r="D117" s="359" t="s">
        <v>315</v>
      </c>
      <c r="E117" s="359" t="s">
        <v>315</v>
      </c>
      <c r="F117" s="359" t="s">
        <v>315</v>
      </c>
      <c r="G117" s="359"/>
      <c r="H117" s="360" t="s">
        <v>61</v>
      </c>
      <c r="I117" s="360" t="s">
        <v>62</v>
      </c>
      <c r="J117" s="360" t="s">
        <v>63</v>
      </c>
      <c r="K117" s="360" t="s">
        <v>64</v>
      </c>
      <c r="L117" s="360" t="s">
        <v>65</v>
      </c>
      <c r="M117" s="360" t="s">
        <v>66</v>
      </c>
      <c r="N117" s="360" t="s">
        <v>67</v>
      </c>
      <c r="O117" s="360" t="s">
        <v>68</v>
      </c>
      <c r="P117" s="360" t="s">
        <v>69</v>
      </c>
      <c r="Q117" s="360" t="s">
        <v>70</v>
      </c>
      <c r="R117" s="360" t="s">
        <v>71</v>
      </c>
      <c r="S117" s="360" t="s">
        <v>72</v>
      </c>
      <c r="T117" s="360" t="s">
        <v>73</v>
      </c>
      <c r="U117" s="360" t="s">
        <v>74</v>
      </c>
      <c r="V117" s="360" t="s">
        <v>75</v>
      </c>
      <c r="W117" s="360" t="s">
        <v>76</v>
      </c>
      <c r="X117" s="360" t="s">
        <v>77</v>
      </c>
      <c r="Y117" s="360" t="s">
        <v>78</v>
      </c>
      <c r="Z117" s="360" t="s">
        <v>79</v>
      </c>
      <c r="AA117" s="360" t="s">
        <v>80</v>
      </c>
      <c r="AB117" s="360" t="s">
        <v>81</v>
      </c>
      <c r="AC117" s="360" t="s">
        <v>82</v>
      </c>
      <c r="AD117" s="360" t="s">
        <v>83</v>
      </c>
      <c r="AE117" s="360" t="s">
        <v>84</v>
      </c>
      <c r="AF117" s="360" t="s">
        <v>85</v>
      </c>
      <c r="AG117" s="360" t="s">
        <v>86</v>
      </c>
      <c r="AH117" s="360" t="s">
        <v>87</v>
      </c>
      <c r="AI117" s="360" t="s">
        <v>88</v>
      </c>
      <c r="AJ117" s="360" t="s">
        <v>89</v>
      </c>
      <c r="AK117" s="360" t="s">
        <v>90</v>
      </c>
      <c r="AL117" s="360" t="s">
        <v>91</v>
      </c>
      <c r="AM117" s="360" t="s">
        <v>92</v>
      </c>
      <c r="AN117" s="360" t="s">
        <v>93</v>
      </c>
      <c r="AO117" s="360" t="s">
        <v>94</v>
      </c>
      <c r="AP117" s="360" t="s">
        <v>95</v>
      </c>
      <c r="AQ117" s="360" t="s">
        <v>96</v>
      </c>
      <c r="AR117" s="360" t="s">
        <v>97</v>
      </c>
      <c r="AS117" s="360" t="s">
        <v>98</v>
      </c>
      <c r="AT117" s="360" t="s">
        <v>99</v>
      </c>
      <c r="AU117" s="360" t="s">
        <v>100</v>
      </c>
      <c r="AV117" s="360" t="s">
        <v>101</v>
      </c>
      <c r="AW117" s="360" t="s">
        <v>102</v>
      </c>
      <c r="AX117" s="360" t="s">
        <v>103</v>
      </c>
      <c r="AY117" s="360" t="s">
        <v>104</v>
      </c>
      <c r="AZ117" s="360" t="s">
        <v>105</v>
      </c>
      <c r="BA117" s="360" t="s">
        <v>106</v>
      </c>
      <c r="BB117" s="360" t="s">
        <v>107</v>
      </c>
      <c r="BC117" s="360" t="s">
        <v>108</v>
      </c>
      <c r="BD117" s="360" t="s">
        <v>109</v>
      </c>
      <c r="BE117" s="360" t="s">
        <v>110</v>
      </c>
      <c r="BF117" s="360" t="s">
        <v>111</v>
      </c>
      <c r="BG117" s="360" t="s">
        <v>112</v>
      </c>
      <c r="BH117" s="360" t="s">
        <v>113</v>
      </c>
      <c r="BI117" s="360" t="s">
        <v>114</v>
      </c>
      <c r="BJ117" s="360" t="s">
        <v>115</v>
      </c>
      <c r="BK117" s="360" t="s">
        <v>116</v>
      </c>
      <c r="BL117" s="360" t="s">
        <v>117</v>
      </c>
      <c r="BM117" s="360" t="s">
        <v>118</v>
      </c>
      <c r="BN117" s="360" t="s">
        <v>119</v>
      </c>
      <c r="BO117" s="360" t="s">
        <v>120</v>
      </c>
      <c r="BP117" s="360" t="s">
        <v>121</v>
      </c>
      <c r="BQ117" s="360" t="s">
        <v>122</v>
      </c>
      <c r="BR117" s="360" t="s">
        <v>123</v>
      </c>
      <c r="BS117" s="360" t="s">
        <v>124</v>
      </c>
      <c r="BT117" s="360" t="s">
        <v>125</v>
      </c>
      <c r="BU117" s="360" t="s">
        <v>126</v>
      </c>
      <c r="BV117" s="360" t="s">
        <v>127</v>
      </c>
      <c r="BW117" s="360" t="s">
        <v>128</v>
      </c>
      <c r="BX117" s="360" t="s">
        <v>129</v>
      </c>
      <c r="BY117" s="360" t="s">
        <v>130</v>
      </c>
      <c r="BZ117" s="360" t="s">
        <v>131</v>
      </c>
      <c r="CA117" s="360" t="s">
        <v>132</v>
      </c>
      <c r="CB117" s="360" t="s">
        <v>133</v>
      </c>
      <c r="CC117" s="360" t="s">
        <v>134</v>
      </c>
      <c r="CD117" s="360" t="s">
        <v>135</v>
      </c>
      <c r="CE117" s="360" t="s">
        <v>136</v>
      </c>
      <c r="CF117" s="360" t="s">
        <v>137</v>
      </c>
      <c r="CG117" s="360" t="s">
        <v>138</v>
      </c>
      <c r="CH117" s="360" t="s">
        <v>139</v>
      </c>
      <c r="CI117" s="360" t="s">
        <v>140</v>
      </c>
      <c r="CJ117" s="360" t="s">
        <v>141</v>
      </c>
      <c r="CK117" s="860"/>
    </row>
    <row r="118" spans="1:89" x14ac:dyDescent="0.25">
      <c r="A118" s="78"/>
      <c r="B118" s="859" t="s">
        <v>315</v>
      </c>
      <c r="C118" s="1142" t="s">
        <v>317</v>
      </c>
      <c r="D118" s="1142"/>
      <c r="E118" s="359" t="s">
        <v>318</v>
      </c>
      <c r="F118" s="359">
        <v>2</v>
      </c>
      <c r="G118" s="359"/>
      <c r="H118" s="361">
        <f t="shared" ref="H118:BS119" si="72">H40</f>
        <v>0</v>
      </c>
      <c r="I118" s="361">
        <f t="shared" si="72"/>
        <v>0</v>
      </c>
      <c r="J118" s="361">
        <f t="shared" si="72"/>
        <v>0</v>
      </c>
      <c r="K118" s="361">
        <f t="shared" si="72"/>
        <v>0</v>
      </c>
      <c r="L118" s="361">
        <f t="shared" si="72"/>
        <v>0</v>
      </c>
      <c r="M118" s="361">
        <f t="shared" si="72"/>
        <v>0</v>
      </c>
      <c r="N118" s="361">
        <f t="shared" si="72"/>
        <v>0</v>
      </c>
      <c r="O118" s="361">
        <f t="shared" si="72"/>
        <v>0</v>
      </c>
      <c r="P118" s="361">
        <f t="shared" si="72"/>
        <v>0</v>
      </c>
      <c r="Q118" s="361">
        <f t="shared" si="72"/>
        <v>0</v>
      </c>
      <c r="R118" s="361">
        <f t="shared" si="72"/>
        <v>0</v>
      </c>
      <c r="S118" s="361">
        <f t="shared" si="72"/>
        <v>0</v>
      </c>
      <c r="T118" s="361">
        <f t="shared" si="72"/>
        <v>0</v>
      </c>
      <c r="U118" s="361">
        <f t="shared" si="72"/>
        <v>0</v>
      </c>
      <c r="V118" s="361">
        <f t="shared" si="72"/>
        <v>0</v>
      </c>
      <c r="W118" s="361">
        <f t="shared" si="72"/>
        <v>0</v>
      </c>
      <c r="X118" s="361">
        <f t="shared" si="72"/>
        <v>0</v>
      </c>
      <c r="Y118" s="361">
        <f t="shared" si="72"/>
        <v>0</v>
      </c>
      <c r="Z118" s="361">
        <f t="shared" si="72"/>
        <v>0</v>
      </c>
      <c r="AA118" s="361">
        <f t="shared" si="72"/>
        <v>0</v>
      </c>
      <c r="AB118" s="361">
        <f t="shared" si="72"/>
        <v>0</v>
      </c>
      <c r="AC118" s="361">
        <f t="shared" si="72"/>
        <v>0</v>
      </c>
      <c r="AD118" s="361">
        <f t="shared" si="72"/>
        <v>0</v>
      </c>
      <c r="AE118" s="361">
        <f t="shared" si="72"/>
        <v>0</v>
      </c>
      <c r="AF118" s="361">
        <f t="shared" si="72"/>
        <v>0</v>
      </c>
      <c r="AG118" s="361">
        <f t="shared" si="72"/>
        <v>0</v>
      </c>
      <c r="AH118" s="361">
        <f t="shared" si="72"/>
        <v>0</v>
      </c>
      <c r="AI118" s="361">
        <f t="shared" si="72"/>
        <v>0</v>
      </c>
      <c r="AJ118" s="361">
        <f t="shared" si="72"/>
        <v>0</v>
      </c>
      <c r="AK118" s="361">
        <f t="shared" si="72"/>
        <v>0</v>
      </c>
      <c r="AL118" s="361">
        <f t="shared" si="72"/>
        <v>0</v>
      </c>
      <c r="AM118" s="361">
        <f t="shared" si="72"/>
        <v>0</v>
      </c>
      <c r="AN118" s="361">
        <f t="shared" si="72"/>
        <v>0</v>
      </c>
      <c r="AO118" s="361">
        <f t="shared" si="72"/>
        <v>0</v>
      </c>
      <c r="AP118" s="361">
        <f t="shared" si="72"/>
        <v>0</v>
      </c>
      <c r="AQ118" s="361">
        <f t="shared" si="72"/>
        <v>0</v>
      </c>
      <c r="AR118" s="361">
        <f t="shared" si="72"/>
        <v>0</v>
      </c>
      <c r="AS118" s="361">
        <f t="shared" si="72"/>
        <v>0</v>
      </c>
      <c r="AT118" s="361">
        <f t="shared" si="72"/>
        <v>0</v>
      </c>
      <c r="AU118" s="361">
        <f t="shared" si="72"/>
        <v>0</v>
      </c>
      <c r="AV118" s="361">
        <f t="shared" si="72"/>
        <v>0</v>
      </c>
      <c r="AW118" s="361">
        <f t="shared" si="72"/>
        <v>0</v>
      </c>
      <c r="AX118" s="361">
        <f t="shared" si="72"/>
        <v>0</v>
      </c>
      <c r="AY118" s="361">
        <f t="shared" si="72"/>
        <v>0</v>
      </c>
      <c r="AZ118" s="361">
        <f t="shared" si="72"/>
        <v>0</v>
      </c>
      <c r="BA118" s="361">
        <f t="shared" si="72"/>
        <v>0</v>
      </c>
      <c r="BB118" s="361">
        <f t="shared" si="72"/>
        <v>0</v>
      </c>
      <c r="BC118" s="361">
        <f t="shared" si="72"/>
        <v>0</v>
      </c>
      <c r="BD118" s="361">
        <f t="shared" si="72"/>
        <v>0</v>
      </c>
      <c r="BE118" s="361">
        <f t="shared" si="72"/>
        <v>0</v>
      </c>
      <c r="BF118" s="361">
        <f t="shared" si="72"/>
        <v>0</v>
      </c>
      <c r="BG118" s="361">
        <f t="shared" si="72"/>
        <v>0</v>
      </c>
      <c r="BH118" s="361">
        <f t="shared" si="72"/>
        <v>0</v>
      </c>
      <c r="BI118" s="361">
        <f t="shared" si="72"/>
        <v>0</v>
      </c>
      <c r="BJ118" s="361">
        <f t="shared" si="72"/>
        <v>0</v>
      </c>
      <c r="BK118" s="361">
        <f t="shared" si="72"/>
        <v>0</v>
      </c>
      <c r="BL118" s="361">
        <f t="shared" si="72"/>
        <v>0</v>
      </c>
      <c r="BM118" s="361">
        <f t="shared" si="72"/>
        <v>0</v>
      </c>
      <c r="BN118" s="361">
        <f t="shared" si="72"/>
        <v>0</v>
      </c>
      <c r="BO118" s="361">
        <f t="shared" si="72"/>
        <v>0</v>
      </c>
      <c r="BP118" s="361">
        <f t="shared" si="72"/>
        <v>0</v>
      </c>
      <c r="BQ118" s="361">
        <f t="shared" si="72"/>
        <v>0</v>
      </c>
      <c r="BR118" s="361">
        <f t="shared" si="72"/>
        <v>0</v>
      </c>
      <c r="BS118" s="361">
        <f t="shared" si="72"/>
        <v>0</v>
      </c>
      <c r="BT118" s="361">
        <f t="shared" ref="BT118:CJ119" si="73">BT40</f>
        <v>0</v>
      </c>
      <c r="BU118" s="361">
        <f t="shared" si="73"/>
        <v>0</v>
      </c>
      <c r="BV118" s="361">
        <f t="shared" si="73"/>
        <v>0</v>
      </c>
      <c r="BW118" s="361">
        <f t="shared" si="73"/>
        <v>0</v>
      </c>
      <c r="BX118" s="361">
        <f t="shared" si="73"/>
        <v>0</v>
      </c>
      <c r="BY118" s="361">
        <f t="shared" si="73"/>
        <v>0</v>
      </c>
      <c r="BZ118" s="361">
        <f t="shared" si="73"/>
        <v>0</v>
      </c>
      <c r="CA118" s="361">
        <f t="shared" si="73"/>
        <v>0</v>
      </c>
      <c r="CB118" s="361">
        <f t="shared" si="73"/>
        <v>0</v>
      </c>
      <c r="CC118" s="361">
        <f t="shared" si="73"/>
        <v>0</v>
      </c>
      <c r="CD118" s="361">
        <f t="shared" si="73"/>
        <v>0</v>
      </c>
      <c r="CE118" s="361">
        <f t="shared" si="73"/>
        <v>0</v>
      </c>
      <c r="CF118" s="361">
        <f t="shared" si="73"/>
        <v>0</v>
      </c>
      <c r="CG118" s="361">
        <f t="shared" si="73"/>
        <v>0</v>
      </c>
      <c r="CH118" s="361">
        <f t="shared" si="73"/>
        <v>0</v>
      </c>
      <c r="CI118" s="361">
        <f t="shared" si="73"/>
        <v>0</v>
      </c>
      <c r="CJ118" s="361">
        <f t="shared" si="73"/>
        <v>0</v>
      </c>
      <c r="CK118" s="860"/>
    </row>
    <row r="119" spans="1:89" x14ac:dyDescent="0.25">
      <c r="A119" s="78"/>
      <c r="B119" s="859" t="s">
        <v>315</v>
      </c>
      <c r="C119" s="1140" t="s">
        <v>319</v>
      </c>
      <c r="D119" s="1140"/>
      <c r="E119" s="359" t="s">
        <v>318</v>
      </c>
      <c r="F119" s="359">
        <v>2</v>
      </c>
      <c r="G119" s="359"/>
      <c r="H119" s="361">
        <f t="shared" si="72"/>
        <v>0</v>
      </c>
      <c r="I119" s="361">
        <f t="shared" si="72"/>
        <v>0</v>
      </c>
      <c r="J119" s="361">
        <f t="shared" si="72"/>
        <v>0</v>
      </c>
      <c r="K119" s="361">
        <f t="shared" si="72"/>
        <v>0</v>
      </c>
      <c r="L119" s="361">
        <f t="shared" si="72"/>
        <v>0</v>
      </c>
      <c r="M119" s="361">
        <f t="shared" si="72"/>
        <v>0</v>
      </c>
      <c r="N119" s="361">
        <f t="shared" si="72"/>
        <v>0</v>
      </c>
      <c r="O119" s="361">
        <f t="shared" si="72"/>
        <v>0</v>
      </c>
      <c r="P119" s="361">
        <f t="shared" si="72"/>
        <v>0</v>
      </c>
      <c r="Q119" s="361">
        <f t="shared" si="72"/>
        <v>0</v>
      </c>
      <c r="R119" s="361">
        <f t="shared" si="72"/>
        <v>0</v>
      </c>
      <c r="S119" s="361">
        <f t="shared" si="72"/>
        <v>0</v>
      </c>
      <c r="T119" s="361">
        <f t="shared" si="72"/>
        <v>0</v>
      </c>
      <c r="U119" s="361">
        <f t="shared" si="72"/>
        <v>0</v>
      </c>
      <c r="V119" s="361">
        <f t="shared" si="72"/>
        <v>0</v>
      </c>
      <c r="W119" s="361">
        <f t="shared" si="72"/>
        <v>0</v>
      </c>
      <c r="X119" s="361">
        <f t="shared" si="72"/>
        <v>0</v>
      </c>
      <c r="Y119" s="361">
        <f t="shared" si="72"/>
        <v>0</v>
      </c>
      <c r="Z119" s="361">
        <f t="shared" si="72"/>
        <v>0</v>
      </c>
      <c r="AA119" s="361">
        <f t="shared" si="72"/>
        <v>0</v>
      </c>
      <c r="AB119" s="361">
        <f t="shared" si="72"/>
        <v>0</v>
      </c>
      <c r="AC119" s="361">
        <f t="shared" si="72"/>
        <v>0</v>
      </c>
      <c r="AD119" s="361">
        <f t="shared" si="72"/>
        <v>0</v>
      </c>
      <c r="AE119" s="361">
        <f t="shared" si="72"/>
        <v>0</v>
      </c>
      <c r="AF119" s="361">
        <f t="shared" si="72"/>
        <v>0</v>
      </c>
      <c r="AG119" s="361">
        <f t="shared" si="72"/>
        <v>0</v>
      </c>
      <c r="AH119" s="361">
        <f t="shared" si="72"/>
        <v>0</v>
      </c>
      <c r="AI119" s="361">
        <f t="shared" si="72"/>
        <v>0</v>
      </c>
      <c r="AJ119" s="361">
        <f t="shared" si="72"/>
        <v>0</v>
      </c>
      <c r="AK119" s="361">
        <f t="shared" si="72"/>
        <v>0</v>
      </c>
      <c r="AL119" s="361">
        <f t="shared" si="72"/>
        <v>0</v>
      </c>
      <c r="AM119" s="361">
        <f t="shared" si="72"/>
        <v>0</v>
      </c>
      <c r="AN119" s="361">
        <f t="shared" si="72"/>
        <v>0</v>
      </c>
      <c r="AO119" s="361">
        <f t="shared" si="72"/>
        <v>0</v>
      </c>
      <c r="AP119" s="361">
        <f t="shared" si="72"/>
        <v>0</v>
      </c>
      <c r="AQ119" s="361">
        <f t="shared" si="72"/>
        <v>0</v>
      </c>
      <c r="AR119" s="361">
        <f t="shared" si="72"/>
        <v>0</v>
      </c>
      <c r="AS119" s="361">
        <f t="shared" si="72"/>
        <v>0</v>
      </c>
      <c r="AT119" s="361">
        <f t="shared" si="72"/>
        <v>0</v>
      </c>
      <c r="AU119" s="361">
        <f t="shared" si="72"/>
        <v>0</v>
      </c>
      <c r="AV119" s="361">
        <f t="shared" si="72"/>
        <v>0</v>
      </c>
      <c r="AW119" s="361">
        <f t="shared" si="72"/>
        <v>0</v>
      </c>
      <c r="AX119" s="361">
        <f t="shared" si="72"/>
        <v>0</v>
      </c>
      <c r="AY119" s="361">
        <f t="shared" si="72"/>
        <v>0</v>
      </c>
      <c r="AZ119" s="361">
        <f t="shared" si="72"/>
        <v>0</v>
      </c>
      <c r="BA119" s="361">
        <f t="shared" si="72"/>
        <v>0</v>
      </c>
      <c r="BB119" s="361">
        <f t="shared" si="72"/>
        <v>0</v>
      </c>
      <c r="BC119" s="361">
        <f t="shared" si="72"/>
        <v>0</v>
      </c>
      <c r="BD119" s="361">
        <f t="shared" si="72"/>
        <v>0</v>
      </c>
      <c r="BE119" s="361">
        <f t="shared" si="72"/>
        <v>0</v>
      </c>
      <c r="BF119" s="361">
        <f t="shared" si="72"/>
        <v>0</v>
      </c>
      <c r="BG119" s="361">
        <f t="shared" si="72"/>
        <v>0</v>
      </c>
      <c r="BH119" s="361">
        <f t="shared" si="72"/>
        <v>0</v>
      </c>
      <c r="BI119" s="361">
        <f t="shared" si="72"/>
        <v>0</v>
      </c>
      <c r="BJ119" s="361">
        <f t="shared" si="72"/>
        <v>0</v>
      </c>
      <c r="BK119" s="361">
        <f t="shared" si="72"/>
        <v>0</v>
      </c>
      <c r="BL119" s="361">
        <f t="shared" si="72"/>
        <v>0</v>
      </c>
      <c r="BM119" s="361">
        <f t="shared" si="72"/>
        <v>0</v>
      </c>
      <c r="BN119" s="361">
        <f t="shared" si="72"/>
        <v>0</v>
      </c>
      <c r="BO119" s="361">
        <f t="shared" si="72"/>
        <v>0</v>
      </c>
      <c r="BP119" s="361">
        <f t="shared" si="72"/>
        <v>0</v>
      </c>
      <c r="BQ119" s="361">
        <f t="shared" si="72"/>
        <v>0</v>
      </c>
      <c r="BR119" s="361">
        <f t="shared" si="72"/>
        <v>0</v>
      </c>
      <c r="BS119" s="361">
        <f t="shared" si="72"/>
        <v>0</v>
      </c>
      <c r="BT119" s="361">
        <f t="shared" si="73"/>
        <v>0</v>
      </c>
      <c r="BU119" s="361">
        <f t="shared" si="73"/>
        <v>0</v>
      </c>
      <c r="BV119" s="361">
        <f t="shared" si="73"/>
        <v>0</v>
      </c>
      <c r="BW119" s="361">
        <f t="shared" si="73"/>
        <v>0</v>
      </c>
      <c r="BX119" s="361">
        <f t="shared" si="73"/>
        <v>0</v>
      </c>
      <c r="BY119" s="361">
        <f t="shared" si="73"/>
        <v>0</v>
      </c>
      <c r="BZ119" s="361">
        <f t="shared" si="73"/>
        <v>0</v>
      </c>
      <c r="CA119" s="361">
        <f t="shared" si="73"/>
        <v>0</v>
      </c>
      <c r="CB119" s="361">
        <f t="shared" si="73"/>
        <v>0</v>
      </c>
      <c r="CC119" s="361">
        <f t="shared" si="73"/>
        <v>0</v>
      </c>
      <c r="CD119" s="361">
        <f t="shared" si="73"/>
        <v>0</v>
      </c>
      <c r="CE119" s="361">
        <f t="shared" si="73"/>
        <v>0</v>
      </c>
      <c r="CF119" s="361">
        <f t="shared" si="73"/>
        <v>0</v>
      </c>
      <c r="CG119" s="361">
        <f t="shared" si="73"/>
        <v>0</v>
      </c>
      <c r="CH119" s="361">
        <f t="shared" si="73"/>
        <v>0</v>
      </c>
      <c r="CI119" s="361">
        <f t="shared" si="73"/>
        <v>0</v>
      </c>
      <c r="CJ119" s="361">
        <f t="shared" si="73"/>
        <v>0</v>
      </c>
      <c r="CK119" s="860"/>
    </row>
    <row r="120" spans="1:89" x14ac:dyDescent="0.25">
      <c r="A120" s="78"/>
      <c r="B120" s="859" t="s">
        <v>315</v>
      </c>
      <c r="C120" s="1140" t="s">
        <v>320</v>
      </c>
      <c r="D120" s="1140"/>
      <c r="E120" s="359" t="s">
        <v>318</v>
      </c>
      <c r="F120" s="359">
        <v>2</v>
      </c>
      <c r="G120" s="359"/>
      <c r="H120" s="361">
        <f t="shared" ref="H120:AM120" si="74">H38+H39</f>
        <v>0</v>
      </c>
      <c r="I120" s="361">
        <f t="shared" si="74"/>
        <v>0</v>
      </c>
      <c r="J120" s="361">
        <f t="shared" si="74"/>
        <v>0</v>
      </c>
      <c r="K120" s="361">
        <f t="shared" si="74"/>
        <v>0</v>
      </c>
      <c r="L120" s="361">
        <f t="shared" si="74"/>
        <v>0</v>
      </c>
      <c r="M120" s="361">
        <f t="shared" si="74"/>
        <v>0</v>
      </c>
      <c r="N120" s="361">
        <f t="shared" si="74"/>
        <v>0</v>
      </c>
      <c r="O120" s="361">
        <f t="shared" si="74"/>
        <v>0</v>
      </c>
      <c r="P120" s="361">
        <f t="shared" si="74"/>
        <v>0</v>
      </c>
      <c r="Q120" s="361">
        <f t="shared" si="74"/>
        <v>0</v>
      </c>
      <c r="R120" s="361">
        <f t="shared" si="74"/>
        <v>0</v>
      </c>
      <c r="S120" s="361">
        <f t="shared" si="74"/>
        <v>0</v>
      </c>
      <c r="T120" s="361">
        <f t="shared" si="74"/>
        <v>0</v>
      </c>
      <c r="U120" s="361">
        <f t="shared" si="74"/>
        <v>0</v>
      </c>
      <c r="V120" s="361">
        <f t="shared" si="74"/>
        <v>0</v>
      </c>
      <c r="W120" s="361">
        <f t="shared" si="74"/>
        <v>0</v>
      </c>
      <c r="X120" s="361">
        <f t="shared" si="74"/>
        <v>0</v>
      </c>
      <c r="Y120" s="361">
        <f t="shared" si="74"/>
        <v>0</v>
      </c>
      <c r="Z120" s="361">
        <f t="shared" si="74"/>
        <v>0</v>
      </c>
      <c r="AA120" s="361">
        <f t="shared" si="74"/>
        <v>0</v>
      </c>
      <c r="AB120" s="361">
        <f t="shared" si="74"/>
        <v>0</v>
      </c>
      <c r="AC120" s="361">
        <f t="shared" si="74"/>
        <v>0</v>
      </c>
      <c r="AD120" s="361">
        <f t="shared" si="74"/>
        <v>0</v>
      </c>
      <c r="AE120" s="361">
        <f t="shared" si="74"/>
        <v>0</v>
      </c>
      <c r="AF120" s="361">
        <f t="shared" si="74"/>
        <v>0</v>
      </c>
      <c r="AG120" s="361">
        <f t="shared" si="74"/>
        <v>0</v>
      </c>
      <c r="AH120" s="361">
        <f t="shared" si="74"/>
        <v>0</v>
      </c>
      <c r="AI120" s="361">
        <f t="shared" si="74"/>
        <v>0</v>
      </c>
      <c r="AJ120" s="361">
        <f t="shared" si="74"/>
        <v>0</v>
      </c>
      <c r="AK120" s="361">
        <f t="shared" si="74"/>
        <v>0</v>
      </c>
      <c r="AL120" s="361">
        <f t="shared" si="74"/>
        <v>0</v>
      </c>
      <c r="AM120" s="361">
        <f t="shared" si="74"/>
        <v>0</v>
      </c>
      <c r="AN120" s="361">
        <f t="shared" ref="AN120:BS120" si="75">AN38+AN39</f>
        <v>0</v>
      </c>
      <c r="AO120" s="361">
        <f t="shared" si="75"/>
        <v>0</v>
      </c>
      <c r="AP120" s="361">
        <f t="shared" si="75"/>
        <v>0</v>
      </c>
      <c r="AQ120" s="361">
        <f t="shared" si="75"/>
        <v>0</v>
      </c>
      <c r="AR120" s="361">
        <f t="shared" si="75"/>
        <v>0</v>
      </c>
      <c r="AS120" s="361">
        <f t="shared" si="75"/>
        <v>0</v>
      </c>
      <c r="AT120" s="361">
        <f t="shared" si="75"/>
        <v>0</v>
      </c>
      <c r="AU120" s="361">
        <f t="shared" si="75"/>
        <v>0</v>
      </c>
      <c r="AV120" s="361">
        <f t="shared" si="75"/>
        <v>0</v>
      </c>
      <c r="AW120" s="361">
        <f t="shared" si="75"/>
        <v>0</v>
      </c>
      <c r="AX120" s="361">
        <f t="shared" si="75"/>
        <v>0</v>
      </c>
      <c r="AY120" s="361">
        <f t="shared" si="75"/>
        <v>0</v>
      </c>
      <c r="AZ120" s="361">
        <f t="shared" si="75"/>
        <v>0</v>
      </c>
      <c r="BA120" s="361">
        <f t="shared" si="75"/>
        <v>0</v>
      </c>
      <c r="BB120" s="361">
        <f t="shared" si="75"/>
        <v>0</v>
      </c>
      <c r="BC120" s="361">
        <f t="shared" si="75"/>
        <v>0</v>
      </c>
      <c r="BD120" s="361">
        <f t="shared" si="75"/>
        <v>0</v>
      </c>
      <c r="BE120" s="361">
        <f t="shared" si="75"/>
        <v>0</v>
      </c>
      <c r="BF120" s="361">
        <f t="shared" si="75"/>
        <v>0</v>
      </c>
      <c r="BG120" s="361">
        <f t="shared" si="75"/>
        <v>0</v>
      </c>
      <c r="BH120" s="361">
        <f t="shared" si="75"/>
        <v>0</v>
      </c>
      <c r="BI120" s="361">
        <f t="shared" si="75"/>
        <v>0</v>
      </c>
      <c r="BJ120" s="361">
        <f t="shared" si="75"/>
        <v>0</v>
      </c>
      <c r="BK120" s="361">
        <f t="shared" si="75"/>
        <v>0</v>
      </c>
      <c r="BL120" s="361">
        <f t="shared" si="75"/>
        <v>0</v>
      </c>
      <c r="BM120" s="361">
        <f t="shared" si="75"/>
        <v>0</v>
      </c>
      <c r="BN120" s="361">
        <f t="shared" si="75"/>
        <v>0</v>
      </c>
      <c r="BO120" s="361">
        <f t="shared" si="75"/>
        <v>0</v>
      </c>
      <c r="BP120" s="361">
        <f t="shared" si="75"/>
        <v>0</v>
      </c>
      <c r="BQ120" s="361">
        <f t="shared" si="75"/>
        <v>0</v>
      </c>
      <c r="BR120" s="361">
        <f t="shared" si="75"/>
        <v>0</v>
      </c>
      <c r="BS120" s="361">
        <f t="shared" si="75"/>
        <v>0</v>
      </c>
      <c r="BT120" s="361">
        <f t="shared" ref="BT120:CJ120" si="76">BT38+BT39</f>
        <v>0</v>
      </c>
      <c r="BU120" s="361">
        <f t="shared" si="76"/>
        <v>0</v>
      </c>
      <c r="BV120" s="361">
        <f t="shared" si="76"/>
        <v>0</v>
      </c>
      <c r="BW120" s="361">
        <f t="shared" si="76"/>
        <v>0</v>
      </c>
      <c r="BX120" s="361">
        <f t="shared" si="76"/>
        <v>0</v>
      </c>
      <c r="BY120" s="361">
        <f t="shared" si="76"/>
        <v>0</v>
      </c>
      <c r="BZ120" s="361">
        <f t="shared" si="76"/>
        <v>0</v>
      </c>
      <c r="CA120" s="361">
        <f t="shared" si="76"/>
        <v>0</v>
      </c>
      <c r="CB120" s="361">
        <f t="shared" si="76"/>
        <v>0</v>
      </c>
      <c r="CC120" s="361">
        <f t="shared" si="76"/>
        <v>0</v>
      </c>
      <c r="CD120" s="361">
        <f t="shared" si="76"/>
        <v>0</v>
      </c>
      <c r="CE120" s="361">
        <f t="shared" si="76"/>
        <v>0</v>
      </c>
      <c r="CF120" s="361">
        <f t="shared" si="76"/>
        <v>0</v>
      </c>
      <c r="CG120" s="361">
        <f t="shared" si="76"/>
        <v>0</v>
      </c>
      <c r="CH120" s="361">
        <f t="shared" si="76"/>
        <v>0</v>
      </c>
      <c r="CI120" s="361">
        <f t="shared" si="76"/>
        <v>0</v>
      </c>
      <c r="CJ120" s="361">
        <f t="shared" si="76"/>
        <v>0</v>
      </c>
      <c r="CK120" s="860"/>
    </row>
    <row r="121" spans="1:89" x14ac:dyDescent="0.25">
      <c r="A121" s="78"/>
      <c r="B121" s="859" t="s">
        <v>315</v>
      </c>
      <c r="C121" s="1140" t="s">
        <v>204</v>
      </c>
      <c r="D121" s="1140"/>
      <c r="E121" s="359" t="s">
        <v>318</v>
      </c>
      <c r="F121" s="359">
        <v>2</v>
      </c>
      <c r="G121" s="359"/>
      <c r="H121" s="361">
        <f t="shared" ref="H121:BS121" si="77">H53</f>
        <v>0</v>
      </c>
      <c r="I121" s="361">
        <f t="shared" si="77"/>
        <v>0</v>
      </c>
      <c r="J121" s="361">
        <f t="shared" si="77"/>
        <v>0</v>
      </c>
      <c r="K121" s="361">
        <f t="shared" si="77"/>
        <v>0</v>
      </c>
      <c r="L121" s="361">
        <f t="shared" si="77"/>
        <v>0</v>
      </c>
      <c r="M121" s="361">
        <f t="shared" si="77"/>
        <v>0</v>
      </c>
      <c r="N121" s="361">
        <f t="shared" si="77"/>
        <v>0</v>
      </c>
      <c r="O121" s="361">
        <f t="shared" si="77"/>
        <v>0</v>
      </c>
      <c r="P121" s="361">
        <f t="shared" si="77"/>
        <v>0</v>
      </c>
      <c r="Q121" s="361">
        <f t="shared" si="77"/>
        <v>0</v>
      </c>
      <c r="R121" s="361">
        <f t="shared" si="77"/>
        <v>0</v>
      </c>
      <c r="S121" s="361">
        <f t="shared" si="77"/>
        <v>0</v>
      </c>
      <c r="T121" s="361">
        <f t="shared" si="77"/>
        <v>0</v>
      </c>
      <c r="U121" s="361">
        <f t="shared" si="77"/>
        <v>0</v>
      </c>
      <c r="V121" s="361">
        <f t="shared" si="77"/>
        <v>0</v>
      </c>
      <c r="W121" s="361">
        <f t="shared" si="77"/>
        <v>0</v>
      </c>
      <c r="X121" s="361">
        <f t="shared" si="77"/>
        <v>0</v>
      </c>
      <c r="Y121" s="361">
        <f t="shared" si="77"/>
        <v>0</v>
      </c>
      <c r="Z121" s="361">
        <f t="shared" si="77"/>
        <v>0</v>
      </c>
      <c r="AA121" s="361">
        <f t="shared" si="77"/>
        <v>0</v>
      </c>
      <c r="AB121" s="361">
        <f t="shared" si="77"/>
        <v>0</v>
      </c>
      <c r="AC121" s="361">
        <f t="shared" si="77"/>
        <v>0</v>
      </c>
      <c r="AD121" s="361">
        <f t="shared" si="77"/>
        <v>0</v>
      </c>
      <c r="AE121" s="361">
        <f t="shared" si="77"/>
        <v>0</v>
      </c>
      <c r="AF121" s="361">
        <f t="shared" si="77"/>
        <v>0</v>
      </c>
      <c r="AG121" s="361">
        <f t="shared" si="77"/>
        <v>0</v>
      </c>
      <c r="AH121" s="361">
        <f t="shared" si="77"/>
        <v>0</v>
      </c>
      <c r="AI121" s="361">
        <f t="shared" si="77"/>
        <v>0</v>
      </c>
      <c r="AJ121" s="361">
        <f t="shared" si="77"/>
        <v>0</v>
      </c>
      <c r="AK121" s="361">
        <f t="shared" si="77"/>
        <v>0</v>
      </c>
      <c r="AL121" s="361">
        <f t="shared" si="77"/>
        <v>0</v>
      </c>
      <c r="AM121" s="361">
        <f t="shared" si="77"/>
        <v>0</v>
      </c>
      <c r="AN121" s="361">
        <f t="shared" si="77"/>
        <v>0</v>
      </c>
      <c r="AO121" s="361">
        <f t="shared" si="77"/>
        <v>0</v>
      </c>
      <c r="AP121" s="361">
        <f t="shared" si="77"/>
        <v>0</v>
      </c>
      <c r="AQ121" s="361">
        <f t="shared" si="77"/>
        <v>0</v>
      </c>
      <c r="AR121" s="361">
        <f t="shared" si="77"/>
        <v>0</v>
      </c>
      <c r="AS121" s="361">
        <f t="shared" si="77"/>
        <v>0</v>
      </c>
      <c r="AT121" s="361">
        <f t="shared" si="77"/>
        <v>0</v>
      </c>
      <c r="AU121" s="361">
        <f t="shared" si="77"/>
        <v>0</v>
      </c>
      <c r="AV121" s="361">
        <f t="shared" si="77"/>
        <v>0</v>
      </c>
      <c r="AW121" s="361">
        <f t="shared" si="77"/>
        <v>0</v>
      </c>
      <c r="AX121" s="361">
        <f t="shared" si="77"/>
        <v>0</v>
      </c>
      <c r="AY121" s="361">
        <f t="shared" si="77"/>
        <v>0</v>
      </c>
      <c r="AZ121" s="361">
        <f t="shared" si="77"/>
        <v>0</v>
      </c>
      <c r="BA121" s="361">
        <f t="shared" si="77"/>
        <v>0</v>
      </c>
      <c r="BB121" s="361">
        <f t="shared" si="77"/>
        <v>0</v>
      </c>
      <c r="BC121" s="361">
        <f t="shared" si="77"/>
        <v>0</v>
      </c>
      <c r="BD121" s="361">
        <f t="shared" si="77"/>
        <v>0</v>
      </c>
      <c r="BE121" s="361">
        <f t="shared" si="77"/>
        <v>0</v>
      </c>
      <c r="BF121" s="361">
        <f t="shared" si="77"/>
        <v>0</v>
      </c>
      <c r="BG121" s="361">
        <f t="shared" si="77"/>
        <v>0</v>
      </c>
      <c r="BH121" s="361">
        <f t="shared" si="77"/>
        <v>0</v>
      </c>
      <c r="BI121" s="361">
        <f t="shared" si="77"/>
        <v>0</v>
      </c>
      <c r="BJ121" s="361">
        <f t="shared" si="77"/>
        <v>0</v>
      </c>
      <c r="BK121" s="361">
        <f t="shared" si="77"/>
        <v>0</v>
      </c>
      <c r="BL121" s="361">
        <f t="shared" si="77"/>
        <v>0</v>
      </c>
      <c r="BM121" s="361">
        <f t="shared" si="77"/>
        <v>0</v>
      </c>
      <c r="BN121" s="361">
        <f t="shared" si="77"/>
        <v>0</v>
      </c>
      <c r="BO121" s="361">
        <f t="shared" si="77"/>
        <v>0</v>
      </c>
      <c r="BP121" s="361">
        <f t="shared" si="77"/>
        <v>0</v>
      </c>
      <c r="BQ121" s="361">
        <f t="shared" si="77"/>
        <v>0</v>
      </c>
      <c r="BR121" s="361">
        <f t="shared" si="77"/>
        <v>0</v>
      </c>
      <c r="BS121" s="361">
        <f t="shared" si="77"/>
        <v>0</v>
      </c>
      <c r="BT121" s="361">
        <f t="shared" ref="BT121:CJ121" si="78">BT53</f>
        <v>0</v>
      </c>
      <c r="BU121" s="361">
        <f t="shared" si="78"/>
        <v>0</v>
      </c>
      <c r="BV121" s="361">
        <f t="shared" si="78"/>
        <v>0</v>
      </c>
      <c r="BW121" s="361">
        <f t="shared" si="78"/>
        <v>0</v>
      </c>
      <c r="BX121" s="361">
        <f t="shared" si="78"/>
        <v>0</v>
      </c>
      <c r="BY121" s="361">
        <f t="shared" si="78"/>
        <v>0</v>
      </c>
      <c r="BZ121" s="361">
        <f t="shared" si="78"/>
        <v>0</v>
      </c>
      <c r="CA121" s="361">
        <f t="shared" si="78"/>
        <v>0</v>
      </c>
      <c r="CB121" s="361">
        <f t="shared" si="78"/>
        <v>0</v>
      </c>
      <c r="CC121" s="361">
        <f t="shared" si="78"/>
        <v>0</v>
      </c>
      <c r="CD121" s="361">
        <f t="shared" si="78"/>
        <v>0</v>
      </c>
      <c r="CE121" s="361">
        <f t="shared" si="78"/>
        <v>0</v>
      </c>
      <c r="CF121" s="361">
        <f t="shared" si="78"/>
        <v>0</v>
      </c>
      <c r="CG121" s="361">
        <f t="shared" si="78"/>
        <v>0</v>
      </c>
      <c r="CH121" s="361">
        <f t="shared" si="78"/>
        <v>0</v>
      </c>
      <c r="CI121" s="361">
        <f t="shared" si="78"/>
        <v>0</v>
      </c>
      <c r="CJ121" s="361">
        <f t="shared" si="78"/>
        <v>0</v>
      </c>
      <c r="CK121" s="860"/>
    </row>
    <row r="122" spans="1:89" x14ac:dyDescent="0.25">
      <c r="A122" s="78"/>
      <c r="B122" s="859"/>
      <c r="C122" s="374" t="s">
        <v>321</v>
      </c>
      <c r="D122" s="453"/>
      <c r="E122" s="359" t="s">
        <v>318</v>
      </c>
      <c r="F122" s="359">
        <v>2</v>
      </c>
      <c r="G122" s="359"/>
      <c r="H122" s="361">
        <f t="shared" ref="H122:AM122" si="79">H85-H33</f>
        <v>0</v>
      </c>
      <c r="I122" s="361">
        <f t="shared" si="79"/>
        <v>0</v>
      </c>
      <c r="J122" s="361">
        <f t="shared" si="79"/>
        <v>0</v>
      </c>
      <c r="K122" s="361">
        <f t="shared" si="79"/>
        <v>0</v>
      </c>
      <c r="L122" s="361">
        <f t="shared" si="79"/>
        <v>0</v>
      </c>
      <c r="M122" s="361">
        <f t="shared" si="79"/>
        <v>0</v>
      </c>
      <c r="N122" s="361">
        <f t="shared" si="79"/>
        <v>0</v>
      </c>
      <c r="O122" s="361">
        <f t="shared" si="79"/>
        <v>0</v>
      </c>
      <c r="P122" s="361">
        <f t="shared" si="79"/>
        <v>0</v>
      </c>
      <c r="Q122" s="361">
        <f t="shared" si="79"/>
        <v>0</v>
      </c>
      <c r="R122" s="361">
        <f t="shared" si="79"/>
        <v>0</v>
      </c>
      <c r="S122" s="361">
        <f t="shared" si="79"/>
        <v>0</v>
      </c>
      <c r="T122" s="361">
        <f t="shared" si="79"/>
        <v>0</v>
      </c>
      <c r="U122" s="361">
        <f t="shared" si="79"/>
        <v>0</v>
      </c>
      <c r="V122" s="361">
        <f t="shared" si="79"/>
        <v>0</v>
      </c>
      <c r="W122" s="361">
        <f t="shared" si="79"/>
        <v>0</v>
      </c>
      <c r="X122" s="361">
        <f t="shared" si="79"/>
        <v>0</v>
      </c>
      <c r="Y122" s="361">
        <f t="shared" si="79"/>
        <v>0</v>
      </c>
      <c r="Z122" s="361">
        <f t="shared" si="79"/>
        <v>0</v>
      </c>
      <c r="AA122" s="361">
        <f t="shared" si="79"/>
        <v>0</v>
      </c>
      <c r="AB122" s="361">
        <f t="shared" si="79"/>
        <v>0</v>
      </c>
      <c r="AC122" s="361">
        <f t="shared" si="79"/>
        <v>0</v>
      </c>
      <c r="AD122" s="361">
        <f t="shared" si="79"/>
        <v>0</v>
      </c>
      <c r="AE122" s="361">
        <f t="shared" si="79"/>
        <v>0</v>
      </c>
      <c r="AF122" s="361">
        <f t="shared" si="79"/>
        <v>0</v>
      </c>
      <c r="AG122" s="361">
        <f t="shared" si="79"/>
        <v>0</v>
      </c>
      <c r="AH122" s="361">
        <f t="shared" si="79"/>
        <v>0</v>
      </c>
      <c r="AI122" s="361">
        <f t="shared" si="79"/>
        <v>0</v>
      </c>
      <c r="AJ122" s="361">
        <f t="shared" si="79"/>
        <v>0</v>
      </c>
      <c r="AK122" s="361">
        <f t="shared" si="79"/>
        <v>0</v>
      </c>
      <c r="AL122" s="361">
        <f t="shared" si="79"/>
        <v>0</v>
      </c>
      <c r="AM122" s="361">
        <f t="shared" si="79"/>
        <v>0</v>
      </c>
      <c r="AN122" s="361">
        <f t="shared" ref="AN122:BS122" si="80">AN85-AN33</f>
        <v>0</v>
      </c>
      <c r="AO122" s="361">
        <f t="shared" si="80"/>
        <v>0</v>
      </c>
      <c r="AP122" s="361">
        <f t="shared" si="80"/>
        <v>0</v>
      </c>
      <c r="AQ122" s="361">
        <f t="shared" si="80"/>
        <v>0</v>
      </c>
      <c r="AR122" s="361">
        <f t="shared" si="80"/>
        <v>0</v>
      </c>
      <c r="AS122" s="361">
        <f t="shared" si="80"/>
        <v>0</v>
      </c>
      <c r="AT122" s="361">
        <f t="shared" si="80"/>
        <v>0</v>
      </c>
      <c r="AU122" s="361">
        <f t="shared" si="80"/>
        <v>0</v>
      </c>
      <c r="AV122" s="361">
        <f t="shared" si="80"/>
        <v>0</v>
      </c>
      <c r="AW122" s="361">
        <f t="shared" si="80"/>
        <v>0</v>
      </c>
      <c r="AX122" s="361">
        <f t="shared" si="80"/>
        <v>0</v>
      </c>
      <c r="AY122" s="361">
        <f t="shared" si="80"/>
        <v>0</v>
      </c>
      <c r="AZ122" s="361">
        <f t="shared" si="80"/>
        <v>0</v>
      </c>
      <c r="BA122" s="361">
        <f t="shared" si="80"/>
        <v>0</v>
      </c>
      <c r="BB122" s="361">
        <f t="shared" si="80"/>
        <v>0</v>
      </c>
      <c r="BC122" s="361">
        <f t="shared" si="80"/>
        <v>0</v>
      </c>
      <c r="BD122" s="361">
        <f t="shared" si="80"/>
        <v>0</v>
      </c>
      <c r="BE122" s="361">
        <f t="shared" si="80"/>
        <v>0</v>
      </c>
      <c r="BF122" s="361">
        <f t="shared" si="80"/>
        <v>0</v>
      </c>
      <c r="BG122" s="361">
        <f t="shared" si="80"/>
        <v>0</v>
      </c>
      <c r="BH122" s="361">
        <f t="shared" si="80"/>
        <v>0</v>
      </c>
      <c r="BI122" s="361">
        <f t="shared" si="80"/>
        <v>0</v>
      </c>
      <c r="BJ122" s="361">
        <f t="shared" si="80"/>
        <v>0</v>
      </c>
      <c r="BK122" s="361">
        <f t="shared" si="80"/>
        <v>0</v>
      </c>
      <c r="BL122" s="361">
        <f t="shared" si="80"/>
        <v>0</v>
      </c>
      <c r="BM122" s="361">
        <f t="shared" si="80"/>
        <v>0</v>
      </c>
      <c r="BN122" s="361">
        <f t="shared" si="80"/>
        <v>0</v>
      </c>
      <c r="BO122" s="361">
        <f t="shared" si="80"/>
        <v>0</v>
      </c>
      <c r="BP122" s="361">
        <f t="shared" si="80"/>
        <v>0</v>
      </c>
      <c r="BQ122" s="361">
        <f t="shared" si="80"/>
        <v>0</v>
      </c>
      <c r="BR122" s="361">
        <f t="shared" si="80"/>
        <v>0</v>
      </c>
      <c r="BS122" s="361">
        <f t="shared" si="80"/>
        <v>0</v>
      </c>
      <c r="BT122" s="361">
        <f t="shared" ref="BT122:CJ122" si="81">BT85-BT33</f>
        <v>0</v>
      </c>
      <c r="BU122" s="361">
        <f t="shared" si="81"/>
        <v>0</v>
      </c>
      <c r="BV122" s="361">
        <f t="shared" si="81"/>
        <v>0</v>
      </c>
      <c r="BW122" s="361">
        <f t="shared" si="81"/>
        <v>0</v>
      </c>
      <c r="BX122" s="361">
        <f t="shared" si="81"/>
        <v>0</v>
      </c>
      <c r="BY122" s="361">
        <f t="shared" si="81"/>
        <v>0</v>
      </c>
      <c r="BZ122" s="361">
        <f t="shared" si="81"/>
        <v>0</v>
      </c>
      <c r="CA122" s="361">
        <f t="shared" si="81"/>
        <v>0</v>
      </c>
      <c r="CB122" s="361">
        <f t="shared" si="81"/>
        <v>0</v>
      </c>
      <c r="CC122" s="361">
        <f t="shared" si="81"/>
        <v>0</v>
      </c>
      <c r="CD122" s="361">
        <f t="shared" si="81"/>
        <v>0</v>
      </c>
      <c r="CE122" s="361">
        <f t="shared" si="81"/>
        <v>0</v>
      </c>
      <c r="CF122" s="361">
        <f t="shared" si="81"/>
        <v>0</v>
      </c>
      <c r="CG122" s="361">
        <f t="shared" si="81"/>
        <v>0</v>
      </c>
      <c r="CH122" s="361">
        <f t="shared" si="81"/>
        <v>0</v>
      </c>
      <c r="CI122" s="361">
        <f t="shared" si="81"/>
        <v>0</v>
      </c>
      <c r="CJ122" s="361">
        <f t="shared" si="81"/>
        <v>0</v>
      </c>
      <c r="CK122" s="860"/>
    </row>
    <row r="123" spans="1:89" x14ac:dyDescent="0.25">
      <c r="A123" s="78"/>
      <c r="B123" s="859" t="s">
        <v>315</v>
      </c>
      <c r="C123" s="1140" t="s">
        <v>240</v>
      </c>
      <c r="D123" s="1140"/>
      <c r="E123" s="359" t="s">
        <v>318</v>
      </c>
      <c r="F123" s="359">
        <v>2</v>
      </c>
      <c r="G123" s="359"/>
      <c r="H123" s="361">
        <f t="shared" ref="H123:AM123" si="82">H85</f>
        <v>0</v>
      </c>
      <c r="I123" s="361">
        <f t="shared" si="82"/>
        <v>0</v>
      </c>
      <c r="J123" s="361">
        <f t="shared" si="82"/>
        <v>0</v>
      </c>
      <c r="K123" s="361">
        <f t="shared" si="82"/>
        <v>0</v>
      </c>
      <c r="L123" s="361">
        <f t="shared" si="82"/>
        <v>0</v>
      </c>
      <c r="M123" s="361">
        <f t="shared" si="82"/>
        <v>0</v>
      </c>
      <c r="N123" s="361">
        <f t="shared" si="82"/>
        <v>0</v>
      </c>
      <c r="O123" s="361">
        <f t="shared" si="82"/>
        <v>0</v>
      </c>
      <c r="P123" s="361">
        <f t="shared" si="82"/>
        <v>0</v>
      </c>
      <c r="Q123" s="361">
        <f t="shared" si="82"/>
        <v>0</v>
      </c>
      <c r="R123" s="361">
        <f t="shared" si="82"/>
        <v>0</v>
      </c>
      <c r="S123" s="361">
        <f t="shared" si="82"/>
        <v>0</v>
      </c>
      <c r="T123" s="361">
        <f t="shared" si="82"/>
        <v>0</v>
      </c>
      <c r="U123" s="361">
        <f t="shared" si="82"/>
        <v>0</v>
      </c>
      <c r="V123" s="361">
        <f t="shared" si="82"/>
        <v>0</v>
      </c>
      <c r="W123" s="361">
        <f t="shared" si="82"/>
        <v>0</v>
      </c>
      <c r="X123" s="361">
        <f t="shared" si="82"/>
        <v>0</v>
      </c>
      <c r="Y123" s="361">
        <f t="shared" si="82"/>
        <v>0</v>
      </c>
      <c r="Z123" s="361">
        <f t="shared" si="82"/>
        <v>0</v>
      </c>
      <c r="AA123" s="361">
        <f t="shared" si="82"/>
        <v>0</v>
      </c>
      <c r="AB123" s="361">
        <f t="shared" si="82"/>
        <v>0</v>
      </c>
      <c r="AC123" s="361">
        <f t="shared" si="82"/>
        <v>0</v>
      </c>
      <c r="AD123" s="361">
        <f t="shared" si="82"/>
        <v>0</v>
      </c>
      <c r="AE123" s="361">
        <f t="shared" si="82"/>
        <v>0</v>
      </c>
      <c r="AF123" s="361">
        <f t="shared" si="82"/>
        <v>0</v>
      </c>
      <c r="AG123" s="361">
        <f t="shared" si="82"/>
        <v>0</v>
      </c>
      <c r="AH123" s="361">
        <f t="shared" si="82"/>
        <v>0</v>
      </c>
      <c r="AI123" s="361">
        <f t="shared" si="82"/>
        <v>0</v>
      </c>
      <c r="AJ123" s="361">
        <f t="shared" si="82"/>
        <v>0</v>
      </c>
      <c r="AK123" s="361">
        <f t="shared" si="82"/>
        <v>0</v>
      </c>
      <c r="AL123" s="361">
        <f t="shared" si="82"/>
        <v>0</v>
      </c>
      <c r="AM123" s="361">
        <f t="shared" si="82"/>
        <v>0</v>
      </c>
      <c r="AN123" s="361">
        <f t="shared" ref="AN123:BS123" si="83">AN85</f>
        <v>0</v>
      </c>
      <c r="AO123" s="361">
        <f t="shared" si="83"/>
        <v>0</v>
      </c>
      <c r="AP123" s="361">
        <f t="shared" si="83"/>
        <v>0</v>
      </c>
      <c r="AQ123" s="361">
        <f t="shared" si="83"/>
        <v>0</v>
      </c>
      <c r="AR123" s="361">
        <f t="shared" si="83"/>
        <v>0</v>
      </c>
      <c r="AS123" s="361">
        <f t="shared" si="83"/>
        <v>0</v>
      </c>
      <c r="AT123" s="361">
        <f t="shared" si="83"/>
        <v>0</v>
      </c>
      <c r="AU123" s="361">
        <f t="shared" si="83"/>
        <v>0</v>
      </c>
      <c r="AV123" s="361">
        <f t="shared" si="83"/>
        <v>0</v>
      </c>
      <c r="AW123" s="361">
        <f t="shared" si="83"/>
        <v>0</v>
      </c>
      <c r="AX123" s="361">
        <f t="shared" si="83"/>
        <v>0</v>
      </c>
      <c r="AY123" s="361">
        <f t="shared" si="83"/>
        <v>0</v>
      </c>
      <c r="AZ123" s="361">
        <f t="shared" si="83"/>
        <v>0</v>
      </c>
      <c r="BA123" s="361">
        <f t="shared" si="83"/>
        <v>0</v>
      </c>
      <c r="BB123" s="361">
        <f t="shared" si="83"/>
        <v>0</v>
      </c>
      <c r="BC123" s="361">
        <f t="shared" si="83"/>
        <v>0</v>
      </c>
      <c r="BD123" s="361">
        <f t="shared" si="83"/>
        <v>0</v>
      </c>
      <c r="BE123" s="361">
        <f t="shared" si="83"/>
        <v>0</v>
      </c>
      <c r="BF123" s="361">
        <f t="shared" si="83"/>
        <v>0</v>
      </c>
      <c r="BG123" s="361">
        <f t="shared" si="83"/>
        <v>0</v>
      </c>
      <c r="BH123" s="361">
        <f t="shared" si="83"/>
        <v>0</v>
      </c>
      <c r="BI123" s="361">
        <f t="shared" si="83"/>
        <v>0</v>
      </c>
      <c r="BJ123" s="361">
        <f t="shared" si="83"/>
        <v>0</v>
      </c>
      <c r="BK123" s="361">
        <f t="shared" si="83"/>
        <v>0</v>
      </c>
      <c r="BL123" s="361">
        <f t="shared" si="83"/>
        <v>0</v>
      </c>
      <c r="BM123" s="361">
        <f t="shared" si="83"/>
        <v>0</v>
      </c>
      <c r="BN123" s="361">
        <f t="shared" si="83"/>
        <v>0</v>
      </c>
      <c r="BO123" s="361">
        <f t="shared" si="83"/>
        <v>0</v>
      </c>
      <c r="BP123" s="361">
        <f t="shared" si="83"/>
        <v>0</v>
      </c>
      <c r="BQ123" s="361">
        <f t="shared" si="83"/>
        <v>0</v>
      </c>
      <c r="BR123" s="361">
        <f t="shared" si="83"/>
        <v>0</v>
      </c>
      <c r="BS123" s="361">
        <f t="shared" si="83"/>
        <v>0</v>
      </c>
      <c r="BT123" s="361">
        <f t="shared" ref="BT123:CJ123" si="84">BT85</f>
        <v>0</v>
      </c>
      <c r="BU123" s="361">
        <f t="shared" si="84"/>
        <v>0</v>
      </c>
      <c r="BV123" s="361">
        <f t="shared" si="84"/>
        <v>0</v>
      </c>
      <c r="BW123" s="361">
        <f t="shared" si="84"/>
        <v>0</v>
      </c>
      <c r="BX123" s="361">
        <f t="shared" si="84"/>
        <v>0</v>
      </c>
      <c r="BY123" s="361">
        <f t="shared" si="84"/>
        <v>0</v>
      </c>
      <c r="BZ123" s="361">
        <f t="shared" si="84"/>
        <v>0</v>
      </c>
      <c r="CA123" s="361">
        <f t="shared" si="84"/>
        <v>0</v>
      </c>
      <c r="CB123" s="361">
        <f t="shared" si="84"/>
        <v>0</v>
      </c>
      <c r="CC123" s="361">
        <f t="shared" si="84"/>
        <v>0</v>
      </c>
      <c r="CD123" s="361">
        <f t="shared" si="84"/>
        <v>0</v>
      </c>
      <c r="CE123" s="361">
        <f t="shared" si="84"/>
        <v>0</v>
      </c>
      <c r="CF123" s="361">
        <f t="shared" si="84"/>
        <v>0</v>
      </c>
      <c r="CG123" s="361">
        <f t="shared" si="84"/>
        <v>0</v>
      </c>
      <c r="CH123" s="361">
        <f t="shared" si="84"/>
        <v>0</v>
      </c>
      <c r="CI123" s="361">
        <f t="shared" si="84"/>
        <v>0</v>
      </c>
      <c r="CJ123" s="361">
        <f t="shared" si="84"/>
        <v>0</v>
      </c>
      <c r="CK123" s="860"/>
    </row>
    <row r="124" spans="1:89" x14ac:dyDescent="0.25">
      <c r="A124" s="78"/>
      <c r="B124" s="859" t="s">
        <v>315</v>
      </c>
      <c r="C124" s="1140" t="s">
        <v>322</v>
      </c>
      <c r="D124" s="1140"/>
      <c r="E124" s="359" t="s">
        <v>318</v>
      </c>
      <c r="F124" s="359">
        <v>2</v>
      </c>
      <c r="G124" s="359"/>
      <c r="H124" s="361">
        <f t="shared" ref="H124:AM124" si="85">SUM(H118:H121)+H86</f>
        <v>0</v>
      </c>
      <c r="I124" s="361">
        <f t="shared" si="85"/>
        <v>0</v>
      </c>
      <c r="J124" s="361">
        <f t="shared" si="85"/>
        <v>0</v>
      </c>
      <c r="K124" s="361">
        <f t="shared" si="85"/>
        <v>0</v>
      </c>
      <c r="L124" s="361">
        <f t="shared" si="85"/>
        <v>0</v>
      </c>
      <c r="M124" s="361">
        <f t="shared" si="85"/>
        <v>0</v>
      </c>
      <c r="N124" s="361">
        <f t="shared" si="85"/>
        <v>0</v>
      </c>
      <c r="O124" s="361">
        <f t="shared" si="85"/>
        <v>0</v>
      </c>
      <c r="P124" s="361">
        <f t="shared" si="85"/>
        <v>0</v>
      </c>
      <c r="Q124" s="361">
        <f t="shared" si="85"/>
        <v>0</v>
      </c>
      <c r="R124" s="361">
        <f t="shared" si="85"/>
        <v>0</v>
      </c>
      <c r="S124" s="361">
        <f t="shared" si="85"/>
        <v>0</v>
      </c>
      <c r="T124" s="361">
        <f t="shared" si="85"/>
        <v>0</v>
      </c>
      <c r="U124" s="361">
        <f t="shared" si="85"/>
        <v>0</v>
      </c>
      <c r="V124" s="361">
        <f t="shared" si="85"/>
        <v>0</v>
      </c>
      <c r="W124" s="361">
        <f t="shared" si="85"/>
        <v>0</v>
      </c>
      <c r="X124" s="361">
        <f t="shared" si="85"/>
        <v>0</v>
      </c>
      <c r="Y124" s="361">
        <f t="shared" si="85"/>
        <v>0</v>
      </c>
      <c r="Z124" s="361">
        <f t="shared" si="85"/>
        <v>0</v>
      </c>
      <c r="AA124" s="361">
        <f t="shared" si="85"/>
        <v>0</v>
      </c>
      <c r="AB124" s="361">
        <f t="shared" si="85"/>
        <v>0</v>
      </c>
      <c r="AC124" s="361">
        <f t="shared" si="85"/>
        <v>0</v>
      </c>
      <c r="AD124" s="361">
        <f t="shared" si="85"/>
        <v>0</v>
      </c>
      <c r="AE124" s="361">
        <f t="shared" si="85"/>
        <v>0</v>
      </c>
      <c r="AF124" s="361">
        <f t="shared" si="85"/>
        <v>0</v>
      </c>
      <c r="AG124" s="361">
        <f t="shared" si="85"/>
        <v>0</v>
      </c>
      <c r="AH124" s="361">
        <f t="shared" si="85"/>
        <v>0</v>
      </c>
      <c r="AI124" s="361">
        <f t="shared" si="85"/>
        <v>0</v>
      </c>
      <c r="AJ124" s="361">
        <f t="shared" si="85"/>
        <v>0</v>
      </c>
      <c r="AK124" s="361">
        <f t="shared" si="85"/>
        <v>0</v>
      </c>
      <c r="AL124" s="361">
        <f t="shared" si="85"/>
        <v>0</v>
      </c>
      <c r="AM124" s="361">
        <f t="shared" si="85"/>
        <v>0</v>
      </c>
      <c r="AN124" s="361">
        <f t="shared" ref="AN124:BS124" si="86">SUM(AN118:AN121)+AN86</f>
        <v>0</v>
      </c>
      <c r="AO124" s="361">
        <f t="shared" si="86"/>
        <v>0</v>
      </c>
      <c r="AP124" s="361">
        <f t="shared" si="86"/>
        <v>0</v>
      </c>
      <c r="AQ124" s="361">
        <f t="shared" si="86"/>
        <v>0</v>
      </c>
      <c r="AR124" s="361">
        <f t="shared" si="86"/>
        <v>0</v>
      </c>
      <c r="AS124" s="361">
        <f t="shared" si="86"/>
        <v>0</v>
      </c>
      <c r="AT124" s="361">
        <f t="shared" si="86"/>
        <v>0</v>
      </c>
      <c r="AU124" s="361">
        <f t="shared" si="86"/>
        <v>0</v>
      </c>
      <c r="AV124" s="361">
        <f t="shared" si="86"/>
        <v>0</v>
      </c>
      <c r="AW124" s="361">
        <f t="shared" si="86"/>
        <v>0</v>
      </c>
      <c r="AX124" s="361">
        <f t="shared" si="86"/>
        <v>0</v>
      </c>
      <c r="AY124" s="361">
        <f t="shared" si="86"/>
        <v>0</v>
      </c>
      <c r="AZ124" s="361">
        <f t="shared" si="86"/>
        <v>0</v>
      </c>
      <c r="BA124" s="361">
        <f t="shared" si="86"/>
        <v>0</v>
      </c>
      <c r="BB124" s="361">
        <f t="shared" si="86"/>
        <v>0</v>
      </c>
      <c r="BC124" s="361">
        <f t="shared" si="86"/>
        <v>0</v>
      </c>
      <c r="BD124" s="361">
        <f t="shared" si="86"/>
        <v>0</v>
      </c>
      <c r="BE124" s="361">
        <f t="shared" si="86"/>
        <v>0</v>
      </c>
      <c r="BF124" s="361">
        <f t="shared" si="86"/>
        <v>0</v>
      </c>
      <c r="BG124" s="361">
        <f t="shared" si="86"/>
        <v>0</v>
      </c>
      <c r="BH124" s="361">
        <f t="shared" si="86"/>
        <v>0</v>
      </c>
      <c r="BI124" s="361">
        <f t="shared" si="86"/>
        <v>0</v>
      </c>
      <c r="BJ124" s="361">
        <f t="shared" si="86"/>
        <v>0</v>
      </c>
      <c r="BK124" s="361">
        <f t="shared" si="86"/>
        <v>0</v>
      </c>
      <c r="BL124" s="361">
        <f t="shared" si="86"/>
        <v>0</v>
      </c>
      <c r="BM124" s="361">
        <f t="shared" si="86"/>
        <v>0</v>
      </c>
      <c r="BN124" s="361">
        <f t="shared" si="86"/>
        <v>0</v>
      </c>
      <c r="BO124" s="361">
        <f t="shared" si="86"/>
        <v>0</v>
      </c>
      <c r="BP124" s="361">
        <f t="shared" si="86"/>
        <v>0</v>
      </c>
      <c r="BQ124" s="361">
        <f t="shared" si="86"/>
        <v>0</v>
      </c>
      <c r="BR124" s="361">
        <f t="shared" si="86"/>
        <v>0</v>
      </c>
      <c r="BS124" s="361">
        <f t="shared" si="86"/>
        <v>0</v>
      </c>
      <c r="BT124" s="361">
        <f t="shared" ref="BT124:CJ124" si="87">SUM(BT118:BT121)+BT86</f>
        <v>0</v>
      </c>
      <c r="BU124" s="361">
        <f t="shared" si="87"/>
        <v>0</v>
      </c>
      <c r="BV124" s="361">
        <f t="shared" si="87"/>
        <v>0</v>
      </c>
      <c r="BW124" s="361">
        <f t="shared" si="87"/>
        <v>0</v>
      </c>
      <c r="BX124" s="361">
        <f t="shared" si="87"/>
        <v>0</v>
      </c>
      <c r="BY124" s="361">
        <f t="shared" si="87"/>
        <v>0</v>
      </c>
      <c r="BZ124" s="361">
        <f t="shared" si="87"/>
        <v>0</v>
      </c>
      <c r="CA124" s="361">
        <f t="shared" si="87"/>
        <v>0</v>
      </c>
      <c r="CB124" s="361">
        <f t="shared" si="87"/>
        <v>0</v>
      </c>
      <c r="CC124" s="361">
        <f t="shared" si="87"/>
        <v>0</v>
      </c>
      <c r="CD124" s="361">
        <f t="shared" si="87"/>
        <v>0</v>
      </c>
      <c r="CE124" s="361">
        <f t="shared" si="87"/>
        <v>0</v>
      </c>
      <c r="CF124" s="361">
        <f t="shared" si="87"/>
        <v>0</v>
      </c>
      <c r="CG124" s="361">
        <f t="shared" si="87"/>
        <v>0</v>
      </c>
      <c r="CH124" s="361">
        <f t="shared" si="87"/>
        <v>0</v>
      </c>
      <c r="CI124" s="361">
        <f t="shared" si="87"/>
        <v>0</v>
      </c>
      <c r="CJ124" s="361">
        <f t="shared" si="87"/>
        <v>0</v>
      </c>
      <c r="CK124" s="860"/>
    </row>
    <row r="125" spans="1:89" x14ac:dyDescent="0.25">
      <c r="A125" s="78"/>
      <c r="B125" s="859"/>
      <c r="C125" s="359"/>
      <c r="D125" s="359"/>
      <c r="E125" s="359"/>
      <c r="F125" s="359"/>
      <c r="G125" s="359"/>
      <c r="H125" s="359"/>
      <c r="I125" s="362"/>
      <c r="J125" s="362"/>
      <c r="K125" s="362"/>
      <c r="L125" s="362"/>
      <c r="M125" s="362"/>
      <c r="N125" s="362"/>
      <c r="O125" s="362"/>
      <c r="P125" s="362"/>
      <c r="Q125" s="362"/>
      <c r="R125" s="362"/>
      <c r="S125" s="362"/>
      <c r="T125" s="362"/>
      <c r="U125" s="362"/>
      <c r="V125" s="362"/>
      <c r="W125" s="362"/>
      <c r="X125" s="362"/>
      <c r="Y125" s="362"/>
      <c r="Z125" s="362"/>
      <c r="AA125" s="362"/>
      <c r="AB125" s="362"/>
      <c r="AC125" s="362"/>
      <c r="AD125" s="362"/>
      <c r="AE125" s="362"/>
      <c r="AF125" s="362"/>
      <c r="AG125" s="362"/>
      <c r="AH125" s="362"/>
      <c r="AI125" s="362"/>
      <c r="AJ125" s="362"/>
      <c r="AK125" s="362"/>
      <c r="AL125" s="362"/>
      <c r="AM125" s="362"/>
      <c r="AN125" s="357"/>
      <c r="AO125" s="356"/>
      <c r="AP125" s="356"/>
      <c r="AQ125" s="356"/>
      <c r="AR125" s="356"/>
      <c r="AS125" s="356"/>
      <c r="AT125" s="356"/>
      <c r="AU125" s="356"/>
      <c r="AV125" s="356"/>
      <c r="AW125" s="356"/>
      <c r="AX125" s="356"/>
      <c r="AY125" s="356"/>
      <c r="AZ125" s="356"/>
      <c r="BA125" s="356"/>
      <c r="BB125" s="356"/>
      <c r="BC125" s="356"/>
      <c r="BD125" s="356"/>
      <c r="BE125" s="356"/>
      <c r="BF125" s="356"/>
      <c r="BG125" s="356"/>
      <c r="BH125" s="356"/>
      <c r="BI125" s="356"/>
      <c r="BJ125" s="356"/>
      <c r="BK125" s="356"/>
      <c r="BL125" s="356"/>
      <c r="BM125" s="356"/>
      <c r="BN125" s="356"/>
      <c r="BO125" s="356"/>
      <c r="BP125" s="356"/>
      <c r="BQ125" s="356"/>
      <c r="BR125" s="356"/>
      <c r="BS125" s="356"/>
      <c r="BT125" s="356"/>
      <c r="BU125" s="356"/>
      <c r="BV125" s="356"/>
      <c r="BW125" s="356"/>
      <c r="BX125" s="356"/>
      <c r="BY125" s="356"/>
      <c r="BZ125" s="356"/>
      <c r="CA125" s="356"/>
      <c r="CB125" s="356"/>
      <c r="CC125" s="356"/>
      <c r="CD125" s="356"/>
      <c r="CE125" s="356"/>
      <c r="CF125" s="356"/>
      <c r="CG125" s="356"/>
      <c r="CH125" s="356"/>
      <c r="CI125" s="356"/>
      <c r="CJ125" s="356"/>
      <c r="CK125" s="860"/>
    </row>
    <row r="126" spans="1:89" x14ac:dyDescent="0.25">
      <c r="A126" s="78"/>
      <c r="B126" s="1179" t="s">
        <v>541</v>
      </c>
      <c r="C126" s="1142"/>
      <c r="D126" s="359"/>
      <c r="E126" s="359"/>
      <c r="F126" s="359"/>
      <c r="G126" s="359"/>
      <c r="H126" s="360" t="s">
        <v>61</v>
      </c>
      <c r="I126" s="360" t="s">
        <v>62</v>
      </c>
      <c r="J126" s="360" t="s">
        <v>63</v>
      </c>
      <c r="K126" s="360" t="s">
        <v>64</v>
      </c>
      <c r="L126" s="360" t="s">
        <v>65</v>
      </c>
      <c r="M126" s="360" t="s">
        <v>66</v>
      </c>
      <c r="N126" s="360" t="s">
        <v>67</v>
      </c>
      <c r="O126" s="360" t="s">
        <v>68</v>
      </c>
      <c r="P126" s="360" t="s">
        <v>69</v>
      </c>
      <c r="Q126" s="360" t="s">
        <v>70</v>
      </c>
      <c r="R126" s="360" t="s">
        <v>71</v>
      </c>
      <c r="S126" s="360" t="s">
        <v>72</v>
      </c>
      <c r="T126" s="360" t="s">
        <v>73</v>
      </c>
      <c r="U126" s="360" t="s">
        <v>74</v>
      </c>
      <c r="V126" s="360" t="s">
        <v>75</v>
      </c>
      <c r="W126" s="360" t="s">
        <v>76</v>
      </c>
      <c r="X126" s="360" t="s">
        <v>77</v>
      </c>
      <c r="Y126" s="360" t="s">
        <v>78</v>
      </c>
      <c r="Z126" s="360" t="s">
        <v>79</v>
      </c>
      <c r="AA126" s="360" t="s">
        <v>80</v>
      </c>
      <c r="AB126" s="360" t="s">
        <v>81</v>
      </c>
      <c r="AC126" s="360" t="s">
        <v>82</v>
      </c>
      <c r="AD126" s="360" t="s">
        <v>83</v>
      </c>
      <c r="AE126" s="360" t="s">
        <v>84</v>
      </c>
      <c r="AF126" s="360" t="s">
        <v>85</v>
      </c>
      <c r="AG126" s="360" t="s">
        <v>86</v>
      </c>
      <c r="AH126" s="360" t="s">
        <v>87</v>
      </c>
      <c r="AI126" s="360" t="s">
        <v>88</v>
      </c>
      <c r="AJ126" s="360" t="s">
        <v>89</v>
      </c>
      <c r="AK126" s="360" t="s">
        <v>90</v>
      </c>
      <c r="AL126" s="360" t="s">
        <v>91</v>
      </c>
      <c r="AM126" s="360" t="s">
        <v>92</v>
      </c>
      <c r="AN126" s="360" t="s">
        <v>93</v>
      </c>
      <c r="AO126" s="360" t="s">
        <v>94</v>
      </c>
      <c r="AP126" s="360" t="s">
        <v>95</v>
      </c>
      <c r="AQ126" s="360" t="s">
        <v>96</v>
      </c>
      <c r="AR126" s="360" t="s">
        <v>97</v>
      </c>
      <c r="AS126" s="360" t="s">
        <v>98</v>
      </c>
      <c r="AT126" s="360" t="s">
        <v>99</v>
      </c>
      <c r="AU126" s="360" t="s">
        <v>100</v>
      </c>
      <c r="AV126" s="360" t="s">
        <v>101</v>
      </c>
      <c r="AW126" s="360" t="s">
        <v>102</v>
      </c>
      <c r="AX126" s="360" t="s">
        <v>103</v>
      </c>
      <c r="AY126" s="360" t="s">
        <v>104</v>
      </c>
      <c r="AZ126" s="360" t="s">
        <v>105</v>
      </c>
      <c r="BA126" s="360" t="s">
        <v>106</v>
      </c>
      <c r="BB126" s="360" t="s">
        <v>107</v>
      </c>
      <c r="BC126" s="360" t="s">
        <v>108</v>
      </c>
      <c r="BD126" s="360" t="s">
        <v>109</v>
      </c>
      <c r="BE126" s="360" t="s">
        <v>110</v>
      </c>
      <c r="BF126" s="360" t="s">
        <v>111</v>
      </c>
      <c r="BG126" s="360" t="s">
        <v>112</v>
      </c>
      <c r="BH126" s="360" t="s">
        <v>113</v>
      </c>
      <c r="BI126" s="360" t="s">
        <v>114</v>
      </c>
      <c r="BJ126" s="360" t="s">
        <v>115</v>
      </c>
      <c r="BK126" s="360" t="s">
        <v>116</v>
      </c>
      <c r="BL126" s="360" t="s">
        <v>117</v>
      </c>
      <c r="BM126" s="360" t="s">
        <v>118</v>
      </c>
      <c r="BN126" s="360" t="s">
        <v>119</v>
      </c>
      <c r="BO126" s="360" t="s">
        <v>120</v>
      </c>
      <c r="BP126" s="360" t="s">
        <v>121</v>
      </c>
      <c r="BQ126" s="360" t="s">
        <v>122</v>
      </c>
      <c r="BR126" s="360" t="s">
        <v>123</v>
      </c>
      <c r="BS126" s="360" t="s">
        <v>124</v>
      </c>
      <c r="BT126" s="360" t="s">
        <v>125</v>
      </c>
      <c r="BU126" s="360" t="s">
        <v>126</v>
      </c>
      <c r="BV126" s="360" t="s">
        <v>127</v>
      </c>
      <c r="BW126" s="360" t="s">
        <v>128</v>
      </c>
      <c r="BX126" s="360" t="s">
        <v>129</v>
      </c>
      <c r="BY126" s="360" t="s">
        <v>130</v>
      </c>
      <c r="BZ126" s="360" t="s">
        <v>131</v>
      </c>
      <c r="CA126" s="360" t="s">
        <v>132</v>
      </c>
      <c r="CB126" s="360" t="s">
        <v>133</v>
      </c>
      <c r="CC126" s="360" t="s">
        <v>134</v>
      </c>
      <c r="CD126" s="360" t="s">
        <v>135</v>
      </c>
      <c r="CE126" s="360" t="s">
        <v>136</v>
      </c>
      <c r="CF126" s="360" t="s">
        <v>137</v>
      </c>
      <c r="CG126" s="360" t="s">
        <v>138</v>
      </c>
      <c r="CH126" s="360" t="s">
        <v>139</v>
      </c>
      <c r="CI126" s="360" t="s">
        <v>140</v>
      </c>
      <c r="CJ126" s="360" t="s">
        <v>141</v>
      </c>
      <c r="CK126" s="861"/>
    </row>
    <row r="127" spans="1:89" x14ac:dyDescent="0.25">
      <c r="A127" s="78"/>
      <c r="B127" s="859"/>
      <c r="C127" s="1142" t="s">
        <v>317</v>
      </c>
      <c r="D127" s="1142"/>
      <c r="E127" s="359" t="s">
        <v>318</v>
      </c>
      <c r="F127" s="359">
        <v>2</v>
      </c>
      <c r="G127" s="359"/>
      <c r="H127" s="361">
        <f>H40-H96</f>
        <v>0</v>
      </c>
      <c r="I127" s="361">
        <f>I40-I96</f>
        <v>0</v>
      </c>
      <c r="J127" s="361">
        <f t="shared" ref="J127:BU127" si="88">J40-J96</f>
        <v>0</v>
      </c>
      <c r="K127" s="361">
        <f t="shared" si="88"/>
        <v>0</v>
      </c>
      <c r="L127" s="361">
        <f t="shared" si="88"/>
        <v>0</v>
      </c>
      <c r="M127" s="361">
        <f t="shared" si="88"/>
        <v>0</v>
      </c>
      <c r="N127" s="361">
        <f t="shared" si="88"/>
        <v>0</v>
      </c>
      <c r="O127" s="361">
        <f t="shared" si="88"/>
        <v>0</v>
      </c>
      <c r="P127" s="361">
        <f t="shared" si="88"/>
        <v>0</v>
      </c>
      <c r="Q127" s="361">
        <f t="shared" si="88"/>
        <v>0</v>
      </c>
      <c r="R127" s="361">
        <f t="shared" si="88"/>
        <v>0</v>
      </c>
      <c r="S127" s="361">
        <f t="shared" si="88"/>
        <v>0</v>
      </c>
      <c r="T127" s="361">
        <f t="shared" si="88"/>
        <v>0</v>
      </c>
      <c r="U127" s="361">
        <f t="shared" si="88"/>
        <v>0</v>
      </c>
      <c r="V127" s="361">
        <f t="shared" si="88"/>
        <v>0</v>
      </c>
      <c r="W127" s="361">
        <f t="shared" si="88"/>
        <v>0</v>
      </c>
      <c r="X127" s="361">
        <f t="shared" si="88"/>
        <v>0</v>
      </c>
      <c r="Y127" s="361">
        <f t="shared" si="88"/>
        <v>0</v>
      </c>
      <c r="Z127" s="361">
        <f t="shared" si="88"/>
        <v>0</v>
      </c>
      <c r="AA127" s="361">
        <f t="shared" si="88"/>
        <v>0</v>
      </c>
      <c r="AB127" s="361">
        <f t="shared" si="88"/>
        <v>0</v>
      </c>
      <c r="AC127" s="361">
        <f t="shared" si="88"/>
        <v>0</v>
      </c>
      <c r="AD127" s="361">
        <f t="shared" si="88"/>
        <v>0</v>
      </c>
      <c r="AE127" s="361">
        <f t="shared" si="88"/>
        <v>0</v>
      </c>
      <c r="AF127" s="361">
        <f t="shared" si="88"/>
        <v>0</v>
      </c>
      <c r="AG127" s="361">
        <f t="shared" si="88"/>
        <v>0</v>
      </c>
      <c r="AH127" s="361">
        <f t="shared" si="88"/>
        <v>0</v>
      </c>
      <c r="AI127" s="361">
        <f t="shared" si="88"/>
        <v>0</v>
      </c>
      <c r="AJ127" s="361">
        <f t="shared" si="88"/>
        <v>0</v>
      </c>
      <c r="AK127" s="361">
        <f t="shared" si="88"/>
        <v>0</v>
      </c>
      <c r="AL127" s="361">
        <f t="shared" si="88"/>
        <v>0</v>
      </c>
      <c r="AM127" s="361">
        <f t="shared" si="88"/>
        <v>0</v>
      </c>
      <c r="AN127" s="361">
        <f t="shared" si="88"/>
        <v>0</v>
      </c>
      <c r="AO127" s="361">
        <f t="shared" si="88"/>
        <v>0</v>
      </c>
      <c r="AP127" s="361">
        <f t="shared" si="88"/>
        <v>0</v>
      </c>
      <c r="AQ127" s="361">
        <f t="shared" si="88"/>
        <v>0</v>
      </c>
      <c r="AR127" s="361">
        <f t="shared" si="88"/>
        <v>0</v>
      </c>
      <c r="AS127" s="361">
        <f t="shared" si="88"/>
        <v>0</v>
      </c>
      <c r="AT127" s="361">
        <f t="shared" si="88"/>
        <v>0</v>
      </c>
      <c r="AU127" s="361">
        <f t="shared" si="88"/>
        <v>0</v>
      </c>
      <c r="AV127" s="361">
        <f t="shared" si="88"/>
        <v>0</v>
      </c>
      <c r="AW127" s="361">
        <f t="shared" si="88"/>
        <v>0</v>
      </c>
      <c r="AX127" s="361">
        <f t="shared" si="88"/>
        <v>0</v>
      </c>
      <c r="AY127" s="361">
        <f t="shared" si="88"/>
        <v>0</v>
      </c>
      <c r="AZ127" s="361">
        <f t="shared" si="88"/>
        <v>0</v>
      </c>
      <c r="BA127" s="361">
        <f t="shared" si="88"/>
        <v>0</v>
      </c>
      <c r="BB127" s="361">
        <f t="shared" si="88"/>
        <v>0</v>
      </c>
      <c r="BC127" s="361">
        <f t="shared" si="88"/>
        <v>0</v>
      </c>
      <c r="BD127" s="361">
        <f t="shared" si="88"/>
        <v>0</v>
      </c>
      <c r="BE127" s="361">
        <f t="shared" si="88"/>
        <v>0</v>
      </c>
      <c r="BF127" s="361">
        <f t="shared" si="88"/>
        <v>0</v>
      </c>
      <c r="BG127" s="361">
        <f t="shared" si="88"/>
        <v>0</v>
      </c>
      <c r="BH127" s="361">
        <f t="shared" si="88"/>
        <v>0</v>
      </c>
      <c r="BI127" s="361">
        <f t="shared" si="88"/>
        <v>0</v>
      </c>
      <c r="BJ127" s="361">
        <f t="shared" si="88"/>
        <v>0</v>
      </c>
      <c r="BK127" s="361">
        <f t="shared" si="88"/>
        <v>0</v>
      </c>
      <c r="BL127" s="361">
        <f t="shared" si="88"/>
        <v>0</v>
      </c>
      <c r="BM127" s="361">
        <f t="shared" si="88"/>
        <v>0</v>
      </c>
      <c r="BN127" s="361">
        <f t="shared" si="88"/>
        <v>0</v>
      </c>
      <c r="BO127" s="361">
        <f t="shared" si="88"/>
        <v>0</v>
      </c>
      <c r="BP127" s="361">
        <f t="shared" si="88"/>
        <v>0</v>
      </c>
      <c r="BQ127" s="361">
        <f t="shared" si="88"/>
        <v>0</v>
      </c>
      <c r="BR127" s="361">
        <f t="shared" si="88"/>
        <v>0</v>
      </c>
      <c r="BS127" s="361">
        <f t="shared" si="88"/>
        <v>0</v>
      </c>
      <c r="BT127" s="361">
        <f t="shared" si="88"/>
        <v>0</v>
      </c>
      <c r="BU127" s="361">
        <f t="shared" si="88"/>
        <v>0</v>
      </c>
      <c r="BV127" s="361">
        <f t="shared" ref="BV127:CJ127" si="89">BV40-BV96</f>
        <v>0</v>
      </c>
      <c r="BW127" s="361">
        <f t="shared" si="89"/>
        <v>0</v>
      </c>
      <c r="BX127" s="361">
        <f t="shared" si="89"/>
        <v>0</v>
      </c>
      <c r="BY127" s="361">
        <f t="shared" si="89"/>
        <v>0</v>
      </c>
      <c r="BZ127" s="361">
        <f t="shared" si="89"/>
        <v>0</v>
      </c>
      <c r="CA127" s="361">
        <f t="shared" si="89"/>
        <v>0</v>
      </c>
      <c r="CB127" s="361">
        <f t="shared" si="89"/>
        <v>0</v>
      </c>
      <c r="CC127" s="361">
        <f t="shared" si="89"/>
        <v>0</v>
      </c>
      <c r="CD127" s="361">
        <f t="shared" si="89"/>
        <v>0</v>
      </c>
      <c r="CE127" s="361">
        <f t="shared" si="89"/>
        <v>0</v>
      </c>
      <c r="CF127" s="361">
        <f t="shared" si="89"/>
        <v>0</v>
      </c>
      <c r="CG127" s="361">
        <f t="shared" si="89"/>
        <v>0</v>
      </c>
      <c r="CH127" s="361">
        <f t="shared" si="89"/>
        <v>0</v>
      </c>
      <c r="CI127" s="361">
        <f t="shared" si="89"/>
        <v>0</v>
      </c>
      <c r="CJ127" s="361">
        <f t="shared" si="89"/>
        <v>0</v>
      </c>
      <c r="CK127" s="860"/>
    </row>
    <row r="128" spans="1:89" x14ac:dyDescent="0.25">
      <c r="A128" s="78"/>
      <c r="B128" s="859"/>
      <c r="C128" s="1140" t="s">
        <v>319</v>
      </c>
      <c r="D128" s="1140"/>
      <c r="E128" s="359" t="s">
        <v>318</v>
      </c>
      <c r="F128" s="359">
        <v>2</v>
      </c>
      <c r="G128" s="359"/>
      <c r="H128" s="361">
        <f>H41-H97</f>
        <v>0</v>
      </c>
      <c r="I128" s="361">
        <f>I41-I97</f>
        <v>0</v>
      </c>
      <c r="J128" s="361">
        <f t="shared" ref="J128:BU128" si="90">J41-J97</f>
        <v>0</v>
      </c>
      <c r="K128" s="361">
        <f t="shared" si="90"/>
        <v>0</v>
      </c>
      <c r="L128" s="361">
        <f t="shared" si="90"/>
        <v>0</v>
      </c>
      <c r="M128" s="361">
        <f t="shared" si="90"/>
        <v>0</v>
      </c>
      <c r="N128" s="361">
        <f t="shared" si="90"/>
        <v>0</v>
      </c>
      <c r="O128" s="361">
        <f t="shared" si="90"/>
        <v>0</v>
      </c>
      <c r="P128" s="361">
        <f t="shared" si="90"/>
        <v>0</v>
      </c>
      <c r="Q128" s="361">
        <f t="shared" si="90"/>
        <v>0</v>
      </c>
      <c r="R128" s="361">
        <f t="shared" si="90"/>
        <v>0</v>
      </c>
      <c r="S128" s="361">
        <f t="shared" si="90"/>
        <v>0</v>
      </c>
      <c r="T128" s="361">
        <f t="shared" si="90"/>
        <v>0</v>
      </c>
      <c r="U128" s="361">
        <f t="shared" si="90"/>
        <v>0</v>
      </c>
      <c r="V128" s="361">
        <f t="shared" si="90"/>
        <v>0</v>
      </c>
      <c r="W128" s="361">
        <f t="shared" si="90"/>
        <v>0</v>
      </c>
      <c r="X128" s="361">
        <f t="shared" si="90"/>
        <v>0</v>
      </c>
      <c r="Y128" s="361">
        <f t="shared" si="90"/>
        <v>0</v>
      </c>
      <c r="Z128" s="361">
        <f t="shared" si="90"/>
        <v>0</v>
      </c>
      <c r="AA128" s="361">
        <f t="shared" si="90"/>
        <v>0</v>
      </c>
      <c r="AB128" s="361">
        <f t="shared" si="90"/>
        <v>0</v>
      </c>
      <c r="AC128" s="361">
        <f t="shared" si="90"/>
        <v>0</v>
      </c>
      <c r="AD128" s="361">
        <f t="shared" si="90"/>
        <v>0</v>
      </c>
      <c r="AE128" s="361">
        <f t="shared" si="90"/>
        <v>0</v>
      </c>
      <c r="AF128" s="361">
        <f t="shared" si="90"/>
        <v>0</v>
      </c>
      <c r="AG128" s="361">
        <f t="shared" si="90"/>
        <v>0</v>
      </c>
      <c r="AH128" s="361">
        <f t="shared" si="90"/>
        <v>0</v>
      </c>
      <c r="AI128" s="361">
        <f t="shared" si="90"/>
        <v>0</v>
      </c>
      <c r="AJ128" s="361">
        <f t="shared" si="90"/>
        <v>0</v>
      </c>
      <c r="AK128" s="361">
        <f t="shared" si="90"/>
        <v>0</v>
      </c>
      <c r="AL128" s="361">
        <f t="shared" si="90"/>
        <v>0</v>
      </c>
      <c r="AM128" s="361">
        <f t="shared" si="90"/>
        <v>0</v>
      </c>
      <c r="AN128" s="361">
        <f t="shared" si="90"/>
        <v>0</v>
      </c>
      <c r="AO128" s="361">
        <f t="shared" si="90"/>
        <v>0</v>
      </c>
      <c r="AP128" s="361">
        <f t="shared" si="90"/>
        <v>0</v>
      </c>
      <c r="AQ128" s="361">
        <f t="shared" si="90"/>
        <v>0</v>
      </c>
      <c r="AR128" s="361">
        <f t="shared" si="90"/>
        <v>0</v>
      </c>
      <c r="AS128" s="361">
        <f t="shared" si="90"/>
        <v>0</v>
      </c>
      <c r="AT128" s="361">
        <f t="shared" si="90"/>
        <v>0</v>
      </c>
      <c r="AU128" s="361">
        <f t="shared" si="90"/>
        <v>0</v>
      </c>
      <c r="AV128" s="361">
        <f t="shared" si="90"/>
        <v>0</v>
      </c>
      <c r="AW128" s="361">
        <f t="shared" si="90"/>
        <v>0</v>
      </c>
      <c r="AX128" s="361">
        <f t="shared" si="90"/>
        <v>0</v>
      </c>
      <c r="AY128" s="361">
        <f t="shared" si="90"/>
        <v>0</v>
      </c>
      <c r="AZ128" s="361">
        <f t="shared" si="90"/>
        <v>0</v>
      </c>
      <c r="BA128" s="361">
        <f t="shared" si="90"/>
        <v>0</v>
      </c>
      <c r="BB128" s="361">
        <f t="shared" si="90"/>
        <v>0</v>
      </c>
      <c r="BC128" s="361">
        <f t="shared" si="90"/>
        <v>0</v>
      </c>
      <c r="BD128" s="361">
        <f t="shared" si="90"/>
        <v>0</v>
      </c>
      <c r="BE128" s="361">
        <f t="shared" si="90"/>
        <v>0</v>
      </c>
      <c r="BF128" s="361">
        <f t="shared" si="90"/>
        <v>0</v>
      </c>
      <c r="BG128" s="361">
        <f t="shared" si="90"/>
        <v>0</v>
      </c>
      <c r="BH128" s="361">
        <f t="shared" si="90"/>
        <v>0</v>
      </c>
      <c r="BI128" s="361">
        <f t="shared" si="90"/>
        <v>0</v>
      </c>
      <c r="BJ128" s="361">
        <f t="shared" si="90"/>
        <v>0</v>
      </c>
      <c r="BK128" s="361">
        <f t="shared" si="90"/>
        <v>0</v>
      </c>
      <c r="BL128" s="361">
        <f t="shared" si="90"/>
        <v>0</v>
      </c>
      <c r="BM128" s="361">
        <f t="shared" si="90"/>
        <v>0</v>
      </c>
      <c r="BN128" s="361">
        <f t="shared" si="90"/>
        <v>0</v>
      </c>
      <c r="BO128" s="361">
        <f t="shared" si="90"/>
        <v>0</v>
      </c>
      <c r="BP128" s="361">
        <f t="shared" si="90"/>
        <v>0</v>
      </c>
      <c r="BQ128" s="361">
        <f t="shared" si="90"/>
        <v>0</v>
      </c>
      <c r="BR128" s="361">
        <f t="shared" si="90"/>
        <v>0</v>
      </c>
      <c r="BS128" s="361">
        <f t="shared" si="90"/>
        <v>0</v>
      </c>
      <c r="BT128" s="361">
        <f t="shared" si="90"/>
        <v>0</v>
      </c>
      <c r="BU128" s="361">
        <f t="shared" si="90"/>
        <v>0</v>
      </c>
      <c r="BV128" s="361">
        <f t="shared" ref="BV128:CJ128" si="91">BV41-BV97</f>
        <v>0</v>
      </c>
      <c r="BW128" s="361">
        <f t="shared" si="91"/>
        <v>0</v>
      </c>
      <c r="BX128" s="361">
        <f t="shared" si="91"/>
        <v>0</v>
      </c>
      <c r="BY128" s="361">
        <f t="shared" si="91"/>
        <v>0</v>
      </c>
      <c r="BZ128" s="361">
        <f t="shared" si="91"/>
        <v>0</v>
      </c>
      <c r="CA128" s="361">
        <f t="shared" si="91"/>
        <v>0</v>
      </c>
      <c r="CB128" s="361">
        <f t="shared" si="91"/>
        <v>0</v>
      </c>
      <c r="CC128" s="361">
        <f t="shared" si="91"/>
        <v>0</v>
      </c>
      <c r="CD128" s="361">
        <f t="shared" si="91"/>
        <v>0</v>
      </c>
      <c r="CE128" s="361">
        <f t="shared" si="91"/>
        <v>0</v>
      </c>
      <c r="CF128" s="361">
        <f t="shared" si="91"/>
        <v>0</v>
      </c>
      <c r="CG128" s="361">
        <f t="shared" si="91"/>
        <v>0</v>
      </c>
      <c r="CH128" s="361">
        <f t="shared" si="91"/>
        <v>0</v>
      </c>
      <c r="CI128" s="361">
        <f t="shared" si="91"/>
        <v>0</v>
      </c>
      <c r="CJ128" s="361">
        <f t="shared" si="91"/>
        <v>0</v>
      </c>
      <c r="CK128" s="860"/>
    </row>
    <row r="129" spans="1:89" x14ac:dyDescent="0.25">
      <c r="A129" s="78"/>
      <c r="B129" s="859"/>
      <c r="C129" s="1140" t="s">
        <v>320</v>
      </c>
      <c r="D129" s="1140"/>
      <c r="E129" s="359" t="s">
        <v>318</v>
      </c>
      <c r="F129" s="359">
        <v>2</v>
      </c>
      <c r="G129" s="359"/>
      <c r="H129" s="361">
        <f t="shared" ref="H129:AM129" si="92">(H38+H39)-(H94+H95)</f>
        <v>0</v>
      </c>
      <c r="I129" s="361">
        <f t="shared" si="92"/>
        <v>0</v>
      </c>
      <c r="J129" s="361">
        <f t="shared" si="92"/>
        <v>0</v>
      </c>
      <c r="K129" s="361">
        <f t="shared" si="92"/>
        <v>0</v>
      </c>
      <c r="L129" s="361">
        <f t="shared" si="92"/>
        <v>0</v>
      </c>
      <c r="M129" s="361">
        <f t="shared" si="92"/>
        <v>0</v>
      </c>
      <c r="N129" s="361">
        <f t="shared" si="92"/>
        <v>0</v>
      </c>
      <c r="O129" s="361">
        <f t="shared" si="92"/>
        <v>0</v>
      </c>
      <c r="P129" s="361">
        <f t="shared" si="92"/>
        <v>0</v>
      </c>
      <c r="Q129" s="361">
        <f t="shared" si="92"/>
        <v>0</v>
      </c>
      <c r="R129" s="361">
        <f t="shared" si="92"/>
        <v>0</v>
      </c>
      <c r="S129" s="361">
        <f t="shared" si="92"/>
        <v>0</v>
      </c>
      <c r="T129" s="361">
        <f t="shared" si="92"/>
        <v>0</v>
      </c>
      <c r="U129" s="361">
        <f t="shared" si="92"/>
        <v>0</v>
      </c>
      <c r="V129" s="361">
        <f t="shared" si="92"/>
        <v>0</v>
      </c>
      <c r="W129" s="361">
        <f t="shared" si="92"/>
        <v>0</v>
      </c>
      <c r="X129" s="361">
        <f t="shared" si="92"/>
        <v>0</v>
      </c>
      <c r="Y129" s="361">
        <f t="shared" si="92"/>
        <v>0</v>
      </c>
      <c r="Z129" s="361">
        <f t="shared" si="92"/>
        <v>0</v>
      </c>
      <c r="AA129" s="361">
        <f t="shared" si="92"/>
        <v>0</v>
      </c>
      <c r="AB129" s="361">
        <f t="shared" si="92"/>
        <v>0</v>
      </c>
      <c r="AC129" s="361">
        <f t="shared" si="92"/>
        <v>0</v>
      </c>
      <c r="AD129" s="361">
        <f t="shared" si="92"/>
        <v>0</v>
      </c>
      <c r="AE129" s="361">
        <f t="shared" si="92"/>
        <v>0</v>
      </c>
      <c r="AF129" s="361">
        <f t="shared" si="92"/>
        <v>0</v>
      </c>
      <c r="AG129" s="361">
        <f t="shared" si="92"/>
        <v>0</v>
      </c>
      <c r="AH129" s="361">
        <f t="shared" si="92"/>
        <v>0</v>
      </c>
      <c r="AI129" s="361">
        <f t="shared" si="92"/>
        <v>0</v>
      </c>
      <c r="AJ129" s="361">
        <f t="shared" si="92"/>
        <v>0</v>
      </c>
      <c r="AK129" s="361">
        <f t="shared" si="92"/>
        <v>0</v>
      </c>
      <c r="AL129" s="361">
        <f t="shared" si="92"/>
        <v>0</v>
      </c>
      <c r="AM129" s="361">
        <f t="shared" si="92"/>
        <v>0</v>
      </c>
      <c r="AN129" s="361">
        <f t="shared" ref="AN129:BS129" si="93">(AN38+AN39)-(AN94+AN95)</f>
        <v>0</v>
      </c>
      <c r="AO129" s="361">
        <f t="shared" si="93"/>
        <v>0</v>
      </c>
      <c r="AP129" s="361">
        <f t="shared" si="93"/>
        <v>0</v>
      </c>
      <c r="AQ129" s="361">
        <f t="shared" si="93"/>
        <v>0</v>
      </c>
      <c r="AR129" s="361">
        <f t="shared" si="93"/>
        <v>0</v>
      </c>
      <c r="AS129" s="361">
        <f t="shared" si="93"/>
        <v>0</v>
      </c>
      <c r="AT129" s="361">
        <f t="shared" si="93"/>
        <v>0</v>
      </c>
      <c r="AU129" s="361">
        <f t="shared" si="93"/>
        <v>0</v>
      </c>
      <c r="AV129" s="361">
        <f t="shared" si="93"/>
        <v>0</v>
      </c>
      <c r="AW129" s="361">
        <f t="shared" si="93"/>
        <v>0</v>
      </c>
      <c r="AX129" s="361">
        <f t="shared" si="93"/>
        <v>0</v>
      </c>
      <c r="AY129" s="361">
        <f t="shared" si="93"/>
        <v>0</v>
      </c>
      <c r="AZ129" s="361">
        <f t="shared" si="93"/>
        <v>0</v>
      </c>
      <c r="BA129" s="361">
        <f t="shared" si="93"/>
        <v>0</v>
      </c>
      <c r="BB129" s="361">
        <f t="shared" si="93"/>
        <v>0</v>
      </c>
      <c r="BC129" s="361">
        <f t="shared" si="93"/>
        <v>0</v>
      </c>
      <c r="BD129" s="361">
        <f t="shared" si="93"/>
        <v>0</v>
      </c>
      <c r="BE129" s="361">
        <f t="shared" si="93"/>
        <v>0</v>
      </c>
      <c r="BF129" s="361">
        <f t="shared" si="93"/>
        <v>0</v>
      </c>
      <c r="BG129" s="361">
        <f t="shared" si="93"/>
        <v>0</v>
      </c>
      <c r="BH129" s="361">
        <f t="shared" si="93"/>
        <v>0</v>
      </c>
      <c r="BI129" s="361">
        <f t="shared" si="93"/>
        <v>0</v>
      </c>
      <c r="BJ129" s="361">
        <f t="shared" si="93"/>
        <v>0</v>
      </c>
      <c r="BK129" s="361">
        <f t="shared" si="93"/>
        <v>0</v>
      </c>
      <c r="BL129" s="361">
        <f t="shared" si="93"/>
        <v>0</v>
      </c>
      <c r="BM129" s="361">
        <f t="shared" si="93"/>
        <v>0</v>
      </c>
      <c r="BN129" s="361">
        <f t="shared" si="93"/>
        <v>0</v>
      </c>
      <c r="BO129" s="361">
        <f t="shared" si="93"/>
        <v>0</v>
      </c>
      <c r="BP129" s="361">
        <f t="shared" si="93"/>
        <v>0</v>
      </c>
      <c r="BQ129" s="361">
        <f t="shared" si="93"/>
        <v>0</v>
      </c>
      <c r="BR129" s="361">
        <f t="shared" si="93"/>
        <v>0</v>
      </c>
      <c r="BS129" s="361">
        <f t="shared" si="93"/>
        <v>0</v>
      </c>
      <c r="BT129" s="361">
        <f t="shared" ref="BT129:CJ129" si="94">(BT38+BT39)-(BT94+BT95)</f>
        <v>0</v>
      </c>
      <c r="BU129" s="361">
        <f t="shared" si="94"/>
        <v>0</v>
      </c>
      <c r="BV129" s="361">
        <f t="shared" si="94"/>
        <v>0</v>
      </c>
      <c r="BW129" s="361">
        <f t="shared" si="94"/>
        <v>0</v>
      </c>
      <c r="BX129" s="361">
        <f t="shared" si="94"/>
        <v>0</v>
      </c>
      <c r="BY129" s="361">
        <f t="shared" si="94"/>
        <v>0</v>
      </c>
      <c r="BZ129" s="361">
        <f t="shared" si="94"/>
        <v>0</v>
      </c>
      <c r="CA129" s="361">
        <f t="shared" si="94"/>
        <v>0</v>
      </c>
      <c r="CB129" s="361">
        <f t="shared" si="94"/>
        <v>0</v>
      </c>
      <c r="CC129" s="361">
        <f t="shared" si="94"/>
        <v>0</v>
      </c>
      <c r="CD129" s="361">
        <f t="shared" si="94"/>
        <v>0</v>
      </c>
      <c r="CE129" s="361">
        <f t="shared" si="94"/>
        <v>0</v>
      </c>
      <c r="CF129" s="361">
        <f t="shared" si="94"/>
        <v>0</v>
      </c>
      <c r="CG129" s="361">
        <f t="shared" si="94"/>
        <v>0</v>
      </c>
      <c r="CH129" s="361">
        <f t="shared" si="94"/>
        <v>0</v>
      </c>
      <c r="CI129" s="361">
        <f t="shared" si="94"/>
        <v>0</v>
      </c>
      <c r="CJ129" s="361">
        <f t="shared" si="94"/>
        <v>0</v>
      </c>
      <c r="CK129" s="860"/>
    </row>
    <row r="130" spans="1:89" x14ac:dyDescent="0.25">
      <c r="A130" s="78"/>
      <c r="B130" s="859"/>
      <c r="C130" s="1140" t="s">
        <v>204</v>
      </c>
      <c r="D130" s="1140"/>
      <c r="E130" s="359" t="s">
        <v>318</v>
      </c>
      <c r="F130" s="359">
        <v>2</v>
      </c>
      <c r="G130" s="359"/>
      <c r="H130" s="361">
        <f t="shared" ref="H130:AM130" si="95">H53-H93</f>
        <v>0</v>
      </c>
      <c r="I130" s="361">
        <f t="shared" si="95"/>
        <v>0</v>
      </c>
      <c r="J130" s="361">
        <f t="shared" si="95"/>
        <v>0</v>
      </c>
      <c r="K130" s="361">
        <f t="shared" si="95"/>
        <v>0</v>
      </c>
      <c r="L130" s="361">
        <f t="shared" si="95"/>
        <v>0</v>
      </c>
      <c r="M130" s="361">
        <f t="shared" si="95"/>
        <v>0</v>
      </c>
      <c r="N130" s="361">
        <f t="shared" si="95"/>
        <v>0</v>
      </c>
      <c r="O130" s="361">
        <f t="shared" si="95"/>
        <v>0</v>
      </c>
      <c r="P130" s="361">
        <f t="shared" si="95"/>
        <v>0</v>
      </c>
      <c r="Q130" s="361">
        <f t="shared" si="95"/>
        <v>0</v>
      </c>
      <c r="R130" s="361">
        <f t="shared" si="95"/>
        <v>0</v>
      </c>
      <c r="S130" s="361">
        <f t="shared" si="95"/>
        <v>0</v>
      </c>
      <c r="T130" s="361">
        <f t="shared" si="95"/>
        <v>0</v>
      </c>
      <c r="U130" s="361">
        <f t="shared" si="95"/>
        <v>0</v>
      </c>
      <c r="V130" s="361">
        <f t="shared" si="95"/>
        <v>0</v>
      </c>
      <c r="W130" s="361">
        <f t="shared" si="95"/>
        <v>0</v>
      </c>
      <c r="X130" s="361">
        <f t="shared" si="95"/>
        <v>0</v>
      </c>
      <c r="Y130" s="361">
        <f t="shared" si="95"/>
        <v>0</v>
      </c>
      <c r="Z130" s="361">
        <f t="shared" si="95"/>
        <v>0</v>
      </c>
      <c r="AA130" s="361">
        <f t="shared" si="95"/>
        <v>0</v>
      </c>
      <c r="AB130" s="361">
        <f t="shared" si="95"/>
        <v>0</v>
      </c>
      <c r="AC130" s="361">
        <f t="shared" si="95"/>
        <v>0</v>
      </c>
      <c r="AD130" s="361">
        <f t="shared" si="95"/>
        <v>0</v>
      </c>
      <c r="AE130" s="361">
        <f t="shared" si="95"/>
        <v>0</v>
      </c>
      <c r="AF130" s="361">
        <f t="shared" si="95"/>
        <v>0</v>
      </c>
      <c r="AG130" s="361">
        <f t="shared" si="95"/>
        <v>0</v>
      </c>
      <c r="AH130" s="361">
        <f t="shared" si="95"/>
        <v>0</v>
      </c>
      <c r="AI130" s="361">
        <f t="shared" si="95"/>
        <v>0</v>
      </c>
      <c r="AJ130" s="361">
        <f t="shared" si="95"/>
        <v>0</v>
      </c>
      <c r="AK130" s="361">
        <f t="shared" si="95"/>
        <v>0</v>
      </c>
      <c r="AL130" s="361">
        <f t="shared" si="95"/>
        <v>0</v>
      </c>
      <c r="AM130" s="361">
        <f t="shared" si="95"/>
        <v>0</v>
      </c>
      <c r="AN130" s="361">
        <f t="shared" ref="AN130:BS130" si="96">AN53-AN93</f>
        <v>0</v>
      </c>
      <c r="AO130" s="361">
        <f t="shared" si="96"/>
        <v>0</v>
      </c>
      <c r="AP130" s="361">
        <f t="shared" si="96"/>
        <v>0</v>
      </c>
      <c r="AQ130" s="361">
        <f t="shared" si="96"/>
        <v>0</v>
      </c>
      <c r="AR130" s="361">
        <f t="shared" si="96"/>
        <v>0</v>
      </c>
      <c r="AS130" s="361">
        <f t="shared" si="96"/>
        <v>0</v>
      </c>
      <c r="AT130" s="361">
        <f t="shared" si="96"/>
        <v>0</v>
      </c>
      <c r="AU130" s="361">
        <f t="shared" si="96"/>
        <v>0</v>
      </c>
      <c r="AV130" s="361">
        <f t="shared" si="96"/>
        <v>0</v>
      </c>
      <c r="AW130" s="361">
        <f t="shared" si="96"/>
        <v>0</v>
      </c>
      <c r="AX130" s="361">
        <f t="shared" si="96"/>
        <v>0</v>
      </c>
      <c r="AY130" s="361">
        <f t="shared" si="96"/>
        <v>0</v>
      </c>
      <c r="AZ130" s="361">
        <f t="shared" si="96"/>
        <v>0</v>
      </c>
      <c r="BA130" s="361">
        <f t="shared" si="96"/>
        <v>0</v>
      </c>
      <c r="BB130" s="361">
        <f t="shared" si="96"/>
        <v>0</v>
      </c>
      <c r="BC130" s="361">
        <f t="shared" si="96"/>
        <v>0</v>
      </c>
      <c r="BD130" s="361">
        <f t="shared" si="96"/>
        <v>0</v>
      </c>
      <c r="BE130" s="361">
        <f t="shared" si="96"/>
        <v>0</v>
      </c>
      <c r="BF130" s="361">
        <f t="shared" si="96"/>
        <v>0</v>
      </c>
      <c r="BG130" s="361">
        <f t="shared" si="96"/>
        <v>0</v>
      </c>
      <c r="BH130" s="361">
        <f t="shared" si="96"/>
        <v>0</v>
      </c>
      <c r="BI130" s="361">
        <f t="shared" si="96"/>
        <v>0</v>
      </c>
      <c r="BJ130" s="361">
        <f t="shared" si="96"/>
        <v>0</v>
      </c>
      <c r="BK130" s="361">
        <f t="shared" si="96"/>
        <v>0</v>
      </c>
      <c r="BL130" s="361">
        <f t="shared" si="96"/>
        <v>0</v>
      </c>
      <c r="BM130" s="361">
        <f t="shared" si="96"/>
        <v>0</v>
      </c>
      <c r="BN130" s="361">
        <f t="shared" si="96"/>
        <v>0</v>
      </c>
      <c r="BO130" s="361">
        <f t="shared" si="96"/>
        <v>0</v>
      </c>
      <c r="BP130" s="361">
        <f t="shared" si="96"/>
        <v>0</v>
      </c>
      <c r="BQ130" s="361">
        <f t="shared" si="96"/>
        <v>0</v>
      </c>
      <c r="BR130" s="361">
        <f t="shared" si="96"/>
        <v>0</v>
      </c>
      <c r="BS130" s="361">
        <f t="shared" si="96"/>
        <v>0</v>
      </c>
      <c r="BT130" s="361">
        <f t="shared" ref="BT130:CJ130" si="97">BT53-BT93</f>
        <v>0</v>
      </c>
      <c r="BU130" s="361">
        <f t="shared" si="97"/>
        <v>0</v>
      </c>
      <c r="BV130" s="361">
        <f t="shared" si="97"/>
        <v>0</v>
      </c>
      <c r="BW130" s="361">
        <f t="shared" si="97"/>
        <v>0</v>
      </c>
      <c r="BX130" s="361">
        <f t="shared" si="97"/>
        <v>0</v>
      </c>
      <c r="BY130" s="361">
        <f t="shared" si="97"/>
        <v>0</v>
      </c>
      <c r="BZ130" s="361">
        <f t="shared" si="97"/>
        <v>0</v>
      </c>
      <c r="CA130" s="361">
        <f t="shared" si="97"/>
        <v>0</v>
      </c>
      <c r="CB130" s="361">
        <f t="shared" si="97"/>
        <v>0</v>
      </c>
      <c r="CC130" s="361">
        <f t="shared" si="97"/>
        <v>0</v>
      </c>
      <c r="CD130" s="361">
        <f t="shared" si="97"/>
        <v>0</v>
      </c>
      <c r="CE130" s="361">
        <f t="shared" si="97"/>
        <v>0</v>
      </c>
      <c r="CF130" s="361">
        <f t="shared" si="97"/>
        <v>0</v>
      </c>
      <c r="CG130" s="361">
        <f t="shared" si="97"/>
        <v>0</v>
      </c>
      <c r="CH130" s="361">
        <f t="shared" si="97"/>
        <v>0</v>
      </c>
      <c r="CI130" s="361">
        <f t="shared" si="97"/>
        <v>0</v>
      </c>
      <c r="CJ130" s="361">
        <f t="shared" si="97"/>
        <v>0</v>
      </c>
      <c r="CK130" s="860"/>
    </row>
    <row r="131" spans="1:89" x14ac:dyDescent="0.25">
      <c r="A131" s="78"/>
      <c r="B131" s="859"/>
      <c r="C131" s="374" t="s">
        <v>321</v>
      </c>
      <c r="D131" s="453"/>
      <c r="E131" s="359" t="s">
        <v>318</v>
      </c>
      <c r="F131" s="359">
        <v>2</v>
      </c>
      <c r="G131" s="359"/>
      <c r="H131" s="361">
        <f t="shared" ref="H131:AM131" si="98">H85-H33</f>
        <v>0</v>
      </c>
      <c r="I131" s="361">
        <f t="shared" si="98"/>
        <v>0</v>
      </c>
      <c r="J131" s="361">
        <f t="shared" si="98"/>
        <v>0</v>
      </c>
      <c r="K131" s="361">
        <f t="shared" si="98"/>
        <v>0</v>
      </c>
      <c r="L131" s="361">
        <f t="shared" si="98"/>
        <v>0</v>
      </c>
      <c r="M131" s="361">
        <f t="shared" si="98"/>
        <v>0</v>
      </c>
      <c r="N131" s="361">
        <f t="shared" si="98"/>
        <v>0</v>
      </c>
      <c r="O131" s="361">
        <f t="shared" si="98"/>
        <v>0</v>
      </c>
      <c r="P131" s="361">
        <f t="shared" si="98"/>
        <v>0</v>
      </c>
      <c r="Q131" s="361">
        <f t="shared" si="98"/>
        <v>0</v>
      </c>
      <c r="R131" s="361">
        <f t="shared" si="98"/>
        <v>0</v>
      </c>
      <c r="S131" s="361">
        <f t="shared" si="98"/>
        <v>0</v>
      </c>
      <c r="T131" s="361">
        <f t="shared" si="98"/>
        <v>0</v>
      </c>
      <c r="U131" s="361">
        <f t="shared" si="98"/>
        <v>0</v>
      </c>
      <c r="V131" s="361">
        <f t="shared" si="98"/>
        <v>0</v>
      </c>
      <c r="W131" s="361">
        <f t="shared" si="98"/>
        <v>0</v>
      </c>
      <c r="X131" s="361">
        <f t="shared" si="98"/>
        <v>0</v>
      </c>
      <c r="Y131" s="361">
        <f t="shared" si="98"/>
        <v>0</v>
      </c>
      <c r="Z131" s="361">
        <f t="shared" si="98"/>
        <v>0</v>
      </c>
      <c r="AA131" s="361">
        <f t="shared" si="98"/>
        <v>0</v>
      </c>
      <c r="AB131" s="361">
        <f t="shared" si="98"/>
        <v>0</v>
      </c>
      <c r="AC131" s="361">
        <f t="shared" si="98"/>
        <v>0</v>
      </c>
      <c r="AD131" s="361">
        <f t="shared" si="98"/>
        <v>0</v>
      </c>
      <c r="AE131" s="361">
        <f t="shared" si="98"/>
        <v>0</v>
      </c>
      <c r="AF131" s="361">
        <f t="shared" si="98"/>
        <v>0</v>
      </c>
      <c r="AG131" s="361">
        <f t="shared" si="98"/>
        <v>0</v>
      </c>
      <c r="AH131" s="361">
        <f t="shared" si="98"/>
        <v>0</v>
      </c>
      <c r="AI131" s="361">
        <f t="shared" si="98"/>
        <v>0</v>
      </c>
      <c r="AJ131" s="361">
        <f t="shared" si="98"/>
        <v>0</v>
      </c>
      <c r="AK131" s="361">
        <f t="shared" si="98"/>
        <v>0</v>
      </c>
      <c r="AL131" s="361">
        <f t="shared" si="98"/>
        <v>0</v>
      </c>
      <c r="AM131" s="361">
        <f t="shared" si="98"/>
        <v>0</v>
      </c>
      <c r="AN131" s="361">
        <f t="shared" ref="AN131:BS131" si="99">AN85-AN33</f>
        <v>0</v>
      </c>
      <c r="AO131" s="361">
        <f t="shared" si="99"/>
        <v>0</v>
      </c>
      <c r="AP131" s="361">
        <f t="shared" si="99"/>
        <v>0</v>
      </c>
      <c r="AQ131" s="361">
        <f t="shared" si="99"/>
        <v>0</v>
      </c>
      <c r="AR131" s="361">
        <f t="shared" si="99"/>
        <v>0</v>
      </c>
      <c r="AS131" s="361">
        <f t="shared" si="99"/>
        <v>0</v>
      </c>
      <c r="AT131" s="361">
        <f t="shared" si="99"/>
        <v>0</v>
      </c>
      <c r="AU131" s="361">
        <f t="shared" si="99"/>
        <v>0</v>
      </c>
      <c r="AV131" s="361">
        <f t="shared" si="99"/>
        <v>0</v>
      </c>
      <c r="AW131" s="361">
        <f t="shared" si="99"/>
        <v>0</v>
      </c>
      <c r="AX131" s="361">
        <f t="shared" si="99"/>
        <v>0</v>
      </c>
      <c r="AY131" s="361">
        <f t="shared" si="99"/>
        <v>0</v>
      </c>
      <c r="AZ131" s="361">
        <f t="shared" si="99"/>
        <v>0</v>
      </c>
      <c r="BA131" s="361">
        <f t="shared" si="99"/>
        <v>0</v>
      </c>
      <c r="BB131" s="361">
        <f t="shared" si="99"/>
        <v>0</v>
      </c>
      <c r="BC131" s="361">
        <f t="shared" si="99"/>
        <v>0</v>
      </c>
      <c r="BD131" s="361">
        <f t="shared" si="99"/>
        <v>0</v>
      </c>
      <c r="BE131" s="361">
        <f t="shared" si="99"/>
        <v>0</v>
      </c>
      <c r="BF131" s="361">
        <f t="shared" si="99"/>
        <v>0</v>
      </c>
      <c r="BG131" s="361">
        <f t="shared" si="99"/>
        <v>0</v>
      </c>
      <c r="BH131" s="361">
        <f t="shared" si="99"/>
        <v>0</v>
      </c>
      <c r="BI131" s="361">
        <f t="shared" si="99"/>
        <v>0</v>
      </c>
      <c r="BJ131" s="361">
        <f t="shared" si="99"/>
        <v>0</v>
      </c>
      <c r="BK131" s="361">
        <f t="shared" si="99"/>
        <v>0</v>
      </c>
      <c r="BL131" s="361">
        <f t="shared" si="99"/>
        <v>0</v>
      </c>
      <c r="BM131" s="361">
        <f t="shared" si="99"/>
        <v>0</v>
      </c>
      <c r="BN131" s="361">
        <f t="shared" si="99"/>
        <v>0</v>
      </c>
      <c r="BO131" s="361">
        <f t="shared" si="99"/>
        <v>0</v>
      </c>
      <c r="BP131" s="361">
        <f t="shared" si="99"/>
        <v>0</v>
      </c>
      <c r="BQ131" s="361">
        <f t="shared" si="99"/>
        <v>0</v>
      </c>
      <c r="BR131" s="361">
        <f t="shared" si="99"/>
        <v>0</v>
      </c>
      <c r="BS131" s="361">
        <f t="shared" si="99"/>
        <v>0</v>
      </c>
      <c r="BT131" s="361">
        <f t="shared" ref="BT131:CJ131" si="100">BT85-BT33</f>
        <v>0</v>
      </c>
      <c r="BU131" s="361">
        <f t="shared" si="100"/>
        <v>0</v>
      </c>
      <c r="BV131" s="361">
        <f t="shared" si="100"/>
        <v>0</v>
      </c>
      <c r="BW131" s="361">
        <f t="shared" si="100"/>
        <v>0</v>
      </c>
      <c r="BX131" s="361">
        <f t="shared" si="100"/>
        <v>0</v>
      </c>
      <c r="BY131" s="361">
        <f t="shared" si="100"/>
        <v>0</v>
      </c>
      <c r="BZ131" s="361">
        <f t="shared" si="100"/>
        <v>0</v>
      </c>
      <c r="CA131" s="361">
        <f t="shared" si="100"/>
        <v>0</v>
      </c>
      <c r="CB131" s="361">
        <f t="shared" si="100"/>
        <v>0</v>
      </c>
      <c r="CC131" s="361">
        <f t="shared" si="100"/>
        <v>0</v>
      </c>
      <c r="CD131" s="361">
        <f t="shared" si="100"/>
        <v>0</v>
      </c>
      <c r="CE131" s="361">
        <f t="shared" si="100"/>
        <v>0</v>
      </c>
      <c r="CF131" s="361">
        <f t="shared" si="100"/>
        <v>0</v>
      </c>
      <c r="CG131" s="361">
        <f t="shared" si="100"/>
        <v>0</v>
      </c>
      <c r="CH131" s="361">
        <f t="shared" si="100"/>
        <v>0</v>
      </c>
      <c r="CI131" s="361">
        <f t="shared" si="100"/>
        <v>0</v>
      </c>
      <c r="CJ131" s="361">
        <f t="shared" si="100"/>
        <v>0</v>
      </c>
      <c r="CK131" s="860"/>
    </row>
    <row r="132" spans="1:89" x14ac:dyDescent="0.25">
      <c r="A132" s="78"/>
      <c r="B132" s="859"/>
      <c r="C132" s="1140" t="s">
        <v>240</v>
      </c>
      <c r="D132" s="1140"/>
      <c r="E132" s="359" t="s">
        <v>318</v>
      </c>
      <c r="F132" s="359">
        <v>2</v>
      </c>
      <c r="G132" s="359"/>
      <c r="H132" s="361">
        <f>H109</f>
        <v>0</v>
      </c>
      <c r="I132" s="361">
        <f>I109</f>
        <v>0</v>
      </c>
      <c r="J132" s="361">
        <f t="shared" ref="J132:BU132" si="101">J109</f>
        <v>0</v>
      </c>
      <c r="K132" s="361">
        <f t="shared" si="101"/>
        <v>0</v>
      </c>
      <c r="L132" s="361">
        <f t="shared" si="101"/>
        <v>0</v>
      </c>
      <c r="M132" s="361">
        <f t="shared" si="101"/>
        <v>0</v>
      </c>
      <c r="N132" s="361">
        <f t="shared" si="101"/>
        <v>0</v>
      </c>
      <c r="O132" s="361">
        <f t="shared" si="101"/>
        <v>0</v>
      </c>
      <c r="P132" s="361">
        <f t="shared" si="101"/>
        <v>0</v>
      </c>
      <c r="Q132" s="361">
        <f t="shared" si="101"/>
        <v>0</v>
      </c>
      <c r="R132" s="361">
        <f t="shared" si="101"/>
        <v>0</v>
      </c>
      <c r="S132" s="361">
        <f t="shared" si="101"/>
        <v>0</v>
      </c>
      <c r="T132" s="361">
        <f t="shared" si="101"/>
        <v>0</v>
      </c>
      <c r="U132" s="361">
        <f t="shared" si="101"/>
        <v>0</v>
      </c>
      <c r="V132" s="361">
        <f t="shared" si="101"/>
        <v>0</v>
      </c>
      <c r="W132" s="361">
        <f t="shared" si="101"/>
        <v>0</v>
      </c>
      <c r="X132" s="361">
        <f t="shared" si="101"/>
        <v>0</v>
      </c>
      <c r="Y132" s="361">
        <f t="shared" si="101"/>
        <v>0</v>
      </c>
      <c r="Z132" s="361">
        <f t="shared" si="101"/>
        <v>0</v>
      </c>
      <c r="AA132" s="361">
        <f t="shared" si="101"/>
        <v>0</v>
      </c>
      <c r="AB132" s="361">
        <f t="shared" si="101"/>
        <v>0</v>
      </c>
      <c r="AC132" s="361">
        <f t="shared" si="101"/>
        <v>0</v>
      </c>
      <c r="AD132" s="361">
        <f t="shared" si="101"/>
        <v>0</v>
      </c>
      <c r="AE132" s="361">
        <f t="shared" si="101"/>
        <v>0</v>
      </c>
      <c r="AF132" s="361">
        <f t="shared" si="101"/>
        <v>0</v>
      </c>
      <c r="AG132" s="361">
        <f t="shared" si="101"/>
        <v>0</v>
      </c>
      <c r="AH132" s="361">
        <f t="shared" si="101"/>
        <v>0</v>
      </c>
      <c r="AI132" s="361">
        <f t="shared" si="101"/>
        <v>0</v>
      </c>
      <c r="AJ132" s="361">
        <f t="shared" si="101"/>
        <v>0</v>
      </c>
      <c r="AK132" s="361">
        <f t="shared" si="101"/>
        <v>0</v>
      </c>
      <c r="AL132" s="361">
        <f t="shared" si="101"/>
        <v>0</v>
      </c>
      <c r="AM132" s="361">
        <f t="shared" si="101"/>
        <v>0</v>
      </c>
      <c r="AN132" s="361">
        <f t="shared" si="101"/>
        <v>0</v>
      </c>
      <c r="AO132" s="361">
        <f t="shared" si="101"/>
        <v>0</v>
      </c>
      <c r="AP132" s="361">
        <f t="shared" si="101"/>
        <v>0</v>
      </c>
      <c r="AQ132" s="361">
        <f t="shared" si="101"/>
        <v>0</v>
      </c>
      <c r="AR132" s="361">
        <f t="shared" si="101"/>
        <v>0</v>
      </c>
      <c r="AS132" s="361">
        <f t="shared" si="101"/>
        <v>0</v>
      </c>
      <c r="AT132" s="361">
        <f t="shared" si="101"/>
        <v>0</v>
      </c>
      <c r="AU132" s="361">
        <f t="shared" si="101"/>
        <v>0</v>
      </c>
      <c r="AV132" s="361">
        <f t="shared" si="101"/>
        <v>0</v>
      </c>
      <c r="AW132" s="361">
        <f t="shared" si="101"/>
        <v>0</v>
      </c>
      <c r="AX132" s="361">
        <f t="shared" si="101"/>
        <v>0</v>
      </c>
      <c r="AY132" s="361">
        <f t="shared" si="101"/>
        <v>0</v>
      </c>
      <c r="AZ132" s="361">
        <f t="shared" si="101"/>
        <v>0</v>
      </c>
      <c r="BA132" s="361">
        <f t="shared" si="101"/>
        <v>0</v>
      </c>
      <c r="BB132" s="361">
        <f t="shared" si="101"/>
        <v>0</v>
      </c>
      <c r="BC132" s="361">
        <f t="shared" si="101"/>
        <v>0</v>
      </c>
      <c r="BD132" s="361">
        <f t="shared" si="101"/>
        <v>0</v>
      </c>
      <c r="BE132" s="361">
        <f t="shared" si="101"/>
        <v>0</v>
      </c>
      <c r="BF132" s="361">
        <f t="shared" si="101"/>
        <v>0</v>
      </c>
      <c r="BG132" s="361">
        <f t="shared" si="101"/>
        <v>0</v>
      </c>
      <c r="BH132" s="361">
        <f t="shared" si="101"/>
        <v>0</v>
      </c>
      <c r="BI132" s="361">
        <f t="shared" si="101"/>
        <v>0</v>
      </c>
      <c r="BJ132" s="361">
        <f t="shared" si="101"/>
        <v>0</v>
      </c>
      <c r="BK132" s="361">
        <f t="shared" si="101"/>
        <v>0</v>
      </c>
      <c r="BL132" s="361">
        <f t="shared" si="101"/>
        <v>0</v>
      </c>
      <c r="BM132" s="361">
        <f t="shared" si="101"/>
        <v>0</v>
      </c>
      <c r="BN132" s="361">
        <f t="shared" si="101"/>
        <v>0</v>
      </c>
      <c r="BO132" s="361">
        <f t="shared" si="101"/>
        <v>0</v>
      </c>
      <c r="BP132" s="361">
        <f t="shared" si="101"/>
        <v>0</v>
      </c>
      <c r="BQ132" s="361">
        <f t="shared" si="101"/>
        <v>0</v>
      </c>
      <c r="BR132" s="361">
        <f t="shared" si="101"/>
        <v>0</v>
      </c>
      <c r="BS132" s="361">
        <f t="shared" si="101"/>
        <v>0</v>
      </c>
      <c r="BT132" s="361">
        <f t="shared" si="101"/>
        <v>0</v>
      </c>
      <c r="BU132" s="361">
        <f t="shared" si="101"/>
        <v>0</v>
      </c>
      <c r="BV132" s="361">
        <f t="shared" ref="BV132:CJ132" si="102">BV109</f>
        <v>0</v>
      </c>
      <c r="BW132" s="361">
        <f t="shared" si="102"/>
        <v>0</v>
      </c>
      <c r="BX132" s="361">
        <f t="shared" si="102"/>
        <v>0</v>
      </c>
      <c r="BY132" s="361">
        <f t="shared" si="102"/>
        <v>0</v>
      </c>
      <c r="BZ132" s="361">
        <f t="shared" si="102"/>
        <v>0</v>
      </c>
      <c r="CA132" s="361">
        <f t="shared" si="102"/>
        <v>0</v>
      </c>
      <c r="CB132" s="361">
        <f t="shared" si="102"/>
        <v>0</v>
      </c>
      <c r="CC132" s="361">
        <f t="shared" si="102"/>
        <v>0</v>
      </c>
      <c r="CD132" s="361">
        <f t="shared" si="102"/>
        <v>0</v>
      </c>
      <c r="CE132" s="361">
        <f t="shared" si="102"/>
        <v>0</v>
      </c>
      <c r="CF132" s="361">
        <f t="shared" si="102"/>
        <v>0</v>
      </c>
      <c r="CG132" s="361">
        <f t="shared" si="102"/>
        <v>0</v>
      </c>
      <c r="CH132" s="361">
        <f t="shared" si="102"/>
        <v>0</v>
      </c>
      <c r="CI132" s="361">
        <f t="shared" si="102"/>
        <v>0</v>
      </c>
      <c r="CJ132" s="361">
        <f t="shared" si="102"/>
        <v>0</v>
      </c>
      <c r="CK132" s="860"/>
    </row>
    <row r="133" spans="1:89" x14ac:dyDescent="0.25">
      <c r="A133" s="78"/>
      <c r="B133" s="859"/>
      <c r="C133" s="1140" t="s">
        <v>322</v>
      </c>
      <c r="D133" s="1140"/>
      <c r="E133" s="359" t="s">
        <v>318</v>
      </c>
      <c r="F133" s="359">
        <v>2</v>
      </c>
      <c r="G133" s="359"/>
      <c r="H133" s="361">
        <f>SUM(H127:H130)+H110</f>
        <v>0</v>
      </c>
      <c r="I133" s="361">
        <f>SUM(I127:I130)+I110</f>
        <v>0</v>
      </c>
      <c r="J133" s="361">
        <f t="shared" ref="J133:BU133" si="103">SUM(J127:J130)+J110</f>
        <v>0</v>
      </c>
      <c r="K133" s="361">
        <f t="shared" si="103"/>
        <v>0</v>
      </c>
      <c r="L133" s="361">
        <f t="shared" si="103"/>
        <v>0</v>
      </c>
      <c r="M133" s="361">
        <f t="shared" si="103"/>
        <v>0</v>
      </c>
      <c r="N133" s="361">
        <f t="shared" si="103"/>
        <v>0</v>
      </c>
      <c r="O133" s="361">
        <f t="shared" si="103"/>
        <v>0</v>
      </c>
      <c r="P133" s="361">
        <f t="shared" si="103"/>
        <v>0</v>
      </c>
      <c r="Q133" s="361">
        <f t="shared" si="103"/>
        <v>0</v>
      </c>
      <c r="R133" s="361">
        <f t="shared" si="103"/>
        <v>0</v>
      </c>
      <c r="S133" s="361">
        <f t="shared" si="103"/>
        <v>0</v>
      </c>
      <c r="T133" s="361">
        <f t="shared" si="103"/>
        <v>0</v>
      </c>
      <c r="U133" s="361">
        <f t="shared" si="103"/>
        <v>0</v>
      </c>
      <c r="V133" s="361">
        <f t="shared" si="103"/>
        <v>0</v>
      </c>
      <c r="W133" s="361">
        <f t="shared" si="103"/>
        <v>0</v>
      </c>
      <c r="X133" s="361">
        <f t="shared" si="103"/>
        <v>0</v>
      </c>
      <c r="Y133" s="361">
        <f t="shared" si="103"/>
        <v>0</v>
      </c>
      <c r="Z133" s="361">
        <f t="shared" si="103"/>
        <v>0</v>
      </c>
      <c r="AA133" s="361">
        <f t="shared" si="103"/>
        <v>0</v>
      </c>
      <c r="AB133" s="361">
        <f t="shared" si="103"/>
        <v>0</v>
      </c>
      <c r="AC133" s="361">
        <f t="shared" si="103"/>
        <v>0</v>
      </c>
      <c r="AD133" s="361">
        <f t="shared" si="103"/>
        <v>0</v>
      </c>
      <c r="AE133" s="361">
        <f t="shared" si="103"/>
        <v>0</v>
      </c>
      <c r="AF133" s="361">
        <f t="shared" si="103"/>
        <v>0</v>
      </c>
      <c r="AG133" s="361">
        <f t="shared" si="103"/>
        <v>0</v>
      </c>
      <c r="AH133" s="361">
        <f t="shared" si="103"/>
        <v>0</v>
      </c>
      <c r="AI133" s="361">
        <f t="shared" si="103"/>
        <v>0</v>
      </c>
      <c r="AJ133" s="361">
        <f t="shared" si="103"/>
        <v>0</v>
      </c>
      <c r="AK133" s="361">
        <f t="shared" si="103"/>
        <v>0</v>
      </c>
      <c r="AL133" s="361">
        <f t="shared" si="103"/>
        <v>0</v>
      </c>
      <c r="AM133" s="361">
        <f t="shared" si="103"/>
        <v>0</v>
      </c>
      <c r="AN133" s="361">
        <f t="shared" si="103"/>
        <v>0</v>
      </c>
      <c r="AO133" s="361">
        <f t="shared" si="103"/>
        <v>0</v>
      </c>
      <c r="AP133" s="361">
        <f t="shared" si="103"/>
        <v>0</v>
      </c>
      <c r="AQ133" s="361">
        <f t="shared" si="103"/>
        <v>0</v>
      </c>
      <c r="AR133" s="361">
        <f t="shared" si="103"/>
        <v>0</v>
      </c>
      <c r="AS133" s="361">
        <f t="shared" si="103"/>
        <v>0</v>
      </c>
      <c r="AT133" s="361">
        <f t="shared" si="103"/>
        <v>0</v>
      </c>
      <c r="AU133" s="361">
        <f t="shared" si="103"/>
        <v>0</v>
      </c>
      <c r="AV133" s="361">
        <f t="shared" si="103"/>
        <v>0</v>
      </c>
      <c r="AW133" s="361">
        <f t="shared" si="103"/>
        <v>0</v>
      </c>
      <c r="AX133" s="361">
        <f t="shared" si="103"/>
        <v>0</v>
      </c>
      <c r="AY133" s="361">
        <f t="shared" si="103"/>
        <v>0</v>
      </c>
      <c r="AZ133" s="361">
        <f t="shared" si="103"/>
        <v>0</v>
      </c>
      <c r="BA133" s="361">
        <f t="shared" si="103"/>
        <v>0</v>
      </c>
      <c r="BB133" s="361">
        <f t="shared" si="103"/>
        <v>0</v>
      </c>
      <c r="BC133" s="361">
        <f t="shared" si="103"/>
        <v>0</v>
      </c>
      <c r="BD133" s="361">
        <f t="shared" si="103"/>
        <v>0</v>
      </c>
      <c r="BE133" s="361">
        <f t="shared" si="103"/>
        <v>0</v>
      </c>
      <c r="BF133" s="361">
        <f t="shared" si="103"/>
        <v>0</v>
      </c>
      <c r="BG133" s="361">
        <f t="shared" si="103"/>
        <v>0</v>
      </c>
      <c r="BH133" s="361">
        <f t="shared" si="103"/>
        <v>0</v>
      </c>
      <c r="BI133" s="361">
        <f t="shared" si="103"/>
        <v>0</v>
      </c>
      <c r="BJ133" s="361">
        <f t="shared" si="103"/>
        <v>0</v>
      </c>
      <c r="BK133" s="361">
        <f t="shared" si="103"/>
        <v>0</v>
      </c>
      <c r="BL133" s="361">
        <f t="shared" si="103"/>
        <v>0</v>
      </c>
      <c r="BM133" s="361">
        <f t="shared" si="103"/>
        <v>0</v>
      </c>
      <c r="BN133" s="361">
        <f t="shared" si="103"/>
        <v>0</v>
      </c>
      <c r="BO133" s="361">
        <f t="shared" si="103"/>
        <v>0</v>
      </c>
      <c r="BP133" s="361">
        <f t="shared" si="103"/>
        <v>0</v>
      </c>
      <c r="BQ133" s="361">
        <f t="shared" si="103"/>
        <v>0</v>
      </c>
      <c r="BR133" s="361">
        <f t="shared" si="103"/>
        <v>0</v>
      </c>
      <c r="BS133" s="361">
        <f t="shared" si="103"/>
        <v>0</v>
      </c>
      <c r="BT133" s="361">
        <f t="shared" si="103"/>
        <v>0</v>
      </c>
      <c r="BU133" s="361">
        <f t="shared" si="103"/>
        <v>0</v>
      </c>
      <c r="BV133" s="361">
        <f t="shared" ref="BV133:CJ133" si="104">SUM(BV127:BV130)+BV110</f>
        <v>0</v>
      </c>
      <c r="BW133" s="361">
        <f t="shared" si="104"/>
        <v>0</v>
      </c>
      <c r="BX133" s="361">
        <f t="shared" si="104"/>
        <v>0</v>
      </c>
      <c r="BY133" s="361">
        <f t="shared" si="104"/>
        <v>0</v>
      </c>
      <c r="BZ133" s="361">
        <f t="shared" si="104"/>
        <v>0</v>
      </c>
      <c r="CA133" s="361">
        <f t="shared" si="104"/>
        <v>0</v>
      </c>
      <c r="CB133" s="361">
        <f t="shared" si="104"/>
        <v>0</v>
      </c>
      <c r="CC133" s="361">
        <f t="shared" si="104"/>
        <v>0</v>
      </c>
      <c r="CD133" s="361">
        <f t="shared" si="104"/>
        <v>0</v>
      </c>
      <c r="CE133" s="361">
        <f t="shared" si="104"/>
        <v>0</v>
      </c>
      <c r="CF133" s="361">
        <f t="shared" si="104"/>
        <v>0</v>
      </c>
      <c r="CG133" s="361">
        <f t="shared" si="104"/>
        <v>0</v>
      </c>
      <c r="CH133" s="361">
        <f t="shared" si="104"/>
        <v>0</v>
      </c>
      <c r="CI133" s="361">
        <f t="shared" si="104"/>
        <v>0</v>
      </c>
      <c r="CJ133" s="361">
        <f t="shared" si="104"/>
        <v>0</v>
      </c>
      <c r="CK133" s="860"/>
    </row>
    <row r="134" spans="1:89" x14ac:dyDescent="0.25">
      <c r="A134" s="78"/>
      <c r="B134" s="862"/>
      <c r="C134" s="863" t="s">
        <v>315</v>
      </c>
      <c r="D134" s="863" t="s">
        <v>315</v>
      </c>
      <c r="E134" s="863" t="s">
        <v>315</v>
      </c>
      <c r="F134" s="863" t="s">
        <v>315</v>
      </c>
      <c r="G134" s="863" t="s">
        <v>315</v>
      </c>
      <c r="H134" s="863"/>
      <c r="I134" s="863"/>
      <c r="J134" s="863" t="s">
        <v>315</v>
      </c>
      <c r="K134" s="863" t="s">
        <v>315</v>
      </c>
      <c r="L134" s="863" t="s">
        <v>315</v>
      </c>
      <c r="M134" s="863" t="s">
        <v>315</v>
      </c>
      <c r="N134" s="863" t="s">
        <v>315</v>
      </c>
      <c r="O134" s="863" t="s">
        <v>315</v>
      </c>
      <c r="P134" s="863" t="s">
        <v>315</v>
      </c>
      <c r="Q134" s="863" t="s">
        <v>315</v>
      </c>
      <c r="R134" s="863" t="s">
        <v>315</v>
      </c>
      <c r="S134" s="863" t="s">
        <v>315</v>
      </c>
      <c r="T134" s="863" t="s">
        <v>315</v>
      </c>
      <c r="U134" s="863" t="s">
        <v>315</v>
      </c>
      <c r="V134" s="863" t="s">
        <v>315</v>
      </c>
      <c r="W134" s="863" t="s">
        <v>315</v>
      </c>
      <c r="X134" s="863" t="s">
        <v>315</v>
      </c>
      <c r="Y134" s="863" t="s">
        <v>315</v>
      </c>
      <c r="Z134" s="863" t="s">
        <v>315</v>
      </c>
      <c r="AA134" s="863" t="s">
        <v>315</v>
      </c>
      <c r="AB134" s="863" t="s">
        <v>315</v>
      </c>
      <c r="AC134" s="863" t="s">
        <v>315</v>
      </c>
      <c r="AD134" s="863" t="s">
        <v>315</v>
      </c>
      <c r="AE134" s="863" t="s">
        <v>315</v>
      </c>
      <c r="AF134" s="863" t="s">
        <v>315</v>
      </c>
      <c r="AG134" s="863" t="s">
        <v>315</v>
      </c>
      <c r="AH134" s="863" t="s">
        <v>315</v>
      </c>
      <c r="AI134" s="863" t="s">
        <v>315</v>
      </c>
      <c r="AJ134" s="863" t="s">
        <v>315</v>
      </c>
      <c r="AK134" s="863" t="s">
        <v>315</v>
      </c>
      <c r="AL134" s="863" t="s">
        <v>315</v>
      </c>
      <c r="AM134" s="863" t="s">
        <v>315</v>
      </c>
      <c r="AN134" s="863" t="s">
        <v>315</v>
      </c>
      <c r="AO134" s="864" t="s">
        <v>315</v>
      </c>
      <c r="AP134" s="356"/>
      <c r="AQ134" s="356"/>
      <c r="AR134" s="356"/>
      <c r="AS134" s="356"/>
      <c r="AT134" s="356"/>
      <c r="AU134" s="356"/>
      <c r="AV134" s="356"/>
      <c r="AW134" s="356"/>
      <c r="AX134" s="356"/>
      <c r="AY134" s="356"/>
      <c r="AZ134" s="356"/>
      <c r="BA134" s="356"/>
      <c r="BB134" s="356"/>
      <c r="BC134" s="356"/>
      <c r="BD134" s="356"/>
      <c r="BE134" s="356"/>
      <c r="BF134" s="356"/>
      <c r="BG134" s="356"/>
      <c r="BH134" s="356"/>
      <c r="BI134" s="356"/>
      <c r="BJ134" s="356"/>
      <c r="BK134" s="356"/>
      <c r="BL134" s="356"/>
      <c r="BM134" s="356"/>
      <c r="BN134" s="356"/>
      <c r="BO134" s="356"/>
      <c r="BP134" s="356"/>
      <c r="BQ134" s="356"/>
      <c r="BR134" s="356"/>
      <c r="BS134" s="356"/>
      <c r="BT134" s="356"/>
      <c r="BU134" s="356"/>
      <c r="BV134" s="356"/>
      <c r="BW134" s="356"/>
      <c r="BX134" s="356"/>
      <c r="BY134" s="356"/>
      <c r="BZ134" s="356"/>
      <c r="CA134" s="356"/>
      <c r="CB134" s="356"/>
      <c r="CC134" s="356"/>
      <c r="CD134" s="356"/>
      <c r="CE134" s="356"/>
      <c r="CF134" s="356"/>
      <c r="CG134" s="356"/>
      <c r="CH134" s="356"/>
      <c r="CI134" s="356"/>
      <c r="CJ134" s="356"/>
      <c r="CK134" s="860"/>
    </row>
    <row r="135" spans="1:89" x14ac:dyDescent="0.25">
      <c r="B135" s="865" t="s">
        <v>542</v>
      </c>
      <c r="C135" s="356"/>
      <c r="D135" s="356"/>
      <c r="E135" s="356"/>
      <c r="F135" s="356"/>
      <c r="G135" s="356"/>
      <c r="H135" s="866" t="s">
        <v>61</v>
      </c>
      <c r="I135" s="866" t="s">
        <v>62</v>
      </c>
      <c r="J135" s="866" t="s">
        <v>63</v>
      </c>
      <c r="K135" s="866" t="s">
        <v>64</v>
      </c>
      <c r="L135" s="866" t="s">
        <v>65</v>
      </c>
      <c r="M135" s="866" t="s">
        <v>66</v>
      </c>
      <c r="N135" s="866" t="s">
        <v>67</v>
      </c>
      <c r="O135" s="866" t="s">
        <v>68</v>
      </c>
      <c r="P135" s="866" t="s">
        <v>69</v>
      </c>
      <c r="Q135" s="866" t="s">
        <v>70</v>
      </c>
      <c r="R135" s="866" t="s">
        <v>71</v>
      </c>
      <c r="S135" s="866" t="s">
        <v>72</v>
      </c>
      <c r="T135" s="866" t="s">
        <v>73</v>
      </c>
      <c r="U135" s="866" t="s">
        <v>74</v>
      </c>
      <c r="V135" s="866" t="s">
        <v>75</v>
      </c>
      <c r="W135" s="866" t="s">
        <v>76</v>
      </c>
      <c r="X135" s="866" t="s">
        <v>77</v>
      </c>
      <c r="Y135" s="866" t="s">
        <v>78</v>
      </c>
      <c r="Z135" s="866" t="s">
        <v>79</v>
      </c>
      <c r="AA135" s="866" t="s">
        <v>80</v>
      </c>
      <c r="AB135" s="866" t="s">
        <v>81</v>
      </c>
      <c r="AC135" s="866" t="s">
        <v>82</v>
      </c>
      <c r="AD135" s="866" t="s">
        <v>83</v>
      </c>
      <c r="AE135" s="866" t="s">
        <v>84</v>
      </c>
      <c r="AF135" s="866" t="s">
        <v>85</v>
      </c>
      <c r="AG135" s="866" t="s">
        <v>86</v>
      </c>
      <c r="AH135" s="866" t="s">
        <v>87</v>
      </c>
      <c r="AI135" s="866" t="s">
        <v>88</v>
      </c>
      <c r="AJ135" s="866" t="s">
        <v>89</v>
      </c>
      <c r="AK135" s="866" t="s">
        <v>90</v>
      </c>
      <c r="AL135" s="866" t="s">
        <v>91</v>
      </c>
      <c r="AM135" s="866" t="s">
        <v>92</v>
      </c>
      <c r="AN135" s="866" t="s">
        <v>93</v>
      </c>
      <c r="AO135" s="866" t="s">
        <v>94</v>
      </c>
      <c r="AP135" s="866" t="s">
        <v>95</v>
      </c>
      <c r="AQ135" s="866" t="s">
        <v>96</v>
      </c>
      <c r="AR135" s="866" t="s">
        <v>97</v>
      </c>
      <c r="AS135" s="866" t="s">
        <v>98</v>
      </c>
      <c r="AT135" s="866" t="s">
        <v>99</v>
      </c>
      <c r="AU135" s="866" t="s">
        <v>100</v>
      </c>
      <c r="AV135" s="866" t="s">
        <v>101</v>
      </c>
      <c r="AW135" s="866" t="s">
        <v>102</v>
      </c>
      <c r="AX135" s="866" t="s">
        <v>103</v>
      </c>
      <c r="AY135" s="866" t="s">
        <v>104</v>
      </c>
      <c r="AZ135" s="866" t="s">
        <v>105</v>
      </c>
      <c r="BA135" s="866" t="s">
        <v>106</v>
      </c>
      <c r="BB135" s="866" t="s">
        <v>107</v>
      </c>
      <c r="BC135" s="866" t="s">
        <v>108</v>
      </c>
      <c r="BD135" s="866" t="s">
        <v>109</v>
      </c>
      <c r="BE135" s="866" t="s">
        <v>110</v>
      </c>
      <c r="BF135" s="866" t="s">
        <v>111</v>
      </c>
      <c r="BG135" s="866" t="s">
        <v>112</v>
      </c>
      <c r="BH135" s="866" t="s">
        <v>113</v>
      </c>
      <c r="BI135" s="866" t="s">
        <v>114</v>
      </c>
      <c r="BJ135" s="866" t="s">
        <v>115</v>
      </c>
      <c r="BK135" s="866" t="s">
        <v>116</v>
      </c>
      <c r="BL135" s="866" t="s">
        <v>117</v>
      </c>
      <c r="BM135" s="866" t="s">
        <v>118</v>
      </c>
      <c r="BN135" s="866" t="s">
        <v>119</v>
      </c>
      <c r="BO135" s="866" t="s">
        <v>120</v>
      </c>
      <c r="BP135" s="866" t="s">
        <v>121</v>
      </c>
      <c r="BQ135" s="866" t="s">
        <v>122</v>
      </c>
      <c r="BR135" s="866" t="s">
        <v>123</v>
      </c>
      <c r="BS135" s="866" t="s">
        <v>124</v>
      </c>
      <c r="BT135" s="866" t="s">
        <v>125</v>
      </c>
      <c r="BU135" s="866" t="s">
        <v>126</v>
      </c>
      <c r="BV135" s="866" t="s">
        <v>127</v>
      </c>
      <c r="BW135" s="866" t="s">
        <v>128</v>
      </c>
      <c r="BX135" s="866" t="s">
        <v>129</v>
      </c>
      <c r="BY135" s="866" t="s">
        <v>130</v>
      </c>
      <c r="BZ135" s="866" t="s">
        <v>131</v>
      </c>
      <c r="CA135" s="866" t="s">
        <v>132</v>
      </c>
      <c r="CB135" s="866" t="s">
        <v>133</v>
      </c>
      <c r="CC135" s="866" t="s">
        <v>134</v>
      </c>
      <c r="CD135" s="866" t="s">
        <v>135</v>
      </c>
      <c r="CE135" s="866" t="s">
        <v>136</v>
      </c>
      <c r="CF135" s="866" t="s">
        <v>137</v>
      </c>
      <c r="CG135" s="866" t="s">
        <v>138</v>
      </c>
      <c r="CH135" s="866" t="s">
        <v>139</v>
      </c>
      <c r="CI135" s="866" t="s">
        <v>140</v>
      </c>
      <c r="CJ135" s="866" t="s">
        <v>141</v>
      </c>
      <c r="CK135" s="860"/>
    </row>
    <row r="136" spans="1:89" x14ac:dyDescent="0.25">
      <c r="B136" s="862"/>
      <c r="C136" s="867" t="s">
        <v>325</v>
      </c>
      <c r="D136" s="356"/>
      <c r="E136" s="863" t="s">
        <v>318</v>
      </c>
      <c r="F136" s="356">
        <v>2</v>
      </c>
      <c r="G136" s="356"/>
      <c r="H136" s="871">
        <f t="shared" ref="H136:BS136" si="105">H32</f>
        <v>0</v>
      </c>
      <c r="I136" s="871">
        <f t="shared" si="105"/>
        <v>0</v>
      </c>
      <c r="J136" s="871">
        <f t="shared" si="105"/>
        <v>0</v>
      </c>
      <c r="K136" s="871">
        <f t="shared" si="105"/>
        <v>0</v>
      </c>
      <c r="L136" s="871">
        <f t="shared" si="105"/>
        <v>0</v>
      </c>
      <c r="M136" s="871">
        <f t="shared" si="105"/>
        <v>0</v>
      </c>
      <c r="N136" s="871">
        <f t="shared" si="105"/>
        <v>0</v>
      </c>
      <c r="O136" s="871">
        <f t="shared" si="105"/>
        <v>0</v>
      </c>
      <c r="P136" s="871">
        <f t="shared" si="105"/>
        <v>0</v>
      </c>
      <c r="Q136" s="871">
        <f t="shared" si="105"/>
        <v>0</v>
      </c>
      <c r="R136" s="871">
        <f t="shared" si="105"/>
        <v>0</v>
      </c>
      <c r="S136" s="871">
        <f t="shared" si="105"/>
        <v>0</v>
      </c>
      <c r="T136" s="871">
        <f t="shared" si="105"/>
        <v>0</v>
      </c>
      <c r="U136" s="871">
        <f t="shared" si="105"/>
        <v>0</v>
      </c>
      <c r="V136" s="871">
        <f t="shared" si="105"/>
        <v>0</v>
      </c>
      <c r="W136" s="871">
        <f t="shared" si="105"/>
        <v>0</v>
      </c>
      <c r="X136" s="871">
        <f t="shared" si="105"/>
        <v>0</v>
      </c>
      <c r="Y136" s="871">
        <f t="shared" si="105"/>
        <v>0</v>
      </c>
      <c r="Z136" s="871">
        <f t="shared" si="105"/>
        <v>0</v>
      </c>
      <c r="AA136" s="871">
        <f t="shared" si="105"/>
        <v>0</v>
      </c>
      <c r="AB136" s="871">
        <f t="shared" si="105"/>
        <v>0</v>
      </c>
      <c r="AC136" s="871">
        <f t="shared" si="105"/>
        <v>0</v>
      </c>
      <c r="AD136" s="871">
        <f t="shared" si="105"/>
        <v>0</v>
      </c>
      <c r="AE136" s="871">
        <f t="shared" si="105"/>
        <v>0</v>
      </c>
      <c r="AF136" s="871">
        <f t="shared" si="105"/>
        <v>0</v>
      </c>
      <c r="AG136" s="871">
        <f t="shared" si="105"/>
        <v>0</v>
      </c>
      <c r="AH136" s="871">
        <f t="shared" si="105"/>
        <v>0</v>
      </c>
      <c r="AI136" s="871">
        <f t="shared" si="105"/>
        <v>0</v>
      </c>
      <c r="AJ136" s="871">
        <f t="shared" si="105"/>
        <v>0</v>
      </c>
      <c r="AK136" s="871">
        <f t="shared" si="105"/>
        <v>0</v>
      </c>
      <c r="AL136" s="871">
        <f t="shared" si="105"/>
        <v>0</v>
      </c>
      <c r="AM136" s="871">
        <f t="shared" si="105"/>
        <v>0</v>
      </c>
      <c r="AN136" s="871">
        <f t="shared" si="105"/>
        <v>0</v>
      </c>
      <c r="AO136" s="871">
        <f t="shared" si="105"/>
        <v>0</v>
      </c>
      <c r="AP136" s="871">
        <f t="shared" si="105"/>
        <v>0</v>
      </c>
      <c r="AQ136" s="871">
        <f t="shared" si="105"/>
        <v>0</v>
      </c>
      <c r="AR136" s="871">
        <f t="shared" si="105"/>
        <v>0</v>
      </c>
      <c r="AS136" s="871">
        <f t="shared" si="105"/>
        <v>0</v>
      </c>
      <c r="AT136" s="871">
        <f t="shared" si="105"/>
        <v>0</v>
      </c>
      <c r="AU136" s="871">
        <f t="shared" si="105"/>
        <v>0</v>
      </c>
      <c r="AV136" s="871">
        <f t="shared" si="105"/>
        <v>0</v>
      </c>
      <c r="AW136" s="871">
        <f t="shared" si="105"/>
        <v>0</v>
      </c>
      <c r="AX136" s="871">
        <f t="shared" si="105"/>
        <v>0</v>
      </c>
      <c r="AY136" s="871">
        <f t="shared" si="105"/>
        <v>0</v>
      </c>
      <c r="AZ136" s="871">
        <f t="shared" si="105"/>
        <v>0</v>
      </c>
      <c r="BA136" s="871">
        <f t="shared" si="105"/>
        <v>0</v>
      </c>
      <c r="BB136" s="871">
        <f t="shared" si="105"/>
        <v>0</v>
      </c>
      <c r="BC136" s="871">
        <f t="shared" si="105"/>
        <v>0</v>
      </c>
      <c r="BD136" s="871">
        <f t="shared" si="105"/>
        <v>0</v>
      </c>
      <c r="BE136" s="871">
        <f t="shared" si="105"/>
        <v>0</v>
      </c>
      <c r="BF136" s="871">
        <f t="shared" si="105"/>
        <v>0</v>
      </c>
      <c r="BG136" s="871">
        <f t="shared" si="105"/>
        <v>0</v>
      </c>
      <c r="BH136" s="871">
        <f t="shared" si="105"/>
        <v>0</v>
      </c>
      <c r="BI136" s="871">
        <f t="shared" si="105"/>
        <v>0</v>
      </c>
      <c r="BJ136" s="871">
        <f t="shared" si="105"/>
        <v>0</v>
      </c>
      <c r="BK136" s="871">
        <f t="shared" si="105"/>
        <v>0</v>
      </c>
      <c r="BL136" s="871">
        <f t="shared" si="105"/>
        <v>0</v>
      </c>
      <c r="BM136" s="871">
        <f t="shared" si="105"/>
        <v>0</v>
      </c>
      <c r="BN136" s="871">
        <f t="shared" si="105"/>
        <v>0</v>
      </c>
      <c r="BO136" s="871">
        <f t="shared" si="105"/>
        <v>0</v>
      </c>
      <c r="BP136" s="871">
        <f t="shared" si="105"/>
        <v>0</v>
      </c>
      <c r="BQ136" s="871">
        <f t="shared" si="105"/>
        <v>0</v>
      </c>
      <c r="BR136" s="871">
        <f t="shared" si="105"/>
        <v>0</v>
      </c>
      <c r="BS136" s="871">
        <f t="shared" si="105"/>
        <v>0</v>
      </c>
      <c r="BT136" s="871">
        <f t="shared" ref="BT136:CJ136" si="106">BT32</f>
        <v>0</v>
      </c>
      <c r="BU136" s="871">
        <f t="shared" si="106"/>
        <v>0</v>
      </c>
      <c r="BV136" s="871">
        <f t="shared" si="106"/>
        <v>0</v>
      </c>
      <c r="BW136" s="871">
        <f t="shared" si="106"/>
        <v>0</v>
      </c>
      <c r="BX136" s="871">
        <f t="shared" si="106"/>
        <v>0</v>
      </c>
      <c r="BY136" s="871">
        <f t="shared" si="106"/>
        <v>0</v>
      </c>
      <c r="BZ136" s="871">
        <f t="shared" si="106"/>
        <v>0</v>
      </c>
      <c r="CA136" s="871">
        <f t="shared" si="106"/>
        <v>0</v>
      </c>
      <c r="CB136" s="871">
        <f t="shared" si="106"/>
        <v>0</v>
      </c>
      <c r="CC136" s="871">
        <f t="shared" si="106"/>
        <v>0</v>
      </c>
      <c r="CD136" s="871">
        <f t="shared" si="106"/>
        <v>0</v>
      </c>
      <c r="CE136" s="871">
        <f t="shared" si="106"/>
        <v>0</v>
      </c>
      <c r="CF136" s="871">
        <f t="shared" si="106"/>
        <v>0</v>
      </c>
      <c r="CG136" s="871">
        <f t="shared" si="106"/>
        <v>0</v>
      </c>
      <c r="CH136" s="871">
        <f t="shared" si="106"/>
        <v>0</v>
      </c>
      <c r="CI136" s="871">
        <f t="shared" si="106"/>
        <v>0</v>
      </c>
      <c r="CJ136" s="871">
        <f t="shared" si="106"/>
        <v>0</v>
      </c>
      <c r="CK136" s="860"/>
    </row>
    <row r="137" spans="1:89" x14ac:dyDescent="0.25">
      <c r="B137" s="862"/>
      <c r="C137" s="1108" t="s">
        <v>326</v>
      </c>
      <c r="D137" s="356"/>
      <c r="E137" s="863" t="s">
        <v>318</v>
      </c>
      <c r="F137" s="356">
        <v>2</v>
      </c>
      <c r="G137" s="356"/>
      <c r="H137" s="871">
        <f t="shared" ref="H137:BS137" si="107">H37</f>
        <v>0</v>
      </c>
      <c r="I137" s="871">
        <f t="shared" si="107"/>
        <v>0</v>
      </c>
      <c r="J137" s="871">
        <f t="shared" si="107"/>
        <v>0</v>
      </c>
      <c r="K137" s="871">
        <f t="shared" si="107"/>
        <v>0</v>
      </c>
      <c r="L137" s="871">
        <f t="shared" si="107"/>
        <v>0</v>
      </c>
      <c r="M137" s="871">
        <f t="shared" si="107"/>
        <v>0</v>
      </c>
      <c r="N137" s="871">
        <f t="shared" si="107"/>
        <v>0</v>
      </c>
      <c r="O137" s="871">
        <f t="shared" si="107"/>
        <v>0</v>
      </c>
      <c r="P137" s="871">
        <f t="shared" si="107"/>
        <v>0</v>
      </c>
      <c r="Q137" s="871">
        <f t="shared" si="107"/>
        <v>0</v>
      </c>
      <c r="R137" s="871">
        <f t="shared" si="107"/>
        <v>0</v>
      </c>
      <c r="S137" s="871">
        <f t="shared" si="107"/>
        <v>0</v>
      </c>
      <c r="T137" s="871">
        <f t="shared" si="107"/>
        <v>0</v>
      </c>
      <c r="U137" s="871">
        <f t="shared" si="107"/>
        <v>0</v>
      </c>
      <c r="V137" s="871">
        <f t="shared" si="107"/>
        <v>0</v>
      </c>
      <c r="W137" s="871">
        <f t="shared" si="107"/>
        <v>0</v>
      </c>
      <c r="X137" s="871">
        <f t="shared" si="107"/>
        <v>0</v>
      </c>
      <c r="Y137" s="871">
        <f t="shared" si="107"/>
        <v>0</v>
      </c>
      <c r="Z137" s="871">
        <f t="shared" si="107"/>
        <v>0</v>
      </c>
      <c r="AA137" s="871">
        <f t="shared" si="107"/>
        <v>0</v>
      </c>
      <c r="AB137" s="871">
        <f t="shared" si="107"/>
        <v>0</v>
      </c>
      <c r="AC137" s="871">
        <f t="shared" si="107"/>
        <v>0</v>
      </c>
      <c r="AD137" s="871">
        <f t="shared" si="107"/>
        <v>0</v>
      </c>
      <c r="AE137" s="871">
        <f t="shared" si="107"/>
        <v>0</v>
      </c>
      <c r="AF137" s="871">
        <f t="shared" si="107"/>
        <v>0</v>
      </c>
      <c r="AG137" s="871">
        <f t="shared" si="107"/>
        <v>0</v>
      </c>
      <c r="AH137" s="871">
        <f t="shared" si="107"/>
        <v>0</v>
      </c>
      <c r="AI137" s="871">
        <f t="shared" si="107"/>
        <v>0</v>
      </c>
      <c r="AJ137" s="871">
        <f t="shared" si="107"/>
        <v>0</v>
      </c>
      <c r="AK137" s="871">
        <f t="shared" si="107"/>
        <v>0</v>
      </c>
      <c r="AL137" s="871">
        <f t="shared" si="107"/>
        <v>0</v>
      </c>
      <c r="AM137" s="871">
        <f t="shared" si="107"/>
        <v>0</v>
      </c>
      <c r="AN137" s="871">
        <f t="shared" si="107"/>
        <v>0</v>
      </c>
      <c r="AO137" s="871">
        <f t="shared" si="107"/>
        <v>0</v>
      </c>
      <c r="AP137" s="871">
        <f t="shared" si="107"/>
        <v>0</v>
      </c>
      <c r="AQ137" s="871">
        <f t="shared" si="107"/>
        <v>0</v>
      </c>
      <c r="AR137" s="871">
        <f t="shared" si="107"/>
        <v>0</v>
      </c>
      <c r="AS137" s="871">
        <f t="shared" si="107"/>
        <v>0</v>
      </c>
      <c r="AT137" s="871">
        <f t="shared" si="107"/>
        <v>0</v>
      </c>
      <c r="AU137" s="871">
        <f t="shared" si="107"/>
        <v>0</v>
      </c>
      <c r="AV137" s="871">
        <f t="shared" si="107"/>
        <v>0</v>
      </c>
      <c r="AW137" s="871">
        <f t="shared" si="107"/>
        <v>0</v>
      </c>
      <c r="AX137" s="871">
        <f t="shared" si="107"/>
        <v>0</v>
      </c>
      <c r="AY137" s="871">
        <f t="shared" si="107"/>
        <v>0</v>
      </c>
      <c r="AZ137" s="871">
        <f t="shared" si="107"/>
        <v>0</v>
      </c>
      <c r="BA137" s="871">
        <f t="shared" si="107"/>
        <v>0</v>
      </c>
      <c r="BB137" s="871">
        <f t="shared" si="107"/>
        <v>0</v>
      </c>
      <c r="BC137" s="871">
        <f t="shared" si="107"/>
        <v>0</v>
      </c>
      <c r="BD137" s="871">
        <f t="shared" si="107"/>
        <v>0</v>
      </c>
      <c r="BE137" s="871">
        <f t="shared" si="107"/>
        <v>0</v>
      </c>
      <c r="BF137" s="871">
        <f t="shared" si="107"/>
        <v>0</v>
      </c>
      <c r="BG137" s="871">
        <f t="shared" si="107"/>
        <v>0</v>
      </c>
      <c r="BH137" s="871">
        <f t="shared" si="107"/>
        <v>0</v>
      </c>
      <c r="BI137" s="871">
        <f t="shared" si="107"/>
        <v>0</v>
      </c>
      <c r="BJ137" s="871">
        <f t="shared" si="107"/>
        <v>0</v>
      </c>
      <c r="BK137" s="871">
        <f t="shared" si="107"/>
        <v>0</v>
      </c>
      <c r="BL137" s="871">
        <f t="shared" si="107"/>
        <v>0</v>
      </c>
      <c r="BM137" s="871">
        <f t="shared" si="107"/>
        <v>0</v>
      </c>
      <c r="BN137" s="871">
        <f t="shared" si="107"/>
        <v>0</v>
      </c>
      <c r="BO137" s="871">
        <f t="shared" si="107"/>
        <v>0</v>
      </c>
      <c r="BP137" s="871">
        <f t="shared" si="107"/>
        <v>0</v>
      </c>
      <c r="BQ137" s="871">
        <f t="shared" si="107"/>
        <v>0</v>
      </c>
      <c r="BR137" s="871">
        <f t="shared" si="107"/>
        <v>0</v>
      </c>
      <c r="BS137" s="871">
        <f t="shared" si="107"/>
        <v>0</v>
      </c>
      <c r="BT137" s="871">
        <f t="shared" ref="BT137:CJ137" si="108">BT37</f>
        <v>0</v>
      </c>
      <c r="BU137" s="871">
        <f t="shared" si="108"/>
        <v>0</v>
      </c>
      <c r="BV137" s="871">
        <f t="shared" si="108"/>
        <v>0</v>
      </c>
      <c r="BW137" s="871">
        <f t="shared" si="108"/>
        <v>0</v>
      </c>
      <c r="BX137" s="871">
        <f t="shared" si="108"/>
        <v>0</v>
      </c>
      <c r="BY137" s="871">
        <f t="shared" si="108"/>
        <v>0</v>
      </c>
      <c r="BZ137" s="871">
        <f t="shared" si="108"/>
        <v>0</v>
      </c>
      <c r="CA137" s="871">
        <f t="shared" si="108"/>
        <v>0</v>
      </c>
      <c r="CB137" s="871">
        <f t="shared" si="108"/>
        <v>0</v>
      </c>
      <c r="CC137" s="871">
        <f t="shared" si="108"/>
        <v>0</v>
      </c>
      <c r="CD137" s="871">
        <f t="shared" si="108"/>
        <v>0</v>
      </c>
      <c r="CE137" s="871">
        <f t="shared" si="108"/>
        <v>0</v>
      </c>
      <c r="CF137" s="871">
        <f t="shared" si="108"/>
        <v>0</v>
      </c>
      <c r="CG137" s="871">
        <f t="shared" si="108"/>
        <v>0</v>
      </c>
      <c r="CH137" s="871">
        <f t="shared" si="108"/>
        <v>0</v>
      </c>
      <c r="CI137" s="871">
        <f t="shared" si="108"/>
        <v>0</v>
      </c>
      <c r="CJ137" s="871">
        <f t="shared" si="108"/>
        <v>0</v>
      </c>
      <c r="CK137" s="860"/>
    </row>
    <row r="138" spans="1:89" x14ac:dyDescent="0.25">
      <c r="B138" s="862"/>
      <c r="C138" s="867" t="s">
        <v>327</v>
      </c>
      <c r="D138" s="356"/>
      <c r="E138" s="863" t="s">
        <v>318</v>
      </c>
      <c r="F138" s="356">
        <v>2</v>
      </c>
      <c r="G138" s="356"/>
      <c r="H138" s="871">
        <f t="shared" ref="H138:AM138" si="109">H88</f>
        <v>0</v>
      </c>
      <c r="I138" s="871">
        <f t="shared" si="109"/>
        <v>0</v>
      </c>
      <c r="J138" s="871">
        <f t="shared" si="109"/>
        <v>0</v>
      </c>
      <c r="K138" s="871">
        <f t="shared" si="109"/>
        <v>0</v>
      </c>
      <c r="L138" s="871">
        <f t="shared" si="109"/>
        <v>0</v>
      </c>
      <c r="M138" s="871">
        <f t="shared" si="109"/>
        <v>0</v>
      </c>
      <c r="N138" s="871">
        <f t="shared" si="109"/>
        <v>0</v>
      </c>
      <c r="O138" s="871">
        <f t="shared" si="109"/>
        <v>0</v>
      </c>
      <c r="P138" s="871">
        <f t="shared" si="109"/>
        <v>0</v>
      </c>
      <c r="Q138" s="871">
        <f t="shared" si="109"/>
        <v>0</v>
      </c>
      <c r="R138" s="871">
        <f t="shared" si="109"/>
        <v>0</v>
      </c>
      <c r="S138" s="871">
        <f t="shared" si="109"/>
        <v>0</v>
      </c>
      <c r="T138" s="871">
        <f t="shared" si="109"/>
        <v>0</v>
      </c>
      <c r="U138" s="871">
        <f t="shared" si="109"/>
        <v>0</v>
      </c>
      <c r="V138" s="871">
        <f t="shared" si="109"/>
        <v>0</v>
      </c>
      <c r="W138" s="871">
        <f t="shared" si="109"/>
        <v>0</v>
      </c>
      <c r="X138" s="871">
        <f t="shared" si="109"/>
        <v>0</v>
      </c>
      <c r="Y138" s="871">
        <f t="shared" si="109"/>
        <v>0</v>
      </c>
      <c r="Z138" s="871">
        <f t="shared" si="109"/>
        <v>0</v>
      </c>
      <c r="AA138" s="871">
        <f t="shared" si="109"/>
        <v>0</v>
      </c>
      <c r="AB138" s="871">
        <f t="shared" si="109"/>
        <v>0</v>
      </c>
      <c r="AC138" s="871">
        <f t="shared" si="109"/>
        <v>0</v>
      </c>
      <c r="AD138" s="871">
        <f t="shared" si="109"/>
        <v>0</v>
      </c>
      <c r="AE138" s="871">
        <f t="shared" si="109"/>
        <v>0</v>
      </c>
      <c r="AF138" s="871">
        <f t="shared" si="109"/>
        <v>0</v>
      </c>
      <c r="AG138" s="871">
        <f t="shared" si="109"/>
        <v>0</v>
      </c>
      <c r="AH138" s="871">
        <f t="shared" si="109"/>
        <v>0</v>
      </c>
      <c r="AI138" s="871">
        <f t="shared" si="109"/>
        <v>0</v>
      </c>
      <c r="AJ138" s="871">
        <f t="shared" si="109"/>
        <v>0</v>
      </c>
      <c r="AK138" s="871">
        <f t="shared" si="109"/>
        <v>0</v>
      </c>
      <c r="AL138" s="871">
        <f t="shared" si="109"/>
        <v>0</v>
      </c>
      <c r="AM138" s="871">
        <f t="shared" si="109"/>
        <v>0</v>
      </c>
      <c r="AN138" s="871">
        <f t="shared" ref="AN138:BS138" si="110">AN88</f>
        <v>0</v>
      </c>
      <c r="AO138" s="871">
        <f t="shared" si="110"/>
        <v>0</v>
      </c>
      <c r="AP138" s="871">
        <f t="shared" si="110"/>
        <v>0</v>
      </c>
      <c r="AQ138" s="871">
        <f t="shared" si="110"/>
        <v>0</v>
      </c>
      <c r="AR138" s="871">
        <f t="shared" si="110"/>
        <v>0</v>
      </c>
      <c r="AS138" s="871">
        <f t="shared" si="110"/>
        <v>0</v>
      </c>
      <c r="AT138" s="871">
        <f t="shared" si="110"/>
        <v>0</v>
      </c>
      <c r="AU138" s="871">
        <f t="shared" si="110"/>
        <v>0</v>
      </c>
      <c r="AV138" s="871">
        <f t="shared" si="110"/>
        <v>0</v>
      </c>
      <c r="AW138" s="871">
        <f t="shared" si="110"/>
        <v>0</v>
      </c>
      <c r="AX138" s="871">
        <f t="shared" si="110"/>
        <v>0</v>
      </c>
      <c r="AY138" s="871">
        <f t="shared" si="110"/>
        <v>0</v>
      </c>
      <c r="AZ138" s="871">
        <f t="shared" si="110"/>
        <v>0</v>
      </c>
      <c r="BA138" s="871">
        <f t="shared" si="110"/>
        <v>0</v>
      </c>
      <c r="BB138" s="871">
        <f t="shared" si="110"/>
        <v>0</v>
      </c>
      <c r="BC138" s="871">
        <f t="shared" si="110"/>
        <v>0</v>
      </c>
      <c r="BD138" s="871">
        <f t="shared" si="110"/>
        <v>0</v>
      </c>
      <c r="BE138" s="871">
        <f t="shared" si="110"/>
        <v>0</v>
      </c>
      <c r="BF138" s="871">
        <f t="shared" si="110"/>
        <v>0</v>
      </c>
      <c r="BG138" s="871">
        <f t="shared" si="110"/>
        <v>0</v>
      </c>
      <c r="BH138" s="871">
        <f t="shared" si="110"/>
        <v>0</v>
      </c>
      <c r="BI138" s="871">
        <f t="shared" si="110"/>
        <v>0</v>
      </c>
      <c r="BJ138" s="871">
        <f t="shared" si="110"/>
        <v>0</v>
      </c>
      <c r="BK138" s="871">
        <f t="shared" si="110"/>
        <v>0</v>
      </c>
      <c r="BL138" s="871">
        <f t="shared" si="110"/>
        <v>0</v>
      </c>
      <c r="BM138" s="871">
        <f t="shared" si="110"/>
        <v>0</v>
      </c>
      <c r="BN138" s="871">
        <f t="shared" si="110"/>
        <v>0</v>
      </c>
      <c r="BO138" s="871">
        <f t="shared" si="110"/>
        <v>0</v>
      </c>
      <c r="BP138" s="871">
        <f t="shared" si="110"/>
        <v>0</v>
      </c>
      <c r="BQ138" s="871">
        <f t="shared" si="110"/>
        <v>0</v>
      </c>
      <c r="BR138" s="871">
        <f t="shared" si="110"/>
        <v>0</v>
      </c>
      <c r="BS138" s="871">
        <f t="shared" si="110"/>
        <v>0</v>
      </c>
      <c r="BT138" s="871">
        <f t="shared" ref="BT138:CJ138" si="111">BT88</f>
        <v>0</v>
      </c>
      <c r="BU138" s="871">
        <f t="shared" si="111"/>
        <v>0</v>
      </c>
      <c r="BV138" s="871">
        <f t="shared" si="111"/>
        <v>0</v>
      </c>
      <c r="BW138" s="871">
        <f t="shared" si="111"/>
        <v>0</v>
      </c>
      <c r="BX138" s="871">
        <f t="shared" si="111"/>
        <v>0</v>
      </c>
      <c r="BY138" s="871">
        <f t="shared" si="111"/>
        <v>0</v>
      </c>
      <c r="BZ138" s="871">
        <f t="shared" si="111"/>
        <v>0</v>
      </c>
      <c r="CA138" s="871">
        <f t="shared" si="111"/>
        <v>0</v>
      </c>
      <c r="CB138" s="871">
        <f t="shared" si="111"/>
        <v>0</v>
      </c>
      <c r="CC138" s="871">
        <f t="shared" si="111"/>
        <v>0</v>
      </c>
      <c r="CD138" s="871">
        <f t="shared" si="111"/>
        <v>0</v>
      </c>
      <c r="CE138" s="871">
        <f t="shared" si="111"/>
        <v>0</v>
      </c>
      <c r="CF138" s="871">
        <f t="shared" si="111"/>
        <v>0</v>
      </c>
      <c r="CG138" s="871">
        <f t="shared" si="111"/>
        <v>0</v>
      </c>
      <c r="CH138" s="871">
        <f t="shared" si="111"/>
        <v>0</v>
      </c>
      <c r="CI138" s="871">
        <f t="shared" si="111"/>
        <v>0</v>
      </c>
      <c r="CJ138" s="871">
        <f t="shared" si="111"/>
        <v>0</v>
      </c>
      <c r="CK138" s="860"/>
    </row>
    <row r="139" spans="1:89" x14ac:dyDescent="0.25">
      <c r="B139" s="862"/>
      <c r="C139" s="356"/>
      <c r="D139" s="356"/>
      <c r="E139" s="356"/>
      <c r="F139" s="356"/>
      <c r="G139" s="356"/>
      <c r="H139" s="356"/>
      <c r="I139" s="356"/>
      <c r="J139" s="356"/>
      <c r="K139" s="356"/>
      <c r="L139" s="356"/>
      <c r="M139" s="356"/>
      <c r="N139" s="356"/>
      <c r="O139" s="356"/>
      <c r="P139" s="356"/>
      <c r="Q139" s="356"/>
      <c r="R139" s="356"/>
      <c r="S139" s="356"/>
      <c r="T139" s="356"/>
      <c r="U139" s="356"/>
      <c r="V139" s="356"/>
      <c r="W139" s="356"/>
      <c r="X139" s="356"/>
      <c r="Y139" s="356"/>
      <c r="Z139" s="356"/>
      <c r="AA139" s="356"/>
      <c r="AB139" s="356"/>
      <c r="AC139" s="356"/>
      <c r="AD139" s="356"/>
      <c r="AE139" s="356"/>
      <c r="AF139" s="356"/>
      <c r="AG139" s="356"/>
      <c r="AH139" s="356"/>
      <c r="AI139" s="356"/>
      <c r="AJ139" s="356"/>
      <c r="AK139" s="356"/>
      <c r="AL139" s="356"/>
      <c r="AM139" s="356"/>
      <c r="AN139" s="356"/>
      <c r="AO139" s="356"/>
      <c r="AP139" s="356"/>
      <c r="AQ139" s="356"/>
      <c r="AR139" s="356"/>
      <c r="AS139" s="356"/>
      <c r="AT139" s="356"/>
      <c r="AU139" s="356"/>
      <c r="AV139" s="356"/>
      <c r="AW139" s="356"/>
      <c r="AX139" s="356"/>
      <c r="AY139" s="356"/>
      <c r="AZ139" s="356"/>
      <c r="BA139" s="356"/>
      <c r="BB139" s="356"/>
      <c r="BC139" s="356"/>
      <c r="BD139" s="356"/>
      <c r="BE139" s="356"/>
      <c r="BF139" s="356"/>
      <c r="BG139" s="356"/>
      <c r="BH139" s="356"/>
      <c r="BI139" s="356"/>
      <c r="BJ139" s="356"/>
      <c r="BK139" s="356"/>
      <c r="BL139" s="356"/>
      <c r="BM139" s="356"/>
      <c r="BN139" s="356"/>
      <c r="BO139" s="356"/>
      <c r="BP139" s="356"/>
      <c r="BQ139" s="356"/>
      <c r="BR139" s="356"/>
      <c r="BS139" s="356"/>
      <c r="BT139" s="356"/>
      <c r="BU139" s="356"/>
      <c r="BV139" s="356"/>
      <c r="BW139" s="356"/>
      <c r="BX139" s="356"/>
      <c r="BY139" s="356"/>
      <c r="BZ139" s="356"/>
      <c r="CA139" s="356"/>
      <c r="CB139" s="356"/>
      <c r="CC139" s="356"/>
      <c r="CD139" s="356"/>
      <c r="CE139" s="356"/>
      <c r="CF139" s="356"/>
      <c r="CG139" s="356"/>
      <c r="CH139" s="356"/>
      <c r="CI139" s="356"/>
      <c r="CJ139" s="356"/>
      <c r="CK139" s="860"/>
    </row>
    <row r="140" spans="1:89" x14ac:dyDescent="0.25">
      <c r="B140" s="865" t="s">
        <v>543</v>
      </c>
      <c r="C140" s="356"/>
      <c r="D140" s="356"/>
      <c r="E140" s="356"/>
      <c r="F140" s="356"/>
      <c r="G140" s="356"/>
      <c r="H140" s="866" t="s">
        <v>61</v>
      </c>
      <c r="I140" s="866" t="s">
        <v>62</v>
      </c>
      <c r="J140" s="866" t="s">
        <v>63</v>
      </c>
      <c r="K140" s="866" t="s">
        <v>64</v>
      </c>
      <c r="L140" s="866" t="s">
        <v>65</v>
      </c>
      <c r="M140" s="866" t="s">
        <v>66</v>
      </c>
      <c r="N140" s="866" t="s">
        <v>67</v>
      </c>
      <c r="O140" s="866" t="s">
        <v>68</v>
      </c>
      <c r="P140" s="866" t="s">
        <v>69</v>
      </c>
      <c r="Q140" s="866" t="s">
        <v>70</v>
      </c>
      <c r="R140" s="866" t="s">
        <v>71</v>
      </c>
      <c r="S140" s="866" t="s">
        <v>72</v>
      </c>
      <c r="T140" s="866" t="s">
        <v>73</v>
      </c>
      <c r="U140" s="866" t="s">
        <v>74</v>
      </c>
      <c r="V140" s="866" t="s">
        <v>75</v>
      </c>
      <c r="W140" s="866" t="s">
        <v>76</v>
      </c>
      <c r="X140" s="866" t="s">
        <v>77</v>
      </c>
      <c r="Y140" s="866" t="s">
        <v>78</v>
      </c>
      <c r="Z140" s="866" t="s">
        <v>79</v>
      </c>
      <c r="AA140" s="866" t="s">
        <v>80</v>
      </c>
      <c r="AB140" s="866" t="s">
        <v>81</v>
      </c>
      <c r="AC140" s="866" t="s">
        <v>82</v>
      </c>
      <c r="AD140" s="866" t="s">
        <v>83</v>
      </c>
      <c r="AE140" s="866" t="s">
        <v>84</v>
      </c>
      <c r="AF140" s="866" t="s">
        <v>85</v>
      </c>
      <c r="AG140" s="866" t="s">
        <v>86</v>
      </c>
      <c r="AH140" s="866" t="s">
        <v>87</v>
      </c>
      <c r="AI140" s="866" t="s">
        <v>88</v>
      </c>
      <c r="AJ140" s="866" t="s">
        <v>89</v>
      </c>
      <c r="AK140" s="866" t="s">
        <v>90</v>
      </c>
      <c r="AL140" s="866" t="s">
        <v>91</v>
      </c>
      <c r="AM140" s="866" t="s">
        <v>92</v>
      </c>
      <c r="AN140" s="866" t="s">
        <v>93</v>
      </c>
      <c r="AO140" s="866" t="s">
        <v>94</v>
      </c>
      <c r="AP140" s="866" t="s">
        <v>95</v>
      </c>
      <c r="AQ140" s="866" t="s">
        <v>96</v>
      </c>
      <c r="AR140" s="866" t="s">
        <v>97</v>
      </c>
      <c r="AS140" s="866" t="s">
        <v>98</v>
      </c>
      <c r="AT140" s="866" t="s">
        <v>99</v>
      </c>
      <c r="AU140" s="866" t="s">
        <v>100</v>
      </c>
      <c r="AV140" s="866" t="s">
        <v>101</v>
      </c>
      <c r="AW140" s="866" t="s">
        <v>102</v>
      </c>
      <c r="AX140" s="866" t="s">
        <v>103</v>
      </c>
      <c r="AY140" s="866" t="s">
        <v>104</v>
      </c>
      <c r="AZ140" s="866" t="s">
        <v>105</v>
      </c>
      <c r="BA140" s="866" t="s">
        <v>106</v>
      </c>
      <c r="BB140" s="866" t="s">
        <v>107</v>
      </c>
      <c r="BC140" s="866" t="s">
        <v>108</v>
      </c>
      <c r="BD140" s="866" t="s">
        <v>109</v>
      </c>
      <c r="BE140" s="866" t="s">
        <v>110</v>
      </c>
      <c r="BF140" s="866" t="s">
        <v>111</v>
      </c>
      <c r="BG140" s="866" t="s">
        <v>112</v>
      </c>
      <c r="BH140" s="866" t="s">
        <v>113</v>
      </c>
      <c r="BI140" s="866" t="s">
        <v>114</v>
      </c>
      <c r="BJ140" s="866" t="s">
        <v>115</v>
      </c>
      <c r="BK140" s="866" t="s">
        <v>116</v>
      </c>
      <c r="BL140" s="866" t="s">
        <v>117</v>
      </c>
      <c r="BM140" s="866" t="s">
        <v>118</v>
      </c>
      <c r="BN140" s="866" t="s">
        <v>119</v>
      </c>
      <c r="BO140" s="866" t="s">
        <v>120</v>
      </c>
      <c r="BP140" s="866" t="s">
        <v>121</v>
      </c>
      <c r="BQ140" s="866" t="s">
        <v>122</v>
      </c>
      <c r="BR140" s="866" t="s">
        <v>123</v>
      </c>
      <c r="BS140" s="866" t="s">
        <v>124</v>
      </c>
      <c r="BT140" s="866" t="s">
        <v>125</v>
      </c>
      <c r="BU140" s="866" t="s">
        <v>126</v>
      </c>
      <c r="BV140" s="866" t="s">
        <v>127</v>
      </c>
      <c r="BW140" s="866" t="s">
        <v>128</v>
      </c>
      <c r="BX140" s="866" t="s">
        <v>129</v>
      </c>
      <c r="BY140" s="866" t="s">
        <v>130</v>
      </c>
      <c r="BZ140" s="866" t="s">
        <v>131</v>
      </c>
      <c r="CA140" s="866" t="s">
        <v>132</v>
      </c>
      <c r="CB140" s="866" t="s">
        <v>133</v>
      </c>
      <c r="CC140" s="866" t="s">
        <v>134</v>
      </c>
      <c r="CD140" s="866" t="s">
        <v>135</v>
      </c>
      <c r="CE140" s="866" t="s">
        <v>136</v>
      </c>
      <c r="CF140" s="866" t="s">
        <v>137</v>
      </c>
      <c r="CG140" s="866" t="s">
        <v>138</v>
      </c>
      <c r="CH140" s="866" t="s">
        <v>139</v>
      </c>
      <c r="CI140" s="866" t="s">
        <v>140</v>
      </c>
      <c r="CJ140" s="866" t="s">
        <v>141</v>
      </c>
      <c r="CK140" s="860"/>
    </row>
    <row r="141" spans="1:89" x14ac:dyDescent="0.25">
      <c r="B141" s="862"/>
      <c r="C141" s="867" t="s">
        <v>325</v>
      </c>
      <c r="D141" s="356"/>
      <c r="E141" s="863" t="s">
        <v>318</v>
      </c>
      <c r="F141" s="356">
        <v>2</v>
      </c>
      <c r="G141" s="356"/>
      <c r="H141" s="871">
        <f>H32</f>
        <v>0</v>
      </c>
      <c r="I141" s="871">
        <f t="shared" ref="I141:BT141" si="112">I32</f>
        <v>0</v>
      </c>
      <c r="J141" s="871">
        <f t="shared" si="112"/>
        <v>0</v>
      </c>
      <c r="K141" s="871">
        <f t="shared" si="112"/>
        <v>0</v>
      </c>
      <c r="L141" s="871">
        <f t="shared" si="112"/>
        <v>0</v>
      </c>
      <c r="M141" s="871">
        <f t="shared" si="112"/>
        <v>0</v>
      </c>
      <c r="N141" s="871">
        <f t="shared" si="112"/>
        <v>0</v>
      </c>
      <c r="O141" s="871">
        <f t="shared" si="112"/>
        <v>0</v>
      </c>
      <c r="P141" s="871">
        <f t="shared" si="112"/>
        <v>0</v>
      </c>
      <c r="Q141" s="871">
        <f t="shared" si="112"/>
        <v>0</v>
      </c>
      <c r="R141" s="871">
        <f t="shared" si="112"/>
        <v>0</v>
      </c>
      <c r="S141" s="871">
        <f t="shared" si="112"/>
        <v>0</v>
      </c>
      <c r="T141" s="871">
        <f t="shared" si="112"/>
        <v>0</v>
      </c>
      <c r="U141" s="871">
        <f t="shared" si="112"/>
        <v>0</v>
      </c>
      <c r="V141" s="871">
        <f t="shared" si="112"/>
        <v>0</v>
      </c>
      <c r="W141" s="871">
        <f t="shared" si="112"/>
        <v>0</v>
      </c>
      <c r="X141" s="871">
        <f t="shared" si="112"/>
        <v>0</v>
      </c>
      <c r="Y141" s="871">
        <f t="shared" si="112"/>
        <v>0</v>
      </c>
      <c r="Z141" s="871">
        <f t="shared" si="112"/>
        <v>0</v>
      </c>
      <c r="AA141" s="871">
        <f t="shared" si="112"/>
        <v>0</v>
      </c>
      <c r="AB141" s="871">
        <f t="shared" si="112"/>
        <v>0</v>
      </c>
      <c r="AC141" s="871">
        <f t="shared" si="112"/>
        <v>0</v>
      </c>
      <c r="AD141" s="871">
        <f t="shared" si="112"/>
        <v>0</v>
      </c>
      <c r="AE141" s="871">
        <f t="shared" si="112"/>
        <v>0</v>
      </c>
      <c r="AF141" s="871">
        <f t="shared" si="112"/>
        <v>0</v>
      </c>
      <c r="AG141" s="871">
        <f t="shared" si="112"/>
        <v>0</v>
      </c>
      <c r="AH141" s="871">
        <f t="shared" si="112"/>
        <v>0</v>
      </c>
      <c r="AI141" s="871">
        <f t="shared" si="112"/>
        <v>0</v>
      </c>
      <c r="AJ141" s="871">
        <f t="shared" si="112"/>
        <v>0</v>
      </c>
      <c r="AK141" s="871">
        <f t="shared" si="112"/>
        <v>0</v>
      </c>
      <c r="AL141" s="871">
        <f t="shared" si="112"/>
        <v>0</v>
      </c>
      <c r="AM141" s="871">
        <f t="shared" si="112"/>
        <v>0</v>
      </c>
      <c r="AN141" s="871">
        <f t="shared" si="112"/>
        <v>0</v>
      </c>
      <c r="AO141" s="871">
        <f t="shared" si="112"/>
        <v>0</v>
      </c>
      <c r="AP141" s="871">
        <f t="shared" si="112"/>
        <v>0</v>
      </c>
      <c r="AQ141" s="871">
        <f t="shared" si="112"/>
        <v>0</v>
      </c>
      <c r="AR141" s="871">
        <f t="shared" si="112"/>
        <v>0</v>
      </c>
      <c r="AS141" s="871">
        <f t="shared" si="112"/>
        <v>0</v>
      </c>
      <c r="AT141" s="871">
        <f t="shared" si="112"/>
        <v>0</v>
      </c>
      <c r="AU141" s="871">
        <f t="shared" si="112"/>
        <v>0</v>
      </c>
      <c r="AV141" s="871">
        <f t="shared" si="112"/>
        <v>0</v>
      </c>
      <c r="AW141" s="871">
        <f t="shared" si="112"/>
        <v>0</v>
      </c>
      <c r="AX141" s="871">
        <f t="shared" si="112"/>
        <v>0</v>
      </c>
      <c r="AY141" s="871">
        <f t="shared" si="112"/>
        <v>0</v>
      </c>
      <c r="AZ141" s="871">
        <f t="shared" si="112"/>
        <v>0</v>
      </c>
      <c r="BA141" s="871">
        <f t="shared" si="112"/>
        <v>0</v>
      </c>
      <c r="BB141" s="871">
        <f t="shared" si="112"/>
        <v>0</v>
      </c>
      <c r="BC141" s="871">
        <f t="shared" si="112"/>
        <v>0</v>
      </c>
      <c r="BD141" s="871">
        <f t="shared" si="112"/>
        <v>0</v>
      </c>
      <c r="BE141" s="871">
        <f t="shared" si="112"/>
        <v>0</v>
      </c>
      <c r="BF141" s="871">
        <f t="shared" si="112"/>
        <v>0</v>
      </c>
      <c r="BG141" s="871">
        <f t="shared" si="112"/>
        <v>0</v>
      </c>
      <c r="BH141" s="871">
        <f t="shared" si="112"/>
        <v>0</v>
      </c>
      <c r="BI141" s="871">
        <f t="shared" si="112"/>
        <v>0</v>
      </c>
      <c r="BJ141" s="871">
        <f t="shared" si="112"/>
        <v>0</v>
      </c>
      <c r="BK141" s="871">
        <f t="shared" si="112"/>
        <v>0</v>
      </c>
      <c r="BL141" s="871">
        <f t="shared" si="112"/>
        <v>0</v>
      </c>
      <c r="BM141" s="871">
        <f t="shared" si="112"/>
        <v>0</v>
      </c>
      <c r="BN141" s="871">
        <f t="shared" si="112"/>
        <v>0</v>
      </c>
      <c r="BO141" s="871">
        <f t="shared" si="112"/>
        <v>0</v>
      </c>
      <c r="BP141" s="871">
        <f t="shared" si="112"/>
        <v>0</v>
      </c>
      <c r="BQ141" s="871">
        <f t="shared" si="112"/>
        <v>0</v>
      </c>
      <c r="BR141" s="871">
        <f t="shared" si="112"/>
        <v>0</v>
      </c>
      <c r="BS141" s="871">
        <f t="shared" si="112"/>
        <v>0</v>
      </c>
      <c r="BT141" s="871">
        <f t="shared" si="112"/>
        <v>0</v>
      </c>
      <c r="BU141" s="871">
        <f t="shared" ref="BU141:CJ141" si="113">BU32</f>
        <v>0</v>
      </c>
      <c r="BV141" s="871">
        <f t="shared" si="113"/>
        <v>0</v>
      </c>
      <c r="BW141" s="871">
        <f t="shared" si="113"/>
        <v>0</v>
      </c>
      <c r="BX141" s="871">
        <f t="shared" si="113"/>
        <v>0</v>
      </c>
      <c r="BY141" s="871">
        <f t="shared" si="113"/>
        <v>0</v>
      </c>
      <c r="BZ141" s="871">
        <f t="shared" si="113"/>
        <v>0</v>
      </c>
      <c r="CA141" s="871">
        <f t="shared" si="113"/>
        <v>0</v>
      </c>
      <c r="CB141" s="871">
        <f t="shared" si="113"/>
        <v>0</v>
      </c>
      <c r="CC141" s="871">
        <f t="shared" si="113"/>
        <v>0</v>
      </c>
      <c r="CD141" s="871">
        <f t="shared" si="113"/>
        <v>0</v>
      </c>
      <c r="CE141" s="871">
        <f t="shared" si="113"/>
        <v>0</v>
      </c>
      <c r="CF141" s="871">
        <f t="shared" si="113"/>
        <v>0</v>
      </c>
      <c r="CG141" s="871">
        <f t="shared" si="113"/>
        <v>0</v>
      </c>
      <c r="CH141" s="871">
        <f t="shared" si="113"/>
        <v>0</v>
      </c>
      <c r="CI141" s="871">
        <f t="shared" si="113"/>
        <v>0</v>
      </c>
      <c r="CJ141" s="871">
        <f t="shared" si="113"/>
        <v>0</v>
      </c>
      <c r="CK141" s="860"/>
    </row>
    <row r="142" spans="1:89" x14ac:dyDescent="0.25">
      <c r="B142" s="862"/>
      <c r="C142" s="1108" t="s">
        <v>326</v>
      </c>
      <c r="D142" s="356"/>
      <c r="E142" s="863" t="s">
        <v>318</v>
      </c>
      <c r="F142" s="356">
        <v>2</v>
      </c>
      <c r="G142" s="356"/>
      <c r="H142" s="871">
        <f>H102</f>
        <v>0</v>
      </c>
      <c r="I142" s="871">
        <f t="shared" ref="I142:BT142" si="114">I102</f>
        <v>0</v>
      </c>
      <c r="J142" s="871">
        <f t="shared" si="114"/>
        <v>0</v>
      </c>
      <c r="K142" s="871">
        <f t="shared" si="114"/>
        <v>0</v>
      </c>
      <c r="L142" s="871">
        <f t="shared" si="114"/>
        <v>0</v>
      </c>
      <c r="M142" s="871">
        <f t="shared" si="114"/>
        <v>0</v>
      </c>
      <c r="N142" s="871">
        <f t="shared" si="114"/>
        <v>0</v>
      </c>
      <c r="O142" s="871">
        <f t="shared" si="114"/>
        <v>0</v>
      </c>
      <c r="P142" s="871">
        <f t="shared" si="114"/>
        <v>0</v>
      </c>
      <c r="Q142" s="871">
        <f t="shared" si="114"/>
        <v>0</v>
      </c>
      <c r="R142" s="871">
        <f t="shared" si="114"/>
        <v>0</v>
      </c>
      <c r="S142" s="871">
        <f t="shared" si="114"/>
        <v>0</v>
      </c>
      <c r="T142" s="871">
        <f t="shared" si="114"/>
        <v>0</v>
      </c>
      <c r="U142" s="871">
        <f t="shared" si="114"/>
        <v>0</v>
      </c>
      <c r="V142" s="871">
        <f t="shared" si="114"/>
        <v>0</v>
      </c>
      <c r="W142" s="871">
        <f t="shared" si="114"/>
        <v>0</v>
      </c>
      <c r="X142" s="871">
        <f t="shared" si="114"/>
        <v>0</v>
      </c>
      <c r="Y142" s="871">
        <f t="shared" si="114"/>
        <v>0</v>
      </c>
      <c r="Z142" s="871">
        <f t="shared" si="114"/>
        <v>0</v>
      </c>
      <c r="AA142" s="871">
        <f t="shared" si="114"/>
        <v>0</v>
      </c>
      <c r="AB142" s="871">
        <f t="shared" si="114"/>
        <v>0</v>
      </c>
      <c r="AC142" s="871">
        <f t="shared" si="114"/>
        <v>0</v>
      </c>
      <c r="AD142" s="871">
        <f t="shared" si="114"/>
        <v>0</v>
      </c>
      <c r="AE142" s="871">
        <f t="shared" si="114"/>
        <v>0</v>
      </c>
      <c r="AF142" s="871">
        <f t="shared" si="114"/>
        <v>0</v>
      </c>
      <c r="AG142" s="871">
        <f t="shared" si="114"/>
        <v>0</v>
      </c>
      <c r="AH142" s="871">
        <f t="shared" si="114"/>
        <v>0</v>
      </c>
      <c r="AI142" s="871">
        <f t="shared" si="114"/>
        <v>0</v>
      </c>
      <c r="AJ142" s="871">
        <f t="shared" si="114"/>
        <v>0</v>
      </c>
      <c r="AK142" s="871">
        <f t="shared" si="114"/>
        <v>0</v>
      </c>
      <c r="AL142" s="871">
        <f t="shared" si="114"/>
        <v>0</v>
      </c>
      <c r="AM142" s="871">
        <f t="shared" si="114"/>
        <v>0</v>
      </c>
      <c r="AN142" s="871">
        <f t="shared" si="114"/>
        <v>0</v>
      </c>
      <c r="AO142" s="871">
        <f t="shared" si="114"/>
        <v>0</v>
      </c>
      <c r="AP142" s="871">
        <f t="shared" si="114"/>
        <v>0</v>
      </c>
      <c r="AQ142" s="871">
        <f t="shared" si="114"/>
        <v>0</v>
      </c>
      <c r="AR142" s="871">
        <f t="shared" si="114"/>
        <v>0</v>
      </c>
      <c r="AS142" s="871">
        <f t="shared" si="114"/>
        <v>0</v>
      </c>
      <c r="AT142" s="871">
        <f t="shared" si="114"/>
        <v>0</v>
      </c>
      <c r="AU142" s="871">
        <f t="shared" si="114"/>
        <v>0</v>
      </c>
      <c r="AV142" s="871">
        <f t="shared" si="114"/>
        <v>0</v>
      </c>
      <c r="AW142" s="871">
        <f t="shared" si="114"/>
        <v>0</v>
      </c>
      <c r="AX142" s="871">
        <f t="shared" si="114"/>
        <v>0</v>
      </c>
      <c r="AY142" s="871">
        <f t="shared" si="114"/>
        <v>0</v>
      </c>
      <c r="AZ142" s="871">
        <f t="shared" si="114"/>
        <v>0</v>
      </c>
      <c r="BA142" s="871">
        <f t="shared" si="114"/>
        <v>0</v>
      </c>
      <c r="BB142" s="871">
        <f t="shared" si="114"/>
        <v>0</v>
      </c>
      <c r="BC142" s="871">
        <f t="shared" si="114"/>
        <v>0</v>
      </c>
      <c r="BD142" s="871">
        <f t="shared" si="114"/>
        <v>0</v>
      </c>
      <c r="BE142" s="871">
        <f t="shared" si="114"/>
        <v>0</v>
      </c>
      <c r="BF142" s="871">
        <f t="shared" si="114"/>
        <v>0</v>
      </c>
      <c r="BG142" s="871">
        <f t="shared" si="114"/>
        <v>0</v>
      </c>
      <c r="BH142" s="871">
        <f t="shared" si="114"/>
        <v>0</v>
      </c>
      <c r="BI142" s="871">
        <f t="shared" si="114"/>
        <v>0</v>
      </c>
      <c r="BJ142" s="871">
        <f t="shared" si="114"/>
        <v>0</v>
      </c>
      <c r="BK142" s="871">
        <f t="shared" si="114"/>
        <v>0</v>
      </c>
      <c r="BL142" s="871">
        <f t="shared" si="114"/>
        <v>0</v>
      </c>
      <c r="BM142" s="871">
        <f t="shared" si="114"/>
        <v>0</v>
      </c>
      <c r="BN142" s="871">
        <f t="shared" si="114"/>
        <v>0</v>
      </c>
      <c r="BO142" s="871">
        <f t="shared" si="114"/>
        <v>0</v>
      </c>
      <c r="BP142" s="871">
        <f t="shared" si="114"/>
        <v>0</v>
      </c>
      <c r="BQ142" s="871">
        <f t="shared" si="114"/>
        <v>0</v>
      </c>
      <c r="BR142" s="871">
        <f t="shared" si="114"/>
        <v>0</v>
      </c>
      <c r="BS142" s="871">
        <f t="shared" si="114"/>
        <v>0</v>
      </c>
      <c r="BT142" s="871">
        <f t="shared" si="114"/>
        <v>0</v>
      </c>
      <c r="BU142" s="871">
        <f t="shared" ref="BU142:CJ142" si="115">BU102</f>
        <v>0</v>
      </c>
      <c r="BV142" s="871">
        <f t="shared" si="115"/>
        <v>0</v>
      </c>
      <c r="BW142" s="871">
        <f t="shared" si="115"/>
        <v>0</v>
      </c>
      <c r="BX142" s="871">
        <f t="shared" si="115"/>
        <v>0</v>
      </c>
      <c r="BY142" s="871">
        <f t="shared" si="115"/>
        <v>0</v>
      </c>
      <c r="BZ142" s="871">
        <f t="shared" si="115"/>
        <v>0</v>
      </c>
      <c r="CA142" s="871">
        <f t="shared" si="115"/>
        <v>0</v>
      </c>
      <c r="CB142" s="871">
        <f t="shared" si="115"/>
        <v>0</v>
      </c>
      <c r="CC142" s="871">
        <f t="shared" si="115"/>
        <v>0</v>
      </c>
      <c r="CD142" s="871">
        <f t="shared" si="115"/>
        <v>0</v>
      </c>
      <c r="CE142" s="871">
        <f t="shared" si="115"/>
        <v>0</v>
      </c>
      <c r="CF142" s="871">
        <f t="shared" si="115"/>
        <v>0</v>
      </c>
      <c r="CG142" s="871">
        <f t="shared" si="115"/>
        <v>0</v>
      </c>
      <c r="CH142" s="871">
        <f t="shared" si="115"/>
        <v>0</v>
      </c>
      <c r="CI142" s="871">
        <f t="shared" si="115"/>
        <v>0</v>
      </c>
      <c r="CJ142" s="871">
        <f t="shared" si="115"/>
        <v>0</v>
      </c>
      <c r="CK142" s="860"/>
    </row>
    <row r="143" spans="1:89" x14ac:dyDescent="0.25">
      <c r="B143" s="862"/>
      <c r="C143" s="867" t="s">
        <v>327</v>
      </c>
      <c r="D143" s="356"/>
      <c r="E143" s="863" t="s">
        <v>318</v>
      </c>
      <c r="F143" s="356">
        <v>2</v>
      </c>
      <c r="G143" s="356"/>
      <c r="H143" s="871">
        <f>H112</f>
        <v>0</v>
      </c>
      <c r="I143" s="871">
        <f t="shared" ref="I143:BT143" si="116">I112</f>
        <v>0</v>
      </c>
      <c r="J143" s="871">
        <f t="shared" si="116"/>
        <v>0</v>
      </c>
      <c r="K143" s="871">
        <f t="shared" si="116"/>
        <v>0</v>
      </c>
      <c r="L143" s="871">
        <f t="shared" si="116"/>
        <v>0</v>
      </c>
      <c r="M143" s="871">
        <f t="shared" si="116"/>
        <v>0</v>
      </c>
      <c r="N143" s="871">
        <f t="shared" si="116"/>
        <v>0</v>
      </c>
      <c r="O143" s="871">
        <f t="shared" si="116"/>
        <v>0</v>
      </c>
      <c r="P143" s="871">
        <f t="shared" si="116"/>
        <v>0</v>
      </c>
      <c r="Q143" s="871">
        <f t="shared" si="116"/>
        <v>0</v>
      </c>
      <c r="R143" s="871">
        <f t="shared" si="116"/>
        <v>0</v>
      </c>
      <c r="S143" s="871">
        <f t="shared" si="116"/>
        <v>0</v>
      </c>
      <c r="T143" s="871">
        <f t="shared" si="116"/>
        <v>0</v>
      </c>
      <c r="U143" s="871">
        <f t="shared" si="116"/>
        <v>0</v>
      </c>
      <c r="V143" s="871">
        <f t="shared" si="116"/>
        <v>0</v>
      </c>
      <c r="W143" s="871">
        <f t="shared" si="116"/>
        <v>0</v>
      </c>
      <c r="X143" s="871">
        <f t="shared" si="116"/>
        <v>0</v>
      </c>
      <c r="Y143" s="871">
        <f t="shared" si="116"/>
        <v>0</v>
      </c>
      <c r="Z143" s="871">
        <f t="shared" si="116"/>
        <v>0</v>
      </c>
      <c r="AA143" s="871">
        <f t="shared" si="116"/>
        <v>0</v>
      </c>
      <c r="AB143" s="871">
        <f t="shared" si="116"/>
        <v>0</v>
      </c>
      <c r="AC143" s="871">
        <f t="shared" si="116"/>
        <v>0</v>
      </c>
      <c r="AD143" s="871">
        <f t="shared" si="116"/>
        <v>0</v>
      </c>
      <c r="AE143" s="871">
        <f t="shared" si="116"/>
        <v>0</v>
      </c>
      <c r="AF143" s="871">
        <f t="shared" si="116"/>
        <v>0</v>
      </c>
      <c r="AG143" s="871">
        <f t="shared" si="116"/>
        <v>0</v>
      </c>
      <c r="AH143" s="871">
        <f t="shared" si="116"/>
        <v>0</v>
      </c>
      <c r="AI143" s="871">
        <f t="shared" si="116"/>
        <v>0</v>
      </c>
      <c r="AJ143" s="871">
        <f t="shared" si="116"/>
        <v>0</v>
      </c>
      <c r="AK143" s="871">
        <f t="shared" si="116"/>
        <v>0</v>
      </c>
      <c r="AL143" s="871">
        <f t="shared" si="116"/>
        <v>0</v>
      </c>
      <c r="AM143" s="871">
        <f t="shared" si="116"/>
        <v>0</v>
      </c>
      <c r="AN143" s="871">
        <f t="shared" si="116"/>
        <v>0</v>
      </c>
      <c r="AO143" s="871">
        <f t="shared" si="116"/>
        <v>0</v>
      </c>
      <c r="AP143" s="871">
        <f t="shared" si="116"/>
        <v>0</v>
      </c>
      <c r="AQ143" s="871">
        <f t="shared" si="116"/>
        <v>0</v>
      </c>
      <c r="AR143" s="871">
        <f t="shared" si="116"/>
        <v>0</v>
      </c>
      <c r="AS143" s="871">
        <f t="shared" si="116"/>
        <v>0</v>
      </c>
      <c r="AT143" s="871">
        <f t="shared" si="116"/>
        <v>0</v>
      </c>
      <c r="AU143" s="871">
        <f t="shared" si="116"/>
        <v>0</v>
      </c>
      <c r="AV143" s="871">
        <f t="shared" si="116"/>
        <v>0</v>
      </c>
      <c r="AW143" s="871">
        <f t="shared" si="116"/>
        <v>0</v>
      </c>
      <c r="AX143" s="871">
        <f t="shared" si="116"/>
        <v>0</v>
      </c>
      <c r="AY143" s="871">
        <f t="shared" si="116"/>
        <v>0</v>
      </c>
      <c r="AZ143" s="871">
        <f t="shared" si="116"/>
        <v>0</v>
      </c>
      <c r="BA143" s="871">
        <f t="shared" si="116"/>
        <v>0</v>
      </c>
      <c r="BB143" s="871">
        <f t="shared" si="116"/>
        <v>0</v>
      </c>
      <c r="BC143" s="871">
        <f t="shared" si="116"/>
        <v>0</v>
      </c>
      <c r="BD143" s="871">
        <f t="shared" si="116"/>
        <v>0</v>
      </c>
      <c r="BE143" s="871">
        <f t="shared" si="116"/>
        <v>0</v>
      </c>
      <c r="BF143" s="871">
        <f t="shared" si="116"/>
        <v>0</v>
      </c>
      <c r="BG143" s="871">
        <f t="shared" si="116"/>
        <v>0</v>
      </c>
      <c r="BH143" s="871">
        <f t="shared" si="116"/>
        <v>0</v>
      </c>
      <c r="BI143" s="871">
        <f t="shared" si="116"/>
        <v>0</v>
      </c>
      <c r="BJ143" s="871">
        <f t="shared" si="116"/>
        <v>0</v>
      </c>
      <c r="BK143" s="871">
        <f t="shared" si="116"/>
        <v>0</v>
      </c>
      <c r="BL143" s="871">
        <f t="shared" si="116"/>
        <v>0</v>
      </c>
      <c r="BM143" s="871">
        <f t="shared" si="116"/>
        <v>0</v>
      </c>
      <c r="BN143" s="871">
        <f t="shared" si="116"/>
        <v>0</v>
      </c>
      <c r="BO143" s="871">
        <f t="shared" si="116"/>
        <v>0</v>
      </c>
      <c r="BP143" s="871">
        <f t="shared" si="116"/>
        <v>0</v>
      </c>
      <c r="BQ143" s="871">
        <f t="shared" si="116"/>
        <v>0</v>
      </c>
      <c r="BR143" s="871">
        <f t="shared" si="116"/>
        <v>0</v>
      </c>
      <c r="BS143" s="871">
        <f t="shared" si="116"/>
        <v>0</v>
      </c>
      <c r="BT143" s="871">
        <f t="shared" si="116"/>
        <v>0</v>
      </c>
      <c r="BU143" s="871">
        <f t="shared" ref="BU143:CJ143" si="117">BU112</f>
        <v>0</v>
      </c>
      <c r="BV143" s="871">
        <f t="shared" si="117"/>
        <v>0</v>
      </c>
      <c r="BW143" s="871">
        <f t="shared" si="117"/>
        <v>0</v>
      </c>
      <c r="BX143" s="871">
        <f t="shared" si="117"/>
        <v>0</v>
      </c>
      <c r="BY143" s="871">
        <f t="shared" si="117"/>
        <v>0</v>
      </c>
      <c r="BZ143" s="871">
        <f t="shared" si="117"/>
        <v>0</v>
      </c>
      <c r="CA143" s="871">
        <f t="shared" si="117"/>
        <v>0</v>
      </c>
      <c r="CB143" s="871">
        <f t="shared" si="117"/>
        <v>0</v>
      </c>
      <c r="CC143" s="871">
        <f t="shared" si="117"/>
        <v>0</v>
      </c>
      <c r="CD143" s="871">
        <f t="shared" si="117"/>
        <v>0</v>
      </c>
      <c r="CE143" s="871">
        <f t="shared" si="117"/>
        <v>0</v>
      </c>
      <c r="CF143" s="871">
        <f t="shared" si="117"/>
        <v>0</v>
      </c>
      <c r="CG143" s="871">
        <f t="shared" si="117"/>
        <v>0</v>
      </c>
      <c r="CH143" s="871">
        <f t="shared" si="117"/>
        <v>0</v>
      </c>
      <c r="CI143" s="871">
        <f t="shared" si="117"/>
        <v>0</v>
      </c>
      <c r="CJ143" s="871">
        <f t="shared" si="117"/>
        <v>0</v>
      </c>
      <c r="CK143" s="860"/>
    </row>
    <row r="144" spans="1:89" ht="15.75" thickBot="1" x14ac:dyDescent="0.3">
      <c r="B144" s="868"/>
      <c r="C144" s="869"/>
      <c r="D144" s="869"/>
      <c r="E144" s="869"/>
      <c r="F144" s="869"/>
      <c r="G144" s="869"/>
      <c r="H144" s="869"/>
      <c r="I144" s="869"/>
      <c r="J144" s="869"/>
      <c r="K144" s="869"/>
      <c r="L144" s="869"/>
      <c r="M144" s="869"/>
      <c r="N144" s="869"/>
      <c r="O144" s="869"/>
      <c r="P144" s="869"/>
      <c r="Q144" s="869"/>
      <c r="R144" s="869"/>
      <c r="S144" s="869"/>
      <c r="T144" s="869"/>
      <c r="U144" s="869"/>
      <c r="V144" s="869"/>
      <c r="W144" s="869"/>
      <c r="X144" s="869"/>
      <c r="Y144" s="869"/>
      <c r="Z144" s="869"/>
      <c r="AA144" s="869"/>
      <c r="AB144" s="869"/>
      <c r="AC144" s="869"/>
      <c r="AD144" s="869"/>
      <c r="AE144" s="869"/>
      <c r="AF144" s="869"/>
      <c r="AG144" s="869"/>
      <c r="AH144" s="869"/>
      <c r="AI144" s="869"/>
      <c r="AJ144" s="869"/>
      <c r="AK144" s="869"/>
      <c r="AL144" s="869"/>
      <c r="AM144" s="869"/>
      <c r="AN144" s="869"/>
      <c r="AO144" s="869"/>
      <c r="AP144" s="869"/>
      <c r="AQ144" s="869"/>
      <c r="AR144" s="869"/>
      <c r="AS144" s="869"/>
      <c r="AT144" s="869"/>
      <c r="AU144" s="869"/>
      <c r="AV144" s="869"/>
      <c r="AW144" s="869"/>
      <c r="AX144" s="869"/>
      <c r="AY144" s="869"/>
      <c r="AZ144" s="869"/>
      <c r="BA144" s="869"/>
      <c r="BB144" s="869"/>
      <c r="BC144" s="869"/>
      <c r="BD144" s="869"/>
      <c r="BE144" s="869"/>
      <c r="BF144" s="869"/>
      <c r="BG144" s="869"/>
      <c r="BH144" s="869"/>
      <c r="BI144" s="869"/>
      <c r="BJ144" s="869"/>
      <c r="BK144" s="869"/>
      <c r="BL144" s="869"/>
      <c r="BM144" s="869"/>
      <c r="BN144" s="869"/>
      <c r="BO144" s="869"/>
      <c r="BP144" s="869"/>
      <c r="BQ144" s="869"/>
      <c r="BR144" s="869"/>
      <c r="BS144" s="869"/>
      <c r="BT144" s="869"/>
      <c r="BU144" s="869"/>
      <c r="BV144" s="869"/>
      <c r="BW144" s="869"/>
      <c r="BX144" s="869"/>
      <c r="BY144" s="869"/>
      <c r="BZ144" s="869"/>
      <c r="CA144" s="869"/>
      <c r="CB144" s="869"/>
      <c r="CC144" s="869"/>
      <c r="CD144" s="869"/>
      <c r="CE144" s="869"/>
      <c r="CF144" s="869"/>
      <c r="CG144" s="869"/>
      <c r="CH144" s="869"/>
      <c r="CI144" s="869"/>
      <c r="CJ144" s="869"/>
      <c r="CK144" s="870"/>
    </row>
  </sheetData>
  <mergeCells count="24">
    <mergeCell ref="C133:D133"/>
    <mergeCell ref="C119:D119"/>
    <mergeCell ref="C120:D120"/>
    <mergeCell ref="C121:D121"/>
    <mergeCell ref="C123:D123"/>
    <mergeCell ref="C124:D124"/>
    <mergeCell ref="B126:C126"/>
    <mergeCell ref="C127:D127"/>
    <mergeCell ref="C128:D128"/>
    <mergeCell ref="C129:D129"/>
    <mergeCell ref="C130:D130"/>
    <mergeCell ref="C132:D132"/>
    <mergeCell ref="C118:D118"/>
    <mergeCell ref="E2:F2"/>
    <mergeCell ref="K28:L28"/>
    <mergeCell ref="B30:B34"/>
    <mergeCell ref="B37:B78"/>
    <mergeCell ref="K81:L81"/>
    <mergeCell ref="B83:B89"/>
    <mergeCell ref="C91:D91"/>
    <mergeCell ref="B93:B97"/>
    <mergeCell ref="K99:L99"/>
    <mergeCell ref="B101:B113"/>
    <mergeCell ref="B117:C117"/>
  </mergeCells>
  <hyperlinks>
    <hyperlink ref="E2:F2" location="'Title Page'!A24" display="Link back to Title Page" xr:uid="{9E754895-560E-427C-8D25-5A19D4B06796}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D8B60-A70C-4665-ADEC-5979CFB94898}">
  <dimension ref="A1:CK144"/>
  <sheetViews>
    <sheetView topLeftCell="BG40" zoomScale="90" zoomScaleNormal="90" workbookViewId="0">
      <selection activeCell="H46" sqref="H46:CJ46"/>
    </sheetView>
  </sheetViews>
  <sheetFormatPr defaultRowHeight="15" x14ac:dyDescent="0.25"/>
  <cols>
    <col min="1" max="1" width="4.42578125" customWidth="1"/>
    <col min="2" max="2" width="18.42578125" customWidth="1"/>
    <col min="3" max="3" width="20.42578125" customWidth="1"/>
    <col min="4" max="4" width="48.5703125" customWidth="1"/>
    <col min="5" max="5" width="34.5703125" customWidth="1"/>
    <col min="6" max="6" width="16.140625" customWidth="1"/>
    <col min="7" max="7" width="10.5703125" customWidth="1"/>
    <col min="8" max="8" width="9.5703125" customWidth="1"/>
    <col min="9" max="9" width="9.42578125" customWidth="1"/>
    <col min="10" max="10" width="9.5703125" customWidth="1"/>
    <col min="11" max="11" width="9.42578125" customWidth="1"/>
    <col min="12" max="12" width="10" customWidth="1"/>
    <col min="13" max="15" width="9.42578125" customWidth="1"/>
    <col min="16" max="20" width="9.5703125" customWidth="1"/>
    <col min="21" max="21" width="9.42578125" customWidth="1"/>
    <col min="22" max="26" width="9.5703125" customWidth="1"/>
    <col min="27" max="28" width="9.42578125" customWidth="1"/>
    <col min="29" max="29" width="9.85546875" customWidth="1"/>
    <col min="30" max="30" width="9.5703125" customWidth="1"/>
    <col min="31" max="35" width="9.42578125" customWidth="1"/>
    <col min="36" max="42" width="9.5703125" customWidth="1"/>
    <col min="43" max="44" width="9.42578125" customWidth="1"/>
    <col min="45" max="46" width="9.5703125" customWidth="1"/>
    <col min="47" max="47" width="9.42578125" customWidth="1"/>
    <col min="48" max="48" width="9.5703125" customWidth="1"/>
    <col min="49" max="49" width="9.85546875" customWidth="1"/>
    <col min="50" max="50" width="9.42578125" customWidth="1"/>
    <col min="51" max="51" width="9.5703125" customWidth="1"/>
    <col min="52" max="53" width="9.42578125" customWidth="1"/>
    <col min="87" max="87" width="9.85546875" bestFit="1" customWidth="1"/>
    <col min="88" max="88" width="11.140625" bestFit="1" customWidth="1"/>
  </cols>
  <sheetData>
    <row r="1" spans="2:6" ht="15.75" thickBot="1" x14ac:dyDescent="0.3"/>
    <row r="2" spans="2:6" ht="24" thickBot="1" x14ac:dyDescent="0.4">
      <c r="B2" s="451" t="s">
        <v>547</v>
      </c>
      <c r="E2" s="1157" t="s">
        <v>330</v>
      </c>
      <c r="F2" s="1158"/>
    </row>
    <row r="4" spans="2:6" x14ac:dyDescent="0.25">
      <c r="B4" s="171"/>
      <c r="E4" s="110"/>
    </row>
    <row r="8" spans="2:6" x14ac:dyDescent="0.25">
      <c r="B8" s="172"/>
      <c r="C8" s="172"/>
      <c r="D8" s="173"/>
    </row>
    <row r="9" spans="2:6" x14ac:dyDescent="0.25">
      <c r="B9" s="172"/>
      <c r="C9" s="172"/>
      <c r="D9" s="174"/>
    </row>
    <row r="10" spans="2:6" x14ac:dyDescent="0.25">
      <c r="B10" s="172"/>
      <c r="C10" s="175"/>
      <c r="D10" s="176"/>
    </row>
    <row r="11" spans="2:6" x14ac:dyDescent="0.25">
      <c r="B11" s="172"/>
      <c r="C11" s="172"/>
      <c r="D11" s="173"/>
    </row>
    <row r="12" spans="2:6" x14ac:dyDescent="0.25">
      <c r="B12" s="172"/>
      <c r="C12" s="172"/>
      <c r="D12" s="173"/>
    </row>
    <row r="28" spans="1:88" ht="18.75" thickBot="1" x14ac:dyDescent="0.3">
      <c r="A28" s="64"/>
      <c r="B28" s="82"/>
      <c r="C28" s="95" t="s">
        <v>378</v>
      </c>
      <c r="D28" s="96"/>
      <c r="E28" s="97"/>
      <c r="F28" s="98"/>
      <c r="G28" s="98"/>
      <c r="H28" s="98"/>
      <c r="I28" s="98"/>
      <c r="J28" s="71"/>
      <c r="K28" s="1159"/>
      <c r="L28" s="1159"/>
      <c r="M28" s="71"/>
      <c r="N28" s="589"/>
      <c r="O28" s="71"/>
      <c r="P28" s="98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98"/>
      <c r="AK28" s="71"/>
      <c r="AL28" s="71"/>
      <c r="AM28" s="71"/>
    </row>
    <row r="29" spans="1:88" ht="32.25" thickBot="1" x14ac:dyDescent="0.3">
      <c r="A29" s="100"/>
      <c r="B29" s="101"/>
      <c r="C29" s="73" t="s">
        <v>255</v>
      </c>
      <c r="D29" s="94" t="s">
        <v>57</v>
      </c>
      <c r="E29" s="588" t="s">
        <v>58</v>
      </c>
      <c r="F29" s="94" t="s">
        <v>59</v>
      </c>
      <c r="G29" s="94" t="s">
        <v>60</v>
      </c>
      <c r="H29" s="223" t="s">
        <v>61</v>
      </c>
      <c r="I29" s="224" t="s">
        <v>62</v>
      </c>
      <c r="J29" s="216" t="s">
        <v>63</v>
      </c>
      <c r="K29" s="218" t="s">
        <v>64</v>
      </c>
      <c r="L29" s="218" t="s">
        <v>65</v>
      </c>
      <c r="M29" s="219" t="s">
        <v>66</v>
      </c>
      <c r="N29" s="144" t="s">
        <v>67</v>
      </c>
      <c r="O29" s="144" t="s">
        <v>68</v>
      </c>
      <c r="P29" s="144" t="s">
        <v>69</v>
      </c>
      <c r="Q29" s="144" t="s">
        <v>70</v>
      </c>
      <c r="R29" s="144" t="s">
        <v>71</v>
      </c>
      <c r="S29" s="144" t="s">
        <v>72</v>
      </c>
      <c r="T29" s="144" t="s">
        <v>73</v>
      </c>
      <c r="U29" s="144" t="s">
        <v>74</v>
      </c>
      <c r="V29" s="144" t="s">
        <v>75</v>
      </c>
      <c r="W29" s="144" t="s">
        <v>76</v>
      </c>
      <c r="X29" s="144" t="s">
        <v>77</v>
      </c>
      <c r="Y29" s="144" t="s">
        <v>78</v>
      </c>
      <c r="Z29" s="144" t="s">
        <v>79</v>
      </c>
      <c r="AA29" s="144" t="s">
        <v>80</v>
      </c>
      <c r="AB29" s="144" t="s">
        <v>81</v>
      </c>
      <c r="AC29" s="144" t="s">
        <v>82</v>
      </c>
      <c r="AD29" s="144" t="s">
        <v>83</v>
      </c>
      <c r="AE29" s="144" t="s">
        <v>84</v>
      </c>
      <c r="AF29" s="144" t="s">
        <v>85</v>
      </c>
      <c r="AG29" s="144" t="s">
        <v>86</v>
      </c>
      <c r="AH29" s="144" t="s">
        <v>87</v>
      </c>
      <c r="AI29" s="144" t="s">
        <v>88</v>
      </c>
      <c r="AJ29" s="144" t="s">
        <v>89</v>
      </c>
      <c r="AK29" s="144" t="s">
        <v>90</v>
      </c>
      <c r="AL29" s="138" t="s">
        <v>91</v>
      </c>
      <c r="AM29" s="590" t="s">
        <v>92</v>
      </c>
      <c r="AN29" s="591" t="s">
        <v>93</v>
      </c>
      <c r="AO29" s="591" t="s">
        <v>94</v>
      </c>
      <c r="AP29" s="591" t="s">
        <v>95</v>
      </c>
      <c r="AQ29" s="591" t="s">
        <v>96</v>
      </c>
      <c r="AR29" s="591" t="s">
        <v>97</v>
      </c>
      <c r="AS29" s="591" t="s">
        <v>98</v>
      </c>
      <c r="AT29" s="591" t="s">
        <v>99</v>
      </c>
      <c r="AU29" s="591" t="s">
        <v>100</v>
      </c>
      <c r="AV29" s="591" t="s">
        <v>101</v>
      </c>
      <c r="AW29" s="591" t="s">
        <v>102</v>
      </c>
      <c r="AX29" s="591" t="s">
        <v>103</v>
      </c>
      <c r="AY29" s="591" t="s">
        <v>104</v>
      </c>
      <c r="AZ29" s="591" t="s">
        <v>105</v>
      </c>
      <c r="BA29" s="591" t="s">
        <v>106</v>
      </c>
      <c r="BB29" s="591" t="s">
        <v>107</v>
      </c>
      <c r="BC29" s="591" t="s">
        <v>108</v>
      </c>
      <c r="BD29" s="591" t="s">
        <v>109</v>
      </c>
      <c r="BE29" s="591" t="s">
        <v>110</v>
      </c>
      <c r="BF29" s="591" t="s">
        <v>111</v>
      </c>
      <c r="BG29" s="591" t="s">
        <v>112</v>
      </c>
      <c r="BH29" s="591" t="s">
        <v>113</v>
      </c>
      <c r="BI29" s="591" t="s">
        <v>114</v>
      </c>
      <c r="BJ29" s="591" t="s">
        <v>115</v>
      </c>
      <c r="BK29" s="591" t="s">
        <v>116</v>
      </c>
      <c r="BL29" s="591" t="s">
        <v>117</v>
      </c>
      <c r="BM29" s="591" t="s">
        <v>118</v>
      </c>
      <c r="BN29" s="591" t="s">
        <v>119</v>
      </c>
      <c r="BO29" s="591" t="s">
        <v>120</v>
      </c>
      <c r="BP29" s="591" t="s">
        <v>121</v>
      </c>
      <c r="BQ29" s="591" t="s">
        <v>122</v>
      </c>
      <c r="BR29" s="591" t="s">
        <v>123</v>
      </c>
      <c r="BS29" s="591" t="s">
        <v>124</v>
      </c>
      <c r="BT29" s="591" t="s">
        <v>125</v>
      </c>
      <c r="BU29" s="591" t="s">
        <v>126</v>
      </c>
      <c r="BV29" s="591" t="s">
        <v>127</v>
      </c>
      <c r="BW29" s="591" t="s">
        <v>128</v>
      </c>
      <c r="BX29" s="591" t="s">
        <v>129</v>
      </c>
      <c r="BY29" s="591" t="s">
        <v>130</v>
      </c>
      <c r="BZ29" s="591" t="s">
        <v>131</v>
      </c>
      <c r="CA29" s="591" t="s">
        <v>132</v>
      </c>
      <c r="CB29" s="591" t="s">
        <v>133</v>
      </c>
      <c r="CC29" s="591" t="s">
        <v>134</v>
      </c>
      <c r="CD29" s="591" t="s">
        <v>135</v>
      </c>
      <c r="CE29" s="591" t="s">
        <v>136</v>
      </c>
      <c r="CF29" s="591" t="s">
        <v>137</v>
      </c>
      <c r="CG29" s="591" t="s">
        <v>138</v>
      </c>
      <c r="CH29" s="591" t="s">
        <v>139</v>
      </c>
      <c r="CI29" s="591" t="s">
        <v>140</v>
      </c>
      <c r="CJ29" s="592" t="s">
        <v>141</v>
      </c>
    </row>
    <row r="30" spans="1:88" ht="15.75" x14ac:dyDescent="0.25">
      <c r="A30" s="100"/>
      <c r="B30" s="1160" t="s">
        <v>379</v>
      </c>
      <c r="C30" s="756" t="s">
        <v>380</v>
      </c>
      <c r="D30" s="738" t="s">
        <v>381</v>
      </c>
      <c r="E30" s="739"/>
      <c r="F30" s="739"/>
      <c r="G30" s="739"/>
      <c r="H30" s="739"/>
      <c r="I30" s="739"/>
      <c r="J30" s="740"/>
      <c r="K30" s="741"/>
      <c r="L30" s="742"/>
      <c r="M30" s="742"/>
      <c r="N30" s="740"/>
      <c r="O30" s="740"/>
      <c r="P30" s="740"/>
      <c r="Q30" s="740"/>
      <c r="R30" s="740"/>
      <c r="S30" s="740"/>
      <c r="T30" s="740"/>
      <c r="U30" s="740"/>
      <c r="V30" s="740"/>
      <c r="W30" s="740"/>
      <c r="X30" s="740"/>
      <c r="Y30" s="740"/>
      <c r="Z30" s="740"/>
      <c r="AA30" s="740"/>
      <c r="AB30" s="740"/>
      <c r="AC30" s="740"/>
      <c r="AD30" s="740"/>
      <c r="AE30" s="740"/>
      <c r="AF30" s="740"/>
      <c r="AG30" s="740"/>
      <c r="AH30" s="740"/>
      <c r="AI30" s="740"/>
      <c r="AJ30" s="740"/>
      <c r="AK30" s="740"/>
      <c r="AL30" s="743"/>
      <c r="AM30" s="744"/>
      <c r="AN30" s="745"/>
      <c r="AO30" s="745"/>
      <c r="AP30" s="745"/>
      <c r="AQ30" s="745"/>
      <c r="AR30" s="745"/>
      <c r="AS30" s="745"/>
      <c r="AT30" s="745"/>
      <c r="AU30" s="745"/>
      <c r="AV30" s="745"/>
      <c r="AW30" s="745"/>
      <c r="AX30" s="745"/>
      <c r="AY30" s="745"/>
      <c r="AZ30" s="745"/>
      <c r="BA30" s="745"/>
      <c r="BB30" s="745"/>
      <c r="BC30" s="745"/>
      <c r="BD30" s="745"/>
      <c r="BE30" s="745"/>
      <c r="BF30" s="745"/>
      <c r="BG30" s="745"/>
      <c r="BH30" s="745"/>
      <c r="BI30" s="745"/>
      <c r="BJ30" s="745"/>
      <c r="BK30" s="745"/>
      <c r="BL30" s="745"/>
      <c r="BM30" s="745"/>
      <c r="BN30" s="745"/>
      <c r="BO30" s="745"/>
      <c r="BP30" s="745"/>
      <c r="BQ30" s="745"/>
      <c r="BR30" s="745"/>
      <c r="BS30" s="745"/>
      <c r="BT30" s="745"/>
      <c r="BU30" s="745"/>
      <c r="BV30" s="745"/>
      <c r="BW30" s="745"/>
      <c r="BX30" s="745"/>
      <c r="BY30" s="745"/>
      <c r="BZ30" s="745"/>
      <c r="CA30" s="745"/>
      <c r="CB30" s="745"/>
      <c r="CC30" s="745"/>
      <c r="CD30" s="745"/>
      <c r="CE30" s="745"/>
      <c r="CF30" s="745"/>
      <c r="CG30" s="745"/>
      <c r="CH30" s="745"/>
      <c r="CI30" s="745"/>
      <c r="CJ30" s="746"/>
    </row>
    <row r="31" spans="1:88" x14ac:dyDescent="0.25">
      <c r="A31" s="88"/>
      <c r="B31" s="1161"/>
      <c r="C31" s="757" t="s">
        <v>382</v>
      </c>
      <c r="D31" s="754" t="s">
        <v>174</v>
      </c>
      <c r="E31" s="324" t="s">
        <v>383</v>
      </c>
      <c r="F31" s="333" t="s">
        <v>176</v>
      </c>
      <c r="G31" s="755">
        <v>2</v>
      </c>
      <c r="H31" s="493"/>
      <c r="I31" s="214"/>
      <c r="J31" s="214"/>
      <c r="K31" s="214"/>
      <c r="L31" s="214"/>
      <c r="M31" s="214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  <c r="BK31" s="92"/>
      <c r="BL31" s="92"/>
      <c r="BM31" s="92"/>
      <c r="BN31" s="92"/>
      <c r="BO31" s="92"/>
      <c r="BP31" s="92"/>
      <c r="BQ31" s="92"/>
      <c r="BR31" s="92"/>
      <c r="BS31" s="92"/>
      <c r="BT31" s="92"/>
      <c r="BU31" s="92"/>
      <c r="BV31" s="92"/>
      <c r="BW31" s="92"/>
      <c r="BX31" s="92"/>
      <c r="BY31" s="92"/>
      <c r="BZ31" s="92"/>
      <c r="CA31" s="92"/>
      <c r="CB31" s="92"/>
      <c r="CC31" s="92"/>
      <c r="CD31" s="92"/>
      <c r="CE31" s="92"/>
      <c r="CF31" s="92"/>
      <c r="CG31" s="92"/>
      <c r="CH31" s="92"/>
      <c r="CI31" s="92"/>
      <c r="CJ31" s="758"/>
    </row>
    <row r="32" spans="1:88" x14ac:dyDescent="0.25">
      <c r="A32" s="88"/>
      <c r="B32" s="1161"/>
      <c r="C32" s="757" t="s">
        <v>384</v>
      </c>
      <c r="D32" s="754" t="s">
        <v>385</v>
      </c>
      <c r="E32" s="324" t="s">
        <v>383</v>
      </c>
      <c r="F32" s="333" t="s">
        <v>176</v>
      </c>
      <c r="G32" s="755">
        <v>2</v>
      </c>
      <c r="H32" s="493"/>
      <c r="I32" s="214"/>
      <c r="J32" s="214"/>
      <c r="K32" s="214"/>
      <c r="L32" s="214"/>
      <c r="M32" s="214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92"/>
      <c r="AT32" s="92"/>
      <c r="AU32" s="92"/>
      <c r="AV32" s="92"/>
      <c r="AW32" s="92"/>
      <c r="AX32" s="92"/>
      <c r="AY32" s="92"/>
      <c r="AZ32" s="92"/>
      <c r="BA32" s="92"/>
      <c r="BB32" s="92"/>
      <c r="BC32" s="92"/>
      <c r="BD32" s="92"/>
      <c r="BE32" s="92"/>
      <c r="BF32" s="92"/>
      <c r="BG32" s="92"/>
      <c r="BH32" s="92"/>
      <c r="BI32" s="92"/>
      <c r="BJ32" s="92"/>
      <c r="BK32" s="92"/>
      <c r="BL32" s="92"/>
      <c r="BM32" s="92"/>
      <c r="BN32" s="92"/>
      <c r="BO32" s="92"/>
      <c r="BP32" s="92"/>
      <c r="BQ32" s="92"/>
      <c r="BR32" s="92"/>
      <c r="BS32" s="92"/>
      <c r="BT32" s="92"/>
      <c r="BU32" s="92"/>
      <c r="BV32" s="92"/>
      <c r="BW32" s="92"/>
      <c r="BX32" s="92"/>
      <c r="BY32" s="92"/>
      <c r="BZ32" s="92"/>
      <c r="CA32" s="92"/>
      <c r="CB32" s="92"/>
      <c r="CC32" s="92"/>
      <c r="CD32" s="92"/>
      <c r="CE32" s="92"/>
      <c r="CF32" s="92"/>
      <c r="CG32" s="92"/>
      <c r="CH32" s="92"/>
      <c r="CI32" s="92"/>
      <c r="CJ32" s="758"/>
    </row>
    <row r="33" spans="1:88" x14ac:dyDescent="0.25">
      <c r="A33" s="88"/>
      <c r="B33" s="1161"/>
      <c r="C33" s="759" t="s">
        <v>386</v>
      </c>
      <c r="D33" s="747" t="s">
        <v>181</v>
      </c>
      <c r="E33" s="748" t="s">
        <v>387</v>
      </c>
      <c r="F33" s="206" t="s">
        <v>176</v>
      </c>
      <c r="G33" s="748">
        <v>2</v>
      </c>
      <c r="H33" s="621"/>
      <c r="I33" s="622"/>
      <c r="J33" s="736"/>
      <c r="K33" s="749"/>
      <c r="L33" s="749"/>
      <c r="M33" s="749"/>
      <c r="N33" s="750"/>
      <c r="O33" s="477"/>
      <c r="P33" s="477"/>
      <c r="Q33" s="477"/>
      <c r="R33" s="477"/>
      <c r="S33" s="477"/>
      <c r="T33" s="477"/>
      <c r="U33" s="477"/>
      <c r="V33" s="477"/>
      <c r="W33" s="477"/>
      <c r="X33" s="477"/>
      <c r="Y33" s="477"/>
      <c r="Z33" s="477"/>
      <c r="AA33" s="477"/>
      <c r="AB33" s="477"/>
      <c r="AC33" s="477"/>
      <c r="AD33" s="477"/>
      <c r="AE33" s="93"/>
      <c r="AF33" s="478"/>
      <c r="AG33" s="478"/>
      <c r="AH33" s="477"/>
      <c r="AI33" s="477"/>
      <c r="AJ33" s="477"/>
      <c r="AK33" s="93"/>
      <c r="AL33" s="478"/>
      <c r="AM33" s="751"/>
      <c r="AN33" s="752"/>
      <c r="AO33" s="752"/>
      <c r="AP33" s="752"/>
      <c r="AQ33" s="752"/>
      <c r="AR33" s="752"/>
      <c r="AS33" s="752"/>
      <c r="AT33" s="752"/>
      <c r="AU33" s="752"/>
      <c r="AV33" s="752"/>
      <c r="AW33" s="752"/>
      <c r="AX33" s="752"/>
      <c r="AY33" s="752"/>
      <c r="AZ33" s="752"/>
      <c r="BA33" s="752"/>
      <c r="BB33" s="753"/>
      <c r="BC33" s="753"/>
      <c r="BD33" s="753"/>
      <c r="BE33" s="753"/>
      <c r="BF33" s="753"/>
      <c r="BG33" s="753"/>
      <c r="BH33" s="753"/>
      <c r="BI33" s="753"/>
      <c r="BJ33" s="753"/>
      <c r="BK33" s="753"/>
      <c r="BL33" s="753"/>
      <c r="BM33" s="753"/>
      <c r="BN33" s="753"/>
      <c r="BO33" s="753"/>
      <c r="BP33" s="753"/>
      <c r="BQ33" s="753"/>
      <c r="BR33" s="753"/>
      <c r="BS33" s="753"/>
      <c r="BT33" s="753"/>
      <c r="BU33" s="753"/>
      <c r="BV33" s="753"/>
      <c r="BW33" s="753"/>
      <c r="BX33" s="753"/>
      <c r="BY33" s="753"/>
      <c r="BZ33" s="753"/>
      <c r="CA33" s="753"/>
      <c r="CB33" s="753"/>
      <c r="CC33" s="753"/>
      <c r="CD33" s="753"/>
      <c r="CE33" s="753"/>
      <c r="CF33" s="753"/>
      <c r="CG33" s="753"/>
      <c r="CH33" s="753"/>
      <c r="CI33" s="753"/>
      <c r="CJ33" s="737"/>
    </row>
    <row r="34" spans="1:88" ht="15.75" thickBot="1" x14ac:dyDescent="0.3">
      <c r="A34" s="103"/>
      <c r="B34" s="1162"/>
      <c r="C34" s="760" t="s">
        <v>388</v>
      </c>
      <c r="D34" s="607" t="s">
        <v>389</v>
      </c>
      <c r="E34" s="436" t="s">
        <v>387</v>
      </c>
      <c r="F34" s="608" t="s">
        <v>176</v>
      </c>
      <c r="G34" s="609">
        <v>2</v>
      </c>
      <c r="H34" s="553"/>
      <c r="I34" s="554"/>
      <c r="J34" s="480"/>
      <c r="K34" s="555"/>
      <c r="L34" s="555"/>
      <c r="M34" s="555"/>
      <c r="N34" s="556"/>
      <c r="O34" s="481"/>
      <c r="P34" s="482"/>
      <c r="Q34" s="482"/>
      <c r="R34" s="482"/>
      <c r="S34" s="482"/>
      <c r="T34" s="482"/>
      <c r="U34" s="482"/>
      <c r="V34" s="482"/>
      <c r="W34" s="482"/>
      <c r="X34" s="482"/>
      <c r="Y34" s="482"/>
      <c r="Z34" s="482"/>
      <c r="AA34" s="482"/>
      <c r="AB34" s="482"/>
      <c r="AC34" s="482"/>
      <c r="AD34" s="482"/>
      <c r="AE34" s="610"/>
      <c r="AF34" s="610"/>
      <c r="AG34" s="610"/>
      <c r="AH34" s="482"/>
      <c r="AI34" s="482"/>
      <c r="AJ34" s="482"/>
      <c r="AK34" s="610"/>
      <c r="AL34" s="496"/>
      <c r="AM34" s="557"/>
      <c r="AN34" s="558"/>
      <c r="AO34" s="558"/>
      <c r="AP34" s="558"/>
      <c r="AQ34" s="558"/>
      <c r="AR34" s="558"/>
      <c r="AS34" s="558"/>
      <c r="AT34" s="558"/>
      <c r="AU34" s="558"/>
      <c r="AV34" s="558"/>
      <c r="AW34" s="558"/>
      <c r="AX34" s="558"/>
      <c r="AY34" s="558"/>
      <c r="AZ34" s="558"/>
      <c r="BA34" s="558"/>
      <c r="BB34" s="559"/>
      <c r="BC34" s="559"/>
      <c r="BD34" s="559"/>
      <c r="BE34" s="559"/>
      <c r="BF34" s="559"/>
      <c r="BG34" s="559"/>
      <c r="BH34" s="559"/>
      <c r="BI34" s="559"/>
      <c r="BJ34" s="559"/>
      <c r="BK34" s="559"/>
      <c r="BL34" s="559"/>
      <c r="BM34" s="559"/>
      <c r="BN34" s="559"/>
      <c r="BO34" s="559"/>
      <c r="BP34" s="559"/>
      <c r="BQ34" s="559"/>
      <c r="BR34" s="559"/>
      <c r="BS34" s="559"/>
      <c r="BT34" s="559"/>
      <c r="BU34" s="559"/>
      <c r="BV34" s="559"/>
      <c r="BW34" s="559"/>
      <c r="BX34" s="559"/>
      <c r="BY34" s="559"/>
      <c r="BZ34" s="559"/>
      <c r="CA34" s="559"/>
      <c r="CB34" s="559"/>
      <c r="CC34" s="559"/>
      <c r="CD34" s="559"/>
      <c r="CE34" s="559"/>
      <c r="CF34" s="559"/>
      <c r="CG34" s="559"/>
      <c r="CH34" s="559"/>
      <c r="CI34" s="559"/>
      <c r="CJ34" s="562"/>
    </row>
    <row r="35" spans="1:88" ht="15.75" thickBot="1" x14ac:dyDescent="0.3">
      <c r="A35" s="78"/>
      <c r="B35" s="106"/>
      <c r="C35" s="203"/>
      <c r="D35" s="107"/>
      <c r="E35" s="107"/>
      <c r="F35" s="107"/>
      <c r="G35" s="107"/>
      <c r="H35" s="107"/>
      <c r="I35" s="107"/>
      <c r="J35" s="109"/>
      <c r="K35" s="147"/>
      <c r="L35" s="147"/>
      <c r="M35" s="147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77"/>
      <c r="BB35" s="534"/>
      <c r="BC35" s="534"/>
      <c r="BD35" s="534"/>
      <c r="BE35" s="534"/>
      <c r="BF35" s="534"/>
      <c r="BG35" s="534"/>
      <c r="BH35" s="534"/>
      <c r="BI35" s="534"/>
      <c r="BJ35" s="534"/>
      <c r="BK35" s="534"/>
      <c r="BL35" s="534"/>
      <c r="BM35" s="534"/>
      <c r="BN35" s="534"/>
      <c r="BO35" s="534"/>
      <c r="BP35" s="534"/>
      <c r="BQ35" s="534"/>
      <c r="BR35" s="534"/>
      <c r="BS35" s="534"/>
      <c r="BT35" s="534"/>
      <c r="BU35" s="534"/>
      <c r="BV35" s="534"/>
      <c r="BW35" s="534"/>
      <c r="BX35" s="534"/>
      <c r="BY35" s="534"/>
      <c r="BZ35" s="534"/>
      <c r="CA35" s="534"/>
      <c r="CB35" s="534"/>
      <c r="CC35" s="534"/>
      <c r="CD35" s="534"/>
      <c r="CE35" s="534"/>
      <c r="CF35" s="534"/>
      <c r="CG35" s="534"/>
      <c r="CH35" s="534"/>
      <c r="CI35" s="534"/>
      <c r="CJ35" s="534"/>
    </row>
    <row r="36" spans="1:88" ht="16.5" thickBot="1" x14ac:dyDescent="0.3">
      <c r="A36" s="78"/>
      <c r="B36" s="106"/>
      <c r="C36" s="611" t="s">
        <v>390</v>
      </c>
      <c r="D36" s="731" t="s">
        <v>391</v>
      </c>
      <c r="E36" s="325"/>
      <c r="F36" s="612"/>
      <c r="G36" s="612"/>
      <c r="H36" s="612"/>
      <c r="I36" s="612"/>
      <c r="J36" s="613"/>
      <c r="K36" s="614"/>
      <c r="L36" s="614"/>
      <c r="M36" s="614"/>
      <c r="N36" s="613"/>
      <c r="O36" s="613"/>
      <c r="P36" s="613"/>
      <c r="Q36" s="613"/>
      <c r="R36" s="613"/>
      <c r="S36" s="613"/>
      <c r="T36" s="613"/>
      <c r="U36" s="613"/>
      <c r="V36" s="613"/>
      <c r="W36" s="613"/>
      <c r="X36" s="613"/>
      <c r="Y36" s="613"/>
      <c r="Z36" s="613"/>
      <c r="AA36" s="613"/>
      <c r="AB36" s="613"/>
      <c r="AC36" s="613"/>
      <c r="AD36" s="613"/>
      <c r="AE36" s="613"/>
      <c r="AF36" s="613"/>
      <c r="AG36" s="613"/>
      <c r="AH36" s="613"/>
      <c r="AI36" s="613"/>
      <c r="AJ36" s="613"/>
      <c r="AK36" s="613"/>
      <c r="AL36" s="613"/>
      <c r="AM36" s="615"/>
      <c r="AN36" s="602"/>
      <c r="AO36" s="602"/>
      <c r="AP36" s="602"/>
      <c r="AQ36" s="602"/>
      <c r="AR36" s="602"/>
      <c r="AS36" s="602"/>
      <c r="AT36" s="602"/>
      <c r="AU36" s="602"/>
      <c r="AV36" s="602"/>
      <c r="AW36" s="233"/>
      <c r="AX36" s="233"/>
      <c r="AY36" s="234"/>
      <c r="AZ36" s="235"/>
      <c r="BA36" s="239"/>
      <c r="BB36" s="616"/>
      <c r="BC36" s="616"/>
      <c r="BD36" s="616"/>
      <c r="BE36" s="616"/>
      <c r="BF36" s="616"/>
      <c r="BG36" s="616"/>
      <c r="BH36" s="616"/>
      <c r="BI36" s="616"/>
      <c r="BJ36" s="616"/>
      <c r="BK36" s="616"/>
      <c r="BL36" s="616"/>
      <c r="BM36" s="616"/>
      <c r="BN36" s="616"/>
      <c r="BO36" s="616"/>
      <c r="BP36" s="616"/>
      <c r="BQ36" s="616"/>
      <c r="BR36" s="616"/>
      <c r="BS36" s="616"/>
      <c r="BT36" s="616"/>
      <c r="BU36" s="616"/>
      <c r="BV36" s="616"/>
      <c r="BW36" s="616"/>
      <c r="BX36" s="616"/>
      <c r="BY36" s="616"/>
      <c r="BZ36" s="616"/>
      <c r="CA36" s="616"/>
      <c r="CB36" s="616"/>
      <c r="CC36" s="616"/>
      <c r="CD36" s="616"/>
      <c r="CE36" s="616"/>
      <c r="CF36" s="616"/>
      <c r="CG36" s="616"/>
      <c r="CH36" s="616"/>
      <c r="CI36" s="616"/>
      <c r="CJ36" s="617"/>
    </row>
    <row r="37" spans="1:88" ht="14.45" customHeight="1" x14ac:dyDescent="0.25">
      <c r="A37" s="78"/>
      <c r="B37" s="1163" t="s">
        <v>392</v>
      </c>
      <c r="C37" s="872" t="s">
        <v>393</v>
      </c>
      <c r="D37" s="873" t="s">
        <v>188</v>
      </c>
      <c r="E37" s="937" t="s">
        <v>387</v>
      </c>
      <c r="F37" s="938" t="s">
        <v>176</v>
      </c>
      <c r="G37" s="939">
        <v>2</v>
      </c>
      <c r="H37" s="940"/>
      <c r="I37" s="215"/>
      <c r="J37" s="215"/>
      <c r="K37" s="941"/>
      <c r="L37" s="941"/>
      <c r="M37" s="941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942"/>
      <c r="AN37" s="943"/>
      <c r="AO37" s="943"/>
      <c r="AP37" s="943"/>
      <c r="AQ37" s="943"/>
      <c r="AR37" s="943"/>
      <c r="AS37" s="943"/>
      <c r="AT37" s="943"/>
      <c r="AU37" s="943"/>
      <c r="AV37" s="943"/>
      <c r="AW37" s="943"/>
      <c r="AX37" s="943"/>
      <c r="AY37" s="943"/>
      <c r="AZ37" s="943"/>
      <c r="BA37" s="943"/>
      <c r="BB37" s="944"/>
      <c r="BC37" s="944"/>
      <c r="BD37" s="944"/>
      <c r="BE37" s="944"/>
      <c r="BF37" s="944"/>
      <c r="BG37" s="944"/>
      <c r="BH37" s="944"/>
      <c r="BI37" s="944"/>
      <c r="BJ37" s="944"/>
      <c r="BK37" s="944"/>
      <c r="BL37" s="944"/>
      <c r="BM37" s="944"/>
      <c r="BN37" s="944"/>
      <c r="BO37" s="944"/>
      <c r="BP37" s="944"/>
      <c r="BQ37" s="944"/>
      <c r="BR37" s="944"/>
      <c r="BS37" s="944"/>
      <c r="BT37" s="944"/>
      <c r="BU37" s="944"/>
      <c r="BV37" s="944"/>
      <c r="BW37" s="944"/>
      <c r="BX37" s="944"/>
      <c r="BY37" s="944"/>
      <c r="BZ37" s="944"/>
      <c r="CA37" s="944"/>
      <c r="CB37" s="944"/>
      <c r="CC37" s="944"/>
      <c r="CD37" s="944"/>
      <c r="CE37" s="944"/>
      <c r="CF37" s="944"/>
      <c r="CG37" s="944"/>
      <c r="CH37" s="944"/>
      <c r="CI37" s="944"/>
      <c r="CJ37" s="898"/>
    </row>
    <row r="38" spans="1:88" ht="14.45" customHeight="1" x14ac:dyDescent="0.25">
      <c r="A38" s="78"/>
      <c r="B38" s="1164"/>
      <c r="C38" s="196" t="s">
        <v>394</v>
      </c>
      <c r="D38" s="139" t="s">
        <v>395</v>
      </c>
      <c r="E38" s="140" t="s">
        <v>387</v>
      </c>
      <c r="F38" s="206" t="s">
        <v>176</v>
      </c>
      <c r="G38" s="141">
        <v>2</v>
      </c>
      <c r="H38" s="492"/>
      <c r="I38" s="213"/>
      <c r="J38" s="213"/>
      <c r="K38" s="120"/>
      <c r="L38" s="120"/>
      <c r="M38" s="120"/>
      <c r="N38" s="486"/>
      <c r="O38" s="486"/>
      <c r="P38" s="486"/>
      <c r="Q38" s="486"/>
      <c r="R38" s="486"/>
      <c r="S38" s="486"/>
      <c r="T38" s="486"/>
      <c r="U38" s="486"/>
      <c r="V38" s="486"/>
      <c r="W38" s="486"/>
      <c r="X38" s="486"/>
      <c r="Y38" s="486"/>
      <c r="Z38" s="486"/>
      <c r="AA38" s="486"/>
      <c r="AB38" s="486"/>
      <c r="AC38" s="486"/>
      <c r="AD38" s="486"/>
      <c r="AE38" s="486"/>
      <c r="AF38" s="486"/>
      <c r="AG38" s="486"/>
      <c r="AH38" s="486"/>
      <c r="AI38" s="486"/>
      <c r="AJ38" s="486"/>
      <c r="AK38" s="486"/>
      <c r="AL38" s="486"/>
      <c r="AM38" s="486"/>
      <c r="AN38" s="486"/>
      <c r="AO38" s="486"/>
      <c r="AP38" s="486"/>
      <c r="AQ38" s="486"/>
      <c r="AR38" s="486"/>
      <c r="AS38" s="486"/>
      <c r="AT38" s="486"/>
      <c r="AU38" s="486"/>
      <c r="AV38" s="486"/>
      <c r="AW38" s="486"/>
      <c r="AX38" s="486"/>
      <c r="AY38" s="486"/>
      <c r="AZ38" s="486"/>
      <c r="BA38" s="487"/>
      <c r="BB38" s="595"/>
      <c r="BC38" s="595"/>
      <c r="BD38" s="595"/>
      <c r="BE38" s="595"/>
      <c r="BF38" s="595"/>
      <c r="BG38" s="595"/>
      <c r="BH38" s="595"/>
      <c r="BI38" s="595"/>
      <c r="BJ38" s="595"/>
      <c r="BK38" s="595"/>
      <c r="BL38" s="595"/>
      <c r="BM38" s="595"/>
      <c r="BN38" s="595"/>
      <c r="BO38" s="595"/>
      <c r="BP38" s="595"/>
      <c r="BQ38" s="595"/>
      <c r="BR38" s="595"/>
      <c r="BS38" s="595"/>
      <c r="BT38" s="595"/>
      <c r="BU38" s="595"/>
      <c r="BV38" s="595"/>
      <c r="BW38" s="595"/>
      <c r="BX38" s="595"/>
      <c r="BY38" s="595"/>
      <c r="BZ38" s="595"/>
      <c r="CA38" s="595"/>
      <c r="CB38" s="595"/>
      <c r="CC38" s="595"/>
      <c r="CD38" s="595"/>
      <c r="CE38" s="595"/>
      <c r="CF38" s="595"/>
      <c r="CG38" s="595"/>
      <c r="CH38" s="595"/>
      <c r="CI38" s="595"/>
      <c r="CJ38" s="596"/>
    </row>
    <row r="39" spans="1:88" x14ac:dyDescent="0.25">
      <c r="A39" s="78"/>
      <c r="B39" s="1164"/>
      <c r="C39" s="757" t="s">
        <v>396</v>
      </c>
      <c r="D39" s="129" t="s">
        <v>397</v>
      </c>
      <c r="E39" s="140" t="s">
        <v>387</v>
      </c>
      <c r="F39" s="180" t="s">
        <v>176</v>
      </c>
      <c r="G39" s="130">
        <v>2</v>
      </c>
      <c r="H39" s="493"/>
      <c r="I39" s="214"/>
      <c r="J39" s="214"/>
      <c r="K39" s="488"/>
      <c r="L39" s="488"/>
      <c r="M39" s="488"/>
      <c r="N39" s="489"/>
      <c r="O39" s="489"/>
      <c r="P39" s="489"/>
      <c r="Q39" s="489"/>
      <c r="R39" s="489"/>
      <c r="S39" s="489"/>
      <c r="T39" s="489"/>
      <c r="U39" s="489"/>
      <c r="V39" s="489"/>
      <c r="W39" s="489"/>
      <c r="X39" s="489"/>
      <c r="Y39" s="489"/>
      <c r="Z39" s="489"/>
      <c r="AA39" s="489"/>
      <c r="AB39" s="489"/>
      <c r="AC39" s="489"/>
      <c r="AD39" s="489"/>
      <c r="AE39" s="489"/>
      <c r="AF39" s="489"/>
      <c r="AG39" s="489"/>
      <c r="AH39" s="489"/>
      <c r="AI39" s="489"/>
      <c r="AJ39" s="489"/>
      <c r="AK39" s="489"/>
      <c r="AL39" s="489"/>
      <c r="AM39" s="490"/>
      <c r="AN39" s="490"/>
      <c r="AO39" s="490"/>
      <c r="AP39" s="490"/>
      <c r="AQ39" s="490"/>
      <c r="AR39" s="490"/>
      <c r="AS39" s="490"/>
      <c r="AT39" s="490"/>
      <c r="AU39" s="490"/>
      <c r="AV39" s="490"/>
      <c r="AW39" s="490"/>
      <c r="AX39" s="490"/>
      <c r="AY39" s="490"/>
      <c r="AZ39" s="490"/>
      <c r="BA39" s="491"/>
      <c r="BB39" s="532"/>
      <c r="BC39" s="532"/>
      <c r="BD39" s="532"/>
      <c r="BE39" s="532"/>
      <c r="BF39" s="532"/>
      <c r="BG39" s="532"/>
      <c r="BH39" s="532"/>
      <c r="BI39" s="532"/>
      <c r="BJ39" s="532"/>
      <c r="BK39" s="532"/>
      <c r="BL39" s="532"/>
      <c r="BM39" s="532"/>
      <c r="BN39" s="532"/>
      <c r="BO39" s="532"/>
      <c r="BP39" s="532"/>
      <c r="BQ39" s="532"/>
      <c r="BR39" s="532"/>
      <c r="BS39" s="532"/>
      <c r="BT39" s="532"/>
      <c r="BU39" s="532"/>
      <c r="BV39" s="532"/>
      <c r="BW39" s="532"/>
      <c r="BX39" s="532"/>
      <c r="BY39" s="532"/>
      <c r="BZ39" s="532"/>
      <c r="CA39" s="532"/>
      <c r="CB39" s="532"/>
      <c r="CC39" s="532"/>
      <c r="CD39" s="532"/>
      <c r="CE39" s="532"/>
      <c r="CF39" s="532"/>
      <c r="CG39" s="532"/>
      <c r="CH39" s="532"/>
      <c r="CI39" s="532"/>
      <c r="CJ39" s="560"/>
    </row>
    <row r="40" spans="1:88" x14ac:dyDescent="0.25">
      <c r="A40" s="78"/>
      <c r="B40" s="1164"/>
      <c r="C40" s="757" t="s">
        <v>398</v>
      </c>
      <c r="D40" s="129" t="s">
        <v>399</v>
      </c>
      <c r="E40" s="140" t="s">
        <v>387</v>
      </c>
      <c r="F40" s="180" t="s">
        <v>176</v>
      </c>
      <c r="G40" s="130">
        <v>2</v>
      </c>
      <c r="H40" s="492"/>
      <c r="I40" s="214"/>
      <c r="J40" s="214"/>
      <c r="K40" s="488"/>
      <c r="L40" s="488"/>
      <c r="M40" s="488"/>
      <c r="N40" s="489"/>
      <c r="O40" s="489"/>
      <c r="P40" s="489"/>
      <c r="Q40" s="489"/>
      <c r="R40" s="489"/>
      <c r="S40" s="489"/>
      <c r="T40" s="489"/>
      <c r="U40" s="489"/>
      <c r="V40" s="489"/>
      <c r="W40" s="489"/>
      <c r="X40" s="489"/>
      <c r="Y40" s="489"/>
      <c r="Z40" s="489"/>
      <c r="AA40" s="489"/>
      <c r="AB40" s="489"/>
      <c r="AC40" s="489"/>
      <c r="AD40" s="489"/>
      <c r="AE40" s="489"/>
      <c r="AF40" s="489"/>
      <c r="AG40" s="489"/>
      <c r="AH40" s="489"/>
      <c r="AI40" s="489"/>
      <c r="AJ40" s="489"/>
      <c r="AK40" s="489"/>
      <c r="AL40" s="489"/>
      <c r="AM40" s="490"/>
      <c r="AN40" s="490"/>
      <c r="AO40" s="490"/>
      <c r="AP40" s="490"/>
      <c r="AQ40" s="490"/>
      <c r="AR40" s="490"/>
      <c r="AS40" s="490"/>
      <c r="AT40" s="490"/>
      <c r="AU40" s="490"/>
      <c r="AV40" s="490"/>
      <c r="AW40" s="490"/>
      <c r="AX40" s="490"/>
      <c r="AY40" s="490"/>
      <c r="AZ40" s="490"/>
      <c r="BA40" s="491"/>
      <c r="BB40" s="532"/>
      <c r="BC40" s="532"/>
      <c r="BD40" s="532"/>
      <c r="BE40" s="532"/>
      <c r="BF40" s="532"/>
      <c r="BG40" s="532"/>
      <c r="BH40" s="532"/>
      <c r="BI40" s="532"/>
      <c r="BJ40" s="532"/>
      <c r="BK40" s="532"/>
      <c r="BL40" s="532"/>
      <c r="BM40" s="532"/>
      <c r="BN40" s="532"/>
      <c r="BO40" s="532"/>
      <c r="BP40" s="532"/>
      <c r="BQ40" s="532"/>
      <c r="BR40" s="532"/>
      <c r="BS40" s="532"/>
      <c r="BT40" s="532"/>
      <c r="BU40" s="532"/>
      <c r="BV40" s="532"/>
      <c r="BW40" s="532"/>
      <c r="BX40" s="532"/>
      <c r="BY40" s="532"/>
      <c r="BZ40" s="532"/>
      <c r="CA40" s="532"/>
      <c r="CB40" s="532"/>
      <c r="CC40" s="532"/>
      <c r="CD40" s="532"/>
      <c r="CE40" s="532"/>
      <c r="CF40" s="532"/>
      <c r="CG40" s="532"/>
      <c r="CH40" s="532"/>
      <c r="CI40" s="532"/>
      <c r="CJ40" s="560"/>
    </row>
    <row r="41" spans="1:88" x14ac:dyDescent="0.25">
      <c r="A41" s="78"/>
      <c r="B41" s="1164"/>
      <c r="C41" s="757" t="s">
        <v>400</v>
      </c>
      <c r="D41" s="129" t="s">
        <v>401</v>
      </c>
      <c r="E41" s="140" t="s">
        <v>387</v>
      </c>
      <c r="F41" s="180" t="s">
        <v>176</v>
      </c>
      <c r="G41" s="130">
        <v>2</v>
      </c>
      <c r="H41" s="493"/>
      <c r="I41" s="214"/>
      <c r="J41" s="214"/>
      <c r="K41" s="488"/>
      <c r="L41" s="488"/>
      <c r="M41" s="488"/>
      <c r="N41" s="489"/>
      <c r="O41" s="489"/>
      <c r="P41" s="489"/>
      <c r="Q41" s="489"/>
      <c r="R41" s="489"/>
      <c r="S41" s="489"/>
      <c r="T41" s="489"/>
      <c r="U41" s="489"/>
      <c r="V41" s="489"/>
      <c r="W41" s="489"/>
      <c r="X41" s="489"/>
      <c r="Y41" s="489"/>
      <c r="Z41" s="489"/>
      <c r="AA41" s="489"/>
      <c r="AB41" s="489"/>
      <c r="AC41" s="489"/>
      <c r="AD41" s="489"/>
      <c r="AE41" s="489"/>
      <c r="AF41" s="489"/>
      <c r="AG41" s="489"/>
      <c r="AH41" s="489"/>
      <c r="AI41" s="489"/>
      <c r="AJ41" s="489"/>
      <c r="AK41" s="489"/>
      <c r="AL41" s="489"/>
      <c r="AM41" s="490"/>
      <c r="AN41" s="490"/>
      <c r="AO41" s="490"/>
      <c r="AP41" s="490"/>
      <c r="AQ41" s="490"/>
      <c r="AR41" s="490"/>
      <c r="AS41" s="490"/>
      <c r="AT41" s="490"/>
      <c r="AU41" s="490"/>
      <c r="AV41" s="490"/>
      <c r="AW41" s="490"/>
      <c r="AX41" s="490"/>
      <c r="AY41" s="490"/>
      <c r="AZ41" s="490"/>
      <c r="BA41" s="491"/>
      <c r="BB41" s="532"/>
      <c r="BC41" s="532"/>
      <c r="BD41" s="532"/>
      <c r="BE41" s="532"/>
      <c r="BF41" s="532"/>
      <c r="BG41" s="532"/>
      <c r="BH41" s="532"/>
      <c r="BI41" s="532"/>
      <c r="BJ41" s="532"/>
      <c r="BK41" s="532"/>
      <c r="BL41" s="532"/>
      <c r="BM41" s="532"/>
      <c r="BN41" s="532"/>
      <c r="BO41" s="532"/>
      <c r="BP41" s="532"/>
      <c r="BQ41" s="532"/>
      <c r="BR41" s="532"/>
      <c r="BS41" s="532"/>
      <c r="BT41" s="532"/>
      <c r="BU41" s="532"/>
      <c r="BV41" s="532"/>
      <c r="BW41" s="532"/>
      <c r="BX41" s="532"/>
      <c r="BY41" s="532"/>
      <c r="BZ41" s="532"/>
      <c r="CA41" s="532"/>
      <c r="CB41" s="532"/>
      <c r="CC41" s="532"/>
      <c r="CD41" s="532"/>
      <c r="CE41" s="532"/>
      <c r="CF41" s="532"/>
      <c r="CG41" s="532"/>
      <c r="CH41" s="532"/>
      <c r="CI41" s="532"/>
      <c r="CJ41" s="560"/>
    </row>
    <row r="42" spans="1:88" x14ac:dyDescent="0.25">
      <c r="A42" s="78"/>
      <c r="B42" s="1164"/>
      <c r="C42" s="904" t="s">
        <v>402</v>
      </c>
      <c r="D42" s="111" t="s">
        <v>403</v>
      </c>
      <c r="E42" s="197" t="s">
        <v>404</v>
      </c>
      <c r="F42" s="113" t="s">
        <v>202</v>
      </c>
      <c r="G42" s="113">
        <v>1</v>
      </c>
      <c r="H42" s="226" t="e">
        <f t="shared" ref="H42:BS43" si="0">ROUND((H40*1000)/(H72*100),1)</f>
        <v>#DIV/0!</v>
      </c>
      <c r="I42" s="226" t="e">
        <f t="shared" si="0"/>
        <v>#DIV/0!</v>
      </c>
      <c r="J42" s="226" t="e">
        <f t="shared" si="0"/>
        <v>#DIV/0!</v>
      </c>
      <c r="K42" s="226" t="e">
        <f t="shared" si="0"/>
        <v>#DIV/0!</v>
      </c>
      <c r="L42" s="226" t="e">
        <f t="shared" si="0"/>
        <v>#DIV/0!</v>
      </c>
      <c r="M42" s="226" t="e">
        <f t="shared" si="0"/>
        <v>#DIV/0!</v>
      </c>
      <c r="N42" s="226" t="e">
        <f t="shared" si="0"/>
        <v>#DIV/0!</v>
      </c>
      <c r="O42" s="226" t="e">
        <f t="shared" si="0"/>
        <v>#DIV/0!</v>
      </c>
      <c r="P42" s="226" t="e">
        <f t="shared" si="0"/>
        <v>#DIV/0!</v>
      </c>
      <c r="Q42" s="226" t="e">
        <f t="shared" si="0"/>
        <v>#DIV/0!</v>
      </c>
      <c r="R42" s="226" t="e">
        <f t="shared" si="0"/>
        <v>#DIV/0!</v>
      </c>
      <c r="S42" s="226" t="e">
        <f t="shared" si="0"/>
        <v>#DIV/0!</v>
      </c>
      <c r="T42" s="226" t="e">
        <f t="shared" si="0"/>
        <v>#DIV/0!</v>
      </c>
      <c r="U42" s="226" t="e">
        <f t="shared" si="0"/>
        <v>#DIV/0!</v>
      </c>
      <c r="V42" s="226" t="e">
        <f t="shared" si="0"/>
        <v>#DIV/0!</v>
      </c>
      <c r="W42" s="226" t="e">
        <f t="shared" si="0"/>
        <v>#DIV/0!</v>
      </c>
      <c r="X42" s="226" t="e">
        <f t="shared" si="0"/>
        <v>#DIV/0!</v>
      </c>
      <c r="Y42" s="226" t="e">
        <f t="shared" si="0"/>
        <v>#DIV/0!</v>
      </c>
      <c r="Z42" s="226" t="e">
        <f t="shared" si="0"/>
        <v>#DIV/0!</v>
      </c>
      <c r="AA42" s="226" t="e">
        <f t="shared" si="0"/>
        <v>#DIV/0!</v>
      </c>
      <c r="AB42" s="226" t="e">
        <f t="shared" si="0"/>
        <v>#DIV/0!</v>
      </c>
      <c r="AC42" s="226" t="e">
        <f t="shared" si="0"/>
        <v>#DIV/0!</v>
      </c>
      <c r="AD42" s="226" t="e">
        <f t="shared" si="0"/>
        <v>#DIV/0!</v>
      </c>
      <c r="AE42" s="226" t="e">
        <f t="shared" si="0"/>
        <v>#DIV/0!</v>
      </c>
      <c r="AF42" s="226" t="e">
        <f t="shared" si="0"/>
        <v>#DIV/0!</v>
      </c>
      <c r="AG42" s="226" t="e">
        <f t="shared" si="0"/>
        <v>#DIV/0!</v>
      </c>
      <c r="AH42" s="226" t="e">
        <f t="shared" si="0"/>
        <v>#DIV/0!</v>
      </c>
      <c r="AI42" s="226" t="e">
        <f t="shared" si="0"/>
        <v>#DIV/0!</v>
      </c>
      <c r="AJ42" s="226" t="e">
        <f t="shared" si="0"/>
        <v>#DIV/0!</v>
      </c>
      <c r="AK42" s="226" t="e">
        <f t="shared" si="0"/>
        <v>#DIV/0!</v>
      </c>
      <c r="AL42" s="226" t="e">
        <f t="shared" si="0"/>
        <v>#DIV/0!</v>
      </c>
      <c r="AM42" s="226" t="e">
        <f t="shared" si="0"/>
        <v>#DIV/0!</v>
      </c>
      <c r="AN42" s="226" t="e">
        <f t="shared" si="0"/>
        <v>#DIV/0!</v>
      </c>
      <c r="AO42" s="226" t="e">
        <f t="shared" si="0"/>
        <v>#DIV/0!</v>
      </c>
      <c r="AP42" s="226" t="e">
        <f t="shared" si="0"/>
        <v>#DIV/0!</v>
      </c>
      <c r="AQ42" s="226" t="e">
        <f t="shared" si="0"/>
        <v>#DIV/0!</v>
      </c>
      <c r="AR42" s="226" t="e">
        <f t="shared" si="0"/>
        <v>#DIV/0!</v>
      </c>
      <c r="AS42" s="226" t="e">
        <f t="shared" si="0"/>
        <v>#DIV/0!</v>
      </c>
      <c r="AT42" s="226" t="e">
        <f t="shared" si="0"/>
        <v>#DIV/0!</v>
      </c>
      <c r="AU42" s="226" t="e">
        <f t="shared" si="0"/>
        <v>#DIV/0!</v>
      </c>
      <c r="AV42" s="226" t="e">
        <f t="shared" si="0"/>
        <v>#DIV/0!</v>
      </c>
      <c r="AW42" s="226" t="e">
        <f t="shared" si="0"/>
        <v>#DIV/0!</v>
      </c>
      <c r="AX42" s="226" t="e">
        <f t="shared" si="0"/>
        <v>#DIV/0!</v>
      </c>
      <c r="AY42" s="226" t="e">
        <f t="shared" si="0"/>
        <v>#DIV/0!</v>
      </c>
      <c r="AZ42" s="226" t="e">
        <f t="shared" si="0"/>
        <v>#DIV/0!</v>
      </c>
      <c r="BA42" s="226" t="e">
        <f t="shared" si="0"/>
        <v>#DIV/0!</v>
      </c>
      <c r="BB42" s="226" t="e">
        <f t="shared" si="0"/>
        <v>#DIV/0!</v>
      </c>
      <c r="BC42" s="226" t="e">
        <f t="shared" si="0"/>
        <v>#DIV/0!</v>
      </c>
      <c r="BD42" s="226" t="e">
        <f t="shared" si="0"/>
        <v>#DIV/0!</v>
      </c>
      <c r="BE42" s="226" t="e">
        <f t="shared" si="0"/>
        <v>#DIV/0!</v>
      </c>
      <c r="BF42" s="226" t="e">
        <f t="shared" si="0"/>
        <v>#DIV/0!</v>
      </c>
      <c r="BG42" s="226" t="e">
        <f t="shared" si="0"/>
        <v>#DIV/0!</v>
      </c>
      <c r="BH42" s="226" t="e">
        <f t="shared" si="0"/>
        <v>#DIV/0!</v>
      </c>
      <c r="BI42" s="226" t="e">
        <f t="shared" si="0"/>
        <v>#DIV/0!</v>
      </c>
      <c r="BJ42" s="226" t="e">
        <f t="shared" si="0"/>
        <v>#DIV/0!</v>
      </c>
      <c r="BK42" s="226" t="e">
        <f t="shared" si="0"/>
        <v>#DIV/0!</v>
      </c>
      <c r="BL42" s="226" t="e">
        <f t="shared" si="0"/>
        <v>#DIV/0!</v>
      </c>
      <c r="BM42" s="226" t="e">
        <f t="shared" si="0"/>
        <v>#DIV/0!</v>
      </c>
      <c r="BN42" s="226" t="e">
        <f t="shared" si="0"/>
        <v>#DIV/0!</v>
      </c>
      <c r="BO42" s="226" t="e">
        <f t="shared" si="0"/>
        <v>#DIV/0!</v>
      </c>
      <c r="BP42" s="226" t="e">
        <f t="shared" si="0"/>
        <v>#DIV/0!</v>
      </c>
      <c r="BQ42" s="226" t="e">
        <f t="shared" si="0"/>
        <v>#DIV/0!</v>
      </c>
      <c r="BR42" s="226" t="e">
        <f t="shared" si="0"/>
        <v>#DIV/0!</v>
      </c>
      <c r="BS42" s="226" t="e">
        <f t="shared" si="0"/>
        <v>#DIV/0!</v>
      </c>
      <c r="BT42" s="226" t="e">
        <f t="shared" ref="BT42:CJ43" si="1">ROUND((BT40*1000)/(BT72*100),1)</f>
        <v>#DIV/0!</v>
      </c>
      <c r="BU42" s="226" t="e">
        <f t="shared" si="1"/>
        <v>#DIV/0!</v>
      </c>
      <c r="BV42" s="226" t="e">
        <f t="shared" si="1"/>
        <v>#DIV/0!</v>
      </c>
      <c r="BW42" s="226" t="e">
        <f t="shared" si="1"/>
        <v>#DIV/0!</v>
      </c>
      <c r="BX42" s="226" t="e">
        <f t="shared" si="1"/>
        <v>#DIV/0!</v>
      </c>
      <c r="BY42" s="226" t="e">
        <f t="shared" si="1"/>
        <v>#DIV/0!</v>
      </c>
      <c r="BZ42" s="226" t="e">
        <f t="shared" si="1"/>
        <v>#DIV/0!</v>
      </c>
      <c r="CA42" s="226" t="e">
        <f t="shared" si="1"/>
        <v>#DIV/0!</v>
      </c>
      <c r="CB42" s="226" t="e">
        <f t="shared" si="1"/>
        <v>#DIV/0!</v>
      </c>
      <c r="CC42" s="226" t="e">
        <f t="shared" si="1"/>
        <v>#DIV/0!</v>
      </c>
      <c r="CD42" s="226" t="e">
        <f t="shared" si="1"/>
        <v>#DIV/0!</v>
      </c>
      <c r="CE42" s="226" t="e">
        <f t="shared" si="1"/>
        <v>#DIV/0!</v>
      </c>
      <c r="CF42" s="226" t="e">
        <f t="shared" si="1"/>
        <v>#DIV/0!</v>
      </c>
      <c r="CG42" s="226" t="e">
        <f t="shared" si="1"/>
        <v>#DIV/0!</v>
      </c>
      <c r="CH42" s="226" t="e">
        <f t="shared" si="1"/>
        <v>#DIV/0!</v>
      </c>
      <c r="CI42" s="226" t="e">
        <f t="shared" si="1"/>
        <v>#DIV/0!</v>
      </c>
      <c r="CJ42" s="628" t="e">
        <f t="shared" si="1"/>
        <v>#DIV/0!</v>
      </c>
    </row>
    <row r="43" spans="1:88" x14ac:dyDescent="0.25">
      <c r="A43" s="78"/>
      <c r="B43" s="1164"/>
      <c r="C43" s="905" t="s">
        <v>405</v>
      </c>
      <c r="D43" s="205" t="s">
        <v>406</v>
      </c>
      <c r="E43" s="237" t="s">
        <v>407</v>
      </c>
      <c r="F43" s="204" t="s">
        <v>202</v>
      </c>
      <c r="G43" s="212">
        <v>1</v>
      </c>
      <c r="H43" s="226" t="e">
        <f t="shared" si="0"/>
        <v>#DIV/0!</v>
      </c>
      <c r="I43" s="229" t="e">
        <f t="shared" si="0"/>
        <v>#DIV/0!</v>
      </c>
      <c r="J43" s="229" t="e">
        <f t="shared" si="0"/>
        <v>#DIV/0!</v>
      </c>
      <c r="K43" s="229" t="e">
        <f t="shared" si="0"/>
        <v>#DIV/0!</v>
      </c>
      <c r="L43" s="229" t="e">
        <f t="shared" si="0"/>
        <v>#DIV/0!</v>
      </c>
      <c r="M43" s="229" t="e">
        <f t="shared" si="0"/>
        <v>#DIV/0!</v>
      </c>
      <c r="N43" s="229" t="e">
        <f t="shared" si="0"/>
        <v>#DIV/0!</v>
      </c>
      <c r="O43" s="229" t="e">
        <f t="shared" si="0"/>
        <v>#DIV/0!</v>
      </c>
      <c r="P43" s="229" t="e">
        <f t="shared" si="0"/>
        <v>#DIV/0!</v>
      </c>
      <c r="Q43" s="229" t="e">
        <f t="shared" si="0"/>
        <v>#DIV/0!</v>
      </c>
      <c r="R43" s="229" t="e">
        <f t="shared" si="0"/>
        <v>#DIV/0!</v>
      </c>
      <c r="S43" s="229" t="e">
        <f t="shared" si="0"/>
        <v>#DIV/0!</v>
      </c>
      <c r="T43" s="229" t="e">
        <f t="shared" si="0"/>
        <v>#DIV/0!</v>
      </c>
      <c r="U43" s="229" t="e">
        <f t="shared" si="0"/>
        <v>#DIV/0!</v>
      </c>
      <c r="V43" s="229" t="e">
        <f t="shared" si="0"/>
        <v>#DIV/0!</v>
      </c>
      <c r="W43" s="229" t="e">
        <f t="shared" si="0"/>
        <v>#DIV/0!</v>
      </c>
      <c r="X43" s="229" t="e">
        <f t="shared" si="0"/>
        <v>#DIV/0!</v>
      </c>
      <c r="Y43" s="229" t="e">
        <f t="shared" si="0"/>
        <v>#DIV/0!</v>
      </c>
      <c r="Z43" s="229" t="e">
        <f t="shared" si="0"/>
        <v>#DIV/0!</v>
      </c>
      <c r="AA43" s="229" t="e">
        <f t="shared" si="0"/>
        <v>#DIV/0!</v>
      </c>
      <c r="AB43" s="229" t="e">
        <f t="shared" si="0"/>
        <v>#DIV/0!</v>
      </c>
      <c r="AC43" s="229" t="e">
        <f t="shared" si="0"/>
        <v>#DIV/0!</v>
      </c>
      <c r="AD43" s="229" t="e">
        <f t="shared" si="0"/>
        <v>#DIV/0!</v>
      </c>
      <c r="AE43" s="229" t="e">
        <f t="shared" si="0"/>
        <v>#DIV/0!</v>
      </c>
      <c r="AF43" s="229" t="e">
        <f t="shared" si="0"/>
        <v>#DIV/0!</v>
      </c>
      <c r="AG43" s="229" t="e">
        <f t="shared" si="0"/>
        <v>#DIV/0!</v>
      </c>
      <c r="AH43" s="229" t="e">
        <f t="shared" si="0"/>
        <v>#DIV/0!</v>
      </c>
      <c r="AI43" s="229" t="e">
        <f t="shared" si="0"/>
        <v>#DIV/0!</v>
      </c>
      <c r="AJ43" s="229" t="e">
        <f t="shared" si="0"/>
        <v>#DIV/0!</v>
      </c>
      <c r="AK43" s="229" t="e">
        <f t="shared" si="0"/>
        <v>#DIV/0!</v>
      </c>
      <c r="AL43" s="229" t="e">
        <f t="shared" si="0"/>
        <v>#DIV/0!</v>
      </c>
      <c r="AM43" s="229" t="e">
        <f t="shared" si="0"/>
        <v>#DIV/0!</v>
      </c>
      <c r="AN43" s="229" t="e">
        <f t="shared" si="0"/>
        <v>#DIV/0!</v>
      </c>
      <c r="AO43" s="229" t="e">
        <f t="shared" si="0"/>
        <v>#DIV/0!</v>
      </c>
      <c r="AP43" s="229" t="e">
        <f t="shared" si="0"/>
        <v>#DIV/0!</v>
      </c>
      <c r="AQ43" s="229" t="e">
        <f t="shared" si="0"/>
        <v>#DIV/0!</v>
      </c>
      <c r="AR43" s="229" t="e">
        <f t="shared" si="0"/>
        <v>#DIV/0!</v>
      </c>
      <c r="AS43" s="229" t="e">
        <f t="shared" si="0"/>
        <v>#DIV/0!</v>
      </c>
      <c r="AT43" s="229" t="e">
        <f t="shared" si="0"/>
        <v>#DIV/0!</v>
      </c>
      <c r="AU43" s="229" t="e">
        <f t="shared" si="0"/>
        <v>#DIV/0!</v>
      </c>
      <c r="AV43" s="229" t="e">
        <f t="shared" si="0"/>
        <v>#DIV/0!</v>
      </c>
      <c r="AW43" s="229" t="e">
        <f t="shared" si="0"/>
        <v>#DIV/0!</v>
      </c>
      <c r="AX43" s="229" t="e">
        <f t="shared" si="0"/>
        <v>#DIV/0!</v>
      </c>
      <c r="AY43" s="229" t="e">
        <f t="shared" si="0"/>
        <v>#DIV/0!</v>
      </c>
      <c r="AZ43" s="229" t="e">
        <f t="shared" si="0"/>
        <v>#DIV/0!</v>
      </c>
      <c r="BA43" s="229" t="e">
        <f t="shared" si="0"/>
        <v>#DIV/0!</v>
      </c>
      <c r="BB43" s="229" t="e">
        <f t="shared" si="0"/>
        <v>#DIV/0!</v>
      </c>
      <c r="BC43" s="229" t="e">
        <f t="shared" si="0"/>
        <v>#DIV/0!</v>
      </c>
      <c r="BD43" s="229" t="e">
        <f t="shared" si="0"/>
        <v>#DIV/0!</v>
      </c>
      <c r="BE43" s="229" t="e">
        <f t="shared" si="0"/>
        <v>#DIV/0!</v>
      </c>
      <c r="BF43" s="229" t="e">
        <f t="shared" si="0"/>
        <v>#DIV/0!</v>
      </c>
      <c r="BG43" s="229" t="e">
        <f t="shared" si="0"/>
        <v>#DIV/0!</v>
      </c>
      <c r="BH43" s="229" t="e">
        <f t="shared" si="0"/>
        <v>#DIV/0!</v>
      </c>
      <c r="BI43" s="229" t="e">
        <f t="shared" si="0"/>
        <v>#DIV/0!</v>
      </c>
      <c r="BJ43" s="229" t="e">
        <f t="shared" si="0"/>
        <v>#DIV/0!</v>
      </c>
      <c r="BK43" s="229" t="e">
        <f t="shared" si="0"/>
        <v>#DIV/0!</v>
      </c>
      <c r="BL43" s="229" t="e">
        <f t="shared" si="0"/>
        <v>#DIV/0!</v>
      </c>
      <c r="BM43" s="229" t="e">
        <f t="shared" si="0"/>
        <v>#DIV/0!</v>
      </c>
      <c r="BN43" s="229" t="e">
        <f t="shared" si="0"/>
        <v>#DIV/0!</v>
      </c>
      <c r="BO43" s="229" t="e">
        <f t="shared" si="0"/>
        <v>#DIV/0!</v>
      </c>
      <c r="BP43" s="229" t="e">
        <f t="shared" si="0"/>
        <v>#DIV/0!</v>
      </c>
      <c r="BQ43" s="229" t="e">
        <f t="shared" si="0"/>
        <v>#DIV/0!</v>
      </c>
      <c r="BR43" s="229" t="e">
        <f t="shared" si="0"/>
        <v>#DIV/0!</v>
      </c>
      <c r="BS43" s="229" t="e">
        <f t="shared" si="0"/>
        <v>#DIV/0!</v>
      </c>
      <c r="BT43" s="229" t="e">
        <f t="shared" si="1"/>
        <v>#DIV/0!</v>
      </c>
      <c r="BU43" s="229" t="e">
        <f t="shared" si="1"/>
        <v>#DIV/0!</v>
      </c>
      <c r="BV43" s="229" t="e">
        <f t="shared" si="1"/>
        <v>#DIV/0!</v>
      </c>
      <c r="BW43" s="229" t="e">
        <f t="shared" si="1"/>
        <v>#DIV/0!</v>
      </c>
      <c r="BX43" s="229" t="e">
        <f t="shared" si="1"/>
        <v>#DIV/0!</v>
      </c>
      <c r="BY43" s="229" t="e">
        <f t="shared" si="1"/>
        <v>#DIV/0!</v>
      </c>
      <c r="BZ43" s="229" t="e">
        <f t="shared" si="1"/>
        <v>#DIV/0!</v>
      </c>
      <c r="CA43" s="229" t="e">
        <f t="shared" si="1"/>
        <v>#DIV/0!</v>
      </c>
      <c r="CB43" s="229" t="e">
        <f t="shared" si="1"/>
        <v>#DIV/0!</v>
      </c>
      <c r="CC43" s="229" t="e">
        <f t="shared" si="1"/>
        <v>#DIV/0!</v>
      </c>
      <c r="CD43" s="229" t="e">
        <f t="shared" si="1"/>
        <v>#DIV/0!</v>
      </c>
      <c r="CE43" s="229" t="e">
        <f t="shared" si="1"/>
        <v>#DIV/0!</v>
      </c>
      <c r="CF43" s="229" t="e">
        <f t="shared" si="1"/>
        <v>#DIV/0!</v>
      </c>
      <c r="CG43" s="229" t="e">
        <f t="shared" si="1"/>
        <v>#DIV/0!</v>
      </c>
      <c r="CH43" s="229" t="e">
        <f t="shared" si="1"/>
        <v>#DIV/0!</v>
      </c>
      <c r="CI43" s="229" t="e">
        <f t="shared" si="1"/>
        <v>#DIV/0!</v>
      </c>
      <c r="CJ43" s="629" t="e">
        <f t="shared" si="1"/>
        <v>#DIV/0!</v>
      </c>
    </row>
    <row r="44" spans="1:88" ht="26.25" thickBot="1" x14ac:dyDescent="0.3">
      <c r="A44" s="78"/>
      <c r="B44" s="1164"/>
      <c r="C44" s="624" t="s">
        <v>408</v>
      </c>
      <c r="D44" s="625" t="s">
        <v>409</v>
      </c>
      <c r="E44" s="626" t="s">
        <v>410</v>
      </c>
      <c r="F44" s="627" t="s">
        <v>202</v>
      </c>
      <c r="G44" s="627">
        <v>1</v>
      </c>
      <c r="H44" s="227" t="e">
        <f t="shared" ref="H44:BS44" si="2">((H40+H41)*1000)/((H72+H73)*100)</f>
        <v>#DIV/0!</v>
      </c>
      <c r="I44" s="227" t="e">
        <f t="shared" si="2"/>
        <v>#DIV/0!</v>
      </c>
      <c r="J44" s="227" t="e">
        <f t="shared" si="2"/>
        <v>#DIV/0!</v>
      </c>
      <c r="K44" s="227" t="e">
        <f t="shared" si="2"/>
        <v>#DIV/0!</v>
      </c>
      <c r="L44" s="227" t="e">
        <f t="shared" si="2"/>
        <v>#DIV/0!</v>
      </c>
      <c r="M44" s="227" t="e">
        <f t="shared" si="2"/>
        <v>#DIV/0!</v>
      </c>
      <c r="N44" s="227" t="e">
        <f t="shared" si="2"/>
        <v>#DIV/0!</v>
      </c>
      <c r="O44" s="227" t="e">
        <f t="shared" si="2"/>
        <v>#DIV/0!</v>
      </c>
      <c r="P44" s="227" t="e">
        <f t="shared" si="2"/>
        <v>#DIV/0!</v>
      </c>
      <c r="Q44" s="227" t="e">
        <f t="shared" si="2"/>
        <v>#DIV/0!</v>
      </c>
      <c r="R44" s="227" t="e">
        <f t="shared" si="2"/>
        <v>#DIV/0!</v>
      </c>
      <c r="S44" s="227" t="e">
        <f t="shared" si="2"/>
        <v>#DIV/0!</v>
      </c>
      <c r="T44" s="227" t="e">
        <f t="shared" si="2"/>
        <v>#DIV/0!</v>
      </c>
      <c r="U44" s="227" t="e">
        <f t="shared" si="2"/>
        <v>#DIV/0!</v>
      </c>
      <c r="V44" s="227" t="e">
        <f t="shared" si="2"/>
        <v>#DIV/0!</v>
      </c>
      <c r="W44" s="227" t="e">
        <f t="shared" si="2"/>
        <v>#DIV/0!</v>
      </c>
      <c r="X44" s="227" t="e">
        <f t="shared" si="2"/>
        <v>#DIV/0!</v>
      </c>
      <c r="Y44" s="227" t="e">
        <f t="shared" si="2"/>
        <v>#DIV/0!</v>
      </c>
      <c r="Z44" s="227" t="e">
        <f t="shared" si="2"/>
        <v>#DIV/0!</v>
      </c>
      <c r="AA44" s="227" t="e">
        <f t="shared" si="2"/>
        <v>#DIV/0!</v>
      </c>
      <c r="AB44" s="227" t="e">
        <f t="shared" si="2"/>
        <v>#DIV/0!</v>
      </c>
      <c r="AC44" s="227" t="e">
        <f t="shared" si="2"/>
        <v>#DIV/0!</v>
      </c>
      <c r="AD44" s="227" t="e">
        <f t="shared" si="2"/>
        <v>#DIV/0!</v>
      </c>
      <c r="AE44" s="227" t="e">
        <f t="shared" si="2"/>
        <v>#DIV/0!</v>
      </c>
      <c r="AF44" s="227" t="e">
        <f t="shared" si="2"/>
        <v>#DIV/0!</v>
      </c>
      <c r="AG44" s="227" t="e">
        <f t="shared" si="2"/>
        <v>#DIV/0!</v>
      </c>
      <c r="AH44" s="227" t="e">
        <f t="shared" si="2"/>
        <v>#DIV/0!</v>
      </c>
      <c r="AI44" s="227" t="e">
        <f t="shared" si="2"/>
        <v>#DIV/0!</v>
      </c>
      <c r="AJ44" s="227" t="e">
        <f t="shared" si="2"/>
        <v>#DIV/0!</v>
      </c>
      <c r="AK44" s="227" t="e">
        <f t="shared" si="2"/>
        <v>#DIV/0!</v>
      </c>
      <c r="AL44" s="227" t="e">
        <f t="shared" si="2"/>
        <v>#DIV/0!</v>
      </c>
      <c r="AM44" s="227" t="e">
        <f t="shared" si="2"/>
        <v>#DIV/0!</v>
      </c>
      <c r="AN44" s="227" t="e">
        <f t="shared" si="2"/>
        <v>#DIV/0!</v>
      </c>
      <c r="AO44" s="227" t="e">
        <f t="shared" si="2"/>
        <v>#DIV/0!</v>
      </c>
      <c r="AP44" s="227" t="e">
        <f t="shared" si="2"/>
        <v>#DIV/0!</v>
      </c>
      <c r="AQ44" s="227" t="e">
        <f t="shared" si="2"/>
        <v>#DIV/0!</v>
      </c>
      <c r="AR44" s="227" t="e">
        <f t="shared" si="2"/>
        <v>#DIV/0!</v>
      </c>
      <c r="AS44" s="227" t="e">
        <f t="shared" si="2"/>
        <v>#DIV/0!</v>
      </c>
      <c r="AT44" s="227" t="e">
        <f t="shared" si="2"/>
        <v>#DIV/0!</v>
      </c>
      <c r="AU44" s="227" t="e">
        <f t="shared" si="2"/>
        <v>#DIV/0!</v>
      </c>
      <c r="AV44" s="227" t="e">
        <f t="shared" si="2"/>
        <v>#DIV/0!</v>
      </c>
      <c r="AW44" s="227" t="e">
        <f t="shared" si="2"/>
        <v>#DIV/0!</v>
      </c>
      <c r="AX44" s="227" t="e">
        <f t="shared" si="2"/>
        <v>#DIV/0!</v>
      </c>
      <c r="AY44" s="227" t="e">
        <f t="shared" si="2"/>
        <v>#DIV/0!</v>
      </c>
      <c r="AZ44" s="227" t="e">
        <f t="shared" si="2"/>
        <v>#DIV/0!</v>
      </c>
      <c r="BA44" s="227" t="e">
        <f t="shared" si="2"/>
        <v>#DIV/0!</v>
      </c>
      <c r="BB44" s="227" t="e">
        <f t="shared" si="2"/>
        <v>#DIV/0!</v>
      </c>
      <c r="BC44" s="227" t="e">
        <f t="shared" si="2"/>
        <v>#DIV/0!</v>
      </c>
      <c r="BD44" s="227" t="e">
        <f t="shared" si="2"/>
        <v>#DIV/0!</v>
      </c>
      <c r="BE44" s="227" t="e">
        <f t="shared" si="2"/>
        <v>#DIV/0!</v>
      </c>
      <c r="BF44" s="227" t="e">
        <f t="shared" si="2"/>
        <v>#DIV/0!</v>
      </c>
      <c r="BG44" s="227" t="e">
        <f t="shared" si="2"/>
        <v>#DIV/0!</v>
      </c>
      <c r="BH44" s="227" t="e">
        <f t="shared" si="2"/>
        <v>#DIV/0!</v>
      </c>
      <c r="BI44" s="227" t="e">
        <f t="shared" si="2"/>
        <v>#DIV/0!</v>
      </c>
      <c r="BJ44" s="227" t="e">
        <f t="shared" si="2"/>
        <v>#DIV/0!</v>
      </c>
      <c r="BK44" s="227" t="e">
        <f t="shared" si="2"/>
        <v>#DIV/0!</v>
      </c>
      <c r="BL44" s="227" t="e">
        <f t="shared" si="2"/>
        <v>#DIV/0!</v>
      </c>
      <c r="BM44" s="227" t="e">
        <f t="shared" si="2"/>
        <v>#DIV/0!</v>
      </c>
      <c r="BN44" s="227" t="e">
        <f t="shared" si="2"/>
        <v>#DIV/0!</v>
      </c>
      <c r="BO44" s="227" t="e">
        <f t="shared" si="2"/>
        <v>#DIV/0!</v>
      </c>
      <c r="BP44" s="227" t="e">
        <f t="shared" si="2"/>
        <v>#DIV/0!</v>
      </c>
      <c r="BQ44" s="227" t="e">
        <f t="shared" si="2"/>
        <v>#DIV/0!</v>
      </c>
      <c r="BR44" s="227" t="e">
        <f t="shared" si="2"/>
        <v>#DIV/0!</v>
      </c>
      <c r="BS44" s="227" t="e">
        <f t="shared" si="2"/>
        <v>#DIV/0!</v>
      </c>
      <c r="BT44" s="227" t="e">
        <f t="shared" ref="BT44:CJ44" si="3">((BT40+BT41)*1000)/((BT72+BT73)*100)</f>
        <v>#DIV/0!</v>
      </c>
      <c r="BU44" s="227" t="e">
        <f t="shared" si="3"/>
        <v>#DIV/0!</v>
      </c>
      <c r="BV44" s="227" t="e">
        <f t="shared" si="3"/>
        <v>#DIV/0!</v>
      </c>
      <c r="BW44" s="227" t="e">
        <f t="shared" si="3"/>
        <v>#DIV/0!</v>
      </c>
      <c r="BX44" s="227" t="e">
        <f t="shared" si="3"/>
        <v>#DIV/0!</v>
      </c>
      <c r="BY44" s="227" t="e">
        <f t="shared" si="3"/>
        <v>#DIV/0!</v>
      </c>
      <c r="BZ44" s="227" t="e">
        <f t="shared" si="3"/>
        <v>#DIV/0!</v>
      </c>
      <c r="CA44" s="227" t="e">
        <f t="shared" si="3"/>
        <v>#DIV/0!</v>
      </c>
      <c r="CB44" s="227" t="e">
        <f t="shared" si="3"/>
        <v>#DIV/0!</v>
      </c>
      <c r="CC44" s="227" t="e">
        <f t="shared" si="3"/>
        <v>#DIV/0!</v>
      </c>
      <c r="CD44" s="227" t="e">
        <f t="shared" si="3"/>
        <v>#DIV/0!</v>
      </c>
      <c r="CE44" s="227" t="e">
        <f t="shared" si="3"/>
        <v>#DIV/0!</v>
      </c>
      <c r="CF44" s="227" t="e">
        <f t="shared" si="3"/>
        <v>#DIV/0!</v>
      </c>
      <c r="CG44" s="227" t="e">
        <f t="shared" si="3"/>
        <v>#DIV/0!</v>
      </c>
      <c r="CH44" s="227" t="e">
        <f t="shared" si="3"/>
        <v>#DIV/0!</v>
      </c>
      <c r="CI44" s="227" t="e">
        <f t="shared" si="3"/>
        <v>#DIV/0!</v>
      </c>
      <c r="CJ44" s="630" t="e">
        <f t="shared" si="3"/>
        <v>#DIV/0!</v>
      </c>
    </row>
    <row r="45" spans="1:88" ht="78.75" customHeight="1" x14ac:dyDescent="0.25">
      <c r="A45" s="78"/>
      <c r="B45" s="1164"/>
      <c r="C45" s="945" t="s">
        <v>411</v>
      </c>
      <c r="D45" s="618" t="s">
        <v>412</v>
      </c>
      <c r="E45" s="619" t="s">
        <v>413</v>
      </c>
      <c r="F45" s="206" t="s">
        <v>176</v>
      </c>
      <c r="G45" s="620">
        <v>2</v>
      </c>
      <c r="H45" s="621"/>
      <c r="I45" s="622"/>
      <c r="J45" s="494"/>
      <c r="K45" s="120"/>
      <c r="L45" s="120"/>
      <c r="M45" s="120"/>
      <c r="N45" s="93"/>
      <c r="O45" s="93"/>
      <c r="P45" s="137"/>
      <c r="Q45" s="495"/>
      <c r="R45" s="495"/>
      <c r="S45" s="93"/>
      <c r="T45" s="117"/>
      <c r="U45" s="495"/>
      <c r="V45" s="495"/>
      <c r="W45" s="495"/>
      <c r="X45" s="495"/>
      <c r="Y45" s="495"/>
      <c r="Z45" s="495"/>
      <c r="AA45" s="93"/>
      <c r="AB45" s="137"/>
      <c r="AC45" s="495"/>
      <c r="AD45" s="93"/>
      <c r="AE45" s="93"/>
      <c r="AF45" s="93"/>
      <c r="AG45" s="478"/>
      <c r="AH45" s="137"/>
      <c r="AI45" s="495"/>
      <c r="AJ45" s="93"/>
      <c r="AK45" s="137"/>
      <c r="AL45" s="93"/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483"/>
      <c r="BA45" s="109"/>
      <c r="BB45" s="623"/>
      <c r="BC45" s="623"/>
      <c r="BD45" s="623"/>
      <c r="BE45" s="623"/>
      <c r="BF45" s="623"/>
      <c r="BG45" s="623"/>
      <c r="BH45" s="623"/>
      <c r="BI45" s="623"/>
      <c r="BJ45" s="623"/>
      <c r="BK45" s="623"/>
      <c r="BL45" s="623"/>
      <c r="BM45" s="623"/>
      <c r="BN45" s="623"/>
      <c r="BO45" s="623"/>
      <c r="BP45" s="623"/>
      <c r="BQ45" s="623"/>
      <c r="BR45" s="623"/>
      <c r="BS45" s="623"/>
      <c r="BT45" s="623"/>
      <c r="BU45" s="623"/>
      <c r="BV45" s="623"/>
      <c r="BW45" s="623"/>
      <c r="BX45" s="623"/>
      <c r="BY45" s="623"/>
      <c r="BZ45" s="623"/>
      <c r="CA45" s="623"/>
      <c r="CB45" s="623"/>
      <c r="CC45" s="623"/>
      <c r="CD45" s="623"/>
      <c r="CE45" s="623"/>
      <c r="CF45" s="623"/>
      <c r="CG45" s="623"/>
      <c r="CH45" s="623"/>
      <c r="CI45" s="623"/>
      <c r="CJ45" s="640"/>
    </row>
    <row r="46" spans="1:88" x14ac:dyDescent="0.25">
      <c r="A46" s="78"/>
      <c r="B46" s="1164"/>
      <c r="C46" s="632" t="s">
        <v>414</v>
      </c>
      <c r="D46" s="633" t="s">
        <v>415</v>
      </c>
      <c r="E46" s="634" t="s">
        <v>416</v>
      </c>
      <c r="F46" s="635" t="s">
        <v>417</v>
      </c>
      <c r="G46" s="635">
        <v>2</v>
      </c>
      <c r="H46" s="230" t="e">
        <f>(H45*1000)/(H69*100)</f>
        <v>#DIV/0!</v>
      </c>
      <c r="I46" s="230" t="e">
        <f t="shared" ref="I46:BT46" si="4">(I45*1000)/(I69*100)</f>
        <v>#DIV/0!</v>
      </c>
      <c r="J46" s="230" t="e">
        <f t="shared" si="4"/>
        <v>#DIV/0!</v>
      </c>
      <c r="K46" s="230" t="e">
        <f t="shared" si="4"/>
        <v>#DIV/0!</v>
      </c>
      <c r="L46" s="230" t="e">
        <f t="shared" si="4"/>
        <v>#DIV/0!</v>
      </c>
      <c r="M46" s="230" t="e">
        <f t="shared" si="4"/>
        <v>#DIV/0!</v>
      </c>
      <c r="N46" s="230" t="e">
        <f t="shared" si="4"/>
        <v>#DIV/0!</v>
      </c>
      <c r="O46" s="230" t="e">
        <f t="shared" si="4"/>
        <v>#DIV/0!</v>
      </c>
      <c r="P46" s="230" t="e">
        <f t="shared" si="4"/>
        <v>#DIV/0!</v>
      </c>
      <c r="Q46" s="230" t="e">
        <f t="shared" si="4"/>
        <v>#DIV/0!</v>
      </c>
      <c r="R46" s="230" t="e">
        <f t="shared" si="4"/>
        <v>#DIV/0!</v>
      </c>
      <c r="S46" s="230" t="e">
        <f t="shared" si="4"/>
        <v>#DIV/0!</v>
      </c>
      <c r="T46" s="230" t="e">
        <f t="shared" si="4"/>
        <v>#DIV/0!</v>
      </c>
      <c r="U46" s="230" t="e">
        <f t="shared" si="4"/>
        <v>#DIV/0!</v>
      </c>
      <c r="V46" s="230" t="e">
        <f t="shared" si="4"/>
        <v>#DIV/0!</v>
      </c>
      <c r="W46" s="230" t="e">
        <f t="shared" si="4"/>
        <v>#DIV/0!</v>
      </c>
      <c r="X46" s="230" t="e">
        <f t="shared" si="4"/>
        <v>#DIV/0!</v>
      </c>
      <c r="Y46" s="230" t="e">
        <f t="shared" si="4"/>
        <v>#DIV/0!</v>
      </c>
      <c r="Z46" s="230" t="e">
        <f t="shared" si="4"/>
        <v>#DIV/0!</v>
      </c>
      <c r="AA46" s="230" t="e">
        <f t="shared" si="4"/>
        <v>#DIV/0!</v>
      </c>
      <c r="AB46" s="230" t="e">
        <f t="shared" si="4"/>
        <v>#DIV/0!</v>
      </c>
      <c r="AC46" s="230" t="e">
        <f t="shared" si="4"/>
        <v>#DIV/0!</v>
      </c>
      <c r="AD46" s="230" t="e">
        <f t="shared" si="4"/>
        <v>#DIV/0!</v>
      </c>
      <c r="AE46" s="230" t="e">
        <f t="shared" si="4"/>
        <v>#DIV/0!</v>
      </c>
      <c r="AF46" s="230" t="e">
        <f t="shared" si="4"/>
        <v>#DIV/0!</v>
      </c>
      <c r="AG46" s="230" t="e">
        <f t="shared" si="4"/>
        <v>#DIV/0!</v>
      </c>
      <c r="AH46" s="230" t="e">
        <f t="shared" si="4"/>
        <v>#DIV/0!</v>
      </c>
      <c r="AI46" s="230" t="e">
        <f t="shared" si="4"/>
        <v>#DIV/0!</v>
      </c>
      <c r="AJ46" s="230" t="e">
        <f t="shared" si="4"/>
        <v>#DIV/0!</v>
      </c>
      <c r="AK46" s="230" t="e">
        <f t="shared" si="4"/>
        <v>#DIV/0!</v>
      </c>
      <c r="AL46" s="230" t="e">
        <f t="shared" si="4"/>
        <v>#DIV/0!</v>
      </c>
      <c r="AM46" s="230" t="e">
        <f t="shared" si="4"/>
        <v>#DIV/0!</v>
      </c>
      <c r="AN46" s="230" t="e">
        <f t="shared" si="4"/>
        <v>#DIV/0!</v>
      </c>
      <c r="AO46" s="230" t="e">
        <f t="shared" si="4"/>
        <v>#DIV/0!</v>
      </c>
      <c r="AP46" s="230" t="e">
        <f t="shared" si="4"/>
        <v>#DIV/0!</v>
      </c>
      <c r="AQ46" s="230" t="e">
        <f t="shared" si="4"/>
        <v>#DIV/0!</v>
      </c>
      <c r="AR46" s="230" t="e">
        <f t="shared" si="4"/>
        <v>#DIV/0!</v>
      </c>
      <c r="AS46" s="230" t="e">
        <f t="shared" si="4"/>
        <v>#DIV/0!</v>
      </c>
      <c r="AT46" s="230" t="e">
        <f t="shared" si="4"/>
        <v>#DIV/0!</v>
      </c>
      <c r="AU46" s="230" t="e">
        <f t="shared" si="4"/>
        <v>#DIV/0!</v>
      </c>
      <c r="AV46" s="230" t="e">
        <f t="shared" si="4"/>
        <v>#DIV/0!</v>
      </c>
      <c r="AW46" s="230" t="e">
        <f t="shared" si="4"/>
        <v>#DIV/0!</v>
      </c>
      <c r="AX46" s="230" t="e">
        <f t="shared" si="4"/>
        <v>#DIV/0!</v>
      </c>
      <c r="AY46" s="230" t="e">
        <f t="shared" si="4"/>
        <v>#DIV/0!</v>
      </c>
      <c r="AZ46" s="230" t="e">
        <f t="shared" si="4"/>
        <v>#DIV/0!</v>
      </c>
      <c r="BA46" s="230" t="e">
        <f t="shared" si="4"/>
        <v>#DIV/0!</v>
      </c>
      <c r="BB46" s="230" t="e">
        <f t="shared" si="4"/>
        <v>#DIV/0!</v>
      </c>
      <c r="BC46" s="230" t="e">
        <f t="shared" si="4"/>
        <v>#DIV/0!</v>
      </c>
      <c r="BD46" s="230" t="e">
        <f t="shared" si="4"/>
        <v>#DIV/0!</v>
      </c>
      <c r="BE46" s="230" t="e">
        <f t="shared" si="4"/>
        <v>#DIV/0!</v>
      </c>
      <c r="BF46" s="230" t="e">
        <f t="shared" si="4"/>
        <v>#DIV/0!</v>
      </c>
      <c r="BG46" s="230" t="e">
        <f t="shared" si="4"/>
        <v>#DIV/0!</v>
      </c>
      <c r="BH46" s="230" t="e">
        <f t="shared" si="4"/>
        <v>#DIV/0!</v>
      </c>
      <c r="BI46" s="230" t="e">
        <f t="shared" si="4"/>
        <v>#DIV/0!</v>
      </c>
      <c r="BJ46" s="230" t="e">
        <f t="shared" si="4"/>
        <v>#DIV/0!</v>
      </c>
      <c r="BK46" s="230" t="e">
        <f t="shared" si="4"/>
        <v>#DIV/0!</v>
      </c>
      <c r="BL46" s="230" t="e">
        <f t="shared" si="4"/>
        <v>#DIV/0!</v>
      </c>
      <c r="BM46" s="230" t="e">
        <f t="shared" si="4"/>
        <v>#DIV/0!</v>
      </c>
      <c r="BN46" s="230" t="e">
        <f t="shared" si="4"/>
        <v>#DIV/0!</v>
      </c>
      <c r="BO46" s="230" t="e">
        <f t="shared" si="4"/>
        <v>#DIV/0!</v>
      </c>
      <c r="BP46" s="230" t="e">
        <f t="shared" si="4"/>
        <v>#DIV/0!</v>
      </c>
      <c r="BQ46" s="230" t="e">
        <f t="shared" si="4"/>
        <v>#DIV/0!</v>
      </c>
      <c r="BR46" s="230" t="e">
        <f t="shared" si="4"/>
        <v>#DIV/0!</v>
      </c>
      <c r="BS46" s="230" t="e">
        <f t="shared" si="4"/>
        <v>#DIV/0!</v>
      </c>
      <c r="BT46" s="230" t="e">
        <f t="shared" si="4"/>
        <v>#DIV/0!</v>
      </c>
      <c r="BU46" s="230" t="e">
        <f t="shared" ref="BU46:CJ46" si="5">(BU45*1000)/(BU69*100)</f>
        <v>#DIV/0!</v>
      </c>
      <c r="BV46" s="230" t="e">
        <f t="shared" si="5"/>
        <v>#DIV/0!</v>
      </c>
      <c r="BW46" s="230" t="e">
        <f t="shared" si="5"/>
        <v>#DIV/0!</v>
      </c>
      <c r="BX46" s="230" t="e">
        <f t="shared" si="5"/>
        <v>#DIV/0!</v>
      </c>
      <c r="BY46" s="230" t="e">
        <f t="shared" si="5"/>
        <v>#DIV/0!</v>
      </c>
      <c r="BZ46" s="230" t="e">
        <f t="shared" si="5"/>
        <v>#DIV/0!</v>
      </c>
      <c r="CA46" s="230" t="e">
        <f t="shared" si="5"/>
        <v>#DIV/0!</v>
      </c>
      <c r="CB46" s="230" t="e">
        <f t="shared" si="5"/>
        <v>#DIV/0!</v>
      </c>
      <c r="CC46" s="230" t="e">
        <f t="shared" si="5"/>
        <v>#DIV/0!</v>
      </c>
      <c r="CD46" s="230" t="e">
        <f t="shared" si="5"/>
        <v>#DIV/0!</v>
      </c>
      <c r="CE46" s="230" t="e">
        <f t="shared" si="5"/>
        <v>#DIV/0!</v>
      </c>
      <c r="CF46" s="230" t="e">
        <f t="shared" si="5"/>
        <v>#DIV/0!</v>
      </c>
      <c r="CG46" s="230" t="e">
        <f t="shared" si="5"/>
        <v>#DIV/0!</v>
      </c>
      <c r="CH46" s="230" t="e">
        <f t="shared" si="5"/>
        <v>#DIV/0!</v>
      </c>
      <c r="CI46" s="230" t="e">
        <f t="shared" si="5"/>
        <v>#DIV/0!</v>
      </c>
      <c r="CJ46" s="230" t="e">
        <f t="shared" si="5"/>
        <v>#DIV/0!</v>
      </c>
    </row>
    <row r="47" spans="1:88" x14ac:dyDescent="0.25">
      <c r="A47" s="78"/>
      <c r="B47" s="1164"/>
      <c r="C47" s="636" t="s">
        <v>418</v>
      </c>
      <c r="D47" s="637" t="s">
        <v>419</v>
      </c>
      <c r="E47" s="638" t="s">
        <v>387</v>
      </c>
      <c r="F47" s="631" t="s">
        <v>176</v>
      </c>
      <c r="G47" s="228">
        <v>2</v>
      </c>
      <c r="H47" s="497"/>
      <c r="I47" s="498"/>
      <c r="J47" s="499"/>
      <c r="K47" s="479"/>
      <c r="L47" s="479"/>
      <c r="M47" s="479"/>
      <c r="N47" s="500"/>
      <c r="O47" s="500"/>
      <c r="P47" s="500"/>
      <c r="Q47" s="500"/>
      <c r="R47" s="500"/>
      <c r="S47" s="500"/>
      <c r="T47" s="500"/>
      <c r="U47" s="500"/>
      <c r="V47" s="500"/>
      <c r="W47" s="500"/>
      <c r="X47" s="500"/>
      <c r="Y47" s="500"/>
      <c r="Z47" s="500"/>
      <c r="AA47" s="500"/>
      <c r="AB47" s="500"/>
      <c r="AC47" s="500"/>
      <c r="AD47" s="500"/>
      <c r="AE47" s="500"/>
      <c r="AF47" s="500"/>
      <c r="AG47" s="500"/>
      <c r="AH47" s="500"/>
      <c r="AI47" s="500"/>
      <c r="AJ47" s="500"/>
      <c r="AK47" s="500"/>
      <c r="AL47" s="500"/>
      <c r="AM47" s="500"/>
      <c r="AN47" s="500"/>
      <c r="AO47" s="500"/>
      <c r="AP47" s="500"/>
      <c r="AQ47" s="500"/>
      <c r="AR47" s="500"/>
      <c r="AS47" s="500"/>
      <c r="AT47" s="500"/>
      <c r="AU47" s="500"/>
      <c r="AV47" s="500"/>
      <c r="AW47" s="500"/>
      <c r="AX47" s="500"/>
      <c r="AY47" s="500"/>
      <c r="AZ47" s="500"/>
      <c r="BA47" s="501"/>
      <c r="BB47" s="532"/>
      <c r="BC47" s="532"/>
      <c r="BD47" s="532"/>
      <c r="BE47" s="532"/>
      <c r="BF47" s="532"/>
      <c r="BG47" s="532"/>
      <c r="BH47" s="532"/>
      <c r="BI47" s="532"/>
      <c r="BJ47" s="532"/>
      <c r="BK47" s="532"/>
      <c r="BL47" s="532"/>
      <c r="BM47" s="532"/>
      <c r="BN47" s="532"/>
      <c r="BO47" s="532"/>
      <c r="BP47" s="532"/>
      <c r="BQ47" s="532"/>
      <c r="BR47" s="532"/>
      <c r="BS47" s="532"/>
      <c r="BT47" s="532"/>
      <c r="BU47" s="532"/>
      <c r="BV47" s="532"/>
      <c r="BW47" s="532"/>
      <c r="BX47" s="532"/>
      <c r="BY47" s="532"/>
      <c r="BZ47" s="532"/>
      <c r="CA47" s="532"/>
      <c r="CB47" s="532"/>
      <c r="CC47" s="532"/>
      <c r="CD47" s="532"/>
      <c r="CE47" s="532"/>
      <c r="CF47" s="532"/>
      <c r="CG47" s="532"/>
      <c r="CH47" s="532"/>
      <c r="CI47" s="532"/>
      <c r="CJ47" s="560"/>
    </row>
    <row r="48" spans="1:88" x14ac:dyDescent="0.25">
      <c r="A48" s="78"/>
      <c r="B48" s="1164"/>
      <c r="C48" s="636" t="s">
        <v>420</v>
      </c>
      <c r="D48" s="637" t="s">
        <v>421</v>
      </c>
      <c r="E48" s="638" t="s">
        <v>387</v>
      </c>
      <c r="F48" s="437" t="s">
        <v>176</v>
      </c>
      <c r="G48" s="228">
        <v>2</v>
      </c>
      <c r="H48" s="497"/>
      <c r="I48" s="498"/>
      <c r="J48" s="499"/>
      <c r="K48" s="479"/>
      <c r="L48" s="479"/>
      <c r="M48" s="479"/>
      <c r="N48" s="500"/>
      <c r="O48" s="500"/>
      <c r="P48" s="500"/>
      <c r="Q48" s="500"/>
      <c r="R48" s="500"/>
      <c r="S48" s="500"/>
      <c r="T48" s="500"/>
      <c r="U48" s="500"/>
      <c r="V48" s="500"/>
      <c r="W48" s="500"/>
      <c r="X48" s="500"/>
      <c r="Y48" s="500"/>
      <c r="Z48" s="500"/>
      <c r="AA48" s="500"/>
      <c r="AB48" s="500"/>
      <c r="AC48" s="500"/>
      <c r="AD48" s="500"/>
      <c r="AE48" s="500"/>
      <c r="AF48" s="500"/>
      <c r="AG48" s="500"/>
      <c r="AH48" s="500"/>
      <c r="AI48" s="500"/>
      <c r="AJ48" s="500"/>
      <c r="AK48" s="500"/>
      <c r="AL48" s="500"/>
      <c r="AM48" s="500"/>
      <c r="AN48" s="500"/>
      <c r="AO48" s="500"/>
      <c r="AP48" s="500"/>
      <c r="AQ48" s="500"/>
      <c r="AR48" s="500"/>
      <c r="AS48" s="500"/>
      <c r="AT48" s="500"/>
      <c r="AU48" s="500"/>
      <c r="AV48" s="500"/>
      <c r="AW48" s="500"/>
      <c r="AX48" s="500"/>
      <c r="AY48" s="500"/>
      <c r="AZ48" s="500"/>
      <c r="BA48" s="501"/>
      <c r="BB48" s="532"/>
      <c r="BC48" s="532"/>
      <c r="BD48" s="532"/>
      <c r="BE48" s="532"/>
      <c r="BF48" s="532"/>
      <c r="BG48" s="532"/>
      <c r="BH48" s="532"/>
      <c r="BI48" s="532"/>
      <c r="BJ48" s="532"/>
      <c r="BK48" s="532"/>
      <c r="BL48" s="532"/>
      <c r="BM48" s="532"/>
      <c r="BN48" s="532"/>
      <c r="BO48" s="532"/>
      <c r="BP48" s="532"/>
      <c r="BQ48" s="532"/>
      <c r="BR48" s="532"/>
      <c r="BS48" s="532"/>
      <c r="BT48" s="532"/>
      <c r="BU48" s="532"/>
      <c r="BV48" s="532"/>
      <c r="BW48" s="532"/>
      <c r="BX48" s="532"/>
      <c r="BY48" s="532"/>
      <c r="BZ48" s="532"/>
      <c r="CA48" s="532"/>
      <c r="CB48" s="532"/>
      <c r="CC48" s="532"/>
      <c r="CD48" s="532"/>
      <c r="CE48" s="532"/>
      <c r="CF48" s="532"/>
      <c r="CG48" s="532"/>
      <c r="CH48" s="532"/>
      <c r="CI48" s="532"/>
      <c r="CJ48" s="560"/>
    </row>
    <row r="49" spans="1:88" x14ac:dyDescent="0.25">
      <c r="A49" s="78"/>
      <c r="B49" s="1164"/>
      <c r="C49" s="636" t="s">
        <v>422</v>
      </c>
      <c r="D49" s="637" t="s">
        <v>423</v>
      </c>
      <c r="E49" s="638" t="s">
        <v>387</v>
      </c>
      <c r="F49" s="437" t="s">
        <v>176</v>
      </c>
      <c r="G49" s="228">
        <v>2</v>
      </c>
      <c r="H49" s="497"/>
      <c r="I49" s="498"/>
      <c r="J49" s="499"/>
      <c r="K49" s="479"/>
      <c r="L49" s="479"/>
      <c r="M49" s="479"/>
      <c r="N49" s="500"/>
      <c r="O49" s="500"/>
      <c r="P49" s="500"/>
      <c r="Q49" s="500"/>
      <c r="R49" s="500"/>
      <c r="S49" s="500"/>
      <c r="T49" s="500"/>
      <c r="U49" s="500"/>
      <c r="V49" s="500"/>
      <c r="W49" s="500"/>
      <c r="X49" s="500"/>
      <c r="Y49" s="500"/>
      <c r="Z49" s="500"/>
      <c r="AA49" s="500"/>
      <c r="AB49" s="500"/>
      <c r="AC49" s="500"/>
      <c r="AD49" s="500"/>
      <c r="AE49" s="500"/>
      <c r="AF49" s="500"/>
      <c r="AG49" s="500"/>
      <c r="AH49" s="500"/>
      <c r="AI49" s="500"/>
      <c r="AJ49" s="500"/>
      <c r="AK49" s="500"/>
      <c r="AL49" s="500"/>
      <c r="AM49" s="500"/>
      <c r="AN49" s="500"/>
      <c r="AO49" s="500"/>
      <c r="AP49" s="500"/>
      <c r="AQ49" s="500"/>
      <c r="AR49" s="500"/>
      <c r="AS49" s="500"/>
      <c r="AT49" s="500"/>
      <c r="AU49" s="500"/>
      <c r="AV49" s="500"/>
      <c r="AW49" s="500"/>
      <c r="AX49" s="500"/>
      <c r="AY49" s="500"/>
      <c r="AZ49" s="500"/>
      <c r="BA49" s="501"/>
      <c r="BB49" s="532"/>
      <c r="BC49" s="532"/>
      <c r="BD49" s="532"/>
      <c r="BE49" s="532"/>
      <c r="BF49" s="532"/>
      <c r="BG49" s="532"/>
      <c r="BH49" s="532"/>
      <c r="BI49" s="532"/>
      <c r="BJ49" s="532"/>
      <c r="BK49" s="532"/>
      <c r="BL49" s="532"/>
      <c r="BM49" s="532"/>
      <c r="BN49" s="532"/>
      <c r="BO49" s="532"/>
      <c r="BP49" s="532"/>
      <c r="BQ49" s="532"/>
      <c r="BR49" s="532"/>
      <c r="BS49" s="532"/>
      <c r="BT49" s="532"/>
      <c r="BU49" s="532"/>
      <c r="BV49" s="532"/>
      <c r="BW49" s="532"/>
      <c r="BX49" s="532"/>
      <c r="BY49" s="532"/>
      <c r="BZ49" s="532"/>
      <c r="CA49" s="532"/>
      <c r="CB49" s="532"/>
      <c r="CC49" s="532"/>
      <c r="CD49" s="532"/>
      <c r="CE49" s="532"/>
      <c r="CF49" s="532"/>
      <c r="CG49" s="532"/>
      <c r="CH49" s="532"/>
      <c r="CI49" s="532"/>
      <c r="CJ49" s="560"/>
    </row>
    <row r="50" spans="1:88" x14ac:dyDescent="0.25">
      <c r="A50" s="78"/>
      <c r="B50" s="1164"/>
      <c r="C50" s="636" t="s">
        <v>424</v>
      </c>
      <c r="D50" s="637" t="s">
        <v>425</v>
      </c>
      <c r="E50" s="638" t="s">
        <v>387</v>
      </c>
      <c r="F50" s="437" t="s">
        <v>176</v>
      </c>
      <c r="G50" s="228">
        <v>2</v>
      </c>
      <c r="H50" s="497"/>
      <c r="I50" s="498"/>
      <c r="J50" s="499"/>
      <c r="K50" s="479"/>
      <c r="L50" s="479"/>
      <c r="M50" s="479"/>
      <c r="N50" s="500"/>
      <c r="O50" s="500"/>
      <c r="P50" s="500"/>
      <c r="Q50" s="500"/>
      <c r="R50" s="500"/>
      <c r="S50" s="500"/>
      <c r="T50" s="500"/>
      <c r="U50" s="500"/>
      <c r="V50" s="500"/>
      <c r="W50" s="500"/>
      <c r="X50" s="500"/>
      <c r="Y50" s="500"/>
      <c r="Z50" s="500"/>
      <c r="AA50" s="500"/>
      <c r="AB50" s="500"/>
      <c r="AC50" s="500"/>
      <c r="AD50" s="500"/>
      <c r="AE50" s="500"/>
      <c r="AF50" s="500"/>
      <c r="AG50" s="500"/>
      <c r="AH50" s="500"/>
      <c r="AI50" s="500"/>
      <c r="AJ50" s="500"/>
      <c r="AK50" s="500"/>
      <c r="AL50" s="500"/>
      <c r="AM50" s="500"/>
      <c r="AN50" s="500"/>
      <c r="AO50" s="500"/>
      <c r="AP50" s="500"/>
      <c r="AQ50" s="500"/>
      <c r="AR50" s="500"/>
      <c r="AS50" s="500"/>
      <c r="AT50" s="500"/>
      <c r="AU50" s="500"/>
      <c r="AV50" s="500"/>
      <c r="AW50" s="500"/>
      <c r="AX50" s="500"/>
      <c r="AY50" s="500"/>
      <c r="AZ50" s="500"/>
      <c r="BA50" s="501"/>
      <c r="BB50" s="532"/>
      <c r="BC50" s="532"/>
      <c r="BD50" s="532"/>
      <c r="BE50" s="532"/>
      <c r="BF50" s="532"/>
      <c r="BG50" s="532"/>
      <c r="BH50" s="532"/>
      <c r="BI50" s="532"/>
      <c r="BJ50" s="532"/>
      <c r="BK50" s="532"/>
      <c r="BL50" s="532"/>
      <c r="BM50" s="532"/>
      <c r="BN50" s="532"/>
      <c r="BO50" s="532"/>
      <c r="BP50" s="532"/>
      <c r="BQ50" s="532"/>
      <c r="BR50" s="532"/>
      <c r="BS50" s="532"/>
      <c r="BT50" s="532"/>
      <c r="BU50" s="532"/>
      <c r="BV50" s="532"/>
      <c r="BW50" s="532"/>
      <c r="BX50" s="532"/>
      <c r="BY50" s="532"/>
      <c r="BZ50" s="532"/>
      <c r="CA50" s="532"/>
      <c r="CB50" s="532"/>
      <c r="CC50" s="532"/>
      <c r="CD50" s="532"/>
      <c r="CE50" s="532"/>
      <c r="CF50" s="532"/>
      <c r="CG50" s="532"/>
      <c r="CH50" s="532"/>
      <c r="CI50" s="532"/>
      <c r="CJ50" s="560"/>
    </row>
    <row r="51" spans="1:88" x14ac:dyDescent="0.25">
      <c r="A51" s="78"/>
      <c r="B51" s="1164"/>
      <c r="C51" s="636" t="s">
        <v>426</v>
      </c>
      <c r="D51" s="637" t="s">
        <v>427</v>
      </c>
      <c r="E51" s="638" t="s">
        <v>387</v>
      </c>
      <c r="F51" s="437" t="s">
        <v>176</v>
      </c>
      <c r="G51" s="228">
        <v>2</v>
      </c>
      <c r="H51" s="497"/>
      <c r="I51" s="498"/>
      <c r="J51" s="499"/>
      <c r="K51" s="479"/>
      <c r="L51" s="479"/>
      <c r="M51" s="479"/>
      <c r="N51" s="500"/>
      <c r="O51" s="500"/>
      <c r="P51" s="500"/>
      <c r="Q51" s="500"/>
      <c r="R51" s="500"/>
      <c r="S51" s="500"/>
      <c r="T51" s="500"/>
      <c r="U51" s="500"/>
      <c r="V51" s="500"/>
      <c r="W51" s="500"/>
      <c r="X51" s="500"/>
      <c r="Y51" s="500"/>
      <c r="Z51" s="500"/>
      <c r="AA51" s="500"/>
      <c r="AB51" s="500"/>
      <c r="AC51" s="500"/>
      <c r="AD51" s="500"/>
      <c r="AE51" s="500"/>
      <c r="AF51" s="500"/>
      <c r="AG51" s="500"/>
      <c r="AH51" s="500"/>
      <c r="AI51" s="500"/>
      <c r="AJ51" s="500"/>
      <c r="AK51" s="500"/>
      <c r="AL51" s="500"/>
      <c r="AM51" s="500"/>
      <c r="AN51" s="500"/>
      <c r="AO51" s="500"/>
      <c r="AP51" s="500"/>
      <c r="AQ51" s="500"/>
      <c r="AR51" s="500"/>
      <c r="AS51" s="500"/>
      <c r="AT51" s="500"/>
      <c r="AU51" s="500"/>
      <c r="AV51" s="500"/>
      <c r="AW51" s="500"/>
      <c r="AX51" s="500"/>
      <c r="AY51" s="500"/>
      <c r="AZ51" s="500"/>
      <c r="BA51" s="501"/>
      <c r="BB51" s="532"/>
      <c r="BC51" s="532"/>
      <c r="BD51" s="532"/>
      <c r="BE51" s="532"/>
      <c r="BF51" s="532"/>
      <c r="BG51" s="532"/>
      <c r="BH51" s="532"/>
      <c r="BI51" s="532"/>
      <c r="BJ51" s="532"/>
      <c r="BK51" s="532"/>
      <c r="BL51" s="532"/>
      <c r="BM51" s="532"/>
      <c r="BN51" s="532"/>
      <c r="BO51" s="532"/>
      <c r="BP51" s="532"/>
      <c r="BQ51" s="532"/>
      <c r="BR51" s="532"/>
      <c r="BS51" s="532"/>
      <c r="BT51" s="532"/>
      <c r="BU51" s="532"/>
      <c r="BV51" s="532"/>
      <c r="BW51" s="532"/>
      <c r="BX51" s="532"/>
      <c r="BY51" s="532"/>
      <c r="BZ51" s="532"/>
      <c r="CA51" s="532"/>
      <c r="CB51" s="532"/>
      <c r="CC51" s="532"/>
      <c r="CD51" s="532"/>
      <c r="CE51" s="532"/>
      <c r="CF51" s="532"/>
      <c r="CG51" s="532"/>
      <c r="CH51" s="532"/>
      <c r="CI51" s="532"/>
      <c r="CJ51" s="560"/>
    </row>
    <row r="52" spans="1:88" x14ac:dyDescent="0.25">
      <c r="A52" s="78"/>
      <c r="B52" s="1164"/>
      <c r="C52" s="946" t="s">
        <v>428</v>
      </c>
      <c r="D52" s="947" t="s">
        <v>429</v>
      </c>
      <c r="E52" s="639" t="s">
        <v>387</v>
      </c>
      <c r="F52" s="437" t="s">
        <v>176</v>
      </c>
      <c r="G52" s="228">
        <v>2</v>
      </c>
      <c r="H52" s="497"/>
      <c r="I52" s="502"/>
      <c r="J52" s="503"/>
      <c r="K52" s="504"/>
      <c r="L52" s="504"/>
      <c r="M52" s="504"/>
      <c r="N52" s="505"/>
      <c r="O52" s="505"/>
      <c r="P52" s="505"/>
      <c r="Q52" s="505"/>
      <c r="R52" s="505"/>
      <c r="S52" s="505"/>
      <c r="T52" s="505"/>
      <c r="U52" s="505"/>
      <c r="V52" s="505"/>
      <c r="W52" s="505"/>
      <c r="X52" s="505"/>
      <c r="Y52" s="505"/>
      <c r="Z52" s="505"/>
      <c r="AA52" s="505"/>
      <c r="AB52" s="505"/>
      <c r="AC52" s="505"/>
      <c r="AD52" s="505"/>
      <c r="AE52" s="505"/>
      <c r="AF52" s="505"/>
      <c r="AG52" s="505"/>
      <c r="AH52" s="505"/>
      <c r="AI52" s="505"/>
      <c r="AJ52" s="505"/>
      <c r="AK52" s="505"/>
      <c r="AL52" s="505"/>
      <c r="AM52" s="505"/>
      <c r="AN52" s="505"/>
      <c r="AO52" s="505"/>
      <c r="AP52" s="505"/>
      <c r="AQ52" s="505"/>
      <c r="AR52" s="505"/>
      <c r="AS52" s="505"/>
      <c r="AT52" s="505"/>
      <c r="AU52" s="505"/>
      <c r="AV52" s="505"/>
      <c r="AW52" s="505"/>
      <c r="AX52" s="505"/>
      <c r="AY52" s="505"/>
      <c r="AZ52" s="505"/>
      <c r="BA52" s="506"/>
      <c r="BB52" s="532"/>
      <c r="BC52" s="532"/>
      <c r="BD52" s="532"/>
      <c r="BE52" s="532"/>
      <c r="BF52" s="532"/>
      <c r="BG52" s="532"/>
      <c r="BH52" s="532"/>
      <c r="BI52" s="532"/>
      <c r="BJ52" s="532"/>
      <c r="BK52" s="532"/>
      <c r="BL52" s="532"/>
      <c r="BM52" s="532"/>
      <c r="BN52" s="532"/>
      <c r="BO52" s="532"/>
      <c r="BP52" s="532"/>
      <c r="BQ52" s="532"/>
      <c r="BR52" s="532"/>
      <c r="BS52" s="532"/>
      <c r="BT52" s="532"/>
      <c r="BU52" s="532"/>
      <c r="BV52" s="532"/>
      <c r="BW52" s="532"/>
      <c r="BX52" s="532"/>
      <c r="BY52" s="532"/>
      <c r="BZ52" s="532"/>
      <c r="CA52" s="532"/>
      <c r="CB52" s="532"/>
      <c r="CC52" s="532"/>
      <c r="CD52" s="532"/>
      <c r="CE52" s="532"/>
      <c r="CF52" s="532"/>
      <c r="CG52" s="532"/>
      <c r="CH52" s="532"/>
      <c r="CI52" s="532"/>
      <c r="CJ52" s="560"/>
    </row>
    <row r="53" spans="1:88" x14ac:dyDescent="0.25">
      <c r="A53" s="78"/>
      <c r="B53" s="1164"/>
      <c r="C53" s="811" t="s">
        <v>430</v>
      </c>
      <c r="D53" s="441" t="s">
        <v>204</v>
      </c>
      <c r="E53" s="442" t="s">
        <v>431</v>
      </c>
      <c r="F53" s="783" t="s">
        <v>176</v>
      </c>
      <c r="G53" s="782">
        <v>2</v>
      </c>
      <c r="H53" s="787">
        <f>SUM(H47:H52)+H45</f>
        <v>0</v>
      </c>
      <c r="I53" s="787">
        <f t="shared" ref="I53" si="6">SUM(I47:I52)+I45</f>
        <v>0</v>
      </c>
      <c r="J53" s="787">
        <f>SUM(J47:J52)+J45</f>
        <v>0</v>
      </c>
      <c r="K53" s="787">
        <f t="shared" ref="K53:BV53" si="7">SUM(K47:K52)+K45</f>
        <v>0</v>
      </c>
      <c r="L53" s="787">
        <f t="shared" si="7"/>
        <v>0</v>
      </c>
      <c r="M53" s="787">
        <f t="shared" si="7"/>
        <v>0</v>
      </c>
      <c r="N53" s="787">
        <f t="shared" si="7"/>
        <v>0</v>
      </c>
      <c r="O53" s="787">
        <f t="shared" si="7"/>
        <v>0</v>
      </c>
      <c r="P53" s="787">
        <f t="shared" si="7"/>
        <v>0</v>
      </c>
      <c r="Q53" s="787">
        <f t="shared" si="7"/>
        <v>0</v>
      </c>
      <c r="R53" s="787">
        <f t="shared" si="7"/>
        <v>0</v>
      </c>
      <c r="S53" s="787">
        <f t="shared" si="7"/>
        <v>0</v>
      </c>
      <c r="T53" s="787">
        <f t="shared" si="7"/>
        <v>0</v>
      </c>
      <c r="U53" s="787">
        <f t="shared" si="7"/>
        <v>0</v>
      </c>
      <c r="V53" s="787">
        <f t="shared" si="7"/>
        <v>0</v>
      </c>
      <c r="W53" s="787">
        <f t="shared" si="7"/>
        <v>0</v>
      </c>
      <c r="X53" s="787">
        <f t="shared" si="7"/>
        <v>0</v>
      </c>
      <c r="Y53" s="787">
        <f t="shared" si="7"/>
        <v>0</v>
      </c>
      <c r="Z53" s="787">
        <f t="shared" si="7"/>
        <v>0</v>
      </c>
      <c r="AA53" s="787">
        <f t="shared" si="7"/>
        <v>0</v>
      </c>
      <c r="AB53" s="787">
        <f t="shared" si="7"/>
        <v>0</v>
      </c>
      <c r="AC53" s="787">
        <f t="shared" si="7"/>
        <v>0</v>
      </c>
      <c r="AD53" s="787">
        <f t="shared" si="7"/>
        <v>0</v>
      </c>
      <c r="AE53" s="787">
        <f t="shared" si="7"/>
        <v>0</v>
      </c>
      <c r="AF53" s="787">
        <f t="shared" si="7"/>
        <v>0</v>
      </c>
      <c r="AG53" s="787">
        <f t="shared" si="7"/>
        <v>0</v>
      </c>
      <c r="AH53" s="787">
        <f t="shared" si="7"/>
        <v>0</v>
      </c>
      <c r="AI53" s="787">
        <f t="shared" si="7"/>
        <v>0</v>
      </c>
      <c r="AJ53" s="787">
        <f t="shared" si="7"/>
        <v>0</v>
      </c>
      <c r="AK53" s="787">
        <f t="shared" si="7"/>
        <v>0</v>
      </c>
      <c r="AL53" s="787">
        <f t="shared" si="7"/>
        <v>0</v>
      </c>
      <c r="AM53" s="787">
        <f t="shared" si="7"/>
        <v>0</v>
      </c>
      <c r="AN53" s="787">
        <f t="shared" si="7"/>
        <v>0</v>
      </c>
      <c r="AO53" s="787">
        <f t="shared" si="7"/>
        <v>0</v>
      </c>
      <c r="AP53" s="787">
        <f t="shared" si="7"/>
        <v>0</v>
      </c>
      <c r="AQ53" s="787">
        <f t="shared" si="7"/>
        <v>0</v>
      </c>
      <c r="AR53" s="787">
        <f t="shared" si="7"/>
        <v>0</v>
      </c>
      <c r="AS53" s="787">
        <f t="shared" si="7"/>
        <v>0</v>
      </c>
      <c r="AT53" s="787">
        <f t="shared" si="7"/>
        <v>0</v>
      </c>
      <c r="AU53" s="787">
        <f t="shared" si="7"/>
        <v>0</v>
      </c>
      <c r="AV53" s="787">
        <f t="shared" si="7"/>
        <v>0</v>
      </c>
      <c r="AW53" s="787">
        <f t="shared" si="7"/>
        <v>0</v>
      </c>
      <c r="AX53" s="787">
        <f t="shared" si="7"/>
        <v>0</v>
      </c>
      <c r="AY53" s="787">
        <f t="shared" si="7"/>
        <v>0</v>
      </c>
      <c r="AZ53" s="787">
        <f t="shared" si="7"/>
        <v>0</v>
      </c>
      <c r="BA53" s="788">
        <f t="shared" si="7"/>
        <v>0</v>
      </c>
      <c r="BB53" s="788">
        <f t="shared" si="7"/>
        <v>0</v>
      </c>
      <c r="BC53" s="788">
        <f t="shared" si="7"/>
        <v>0</v>
      </c>
      <c r="BD53" s="788">
        <f t="shared" si="7"/>
        <v>0</v>
      </c>
      <c r="BE53" s="788">
        <f t="shared" si="7"/>
        <v>0</v>
      </c>
      <c r="BF53" s="788">
        <f t="shared" si="7"/>
        <v>0</v>
      </c>
      <c r="BG53" s="788">
        <f t="shared" si="7"/>
        <v>0</v>
      </c>
      <c r="BH53" s="788">
        <f t="shared" si="7"/>
        <v>0</v>
      </c>
      <c r="BI53" s="788">
        <f t="shared" si="7"/>
        <v>0</v>
      </c>
      <c r="BJ53" s="788">
        <f t="shared" si="7"/>
        <v>0</v>
      </c>
      <c r="BK53" s="788">
        <f t="shared" si="7"/>
        <v>0</v>
      </c>
      <c r="BL53" s="788">
        <f t="shared" si="7"/>
        <v>0</v>
      </c>
      <c r="BM53" s="788">
        <f t="shared" si="7"/>
        <v>0</v>
      </c>
      <c r="BN53" s="788">
        <f t="shared" si="7"/>
        <v>0</v>
      </c>
      <c r="BO53" s="788">
        <f t="shared" si="7"/>
        <v>0</v>
      </c>
      <c r="BP53" s="788">
        <f t="shared" si="7"/>
        <v>0</v>
      </c>
      <c r="BQ53" s="788">
        <f t="shared" si="7"/>
        <v>0</v>
      </c>
      <c r="BR53" s="788">
        <f t="shared" si="7"/>
        <v>0</v>
      </c>
      <c r="BS53" s="788">
        <f t="shared" si="7"/>
        <v>0</v>
      </c>
      <c r="BT53" s="788">
        <f t="shared" si="7"/>
        <v>0</v>
      </c>
      <c r="BU53" s="788">
        <f t="shared" si="7"/>
        <v>0</v>
      </c>
      <c r="BV53" s="788">
        <f t="shared" si="7"/>
        <v>0</v>
      </c>
      <c r="BW53" s="788">
        <f t="shared" ref="BW53:CJ53" si="8">SUM(BW47:BW52)+BW45</f>
        <v>0</v>
      </c>
      <c r="BX53" s="788">
        <f t="shared" si="8"/>
        <v>0</v>
      </c>
      <c r="BY53" s="788">
        <f t="shared" si="8"/>
        <v>0</v>
      </c>
      <c r="BZ53" s="788">
        <f t="shared" si="8"/>
        <v>0</v>
      </c>
      <c r="CA53" s="788">
        <f t="shared" si="8"/>
        <v>0</v>
      </c>
      <c r="CB53" s="788">
        <f t="shared" si="8"/>
        <v>0</v>
      </c>
      <c r="CC53" s="788">
        <f t="shared" si="8"/>
        <v>0</v>
      </c>
      <c r="CD53" s="788">
        <f t="shared" si="8"/>
        <v>0</v>
      </c>
      <c r="CE53" s="788">
        <f t="shared" si="8"/>
        <v>0</v>
      </c>
      <c r="CF53" s="788">
        <f t="shared" si="8"/>
        <v>0</v>
      </c>
      <c r="CG53" s="788">
        <f t="shared" si="8"/>
        <v>0</v>
      </c>
      <c r="CH53" s="788">
        <f t="shared" si="8"/>
        <v>0</v>
      </c>
      <c r="CI53" s="788">
        <f t="shared" si="8"/>
        <v>0</v>
      </c>
      <c r="CJ53" s="789">
        <f t="shared" si="8"/>
        <v>0</v>
      </c>
    </row>
    <row r="54" spans="1:88" x14ac:dyDescent="0.25">
      <c r="A54" s="78"/>
      <c r="B54" s="1164"/>
      <c r="C54" s="902" t="s">
        <v>432</v>
      </c>
      <c r="D54" s="791" t="s">
        <v>207</v>
      </c>
      <c r="E54" s="792" t="s">
        <v>433</v>
      </c>
      <c r="F54" s="793" t="s">
        <v>209</v>
      </c>
      <c r="G54" s="794">
        <v>2</v>
      </c>
      <c r="H54" s="784" t="e">
        <f t="shared" ref="H54:BS54" si="9">H53/H83</f>
        <v>#DIV/0!</v>
      </c>
      <c r="I54" s="784" t="e">
        <f t="shared" si="9"/>
        <v>#DIV/0!</v>
      </c>
      <c r="J54" s="784" t="e">
        <f t="shared" si="9"/>
        <v>#DIV/0!</v>
      </c>
      <c r="K54" s="784" t="e">
        <f t="shared" si="9"/>
        <v>#DIV/0!</v>
      </c>
      <c r="L54" s="784" t="e">
        <f t="shared" si="9"/>
        <v>#DIV/0!</v>
      </c>
      <c r="M54" s="784" t="e">
        <f t="shared" si="9"/>
        <v>#DIV/0!</v>
      </c>
      <c r="N54" s="784" t="e">
        <f t="shared" si="9"/>
        <v>#DIV/0!</v>
      </c>
      <c r="O54" s="784" t="e">
        <f t="shared" si="9"/>
        <v>#DIV/0!</v>
      </c>
      <c r="P54" s="784" t="e">
        <f t="shared" si="9"/>
        <v>#DIV/0!</v>
      </c>
      <c r="Q54" s="784" t="e">
        <f t="shared" si="9"/>
        <v>#DIV/0!</v>
      </c>
      <c r="R54" s="784" t="e">
        <f t="shared" si="9"/>
        <v>#DIV/0!</v>
      </c>
      <c r="S54" s="784" t="e">
        <f t="shared" si="9"/>
        <v>#DIV/0!</v>
      </c>
      <c r="T54" s="784" t="e">
        <f t="shared" si="9"/>
        <v>#DIV/0!</v>
      </c>
      <c r="U54" s="784" t="e">
        <f t="shared" si="9"/>
        <v>#DIV/0!</v>
      </c>
      <c r="V54" s="784" t="e">
        <f t="shared" si="9"/>
        <v>#DIV/0!</v>
      </c>
      <c r="W54" s="784" t="e">
        <f t="shared" si="9"/>
        <v>#DIV/0!</v>
      </c>
      <c r="X54" s="784" t="e">
        <f t="shared" si="9"/>
        <v>#DIV/0!</v>
      </c>
      <c r="Y54" s="784" t="e">
        <f t="shared" si="9"/>
        <v>#DIV/0!</v>
      </c>
      <c r="Z54" s="784" t="e">
        <f t="shared" si="9"/>
        <v>#DIV/0!</v>
      </c>
      <c r="AA54" s="784" t="e">
        <f t="shared" si="9"/>
        <v>#DIV/0!</v>
      </c>
      <c r="AB54" s="784" t="e">
        <f t="shared" si="9"/>
        <v>#DIV/0!</v>
      </c>
      <c r="AC54" s="784" t="e">
        <f t="shared" si="9"/>
        <v>#DIV/0!</v>
      </c>
      <c r="AD54" s="784" t="e">
        <f t="shared" si="9"/>
        <v>#DIV/0!</v>
      </c>
      <c r="AE54" s="784" t="e">
        <f t="shared" si="9"/>
        <v>#DIV/0!</v>
      </c>
      <c r="AF54" s="784" t="e">
        <f t="shared" si="9"/>
        <v>#DIV/0!</v>
      </c>
      <c r="AG54" s="784" t="e">
        <f t="shared" si="9"/>
        <v>#DIV/0!</v>
      </c>
      <c r="AH54" s="784" t="e">
        <f t="shared" si="9"/>
        <v>#DIV/0!</v>
      </c>
      <c r="AI54" s="784" t="e">
        <f t="shared" si="9"/>
        <v>#DIV/0!</v>
      </c>
      <c r="AJ54" s="784" t="e">
        <f t="shared" si="9"/>
        <v>#DIV/0!</v>
      </c>
      <c r="AK54" s="784" t="e">
        <f t="shared" si="9"/>
        <v>#DIV/0!</v>
      </c>
      <c r="AL54" s="784" t="e">
        <f t="shared" si="9"/>
        <v>#DIV/0!</v>
      </c>
      <c r="AM54" s="784" t="e">
        <f t="shared" si="9"/>
        <v>#DIV/0!</v>
      </c>
      <c r="AN54" s="784" t="e">
        <f t="shared" si="9"/>
        <v>#DIV/0!</v>
      </c>
      <c r="AO54" s="784" t="e">
        <f t="shared" si="9"/>
        <v>#DIV/0!</v>
      </c>
      <c r="AP54" s="784" t="e">
        <f t="shared" si="9"/>
        <v>#DIV/0!</v>
      </c>
      <c r="AQ54" s="784" t="e">
        <f t="shared" si="9"/>
        <v>#DIV/0!</v>
      </c>
      <c r="AR54" s="784" t="e">
        <f t="shared" si="9"/>
        <v>#DIV/0!</v>
      </c>
      <c r="AS54" s="784" t="e">
        <f t="shared" si="9"/>
        <v>#DIV/0!</v>
      </c>
      <c r="AT54" s="784" t="e">
        <f t="shared" si="9"/>
        <v>#DIV/0!</v>
      </c>
      <c r="AU54" s="784" t="e">
        <f t="shared" si="9"/>
        <v>#DIV/0!</v>
      </c>
      <c r="AV54" s="784" t="e">
        <f t="shared" si="9"/>
        <v>#DIV/0!</v>
      </c>
      <c r="AW54" s="784" t="e">
        <f t="shared" si="9"/>
        <v>#DIV/0!</v>
      </c>
      <c r="AX54" s="784" t="e">
        <f t="shared" si="9"/>
        <v>#DIV/0!</v>
      </c>
      <c r="AY54" s="784" t="e">
        <f t="shared" si="9"/>
        <v>#DIV/0!</v>
      </c>
      <c r="AZ54" s="784" t="e">
        <f t="shared" si="9"/>
        <v>#DIV/0!</v>
      </c>
      <c r="BA54" s="784" t="e">
        <f t="shared" si="9"/>
        <v>#DIV/0!</v>
      </c>
      <c r="BB54" s="784" t="e">
        <f t="shared" si="9"/>
        <v>#DIV/0!</v>
      </c>
      <c r="BC54" s="784" t="e">
        <f t="shared" si="9"/>
        <v>#DIV/0!</v>
      </c>
      <c r="BD54" s="784" t="e">
        <f t="shared" si="9"/>
        <v>#DIV/0!</v>
      </c>
      <c r="BE54" s="784" t="e">
        <f t="shared" si="9"/>
        <v>#DIV/0!</v>
      </c>
      <c r="BF54" s="784" t="e">
        <f t="shared" si="9"/>
        <v>#DIV/0!</v>
      </c>
      <c r="BG54" s="784" t="e">
        <f t="shared" si="9"/>
        <v>#DIV/0!</v>
      </c>
      <c r="BH54" s="784" t="e">
        <f t="shared" si="9"/>
        <v>#DIV/0!</v>
      </c>
      <c r="BI54" s="784" t="e">
        <f t="shared" si="9"/>
        <v>#DIV/0!</v>
      </c>
      <c r="BJ54" s="784" t="e">
        <f t="shared" si="9"/>
        <v>#DIV/0!</v>
      </c>
      <c r="BK54" s="784" t="e">
        <f t="shared" si="9"/>
        <v>#DIV/0!</v>
      </c>
      <c r="BL54" s="784" t="e">
        <f t="shared" si="9"/>
        <v>#DIV/0!</v>
      </c>
      <c r="BM54" s="784" t="e">
        <f t="shared" si="9"/>
        <v>#DIV/0!</v>
      </c>
      <c r="BN54" s="784" t="e">
        <f t="shared" si="9"/>
        <v>#DIV/0!</v>
      </c>
      <c r="BO54" s="784" t="e">
        <f t="shared" si="9"/>
        <v>#DIV/0!</v>
      </c>
      <c r="BP54" s="784" t="e">
        <f t="shared" si="9"/>
        <v>#DIV/0!</v>
      </c>
      <c r="BQ54" s="784" t="e">
        <f t="shared" si="9"/>
        <v>#DIV/0!</v>
      </c>
      <c r="BR54" s="784" t="e">
        <f t="shared" si="9"/>
        <v>#DIV/0!</v>
      </c>
      <c r="BS54" s="784" t="e">
        <f t="shared" si="9"/>
        <v>#DIV/0!</v>
      </c>
      <c r="BT54" s="784" t="e">
        <f t="shared" ref="BT54:CJ54" si="10">BT53/BT83</f>
        <v>#DIV/0!</v>
      </c>
      <c r="BU54" s="784" t="e">
        <f t="shared" si="10"/>
        <v>#DIV/0!</v>
      </c>
      <c r="BV54" s="784" t="e">
        <f t="shared" si="10"/>
        <v>#DIV/0!</v>
      </c>
      <c r="BW54" s="784" t="e">
        <f t="shared" si="10"/>
        <v>#DIV/0!</v>
      </c>
      <c r="BX54" s="784" t="e">
        <f t="shared" si="10"/>
        <v>#DIV/0!</v>
      </c>
      <c r="BY54" s="784" t="e">
        <f t="shared" si="10"/>
        <v>#DIV/0!</v>
      </c>
      <c r="BZ54" s="784" t="e">
        <f t="shared" si="10"/>
        <v>#DIV/0!</v>
      </c>
      <c r="CA54" s="784" t="e">
        <f t="shared" si="10"/>
        <v>#DIV/0!</v>
      </c>
      <c r="CB54" s="784" t="e">
        <f t="shared" si="10"/>
        <v>#DIV/0!</v>
      </c>
      <c r="CC54" s="784" t="e">
        <f t="shared" si="10"/>
        <v>#DIV/0!</v>
      </c>
      <c r="CD54" s="784" t="e">
        <f t="shared" si="10"/>
        <v>#DIV/0!</v>
      </c>
      <c r="CE54" s="784" t="e">
        <f t="shared" si="10"/>
        <v>#DIV/0!</v>
      </c>
      <c r="CF54" s="784" t="e">
        <f t="shared" si="10"/>
        <v>#DIV/0!</v>
      </c>
      <c r="CG54" s="784" t="e">
        <f t="shared" si="10"/>
        <v>#DIV/0!</v>
      </c>
      <c r="CH54" s="784" t="e">
        <f t="shared" si="10"/>
        <v>#DIV/0!</v>
      </c>
      <c r="CI54" s="784" t="e">
        <f t="shared" si="10"/>
        <v>#DIV/0!</v>
      </c>
      <c r="CJ54" s="875" t="e">
        <f t="shared" si="10"/>
        <v>#DIV/0!</v>
      </c>
    </row>
    <row r="55" spans="1:88" ht="15.75" thickBot="1" x14ac:dyDescent="0.3">
      <c r="A55" s="78"/>
      <c r="B55" s="1164"/>
      <c r="C55" s="948" t="s">
        <v>434</v>
      </c>
      <c r="D55" s="443" t="s">
        <v>435</v>
      </c>
      <c r="E55" s="201" t="s">
        <v>436</v>
      </c>
      <c r="F55" s="444" t="s">
        <v>417</v>
      </c>
      <c r="G55" s="445">
        <v>2</v>
      </c>
      <c r="H55" s="310" t="e">
        <f t="shared" ref="H55:BS55" si="11">(H53*1000)/(H69*100)</f>
        <v>#DIV/0!</v>
      </c>
      <c r="I55" s="310" t="e">
        <f t="shared" si="11"/>
        <v>#DIV/0!</v>
      </c>
      <c r="J55" s="310" t="e">
        <f t="shared" si="11"/>
        <v>#DIV/0!</v>
      </c>
      <c r="K55" s="310" t="e">
        <f t="shared" si="11"/>
        <v>#DIV/0!</v>
      </c>
      <c r="L55" s="310" t="e">
        <f t="shared" si="11"/>
        <v>#DIV/0!</v>
      </c>
      <c r="M55" s="310" t="e">
        <f t="shared" si="11"/>
        <v>#DIV/0!</v>
      </c>
      <c r="N55" s="310" t="e">
        <f t="shared" si="11"/>
        <v>#DIV/0!</v>
      </c>
      <c r="O55" s="310" t="e">
        <f t="shared" si="11"/>
        <v>#DIV/0!</v>
      </c>
      <c r="P55" s="310" t="e">
        <f t="shared" si="11"/>
        <v>#DIV/0!</v>
      </c>
      <c r="Q55" s="310" t="e">
        <f t="shared" si="11"/>
        <v>#DIV/0!</v>
      </c>
      <c r="R55" s="310" t="e">
        <f t="shared" si="11"/>
        <v>#DIV/0!</v>
      </c>
      <c r="S55" s="310" t="e">
        <f t="shared" si="11"/>
        <v>#DIV/0!</v>
      </c>
      <c r="T55" s="310" t="e">
        <f t="shared" si="11"/>
        <v>#DIV/0!</v>
      </c>
      <c r="U55" s="310" t="e">
        <f t="shared" si="11"/>
        <v>#DIV/0!</v>
      </c>
      <c r="V55" s="310" t="e">
        <f t="shared" si="11"/>
        <v>#DIV/0!</v>
      </c>
      <c r="W55" s="310" t="e">
        <f t="shared" si="11"/>
        <v>#DIV/0!</v>
      </c>
      <c r="X55" s="310" t="e">
        <f t="shared" si="11"/>
        <v>#DIV/0!</v>
      </c>
      <c r="Y55" s="310" t="e">
        <f t="shared" si="11"/>
        <v>#DIV/0!</v>
      </c>
      <c r="Z55" s="310" t="e">
        <f t="shared" si="11"/>
        <v>#DIV/0!</v>
      </c>
      <c r="AA55" s="310" t="e">
        <f t="shared" si="11"/>
        <v>#DIV/0!</v>
      </c>
      <c r="AB55" s="310" t="e">
        <f t="shared" si="11"/>
        <v>#DIV/0!</v>
      </c>
      <c r="AC55" s="310" t="e">
        <f t="shared" si="11"/>
        <v>#DIV/0!</v>
      </c>
      <c r="AD55" s="310" t="e">
        <f t="shared" si="11"/>
        <v>#DIV/0!</v>
      </c>
      <c r="AE55" s="310" t="e">
        <f t="shared" si="11"/>
        <v>#DIV/0!</v>
      </c>
      <c r="AF55" s="310" t="e">
        <f t="shared" si="11"/>
        <v>#DIV/0!</v>
      </c>
      <c r="AG55" s="310" t="e">
        <f t="shared" si="11"/>
        <v>#DIV/0!</v>
      </c>
      <c r="AH55" s="310" t="e">
        <f t="shared" si="11"/>
        <v>#DIV/0!</v>
      </c>
      <c r="AI55" s="310" t="e">
        <f t="shared" si="11"/>
        <v>#DIV/0!</v>
      </c>
      <c r="AJ55" s="310" t="e">
        <f t="shared" si="11"/>
        <v>#DIV/0!</v>
      </c>
      <c r="AK55" s="310" t="e">
        <f t="shared" si="11"/>
        <v>#DIV/0!</v>
      </c>
      <c r="AL55" s="310" t="e">
        <f t="shared" si="11"/>
        <v>#DIV/0!</v>
      </c>
      <c r="AM55" s="310" t="e">
        <f t="shared" si="11"/>
        <v>#DIV/0!</v>
      </c>
      <c r="AN55" s="310" t="e">
        <f t="shared" si="11"/>
        <v>#DIV/0!</v>
      </c>
      <c r="AO55" s="310" t="e">
        <f t="shared" si="11"/>
        <v>#DIV/0!</v>
      </c>
      <c r="AP55" s="310" t="e">
        <f t="shared" si="11"/>
        <v>#DIV/0!</v>
      </c>
      <c r="AQ55" s="310" t="e">
        <f t="shared" si="11"/>
        <v>#DIV/0!</v>
      </c>
      <c r="AR55" s="310" t="e">
        <f t="shared" si="11"/>
        <v>#DIV/0!</v>
      </c>
      <c r="AS55" s="310" t="e">
        <f t="shared" si="11"/>
        <v>#DIV/0!</v>
      </c>
      <c r="AT55" s="310" t="e">
        <f t="shared" si="11"/>
        <v>#DIV/0!</v>
      </c>
      <c r="AU55" s="310" t="e">
        <f t="shared" si="11"/>
        <v>#DIV/0!</v>
      </c>
      <c r="AV55" s="310" t="e">
        <f t="shared" si="11"/>
        <v>#DIV/0!</v>
      </c>
      <c r="AW55" s="310" t="e">
        <f t="shared" si="11"/>
        <v>#DIV/0!</v>
      </c>
      <c r="AX55" s="310" t="e">
        <f t="shared" si="11"/>
        <v>#DIV/0!</v>
      </c>
      <c r="AY55" s="310" t="e">
        <f t="shared" si="11"/>
        <v>#DIV/0!</v>
      </c>
      <c r="AZ55" s="310" t="e">
        <f t="shared" si="11"/>
        <v>#DIV/0!</v>
      </c>
      <c r="BA55" s="310" t="e">
        <f t="shared" si="11"/>
        <v>#DIV/0!</v>
      </c>
      <c r="BB55" s="310" t="e">
        <f t="shared" si="11"/>
        <v>#DIV/0!</v>
      </c>
      <c r="BC55" s="310" t="e">
        <f t="shared" si="11"/>
        <v>#DIV/0!</v>
      </c>
      <c r="BD55" s="310" t="e">
        <f t="shared" si="11"/>
        <v>#DIV/0!</v>
      </c>
      <c r="BE55" s="310" t="e">
        <f t="shared" si="11"/>
        <v>#DIV/0!</v>
      </c>
      <c r="BF55" s="310" t="e">
        <f t="shared" si="11"/>
        <v>#DIV/0!</v>
      </c>
      <c r="BG55" s="310" t="e">
        <f t="shared" si="11"/>
        <v>#DIV/0!</v>
      </c>
      <c r="BH55" s="310" t="e">
        <f t="shared" si="11"/>
        <v>#DIV/0!</v>
      </c>
      <c r="BI55" s="310" t="e">
        <f t="shared" si="11"/>
        <v>#DIV/0!</v>
      </c>
      <c r="BJ55" s="310" t="e">
        <f t="shared" si="11"/>
        <v>#DIV/0!</v>
      </c>
      <c r="BK55" s="310" t="e">
        <f t="shared" si="11"/>
        <v>#DIV/0!</v>
      </c>
      <c r="BL55" s="310" t="e">
        <f t="shared" si="11"/>
        <v>#DIV/0!</v>
      </c>
      <c r="BM55" s="310" t="e">
        <f t="shared" si="11"/>
        <v>#DIV/0!</v>
      </c>
      <c r="BN55" s="310" t="e">
        <f t="shared" si="11"/>
        <v>#DIV/0!</v>
      </c>
      <c r="BO55" s="310" t="e">
        <f t="shared" si="11"/>
        <v>#DIV/0!</v>
      </c>
      <c r="BP55" s="310" t="e">
        <f t="shared" si="11"/>
        <v>#DIV/0!</v>
      </c>
      <c r="BQ55" s="310" t="e">
        <f t="shared" si="11"/>
        <v>#DIV/0!</v>
      </c>
      <c r="BR55" s="310" t="e">
        <f t="shared" si="11"/>
        <v>#DIV/0!</v>
      </c>
      <c r="BS55" s="310" t="e">
        <f t="shared" si="11"/>
        <v>#DIV/0!</v>
      </c>
      <c r="BT55" s="310" t="e">
        <f t="shared" ref="BT55:CJ55" si="12">(BT53*1000)/(BT69*100)</f>
        <v>#DIV/0!</v>
      </c>
      <c r="BU55" s="310" t="e">
        <f t="shared" si="12"/>
        <v>#DIV/0!</v>
      </c>
      <c r="BV55" s="310" t="e">
        <f t="shared" si="12"/>
        <v>#DIV/0!</v>
      </c>
      <c r="BW55" s="310" t="e">
        <f t="shared" si="12"/>
        <v>#DIV/0!</v>
      </c>
      <c r="BX55" s="310" t="e">
        <f t="shared" si="12"/>
        <v>#DIV/0!</v>
      </c>
      <c r="BY55" s="310" t="e">
        <f t="shared" si="12"/>
        <v>#DIV/0!</v>
      </c>
      <c r="BZ55" s="310" t="e">
        <f t="shared" si="12"/>
        <v>#DIV/0!</v>
      </c>
      <c r="CA55" s="310" t="e">
        <f t="shared" si="12"/>
        <v>#DIV/0!</v>
      </c>
      <c r="CB55" s="310" t="e">
        <f t="shared" si="12"/>
        <v>#DIV/0!</v>
      </c>
      <c r="CC55" s="310" t="e">
        <f t="shared" si="12"/>
        <v>#DIV/0!</v>
      </c>
      <c r="CD55" s="310" t="e">
        <f t="shared" si="12"/>
        <v>#DIV/0!</v>
      </c>
      <c r="CE55" s="310" t="e">
        <f t="shared" si="12"/>
        <v>#DIV/0!</v>
      </c>
      <c r="CF55" s="310" t="e">
        <f t="shared" si="12"/>
        <v>#DIV/0!</v>
      </c>
      <c r="CG55" s="310" t="e">
        <f t="shared" si="12"/>
        <v>#DIV/0!</v>
      </c>
      <c r="CH55" s="310" t="e">
        <f t="shared" si="12"/>
        <v>#DIV/0!</v>
      </c>
      <c r="CI55" s="310" t="e">
        <f t="shared" si="12"/>
        <v>#DIV/0!</v>
      </c>
      <c r="CJ55" s="641" t="e">
        <f t="shared" si="12"/>
        <v>#DIV/0!</v>
      </c>
    </row>
    <row r="56" spans="1:88" x14ac:dyDescent="0.25">
      <c r="A56" s="78"/>
      <c r="B56" s="1164"/>
      <c r="C56" s="949" t="s">
        <v>437</v>
      </c>
      <c r="D56" s="115" t="s">
        <v>438</v>
      </c>
      <c r="E56" s="326" t="s">
        <v>439</v>
      </c>
      <c r="F56" s="116" t="s">
        <v>146</v>
      </c>
      <c r="G56" s="116">
        <v>2</v>
      </c>
      <c r="H56" s="507"/>
      <c r="I56" s="509"/>
      <c r="J56" s="213"/>
      <c r="K56" s="448"/>
      <c r="L56" s="448"/>
      <c r="M56" s="448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3"/>
      <c r="AC56" s="93"/>
      <c r="AD56" s="93"/>
      <c r="AE56" s="93"/>
      <c r="AF56" s="93"/>
      <c r="AG56" s="93"/>
      <c r="AH56" s="93"/>
      <c r="AI56" s="93"/>
      <c r="AJ56" s="93"/>
      <c r="AK56" s="93"/>
      <c r="AL56" s="93"/>
      <c r="AM56" s="93"/>
      <c r="AN56" s="93"/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137"/>
      <c r="BB56" s="535"/>
      <c r="BC56" s="535"/>
      <c r="BD56" s="535"/>
      <c r="BE56" s="535"/>
      <c r="BF56" s="535"/>
      <c r="BG56" s="535"/>
      <c r="BH56" s="535"/>
      <c r="BI56" s="535"/>
      <c r="BJ56" s="535"/>
      <c r="BK56" s="535"/>
      <c r="BL56" s="535"/>
      <c r="BM56" s="535"/>
      <c r="BN56" s="535"/>
      <c r="BO56" s="535"/>
      <c r="BP56" s="535"/>
      <c r="BQ56" s="535"/>
      <c r="BR56" s="535"/>
      <c r="BS56" s="535"/>
      <c r="BT56" s="535"/>
      <c r="BU56" s="535"/>
      <c r="BV56" s="535"/>
      <c r="BW56" s="535"/>
      <c r="BX56" s="535"/>
      <c r="BY56" s="535"/>
      <c r="BZ56" s="535"/>
      <c r="CA56" s="535"/>
      <c r="CB56" s="535"/>
      <c r="CC56" s="535"/>
      <c r="CD56" s="535"/>
      <c r="CE56" s="535"/>
      <c r="CF56" s="535"/>
      <c r="CG56" s="535"/>
      <c r="CH56" s="535"/>
      <c r="CI56" s="535"/>
      <c r="CJ56" s="642"/>
    </row>
    <row r="57" spans="1:88" x14ac:dyDescent="0.25">
      <c r="A57" s="78"/>
      <c r="B57" s="1164"/>
      <c r="C57" s="950" t="s">
        <v>440</v>
      </c>
      <c r="D57" s="118" t="s">
        <v>441</v>
      </c>
      <c r="E57" s="324" t="s">
        <v>439</v>
      </c>
      <c r="F57" s="119" t="s">
        <v>146</v>
      </c>
      <c r="G57" s="119">
        <v>2</v>
      </c>
      <c r="H57" s="508"/>
      <c r="I57" s="510"/>
      <c r="J57" s="214"/>
      <c r="K57" s="220"/>
      <c r="L57" s="220"/>
      <c r="M57" s="220"/>
      <c r="N57" s="92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/>
      <c r="AP57" s="92"/>
      <c r="AQ57" s="92"/>
      <c r="AR57" s="92"/>
      <c r="AS57" s="92"/>
      <c r="AT57" s="92"/>
      <c r="AU57" s="92"/>
      <c r="AV57" s="92"/>
      <c r="AW57" s="92"/>
      <c r="AX57" s="92"/>
      <c r="AY57" s="92"/>
      <c r="AZ57" s="92"/>
      <c r="BA57" s="240"/>
      <c r="BB57" s="529"/>
      <c r="BC57" s="529"/>
      <c r="BD57" s="529"/>
      <c r="BE57" s="529"/>
      <c r="BF57" s="529"/>
      <c r="BG57" s="529"/>
      <c r="BH57" s="529"/>
      <c r="BI57" s="529"/>
      <c r="BJ57" s="529"/>
      <c r="BK57" s="529"/>
      <c r="BL57" s="529"/>
      <c r="BM57" s="529"/>
      <c r="BN57" s="529"/>
      <c r="BO57" s="529"/>
      <c r="BP57" s="529"/>
      <c r="BQ57" s="529"/>
      <c r="BR57" s="529"/>
      <c r="BS57" s="529"/>
      <c r="BT57" s="529"/>
      <c r="BU57" s="529"/>
      <c r="BV57" s="529"/>
      <c r="BW57" s="529"/>
      <c r="BX57" s="529"/>
      <c r="BY57" s="529"/>
      <c r="BZ57" s="529"/>
      <c r="CA57" s="529"/>
      <c r="CB57" s="529"/>
      <c r="CC57" s="529"/>
      <c r="CD57" s="529"/>
      <c r="CE57" s="529"/>
      <c r="CF57" s="529"/>
      <c r="CG57" s="529"/>
      <c r="CH57" s="529"/>
      <c r="CI57" s="529"/>
      <c r="CJ57" s="643"/>
    </row>
    <row r="58" spans="1:88" x14ac:dyDescent="0.25">
      <c r="A58" s="78"/>
      <c r="B58" s="1164"/>
      <c r="C58" s="950" t="s">
        <v>442</v>
      </c>
      <c r="D58" s="118" t="s">
        <v>443</v>
      </c>
      <c r="E58" s="324" t="s">
        <v>444</v>
      </c>
      <c r="F58" s="119" t="s">
        <v>146</v>
      </c>
      <c r="G58" s="119">
        <v>2</v>
      </c>
      <c r="H58" s="515"/>
      <c r="I58" s="514"/>
      <c r="J58" s="213"/>
      <c r="K58" s="220"/>
      <c r="L58" s="220"/>
      <c r="M58" s="220"/>
      <c r="N58" s="92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/>
      <c r="AS58" s="92"/>
      <c r="AT58" s="92"/>
      <c r="AU58" s="92"/>
      <c r="AV58" s="92"/>
      <c r="AW58" s="92"/>
      <c r="AX58" s="92"/>
      <c r="AY58" s="92"/>
      <c r="AZ58" s="92"/>
      <c r="BA58" s="240"/>
      <c r="BB58" s="529"/>
      <c r="BC58" s="529"/>
      <c r="BD58" s="529"/>
      <c r="BE58" s="529"/>
      <c r="BF58" s="529"/>
      <c r="BG58" s="529"/>
      <c r="BH58" s="529"/>
      <c r="BI58" s="529"/>
      <c r="BJ58" s="529"/>
      <c r="BK58" s="529"/>
      <c r="BL58" s="529"/>
      <c r="BM58" s="529"/>
      <c r="BN58" s="529"/>
      <c r="BO58" s="529"/>
      <c r="BP58" s="529"/>
      <c r="BQ58" s="529"/>
      <c r="BR58" s="529"/>
      <c r="BS58" s="529"/>
      <c r="BT58" s="529"/>
      <c r="BU58" s="529"/>
      <c r="BV58" s="529"/>
      <c r="BW58" s="529"/>
      <c r="BX58" s="529"/>
      <c r="BY58" s="529"/>
      <c r="BZ58" s="529"/>
      <c r="CA58" s="529"/>
      <c r="CB58" s="529"/>
      <c r="CC58" s="529"/>
      <c r="CD58" s="529"/>
      <c r="CE58" s="529"/>
      <c r="CF58" s="529"/>
      <c r="CG58" s="529"/>
      <c r="CH58" s="529"/>
      <c r="CI58" s="529"/>
      <c r="CJ58" s="643"/>
    </row>
    <row r="59" spans="1:88" ht="27" customHeight="1" x14ac:dyDescent="0.25">
      <c r="A59" s="78"/>
      <c r="B59" s="1164"/>
      <c r="C59" s="951" t="s">
        <v>445</v>
      </c>
      <c r="D59" s="208" t="s">
        <v>446</v>
      </c>
      <c r="E59" s="327" t="s">
        <v>447</v>
      </c>
      <c r="F59" s="209" t="s">
        <v>146</v>
      </c>
      <c r="G59" s="209">
        <v>2</v>
      </c>
      <c r="H59" s="511"/>
      <c r="I59" s="207">
        <f>SUM(I60:I65)+H59</f>
        <v>0</v>
      </c>
      <c r="J59" s="207">
        <f t="shared" ref="J59" si="13">SUM(J60:J65)+I59</f>
        <v>0</v>
      </c>
      <c r="K59" s="207">
        <f>SUM(K60:K65)+J59</f>
        <v>0</v>
      </c>
      <c r="L59" s="207">
        <f t="shared" ref="L59:BW59" si="14">SUM(L60:L65)+K59</f>
        <v>0</v>
      </c>
      <c r="M59" s="207">
        <f t="shared" si="14"/>
        <v>0</v>
      </c>
      <c r="N59" s="207">
        <f t="shared" si="14"/>
        <v>0</v>
      </c>
      <c r="O59" s="207">
        <f t="shared" si="14"/>
        <v>0</v>
      </c>
      <c r="P59" s="207">
        <f t="shared" si="14"/>
        <v>0</v>
      </c>
      <c r="Q59" s="207">
        <f t="shared" si="14"/>
        <v>0</v>
      </c>
      <c r="R59" s="207">
        <f t="shared" si="14"/>
        <v>0</v>
      </c>
      <c r="S59" s="207">
        <f t="shared" si="14"/>
        <v>0</v>
      </c>
      <c r="T59" s="207">
        <f t="shared" si="14"/>
        <v>0</v>
      </c>
      <c r="U59" s="207">
        <f t="shared" si="14"/>
        <v>0</v>
      </c>
      <c r="V59" s="207">
        <f t="shared" si="14"/>
        <v>0</v>
      </c>
      <c r="W59" s="207">
        <f t="shared" si="14"/>
        <v>0</v>
      </c>
      <c r="X59" s="207">
        <f t="shared" si="14"/>
        <v>0</v>
      </c>
      <c r="Y59" s="207">
        <f t="shared" si="14"/>
        <v>0</v>
      </c>
      <c r="Z59" s="207">
        <f t="shared" si="14"/>
        <v>0</v>
      </c>
      <c r="AA59" s="207">
        <f t="shared" si="14"/>
        <v>0</v>
      </c>
      <c r="AB59" s="207">
        <f t="shared" si="14"/>
        <v>0</v>
      </c>
      <c r="AC59" s="207">
        <f t="shared" si="14"/>
        <v>0</v>
      </c>
      <c r="AD59" s="207">
        <f t="shared" si="14"/>
        <v>0</v>
      </c>
      <c r="AE59" s="207">
        <f t="shared" si="14"/>
        <v>0</v>
      </c>
      <c r="AF59" s="207">
        <f t="shared" si="14"/>
        <v>0</v>
      </c>
      <c r="AG59" s="207">
        <f t="shared" si="14"/>
        <v>0</v>
      </c>
      <c r="AH59" s="207">
        <f t="shared" si="14"/>
        <v>0</v>
      </c>
      <c r="AI59" s="207">
        <f t="shared" si="14"/>
        <v>0</v>
      </c>
      <c r="AJ59" s="207">
        <f t="shared" si="14"/>
        <v>0</v>
      </c>
      <c r="AK59" s="207">
        <f t="shared" si="14"/>
        <v>0</v>
      </c>
      <c r="AL59" s="207">
        <f t="shared" si="14"/>
        <v>0</v>
      </c>
      <c r="AM59" s="207">
        <f t="shared" si="14"/>
        <v>0</v>
      </c>
      <c r="AN59" s="207">
        <f t="shared" si="14"/>
        <v>0</v>
      </c>
      <c r="AO59" s="207">
        <f t="shared" si="14"/>
        <v>0</v>
      </c>
      <c r="AP59" s="207">
        <f t="shared" si="14"/>
        <v>0</v>
      </c>
      <c r="AQ59" s="207">
        <f t="shared" si="14"/>
        <v>0</v>
      </c>
      <c r="AR59" s="207">
        <f t="shared" si="14"/>
        <v>0</v>
      </c>
      <c r="AS59" s="207">
        <f t="shared" si="14"/>
        <v>0</v>
      </c>
      <c r="AT59" s="207">
        <f t="shared" si="14"/>
        <v>0</v>
      </c>
      <c r="AU59" s="207">
        <f t="shared" si="14"/>
        <v>0</v>
      </c>
      <c r="AV59" s="207">
        <f t="shared" si="14"/>
        <v>0</v>
      </c>
      <c r="AW59" s="207">
        <f t="shared" si="14"/>
        <v>0</v>
      </c>
      <c r="AX59" s="207">
        <f t="shared" si="14"/>
        <v>0</v>
      </c>
      <c r="AY59" s="207">
        <f t="shared" si="14"/>
        <v>0</v>
      </c>
      <c r="AZ59" s="207">
        <f t="shared" si="14"/>
        <v>0</v>
      </c>
      <c r="BA59" s="241">
        <f t="shared" si="14"/>
        <v>0</v>
      </c>
      <c r="BB59" s="241">
        <f t="shared" si="14"/>
        <v>0</v>
      </c>
      <c r="BC59" s="241">
        <f t="shared" si="14"/>
        <v>0</v>
      </c>
      <c r="BD59" s="241">
        <f t="shared" si="14"/>
        <v>0</v>
      </c>
      <c r="BE59" s="241">
        <f t="shared" si="14"/>
        <v>0</v>
      </c>
      <c r="BF59" s="241">
        <f t="shared" si="14"/>
        <v>0</v>
      </c>
      <c r="BG59" s="241">
        <f t="shared" si="14"/>
        <v>0</v>
      </c>
      <c r="BH59" s="241">
        <f t="shared" si="14"/>
        <v>0</v>
      </c>
      <c r="BI59" s="241">
        <f t="shared" si="14"/>
        <v>0</v>
      </c>
      <c r="BJ59" s="241">
        <f t="shared" si="14"/>
        <v>0</v>
      </c>
      <c r="BK59" s="241">
        <f t="shared" si="14"/>
        <v>0</v>
      </c>
      <c r="BL59" s="241">
        <f t="shared" si="14"/>
        <v>0</v>
      </c>
      <c r="BM59" s="241">
        <f t="shared" si="14"/>
        <v>0</v>
      </c>
      <c r="BN59" s="241">
        <f t="shared" si="14"/>
        <v>0</v>
      </c>
      <c r="BO59" s="241">
        <f t="shared" si="14"/>
        <v>0</v>
      </c>
      <c r="BP59" s="241">
        <f t="shared" si="14"/>
        <v>0</v>
      </c>
      <c r="BQ59" s="241">
        <f t="shared" si="14"/>
        <v>0</v>
      </c>
      <c r="BR59" s="241">
        <f t="shared" si="14"/>
        <v>0</v>
      </c>
      <c r="BS59" s="241">
        <f t="shared" si="14"/>
        <v>0</v>
      </c>
      <c r="BT59" s="241">
        <f t="shared" si="14"/>
        <v>0</v>
      </c>
      <c r="BU59" s="241">
        <f t="shared" si="14"/>
        <v>0</v>
      </c>
      <c r="BV59" s="241">
        <f t="shared" si="14"/>
        <v>0</v>
      </c>
      <c r="BW59" s="241">
        <f t="shared" si="14"/>
        <v>0</v>
      </c>
      <c r="BX59" s="241">
        <f t="shared" ref="BX59:CJ59" si="15">SUM(BX60:BX65)+BW59</f>
        <v>0</v>
      </c>
      <c r="BY59" s="241">
        <f t="shared" si="15"/>
        <v>0</v>
      </c>
      <c r="BZ59" s="241">
        <f t="shared" si="15"/>
        <v>0</v>
      </c>
      <c r="CA59" s="241">
        <f t="shared" si="15"/>
        <v>0</v>
      </c>
      <c r="CB59" s="241">
        <f t="shared" si="15"/>
        <v>0</v>
      </c>
      <c r="CC59" s="241">
        <f t="shared" si="15"/>
        <v>0</v>
      </c>
      <c r="CD59" s="241">
        <f t="shared" si="15"/>
        <v>0</v>
      </c>
      <c r="CE59" s="241">
        <f t="shared" si="15"/>
        <v>0</v>
      </c>
      <c r="CF59" s="241">
        <f t="shared" si="15"/>
        <v>0</v>
      </c>
      <c r="CG59" s="241">
        <f t="shared" si="15"/>
        <v>0</v>
      </c>
      <c r="CH59" s="241">
        <f t="shared" si="15"/>
        <v>0</v>
      </c>
      <c r="CI59" s="241">
        <f t="shared" si="15"/>
        <v>0</v>
      </c>
      <c r="CJ59" s="644">
        <f t="shared" si="15"/>
        <v>0</v>
      </c>
    </row>
    <row r="60" spans="1:88" x14ac:dyDescent="0.25">
      <c r="A60" s="78"/>
      <c r="B60" s="1164"/>
      <c r="C60" s="952" t="s">
        <v>448</v>
      </c>
      <c r="D60" s="439" t="s">
        <v>449</v>
      </c>
      <c r="E60" s="440" t="s">
        <v>450</v>
      </c>
      <c r="F60" s="228" t="s">
        <v>146</v>
      </c>
      <c r="G60" s="228">
        <v>2</v>
      </c>
      <c r="H60" s="512"/>
      <c r="I60" s="514"/>
      <c r="J60" s="213"/>
      <c r="K60" s="120"/>
      <c r="L60" s="120"/>
      <c r="M60" s="120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177"/>
      <c r="AA60" s="177"/>
      <c r="AB60" s="177"/>
      <c r="AC60" s="177"/>
      <c r="AD60" s="177"/>
      <c r="AE60" s="177"/>
      <c r="AF60" s="177"/>
      <c r="AG60" s="177"/>
      <c r="AH60" s="177"/>
      <c r="AI60" s="177"/>
      <c r="AJ60" s="177"/>
      <c r="AK60" s="177"/>
      <c r="AL60" s="177"/>
      <c r="AM60" s="177"/>
      <c r="AN60" s="177"/>
      <c r="AO60" s="177"/>
      <c r="AP60" s="177"/>
      <c r="AQ60" s="177"/>
      <c r="AR60" s="177"/>
      <c r="AS60" s="177"/>
      <c r="AT60" s="177"/>
      <c r="AU60" s="177"/>
      <c r="AV60" s="177"/>
      <c r="AW60" s="177"/>
      <c r="AX60" s="177"/>
      <c r="AY60" s="177"/>
      <c r="AZ60" s="177"/>
      <c r="BA60" s="210"/>
      <c r="BB60" s="529"/>
      <c r="BC60" s="529"/>
      <c r="BD60" s="529"/>
      <c r="BE60" s="529"/>
      <c r="BF60" s="529"/>
      <c r="BG60" s="529"/>
      <c r="BH60" s="529"/>
      <c r="BI60" s="529"/>
      <c r="BJ60" s="529"/>
      <c r="BK60" s="529"/>
      <c r="BL60" s="529"/>
      <c r="BM60" s="529"/>
      <c r="BN60" s="529"/>
      <c r="BO60" s="529"/>
      <c r="BP60" s="529"/>
      <c r="BQ60" s="529"/>
      <c r="BR60" s="529"/>
      <c r="BS60" s="529"/>
      <c r="BT60" s="529"/>
      <c r="BU60" s="529"/>
      <c r="BV60" s="529"/>
      <c r="BW60" s="529"/>
      <c r="BX60" s="529"/>
      <c r="BY60" s="529"/>
      <c r="BZ60" s="529"/>
      <c r="CA60" s="529"/>
      <c r="CB60" s="529"/>
      <c r="CC60" s="529"/>
      <c r="CD60" s="529"/>
      <c r="CE60" s="529"/>
      <c r="CF60" s="529"/>
      <c r="CG60" s="529"/>
      <c r="CH60" s="529"/>
      <c r="CI60" s="529"/>
      <c r="CJ60" s="643"/>
    </row>
    <row r="61" spans="1:88" x14ac:dyDescent="0.25">
      <c r="A61" s="78"/>
      <c r="B61" s="1164"/>
      <c r="C61" s="952" t="s">
        <v>451</v>
      </c>
      <c r="D61" s="439" t="s">
        <v>452</v>
      </c>
      <c r="E61" s="440" t="s">
        <v>453</v>
      </c>
      <c r="F61" s="228" t="s">
        <v>146</v>
      </c>
      <c r="G61" s="228">
        <v>2</v>
      </c>
      <c r="H61" s="512"/>
      <c r="I61" s="513"/>
      <c r="J61" s="213"/>
      <c r="K61" s="120"/>
      <c r="L61" s="120"/>
      <c r="M61" s="120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  <c r="AD61" s="177"/>
      <c r="AE61" s="177"/>
      <c r="AF61" s="177"/>
      <c r="AG61" s="177"/>
      <c r="AH61" s="177"/>
      <c r="AI61" s="177"/>
      <c r="AJ61" s="177"/>
      <c r="AK61" s="177"/>
      <c r="AL61" s="177"/>
      <c r="AM61" s="177"/>
      <c r="AN61" s="177"/>
      <c r="AO61" s="177"/>
      <c r="AP61" s="177"/>
      <c r="AQ61" s="177"/>
      <c r="AR61" s="177"/>
      <c r="AS61" s="177"/>
      <c r="AT61" s="177"/>
      <c r="AU61" s="177"/>
      <c r="AV61" s="177"/>
      <c r="AW61" s="177"/>
      <c r="AX61" s="177"/>
      <c r="AY61" s="177"/>
      <c r="AZ61" s="177"/>
      <c r="BA61" s="210"/>
      <c r="BB61" s="529"/>
      <c r="BC61" s="529"/>
      <c r="BD61" s="529"/>
      <c r="BE61" s="529"/>
      <c r="BF61" s="529"/>
      <c r="BG61" s="529"/>
      <c r="BH61" s="529"/>
      <c r="BI61" s="529"/>
      <c r="BJ61" s="529"/>
      <c r="BK61" s="529"/>
      <c r="BL61" s="529"/>
      <c r="BM61" s="529"/>
      <c r="BN61" s="529"/>
      <c r="BO61" s="529"/>
      <c r="BP61" s="529"/>
      <c r="BQ61" s="529"/>
      <c r="BR61" s="529"/>
      <c r="BS61" s="529"/>
      <c r="BT61" s="529"/>
      <c r="BU61" s="529"/>
      <c r="BV61" s="529"/>
      <c r="BW61" s="529"/>
      <c r="BX61" s="529"/>
      <c r="BY61" s="529"/>
      <c r="BZ61" s="529"/>
      <c r="CA61" s="529"/>
      <c r="CB61" s="529"/>
      <c r="CC61" s="529"/>
      <c r="CD61" s="529"/>
      <c r="CE61" s="529"/>
      <c r="CF61" s="529"/>
      <c r="CG61" s="529"/>
      <c r="CH61" s="529"/>
      <c r="CI61" s="529"/>
      <c r="CJ61" s="643"/>
    </row>
    <row r="62" spans="1:88" x14ac:dyDescent="0.25">
      <c r="A62" s="78"/>
      <c r="B62" s="1164"/>
      <c r="C62" s="952" t="s">
        <v>454</v>
      </c>
      <c r="D62" s="439" t="s">
        <v>455</v>
      </c>
      <c r="E62" s="440" t="s">
        <v>456</v>
      </c>
      <c r="F62" s="228" t="s">
        <v>146</v>
      </c>
      <c r="G62" s="228">
        <v>2</v>
      </c>
      <c r="H62" s="512"/>
      <c r="I62" s="514"/>
      <c r="J62" s="213"/>
      <c r="K62" s="120"/>
      <c r="L62" s="120"/>
      <c r="M62" s="120"/>
      <c r="N62" s="177"/>
      <c r="O62" s="177"/>
      <c r="P62" s="177"/>
      <c r="Q62" s="177"/>
      <c r="R62" s="177"/>
      <c r="S62" s="177"/>
      <c r="T62" s="177"/>
      <c r="U62" s="177"/>
      <c r="V62" s="177"/>
      <c r="W62" s="177"/>
      <c r="X62" s="177"/>
      <c r="Y62" s="177"/>
      <c r="Z62" s="177"/>
      <c r="AA62" s="177"/>
      <c r="AB62" s="177"/>
      <c r="AC62" s="177"/>
      <c r="AD62" s="177"/>
      <c r="AE62" s="177"/>
      <c r="AF62" s="177"/>
      <c r="AG62" s="177"/>
      <c r="AH62" s="177"/>
      <c r="AI62" s="177"/>
      <c r="AJ62" s="177"/>
      <c r="AK62" s="177"/>
      <c r="AL62" s="177"/>
      <c r="AM62" s="177"/>
      <c r="AN62" s="177"/>
      <c r="AO62" s="177"/>
      <c r="AP62" s="177"/>
      <c r="AQ62" s="177"/>
      <c r="AR62" s="177"/>
      <c r="AS62" s="177"/>
      <c r="AT62" s="177"/>
      <c r="AU62" s="177"/>
      <c r="AV62" s="177"/>
      <c r="AW62" s="177"/>
      <c r="AX62" s="177"/>
      <c r="AY62" s="177"/>
      <c r="AZ62" s="177"/>
      <c r="BA62" s="210"/>
      <c r="BB62" s="529"/>
      <c r="BC62" s="529"/>
      <c r="BD62" s="529"/>
      <c r="BE62" s="529"/>
      <c r="BF62" s="529"/>
      <c r="BG62" s="529"/>
      <c r="BH62" s="529"/>
      <c r="BI62" s="529"/>
      <c r="BJ62" s="529"/>
      <c r="BK62" s="529"/>
      <c r="BL62" s="529"/>
      <c r="BM62" s="529"/>
      <c r="BN62" s="529"/>
      <c r="BO62" s="529"/>
      <c r="BP62" s="529"/>
      <c r="BQ62" s="529"/>
      <c r="BR62" s="529"/>
      <c r="BS62" s="529"/>
      <c r="BT62" s="529"/>
      <c r="BU62" s="529"/>
      <c r="BV62" s="529"/>
      <c r="BW62" s="529"/>
      <c r="BX62" s="529"/>
      <c r="BY62" s="529"/>
      <c r="BZ62" s="529"/>
      <c r="CA62" s="529"/>
      <c r="CB62" s="529"/>
      <c r="CC62" s="529"/>
      <c r="CD62" s="529"/>
      <c r="CE62" s="529"/>
      <c r="CF62" s="529"/>
      <c r="CG62" s="529"/>
      <c r="CH62" s="529"/>
      <c r="CI62" s="529"/>
      <c r="CJ62" s="643"/>
    </row>
    <row r="63" spans="1:88" ht="25.5" x14ac:dyDescent="0.25">
      <c r="A63" s="78"/>
      <c r="B63" s="1164"/>
      <c r="C63" s="952" t="s">
        <v>457</v>
      </c>
      <c r="D63" s="439" t="s">
        <v>458</v>
      </c>
      <c r="E63" s="440" t="s">
        <v>459</v>
      </c>
      <c r="F63" s="228" t="s">
        <v>146</v>
      </c>
      <c r="G63" s="228">
        <v>2</v>
      </c>
      <c r="H63" s="512"/>
      <c r="I63" s="513"/>
      <c r="J63" s="213"/>
      <c r="K63" s="120"/>
      <c r="L63" s="120"/>
      <c r="M63" s="120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  <c r="AK63" s="177"/>
      <c r="AL63" s="177"/>
      <c r="AM63" s="177"/>
      <c r="AN63" s="177"/>
      <c r="AO63" s="177"/>
      <c r="AP63" s="177"/>
      <c r="AQ63" s="177"/>
      <c r="AR63" s="177"/>
      <c r="AS63" s="177"/>
      <c r="AT63" s="177"/>
      <c r="AU63" s="177"/>
      <c r="AV63" s="177"/>
      <c r="AW63" s="177"/>
      <c r="AX63" s="177"/>
      <c r="AY63" s="177"/>
      <c r="AZ63" s="177"/>
      <c r="BA63" s="210"/>
      <c r="BB63" s="529"/>
      <c r="BC63" s="529"/>
      <c r="BD63" s="529"/>
      <c r="BE63" s="529"/>
      <c r="BF63" s="529"/>
      <c r="BG63" s="529"/>
      <c r="BH63" s="529"/>
      <c r="BI63" s="529"/>
      <c r="BJ63" s="529"/>
      <c r="BK63" s="529"/>
      <c r="BL63" s="529"/>
      <c r="BM63" s="529"/>
      <c r="BN63" s="529"/>
      <c r="BO63" s="529"/>
      <c r="BP63" s="529"/>
      <c r="BQ63" s="529"/>
      <c r="BR63" s="529"/>
      <c r="BS63" s="529"/>
      <c r="BT63" s="529"/>
      <c r="BU63" s="529"/>
      <c r="BV63" s="529"/>
      <c r="BW63" s="529"/>
      <c r="BX63" s="529"/>
      <c r="BY63" s="529"/>
      <c r="BZ63" s="529"/>
      <c r="CA63" s="529"/>
      <c r="CB63" s="529"/>
      <c r="CC63" s="529"/>
      <c r="CD63" s="529"/>
      <c r="CE63" s="529"/>
      <c r="CF63" s="529"/>
      <c r="CG63" s="529"/>
      <c r="CH63" s="529"/>
      <c r="CI63" s="529"/>
      <c r="CJ63" s="643"/>
    </row>
    <row r="64" spans="1:88" x14ac:dyDescent="0.25">
      <c r="A64" s="78"/>
      <c r="B64" s="1164"/>
      <c r="C64" s="952" t="s">
        <v>460</v>
      </c>
      <c r="D64" s="439" t="s">
        <v>461</v>
      </c>
      <c r="E64" s="440" t="s">
        <v>462</v>
      </c>
      <c r="F64" s="228" t="s">
        <v>146</v>
      </c>
      <c r="G64" s="228">
        <v>2</v>
      </c>
      <c r="H64" s="512"/>
      <c r="I64" s="514"/>
      <c r="J64" s="213"/>
      <c r="K64" s="120"/>
      <c r="L64" s="120"/>
      <c r="M64" s="120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77"/>
      <c r="AK64" s="177"/>
      <c r="AL64" s="177"/>
      <c r="AM64" s="177"/>
      <c r="AN64" s="177"/>
      <c r="AO64" s="177"/>
      <c r="AP64" s="177"/>
      <c r="AQ64" s="177"/>
      <c r="AR64" s="177"/>
      <c r="AS64" s="177"/>
      <c r="AT64" s="177"/>
      <c r="AU64" s="177"/>
      <c r="AV64" s="177"/>
      <c r="AW64" s="177"/>
      <c r="AX64" s="177"/>
      <c r="AY64" s="177"/>
      <c r="AZ64" s="177"/>
      <c r="BA64" s="210"/>
      <c r="BB64" s="529"/>
      <c r="BC64" s="529"/>
      <c r="BD64" s="529"/>
      <c r="BE64" s="529"/>
      <c r="BF64" s="529"/>
      <c r="BG64" s="529"/>
      <c r="BH64" s="529"/>
      <c r="BI64" s="529"/>
      <c r="BJ64" s="529"/>
      <c r="BK64" s="529"/>
      <c r="BL64" s="529"/>
      <c r="BM64" s="529"/>
      <c r="BN64" s="529"/>
      <c r="BO64" s="529"/>
      <c r="BP64" s="529"/>
      <c r="BQ64" s="529"/>
      <c r="BR64" s="529"/>
      <c r="BS64" s="529"/>
      <c r="BT64" s="529"/>
      <c r="BU64" s="529"/>
      <c r="BV64" s="529"/>
      <c r="BW64" s="529"/>
      <c r="BX64" s="529"/>
      <c r="BY64" s="529"/>
      <c r="BZ64" s="529"/>
      <c r="CA64" s="529"/>
      <c r="CB64" s="529"/>
      <c r="CC64" s="529"/>
      <c r="CD64" s="529"/>
      <c r="CE64" s="529"/>
      <c r="CF64" s="529"/>
      <c r="CG64" s="529"/>
      <c r="CH64" s="529"/>
      <c r="CI64" s="529"/>
      <c r="CJ64" s="643"/>
    </row>
    <row r="65" spans="1:88" ht="25.5" x14ac:dyDescent="0.25">
      <c r="A65" s="78"/>
      <c r="B65" s="1164"/>
      <c r="C65" s="952" t="s">
        <v>463</v>
      </c>
      <c r="D65" s="439" t="s">
        <v>464</v>
      </c>
      <c r="E65" s="440" t="s">
        <v>465</v>
      </c>
      <c r="F65" s="228" t="s">
        <v>146</v>
      </c>
      <c r="G65" s="228">
        <v>2</v>
      </c>
      <c r="H65" s="512"/>
      <c r="I65" s="513"/>
      <c r="J65" s="213"/>
      <c r="K65" s="120"/>
      <c r="L65" s="120"/>
      <c r="M65" s="120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7"/>
      <c r="AA65" s="177"/>
      <c r="AB65" s="177"/>
      <c r="AC65" s="177"/>
      <c r="AD65" s="177"/>
      <c r="AE65" s="177"/>
      <c r="AF65" s="177"/>
      <c r="AG65" s="177"/>
      <c r="AH65" s="177"/>
      <c r="AI65" s="177"/>
      <c r="AJ65" s="177"/>
      <c r="AK65" s="177"/>
      <c r="AL65" s="177"/>
      <c r="AM65" s="177"/>
      <c r="AN65" s="177"/>
      <c r="AO65" s="177"/>
      <c r="AP65" s="177"/>
      <c r="AQ65" s="177"/>
      <c r="AR65" s="177"/>
      <c r="AS65" s="177"/>
      <c r="AT65" s="177"/>
      <c r="AU65" s="177"/>
      <c r="AV65" s="177"/>
      <c r="AW65" s="177"/>
      <c r="AX65" s="177"/>
      <c r="AY65" s="177"/>
      <c r="AZ65" s="177"/>
      <c r="BA65" s="210"/>
      <c r="BB65" s="529"/>
      <c r="BC65" s="529"/>
      <c r="BD65" s="529"/>
      <c r="BE65" s="529"/>
      <c r="BF65" s="529"/>
      <c r="BG65" s="529"/>
      <c r="BH65" s="529"/>
      <c r="BI65" s="529"/>
      <c r="BJ65" s="529"/>
      <c r="BK65" s="529"/>
      <c r="BL65" s="529"/>
      <c r="BM65" s="529"/>
      <c r="BN65" s="529"/>
      <c r="BO65" s="529"/>
      <c r="BP65" s="529"/>
      <c r="BQ65" s="529"/>
      <c r="BR65" s="529"/>
      <c r="BS65" s="529"/>
      <c r="BT65" s="529"/>
      <c r="BU65" s="529"/>
      <c r="BV65" s="529"/>
      <c r="BW65" s="529"/>
      <c r="BX65" s="529"/>
      <c r="BY65" s="529"/>
      <c r="BZ65" s="529"/>
      <c r="CA65" s="529"/>
      <c r="CB65" s="529"/>
      <c r="CC65" s="529"/>
      <c r="CD65" s="529"/>
      <c r="CE65" s="529"/>
      <c r="CF65" s="529"/>
      <c r="CG65" s="529"/>
      <c r="CH65" s="529"/>
      <c r="CI65" s="529"/>
      <c r="CJ65" s="643"/>
    </row>
    <row r="66" spans="1:88" x14ac:dyDescent="0.25">
      <c r="A66" s="78"/>
      <c r="B66" s="1164"/>
      <c r="C66" s="950" t="s">
        <v>466</v>
      </c>
      <c r="D66" s="118" t="s">
        <v>467</v>
      </c>
      <c r="E66" s="324" t="s">
        <v>468</v>
      </c>
      <c r="F66" s="119" t="s">
        <v>146</v>
      </c>
      <c r="G66" s="121">
        <v>2</v>
      </c>
      <c r="H66" s="512"/>
      <c r="I66" s="514"/>
      <c r="J66" s="213"/>
      <c r="K66" s="120"/>
      <c r="L66" s="120"/>
      <c r="M66" s="120"/>
      <c r="N66" s="177"/>
      <c r="O66" s="177"/>
      <c r="P66" s="177"/>
      <c r="Q66" s="177"/>
      <c r="R66" s="177"/>
      <c r="S66" s="177"/>
      <c r="T66" s="177"/>
      <c r="U66" s="177"/>
      <c r="V66" s="177"/>
      <c r="W66" s="177"/>
      <c r="X66" s="177"/>
      <c r="Y66" s="177"/>
      <c r="Z66" s="177"/>
      <c r="AA66" s="177"/>
      <c r="AB66" s="177"/>
      <c r="AC66" s="177"/>
      <c r="AD66" s="177"/>
      <c r="AE66" s="177"/>
      <c r="AF66" s="177"/>
      <c r="AG66" s="177"/>
      <c r="AH66" s="177"/>
      <c r="AI66" s="177"/>
      <c r="AJ66" s="177"/>
      <c r="AK66" s="177"/>
      <c r="AL66" s="177"/>
      <c r="AM66" s="177"/>
      <c r="AN66" s="177"/>
      <c r="AO66" s="177"/>
      <c r="AP66" s="177"/>
      <c r="AQ66" s="177"/>
      <c r="AR66" s="177"/>
      <c r="AS66" s="177"/>
      <c r="AT66" s="177"/>
      <c r="AU66" s="177"/>
      <c r="AV66" s="177"/>
      <c r="AW66" s="177"/>
      <c r="AX66" s="177"/>
      <c r="AY66" s="177"/>
      <c r="AZ66" s="177"/>
      <c r="BA66" s="202"/>
      <c r="BB66" s="529"/>
      <c r="BC66" s="529"/>
      <c r="BD66" s="529"/>
      <c r="BE66" s="529"/>
      <c r="BF66" s="529"/>
      <c r="BG66" s="529"/>
      <c r="BH66" s="529"/>
      <c r="BI66" s="529"/>
      <c r="BJ66" s="529"/>
      <c r="BK66" s="529"/>
      <c r="BL66" s="529"/>
      <c r="BM66" s="529"/>
      <c r="BN66" s="529"/>
      <c r="BO66" s="529"/>
      <c r="BP66" s="529"/>
      <c r="BQ66" s="529"/>
      <c r="BR66" s="529"/>
      <c r="BS66" s="529"/>
      <c r="BT66" s="529"/>
      <c r="BU66" s="529"/>
      <c r="BV66" s="529"/>
      <c r="BW66" s="529"/>
      <c r="BX66" s="529"/>
      <c r="BY66" s="529"/>
      <c r="BZ66" s="529"/>
      <c r="CA66" s="529"/>
      <c r="CB66" s="529"/>
      <c r="CC66" s="529"/>
      <c r="CD66" s="529"/>
      <c r="CE66" s="529"/>
      <c r="CF66" s="529"/>
      <c r="CG66" s="529"/>
      <c r="CH66" s="529"/>
      <c r="CI66" s="529"/>
      <c r="CJ66" s="643"/>
    </row>
    <row r="67" spans="1:88" x14ac:dyDescent="0.25">
      <c r="A67" s="78"/>
      <c r="B67" s="1164"/>
      <c r="C67" s="950" t="s">
        <v>469</v>
      </c>
      <c r="D67" s="910" t="s">
        <v>470</v>
      </c>
      <c r="E67" s="911" t="s">
        <v>444</v>
      </c>
      <c r="F67" s="912" t="s">
        <v>146</v>
      </c>
      <c r="G67" s="913">
        <v>2</v>
      </c>
      <c r="H67" s="888"/>
      <c r="I67" s="889"/>
      <c r="J67" s="485"/>
      <c r="K67" s="890"/>
      <c r="L67" s="890"/>
      <c r="M67" s="890"/>
      <c r="N67" s="885"/>
      <c r="O67" s="885"/>
      <c r="P67" s="885"/>
      <c r="Q67" s="885"/>
      <c r="R67" s="885"/>
      <c r="S67" s="885"/>
      <c r="T67" s="885"/>
      <c r="U67" s="885"/>
      <c r="V67" s="885"/>
      <c r="W67" s="885"/>
      <c r="X67" s="885"/>
      <c r="Y67" s="885"/>
      <c r="Z67" s="885"/>
      <c r="AA67" s="885"/>
      <c r="AB67" s="885"/>
      <c r="AC67" s="885"/>
      <c r="AD67" s="885"/>
      <c r="AE67" s="885"/>
      <c r="AF67" s="885"/>
      <c r="AG67" s="885"/>
      <c r="AH67" s="885"/>
      <c r="AI67" s="885"/>
      <c r="AJ67" s="885"/>
      <c r="AK67" s="885"/>
      <c r="AL67" s="885"/>
      <c r="AM67" s="885"/>
      <c r="AN67" s="885"/>
      <c r="AO67" s="885"/>
      <c r="AP67" s="885"/>
      <c r="AQ67" s="885"/>
      <c r="AR67" s="885"/>
      <c r="AS67" s="885"/>
      <c r="AT67" s="885"/>
      <c r="AU67" s="885"/>
      <c r="AV67" s="885"/>
      <c r="AW67" s="885"/>
      <c r="AX67" s="885"/>
      <c r="AY67" s="885"/>
      <c r="AZ67" s="885"/>
      <c r="BA67" s="891"/>
      <c r="BB67" s="914"/>
      <c r="BC67" s="914"/>
      <c r="BD67" s="914"/>
      <c r="BE67" s="914"/>
      <c r="BF67" s="914"/>
      <c r="BG67" s="914"/>
      <c r="BH67" s="914"/>
      <c r="BI67" s="914"/>
      <c r="BJ67" s="914"/>
      <c r="BK67" s="914"/>
      <c r="BL67" s="914"/>
      <c r="BM67" s="914"/>
      <c r="BN67" s="914"/>
      <c r="BO67" s="914"/>
      <c r="BP67" s="914"/>
      <c r="BQ67" s="914"/>
      <c r="BR67" s="914"/>
      <c r="BS67" s="914"/>
      <c r="BT67" s="914"/>
      <c r="BU67" s="914"/>
      <c r="BV67" s="914"/>
      <c r="BW67" s="914"/>
      <c r="BX67" s="914"/>
      <c r="BY67" s="914"/>
      <c r="BZ67" s="914"/>
      <c r="CA67" s="914"/>
      <c r="CB67" s="914"/>
      <c r="CC67" s="914"/>
      <c r="CD67" s="914"/>
      <c r="CE67" s="914"/>
      <c r="CF67" s="914"/>
      <c r="CG67" s="914"/>
      <c r="CH67" s="914"/>
      <c r="CI67" s="914"/>
      <c r="CJ67" s="643"/>
    </row>
    <row r="68" spans="1:88" ht="25.5" x14ac:dyDescent="0.25">
      <c r="A68" s="78"/>
      <c r="B68" s="1164"/>
      <c r="C68" s="953" t="s">
        <v>471</v>
      </c>
      <c r="D68" s="919" t="s">
        <v>215</v>
      </c>
      <c r="E68" s="920" t="s">
        <v>472</v>
      </c>
      <c r="F68" s="794" t="s">
        <v>209</v>
      </c>
      <c r="G68" s="794">
        <v>2</v>
      </c>
      <c r="H68" s="936" t="e">
        <f>H67/(H59+H66+H67)</f>
        <v>#DIV/0!</v>
      </c>
      <c r="I68" s="936" t="e">
        <f t="shared" ref="I68:BT68" si="16">I67/(I59+I66+I67)</f>
        <v>#DIV/0!</v>
      </c>
      <c r="J68" s="936" t="e">
        <f t="shared" si="16"/>
        <v>#DIV/0!</v>
      </c>
      <c r="K68" s="936" t="e">
        <f t="shared" si="16"/>
        <v>#DIV/0!</v>
      </c>
      <c r="L68" s="936" t="e">
        <f t="shared" si="16"/>
        <v>#DIV/0!</v>
      </c>
      <c r="M68" s="936" t="e">
        <f t="shared" si="16"/>
        <v>#DIV/0!</v>
      </c>
      <c r="N68" s="936" t="e">
        <f t="shared" si="16"/>
        <v>#DIV/0!</v>
      </c>
      <c r="O68" s="936" t="e">
        <f t="shared" si="16"/>
        <v>#DIV/0!</v>
      </c>
      <c r="P68" s="936" t="e">
        <f t="shared" si="16"/>
        <v>#DIV/0!</v>
      </c>
      <c r="Q68" s="936" t="e">
        <f t="shared" si="16"/>
        <v>#DIV/0!</v>
      </c>
      <c r="R68" s="936" t="e">
        <f t="shared" si="16"/>
        <v>#DIV/0!</v>
      </c>
      <c r="S68" s="936" t="e">
        <f t="shared" si="16"/>
        <v>#DIV/0!</v>
      </c>
      <c r="T68" s="936" t="e">
        <f t="shared" si="16"/>
        <v>#DIV/0!</v>
      </c>
      <c r="U68" s="936" t="e">
        <f t="shared" si="16"/>
        <v>#DIV/0!</v>
      </c>
      <c r="V68" s="936" t="e">
        <f t="shared" si="16"/>
        <v>#DIV/0!</v>
      </c>
      <c r="W68" s="936" t="e">
        <f t="shared" si="16"/>
        <v>#DIV/0!</v>
      </c>
      <c r="X68" s="936" t="e">
        <f t="shared" si="16"/>
        <v>#DIV/0!</v>
      </c>
      <c r="Y68" s="936" t="e">
        <f t="shared" si="16"/>
        <v>#DIV/0!</v>
      </c>
      <c r="Z68" s="936" t="e">
        <f t="shared" si="16"/>
        <v>#DIV/0!</v>
      </c>
      <c r="AA68" s="936" t="e">
        <f t="shared" si="16"/>
        <v>#DIV/0!</v>
      </c>
      <c r="AB68" s="936" t="e">
        <f t="shared" si="16"/>
        <v>#DIV/0!</v>
      </c>
      <c r="AC68" s="936" t="e">
        <f t="shared" si="16"/>
        <v>#DIV/0!</v>
      </c>
      <c r="AD68" s="936" t="e">
        <f t="shared" si="16"/>
        <v>#DIV/0!</v>
      </c>
      <c r="AE68" s="936" t="e">
        <f t="shared" si="16"/>
        <v>#DIV/0!</v>
      </c>
      <c r="AF68" s="936" t="e">
        <f t="shared" si="16"/>
        <v>#DIV/0!</v>
      </c>
      <c r="AG68" s="936" t="e">
        <f t="shared" si="16"/>
        <v>#DIV/0!</v>
      </c>
      <c r="AH68" s="936" t="e">
        <f t="shared" si="16"/>
        <v>#DIV/0!</v>
      </c>
      <c r="AI68" s="936" t="e">
        <f t="shared" si="16"/>
        <v>#DIV/0!</v>
      </c>
      <c r="AJ68" s="936" t="e">
        <f t="shared" si="16"/>
        <v>#DIV/0!</v>
      </c>
      <c r="AK68" s="936" t="e">
        <f t="shared" si="16"/>
        <v>#DIV/0!</v>
      </c>
      <c r="AL68" s="936" t="e">
        <f t="shared" si="16"/>
        <v>#DIV/0!</v>
      </c>
      <c r="AM68" s="936" t="e">
        <f t="shared" si="16"/>
        <v>#DIV/0!</v>
      </c>
      <c r="AN68" s="936" t="e">
        <f t="shared" si="16"/>
        <v>#DIV/0!</v>
      </c>
      <c r="AO68" s="936" t="e">
        <f t="shared" si="16"/>
        <v>#DIV/0!</v>
      </c>
      <c r="AP68" s="936" t="e">
        <f t="shared" si="16"/>
        <v>#DIV/0!</v>
      </c>
      <c r="AQ68" s="936" t="e">
        <f t="shared" si="16"/>
        <v>#DIV/0!</v>
      </c>
      <c r="AR68" s="936" t="e">
        <f t="shared" si="16"/>
        <v>#DIV/0!</v>
      </c>
      <c r="AS68" s="936" t="e">
        <f t="shared" si="16"/>
        <v>#DIV/0!</v>
      </c>
      <c r="AT68" s="936" t="e">
        <f t="shared" si="16"/>
        <v>#DIV/0!</v>
      </c>
      <c r="AU68" s="936" t="e">
        <f t="shared" si="16"/>
        <v>#DIV/0!</v>
      </c>
      <c r="AV68" s="936" t="e">
        <f t="shared" si="16"/>
        <v>#DIV/0!</v>
      </c>
      <c r="AW68" s="936" t="e">
        <f t="shared" si="16"/>
        <v>#DIV/0!</v>
      </c>
      <c r="AX68" s="936" t="e">
        <f t="shared" si="16"/>
        <v>#DIV/0!</v>
      </c>
      <c r="AY68" s="936" t="e">
        <f t="shared" si="16"/>
        <v>#DIV/0!</v>
      </c>
      <c r="AZ68" s="936" t="e">
        <f t="shared" si="16"/>
        <v>#DIV/0!</v>
      </c>
      <c r="BA68" s="936" t="e">
        <f t="shared" si="16"/>
        <v>#DIV/0!</v>
      </c>
      <c r="BB68" s="936" t="e">
        <f t="shared" si="16"/>
        <v>#DIV/0!</v>
      </c>
      <c r="BC68" s="936" t="e">
        <f t="shared" si="16"/>
        <v>#DIV/0!</v>
      </c>
      <c r="BD68" s="936" t="e">
        <f t="shared" si="16"/>
        <v>#DIV/0!</v>
      </c>
      <c r="BE68" s="936" t="e">
        <f t="shared" si="16"/>
        <v>#DIV/0!</v>
      </c>
      <c r="BF68" s="936" t="e">
        <f t="shared" si="16"/>
        <v>#DIV/0!</v>
      </c>
      <c r="BG68" s="936" t="e">
        <f t="shared" si="16"/>
        <v>#DIV/0!</v>
      </c>
      <c r="BH68" s="936" t="e">
        <f t="shared" si="16"/>
        <v>#DIV/0!</v>
      </c>
      <c r="BI68" s="936" t="e">
        <f t="shared" si="16"/>
        <v>#DIV/0!</v>
      </c>
      <c r="BJ68" s="936" t="e">
        <f t="shared" si="16"/>
        <v>#DIV/0!</v>
      </c>
      <c r="BK68" s="936" t="e">
        <f t="shared" si="16"/>
        <v>#DIV/0!</v>
      </c>
      <c r="BL68" s="936" t="e">
        <f t="shared" si="16"/>
        <v>#DIV/0!</v>
      </c>
      <c r="BM68" s="936" t="e">
        <f t="shared" si="16"/>
        <v>#DIV/0!</v>
      </c>
      <c r="BN68" s="936" t="e">
        <f t="shared" si="16"/>
        <v>#DIV/0!</v>
      </c>
      <c r="BO68" s="936" t="e">
        <f t="shared" si="16"/>
        <v>#DIV/0!</v>
      </c>
      <c r="BP68" s="936" t="e">
        <f t="shared" si="16"/>
        <v>#DIV/0!</v>
      </c>
      <c r="BQ68" s="936" t="e">
        <f t="shared" si="16"/>
        <v>#DIV/0!</v>
      </c>
      <c r="BR68" s="936" t="e">
        <f t="shared" si="16"/>
        <v>#DIV/0!</v>
      </c>
      <c r="BS68" s="936" t="e">
        <f t="shared" si="16"/>
        <v>#DIV/0!</v>
      </c>
      <c r="BT68" s="936" t="e">
        <f t="shared" si="16"/>
        <v>#DIV/0!</v>
      </c>
      <c r="BU68" s="936" t="e">
        <f t="shared" ref="BU68:CJ68" si="17">BU67/(BU59+BU66+BU67)</f>
        <v>#DIV/0!</v>
      </c>
      <c r="BV68" s="936" t="e">
        <f t="shared" si="17"/>
        <v>#DIV/0!</v>
      </c>
      <c r="BW68" s="936" t="e">
        <f t="shared" si="17"/>
        <v>#DIV/0!</v>
      </c>
      <c r="BX68" s="936" t="e">
        <f t="shared" si="17"/>
        <v>#DIV/0!</v>
      </c>
      <c r="BY68" s="936" t="e">
        <f t="shared" si="17"/>
        <v>#DIV/0!</v>
      </c>
      <c r="BZ68" s="936" t="e">
        <f t="shared" si="17"/>
        <v>#DIV/0!</v>
      </c>
      <c r="CA68" s="936" t="e">
        <f t="shared" si="17"/>
        <v>#DIV/0!</v>
      </c>
      <c r="CB68" s="936" t="e">
        <f t="shared" si="17"/>
        <v>#DIV/0!</v>
      </c>
      <c r="CC68" s="936" t="e">
        <f t="shared" si="17"/>
        <v>#DIV/0!</v>
      </c>
      <c r="CD68" s="936" t="e">
        <f t="shared" si="17"/>
        <v>#DIV/0!</v>
      </c>
      <c r="CE68" s="936" t="e">
        <f t="shared" si="17"/>
        <v>#DIV/0!</v>
      </c>
      <c r="CF68" s="936" t="e">
        <f t="shared" si="17"/>
        <v>#DIV/0!</v>
      </c>
      <c r="CG68" s="936" t="e">
        <f t="shared" si="17"/>
        <v>#DIV/0!</v>
      </c>
      <c r="CH68" s="936" t="e">
        <f t="shared" si="17"/>
        <v>#DIV/0!</v>
      </c>
      <c r="CI68" s="936" t="e">
        <f t="shared" si="17"/>
        <v>#DIV/0!</v>
      </c>
      <c r="CJ68" s="954" t="e">
        <f t="shared" si="17"/>
        <v>#DIV/0!</v>
      </c>
    </row>
    <row r="69" spans="1:88" ht="17.100000000000001" customHeight="1" thickBot="1" x14ac:dyDescent="0.3">
      <c r="A69" s="78"/>
      <c r="B69" s="1164"/>
      <c r="C69" s="955" t="s">
        <v>473</v>
      </c>
      <c r="D69" s="122" t="s">
        <v>218</v>
      </c>
      <c r="E69" s="915" t="s">
        <v>474</v>
      </c>
      <c r="F69" s="123" t="s">
        <v>146</v>
      </c>
      <c r="G69" s="123">
        <v>2</v>
      </c>
      <c r="H69" s="916">
        <f>SUM(H56:H59)+H66+H67</f>
        <v>0</v>
      </c>
      <c r="I69" s="916">
        <f>SUM(I56:I59)+I66+I67</f>
        <v>0</v>
      </c>
      <c r="J69" s="916">
        <f>SUM(J56:J59)+J66+J67</f>
        <v>0</v>
      </c>
      <c r="K69" s="917">
        <f t="shared" ref="K69:BV69" si="18">SUM(K56:K59)+K66+K67</f>
        <v>0</v>
      </c>
      <c r="L69" s="917">
        <f t="shared" si="18"/>
        <v>0</v>
      </c>
      <c r="M69" s="917">
        <f t="shared" si="18"/>
        <v>0</v>
      </c>
      <c r="N69" s="916">
        <f t="shared" si="18"/>
        <v>0</v>
      </c>
      <c r="O69" s="916">
        <f t="shared" si="18"/>
        <v>0</v>
      </c>
      <c r="P69" s="916">
        <f t="shared" si="18"/>
        <v>0</v>
      </c>
      <c r="Q69" s="916">
        <f t="shared" si="18"/>
        <v>0</v>
      </c>
      <c r="R69" s="916">
        <f t="shared" si="18"/>
        <v>0</v>
      </c>
      <c r="S69" s="916">
        <f t="shared" si="18"/>
        <v>0</v>
      </c>
      <c r="T69" s="916">
        <f t="shared" si="18"/>
        <v>0</v>
      </c>
      <c r="U69" s="916">
        <f t="shared" si="18"/>
        <v>0</v>
      </c>
      <c r="V69" s="916">
        <f t="shared" si="18"/>
        <v>0</v>
      </c>
      <c r="W69" s="916">
        <f t="shared" si="18"/>
        <v>0</v>
      </c>
      <c r="X69" s="916">
        <f t="shared" si="18"/>
        <v>0</v>
      </c>
      <c r="Y69" s="916">
        <f t="shared" si="18"/>
        <v>0</v>
      </c>
      <c r="Z69" s="916">
        <f t="shared" si="18"/>
        <v>0</v>
      </c>
      <c r="AA69" s="916">
        <f t="shared" si="18"/>
        <v>0</v>
      </c>
      <c r="AB69" s="916">
        <f t="shared" si="18"/>
        <v>0</v>
      </c>
      <c r="AC69" s="916">
        <f t="shared" si="18"/>
        <v>0</v>
      </c>
      <c r="AD69" s="916">
        <f t="shared" si="18"/>
        <v>0</v>
      </c>
      <c r="AE69" s="916">
        <f t="shared" si="18"/>
        <v>0</v>
      </c>
      <c r="AF69" s="916">
        <f t="shared" si="18"/>
        <v>0</v>
      </c>
      <c r="AG69" s="916">
        <f t="shared" si="18"/>
        <v>0</v>
      </c>
      <c r="AH69" s="916">
        <f t="shared" si="18"/>
        <v>0</v>
      </c>
      <c r="AI69" s="916">
        <f t="shared" si="18"/>
        <v>0</v>
      </c>
      <c r="AJ69" s="916">
        <f t="shared" si="18"/>
        <v>0</v>
      </c>
      <c r="AK69" s="916">
        <f t="shared" si="18"/>
        <v>0</v>
      </c>
      <c r="AL69" s="916">
        <f t="shared" si="18"/>
        <v>0</v>
      </c>
      <c r="AM69" s="916">
        <f t="shared" si="18"/>
        <v>0</v>
      </c>
      <c r="AN69" s="916">
        <f t="shared" si="18"/>
        <v>0</v>
      </c>
      <c r="AO69" s="916">
        <f t="shared" si="18"/>
        <v>0</v>
      </c>
      <c r="AP69" s="916">
        <f t="shared" si="18"/>
        <v>0</v>
      </c>
      <c r="AQ69" s="916">
        <f t="shared" si="18"/>
        <v>0</v>
      </c>
      <c r="AR69" s="916">
        <f t="shared" si="18"/>
        <v>0</v>
      </c>
      <c r="AS69" s="916">
        <f t="shared" si="18"/>
        <v>0</v>
      </c>
      <c r="AT69" s="916">
        <f t="shared" si="18"/>
        <v>0</v>
      </c>
      <c r="AU69" s="916">
        <f t="shared" si="18"/>
        <v>0</v>
      </c>
      <c r="AV69" s="916">
        <f t="shared" si="18"/>
        <v>0</v>
      </c>
      <c r="AW69" s="916">
        <f t="shared" si="18"/>
        <v>0</v>
      </c>
      <c r="AX69" s="916">
        <f t="shared" si="18"/>
        <v>0</v>
      </c>
      <c r="AY69" s="916">
        <f t="shared" si="18"/>
        <v>0</v>
      </c>
      <c r="AZ69" s="916">
        <f t="shared" si="18"/>
        <v>0</v>
      </c>
      <c r="BA69" s="918">
        <f t="shared" si="18"/>
        <v>0</v>
      </c>
      <c r="BB69" s="918">
        <f t="shared" si="18"/>
        <v>0</v>
      </c>
      <c r="BC69" s="918">
        <f t="shared" si="18"/>
        <v>0</v>
      </c>
      <c r="BD69" s="918">
        <f t="shared" si="18"/>
        <v>0</v>
      </c>
      <c r="BE69" s="918">
        <f t="shared" si="18"/>
        <v>0</v>
      </c>
      <c r="BF69" s="918">
        <f t="shared" si="18"/>
        <v>0</v>
      </c>
      <c r="BG69" s="918">
        <f t="shared" si="18"/>
        <v>0</v>
      </c>
      <c r="BH69" s="918">
        <f t="shared" si="18"/>
        <v>0</v>
      </c>
      <c r="BI69" s="918">
        <f t="shared" si="18"/>
        <v>0</v>
      </c>
      <c r="BJ69" s="918">
        <f t="shared" si="18"/>
        <v>0</v>
      </c>
      <c r="BK69" s="918">
        <f t="shared" si="18"/>
        <v>0</v>
      </c>
      <c r="BL69" s="918">
        <f t="shared" si="18"/>
        <v>0</v>
      </c>
      <c r="BM69" s="918">
        <f t="shared" si="18"/>
        <v>0</v>
      </c>
      <c r="BN69" s="918">
        <f t="shared" si="18"/>
        <v>0</v>
      </c>
      <c r="BO69" s="918">
        <f t="shared" si="18"/>
        <v>0</v>
      </c>
      <c r="BP69" s="918">
        <f t="shared" si="18"/>
        <v>0</v>
      </c>
      <c r="BQ69" s="918">
        <f t="shared" si="18"/>
        <v>0</v>
      </c>
      <c r="BR69" s="918">
        <f t="shared" si="18"/>
        <v>0</v>
      </c>
      <c r="BS69" s="918">
        <f t="shared" si="18"/>
        <v>0</v>
      </c>
      <c r="BT69" s="918">
        <f t="shared" si="18"/>
        <v>0</v>
      </c>
      <c r="BU69" s="918">
        <f t="shared" si="18"/>
        <v>0</v>
      </c>
      <c r="BV69" s="918">
        <f t="shared" si="18"/>
        <v>0</v>
      </c>
      <c r="BW69" s="918">
        <f t="shared" ref="BW69:CJ69" si="19">SUM(BW56:BW59)+BW66+BW67</f>
        <v>0</v>
      </c>
      <c r="BX69" s="918">
        <f t="shared" si="19"/>
        <v>0</v>
      </c>
      <c r="BY69" s="918">
        <f t="shared" si="19"/>
        <v>0</v>
      </c>
      <c r="BZ69" s="918">
        <f t="shared" si="19"/>
        <v>0</v>
      </c>
      <c r="CA69" s="918">
        <f t="shared" si="19"/>
        <v>0</v>
      </c>
      <c r="CB69" s="918">
        <f t="shared" si="19"/>
        <v>0</v>
      </c>
      <c r="CC69" s="918">
        <f t="shared" si="19"/>
        <v>0</v>
      </c>
      <c r="CD69" s="918">
        <f t="shared" si="19"/>
        <v>0</v>
      </c>
      <c r="CE69" s="918">
        <f t="shared" si="19"/>
        <v>0</v>
      </c>
      <c r="CF69" s="918">
        <f t="shared" si="19"/>
        <v>0</v>
      </c>
      <c r="CG69" s="918">
        <f t="shared" si="19"/>
        <v>0</v>
      </c>
      <c r="CH69" s="918">
        <f t="shared" si="19"/>
        <v>0</v>
      </c>
      <c r="CI69" s="918">
        <f t="shared" si="19"/>
        <v>0</v>
      </c>
      <c r="CJ69" s="645">
        <f t="shared" si="19"/>
        <v>0</v>
      </c>
    </row>
    <row r="70" spans="1:88" x14ac:dyDescent="0.25">
      <c r="A70" s="78"/>
      <c r="B70" s="1164"/>
      <c r="C70" s="956" t="s">
        <v>475</v>
      </c>
      <c r="D70" s="124" t="s">
        <v>476</v>
      </c>
      <c r="E70" s="324" t="s">
        <v>468</v>
      </c>
      <c r="F70" s="116" t="s">
        <v>146</v>
      </c>
      <c r="G70" s="116">
        <v>2</v>
      </c>
      <c r="H70" s="507"/>
      <c r="I70" s="509"/>
      <c r="J70" s="215"/>
      <c r="K70" s="231"/>
      <c r="L70" s="231"/>
      <c r="M70" s="231"/>
      <c r="N70" s="117"/>
      <c r="O70" s="117"/>
      <c r="P70" s="117"/>
      <c r="Q70" s="117"/>
      <c r="R70" s="117"/>
      <c r="S70" s="117"/>
      <c r="T70" s="117"/>
      <c r="U70" s="117"/>
      <c r="V70" s="117"/>
      <c r="W70" s="117"/>
      <c r="X70" s="117"/>
      <c r="Y70" s="117"/>
      <c r="Z70" s="117"/>
      <c r="AA70" s="117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  <c r="AO70" s="117"/>
      <c r="AP70" s="117"/>
      <c r="AQ70" s="117"/>
      <c r="AR70" s="117"/>
      <c r="AS70" s="117"/>
      <c r="AT70" s="117"/>
      <c r="AU70" s="117"/>
      <c r="AV70" s="117"/>
      <c r="AW70" s="117"/>
      <c r="AX70" s="117"/>
      <c r="AY70" s="117"/>
      <c r="AZ70" s="117"/>
      <c r="BA70" s="243"/>
      <c r="BB70" s="529"/>
      <c r="BC70" s="529"/>
      <c r="BD70" s="529"/>
      <c r="BE70" s="529"/>
      <c r="BF70" s="529"/>
      <c r="BG70" s="529"/>
      <c r="BH70" s="529"/>
      <c r="BI70" s="529"/>
      <c r="BJ70" s="529"/>
      <c r="BK70" s="529"/>
      <c r="BL70" s="529"/>
      <c r="BM70" s="529"/>
      <c r="BN70" s="529"/>
      <c r="BO70" s="529"/>
      <c r="BP70" s="529"/>
      <c r="BQ70" s="529"/>
      <c r="BR70" s="529"/>
      <c r="BS70" s="529"/>
      <c r="BT70" s="529"/>
      <c r="BU70" s="529"/>
      <c r="BV70" s="529"/>
      <c r="BW70" s="529"/>
      <c r="BX70" s="529"/>
      <c r="BY70" s="529"/>
      <c r="BZ70" s="529"/>
      <c r="CA70" s="529"/>
      <c r="CB70" s="529"/>
      <c r="CC70" s="529"/>
      <c r="CD70" s="529"/>
      <c r="CE70" s="529"/>
      <c r="CF70" s="529"/>
      <c r="CG70" s="529"/>
      <c r="CH70" s="529"/>
      <c r="CI70" s="529"/>
      <c r="CJ70" s="646"/>
    </row>
    <row r="71" spans="1:88" ht="16.350000000000001" customHeight="1" x14ac:dyDescent="0.25">
      <c r="A71" s="78"/>
      <c r="B71" s="1164"/>
      <c r="C71" s="950" t="s">
        <v>477</v>
      </c>
      <c r="D71" s="125" t="s">
        <v>478</v>
      </c>
      <c r="E71" s="324" t="s">
        <v>468</v>
      </c>
      <c r="F71" s="119" t="s">
        <v>146</v>
      </c>
      <c r="G71" s="119">
        <v>2</v>
      </c>
      <c r="H71" s="508"/>
      <c r="I71" s="510"/>
      <c r="J71" s="214"/>
      <c r="K71" s="220"/>
      <c r="L71" s="220"/>
      <c r="M71" s="220"/>
      <c r="N71" s="92"/>
      <c r="O71" s="92"/>
      <c r="P71" s="92"/>
      <c r="Q71" s="92"/>
      <c r="R71" s="92"/>
      <c r="S71" s="92"/>
      <c r="T71" s="92"/>
      <c r="U71" s="92"/>
      <c r="V71" s="92"/>
      <c r="W71" s="92"/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92"/>
      <c r="AZ71" s="92"/>
      <c r="BA71" s="240"/>
      <c r="BB71" s="529"/>
      <c r="BC71" s="529"/>
      <c r="BD71" s="529"/>
      <c r="BE71" s="529"/>
      <c r="BF71" s="529"/>
      <c r="BG71" s="529"/>
      <c r="BH71" s="529"/>
      <c r="BI71" s="529"/>
      <c r="BJ71" s="529"/>
      <c r="BK71" s="529"/>
      <c r="BL71" s="529"/>
      <c r="BM71" s="529"/>
      <c r="BN71" s="529"/>
      <c r="BO71" s="529"/>
      <c r="BP71" s="529"/>
      <c r="BQ71" s="529"/>
      <c r="BR71" s="529"/>
      <c r="BS71" s="529"/>
      <c r="BT71" s="529"/>
      <c r="BU71" s="529"/>
      <c r="BV71" s="529"/>
      <c r="BW71" s="529"/>
      <c r="BX71" s="529"/>
      <c r="BY71" s="529"/>
      <c r="BZ71" s="529"/>
      <c r="CA71" s="529"/>
      <c r="CB71" s="529"/>
      <c r="CC71" s="529"/>
      <c r="CD71" s="529"/>
      <c r="CE71" s="529"/>
      <c r="CF71" s="529"/>
      <c r="CG71" s="529"/>
      <c r="CH71" s="529"/>
      <c r="CI71" s="529"/>
      <c r="CJ71" s="643"/>
    </row>
    <row r="72" spans="1:88" x14ac:dyDescent="0.25">
      <c r="A72" s="78"/>
      <c r="B72" s="1164"/>
      <c r="C72" s="950" t="s">
        <v>479</v>
      </c>
      <c r="D72" s="125" t="s">
        <v>480</v>
      </c>
      <c r="E72" s="324" t="s">
        <v>468</v>
      </c>
      <c r="F72" s="119" t="s">
        <v>146</v>
      </c>
      <c r="G72" s="119">
        <v>2</v>
      </c>
      <c r="H72" s="515"/>
      <c r="I72" s="514"/>
      <c r="J72" s="213"/>
      <c r="K72" s="220"/>
      <c r="L72" s="220"/>
      <c r="M72" s="220"/>
      <c r="N72" s="92"/>
      <c r="O72" s="92"/>
      <c r="P72" s="92"/>
      <c r="Q72" s="92"/>
      <c r="R72" s="92"/>
      <c r="S72" s="92"/>
      <c r="T72" s="92"/>
      <c r="U72" s="92"/>
      <c r="V72" s="92"/>
      <c r="W72" s="92"/>
      <c r="X72" s="92"/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92"/>
      <c r="AZ72" s="92"/>
      <c r="BA72" s="240"/>
      <c r="BB72" s="529"/>
      <c r="BC72" s="529"/>
      <c r="BD72" s="529"/>
      <c r="BE72" s="529"/>
      <c r="BF72" s="529"/>
      <c r="BG72" s="529"/>
      <c r="BH72" s="529"/>
      <c r="BI72" s="529"/>
      <c r="BJ72" s="529"/>
      <c r="BK72" s="529"/>
      <c r="BL72" s="529"/>
      <c r="BM72" s="529"/>
      <c r="BN72" s="529"/>
      <c r="BO72" s="529"/>
      <c r="BP72" s="529"/>
      <c r="BQ72" s="529"/>
      <c r="BR72" s="529"/>
      <c r="BS72" s="529"/>
      <c r="BT72" s="529"/>
      <c r="BU72" s="529"/>
      <c r="BV72" s="529"/>
      <c r="BW72" s="529"/>
      <c r="BX72" s="529"/>
      <c r="BY72" s="529"/>
      <c r="BZ72" s="529"/>
      <c r="CA72" s="529"/>
      <c r="CB72" s="529"/>
      <c r="CC72" s="529"/>
      <c r="CD72" s="529"/>
      <c r="CE72" s="529"/>
      <c r="CF72" s="529"/>
      <c r="CG72" s="529"/>
      <c r="CH72" s="529"/>
      <c r="CI72" s="529"/>
      <c r="CJ72" s="643"/>
    </row>
    <row r="73" spans="1:88" x14ac:dyDescent="0.25">
      <c r="A73" s="78"/>
      <c r="B73" s="1164"/>
      <c r="C73" s="950" t="s">
        <v>481</v>
      </c>
      <c r="D73" s="118" t="s">
        <v>482</v>
      </c>
      <c r="E73" s="324" t="s">
        <v>468</v>
      </c>
      <c r="F73" s="119" t="s">
        <v>146</v>
      </c>
      <c r="G73" s="119">
        <v>2</v>
      </c>
      <c r="H73" s="508"/>
      <c r="I73" s="510"/>
      <c r="J73" s="214"/>
      <c r="K73" s="220"/>
      <c r="L73" s="220"/>
      <c r="M73" s="220"/>
      <c r="N73" s="92"/>
      <c r="O73" s="92"/>
      <c r="P73" s="92"/>
      <c r="Q73" s="92"/>
      <c r="R73" s="92"/>
      <c r="S73" s="92"/>
      <c r="T73" s="92"/>
      <c r="U73" s="92"/>
      <c r="V73" s="92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92"/>
      <c r="AT73" s="92"/>
      <c r="AU73" s="92"/>
      <c r="AV73" s="92"/>
      <c r="AW73" s="92"/>
      <c r="AX73" s="92"/>
      <c r="AY73" s="92"/>
      <c r="AZ73" s="92"/>
      <c r="BA73" s="240"/>
      <c r="BB73" s="529"/>
      <c r="BC73" s="529"/>
      <c r="BD73" s="529"/>
      <c r="BE73" s="529"/>
      <c r="BF73" s="529"/>
      <c r="BG73" s="529"/>
      <c r="BH73" s="529"/>
      <c r="BI73" s="529"/>
      <c r="BJ73" s="529"/>
      <c r="BK73" s="529"/>
      <c r="BL73" s="529"/>
      <c r="BM73" s="529"/>
      <c r="BN73" s="529"/>
      <c r="BO73" s="529"/>
      <c r="BP73" s="529"/>
      <c r="BQ73" s="529"/>
      <c r="BR73" s="529"/>
      <c r="BS73" s="529"/>
      <c r="BT73" s="529"/>
      <c r="BU73" s="529"/>
      <c r="BV73" s="529"/>
      <c r="BW73" s="529"/>
      <c r="BX73" s="529"/>
      <c r="BY73" s="529"/>
      <c r="BZ73" s="529"/>
      <c r="CA73" s="529"/>
      <c r="CB73" s="529"/>
      <c r="CC73" s="529"/>
      <c r="CD73" s="529"/>
      <c r="CE73" s="529"/>
      <c r="CF73" s="529"/>
      <c r="CG73" s="529"/>
      <c r="CH73" s="529"/>
      <c r="CI73" s="529"/>
      <c r="CJ73" s="643"/>
    </row>
    <row r="74" spans="1:88" x14ac:dyDescent="0.25">
      <c r="A74" s="78"/>
      <c r="B74" s="1164"/>
      <c r="C74" s="957" t="s">
        <v>483</v>
      </c>
      <c r="D74" s="126" t="s">
        <v>211</v>
      </c>
      <c r="E74" s="200" t="s">
        <v>484</v>
      </c>
      <c r="F74" s="659" t="s">
        <v>146</v>
      </c>
      <c r="G74" s="127">
        <v>2</v>
      </c>
      <c r="H74" s="181">
        <f>SUM(H70:H73)</f>
        <v>0</v>
      </c>
      <c r="I74" s="181">
        <f t="shared" ref="I74" si="20">SUM(I70:I73)</f>
        <v>0</v>
      </c>
      <c r="J74" s="181">
        <f>SUM(J70:J73)</f>
        <v>0</v>
      </c>
      <c r="K74" s="232">
        <f t="shared" ref="K74:BV74" si="21">SUM(K70:K73)</f>
        <v>0</v>
      </c>
      <c r="L74" s="232">
        <f t="shared" si="21"/>
        <v>0</v>
      </c>
      <c r="M74" s="232">
        <f t="shared" si="21"/>
        <v>0</v>
      </c>
      <c r="N74" s="181">
        <f>SUM(N70:N73)</f>
        <v>0</v>
      </c>
      <c r="O74" s="181">
        <f>SUM(O70:O73)</f>
        <v>0</v>
      </c>
      <c r="P74" s="181">
        <f t="shared" si="21"/>
        <v>0</v>
      </c>
      <c r="Q74" s="181">
        <f t="shared" si="21"/>
        <v>0</v>
      </c>
      <c r="R74" s="181">
        <f t="shared" si="21"/>
        <v>0</v>
      </c>
      <c r="S74" s="181">
        <f t="shared" si="21"/>
        <v>0</v>
      </c>
      <c r="T74" s="181">
        <f t="shared" si="21"/>
        <v>0</v>
      </c>
      <c r="U74" s="181">
        <f t="shared" si="21"/>
        <v>0</v>
      </c>
      <c r="V74" s="181">
        <f t="shared" si="21"/>
        <v>0</v>
      </c>
      <c r="W74" s="181">
        <f t="shared" si="21"/>
        <v>0</v>
      </c>
      <c r="X74" s="181">
        <f t="shared" si="21"/>
        <v>0</v>
      </c>
      <c r="Y74" s="181">
        <f t="shared" si="21"/>
        <v>0</v>
      </c>
      <c r="Z74" s="181">
        <f t="shared" si="21"/>
        <v>0</v>
      </c>
      <c r="AA74" s="181">
        <f t="shared" si="21"/>
        <v>0</v>
      </c>
      <c r="AB74" s="181">
        <f t="shared" si="21"/>
        <v>0</v>
      </c>
      <c r="AC74" s="181">
        <f t="shared" si="21"/>
        <v>0</v>
      </c>
      <c r="AD74" s="181">
        <f t="shared" si="21"/>
        <v>0</v>
      </c>
      <c r="AE74" s="181">
        <f t="shared" si="21"/>
        <v>0</v>
      </c>
      <c r="AF74" s="181">
        <f t="shared" si="21"/>
        <v>0</v>
      </c>
      <c r="AG74" s="181">
        <f t="shared" si="21"/>
        <v>0</v>
      </c>
      <c r="AH74" s="181">
        <f t="shared" si="21"/>
        <v>0</v>
      </c>
      <c r="AI74" s="181">
        <f t="shared" si="21"/>
        <v>0</v>
      </c>
      <c r="AJ74" s="181">
        <f t="shared" si="21"/>
        <v>0</v>
      </c>
      <c r="AK74" s="181">
        <f t="shared" si="21"/>
        <v>0</v>
      </c>
      <c r="AL74" s="181">
        <f t="shared" si="21"/>
        <v>0</v>
      </c>
      <c r="AM74" s="181">
        <f t="shared" si="21"/>
        <v>0</v>
      </c>
      <c r="AN74" s="181">
        <f t="shared" si="21"/>
        <v>0</v>
      </c>
      <c r="AO74" s="181">
        <f t="shared" si="21"/>
        <v>0</v>
      </c>
      <c r="AP74" s="181">
        <f t="shared" si="21"/>
        <v>0</v>
      </c>
      <c r="AQ74" s="181">
        <f t="shared" si="21"/>
        <v>0</v>
      </c>
      <c r="AR74" s="181">
        <f t="shared" si="21"/>
        <v>0</v>
      </c>
      <c r="AS74" s="181">
        <f t="shared" si="21"/>
        <v>0</v>
      </c>
      <c r="AT74" s="181">
        <f t="shared" si="21"/>
        <v>0</v>
      </c>
      <c r="AU74" s="181">
        <f t="shared" si="21"/>
        <v>0</v>
      </c>
      <c r="AV74" s="181">
        <f t="shared" si="21"/>
        <v>0</v>
      </c>
      <c r="AW74" s="181">
        <f t="shared" si="21"/>
        <v>0</v>
      </c>
      <c r="AX74" s="181">
        <f t="shared" si="21"/>
        <v>0</v>
      </c>
      <c r="AY74" s="181">
        <f t="shared" si="21"/>
        <v>0</v>
      </c>
      <c r="AZ74" s="181">
        <f t="shared" si="21"/>
        <v>0</v>
      </c>
      <c r="BA74" s="657">
        <f t="shared" si="21"/>
        <v>0</v>
      </c>
      <c r="BB74" s="530">
        <f t="shared" si="21"/>
        <v>0</v>
      </c>
      <c r="BC74" s="656">
        <f t="shared" si="21"/>
        <v>0</v>
      </c>
      <c r="BD74" s="530">
        <f t="shared" si="21"/>
        <v>0</v>
      </c>
      <c r="BE74" s="656">
        <f t="shared" si="21"/>
        <v>0</v>
      </c>
      <c r="BF74" s="656">
        <f t="shared" si="21"/>
        <v>0</v>
      </c>
      <c r="BG74" s="656">
        <f t="shared" si="21"/>
        <v>0</v>
      </c>
      <c r="BH74" s="656">
        <f t="shared" si="21"/>
        <v>0</v>
      </c>
      <c r="BI74" s="656">
        <f t="shared" si="21"/>
        <v>0</v>
      </c>
      <c r="BJ74" s="656">
        <f t="shared" si="21"/>
        <v>0</v>
      </c>
      <c r="BK74" s="656">
        <f t="shared" si="21"/>
        <v>0</v>
      </c>
      <c r="BL74" s="656">
        <f t="shared" si="21"/>
        <v>0</v>
      </c>
      <c r="BM74" s="656">
        <f t="shared" si="21"/>
        <v>0</v>
      </c>
      <c r="BN74" s="656">
        <f t="shared" si="21"/>
        <v>0</v>
      </c>
      <c r="BO74" s="655">
        <f t="shared" si="21"/>
        <v>0</v>
      </c>
      <c r="BP74" s="530">
        <f t="shared" si="21"/>
        <v>0</v>
      </c>
      <c r="BQ74" s="656">
        <f t="shared" si="21"/>
        <v>0</v>
      </c>
      <c r="BR74" s="530">
        <f t="shared" si="21"/>
        <v>0</v>
      </c>
      <c r="BS74" s="656">
        <f t="shared" si="21"/>
        <v>0</v>
      </c>
      <c r="BT74" s="530">
        <f t="shared" si="21"/>
        <v>0</v>
      </c>
      <c r="BU74" s="656">
        <f t="shared" si="21"/>
        <v>0</v>
      </c>
      <c r="BV74" s="656">
        <f t="shared" si="21"/>
        <v>0</v>
      </c>
      <c r="BW74" s="656">
        <f t="shared" ref="BW74:CJ74" si="22">SUM(BW70:BW73)</f>
        <v>0</v>
      </c>
      <c r="BX74" s="656">
        <f t="shared" si="22"/>
        <v>0</v>
      </c>
      <c r="BY74" s="530">
        <f t="shared" si="22"/>
        <v>0</v>
      </c>
      <c r="BZ74" s="656">
        <f t="shared" si="22"/>
        <v>0</v>
      </c>
      <c r="CA74" s="656">
        <f t="shared" si="22"/>
        <v>0</v>
      </c>
      <c r="CB74" s="530">
        <f t="shared" si="22"/>
        <v>0</v>
      </c>
      <c r="CC74" s="656">
        <f t="shared" si="22"/>
        <v>0</v>
      </c>
      <c r="CD74" s="656">
        <f t="shared" si="22"/>
        <v>0</v>
      </c>
      <c r="CE74" s="656">
        <f t="shared" si="22"/>
        <v>0</v>
      </c>
      <c r="CF74" s="656">
        <f t="shared" si="22"/>
        <v>0</v>
      </c>
      <c r="CG74" s="656">
        <f t="shared" si="22"/>
        <v>0</v>
      </c>
      <c r="CH74" s="656">
        <f t="shared" si="22"/>
        <v>0</v>
      </c>
      <c r="CI74" s="530">
        <f t="shared" si="22"/>
        <v>0</v>
      </c>
      <c r="CJ74" s="654">
        <f t="shared" si="22"/>
        <v>0</v>
      </c>
    </row>
    <row r="75" spans="1:88" ht="18" customHeight="1" thickBot="1" x14ac:dyDescent="0.3">
      <c r="A75" s="78"/>
      <c r="B75" s="1164"/>
      <c r="C75" s="647" t="s">
        <v>485</v>
      </c>
      <c r="D75" s="648" t="s">
        <v>221</v>
      </c>
      <c r="E75" s="626" t="s">
        <v>486</v>
      </c>
      <c r="F75" s="658" t="s">
        <v>223</v>
      </c>
      <c r="G75" s="649">
        <v>1</v>
      </c>
      <c r="H75" s="650" t="e">
        <f t="shared" ref="H75:I75" si="23">(H72+H73)/(H59+H66)</f>
        <v>#DIV/0!</v>
      </c>
      <c r="I75" s="650" t="e">
        <f t="shared" si="23"/>
        <v>#DIV/0!</v>
      </c>
      <c r="J75" s="650" t="e">
        <f>(J72+J73)/(J59+J66)</f>
        <v>#DIV/0!</v>
      </c>
      <c r="K75" s="651" t="e">
        <f t="shared" ref="K75:BV75" si="24">(K72+K73)/(K59+K66)</f>
        <v>#DIV/0!</v>
      </c>
      <c r="L75" s="651" t="e">
        <f t="shared" si="24"/>
        <v>#DIV/0!</v>
      </c>
      <c r="M75" s="651" t="e">
        <f t="shared" si="24"/>
        <v>#DIV/0!</v>
      </c>
      <c r="N75" s="650" t="e">
        <f t="shared" si="24"/>
        <v>#DIV/0!</v>
      </c>
      <c r="O75" s="650" t="e">
        <f t="shared" si="24"/>
        <v>#DIV/0!</v>
      </c>
      <c r="P75" s="650" t="e">
        <f t="shared" si="24"/>
        <v>#DIV/0!</v>
      </c>
      <c r="Q75" s="650" t="e">
        <f t="shared" si="24"/>
        <v>#DIV/0!</v>
      </c>
      <c r="R75" s="650" t="e">
        <f t="shared" si="24"/>
        <v>#DIV/0!</v>
      </c>
      <c r="S75" s="650" t="e">
        <f t="shared" si="24"/>
        <v>#DIV/0!</v>
      </c>
      <c r="T75" s="650" t="e">
        <f t="shared" si="24"/>
        <v>#DIV/0!</v>
      </c>
      <c r="U75" s="650" t="e">
        <f t="shared" si="24"/>
        <v>#DIV/0!</v>
      </c>
      <c r="V75" s="650" t="e">
        <f t="shared" si="24"/>
        <v>#DIV/0!</v>
      </c>
      <c r="W75" s="650" t="e">
        <f t="shared" si="24"/>
        <v>#DIV/0!</v>
      </c>
      <c r="X75" s="650" t="e">
        <f t="shared" si="24"/>
        <v>#DIV/0!</v>
      </c>
      <c r="Y75" s="650" t="e">
        <f t="shared" si="24"/>
        <v>#DIV/0!</v>
      </c>
      <c r="Z75" s="650" t="e">
        <f t="shared" si="24"/>
        <v>#DIV/0!</v>
      </c>
      <c r="AA75" s="650" t="e">
        <f t="shared" si="24"/>
        <v>#DIV/0!</v>
      </c>
      <c r="AB75" s="650" t="e">
        <f t="shared" si="24"/>
        <v>#DIV/0!</v>
      </c>
      <c r="AC75" s="650" t="e">
        <f t="shared" si="24"/>
        <v>#DIV/0!</v>
      </c>
      <c r="AD75" s="650" t="e">
        <f t="shared" si="24"/>
        <v>#DIV/0!</v>
      </c>
      <c r="AE75" s="650" t="e">
        <f t="shared" si="24"/>
        <v>#DIV/0!</v>
      </c>
      <c r="AF75" s="650" t="e">
        <f t="shared" si="24"/>
        <v>#DIV/0!</v>
      </c>
      <c r="AG75" s="650" t="e">
        <f t="shared" si="24"/>
        <v>#DIV/0!</v>
      </c>
      <c r="AH75" s="650" t="e">
        <f t="shared" si="24"/>
        <v>#DIV/0!</v>
      </c>
      <c r="AI75" s="650" t="e">
        <f t="shared" si="24"/>
        <v>#DIV/0!</v>
      </c>
      <c r="AJ75" s="650" t="e">
        <f t="shared" si="24"/>
        <v>#DIV/0!</v>
      </c>
      <c r="AK75" s="650" t="e">
        <f t="shared" si="24"/>
        <v>#DIV/0!</v>
      </c>
      <c r="AL75" s="650" t="e">
        <f t="shared" si="24"/>
        <v>#DIV/0!</v>
      </c>
      <c r="AM75" s="650" t="e">
        <f t="shared" si="24"/>
        <v>#DIV/0!</v>
      </c>
      <c r="AN75" s="650" t="e">
        <f t="shared" si="24"/>
        <v>#DIV/0!</v>
      </c>
      <c r="AO75" s="650" t="e">
        <f t="shared" si="24"/>
        <v>#DIV/0!</v>
      </c>
      <c r="AP75" s="650" t="e">
        <f t="shared" si="24"/>
        <v>#DIV/0!</v>
      </c>
      <c r="AQ75" s="650" t="e">
        <f t="shared" si="24"/>
        <v>#DIV/0!</v>
      </c>
      <c r="AR75" s="650" t="e">
        <f t="shared" si="24"/>
        <v>#DIV/0!</v>
      </c>
      <c r="AS75" s="650" t="e">
        <f t="shared" si="24"/>
        <v>#DIV/0!</v>
      </c>
      <c r="AT75" s="650" t="e">
        <f t="shared" si="24"/>
        <v>#DIV/0!</v>
      </c>
      <c r="AU75" s="650" t="e">
        <f t="shared" si="24"/>
        <v>#DIV/0!</v>
      </c>
      <c r="AV75" s="650" t="e">
        <f t="shared" si="24"/>
        <v>#DIV/0!</v>
      </c>
      <c r="AW75" s="650" t="e">
        <f t="shared" si="24"/>
        <v>#DIV/0!</v>
      </c>
      <c r="AX75" s="650" t="e">
        <f t="shared" si="24"/>
        <v>#DIV/0!</v>
      </c>
      <c r="AY75" s="650" t="e">
        <f t="shared" si="24"/>
        <v>#DIV/0!</v>
      </c>
      <c r="AZ75" s="650" t="e">
        <f t="shared" si="24"/>
        <v>#DIV/0!</v>
      </c>
      <c r="BA75" s="652" t="e">
        <f t="shared" si="24"/>
        <v>#DIV/0!</v>
      </c>
      <c r="BB75" s="652" t="e">
        <f t="shared" si="24"/>
        <v>#DIV/0!</v>
      </c>
      <c r="BC75" s="652" t="e">
        <f t="shared" si="24"/>
        <v>#DIV/0!</v>
      </c>
      <c r="BD75" s="652" t="e">
        <f t="shared" si="24"/>
        <v>#DIV/0!</v>
      </c>
      <c r="BE75" s="652" t="e">
        <f t="shared" si="24"/>
        <v>#DIV/0!</v>
      </c>
      <c r="BF75" s="652" t="e">
        <f t="shared" si="24"/>
        <v>#DIV/0!</v>
      </c>
      <c r="BG75" s="652" t="e">
        <f t="shared" si="24"/>
        <v>#DIV/0!</v>
      </c>
      <c r="BH75" s="652" t="e">
        <f t="shared" si="24"/>
        <v>#DIV/0!</v>
      </c>
      <c r="BI75" s="652" t="e">
        <f t="shared" si="24"/>
        <v>#DIV/0!</v>
      </c>
      <c r="BJ75" s="652" t="e">
        <f t="shared" si="24"/>
        <v>#DIV/0!</v>
      </c>
      <c r="BK75" s="652" t="e">
        <f t="shared" si="24"/>
        <v>#DIV/0!</v>
      </c>
      <c r="BL75" s="652" t="e">
        <f t="shared" si="24"/>
        <v>#DIV/0!</v>
      </c>
      <c r="BM75" s="652" t="e">
        <f t="shared" si="24"/>
        <v>#DIV/0!</v>
      </c>
      <c r="BN75" s="652" t="e">
        <f t="shared" si="24"/>
        <v>#DIV/0!</v>
      </c>
      <c r="BO75" s="652" t="e">
        <f t="shared" si="24"/>
        <v>#DIV/0!</v>
      </c>
      <c r="BP75" s="652" t="e">
        <f t="shared" si="24"/>
        <v>#DIV/0!</v>
      </c>
      <c r="BQ75" s="652" t="e">
        <f t="shared" si="24"/>
        <v>#DIV/0!</v>
      </c>
      <c r="BR75" s="652" t="e">
        <f t="shared" si="24"/>
        <v>#DIV/0!</v>
      </c>
      <c r="BS75" s="652" t="e">
        <f t="shared" si="24"/>
        <v>#DIV/0!</v>
      </c>
      <c r="BT75" s="652" t="e">
        <f t="shared" si="24"/>
        <v>#DIV/0!</v>
      </c>
      <c r="BU75" s="652" t="e">
        <f t="shared" si="24"/>
        <v>#DIV/0!</v>
      </c>
      <c r="BV75" s="652" t="e">
        <f t="shared" si="24"/>
        <v>#DIV/0!</v>
      </c>
      <c r="BW75" s="652" t="e">
        <f t="shared" ref="BW75:CJ75" si="25">(BW72+BW73)/(BW59+BW66)</f>
        <v>#DIV/0!</v>
      </c>
      <c r="BX75" s="652" t="e">
        <f t="shared" si="25"/>
        <v>#DIV/0!</v>
      </c>
      <c r="BY75" s="652" t="e">
        <f t="shared" si="25"/>
        <v>#DIV/0!</v>
      </c>
      <c r="BZ75" s="652" t="e">
        <f t="shared" si="25"/>
        <v>#DIV/0!</v>
      </c>
      <c r="CA75" s="652" t="e">
        <f t="shared" si="25"/>
        <v>#DIV/0!</v>
      </c>
      <c r="CB75" s="652" t="e">
        <f t="shared" si="25"/>
        <v>#DIV/0!</v>
      </c>
      <c r="CC75" s="652" t="e">
        <f t="shared" si="25"/>
        <v>#DIV/0!</v>
      </c>
      <c r="CD75" s="652" t="e">
        <f t="shared" si="25"/>
        <v>#DIV/0!</v>
      </c>
      <c r="CE75" s="652" t="e">
        <f t="shared" si="25"/>
        <v>#DIV/0!</v>
      </c>
      <c r="CF75" s="652" t="e">
        <f t="shared" si="25"/>
        <v>#DIV/0!</v>
      </c>
      <c r="CG75" s="652" t="e">
        <f t="shared" si="25"/>
        <v>#DIV/0!</v>
      </c>
      <c r="CH75" s="652" t="e">
        <f t="shared" si="25"/>
        <v>#DIV/0!</v>
      </c>
      <c r="CI75" s="652" t="e">
        <f t="shared" si="25"/>
        <v>#DIV/0!</v>
      </c>
      <c r="CJ75" s="653" t="e">
        <f t="shared" si="25"/>
        <v>#DIV/0!</v>
      </c>
    </row>
    <row r="76" spans="1:88" x14ac:dyDescent="0.25">
      <c r="A76" s="78"/>
      <c r="B76" s="1165"/>
      <c r="C76" s="927" t="s">
        <v>487</v>
      </c>
      <c r="D76" s="928" t="s">
        <v>488</v>
      </c>
      <c r="E76" s="929" t="s">
        <v>489</v>
      </c>
      <c r="F76" s="930" t="s">
        <v>209</v>
      </c>
      <c r="G76" s="930">
        <v>0</v>
      </c>
      <c r="H76" s="931" t="e">
        <f t="shared" ref="H76" si="26">H59/(H59+H66)</f>
        <v>#DIV/0!</v>
      </c>
      <c r="I76" s="931" t="e">
        <f>I59/(I59+I66)</f>
        <v>#DIV/0!</v>
      </c>
      <c r="J76" s="931" t="e">
        <f>J59/(J59+J66)</f>
        <v>#DIV/0!</v>
      </c>
      <c r="K76" s="932" t="e">
        <f t="shared" ref="K76:BV76" si="27">K59/(K59+K66)</f>
        <v>#DIV/0!</v>
      </c>
      <c r="L76" s="932" t="e">
        <f t="shared" si="27"/>
        <v>#DIV/0!</v>
      </c>
      <c r="M76" s="932" t="e">
        <f t="shared" si="27"/>
        <v>#DIV/0!</v>
      </c>
      <c r="N76" s="931" t="e">
        <f t="shared" si="27"/>
        <v>#DIV/0!</v>
      </c>
      <c r="O76" s="931" t="e">
        <f t="shared" si="27"/>
        <v>#DIV/0!</v>
      </c>
      <c r="P76" s="931" t="e">
        <f t="shared" si="27"/>
        <v>#DIV/0!</v>
      </c>
      <c r="Q76" s="931" t="e">
        <f t="shared" si="27"/>
        <v>#DIV/0!</v>
      </c>
      <c r="R76" s="931" t="e">
        <f t="shared" si="27"/>
        <v>#DIV/0!</v>
      </c>
      <c r="S76" s="931" t="e">
        <f t="shared" si="27"/>
        <v>#DIV/0!</v>
      </c>
      <c r="T76" s="931" t="e">
        <f t="shared" si="27"/>
        <v>#DIV/0!</v>
      </c>
      <c r="U76" s="931" t="e">
        <f t="shared" si="27"/>
        <v>#DIV/0!</v>
      </c>
      <c r="V76" s="931" t="e">
        <f t="shared" si="27"/>
        <v>#DIV/0!</v>
      </c>
      <c r="W76" s="931" t="e">
        <f t="shared" si="27"/>
        <v>#DIV/0!</v>
      </c>
      <c r="X76" s="931" t="e">
        <f t="shared" si="27"/>
        <v>#DIV/0!</v>
      </c>
      <c r="Y76" s="931" t="e">
        <f t="shared" si="27"/>
        <v>#DIV/0!</v>
      </c>
      <c r="Z76" s="931" t="e">
        <f t="shared" si="27"/>
        <v>#DIV/0!</v>
      </c>
      <c r="AA76" s="931" t="e">
        <f t="shared" si="27"/>
        <v>#DIV/0!</v>
      </c>
      <c r="AB76" s="931" t="e">
        <f t="shared" si="27"/>
        <v>#DIV/0!</v>
      </c>
      <c r="AC76" s="931" t="e">
        <f t="shared" si="27"/>
        <v>#DIV/0!</v>
      </c>
      <c r="AD76" s="931" t="e">
        <f t="shared" si="27"/>
        <v>#DIV/0!</v>
      </c>
      <c r="AE76" s="931" t="e">
        <f t="shared" si="27"/>
        <v>#DIV/0!</v>
      </c>
      <c r="AF76" s="931" t="e">
        <f t="shared" si="27"/>
        <v>#DIV/0!</v>
      </c>
      <c r="AG76" s="931" t="e">
        <f t="shared" si="27"/>
        <v>#DIV/0!</v>
      </c>
      <c r="AH76" s="931" t="e">
        <f t="shared" si="27"/>
        <v>#DIV/0!</v>
      </c>
      <c r="AI76" s="931" t="e">
        <f t="shared" si="27"/>
        <v>#DIV/0!</v>
      </c>
      <c r="AJ76" s="931" t="e">
        <f t="shared" si="27"/>
        <v>#DIV/0!</v>
      </c>
      <c r="AK76" s="931" t="e">
        <f t="shared" si="27"/>
        <v>#DIV/0!</v>
      </c>
      <c r="AL76" s="931" t="e">
        <f t="shared" si="27"/>
        <v>#DIV/0!</v>
      </c>
      <c r="AM76" s="931" t="e">
        <f t="shared" si="27"/>
        <v>#DIV/0!</v>
      </c>
      <c r="AN76" s="931" t="e">
        <f t="shared" si="27"/>
        <v>#DIV/0!</v>
      </c>
      <c r="AO76" s="931" t="e">
        <f t="shared" si="27"/>
        <v>#DIV/0!</v>
      </c>
      <c r="AP76" s="931" t="e">
        <f t="shared" si="27"/>
        <v>#DIV/0!</v>
      </c>
      <c r="AQ76" s="931" t="e">
        <f t="shared" si="27"/>
        <v>#DIV/0!</v>
      </c>
      <c r="AR76" s="931" t="e">
        <f t="shared" si="27"/>
        <v>#DIV/0!</v>
      </c>
      <c r="AS76" s="931" t="e">
        <f t="shared" si="27"/>
        <v>#DIV/0!</v>
      </c>
      <c r="AT76" s="931" t="e">
        <f t="shared" si="27"/>
        <v>#DIV/0!</v>
      </c>
      <c r="AU76" s="931" t="e">
        <f t="shared" si="27"/>
        <v>#DIV/0!</v>
      </c>
      <c r="AV76" s="931" t="e">
        <f t="shared" si="27"/>
        <v>#DIV/0!</v>
      </c>
      <c r="AW76" s="931" t="e">
        <f t="shared" si="27"/>
        <v>#DIV/0!</v>
      </c>
      <c r="AX76" s="931" t="e">
        <f t="shared" si="27"/>
        <v>#DIV/0!</v>
      </c>
      <c r="AY76" s="931" t="e">
        <f t="shared" si="27"/>
        <v>#DIV/0!</v>
      </c>
      <c r="AZ76" s="931" t="e">
        <f t="shared" si="27"/>
        <v>#DIV/0!</v>
      </c>
      <c r="BA76" s="933" t="e">
        <f t="shared" si="27"/>
        <v>#DIV/0!</v>
      </c>
      <c r="BB76" s="933" t="e">
        <f t="shared" si="27"/>
        <v>#DIV/0!</v>
      </c>
      <c r="BC76" s="933" t="e">
        <f t="shared" si="27"/>
        <v>#DIV/0!</v>
      </c>
      <c r="BD76" s="933" t="e">
        <f t="shared" si="27"/>
        <v>#DIV/0!</v>
      </c>
      <c r="BE76" s="933" t="e">
        <f t="shared" si="27"/>
        <v>#DIV/0!</v>
      </c>
      <c r="BF76" s="933" t="e">
        <f t="shared" si="27"/>
        <v>#DIV/0!</v>
      </c>
      <c r="BG76" s="933" t="e">
        <f t="shared" si="27"/>
        <v>#DIV/0!</v>
      </c>
      <c r="BH76" s="933" t="e">
        <f t="shared" si="27"/>
        <v>#DIV/0!</v>
      </c>
      <c r="BI76" s="933" t="e">
        <f t="shared" si="27"/>
        <v>#DIV/0!</v>
      </c>
      <c r="BJ76" s="933" t="e">
        <f t="shared" si="27"/>
        <v>#DIV/0!</v>
      </c>
      <c r="BK76" s="933" t="e">
        <f t="shared" si="27"/>
        <v>#DIV/0!</v>
      </c>
      <c r="BL76" s="933" t="e">
        <f t="shared" si="27"/>
        <v>#DIV/0!</v>
      </c>
      <c r="BM76" s="933" t="e">
        <f t="shared" si="27"/>
        <v>#DIV/0!</v>
      </c>
      <c r="BN76" s="933" t="e">
        <f t="shared" si="27"/>
        <v>#DIV/0!</v>
      </c>
      <c r="BO76" s="933" t="e">
        <f t="shared" si="27"/>
        <v>#DIV/0!</v>
      </c>
      <c r="BP76" s="933" t="e">
        <f t="shared" si="27"/>
        <v>#DIV/0!</v>
      </c>
      <c r="BQ76" s="933" t="e">
        <f t="shared" si="27"/>
        <v>#DIV/0!</v>
      </c>
      <c r="BR76" s="933" t="e">
        <f t="shared" si="27"/>
        <v>#DIV/0!</v>
      </c>
      <c r="BS76" s="933" t="e">
        <f t="shared" si="27"/>
        <v>#DIV/0!</v>
      </c>
      <c r="BT76" s="933" t="e">
        <f t="shared" si="27"/>
        <v>#DIV/0!</v>
      </c>
      <c r="BU76" s="933" t="e">
        <f t="shared" si="27"/>
        <v>#DIV/0!</v>
      </c>
      <c r="BV76" s="933" t="e">
        <f t="shared" si="27"/>
        <v>#DIV/0!</v>
      </c>
      <c r="BW76" s="933" t="e">
        <f t="shared" ref="BW76:CJ76" si="28">BW59/(BW59+BW66)</f>
        <v>#DIV/0!</v>
      </c>
      <c r="BX76" s="933" t="e">
        <f t="shared" si="28"/>
        <v>#DIV/0!</v>
      </c>
      <c r="BY76" s="933" t="e">
        <f t="shared" si="28"/>
        <v>#DIV/0!</v>
      </c>
      <c r="BZ76" s="933" t="e">
        <f t="shared" si="28"/>
        <v>#DIV/0!</v>
      </c>
      <c r="CA76" s="933" t="e">
        <f t="shared" si="28"/>
        <v>#DIV/0!</v>
      </c>
      <c r="CB76" s="933" t="e">
        <f t="shared" si="28"/>
        <v>#DIV/0!</v>
      </c>
      <c r="CC76" s="933" t="e">
        <f t="shared" si="28"/>
        <v>#DIV/0!</v>
      </c>
      <c r="CD76" s="933" t="e">
        <f t="shared" si="28"/>
        <v>#DIV/0!</v>
      </c>
      <c r="CE76" s="933" t="e">
        <f t="shared" si="28"/>
        <v>#DIV/0!</v>
      </c>
      <c r="CF76" s="933" t="e">
        <f t="shared" si="28"/>
        <v>#DIV/0!</v>
      </c>
      <c r="CG76" s="933" t="e">
        <f t="shared" si="28"/>
        <v>#DIV/0!</v>
      </c>
      <c r="CH76" s="933" t="e">
        <f t="shared" si="28"/>
        <v>#DIV/0!</v>
      </c>
      <c r="CI76" s="933" t="e">
        <f t="shared" si="28"/>
        <v>#DIV/0!</v>
      </c>
      <c r="CJ76" s="934" t="e">
        <f t="shared" si="28"/>
        <v>#DIV/0!</v>
      </c>
    </row>
    <row r="77" spans="1:88" x14ac:dyDescent="0.25">
      <c r="A77" s="169"/>
      <c r="B77" s="1165"/>
      <c r="C77" s="921" t="s">
        <v>490</v>
      </c>
      <c r="D77" s="922" t="s">
        <v>491</v>
      </c>
      <c r="E77" s="442" t="s">
        <v>492</v>
      </c>
      <c r="F77" s="794" t="s">
        <v>209</v>
      </c>
      <c r="G77" s="794">
        <v>0</v>
      </c>
      <c r="H77" s="923" t="e">
        <f t="shared" ref="H77:BS77" si="29">H59/(H59+H67+H66)</f>
        <v>#DIV/0!</v>
      </c>
      <c r="I77" s="923" t="e">
        <f t="shared" si="29"/>
        <v>#DIV/0!</v>
      </c>
      <c r="J77" s="923" t="e">
        <f t="shared" si="29"/>
        <v>#DIV/0!</v>
      </c>
      <c r="K77" s="924" t="e">
        <f t="shared" si="29"/>
        <v>#DIV/0!</v>
      </c>
      <c r="L77" s="924" t="e">
        <f t="shared" si="29"/>
        <v>#DIV/0!</v>
      </c>
      <c r="M77" s="924" t="e">
        <f t="shared" si="29"/>
        <v>#DIV/0!</v>
      </c>
      <c r="N77" s="923" t="e">
        <f t="shared" si="29"/>
        <v>#DIV/0!</v>
      </c>
      <c r="O77" s="923" t="e">
        <f t="shared" si="29"/>
        <v>#DIV/0!</v>
      </c>
      <c r="P77" s="923" t="e">
        <f t="shared" si="29"/>
        <v>#DIV/0!</v>
      </c>
      <c r="Q77" s="923" t="e">
        <f t="shared" si="29"/>
        <v>#DIV/0!</v>
      </c>
      <c r="R77" s="923" t="e">
        <f t="shared" si="29"/>
        <v>#DIV/0!</v>
      </c>
      <c r="S77" s="923" t="e">
        <f t="shared" si="29"/>
        <v>#DIV/0!</v>
      </c>
      <c r="T77" s="923" t="e">
        <f t="shared" si="29"/>
        <v>#DIV/0!</v>
      </c>
      <c r="U77" s="923" t="e">
        <f t="shared" si="29"/>
        <v>#DIV/0!</v>
      </c>
      <c r="V77" s="923" t="e">
        <f t="shared" si="29"/>
        <v>#DIV/0!</v>
      </c>
      <c r="W77" s="923" t="e">
        <f t="shared" si="29"/>
        <v>#DIV/0!</v>
      </c>
      <c r="X77" s="923" t="e">
        <f t="shared" si="29"/>
        <v>#DIV/0!</v>
      </c>
      <c r="Y77" s="923" t="e">
        <f t="shared" si="29"/>
        <v>#DIV/0!</v>
      </c>
      <c r="Z77" s="923" t="e">
        <f t="shared" si="29"/>
        <v>#DIV/0!</v>
      </c>
      <c r="AA77" s="923" t="e">
        <f t="shared" si="29"/>
        <v>#DIV/0!</v>
      </c>
      <c r="AB77" s="923" t="e">
        <f t="shared" si="29"/>
        <v>#DIV/0!</v>
      </c>
      <c r="AC77" s="923" t="e">
        <f t="shared" si="29"/>
        <v>#DIV/0!</v>
      </c>
      <c r="AD77" s="923" t="e">
        <f t="shared" si="29"/>
        <v>#DIV/0!</v>
      </c>
      <c r="AE77" s="923" t="e">
        <f t="shared" si="29"/>
        <v>#DIV/0!</v>
      </c>
      <c r="AF77" s="923" t="e">
        <f t="shared" si="29"/>
        <v>#DIV/0!</v>
      </c>
      <c r="AG77" s="923" t="e">
        <f t="shared" si="29"/>
        <v>#DIV/0!</v>
      </c>
      <c r="AH77" s="923" t="e">
        <f t="shared" si="29"/>
        <v>#DIV/0!</v>
      </c>
      <c r="AI77" s="923" t="e">
        <f t="shared" si="29"/>
        <v>#DIV/0!</v>
      </c>
      <c r="AJ77" s="923" t="e">
        <f t="shared" si="29"/>
        <v>#DIV/0!</v>
      </c>
      <c r="AK77" s="923" t="e">
        <f t="shared" si="29"/>
        <v>#DIV/0!</v>
      </c>
      <c r="AL77" s="923" t="e">
        <f t="shared" si="29"/>
        <v>#DIV/0!</v>
      </c>
      <c r="AM77" s="923" t="e">
        <f t="shared" si="29"/>
        <v>#DIV/0!</v>
      </c>
      <c r="AN77" s="923" t="e">
        <f t="shared" si="29"/>
        <v>#DIV/0!</v>
      </c>
      <c r="AO77" s="923" t="e">
        <f t="shared" si="29"/>
        <v>#DIV/0!</v>
      </c>
      <c r="AP77" s="923" t="e">
        <f t="shared" si="29"/>
        <v>#DIV/0!</v>
      </c>
      <c r="AQ77" s="923" t="e">
        <f t="shared" si="29"/>
        <v>#DIV/0!</v>
      </c>
      <c r="AR77" s="923" t="e">
        <f t="shared" si="29"/>
        <v>#DIV/0!</v>
      </c>
      <c r="AS77" s="923" t="e">
        <f t="shared" si="29"/>
        <v>#DIV/0!</v>
      </c>
      <c r="AT77" s="923" t="e">
        <f t="shared" si="29"/>
        <v>#DIV/0!</v>
      </c>
      <c r="AU77" s="923" t="e">
        <f t="shared" si="29"/>
        <v>#DIV/0!</v>
      </c>
      <c r="AV77" s="923" t="e">
        <f t="shared" si="29"/>
        <v>#DIV/0!</v>
      </c>
      <c r="AW77" s="923" t="e">
        <f t="shared" si="29"/>
        <v>#DIV/0!</v>
      </c>
      <c r="AX77" s="923" t="e">
        <f t="shared" si="29"/>
        <v>#DIV/0!</v>
      </c>
      <c r="AY77" s="923" t="e">
        <f t="shared" si="29"/>
        <v>#DIV/0!</v>
      </c>
      <c r="AZ77" s="923" t="e">
        <f t="shared" si="29"/>
        <v>#DIV/0!</v>
      </c>
      <c r="BA77" s="925" t="e">
        <f t="shared" si="29"/>
        <v>#DIV/0!</v>
      </c>
      <c r="BB77" s="925" t="e">
        <f t="shared" si="29"/>
        <v>#DIV/0!</v>
      </c>
      <c r="BC77" s="925" t="e">
        <f t="shared" si="29"/>
        <v>#DIV/0!</v>
      </c>
      <c r="BD77" s="925" t="e">
        <f t="shared" si="29"/>
        <v>#DIV/0!</v>
      </c>
      <c r="BE77" s="925" t="e">
        <f t="shared" si="29"/>
        <v>#DIV/0!</v>
      </c>
      <c r="BF77" s="925" t="e">
        <f t="shared" si="29"/>
        <v>#DIV/0!</v>
      </c>
      <c r="BG77" s="925" t="e">
        <f t="shared" si="29"/>
        <v>#DIV/0!</v>
      </c>
      <c r="BH77" s="925" t="e">
        <f t="shared" si="29"/>
        <v>#DIV/0!</v>
      </c>
      <c r="BI77" s="925" t="e">
        <f t="shared" si="29"/>
        <v>#DIV/0!</v>
      </c>
      <c r="BJ77" s="925" t="e">
        <f t="shared" si="29"/>
        <v>#DIV/0!</v>
      </c>
      <c r="BK77" s="925" t="e">
        <f t="shared" si="29"/>
        <v>#DIV/0!</v>
      </c>
      <c r="BL77" s="925" t="e">
        <f t="shared" si="29"/>
        <v>#DIV/0!</v>
      </c>
      <c r="BM77" s="925" t="e">
        <f t="shared" si="29"/>
        <v>#DIV/0!</v>
      </c>
      <c r="BN77" s="925" t="e">
        <f t="shared" si="29"/>
        <v>#DIV/0!</v>
      </c>
      <c r="BO77" s="925" t="e">
        <f t="shared" si="29"/>
        <v>#DIV/0!</v>
      </c>
      <c r="BP77" s="925" t="e">
        <f t="shared" si="29"/>
        <v>#DIV/0!</v>
      </c>
      <c r="BQ77" s="925" t="e">
        <f t="shared" si="29"/>
        <v>#DIV/0!</v>
      </c>
      <c r="BR77" s="925" t="e">
        <f t="shared" si="29"/>
        <v>#DIV/0!</v>
      </c>
      <c r="BS77" s="925" t="e">
        <f t="shared" si="29"/>
        <v>#DIV/0!</v>
      </c>
      <c r="BT77" s="925" t="e">
        <f t="shared" ref="BT77:CJ77" si="30">BT59/(BT59+BT67+BT66)</f>
        <v>#DIV/0!</v>
      </c>
      <c r="BU77" s="925" t="e">
        <f t="shared" si="30"/>
        <v>#DIV/0!</v>
      </c>
      <c r="BV77" s="925" t="e">
        <f t="shared" si="30"/>
        <v>#DIV/0!</v>
      </c>
      <c r="BW77" s="925" t="e">
        <f t="shared" si="30"/>
        <v>#DIV/0!</v>
      </c>
      <c r="BX77" s="925" t="e">
        <f t="shared" si="30"/>
        <v>#DIV/0!</v>
      </c>
      <c r="BY77" s="925" t="e">
        <f t="shared" si="30"/>
        <v>#DIV/0!</v>
      </c>
      <c r="BZ77" s="925" t="e">
        <f t="shared" si="30"/>
        <v>#DIV/0!</v>
      </c>
      <c r="CA77" s="925" t="e">
        <f t="shared" si="30"/>
        <v>#DIV/0!</v>
      </c>
      <c r="CB77" s="925" t="e">
        <f t="shared" si="30"/>
        <v>#DIV/0!</v>
      </c>
      <c r="CC77" s="925" t="e">
        <f t="shared" si="30"/>
        <v>#DIV/0!</v>
      </c>
      <c r="CD77" s="925" t="e">
        <f t="shared" si="30"/>
        <v>#DIV/0!</v>
      </c>
      <c r="CE77" s="925" t="e">
        <f t="shared" si="30"/>
        <v>#DIV/0!</v>
      </c>
      <c r="CF77" s="925" t="e">
        <f t="shared" si="30"/>
        <v>#DIV/0!</v>
      </c>
      <c r="CG77" s="925" t="e">
        <f t="shared" si="30"/>
        <v>#DIV/0!</v>
      </c>
      <c r="CH77" s="925" t="e">
        <f t="shared" si="30"/>
        <v>#DIV/0!</v>
      </c>
      <c r="CI77" s="925" t="e">
        <f t="shared" si="30"/>
        <v>#DIV/0!</v>
      </c>
      <c r="CJ77" s="926" t="e">
        <f t="shared" si="30"/>
        <v>#DIV/0!</v>
      </c>
    </row>
    <row r="78" spans="1:88" ht="15.75" thickBot="1" x14ac:dyDescent="0.3">
      <c r="A78" s="169"/>
      <c r="B78" s="1166"/>
      <c r="C78" s="935" t="s">
        <v>493</v>
      </c>
      <c r="D78" s="892" t="s">
        <v>231</v>
      </c>
      <c r="E78" s="201" t="s">
        <v>494</v>
      </c>
      <c r="F78" s="170" t="s">
        <v>209</v>
      </c>
      <c r="G78" s="170">
        <v>0</v>
      </c>
      <c r="H78" s="958" t="e">
        <f>H77+H68</f>
        <v>#DIV/0!</v>
      </c>
      <c r="I78" s="958" t="e">
        <f t="shared" ref="I78:BT78" si="31">I77+I68</f>
        <v>#DIV/0!</v>
      </c>
      <c r="J78" s="958" t="e">
        <f t="shared" si="31"/>
        <v>#DIV/0!</v>
      </c>
      <c r="K78" s="958" t="e">
        <f t="shared" si="31"/>
        <v>#DIV/0!</v>
      </c>
      <c r="L78" s="958" t="e">
        <f t="shared" si="31"/>
        <v>#DIV/0!</v>
      </c>
      <c r="M78" s="958" t="e">
        <f t="shared" si="31"/>
        <v>#DIV/0!</v>
      </c>
      <c r="N78" s="958" t="e">
        <f t="shared" si="31"/>
        <v>#DIV/0!</v>
      </c>
      <c r="O78" s="958" t="e">
        <f t="shared" si="31"/>
        <v>#DIV/0!</v>
      </c>
      <c r="P78" s="958" t="e">
        <f t="shared" si="31"/>
        <v>#DIV/0!</v>
      </c>
      <c r="Q78" s="958" t="e">
        <f t="shared" si="31"/>
        <v>#DIV/0!</v>
      </c>
      <c r="R78" s="958" t="e">
        <f t="shared" si="31"/>
        <v>#DIV/0!</v>
      </c>
      <c r="S78" s="958" t="e">
        <f t="shared" si="31"/>
        <v>#DIV/0!</v>
      </c>
      <c r="T78" s="958" t="e">
        <f t="shared" si="31"/>
        <v>#DIV/0!</v>
      </c>
      <c r="U78" s="958" t="e">
        <f t="shared" si="31"/>
        <v>#DIV/0!</v>
      </c>
      <c r="V78" s="958" t="e">
        <f t="shared" si="31"/>
        <v>#DIV/0!</v>
      </c>
      <c r="W78" s="958" t="e">
        <f t="shared" si="31"/>
        <v>#DIV/0!</v>
      </c>
      <c r="X78" s="958" t="e">
        <f t="shared" si="31"/>
        <v>#DIV/0!</v>
      </c>
      <c r="Y78" s="958" t="e">
        <f t="shared" si="31"/>
        <v>#DIV/0!</v>
      </c>
      <c r="Z78" s="958" t="e">
        <f t="shared" si="31"/>
        <v>#DIV/0!</v>
      </c>
      <c r="AA78" s="958" t="e">
        <f t="shared" si="31"/>
        <v>#DIV/0!</v>
      </c>
      <c r="AB78" s="958" t="e">
        <f t="shared" si="31"/>
        <v>#DIV/0!</v>
      </c>
      <c r="AC78" s="958" t="e">
        <f t="shared" si="31"/>
        <v>#DIV/0!</v>
      </c>
      <c r="AD78" s="958" t="e">
        <f t="shared" si="31"/>
        <v>#DIV/0!</v>
      </c>
      <c r="AE78" s="958" t="e">
        <f t="shared" si="31"/>
        <v>#DIV/0!</v>
      </c>
      <c r="AF78" s="958" t="e">
        <f t="shared" si="31"/>
        <v>#DIV/0!</v>
      </c>
      <c r="AG78" s="958" t="e">
        <f t="shared" si="31"/>
        <v>#DIV/0!</v>
      </c>
      <c r="AH78" s="958" t="e">
        <f t="shared" si="31"/>
        <v>#DIV/0!</v>
      </c>
      <c r="AI78" s="958" t="e">
        <f t="shared" si="31"/>
        <v>#DIV/0!</v>
      </c>
      <c r="AJ78" s="958" t="e">
        <f t="shared" si="31"/>
        <v>#DIV/0!</v>
      </c>
      <c r="AK78" s="958" t="e">
        <f t="shared" si="31"/>
        <v>#DIV/0!</v>
      </c>
      <c r="AL78" s="958" t="e">
        <f t="shared" si="31"/>
        <v>#DIV/0!</v>
      </c>
      <c r="AM78" s="958" t="e">
        <f t="shared" si="31"/>
        <v>#DIV/0!</v>
      </c>
      <c r="AN78" s="958" t="e">
        <f t="shared" si="31"/>
        <v>#DIV/0!</v>
      </c>
      <c r="AO78" s="958" t="e">
        <f t="shared" si="31"/>
        <v>#DIV/0!</v>
      </c>
      <c r="AP78" s="958" t="e">
        <f t="shared" si="31"/>
        <v>#DIV/0!</v>
      </c>
      <c r="AQ78" s="958" t="e">
        <f t="shared" si="31"/>
        <v>#DIV/0!</v>
      </c>
      <c r="AR78" s="958" t="e">
        <f t="shared" si="31"/>
        <v>#DIV/0!</v>
      </c>
      <c r="AS78" s="958" t="e">
        <f t="shared" si="31"/>
        <v>#DIV/0!</v>
      </c>
      <c r="AT78" s="958" t="e">
        <f t="shared" si="31"/>
        <v>#DIV/0!</v>
      </c>
      <c r="AU78" s="958" t="e">
        <f t="shared" si="31"/>
        <v>#DIV/0!</v>
      </c>
      <c r="AV78" s="958" t="e">
        <f t="shared" si="31"/>
        <v>#DIV/0!</v>
      </c>
      <c r="AW78" s="958" t="e">
        <f t="shared" si="31"/>
        <v>#DIV/0!</v>
      </c>
      <c r="AX78" s="958" t="e">
        <f t="shared" si="31"/>
        <v>#DIV/0!</v>
      </c>
      <c r="AY78" s="958" t="e">
        <f t="shared" si="31"/>
        <v>#DIV/0!</v>
      </c>
      <c r="AZ78" s="958" t="e">
        <f t="shared" si="31"/>
        <v>#DIV/0!</v>
      </c>
      <c r="BA78" s="958" t="e">
        <f t="shared" si="31"/>
        <v>#DIV/0!</v>
      </c>
      <c r="BB78" s="958" t="e">
        <f t="shared" si="31"/>
        <v>#DIV/0!</v>
      </c>
      <c r="BC78" s="958" t="e">
        <f t="shared" si="31"/>
        <v>#DIV/0!</v>
      </c>
      <c r="BD78" s="958" t="e">
        <f t="shared" si="31"/>
        <v>#DIV/0!</v>
      </c>
      <c r="BE78" s="958" t="e">
        <f t="shared" si="31"/>
        <v>#DIV/0!</v>
      </c>
      <c r="BF78" s="958" t="e">
        <f t="shared" si="31"/>
        <v>#DIV/0!</v>
      </c>
      <c r="BG78" s="958" t="e">
        <f t="shared" si="31"/>
        <v>#DIV/0!</v>
      </c>
      <c r="BH78" s="958" t="e">
        <f t="shared" si="31"/>
        <v>#DIV/0!</v>
      </c>
      <c r="BI78" s="958" t="e">
        <f t="shared" si="31"/>
        <v>#DIV/0!</v>
      </c>
      <c r="BJ78" s="958" t="e">
        <f t="shared" si="31"/>
        <v>#DIV/0!</v>
      </c>
      <c r="BK78" s="958" t="e">
        <f t="shared" si="31"/>
        <v>#DIV/0!</v>
      </c>
      <c r="BL78" s="958" t="e">
        <f t="shared" si="31"/>
        <v>#DIV/0!</v>
      </c>
      <c r="BM78" s="958" t="e">
        <f t="shared" si="31"/>
        <v>#DIV/0!</v>
      </c>
      <c r="BN78" s="958" t="e">
        <f t="shared" si="31"/>
        <v>#DIV/0!</v>
      </c>
      <c r="BO78" s="958" t="e">
        <f t="shared" si="31"/>
        <v>#DIV/0!</v>
      </c>
      <c r="BP78" s="958" t="e">
        <f t="shared" si="31"/>
        <v>#DIV/0!</v>
      </c>
      <c r="BQ78" s="958" t="e">
        <f t="shared" si="31"/>
        <v>#DIV/0!</v>
      </c>
      <c r="BR78" s="958" t="e">
        <f t="shared" si="31"/>
        <v>#DIV/0!</v>
      </c>
      <c r="BS78" s="958" t="e">
        <f t="shared" si="31"/>
        <v>#DIV/0!</v>
      </c>
      <c r="BT78" s="958" t="e">
        <f t="shared" si="31"/>
        <v>#DIV/0!</v>
      </c>
      <c r="BU78" s="958" t="e">
        <f t="shared" ref="BU78:CJ78" si="32">BU77+BU68</f>
        <v>#DIV/0!</v>
      </c>
      <c r="BV78" s="958" t="e">
        <f t="shared" si="32"/>
        <v>#DIV/0!</v>
      </c>
      <c r="BW78" s="958" t="e">
        <f t="shared" si="32"/>
        <v>#DIV/0!</v>
      </c>
      <c r="BX78" s="958" t="e">
        <f t="shared" si="32"/>
        <v>#DIV/0!</v>
      </c>
      <c r="BY78" s="958" t="e">
        <f t="shared" si="32"/>
        <v>#DIV/0!</v>
      </c>
      <c r="BZ78" s="958" t="e">
        <f t="shared" si="32"/>
        <v>#DIV/0!</v>
      </c>
      <c r="CA78" s="958" t="e">
        <f t="shared" si="32"/>
        <v>#DIV/0!</v>
      </c>
      <c r="CB78" s="958" t="e">
        <f t="shared" si="32"/>
        <v>#DIV/0!</v>
      </c>
      <c r="CC78" s="958" t="e">
        <f t="shared" si="32"/>
        <v>#DIV/0!</v>
      </c>
      <c r="CD78" s="958" t="e">
        <f t="shared" si="32"/>
        <v>#DIV/0!</v>
      </c>
      <c r="CE78" s="958" t="e">
        <f t="shared" si="32"/>
        <v>#DIV/0!</v>
      </c>
      <c r="CF78" s="958" t="e">
        <f t="shared" si="32"/>
        <v>#DIV/0!</v>
      </c>
      <c r="CG78" s="958" t="e">
        <f t="shared" si="32"/>
        <v>#DIV/0!</v>
      </c>
      <c r="CH78" s="958" t="e">
        <f t="shared" si="32"/>
        <v>#DIV/0!</v>
      </c>
      <c r="CI78" s="958" t="e">
        <f t="shared" si="32"/>
        <v>#DIV/0!</v>
      </c>
      <c r="CJ78" s="971" t="e">
        <f t="shared" si="32"/>
        <v>#DIV/0!</v>
      </c>
    </row>
    <row r="79" spans="1:88" s="107" customFormat="1" ht="12.75" x14ac:dyDescent="0.25"/>
    <row r="80" spans="1:88" x14ac:dyDescent="0.25">
      <c r="A80" s="78"/>
      <c r="B80" s="106"/>
      <c r="C80" s="107"/>
      <c r="D80" s="107"/>
      <c r="E80" s="108"/>
      <c r="F80" s="107"/>
      <c r="G80" s="107"/>
      <c r="H80" s="107"/>
      <c r="I80" s="107"/>
      <c r="J80" s="109"/>
      <c r="K80" s="147"/>
      <c r="L80" s="147"/>
      <c r="M80" s="147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77"/>
    </row>
    <row r="81" spans="1:88" ht="18.75" thickBot="1" x14ac:dyDescent="0.3">
      <c r="A81" s="78"/>
      <c r="B81" s="82"/>
      <c r="C81" s="95" t="s">
        <v>495</v>
      </c>
      <c r="D81" s="96"/>
      <c r="E81" s="97"/>
      <c r="F81" s="98"/>
      <c r="G81" s="98"/>
      <c r="H81" s="98"/>
      <c r="I81" s="98"/>
      <c r="J81" s="71"/>
      <c r="K81" s="1159"/>
      <c r="L81" s="1167"/>
      <c r="M81" s="71"/>
      <c r="N81" s="99"/>
      <c r="O81" s="71"/>
      <c r="P81" s="98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98"/>
      <c r="AK81" s="71"/>
      <c r="AL81" s="71"/>
      <c r="BB81" s="165"/>
      <c r="BC81" s="165"/>
      <c r="BD81" s="165"/>
      <c r="BE81" s="165"/>
      <c r="BF81" s="165"/>
      <c r="BG81" s="165"/>
      <c r="BH81" s="165"/>
      <c r="BI81" s="165"/>
      <c r="BJ81" s="165"/>
      <c r="BK81" s="165"/>
      <c r="BL81" s="165"/>
      <c r="BM81" s="165"/>
      <c r="BN81" s="165"/>
      <c r="BO81" s="165"/>
      <c r="BP81" s="165"/>
      <c r="BQ81" s="165"/>
      <c r="BR81" s="165"/>
      <c r="BS81" s="165"/>
      <c r="BT81" s="165"/>
      <c r="BU81" s="165"/>
      <c r="BV81" s="165"/>
      <c r="BW81" s="165"/>
      <c r="BX81" s="165"/>
      <c r="BY81" s="165"/>
      <c r="BZ81" s="165"/>
      <c r="CA81" s="165"/>
      <c r="CB81" s="165"/>
      <c r="CC81" s="165"/>
      <c r="CD81" s="165"/>
      <c r="CE81" s="165"/>
      <c r="CF81" s="165"/>
      <c r="CG81" s="165"/>
      <c r="CH81" s="165"/>
      <c r="CI81" s="165"/>
      <c r="CJ81" s="165"/>
    </row>
    <row r="82" spans="1:88" ht="32.25" thickBot="1" x14ac:dyDescent="0.3">
      <c r="A82" s="78"/>
      <c r="B82" s="101"/>
      <c r="C82" s="73" t="s">
        <v>255</v>
      </c>
      <c r="D82" s="94" t="s">
        <v>57</v>
      </c>
      <c r="E82" s="102" t="s">
        <v>58</v>
      </c>
      <c r="F82" s="94" t="s">
        <v>59</v>
      </c>
      <c r="G82" s="94" t="s">
        <v>60</v>
      </c>
      <c r="H82" s="223" t="s">
        <v>61</v>
      </c>
      <c r="I82" s="224" t="s">
        <v>62</v>
      </c>
      <c r="J82" s="216" t="s">
        <v>63</v>
      </c>
      <c r="K82" s="219" t="s">
        <v>64</v>
      </c>
      <c r="L82" s="219" t="s">
        <v>65</v>
      </c>
      <c r="M82" s="218" t="s">
        <v>66</v>
      </c>
      <c r="N82" s="144" t="s">
        <v>67</v>
      </c>
      <c r="O82" s="144" t="s">
        <v>68</v>
      </c>
      <c r="P82" s="144" t="s">
        <v>69</v>
      </c>
      <c r="Q82" s="144" t="s">
        <v>70</v>
      </c>
      <c r="R82" s="144" t="s">
        <v>71</v>
      </c>
      <c r="S82" s="144" t="s">
        <v>72</v>
      </c>
      <c r="T82" s="144" t="s">
        <v>73</v>
      </c>
      <c r="U82" s="144" t="s">
        <v>74</v>
      </c>
      <c r="V82" s="144" t="s">
        <v>75</v>
      </c>
      <c r="W82" s="144" t="s">
        <v>76</v>
      </c>
      <c r="X82" s="144" t="s">
        <v>77</v>
      </c>
      <c r="Y82" s="144" t="s">
        <v>78</v>
      </c>
      <c r="Z82" s="144" t="s">
        <v>79</v>
      </c>
      <c r="AA82" s="144" t="s">
        <v>80</v>
      </c>
      <c r="AB82" s="144" t="s">
        <v>81</v>
      </c>
      <c r="AC82" s="144" t="s">
        <v>82</v>
      </c>
      <c r="AD82" s="144" t="s">
        <v>83</v>
      </c>
      <c r="AE82" s="144" t="s">
        <v>84</v>
      </c>
      <c r="AF82" s="144" t="s">
        <v>85</v>
      </c>
      <c r="AG82" s="144" t="s">
        <v>86</v>
      </c>
      <c r="AH82" s="144" t="s">
        <v>87</v>
      </c>
      <c r="AI82" s="144" t="s">
        <v>88</v>
      </c>
      <c r="AJ82" s="144" t="s">
        <v>89</v>
      </c>
      <c r="AK82" s="144" t="s">
        <v>90</v>
      </c>
      <c r="AL82" s="138" t="s">
        <v>91</v>
      </c>
      <c r="AM82" s="144" t="s">
        <v>92</v>
      </c>
      <c r="AN82" s="144" t="s">
        <v>93</v>
      </c>
      <c r="AO82" s="145" t="s">
        <v>94</v>
      </c>
      <c r="AP82" s="144" t="s">
        <v>95</v>
      </c>
      <c r="AQ82" s="144" t="s">
        <v>96</v>
      </c>
      <c r="AR82" s="144" t="s">
        <v>97</v>
      </c>
      <c r="AS82" s="145" t="s">
        <v>98</v>
      </c>
      <c r="AT82" s="144" t="s">
        <v>99</v>
      </c>
      <c r="AU82" s="145" t="s">
        <v>100</v>
      </c>
      <c r="AV82" s="138" t="s">
        <v>101</v>
      </c>
      <c r="AW82" s="138" t="s">
        <v>102</v>
      </c>
      <c r="AX82" s="138" t="s">
        <v>103</v>
      </c>
      <c r="AY82" s="138" t="s">
        <v>104</v>
      </c>
      <c r="AZ82" s="144" t="s">
        <v>105</v>
      </c>
      <c r="BA82" s="145" t="s">
        <v>106</v>
      </c>
      <c r="BB82" s="591" t="s">
        <v>107</v>
      </c>
      <c r="BC82" s="591" t="s">
        <v>108</v>
      </c>
      <c r="BD82" s="591" t="s">
        <v>109</v>
      </c>
      <c r="BE82" s="591" t="s">
        <v>110</v>
      </c>
      <c r="BF82" s="591" t="s">
        <v>111</v>
      </c>
      <c r="BG82" s="591" t="s">
        <v>112</v>
      </c>
      <c r="BH82" s="591" t="s">
        <v>113</v>
      </c>
      <c r="BI82" s="591" t="s">
        <v>114</v>
      </c>
      <c r="BJ82" s="591" t="s">
        <v>115</v>
      </c>
      <c r="BK82" s="591" t="s">
        <v>116</v>
      </c>
      <c r="BL82" s="591" t="s">
        <v>117</v>
      </c>
      <c r="BM82" s="591" t="s">
        <v>118</v>
      </c>
      <c r="BN82" s="591" t="s">
        <v>119</v>
      </c>
      <c r="BO82" s="591" t="s">
        <v>120</v>
      </c>
      <c r="BP82" s="591" t="s">
        <v>121</v>
      </c>
      <c r="BQ82" s="591" t="s">
        <v>122</v>
      </c>
      <c r="BR82" s="591" t="s">
        <v>123</v>
      </c>
      <c r="BS82" s="591" t="s">
        <v>124</v>
      </c>
      <c r="BT82" s="591" t="s">
        <v>125</v>
      </c>
      <c r="BU82" s="591" t="s">
        <v>126</v>
      </c>
      <c r="BV82" s="591" t="s">
        <v>127</v>
      </c>
      <c r="BW82" s="591" t="s">
        <v>128</v>
      </c>
      <c r="BX82" s="591" t="s">
        <v>129</v>
      </c>
      <c r="BY82" s="591" t="s">
        <v>130</v>
      </c>
      <c r="BZ82" s="591" t="s">
        <v>131</v>
      </c>
      <c r="CA82" s="591" t="s">
        <v>132</v>
      </c>
      <c r="CB82" s="591" t="s">
        <v>133</v>
      </c>
      <c r="CC82" s="591" t="s">
        <v>134</v>
      </c>
      <c r="CD82" s="591" t="s">
        <v>135</v>
      </c>
      <c r="CE82" s="591" t="s">
        <v>136</v>
      </c>
      <c r="CF82" s="591" t="s">
        <v>137</v>
      </c>
      <c r="CG82" s="591" t="s">
        <v>138</v>
      </c>
      <c r="CH82" s="591" t="s">
        <v>139</v>
      </c>
      <c r="CI82" s="591" t="s">
        <v>140</v>
      </c>
      <c r="CJ82" s="592" t="s">
        <v>141</v>
      </c>
    </row>
    <row r="83" spans="1:88" x14ac:dyDescent="0.25">
      <c r="A83" s="78"/>
      <c r="B83" s="1168" t="s">
        <v>496</v>
      </c>
      <c r="C83" s="972" t="s">
        <v>497</v>
      </c>
      <c r="D83" s="146" t="s">
        <v>498</v>
      </c>
      <c r="E83" s="328" t="s">
        <v>499</v>
      </c>
      <c r="F83" s="973" t="s">
        <v>176</v>
      </c>
      <c r="G83" s="974">
        <v>2</v>
      </c>
      <c r="H83" s="975">
        <f t="shared" ref="H83:BS83" si="33">SUM(H38:H41)+H53</f>
        <v>0</v>
      </c>
      <c r="I83" s="975">
        <f t="shared" si="33"/>
        <v>0</v>
      </c>
      <c r="J83" s="975">
        <f t="shared" si="33"/>
        <v>0</v>
      </c>
      <c r="K83" s="975">
        <f t="shared" si="33"/>
        <v>0</v>
      </c>
      <c r="L83" s="975">
        <f t="shared" si="33"/>
        <v>0</v>
      </c>
      <c r="M83" s="975">
        <f t="shared" si="33"/>
        <v>0</v>
      </c>
      <c r="N83" s="975">
        <f t="shared" si="33"/>
        <v>0</v>
      </c>
      <c r="O83" s="975">
        <f t="shared" si="33"/>
        <v>0</v>
      </c>
      <c r="P83" s="975">
        <f t="shared" si="33"/>
        <v>0</v>
      </c>
      <c r="Q83" s="975">
        <f t="shared" si="33"/>
        <v>0</v>
      </c>
      <c r="R83" s="975">
        <f t="shared" si="33"/>
        <v>0</v>
      </c>
      <c r="S83" s="975">
        <f t="shared" si="33"/>
        <v>0</v>
      </c>
      <c r="T83" s="975">
        <f t="shared" si="33"/>
        <v>0</v>
      </c>
      <c r="U83" s="975">
        <f t="shared" si="33"/>
        <v>0</v>
      </c>
      <c r="V83" s="975">
        <f t="shared" si="33"/>
        <v>0</v>
      </c>
      <c r="W83" s="975">
        <f t="shared" si="33"/>
        <v>0</v>
      </c>
      <c r="X83" s="975">
        <f t="shared" si="33"/>
        <v>0</v>
      </c>
      <c r="Y83" s="975">
        <f t="shared" si="33"/>
        <v>0</v>
      </c>
      <c r="Z83" s="975">
        <f t="shared" si="33"/>
        <v>0</v>
      </c>
      <c r="AA83" s="975">
        <f t="shared" si="33"/>
        <v>0</v>
      </c>
      <c r="AB83" s="975">
        <f t="shared" si="33"/>
        <v>0</v>
      </c>
      <c r="AC83" s="975">
        <f t="shared" si="33"/>
        <v>0</v>
      </c>
      <c r="AD83" s="975">
        <f t="shared" si="33"/>
        <v>0</v>
      </c>
      <c r="AE83" s="975">
        <f t="shared" si="33"/>
        <v>0</v>
      </c>
      <c r="AF83" s="975">
        <f t="shared" si="33"/>
        <v>0</v>
      </c>
      <c r="AG83" s="975">
        <f t="shared" si="33"/>
        <v>0</v>
      </c>
      <c r="AH83" s="975">
        <f t="shared" si="33"/>
        <v>0</v>
      </c>
      <c r="AI83" s="975">
        <f t="shared" si="33"/>
        <v>0</v>
      </c>
      <c r="AJ83" s="975">
        <f t="shared" si="33"/>
        <v>0</v>
      </c>
      <c r="AK83" s="975">
        <f t="shared" si="33"/>
        <v>0</v>
      </c>
      <c r="AL83" s="975">
        <f t="shared" si="33"/>
        <v>0</v>
      </c>
      <c r="AM83" s="975">
        <f t="shared" si="33"/>
        <v>0</v>
      </c>
      <c r="AN83" s="975">
        <f t="shared" si="33"/>
        <v>0</v>
      </c>
      <c r="AO83" s="975">
        <f t="shared" si="33"/>
        <v>0</v>
      </c>
      <c r="AP83" s="975">
        <f t="shared" si="33"/>
        <v>0</v>
      </c>
      <c r="AQ83" s="975">
        <f t="shared" si="33"/>
        <v>0</v>
      </c>
      <c r="AR83" s="975">
        <f t="shared" si="33"/>
        <v>0</v>
      </c>
      <c r="AS83" s="975">
        <f t="shared" si="33"/>
        <v>0</v>
      </c>
      <c r="AT83" s="975">
        <f t="shared" si="33"/>
        <v>0</v>
      </c>
      <c r="AU83" s="975">
        <f t="shared" si="33"/>
        <v>0</v>
      </c>
      <c r="AV83" s="975">
        <f t="shared" si="33"/>
        <v>0</v>
      </c>
      <c r="AW83" s="975">
        <f t="shared" si="33"/>
        <v>0</v>
      </c>
      <c r="AX83" s="975">
        <f t="shared" si="33"/>
        <v>0</v>
      </c>
      <c r="AY83" s="975">
        <f t="shared" si="33"/>
        <v>0</v>
      </c>
      <c r="AZ83" s="975">
        <f t="shared" si="33"/>
        <v>0</v>
      </c>
      <c r="BA83" s="975">
        <f t="shared" si="33"/>
        <v>0</v>
      </c>
      <c r="BB83" s="975">
        <f t="shared" si="33"/>
        <v>0</v>
      </c>
      <c r="BC83" s="975">
        <f t="shared" si="33"/>
        <v>0</v>
      </c>
      <c r="BD83" s="975">
        <f t="shared" si="33"/>
        <v>0</v>
      </c>
      <c r="BE83" s="975">
        <f t="shared" si="33"/>
        <v>0</v>
      </c>
      <c r="BF83" s="975">
        <f t="shared" si="33"/>
        <v>0</v>
      </c>
      <c r="BG83" s="975">
        <f t="shared" si="33"/>
        <v>0</v>
      </c>
      <c r="BH83" s="975">
        <f t="shared" si="33"/>
        <v>0</v>
      </c>
      <c r="BI83" s="975">
        <f t="shared" si="33"/>
        <v>0</v>
      </c>
      <c r="BJ83" s="975">
        <f t="shared" si="33"/>
        <v>0</v>
      </c>
      <c r="BK83" s="975">
        <f t="shared" si="33"/>
        <v>0</v>
      </c>
      <c r="BL83" s="975">
        <f t="shared" si="33"/>
        <v>0</v>
      </c>
      <c r="BM83" s="975">
        <f t="shared" si="33"/>
        <v>0</v>
      </c>
      <c r="BN83" s="975">
        <f t="shared" si="33"/>
        <v>0</v>
      </c>
      <c r="BO83" s="975">
        <f t="shared" si="33"/>
        <v>0</v>
      </c>
      <c r="BP83" s="975">
        <f t="shared" si="33"/>
        <v>0</v>
      </c>
      <c r="BQ83" s="975">
        <f t="shared" si="33"/>
        <v>0</v>
      </c>
      <c r="BR83" s="975">
        <f t="shared" si="33"/>
        <v>0</v>
      </c>
      <c r="BS83" s="975">
        <f t="shared" si="33"/>
        <v>0</v>
      </c>
      <c r="BT83" s="975">
        <f t="shared" ref="BT83:CJ83" si="34">SUM(BT38:BT41)+BT53</f>
        <v>0</v>
      </c>
      <c r="BU83" s="975">
        <f t="shared" si="34"/>
        <v>0</v>
      </c>
      <c r="BV83" s="975">
        <f t="shared" si="34"/>
        <v>0</v>
      </c>
      <c r="BW83" s="975">
        <f t="shared" si="34"/>
        <v>0</v>
      </c>
      <c r="BX83" s="975">
        <f t="shared" si="34"/>
        <v>0</v>
      </c>
      <c r="BY83" s="975">
        <f t="shared" si="34"/>
        <v>0</v>
      </c>
      <c r="BZ83" s="975">
        <f t="shared" si="34"/>
        <v>0</v>
      </c>
      <c r="CA83" s="975">
        <f t="shared" si="34"/>
        <v>0</v>
      </c>
      <c r="CB83" s="975">
        <f t="shared" si="34"/>
        <v>0</v>
      </c>
      <c r="CC83" s="975">
        <f t="shared" si="34"/>
        <v>0</v>
      </c>
      <c r="CD83" s="975">
        <f t="shared" si="34"/>
        <v>0</v>
      </c>
      <c r="CE83" s="975">
        <f t="shared" si="34"/>
        <v>0</v>
      </c>
      <c r="CF83" s="975">
        <f t="shared" si="34"/>
        <v>0</v>
      </c>
      <c r="CG83" s="975">
        <f t="shared" si="34"/>
        <v>0</v>
      </c>
      <c r="CH83" s="975">
        <f t="shared" si="34"/>
        <v>0</v>
      </c>
      <c r="CI83" s="975">
        <f t="shared" si="34"/>
        <v>0</v>
      </c>
      <c r="CJ83" s="976">
        <f t="shared" si="34"/>
        <v>0</v>
      </c>
    </row>
    <row r="84" spans="1:88" x14ac:dyDescent="0.25">
      <c r="A84" s="78"/>
      <c r="B84" s="1169"/>
      <c r="C84" s="195" t="s">
        <v>500</v>
      </c>
      <c r="D84" s="131" t="s">
        <v>238</v>
      </c>
      <c r="E84" s="329" t="s">
        <v>501</v>
      </c>
      <c r="F84" s="159" t="s">
        <v>176</v>
      </c>
      <c r="G84" s="112">
        <v>2</v>
      </c>
      <c r="H84" s="152">
        <f>H33</f>
        <v>0</v>
      </c>
      <c r="I84" s="152">
        <f t="shared" ref="I84:BT84" si="35">I33-I34</f>
        <v>0</v>
      </c>
      <c r="J84" s="152">
        <f t="shared" si="35"/>
        <v>0</v>
      </c>
      <c r="K84" s="152">
        <f t="shared" si="35"/>
        <v>0</v>
      </c>
      <c r="L84" s="152">
        <f t="shared" si="35"/>
        <v>0</v>
      </c>
      <c r="M84" s="152">
        <f t="shared" si="35"/>
        <v>0</v>
      </c>
      <c r="N84" s="152">
        <f t="shared" si="35"/>
        <v>0</v>
      </c>
      <c r="O84" s="152">
        <f t="shared" si="35"/>
        <v>0</v>
      </c>
      <c r="P84" s="152">
        <f t="shared" si="35"/>
        <v>0</v>
      </c>
      <c r="Q84" s="152">
        <f t="shared" si="35"/>
        <v>0</v>
      </c>
      <c r="R84" s="152">
        <f t="shared" si="35"/>
        <v>0</v>
      </c>
      <c r="S84" s="152">
        <f t="shared" si="35"/>
        <v>0</v>
      </c>
      <c r="T84" s="152">
        <f t="shared" si="35"/>
        <v>0</v>
      </c>
      <c r="U84" s="152">
        <f t="shared" si="35"/>
        <v>0</v>
      </c>
      <c r="V84" s="152">
        <f t="shared" si="35"/>
        <v>0</v>
      </c>
      <c r="W84" s="152">
        <f t="shared" si="35"/>
        <v>0</v>
      </c>
      <c r="X84" s="152">
        <f t="shared" si="35"/>
        <v>0</v>
      </c>
      <c r="Y84" s="152">
        <f t="shared" si="35"/>
        <v>0</v>
      </c>
      <c r="Z84" s="152">
        <f t="shared" si="35"/>
        <v>0</v>
      </c>
      <c r="AA84" s="152">
        <f t="shared" si="35"/>
        <v>0</v>
      </c>
      <c r="AB84" s="152">
        <f t="shared" si="35"/>
        <v>0</v>
      </c>
      <c r="AC84" s="152">
        <f t="shared" si="35"/>
        <v>0</v>
      </c>
      <c r="AD84" s="152">
        <f t="shared" si="35"/>
        <v>0</v>
      </c>
      <c r="AE84" s="152">
        <f t="shared" si="35"/>
        <v>0</v>
      </c>
      <c r="AF84" s="152">
        <f t="shared" si="35"/>
        <v>0</v>
      </c>
      <c r="AG84" s="152">
        <f t="shared" si="35"/>
        <v>0</v>
      </c>
      <c r="AH84" s="152">
        <f t="shared" si="35"/>
        <v>0</v>
      </c>
      <c r="AI84" s="152">
        <f t="shared" si="35"/>
        <v>0</v>
      </c>
      <c r="AJ84" s="152">
        <f t="shared" si="35"/>
        <v>0</v>
      </c>
      <c r="AK84" s="152">
        <f t="shared" si="35"/>
        <v>0</v>
      </c>
      <c r="AL84" s="152">
        <f t="shared" si="35"/>
        <v>0</v>
      </c>
      <c r="AM84" s="152">
        <f t="shared" si="35"/>
        <v>0</v>
      </c>
      <c r="AN84" s="152">
        <f t="shared" si="35"/>
        <v>0</v>
      </c>
      <c r="AO84" s="152">
        <f t="shared" si="35"/>
        <v>0</v>
      </c>
      <c r="AP84" s="152">
        <f t="shared" si="35"/>
        <v>0</v>
      </c>
      <c r="AQ84" s="152">
        <f t="shared" si="35"/>
        <v>0</v>
      </c>
      <c r="AR84" s="152">
        <f t="shared" si="35"/>
        <v>0</v>
      </c>
      <c r="AS84" s="152">
        <f t="shared" si="35"/>
        <v>0</v>
      </c>
      <c r="AT84" s="152">
        <f t="shared" si="35"/>
        <v>0</v>
      </c>
      <c r="AU84" s="152">
        <f t="shared" si="35"/>
        <v>0</v>
      </c>
      <c r="AV84" s="152">
        <f t="shared" si="35"/>
        <v>0</v>
      </c>
      <c r="AW84" s="152">
        <f t="shared" si="35"/>
        <v>0</v>
      </c>
      <c r="AX84" s="152">
        <f t="shared" si="35"/>
        <v>0</v>
      </c>
      <c r="AY84" s="152">
        <f t="shared" si="35"/>
        <v>0</v>
      </c>
      <c r="AZ84" s="152">
        <f t="shared" si="35"/>
        <v>0</v>
      </c>
      <c r="BA84" s="152">
        <f t="shared" si="35"/>
        <v>0</v>
      </c>
      <c r="BB84" s="152">
        <f t="shared" si="35"/>
        <v>0</v>
      </c>
      <c r="BC84" s="152">
        <f t="shared" si="35"/>
        <v>0</v>
      </c>
      <c r="BD84" s="152">
        <f t="shared" si="35"/>
        <v>0</v>
      </c>
      <c r="BE84" s="152">
        <f t="shared" si="35"/>
        <v>0</v>
      </c>
      <c r="BF84" s="152">
        <f t="shared" si="35"/>
        <v>0</v>
      </c>
      <c r="BG84" s="152">
        <f t="shared" si="35"/>
        <v>0</v>
      </c>
      <c r="BH84" s="152">
        <f t="shared" si="35"/>
        <v>0</v>
      </c>
      <c r="BI84" s="152">
        <f t="shared" si="35"/>
        <v>0</v>
      </c>
      <c r="BJ84" s="152">
        <f t="shared" si="35"/>
        <v>0</v>
      </c>
      <c r="BK84" s="152">
        <f t="shared" si="35"/>
        <v>0</v>
      </c>
      <c r="BL84" s="152">
        <f t="shared" si="35"/>
        <v>0</v>
      </c>
      <c r="BM84" s="152">
        <f t="shared" si="35"/>
        <v>0</v>
      </c>
      <c r="BN84" s="152">
        <f t="shared" si="35"/>
        <v>0</v>
      </c>
      <c r="BO84" s="152">
        <f t="shared" si="35"/>
        <v>0</v>
      </c>
      <c r="BP84" s="152">
        <f t="shared" si="35"/>
        <v>0</v>
      </c>
      <c r="BQ84" s="152">
        <f t="shared" si="35"/>
        <v>0</v>
      </c>
      <c r="BR84" s="152">
        <f t="shared" si="35"/>
        <v>0</v>
      </c>
      <c r="BS84" s="152">
        <f t="shared" si="35"/>
        <v>0</v>
      </c>
      <c r="BT84" s="152">
        <f t="shared" si="35"/>
        <v>0</v>
      </c>
      <c r="BU84" s="152">
        <f t="shared" ref="BU84:CJ84" si="36">BU33-BU34</f>
        <v>0</v>
      </c>
      <c r="BV84" s="152">
        <f t="shared" si="36"/>
        <v>0</v>
      </c>
      <c r="BW84" s="152">
        <f t="shared" si="36"/>
        <v>0</v>
      </c>
      <c r="BX84" s="152">
        <f t="shared" si="36"/>
        <v>0</v>
      </c>
      <c r="BY84" s="152">
        <f t="shared" si="36"/>
        <v>0</v>
      </c>
      <c r="BZ84" s="152">
        <f t="shared" si="36"/>
        <v>0</v>
      </c>
      <c r="CA84" s="152">
        <f t="shared" si="36"/>
        <v>0</v>
      </c>
      <c r="CB84" s="152">
        <f t="shared" si="36"/>
        <v>0</v>
      </c>
      <c r="CC84" s="152">
        <f t="shared" si="36"/>
        <v>0</v>
      </c>
      <c r="CD84" s="152">
        <f t="shared" si="36"/>
        <v>0</v>
      </c>
      <c r="CE84" s="152">
        <f t="shared" si="36"/>
        <v>0</v>
      </c>
      <c r="CF84" s="152">
        <f t="shared" si="36"/>
        <v>0</v>
      </c>
      <c r="CG84" s="152">
        <f t="shared" si="36"/>
        <v>0</v>
      </c>
      <c r="CH84" s="152">
        <f t="shared" si="36"/>
        <v>0</v>
      </c>
      <c r="CI84" s="152">
        <f t="shared" si="36"/>
        <v>0</v>
      </c>
      <c r="CJ84" s="661">
        <f t="shared" si="36"/>
        <v>0</v>
      </c>
    </row>
    <row r="85" spans="1:88" x14ac:dyDescent="0.25">
      <c r="A85" s="78"/>
      <c r="B85" s="1169"/>
      <c r="C85" s="195" t="s">
        <v>502</v>
      </c>
      <c r="D85" s="131" t="s">
        <v>503</v>
      </c>
      <c r="E85" s="819" t="s">
        <v>504</v>
      </c>
      <c r="F85" s="734" t="s">
        <v>176</v>
      </c>
      <c r="G85" s="821">
        <v>2</v>
      </c>
      <c r="H85" s="152">
        <f t="shared" ref="H85:BS85" si="37">(SUM(H31+H33))-H34</f>
        <v>0</v>
      </c>
      <c r="I85" s="152">
        <f t="shared" si="37"/>
        <v>0</v>
      </c>
      <c r="J85" s="152">
        <f t="shared" si="37"/>
        <v>0</v>
      </c>
      <c r="K85" s="152">
        <f t="shared" si="37"/>
        <v>0</v>
      </c>
      <c r="L85" s="152">
        <f t="shared" si="37"/>
        <v>0</v>
      </c>
      <c r="M85" s="152">
        <f t="shared" si="37"/>
        <v>0</v>
      </c>
      <c r="N85" s="152">
        <f t="shared" si="37"/>
        <v>0</v>
      </c>
      <c r="O85" s="152">
        <f t="shared" si="37"/>
        <v>0</v>
      </c>
      <c r="P85" s="152">
        <f t="shared" si="37"/>
        <v>0</v>
      </c>
      <c r="Q85" s="152">
        <f t="shared" si="37"/>
        <v>0</v>
      </c>
      <c r="R85" s="152">
        <f t="shared" si="37"/>
        <v>0</v>
      </c>
      <c r="S85" s="152">
        <f t="shared" si="37"/>
        <v>0</v>
      </c>
      <c r="T85" s="152">
        <f t="shared" si="37"/>
        <v>0</v>
      </c>
      <c r="U85" s="152">
        <f t="shared" si="37"/>
        <v>0</v>
      </c>
      <c r="V85" s="152">
        <f t="shared" si="37"/>
        <v>0</v>
      </c>
      <c r="W85" s="152">
        <f t="shared" si="37"/>
        <v>0</v>
      </c>
      <c r="X85" s="152">
        <f t="shared" si="37"/>
        <v>0</v>
      </c>
      <c r="Y85" s="152">
        <f t="shared" si="37"/>
        <v>0</v>
      </c>
      <c r="Z85" s="152">
        <f t="shared" si="37"/>
        <v>0</v>
      </c>
      <c r="AA85" s="152">
        <f t="shared" si="37"/>
        <v>0</v>
      </c>
      <c r="AB85" s="152">
        <f t="shared" si="37"/>
        <v>0</v>
      </c>
      <c r="AC85" s="152">
        <f t="shared" si="37"/>
        <v>0</v>
      </c>
      <c r="AD85" s="152">
        <f t="shared" si="37"/>
        <v>0</v>
      </c>
      <c r="AE85" s="152">
        <f t="shared" si="37"/>
        <v>0</v>
      </c>
      <c r="AF85" s="152">
        <f t="shared" si="37"/>
        <v>0</v>
      </c>
      <c r="AG85" s="152">
        <f t="shared" si="37"/>
        <v>0</v>
      </c>
      <c r="AH85" s="152">
        <f t="shared" si="37"/>
        <v>0</v>
      </c>
      <c r="AI85" s="152">
        <f t="shared" si="37"/>
        <v>0</v>
      </c>
      <c r="AJ85" s="152">
        <f t="shared" si="37"/>
        <v>0</v>
      </c>
      <c r="AK85" s="152">
        <f t="shared" si="37"/>
        <v>0</v>
      </c>
      <c r="AL85" s="152">
        <f t="shared" si="37"/>
        <v>0</v>
      </c>
      <c r="AM85" s="152">
        <f t="shared" si="37"/>
        <v>0</v>
      </c>
      <c r="AN85" s="152">
        <f t="shared" si="37"/>
        <v>0</v>
      </c>
      <c r="AO85" s="152">
        <f t="shared" si="37"/>
        <v>0</v>
      </c>
      <c r="AP85" s="152">
        <f t="shared" si="37"/>
        <v>0</v>
      </c>
      <c r="AQ85" s="152">
        <f t="shared" si="37"/>
        <v>0</v>
      </c>
      <c r="AR85" s="152">
        <f t="shared" si="37"/>
        <v>0</v>
      </c>
      <c r="AS85" s="152">
        <f t="shared" si="37"/>
        <v>0</v>
      </c>
      <c r="AT85" s="152">
        <f t="shared" si="37"/>
        <v>0</v>
      </c>
      <c r="AU85" s="152">
        <f t="shared" si="37"/>
        <v>0</v>
      </c>
      <c r="AV85" s="152">
        <f t="shared" si="37"/>
        <v>0</v>
      </c>
      <c r="AW85" s="152">
        <f t="shared" si="37"/>
        <v>0</v>
      </c>
      <c r="AX85" s="152">
        <f t="shared" si="37"/>
        <v>0</v>
      </c>
      <c r="AY85" s="152">
        <f t="shared" si="37"/>
        <v>0</v>
      </c>
      <c r="AZ85" s="152">
        <f t="shared" si="37"/>
        <v>0</v>
      </c>
      <c r="BA85" s="152">
        <f t="shared" si="37"/>
        <v>0</v>
      </c>
      <c r="BB85" s="152">
        <f t="shared" si="37"/>
        <v>0</v>
      </c>
      <c r="BC85" s="152">
        <f t="shared" si="37"/>
        <v>0</v>
      </c>
      <c r="BD85" s="152">
        <f t="shared" si="37"/>
        <v>0</v>
      </c>
      <c r="BE85" s="152">
        <f t="shared" si="37"/>
        <v>0</v>
      </c>
      <c r="BF85" s="152">
        <f t="shared" si="37"/>
        <v>0</v>
      </c>
      <c r="BG85" s="152">
        <f t="shared" si="37"/>
        <v>0</v>
      </c>
      <c r="BH85" s="152">
        <f t="shared" si="37"/>
        <v>0</v>
      </c>
      <c r="BI85" s="152">
        <f t="shared" si="37"/>
        <v>0</v>
      </c>
      <c r="BJ85" s="152">
        <f t="shared" si="37"/>
        <v>0</v>
      </c>
      <c r="BK85" s="152">
        <f t="shared" si="37"/>
        <v>0</v>
      </c>
      <c r="BL85" s="152">
        <f t="shared" si="37"/>
        <v>0</v>
      </c>
      <c r="BM85" s="152">
        <f t="shared" si="37"/>
        <v>0</v>
      </c>
      <c r="BN85" s="152">
        <f t="shared" si="37"/>
        <v>0</v>
      </c>
      <c r="BO85" s="152">
        <f t="shared" si="37"/>
        <v>0</v>
      </c>
      <c r="BP85" s="152">
        <f t="shared" si="37"/>
        <v>0</v>
      </c>
      <c r="BQ85" s="152">
        <f t="shared" si="37"/>
        <v>0</v>
      </c>
      <c r="BR85" s="152">
        <f t="shared" si="37"/>
        <v>0</v>
      </c>
      <c r="BS85" s="152">
        <f t="shared" si="37"/>
        <v>0</v>
      </c>
      <c r="BT85" s="152">
        <f t="shared" ref="BT85:CJ85" si="38">(SUM(BT31+BT33))-BT34</f>
        <v>0</v>
      </c>
      <c r="BU85" s="152">
        <f t="shared" si="38"/>
        <v>0</v>
      </c>
      <c r="BV85" s="152">
        <f t="shared" si="38"/>
        <v>0</v>
      </c>
      <c r="BW85" s="152">
        <f t="shared" si="38"/>
        <v>0</v>
      </c>
      <c r="BX85" s="152">
        <f t="shared" si="38"/>
        <v>0</v>
      </c>
      <c r="BY85" s="152">
        <f t="shared" si="38"/>
        <v>0</v>
      </c>
      <c r="BZ85" s="152">
        <f t="shared" si="38"/>
        <v>0</v>
      </c>
      <c r="CA85" s="152">
        <f t="shared" si="38"/>
        <v>0</v>
      </c>
      <c r="CB85" s="152">
        <f t="shared" si="38"/>
        <v>0</v>
      </c>
      <c r="CC85" s="152">
        <f t="shared" si="38"/>
        <v>0</v>
      </c>
      <c r="CD85" s="152">
        <f t="shared" si="38"/>
        <v>0</v>
      </c>
      <c r="CE85" s="152">
        <f t="shared" si="38"/>
        <v>0</v>
      </c>
      <c r="CF85" s="152">
        <f t="shared" si="38"/>
        <v>0</v>
      </c>
      <c r="CG85" s="152">
        <f t="shared" si="38"/>
        <v>0</v>
      </c>
      <c r="CH85" s="152">
        <f t="shared" si="38"/>
        <v>0</v>
      </c>
      <c r="CI85" s="152">
        <f t="shared" si="38"/>
        <v>0</v>
      </c>
      <c r="CJ85" s="661">
        <f t="shared" si="38"/>
        <v>0</v>
      </c>
    </row>
    <row r="86" spans="1:88" x14ac:dyDescent="0.25">
      <c r="A86" s="78"/>
      <c r="B86" s="1169"/>
      <c r="C86" s="196" t="s">
        <v>505</v>
      </c>
      <c r="D86" s="149" t="s">
        <v>506</v>
      </c>
      <c r="E86" s="331" t="s">
        <v>387</v>
      </c>
      <c r="F86" s="180" t="s">
        <v>176</v>
      </c>
      <c r="G86" s="150">
        <v>2</v>
      </c>
      <c r="H86" s="493"/>
      <c r="I86" s="217"/>
      <c r="J86" s="217"/>
      <c r="K86" s="217"/>
      <c r="L86" s="217"/>
      <c r="M86" s="217"/>
      <c r="N86" s="151"/>
      <c r="O86" s="151"/>
      <c r="P86" s="151"/>
      <c r="Q86" s="151"/>
      <c r="R86" s="151"/>
      <c r="S86" s="151"/>
      <c r="T86" s="151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1"/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1"/>
      <c r="AW86" s="151"/>
      <c r="AX86" s="151"/>
      <c r="AY86" s="151"/>
      <c r="AZ86" s="151"/>
      <c r="BA86" s="202"/>
      <c r="BB86" s="529"/>
      <c r="BC86" s="529"/>
      <c r="BD86" s="529"/>
      <c r="BE86" s="529"/>
      <c r="BF86" s="529"/>
      <c r="BG86" s="529"/>
      <c r="BH86" s="529"/>
      <c r="BI86" s="529"/>
      <c r="BJ86" s="529"/>
      <c r="BK86" s="529"/>
      <c r="BL86" s="529"/>
      <c r="BM86" s="529"/>
      <c r="BN86" s="529"/>
      <c r="BO86" s="529"/>
      <c r="BP86" s="529"/>
      <c r="BQ86" s="529"/>
      <c r="BR86" s="529"/>
      <c r="BS86" s="529"/>
      <c r="BT86" s="529"/>
      <c r="BU86" s="529"/>
      <c r="BV86" s="529"/>
      <c r="BW86" s="529"/>
      <c r="BX86" s="529"/>
      <c r="BY86" s="529"/>
      <c r="BZ86" s="529"/>
      <c r="CA86" s="529"/>
      <c r="CB86" s="529"/>
      <c r="CC86" s="529"/>
      <c r="CD86" s="529"/>
      <c r="CE86" s="529"/>
      <c r="CF86" s="529"/>
      <c r="CG86" s="529"/>
      <c r="CH86" s="529"/>
      <c r="CI86" s="529"/>
      <c r="CJ86" s="643"/>
    </row>
    <row r="87" spans="1:88" x14ac:dyDescent="0.25">
      <c r="A87" s="78"/>
      <c r="B87" s="1169"/>
      <c r="C87" s="195" t="s">
        <v>507</v>
      </c>
      <c r="D87" s="131" t="s">
        <v>508</v>
      </c>
      <c r="E87" s="332" t="s">
        <v>509</v>
      </c>
      <c r="F87" s="159" t="s">
        <v>176</v>
      </c>
      <c r="G87" s="112">
        <v>2</v>
      </c>
      <c r="H87" s="152">
        <f t="shared" ref="H87:BU87" si="39">H85-H83</f>
        <v>0</v>
      </c>
      <c r="I87" s="152">
        <f t="shared" si="39"/>
        <v>0</v>
      </c>
      <c r="J87" s="152">
        <f t="shared" si="39"/>
        <v>0</v>
      </c>
      <c r="K87" s="221">
        <f t="shared" si="39"/>
        <v>0</v>
      </c>
      <c r="L87" s="221">
        <f t="shared" si="39"/>
        <v>0</v>
      </c>
      <c r="M87" s="221">
        <f t="shared" si="39"/>
        <v>0</v>
      </c>
      <c r="N87" s="91">
        <f t="shared" si="39"/>
        <v>0</v>
      </c>
      <c r="O87" s="91">
        <f t="shared" si="39"/>
        <v>0</v>
      </c>
      <c r="P87" s="91">
        <f t="shared" si="39"/>
        <v>0</v>
      </c>
      <c r="Q87" s="91">
        <f t="shared" si="39"/>
        <v>0</v>
      </c>
      <c r="R87" s="91">
        <f t="shared" si="39"/>
        <v>0</v>
      </c>
      <c r="S87" s="91">
        <f t="shared" si="39"/>
        <v>0</v>
      </c>
      <c r="T87" s="91">
        <f t="shared" si="39"/>
        <v>0</v>
      </c>
      <c r="U87" s="91">
        <f t="shared" si="39"/>
        <v>0</v>
      </c>
      <c r="V87" s="91">
        <f t="shared" si="39"/>
        <v>0</v>
      </c>
      <c r="W87" s="91">
        <f t="shared" si="39"/>
        <v>0</v>
      </c>
      <c r="X87" s="91">
        <f t="shared" si="39"/>
        <v>0</v>
      </c>
      <c r="Y87" s="91">
        <f t="shared" si="39"/>
        <v>0</v>
      </c>
      <c r="Z87" s="91">
        <f t="shared" si="39"/>
        <v>0</v>
      </c>
      <c r="AA87" s="91">
        <f t="shared" si="39"/>
        <v>0</v>
      </c>
      <c r="AB87" s="91">
        <f t="shared" si="39"/>
        <v>0</v>
      </c>
      <c r="AC87" s="91">
        <f t="shared" si="39"/>
        <v>0</v>
      </c>
      <c r="AD87" s="91">
        <f t="shared" si="39"/>
        <v>0</v>
      </c>
      <c r="AE87" s="91">
        <f t="shared" si="39"/>
        <v>0</v>
      </c>
      <c r="AF87" s="91">
        <f t="shared" si="39"/>
        <v>0</v>
      </c>
      <c r="AG87" s="91">
        <f t="shared" si="39"/>
        <v>0</v>
      </c>
      <c r="AH87" s="91">
        <f t="shared" si="39"/>
        <v>0</v>
      </c>
      <c r="AI87" s="91">
        <f t="shared" si="39"/>
        <v>0</v>
      </c>
      <c r="AJ87" s="91">
        <f t="shared" si="39"/>
        <v>0</v>
      </c>
      <c r="AK87" s="91">
        <f t="shared" si="39"/>
        <v>0</v>
      </c>
      <c r="AL87" s="91">
        <f t="shared" si="39"/>
        <v>0</v>
      </c>
      <c r="AM87" s="91">
        <f t="shared" si="39"/>
        <v>0</v>
      </c>
      <c r="AN87" s="91">
        <f t="shared" si="39"/>
        <v>0</v>
      </c>
      <c r="AO87" s="91">
        <f t="shared" si="39"/>
        <v>0</v>
      </c>
      <c r="AP87" s="91">
        <f t="shared" si="39"/>
        <v>0</v>
      </c>
      <c r="AQ87" s="91">
        <f t="shared" si="39"/>
        <v>0</v>
      </c>
      <c r="AR87" s="91">
        <f t="shared" si="39"/>
        <v>0</v>
      </c>
      <c r="AS87" s="91">
        <f t="shared" si="39"/>
        <v>0</v>
      </c>
      <c r="AT87" s="91">
        <f t="shared" si="39"/>
        <v>0</v>
      </c>
      <c r="AU87" s="91">
        <f t="shared" si="39"/>
        <v>0</v>
      </c>
      <c r="AV87" s="91">
        <f t="shared" si="39"/>
        <v>0</v>
      </c>
      <c r="AW87" s="91">
        <f t="shared" si="39"/>
        <v>0</v>
      </c>
      <c r="AX87" s="91">
        <f t="shared" si="39"/>
        <v>0</v>
      </c>
      <c r="AY87" s="91">
        <f t="shared" si="39"/>
        <v>0</v>
      </c>
      <c r="AZ87" s="91">
        <f t="shared" si="39"/>
        <v>0</v>
      </c>
      <c r="BA87" s="244">
        <f t="shared" si="39"/>
        <v>0</v>
      </c>
      <c r="BB87" s="244">
        <f t="shared" si="39"/>
        <v>0</v>
      </c>
      <c r="BC87" s="244">
        <f t="shared" si="39"/>
        <v>0</v>
      </c>
      <c r="BD87" s="244">
        <f t="shared" si="39"/>
        <v>0</v>
      </c>
      <c r="BE87" s="244">
        <f t="shared" si="39"/>
        <v>0</v>
      </c>
      <c r="BF87" s="244">
        <f t="shared" si="39"/>
        <v>0</v>
      </c>
      <c r="BG87" s="244">
        <f t="shared" si="39"/>
        <v>0</v>
      </c>
      <c r="BH87" s="244">
        <f t="shared" si="39"/>
        <v>0</v>
      </c>
      <c r="BI87" s="244">
        <f t="shared" si="39"/>
        <v>0</v>
      </c>
      <c r="BJ87" s="244">
        <f t="shared" si="39"/>
        <v>0</v>
      </c>
      <c r="BK87" s="244">
        <f t="shared" si="39"/>
        <v>0</v>
      </c>
      <c r="BL87" s="244">
        <f t="shared" si="39"/>
        <v>0</v>
      </c>
      <c r="BM87" s="244">
        <f t="shared" si="39"/>
        <v>0</v>
      </c>
      <c r="BN87" s="244">
        <f t="shared" si="39"/>
        <v>0</v>
      </c>
      <c r="BO87" s="244">
        <f t="shared" si="39"/>
        <v>0</v>
      </c>
      <c r="BP87" s="244">
        <f t="shared" si="39"/>
        <v>0</v>
      </c>
      <c r="BQ87" s="244">
        <f t="shared" si="39"/>
        <v>0</v>
      </c>
      <c r="BR87" s="244">
        <f t="shared" si="39"/>
        <v>0</v>
      </c>
      <c r="BS87" s="244">
        <f t="shared" si="39"/>
        <v>0</v>
      </c>
      <c r="BT87" s="244">
        <f t="shared" si="39"/>
        <v>0</v>
      </c>
      <c r="BU87" s="244">
        <f t="shared" si="39"/>
        <v>0</v>
      </c>
      <c r="BV87" s="244">
        <f t="shared" ref="BV87:CJ87" si="40">BV85-BV83</f>
        <v>0</v>
      </c>
      <c r="BW87" s="244">
        <f t="shared" si="40"/>
        <v>0</v>
      </c>
      <c r="BX87" s="244">
        <f t="shared" si="40"/>
        <v>0</v>
      </c>
      <c r="BY87" s="244">
        <f t="shared" si="40"/>
        <v>0</v>
      </c>
      <c r="BZ87" s="244">
        <f t="shared" si="40"/>
        <v>0</v>
      </c>
      <c r="CA87" s="244">
        <f t="shared" si="40"/>
        <v>0</v>
      </c>
      <c r="CB87" s="244">
        <f t="shared" si="40"/>
        <v>0</v>
      </c>
      <c r="CC87" s="244">
        <f t="shared" si="40"/>
        <v>0</v>
      </c>
      <c r="CD87" s="244">
        <f t="shared" si="40"/>
        <v>0</v>
      </c>
      <c r="CE87" s="244">
        <f t="shared" si="40"/>
        <v>0</v>
      </c>
      <c r="CF87" s="244">
        <f t="shared" si="40"/>
        <v>0</v>
      </c>
      <c r="CG87" s="244">
        <f t="shared" si="40"/>
        <v>0</v>
      </c>
      <c r="CH87" s="244">
        <f t="shared" si="40"/>
        <v>0</v>
      </c>
      <c r="CI87" s="244">
        <f t="shared" si="40"/>
        <v>0</v>
      </c>
      <c r="CJ87" s="662">
        <f t="shared" si="40"/>
        <v>0</v>
      </c>
    </row>
    <row r="88" spans="1:88" x14ac:dyDescent="0.25">
      <c r="A88" s="78"/>
      <c r="B88" s="1169"/>
      <c r="C88" s="841" t="s">
        <v>248</v>
      </c>
      <c r="D88" s="843" t="s">
        <v>249</v>
      </c>
      <c r="E88" s="842" t="s">
        <v>510</v>
      </c>
      <c r="F88" s="159" t="s">
        <v>176</v>
      </c>
      <c r="G88" s="112">
        <v>2</v>
      </c>
      <c r="H88" s="230">
        <f>H32-H37</f>
        <v>0</v>
      </c>
      <c r="I88" s="230">
        <f t="shared" ref="I88:BT88" si="41">I32-I37</f>
        <v>0</v>
      </c>
      <c r="J88" s="230">
        <f t="shared" si="41"/>
        <v>0</v>
      </c>
      <c r="K88" s="230">
        <f t="shared" si="41"/>
        <v>0</v>
      </c>
      <c r="L88" s="230">
        <f t="shared" si="41"/>
        <v>0</v>
      </c>
      <c r="M88" s="230">
        <f t="shared" si="41"/>
        <v>0</v>
      </c>
      <c r="N88" s="230">
        <f t="shared" si="41"/>
        <v>0</v>
      </c>
      <c r="O88" s="230">
        <f t="shared" si="41"/>
        <v>0</v>
      </c>
      <c r="P88" s="230">
        <f t="shared" si="41"/>
        <v>0</v>
      </c>
      <c r="Q88" s="230">
        <f t="shared" si="41"/>
        <v>0</v>
      </c>
      <c r="R88" s="230">
        <f t="shared" si="41"/>
        <v>0</v>
      </c>
      <c r="S88" s="230">
        <f t="shared" si="41"/>
        <v>0</v>
      </c>
      <c r="T88" s="230">
        <f t="shared" si="41"/>
        <v>0</v>
      </c>
      <c r="U88" s="230">
        <f t="shared" si="41"/>
        <v>0</v>
      </c>
      <c r="V88" s="230">
        <f t="shared" si="41"/>
        <v>0</v>
      </c>
      <c r="W88" s="230">
        <f t="shared" si="41"/>
        <v>0</v>
      </c>
      <c r="X88" s="230">
        <f t="shared" si="41"/>
        <v>0</v>
      </c>
      <c r="Y88" s="230">
        <f t="shared" si="41"/>
        <v>0</v>
      </c>
      <c r="Z88" s="230">
        <f t="shared" si="41"/>
        <v>0</v>
      </c>
      <c r="AA88" s="230">
        <f t="shared" si="41"/>
        <v>0</v>
      </c>
      <c r="AB88" s="230">
        <f t="shared" si="41"/>
        <v>0</v>
      </c>
      <c r="AC88" s="230">
        <f t="shared" si="41"/>
        <v>0</v>
      </c>
      <c r="AD88" s="230">
        <f t="shared" si="41"/>
        <v>0</v>
      </c>
      <c r="AE88" s="230">
        <f t="shared" si="41"/>
        <v>0</v>
      </c>
      <c r="AF88" s="230">
        <f t="shared" si="41"/>
        <v>0</v>
      </c>
      <c r="AG88" s="230">
        <f t="shared" si="41"/>
        <v>0</v>
      </c>
      <c r="AH88" s="230">
        <f t="shared" si="41"/>
        <v>0</v>
      </c>
      <c r="AI88" s="230">
        <f t="shared" si="41"/>
        <v>0</v>
      </c>
      <c r="AJ88" s="230">
        <f t="shared" si="41"/>
        <v>0</v>
      </c>
      <c r="AK88" s="230">
        <f t="shared" si="41"/>
        <v>0</v>
      </c>
      <c r="AL88" s="230">
        <f t="shared" si="41"/>
        <v>0</v>
      </c>
      <c r="AM88" s="230">
        <f t="shared" si="41"/>
        <v>0</v>
      </c>
      <c r="AN88" s="230">
        <f t="shared" si="41"/>
        <v>0</v>
      </c>
      <c r="AO88" s="230">
        <f t="shared" si="41"/>
        <v>0</v>
      </c>
      <c r="AP88" s="230">
        <f t="shared" si="41"/>
        <v>0</v>
      </c>
      <c r="AQ88" s="230">
        <f t="shared" si="41"/>
        <v>0</v>
      </c>
      <c r="AR88" s="230">
        <f t="shared" si="41"/>
        <v>0</v>
      </c>
      <c r="AS88" s="230">
        <f t="shared" si="41"/>
        <v>0</v>
      </c>
      <c r="AT88" s="230">
        <f t="shared" si="41"/>
        <v>0</v>
      </c>
      <c r="AU88" s="230">
        <f t="shared" si="41"/>
        <v>0</v>
      </c>
      <c r="AV88" s="230">
        <f t="shared" si="41"/>
        <v>0</v>
      </c>
      <c r="AW88" s="230">
        <f t="shared" si="41"/>
        <v>0</v>
      </c>
      <c r="AX88" s="230">
        <f t="shared" si="41"/>
        <v>0</v>
      </c>
      <c r="AY88" s="230">
        <f t="shared" si="41"/>
        <v>0</v>
      </c>
      <c r="AZ88" s="230">
        <f t="shared" si="41"/>
        <v>0</v>
      </c>
      <c r="BA88" s="230">
        <f t="shared" si="41"/>
        <v>0</v>
      </c>
      <c r="BB88" s="230">
        <f t="shared" si="41"/>
        <v>0</v>
      </c>
      <c r="BC88" s="230">
        <f t="shared" si="41"/>
        <v>0</v>
      </c>
      <c r="BD88" s="230">
        <f t="shared" si="41"/>
        <v>0</v>
      </c>
      <c r="BE88" s="230">
        <f t="shared" si="41"/>
        <v>0</v>
      </c>
      <c r="BF88" s="230">
        <f t="shared" si="41"/>
        <v>0</v>
      </c>
      <c r="BG88" s="230">
        <f t="shared" si="41"/>
        <v>0</v>
      </c>
      <c r="BH88" s="230">
        <f t="shared" si="41"/>
        <v>0</v>
      </c>
      <c r="BI88" s="230">
        <f t="shared" si="41"/>
        <v>0</v>
      </c>
      <c r="BJ88" s="230">
        <f t="shared" si="41"/>
        <v>0</v>
      </c>
      <c r="BK88" s="230">
        <f t="shared" si="41"/>
        <v>0</v>
      </c>
      <c r="BL88" s="230">
        <f t="shared" si="41"/>
        <v>0</v>
      </c>
      <c r="BM88" s="230">
        <f t="shared" si="41"/>
        <v>0</v>
      </c>
      <c r="BN88" s="230">
        <f t="shared" si="41"/>
        <v>0</v>
      </c>
      <c r="BO88" s="230">
        <f t="shared" si="41"/>
        <v>0</v>
      </c>
      <c r="BP88" s="230">
        <f t="shared" si="41"/>
        <v>0</v>
      </c>
      <c r="BQ88" s="230">
        <f t="shared" si="41"/>
        <v>0</v>
      </c>
      <c r="BR88" s="230">
        <f t="shared" si="41"/>
        <v>0</v>
      </c>
      <c r="BS88" s="230">
        <f t="shared" si="41"/>
        <v>0</v>
      </c>
      <c r="BT88" s="230">
        <f t="shared" si="41"/>
        <v>0</v>
      </c>
      <c r="BU88" s="230">
        <f t="shared" ref="BU88:CJ88" si="42">BU32-BU37</f>
        <v>0</v>
      </c>
      <c r="BV88" s="230">
        <f t="shared" si="42"/>
        <v>0</v>
      </c>
      <c r="BW88" s="230">
        <f t="shared" si="42"/>
        <v>0</v>
      </c>
      <c r="BX88" s="230">
        <f t="shared" si="42"/>
        <v>0</v>
      </c>
      <c r="BY88" s="230">
        <f t="shared" si="42"/>
        <v>0</v>
      </c>
      <c r="BZ88" s="230">
        <f t="shared" si="42"/>
        <v>0</v>
      </c>
      <c r="CA88" s="230">
        <f t="shared" si="42"/>
        <v>0</v>
      </c>
      <c r="CB88" s="230">
        <f t="shared" si="42"/>
        <v>0</v>
      </c>
      <c r="CC88" s="230">
        <f t="shared" si="42"/>
        <v>0</v>
      </c>
      <c r="CD88" s="230">
        <f t="shared" si="42"/>
        <v>0</v>
      </c>
      <c r="CE88" s="230">
        <f t="shared" si="42"/>
        <v>0</v>
      </c>
      <c r="CF88" s="230">
        <f t="shared" si="42"/>
        <v>0</v>
      </c>
      <c r="CG88" s="230">
        <f t="shared" si="42"/>
        <v>0</v>
      </c>
      <c r="CH88" s="230">
        <f t="shared" si="42"/>
        <v>0</v>
      </c>
      <c r="CI88" s="230">
        <f t="shared" si="42"/>
        <v>0</v>
      </c>
      <c r="CJ88" s="230">
        <f t="shared" si="42"/>
        <v>0</v>
      </c>
    </row>
    <row r="89" spans="1:88" ht="15.75" thickBot="1" x14ac:dyDescent="0.3">
      <c r="A89" s="78"/>
      <c r="B89" s="1170"/>
      <c r="C89" s="190" t="s">
        <v>511</v>
      </c>
      <c r="D89" s="132" t="s">
        <v>252</v>
      </c>
      <c r="E89" s="198" t="s">
        <v>512</v>
      </c>
      <c r="F89" s="660" t="s">
        <v>176</v>
      </c>
      <c r="G89" s="133">
        <v>2</v>
      </c>
      <c r="H89" s="225">
        <f t="shared" ref="H89:I89" si="43">H87-H86</f>
        <v>0</v>
      </c>
      <c r="I89" s="225">
        <f t="shared" si="43"/>
        <v>0</v>
      </c>
      <c r="J89" s="225">
        <f>J87-J86</f>
        <v>0</v>
      </c>
      <c r="K89" s="222">
        <f>K87-K86</f>
        <v>0</v>
      </c>
      <c r="L89" s="222">
        <f>L87-L86</f>
        <v>0</v>
      </c>
      <c r="M89" s="222">
        <f>M87-M86</f>
        <v>0</v>
      </c>
      <c r="N89" s="114">
        <f>N87-N86</f>
        <v>0</v>
      </c>
      <c r="O89" s="114">
        <f t="shared" ref="O89:BZ89" si="44">O87-O86</f>
        <v>0</v>
      </c>
      <c r="P89" s="114">
        <f t="shared" si="44"/>
        <v>0</v>
      </c>
      <c r="Q89" s="114">
        <f t="shared" si="44"/>
        <v>0</v>
      </c>
      <c r="R89" s="114">
        <f t="shared" si="44"/>
        <v>0</v>
      </c>
      <c r="S89" s="114">
        <f t="shared" si="44"/>
        <v>0</v>
      </c>
      <c r="T89" s="114">
        <f t="shared" si="44"/>
        <v>0</v>
      </c>
      <c r="U89" s="114">
        <f t="shared" si="44"/>
        <v>0</v>
      </c>
      <c r="V89" s="114">
        <f t="shared" si="44"/>
        <v>0</v>
      </c>
      <c r="W89" s="114">
        <f t="shared" si="44"/>
        <v>0</v>
      </c>
      <c r="X89" s="114">
        <f t="shared" si="44"/>
        <v>0</v>
      </c>
      <c r="Y89" s="114">
        <f t="shared" si="44"/>
        <v>0</v>
      </c>
      <c r="Z89" s="114">
        <f t="shared" si="44"/>
        <v>0</v>
      </c>
      <c r="AA89" s="114">
        <f t="shared" si="44"/>
        <v>0</v>
      </c>
      <c r="AB89" s="114">
        <f t="shared" si="44"/>
        <v>0</v>
      </c>
      <c r="AC89" s="114">
        <f t="shared" si="44"/>
        <v>0</v>
      </c>
      <c r="AD89" s="114">
        <f t="shared" si="44"/>
        <v>0</v>
      </c>
      <c r="AE89" s="114">
        <f t="shared" si="44"/>
        <v>0</v>
      </c>
      <c r="AF89" s="114">
        <f t="shared" si="44"/>
        <v>0</v>
      </c>
      <c r="AG89" s="114">
        <f t="shared" si="44"/>
        <v>0</v>
      </c>
      <c r="AH89" s="114">
        <f t="shared" si="44"/>
        <v>0</v>
      </c>
      <c r="AI89" s="114">
        <f t="shared" si="44"/>
        <v>0</v>
      </c>
      <c r="AJ89" s="114">
        <f t="shared" si="44"/>
        <v>0</v>
      </c>
      <c r="AK89" s="114">
        <f t="shared" si="44"/>
        <v>0</v>
      </c>
      <c r="AL89" s="114">
        <f t="shared" si="44"/>
        <v>0</v>
      </c>
      <c r="AM89" s="114">
        <f t="shared" si="44"/>
        <v>0</v>
      </c>
      <c r="AN89" s="114">
        <f t="shared" si="44"/>
        <v>0</v>
      </c>
      <c r="AO89" s="114">
        <f t="shared" si="44"/>
        <v>0</v>
      </c>
      <c r="AP89" s="114">
        <f t="shared" si="44"/>
        <v>0</v>
      </c>
      <c r="AQ89" s="114">
        <f t="shared" si="44"/>
        <v>0</v>
      </c>
      <c r="AR89" s="114">
        <f t="shared" si="44"/>
        <v>0</v>
      </c>
      <c r="AS89" s="114">
        <f t="shared" si="44"/>
        <v>0</v>
      </c>
      <c r="AT89" s="114">
        <f t="shared" si="44"/>
        <v>0</v>
      </c>
      <c r="AU89" s="114">
        <f t="shared" si="44"/>
        <v>0</v>
      </c>
      <c r="AV89" s="114">
        <f t="shared" si="44"/>
        <v>0</v>
      </c>
      <c r="AW89" s="114">
        <f t="shared" si="44"/>
        <v>0</v>
      </c>
      <c r="AX89" s="114">
        <f t="shared" si="44"/>
        <v>0</v>
      </c>
      <c r="AY89" s="114">
        <f t="shared" si="44"/>
        <v>0</v>
      </c>
      <c r="AZ89" s="114">
        <f t="shared" si="44"/>
        <v>0</v>
      </c>
      <c r="BA89" s="245">
        <f t="shared" si="44"/>
        <v>0</v>
      </c>
      <c r="BB89" s="348">
        <f t="shared" si="44"/>
        <v>0</v>
      </c>
      <c r="BC89" s="114">
        <f t="shared" si="44"/>
        <v>0</v>
      </c>
      <c r="BD89" s="114">
        <f t="shared" si="44"/>
        <v>0</v>
      </c>
      <c r="BE89" s="114">
        <f t="shared" si="44"/>
        <v>0</v>
      </c>
      <c r="BF89" s="245">
        <f t="shared" si="44"/>
        <v>0</v>
      </c>
      <c r="BG89" s="348">
        <f t="shared" si="44"/>
        <v>0</v>
      </c>
      <c r="BH89" s="348">
        <f t="shared" si="44"/>
        <v>0</v>
      </c>
      <c r="BI89" s="114">
        <f t="shared" si="44"/>
        <v>0</v>
      </c>
      <c r="BJ89" s="114">
        <f t="shared" si="44"/>
        <v>0</v>
      </c>
      <c r="BK89" s="348">
        <f t="shared" si="44"/>
        <v>0</v>
      </c>
      <c r="BL89" s="348">
        <f t="shared" si="44"/>
        <v>0</v>
      </c>
      <c r="BM89" s="348">
        <f t="shared" si="44"/>
        <v>0</v>
      </c>
      <c r="BN89" s="348">
        <f t="shared" si="44"/>
        <v>0</v>
      </c>
      <c r="BO89" s="348">
        <f t="shared" si="44"/>
        <v>0</v>
      </c>
      <c r="BP89" s="245">
        <f t="shared" si="44"/>
        <v>0</v>
      </c>
      <c r="BQ89" s="348">
        <f t="shared" si="44"/>
        <v>0</v>
      </c>
      <c r="BR89" s="348">
        <f t="shared" si="44"/>
        <v>0</v>
      </c>
      <c r="BS89" s="664">
        <f t="shared" si="44"/>
        <v>0</v>
      </c>
      <c r="BT89" s="348">
        <f t="shared" si="44"/>
        <v>0</v>
      </c>
      <c r="BU89" s="348">
        <f t="shared" si="44"/>
        <v>0</v>
      </c>
      <c r="BV89" s="348">
        <f t="shared" si="44"/>
        <v>0</v>
      </c>
      <c r="BW89" s="348">
        <f t="shared" si="44"/>
        <v>0</v>
      </c>
      <c r="BX89" s="245">
        <f t="shared" si="44"/>
        <v>0</v>
      </c>
      <c r="BY89" s="348">
        <f t="shared" si="44"/>
        <v>0</v>
      </c>
      <c r="BZ89" s="348">
        <f t="shared" si="44"/>
        <v>0</v>
      </c>
      <c r="CA89" s="348">
        <f t="shared" ref="CA89:CJ89" si="45">CA87-CA86</f>
        <v>0</v>
      </c>
      <c r="CB89" s="348">
        <f t="shared" si="45"/>
        <v>0</v>
      </c>
      <c r="CC89" s="348">
        <f t="shared" si="45"/>
        <v>0</v>
      </c>
      <c r="CD89" s="348">
        <f t="shared" si="45"/>
        <v>0</v>
      </c>
      <c r="CE89" s="348">
        <f t="shared" si="45"/>
        <v>0</v>
      </c>
      <c r="CF89" s="348">
        <f t="shared" si="45"/>
        <v>0</v>
      </c>
      <c r="CG89" s="348">
        <f t="shared" si="45"/>
        <v>0</v>
      </c>
      <c r="CH89" s="348">
        <f t="shared" si="45"/>
        <v>0</v>
      </c>
      <c r="CI89" s="245">
        <f t="shared" si="45"/>
        <v>0</v>
      </c>
      <c r="CJ89" s="663">
        <f t="shared" si="45"/>
        <v>0</v>
      </c>
    </row>
    <row r="90" spans="1:88" x14ac:dyDescent="0.25">
      <c r="A90" s="78"/>
      <c r="B90" s="106"/>
      <c r="C90" s="107"/>
      <c r="D90" s="107"/>
      <c r="E90" s="108"/>
      <c r="F90" s="107"/>
      <c r="G90" s="107"/>
      <c r="H90" s="107"/>
      <c r="I90" s="107"/>
      <c r="J90" s="109"/>
      <c r="K90" s="147"/>
      <c r="L90" s="147"/>
      <c r="M90" s="147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77"/>
    </row>
    <row r="91" spans="1:88" ht="18.75" thickBot="1" x14ac:dyDescent="0.3">
      <c r="A91" s="78"/>
      <c r="B91" s="106"/>
      <c r="C91" s="1151" t="s">
        <v>254</v>
      </c>
      <c r="D91" s="1151"/>
      <c r="E91" s="108"/>
      <c r="F91" s="107"/>
      <c r="G91" s="107"/>
      <c r="H91" s="107"/>
      <c r="I91" s="107"/>
      <c r="J91" s="109"/>
      <c r="K91" s="147"/>
      <c r="L91" s="147"/>
      <c r="M91" s="147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77"/>
      <c r="BB91" s="165"/>
      <c r="BC91" s="165"/>
      <c r="BD91" s="165"/>
      <c r="BE91" s="165"/>
      <c r="BF91" s="165"/>
      <c r="BG91" s="165"/>
      <c r="BH91" s="165"/>
      <c r="BI91" s="165"/>
      <c r="BJ91" s="165"/>
      <c r="BK91" s="165"/>
      <c r="BL91" s="165"/>
      <c r="BM91" s="165"/>
      <c r="BN91" s="165"/>
      <c r="BO91" s="165"/>
      <c r="BP91" s="165"/>
      <c r="BQ91" s="165"/>
      <c r="BR91" s="165"/>
      <c r="BS91" s="165"/>
      <c r="BT91" s="165"/>
      <c r="BU91" s="165"/>
      <c r="BV91" s="165"/>
      <c r="BW91" s="165"/>
      <c r="BX91" s="165"/>
      <c r="BY91" s="165"/>
      <c r="BZ91" s="165"/>
      <c r="CA91" s="165"/>
      <c r="CB91" s="165"/>
      <c r="CC91" s="165"/>
      <c r="CD91" s="165"/>
      <c r="CE91" s="165"/>
      <c r="CF91" s="165"/>
      <c r="CG91" s="165"/>
      <c r="CH91" s="165"/>
      <c r="CI91" s="165"/>
      <c r="CJ91" s="165"/>
    </row>
    <row r="92" spans="1:88" ht="32.25" thickBot="1" x14ac:dyDescent="0.3">
      <c r="A92" s="78"/>
      <c r="B92" s="106"/>
      <c r="C92" s="323" t="s">
        <v>255</v>
      </c>
      <c r="D92" s="143" t="s">
        <v>256</v>
      </c>
      <c r="E92" s="665" t="s">
        <v>58</v>
      </c>
      <c r="F92" s="94" t="s">
        <v>59</v>
      </c>
      <c r="G92" s="94" t="s">
        <v>60</v>
      </c>
      <c r="H92" s="223" t="s">
        <v>61</v>
      </c>
      <c r="I92" s="224" t="s">
        <v>62</v>
      </c>
      <c r="J92" s="216" t="s">
        <v>63</v>
      </c>
      <c r="K92" s="219" t="s">
        <v>64</v>
      </c>
      <c r="L92" s="219" t="s">
        <v>65</v>
      </c>
      <c r="M92" s="218" t="s">
        <v>66</v>
      </c>
      <c r="N92" s="144" t="s">
        <v>67</v>
      </c>
      <c r="O92" s="144" t="s">
        <v>68</v>
      </c>
      <c r="P92" s="144" t="s">
        <v>69</v>
      </c>
      <c r="Q92" s="144" t="s">
        <v>70</v>
      </c>
      <c r="R92" s="144" t="s">
        <v>71</v>
      </c>
      <c r="S92" s="144" t="s">
        <v>72</v>
      </c>
      <c r="T92" s="144" t="s">
        <v>73</v>
      </c>
      <c r="U92" s="144" t="s">
        <v>74</v>
      </c>
      <c r="V92" s="144" t="s">
        <v>75</v>
      </c>
      <c r="W92" s="144" t="s">
        <v>76</v>
      </c>
      <c r="X92" s="144" t="s">
        <v>77</v>
      </c>
      <c r="Y92" s="144" t="s">
        <v>78</v>
      </c>
      <c r="Z92" s="144" t="s">
        <v>79</v>
      </c>
      <c r="AA92" s="144" t="s">
        <v>80</v>
      </c>
      <c r="AB92" s="144" t="s">
        <v>81</v>
      </c>
      <c r="AC92" s="144" t="s">
        <v>82</v>
      </c>
      <c r="AD92" s="144" t="s">
        <v>83</v>
      </c>
      <c r="AE92" s="144" t="s">
        <v>84</v>
      </c>
      <c r="AF92" s="144" t="s">
        <v>85</v>
      </c>
      <c r="AG92" s="144" t="s">
        <v>86</v>
      </c>
      <c r="AH92" s="144" t="s">
        <v>87</v>
      </c>
      <c r="AI92" s="144" t="s">
        <v>88</v>
      </c>
      <c r="AJ92" s="144" t="s">
        <v>89</v>
      </c>
      <c r="AK92" s="144" t="s">
        <v>90</v>
      </c>
      <c r="AL92" s="138" t="s">
        <v>91</v>
      </c>
      <c r="AM92" s="144" t="s">
        <v>92</v>
      </c>
      <c r="AN92" s="144" t="s">
        <v>93</v>
      </c>
      <c r="AO92" s="145" t="s">
        <v>94</v>
      </c>
      <c r="AP92" s="144" t="s">
        <v>95</v>
      </c>
      <c r="AQ92" s="144" t="s">
        <v>96</v>
      </c>
      <c r="AR92" s="144" t="s">
        <v>97</v>
      </c>
      <c r="AS92" s="145" t="s">
        <v>98</v>
      </c>
      <c r="AT92" s="144" t="s">
        <v>99</v>
      </c>
      <c r="AU92" s="145" t="s">
        <v>100</v>
      </c>
      <c r="AV92" s="138" t="s">
        <v>101</v>
      </c>
      <c r="AW92" s="138" t="s">
        <v>102</v>
      </c>
      <c r="AX92" s="138" t="s">
        <v>103</v>
      </c>
      <c r="AY92" s="138" t="s">
        <v>104</v>
      </c>
      <c r="AZ92" s="144" t="s">
        <v>105</v>
      </c>
      <c r="BA92" s="145" t="s">
        <v>106</v>
      </c>
      <c r="BB92" s="591" t="s">
        <v>107</v>
      </c>
      <c r="BC92" s="591" t="s">
        <v>108</v>
      </c>
      <c r="BD92" s="591" t="s">
        <v>109</v>
      </c>
      <c r="BE92" s="591" t="s">
        <v>110</v>
      </c>
      <c r="BF92" s="591" t="s">
        <v>111</v>
      </c>
      <c r="BG92" s="591" t="s">
        <v>112</v>
      </c>
      <c r="BH92" s="591" t="s">
        <v>113</v>
      </c>
      <c r="BI92" s="591" t="s">
        <v>114</v>
      </c>
      <c r="BJ92" s="591" t="s">
        <v>115</v>
      </c>
      <c r="BK92" s="591" t="s">
        <v>116</v>
      </c>
      <c r="BL92" s="591" t="s">
        <v>117</v>
      </c>
      <c r="BM92" s="591" t="s">
        <v>118</v>
      </c>
      <c r="BN92" s="591" t="s">
        <v>119</v>
      </c>
      <c r="BO92" s="591" t="s">
        <v>120</v>
      </c>
      <c r="BP92" s="591" t="s">
        <v>121</v>
      </c>
      <c r="BQ92" s="591" t="s">
        <v>122</v>
      </c>
      <c r="BR92" s="591" t="s">
        <v>123</v>
      </c>
      <c r="BS92" s="591" t="s">
        <v>124</v>
      </c>
      <c r="BT92" s="591" t="s">
        <v>125</v>
      </c>
      <c r="BU92" s="591" t="s">
        <v>126</v>
      </c>
      <c r="BV92" s="591" t="s">
        <v>127</v>
      </c>
      <c r="BW92" s="591" t="s">
        <v>128</v>
      </c>
      <c r="BX92" s="591" t="s">
        <v>129</v>
      </c>
      <c r="BY92" s="591" t="s">
        <v>130</v>
      </c>
      <c r="BZ92" s="591" t="s">
        <v>131</v>
      </c>
      <c r="CA92" s="591" t="s">
        <v>132</v>
      </c>
      <c r="CB92" s="591" t="s">
        <v>133</v>
      </c>
      <c r="CC92" s="591" t="s">
        <v>134</v>
      </c>
      <c r="CD92" s="591" t="s">
        <v>135</v>
      </c>
      <c r="CE92" s="591" t="s">
        <v>136</v>
      </c>
      <c r="CF92" s="591" t="s">
        <v>137</v>
      </c>
      <c r="CG92" s="591" t="s">
        <v>138</v>
      </c>
      <c r="CH92" s="591" t="s">
        <v>139</v>
      </c>
      <c r="CI92" s="591" t="s">
        <v>140</v>
      </c>
      <c r="CJ92" s="592" t="s">
        <v>141</v>
      </c>
    </row>
    <row r="93" spans="1:88" ht="14.45" customHeight="1" x14ac:dyDescent="0.25">
      <c r="A93" s="78"/>
      <c r="B93" s="1171" t="s">
        <v>257</v>
      </c>
      <c r="C93" s="897" t="s">
        <v>513</v>
      </c>
      <c r="D93" s="339" t="s">
        <v>259</v>
      </c>
      <c r="E93" s="337" t="s">
        <v>387</v>
      </c>
      <c r="F93" s="337" t="s">
        <v>176</v>
      </c>
      <c r="G93" s="338">
        <v>2</v>
      </c>
      <c r="H93" s="517"/>
      <c r="I93" s="518"/>
      <c r="J93" s="213"/>
      <c r="K93" s="213"/>
      <c r="L93" s="213"/>
      <c r="M93" s="213"/>
      <c r="N93" s="93"/>
      <c r="O93" s="93"/>
      <c r="P93" s="93"/>
      <c r="Q93" s="93"/>
      <c r="R93" s="93"/>
      <c r="S93" s="93"/>
      <c r="T93" s="93"/>
      <c r="U93" s="93"/>
      <c r="V93" s="93"/>
      <c r="W93" s="93"/>
      <c r="X93" s="93"/>
      <c r="Y93" s="93"/>
      <c r="Z93" s="93"/>
      <c r="AA93" s="93"/>
      <c r="AB93" s="93"/>
      <c r="AC93" s="93"/>
      <c r="AD93" s="93"/>
      <c r="AE93" s="93"/>
      <c r="AF93" s="93"/>
      <c r="AG93" s="93"/>
      <c r="AH93" s="93"/>
      <c r="AI93" s="93"/>
      <c r="AJ93" s="93"/>
      <c r="AK93" s="93"/>
      <c r="AL93" s="93"/>
      <c r="AM93" s="528"/>
      <c r="AN93" s="527"/>
      <c r="AO93" s="527"/>
      <c r="AP93" s="527"/>
      <c r="AQ93" s="527"/>
      <c r="AR93" s="527"/>
      <c r="AS93" s="527"/>
      <c r="AT93" s="527"/>
      <c r="AU93" s="527"/>
      <c r="AV93" s="527"/>
      <c r="AW93" s="527"/>
      <c r="AX93" s="527"/>
      <c r="AY93" s="527"/>
      <c r="AZ93" s="527"/>
      <c r="BA93" s="527"/>
      <c r="BB93" s="527"/>
      <c r="BC93" s="527"/>
      <c r="BD93" s="527"/>
      <c r="BE93" s="527"/>
      <c r="BF93" s="527"/>
      <c r="BG93" s="527"/>
      <c r="BH93" s="527"/>
      <c r="BI93" s="527"/>
      <c r="BJ93" s="527"/>
      <c r="BK93" s="527"/>
      <c r="BL93" s="527"/>
      <c r="BM93" s="527"/>
      <c r="BN93" s="527"/>
      <c r="BO93" s="527"/>
      <c r="BP93" s="527"/>
      <c r="BQ93" s="527"/>
      <c r="BR93" s="527"/>
      <c r="BS93" s="527"/>
      <c r="BT93" s="527"/>
      <c r="BU93" s="527"/>
      <c r="BV93" s="527"/>
      <c r="BW93" s="527"/>
      <c r="BX93" s="527"/>
      <c r="BY93" s="527"/>
      <c r="BZ93" s="527"/>
      <c r="CA93" s="527"/>
      <c r="CB93" s="527"/>
      <c r="CC93" s="527"/>
      <c r="CD93" s="527"/>
      <c r="CE93" s="527"/>
      <c r="CF93" s="527"/>
      <c r="CG93" s="527"/>
      <c r="CH93" s="527"/>
      <c r="CI93" s="527"/>
      <c r="CJ93" s="667"/>
    </row>
    <row r="94" spans="1:88" ht="28.5" customHeight="1" x14ac:dyDescent="0.25">
      <c r="A94" s="78"/>
      <c r="B94" s="1172"/>
      <c r="C94" s="895" t="s">
        <v>514</v>
      </c>
      <c r="D94" s="322" t="s">
        <v>262</v>
      </c>
      <c r="E94" s="551" t="s">
        <v>387</v>
      </c>
      <c r="F94" s="551" t="s">
        <v>176</v>
      </c>
      <c r="G94" s="334">
        <v>2</v>
      </c>
      <c r="H94" s="876"/>
      <c r="I94" s="519"/>
      <c r="J94" s="214"/>
      <c r="K94" s="214"/>
      <c r="L94" s="214"/>
      <c r="M94" s="214"/>
      <c r="N94" s="92"/>
      <c r="O94" s="92"/>
      <c r="P94" s="92"/>
      <c r="Q94" s="92"/>
      <c r="R94" s="92"/>
      <c r="S94" s="92"/>
      <c r="T94" s="92"/>
      <c r="U94" s="92"/>
      <c r="V94" s="92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523"/>
      <c r="AN94" s="525"/>
      <c r="AO94" s="525"/>
      <c r="AP94" s="525"/>
      <c r="AQ94" s="525"/>
      <c r="AR94" s="525"/>
      <c r="AS94" s="525"/>
      <c r="AT94" s="525"/>
      <c r="AU94" s="525"/>
      <c r="AV94" s="525"/>
      <c r="AW94" s="525"/>
      <c r="AX94" s="525"/>
      <c r="AY94" s="525"/>
      <c r="AZ94" s="525"/>
      <c r="BA94" s="525"/>
      <c r="BB94" s="525"/>
      <c r="BC94" s="525"/>
      <c r="BD94" s="525"/>
      <c r="BE94" s="525"/>
      <c r="BF94" s="525"/>
      <c r="BG94" s="525"/>
      <c r="BH94" s="525"/>
      <c r="BI94" s="525"/>
      <c r="BJ94" s="525"/>
      <c r="BK94" s="525"/>
      <c r="BL94" s="525"/>
      <c r="BM94" s="525"/>
      <c r="BN94" s="525"/>
      <c r="BO94" s="525"/>
      <c r="BP94" s="525"/>
      <c r="BQ94" s="525"/>
      <c r="BR94" s="525"/>
      <c r="BS94" s="525"/>
      <c r="BT94" s="525"/>
      <c r="BU94" s="525"/>
      <c r="BV94" s="525"/>
      <c r="BW94" s="525"/>
      <c r="BX94" s="525"/>
      <c r="BY94" s="525"/>
      <c r="BZ94" s="525"/>
      <c r="CA94" s="525"/>
      <c r="CB94" s="525"/>
      <c r="CC94" s="525"/>
      <c r="CD94" s="525"/>
      <c r="CE94" s="525"/>
      <c r="CF94" s="525"/>
      <c r="CG94" s="525"/>
      <c r="CH94" s="525"/>
      <c r="CI94" s="525"/>
      <c r="CJ94" s="668"/>
    </row>
    <row r="95" spans="1:88" ht="25.5" x14ac:dyDescent="0.25">
      <c r="A95" s="78"/>
      <c r="B95" s="1172"/>
      <c r="C95" s="895" t="s">
        <v>515</v>
      </c>
      <c r="D95" s="322" t="s">
        <v>265</v>
      </c>
      <c r="E95" s="551" t="s">
        <v>387</v>
      </c>
      <c r="F95" s="551" t="s">
        <v>176</v>
      </c>
      <c r="G95" s="334">
        <v>2</v>
      </c>
      <c r="H95" s="876"/>
      <c r="I95" s="519"/>
      <c r="J95" s="214"/>
      <c r="K95" s="214"/>
      <c r="L95" s="214"/>
      <c r="M95" s="214"/>
      <c r="N95" s="92"/>
      <c r="O95" s="92"/>
      <c r="P95" s="92"/>
      <c r="Q95" s="92"/>
      <c r="R95" s="92"/>
      <c r="S95" s="92"/>
      <c r="T95" s="92"/>
      <c r="U95" s="92"/>
      <c r="V95" s="92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523"/>
      <c r="AN95" s="525"/>
      <c r="AO95" s="525"/>
      <c r="AP95" s="525"/>
      <c r="AQ95" s="525"/>
      <c r="AR95" s="525"/>
      <c r="AS95" s="525"/>
      <c r="AT95" s="525"/>
      <c r="AU95" s="525"/>
      <c r="AV95" s="525"/>
      <c r="AW95" s="525"/>
      <c r="AX95" s="525"/>
      <c r="AY95" s="525"/>
      <c r="AZ95" s="525"/>
      <c r="BA95" s="525"/>
      <c r="BB95" s="525"/>
      <c r="BC95" s="525"/>
      <c r="BD95" s="525"/>
      <c r="BE95" s="525"/>
      <c r="BF95" s="525"/>
      <c r="BG95" s="525"/>
      <c r="BH95" s="525"/>
      <c r="BI95" s="525"/>
      <c r="BJ95" s="525"/>
      <c r="BK95" s="525"/>
      <c r="BL95" s="525"/>
      <c r="BM95" s="525"/>
      <c r="BN95" s="525"/>
      <c r="BO95" s="525"/>
      <c r="BP95" s="525"/>
      <c r="BQ95" s="525"/>
      <c r="BR95" s="525"/>
      <c r="BS95" s="525"/>
      <c r="BT95" s="525"/>
      <c r="BU95" s="525"/>
      <c r="BV95" s="525"/>
      <c r="BW95" s="525"/>
      <c r="BX95" s="525"/>
      <c r="BY95" s="525"/>
      <c r="BZ95" s="525"/>
      <c r="CA95" s="525"/>
      <c r="CB95" s="525"/>
      <c r="CC95" s="525"/>
      <c r="CD95" s="525"/>
      <c r="CE95" s="525"/>
      <c r="CF95" s="525"/>
      <c r="CG95" s="525"/>
      <c r="CH95" s="525"/>
      <c r="CI95" s="525"/>
      <c r="CJ95" s="668"/>
    </row>
    <row r="96" spans="1:88" x14ac:dyDescent="0.25">
      <c r="A96" s="78"/>
      <c r="B96" s="1172"/>
      <c r="C96" s="895" t="s">
        <v>516</v>
      </c>
      <c r="D96" s="322" t="s">
        <v>268</v>
      </c>
      <c r="E96" s="333" t="s">
        <v>387</v>
      </c>
      <c r="F96" s="551" t="s">
        <v>176</v>
      </c>
      <c r="G96" s="334">
        <v>2</v>
      </c>
      <c r="H96" s="517"/>
      <c r="I96" s="519"/>
      <c r="J96" s="214"/>
      <c r="K96" s="214"/>
      <c r="L96" s="214"/>
      <c r="M96" s="214"/>
      <c r="N96" s="92"/>
      <c r="O96" s="92"/>
      <c r="P96" s="92"/>
      <c r="Q96" s="92"/>
      <c r="R96" s="92"/>
      <c r="S96" s="92"/>
      <c r="T96" s="92"/>
      <c r="U96" s="92"/>
      <c r="V96" s="92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523"/>
      <c r="AN96" s="525"/>
      <c r="AO96" s="525"/>
      <c r="AP96" s="525"/>
      <c r="AQ96" s="525"/>
      <c r="AR96" s="525"/>
      <c r="AS96" s="525"/>
      <c r="AT96" s="525"/>
      <c r="AU96" s="525"/>
      <c r="AV96" s="525"/>
      <c r="AW96" s="525"/>
      <c r="AX96" s="525"/>
      <c r="AY96" s="525"/>
      <c r="AZ96" s="525"/>
      <c r="BA96" s="525"/>
      <c r="BB96" s="525"/>
      <c r="BC96" s="525"/>
      <c r="BD96" s="525"/>
      <c r="BE96" s="525"/>
      <c r="BF96" s="525"/>
      <c r="BG96" s="525"/>
      <c r="BH96" s="525"/>
      <c r="BI96" s="525"/>
      <c r="BJ96" s="525"/>
      <c r="BK96" s="525"/>
      <c r="BL96" s="525"/>
      <c r="BM96" s="525"/>
      <c r="BN96" s="525"/>
      <c r="BO96" s="525"/>
      <c r="BP96" s="525"/>
      <c r="BQ96" s="525"/>
      <c r="BR96" s="525"/>
      <c r="BS96" s="525"/>
      <c r="BT96" s="525"/>
      <c r="BU96" s="525"/>
      <c r="BV96" s="525"/>
      <c r="BW96" s="525"/>
      <c r="BX96" s="525"/>
      <c r="BY96" s="525"/>
      <c r="BZ96" s="525"/>
      <c r="CA96" s="525"/>
      <c r="CB96" s="525"/>
      <c r="CC96" s="525"/>
      <c r="CD96" s="525"/>
      <c r="CE96" s="525"/>
      <c r="CF96" s="525"/>
      <c r="CG96" s="525"/>
      <c r="CH96" s="525"/>
      <c r="CI96" s="525"/>
      <c r="CJ96" s="668"/>
    </row>
    <row r="97" spans="1:88" ht="15.75" thickBot="1" x14ac:dyDescent="0.3">
      <c r="A97" s="78"/>
      <c r="B97" s="1173"/>
      <c r="C97" s="340" t="s">
        <v>517</v>
      </c>
      <c r="D97" s="341" t="s">
        <v>271</v>
      </c>
      <c r="E97" s="552" t="s">
        <v>387</v>
      </c>
      <c r="F97" s="552" t="s">
        <v>176</v>
      </c>
      <c r="G97" s="342">
        <v>2</v>
      </c>
      <c r="H97" s="896"/>
      <c r="I97" s="520"/>
      <c r="J97" s="516"/>
      <c r="K97" s="516"/>
      <c r="L97" s="516"/>
      <c r="M97" s="516"/>
      <c r="N97" s="482"/>
      <c r="O97" s="482"/>
      <c r="P97" s="482"/>
      <c r="Q97" s="482"/>
      <c r="R97" s="482"/>
      <c r="S97" s="482"/>
      <c r="T97" s="482"/>
      <c r="U97" s="482"/>
      <c r="V97" s="482"/>
      <c r="W97" s="482"/>
      <c r="X97" s="482"/>
      <c r="Y97" s="482"/>
      <c r="Z97" s="482"/>
      <c r="AA97" s="482"/>
      <c r="AB97" s="482"/>
      <c r="AC97" s="482"/>
      <c r="AD97" s="482"/>
      <c r="AE97" s="482"/>
      <c r="AF97" s="482"/>
      <c r="AG97" s="482"/>
      <c r="AH97" s="482"/>
      <c r="AI97" s="482"/>
      <c r="AJ97" s="482"/>
      <c r="AK97" s="482"/>
      <c r="AL97" s="482"/>
      <c r="AM97" s="524"/>
      <c r="AN97" s="526"/>
      <c r="AO97" s="526"/>
      <c r="AP97" s="526"/>
      <c r="AQ97" s="526"/>
      <c r="AR97" s="526"/>
      <c r="AS97" s="526"/>
      <c r="AT97" s="526"/>
      <c r="AU97" s="526"/>
      <c r="AV97" s="526"/>
      <c r="AW97" s="526"/>
      <c r="AX97" s="526"/>
      <c r="AY97" s="526"/>
      <c r="AZ97" s="526"/>
      <c r="BA97" s="526"/>
      <c r="BB97" s="526"/>
      <c r="BC97" s="526"/>
      <c r="BD97" s="526"/>
      <c r="BE97" s="526"/>
      <c r="BF97" s="526"/>
      <c r="BG97" s="526"/>
      <c r="BH97" s="526"/>
      <c r="BI97" s="526"/>
      <c r="BJ97" s="526"/>
      <c r="BK97" s="526"/>
      <c r="BL97" s="526"/>
      <c r="BM97" s="526"/>
      <c r="BN97" s="526"/>
      <c r="BO97" s="526"/>
      <c r="BP97" s="526"/>
      <c r="BQ97" s="526"/>
      <c r="BR97" s="526"/>
      <c r="BS97" s="526"/>
      <c r="BT97" s="526"/>
      <c r="BU97" s="526"/>
      <c r="BV97" s="526"/>
      <c r="BW97" s="526"/>
      <c r="BX97" s="526"/>
      <c r="BY97" s="526"/>
      <c r="BZ97" s="526"/>
      <c r="CA97" s="526"/>
      <c r="CB97" s="526"/>
      <c r="CC97" s="526"/>
      <c r="CD97" s="526"/>
      <c r="CE97" s="526"/>
      <c r="CF97" s="526"/>
      <c r="CG97" s="526"/>
      <c r="CH97" s="526"/>
      <c r="CI97" s="526"/>
      <c r="CJ97" s="669"/>
    </row>
    <row r="98" spans="1:88" x14ac:dyDescent="0.25">
      <c r="A98" s="78"/>
      <c r="B98" s="894"/>
      <c r="C98" s="107"/>
      <c r="D98" s="107"/>
      <c r="E98" s="108"/>
      <c r="F98" s="107"/>
      <c r="G98" s="107"/>
      <c r="H98" s="107"/>
      <c r="I98" s="107"/>
      <c r="J98" s="109"/>
      <c r="K98" s="147"/>
      <c r="L98" s="147"/>
      <c r="M98" s="147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77"/>
    </row>
    <row r="99" spans="1:88" ht="18.75" thickBot="1" x14ac:dyDescent="0.3">
      <c r="A99" s="78"/>
      <c r="B99" s="82"/>
      <c r="C99" s="674" t="s">
        <v>518</v>
      </c>
      <c r="D99" s="675"/>
      <c r="E99" s="676"/>
      <c r="F99" s="673"/>
      <c r="G99" s="673"/>
      <c r="H99" s="673"/>
      <c r="I99" s="673"/>
      <c r="J99" s="672"/>
      <c r="K99" s="1167"/>
      <c r="L99" s="1167"/>
      <c r="M99" s="672"/>
      <c r="N99" s="99"/>
      <c r="O99" s="672"/>
      <c r="P99" s="673"/>
      <c r="Q99" s="672"/>
      <c r="R99" s="672"/>
      <c r="S99" s="672"/>
      <c r="T99" s="672"/>
      <c r="U99" s="672"/>
      <c r="V99" s="672"/>
      <c r="W99" s="672"/>
      <c r="X99" s="672"/>
      <c r="Y99" s="672"/>
      <c r="Z99" s="672"/>
      <c r="AA99" s="672"/>
      <c r="AB99" s="672"/>
      <c r="AC99" s="672"/>
      <c r="AD99" s="672"/>
      <c r="AE99" s="672"/>
      <c r="AF99" s="672"/>
      <c r="AG99" s="672"/>
      <c r="AH99" s="672"/>
      <c r="AI99" s="672"/>
      <c r="AJ99" s="673"/>
      <c r="AK99" s="672"/>
      <c r="AL99" s="672"/>
      <c r="AM99" s="165"/>
      <c r="AN99" s="165"/>
      <c r="AO99" s="165"/>
      <c r="AP99" s="165"/>
      <c r="AQ99" s="165"/>
      <c r="AR99" s="165"/>
      <c r="AS99" s="165"/>
      <c r="AT99" s="165"/>
      <c r="AU99" s="165"/>
      <c r="AV99" s="165"/>
      <c r="AW99" s="165"/>
      <c r="AX99" s="165"/>
      <c r="AY99" s="165"/>
      <c r="AZ99" s="165"/>
      <c r="BA99" s="165"/>
      <c r="BB99" s="165"/>
      <c r="BC99" s="165"/>
      <c r="BD99" s="165"/>
      <c r="BE99" s="165"/>
      <c r="BF99" s="165"/>
      <c r="BG99" s="165"/>
      <c r="BH99" s="165"/>
      <c r="BI99" s="165"/>
      <c r="BJ99" s="165"/>
      <c r="BK99" s="165"/>
      <c r="BL99" s="165"/>
      <c r="BM99" s="165"/>
      <c r="BN99" s="165"/>
      <c r="BO99" s="165"/>
      <c r="BP99" s="165"/>
      <c r="BQ99" s="165"/>
      <c r="BR99" s="165"/>
      <c r="BS99" s="165"/>
      <c r="BT99" s="165"/>
      <c r="BU99" s="165"/>
      <c r="BV99" s="165"/>
      <c r="BW99" s="165"/>
      <c r="BX99" s="165"/>
      <c r="BY99" s="165"/>
      <c r="BZ99" s="165"/>
      <c r="CA99" s="165"/>
      <c r="CB99" s="165"/>
      <c r="CC99" s="165"/>
      <c r="CD99" s="165"/>
      <c r="CE99" s="165"/>
      <c r="CF99" s="165"/>
      <c r="CG99" s="165"/>
      <c r="CH99" s="165"/>
      <c r="CI99" s="165"/>
      <c r="CJ99" s="165"/>
    </row>
    <row r="100" spans="1:88" ht="62.45" customHeight="1" thickBot="1" x14ac:dyDescent="0.3">
      <c r="A100" s="78"/>
      <c r="B100" s="101"/>
      <c r="C100" s="73" t="s">
        <v>255</v>
      </c>
      <c r="D100" s="94" t="s">
        <v>57</v>
      </c>
      <c r="E100" s="102" t="s">
        <v>58</v>
      </c>
      <c r="F100" s="94" t="s">
        <v>59</v>
      </c>
      <c r="G100" s="94" t="s">
        <v>60</v>
      </c>
      <c r="H100" s="223" t="s">
        <v>61</v>
      </c>
      <c r="I100" s="224" t="s">
        <v>62</v>
      </c>
      <c r="J100" s="216" t="s">
        <v>63</v>
      </c>
      <c r="K100" s="219" t="s">
        <v>64</v>
      </c>
      <c r="L100" s="219" t="s">
        <v>65</v>
      </c>
      <c r="M100" s="218" t="s">
        <v>66</v>
      </c>
      <c r="N100" s="144" t="s">
        <v>67</v>
      </c>
      <c r="O100" s="144" t="s">
        <v>68</v>
      </c>
      <c r="P100" s="144" t="s">
        <v>69</v>
      </c>
      <c r="Q100" s="144" t="s">
        <v>70</v>
      </c>
      <c r="R100" s="144" t="s">
        <v>71</v>
      </c>
      <c r="S100" s="144" t="s">
        <v>72</v>
      </c>
      <c r="T100" s="144" t="s">
        <v>73</v>
      </c>
      <c r="U100" s="144" t="s">
        <v>74</v>
      </c>
      <c r="V100" s="144" t="s">
        <v>75</v>
      </c>
      <c r="W100" s="144" t="s">
        <v>76</v>
      </c>
      <c r="X100" s="144" t="s">
        <v>77</v>
      </c>
      <c r="Y100" s="144" t="s">
        <v>78</v>
      </c>
      <c r="Z100" s="144" t="s">
        <v>79</v>
      </c>
      <c r="AA100" s="144" t="s">
        <v>80</v>
      </c>
      <c r="AB100" s="144" t="s">
        <v>81</v>
      </c>
      <c r="AC100" s="144" t="s">
        <v>82</v>
      </c>
      <c r="AD100" s="144" t="s">
        <v>83</v>
      </c>
      <c r="AE100" s="144" t="s">
        <v>84</v>
      </c>
      <c r="AF100" s="144" t="s">
        <v>85</v>
      </c>
      <c r="AG100" s="144" t="s">
        <v>86</v>
      </c>
      <c r="AH100" s="144" t="s">
        <v>87</v>
      </c>
      <c r="AI100" s="144" t="s">
        <v>88</v>
      </c>
      <c r="AJ100" s="144" t="s">
        <v>89</v>
      </c>
      <c r="AK100" s="144" t="s">
        <v>90</v>
      </c>
      <c r="AL100" s="138" t="s">
        <v>91</v>
      </c>
      <c r="AM100" s="144" t="s">
        <v>92</v>
      </c>
      <c r="AN100" s="144" t="s">
        <v>93</v>
      </c>
      <c r="AO100" s="145" t="s">
        <v>94</v>
      </c>
      <c r="AP100" s="144" t="s">
        <v>95</v>
      </c>
      <c r="AQ100" s="144" t="s">
        <v>96</v>
      </c>
      <c r="AR100" s="144" t="s">
        <v>97</v>
      </c>
      <c r="AS100" s="145" t="s">
        <v>98</v>
      </c>
      <c r="AT100" s="144" t="s">
        <v>99</v>
      </c>
      <c r="AU100" s="145" t="s">
        <v>100</v>
      </c>
      <c r="AV100" s="138" t="s">
        <v>101</v>
      </c>
      <c r="AW100" s="138" t="s">
        <v>102</v>
      </c>
      <c r="AX100" s="138" t="s">
        <v>103</v>
      </c>
      <c r="AY100" s="138" t="s">
        <v>104</v>
      </c>
      <c r="AZ100" s="144" t="s">
        <v>105</v>
      </c>
      <c r="BA100" s="145" t="s">
        <v>106</v>
      </c>
      <c r="BB100" s="591" t="s">
        <v>107</v>
      </c>
      <c r="BC100" s="591" t="s">
        <v>108</v>
      </c>
      <c r="BD100" s="591" t="s">
        <v>109</v>
      </c>
      <c r="BE100" s="591" t="s">
        <v>110</v>
      </c>
      <c r="BF100" s="591" t="s">
        <v>111</v>
      </c>
      <c r="BG100" s="591" t="s">
        <v>112</v>
      </c>
      <c r="BH100" s="591" t="s">
        <v>113</v>
      </c>
      <c r="BI100" s="591" t="s">
        <v>114</v>
      </c>
      <c r="BJ100" s="591" t="s">
        <v>115</v>
      </c>
      <c r="BK100" s="591" t="s">
        <v>116</v>
      </c>
      <c r="BL100" s="591" t="s">
        <v>117</v>
      </c>
      <c r="BM100" s="591" t="s">
        <v>118</v>
      </c>
      <c r="BN100" s="591" t="s">
        <v>119</v>
      </c>
      <c r="BO100" s="591" t="s">
        <v>120</v>
      </c>
      <c r="BP100" s="591" t="s">
        <v>121</v>
      </c>
      <c r="BQ100" s="591" t="s">
        <v>122</v>
      </c>
      <c r="BR100" s="591" t="s">
        <v>123</v>
      </c>
      <c r="BS100" s="591" t="s">
        <v>124</v>
      </c>
      <c r="BT100" s="591" t="s">
        <v>125</v>
      </c>
      <c r="BU100" s="591" t="s">
        <v>126</v>
      </c>
      <c r="BV100" s="591" t="s">
        <v>127</v>
      </c>
      <c r="BW100" s="591" t="s">
        <v>128</v>
      </c>
      <c r="BX100" s="591" t="s">
        <v>129</v>
      </c>
      <c r="BY100" s="591" t="s">
        <v>130</v>
      </c>
      <c r="BZ100" s="591" t="s">
        <v>131</v>
      </c>
      <c r="CA100" s="591" t="s">
        <v>132</v>
      </c>
      <c r="CB100" s="591" t="s">
        <v>133</v>
      </c>
      <c r="CC100" s="591" t="s">
        <v>134</v>
      </c>
      <c r="CD100" s="591" t="s">
        <v>135</v>
      </c>
      <c r="CE100" s="591" t="s">
        <v>136</v>
      </c>
      <c r="CF100" s="591" t="s">
        <v>137</v>
      </c>
      <c r="CG100" s="591" t="s">
        <v>138</v>
      </c>
      <c r="CH100" s="591" t="s">
        <v>139</v>
      </c>
      <c r="CI100" s="591" t="s">
        <v>140</v>
      </c>
      <c r="CJ100" s="592" t="s">
        <v>141</v>
      </c>
    </row>
    <row r="101" spans="1:88" ht="20.45" customHeight="1" thickBot="1" x14ac:dyDescent="0.3">
      <c r="A101" s="169"/>
      <c r="B101" s="1174" t="s">
        <v>519</v>
      </c>
      <c r="C101" s="844"/>
      <c r="D101" s="850" t="s">
        <v>186</v>
      </c>
      <c r="E101" s="845"/>
      <c r="F101" s="597"/>
      <c r="G101" s="597"/>
      <c r="H101" s="597"/>
      <c r="I101" s="597"/>
      <c r="J101" s="598"/>
      <c r="K101" s="846"/>
      <c r="L101" s="846"/>
      <c r="M101" s="846"/>
      <c r="N101" s="598"/>
      <c r="O101" s="598"/>
      <c r="P101" s="598"/>
      <c r="Q101" s="598"/>
      <c r="R101" s="598"/>
      <c r="S101" s="598"/>
      <c r="T101" s="598"/>
      <c r="U101" s="598"/>
      <c r="V101" s="598"/>
      <c r="W101" s="598"/>
      <c r="X101" s="598"/>
      <c r="Y101" s="598"/>
      <c r="Z101" s="598"/>
      <c r="AA101" s="598"/>
      <c r="AB101" s="598"/>
      <c r="AC101" s="598"/>
      <c r="AD101" s="598"/>
      <c r="AE101" s="598"/>
      <c r="AF101" s="598"/>
      <c r="AG101" s="598"/>
      <c r="AH101" s="598"/>
      <c r="AI101" s="598"/>
      <c r="AJ101" s="598"/>
      <c r="AK101" s="598"/>
      <c r="AL101" s="238"/>
      <c r="AM101" s="598"/>
      <c r="AN101" s="598"/>
      <c r="AO101" s="847"/>
      <c r="AP101" s="598"/>
      <c r="AQ101" s="598"/>
      <c r="AR101" s="598"/>
      <c r="AS101" s="847"/>
      <c r="AT101" s="598"/>
      <c r="AU101" s="847"/>
      <c r="AV101" s="238"/>
      <c r="AW101" s="238"/>
      <c r="AX101" s="238"/>
      <c r="AY101" s="238"/>
      <c r="AZ101" s="598"/>
      <c r="BA101" s="847"/>
      <c r="BB101" s="848"/>
      <c r="BC101" s="848"/>
      <c r="BD101" s="848"/>
      <c r="BE101" s="848"/>
      <c r="BF101" s="848"/>
      <c r="BG101" s="848"/>
      <c r="BH101" s="848"/>
      <c r="BI101" s="848"/>
      <c r="BJ101" s="848"/>
      <c r="BK101" s="848"/>
      <c r="BL101" s="848"/>
      <c r="BM101" s="848"/>
      <c r="BN101" s="848"/>
      <c r="BO101" s="848"/>
      <c r="BP101" s="848"/>
      <c r="BQ101" s="848"/>
      <c r="BR101" s="848"/>
      <c r="BS101" s="848"/>
      <c r="BT101" s="848"/>
      <c r="BU101" s="848"/>
      <c r="BV101" s="848"/>
      <c r="BW101" s="848"/>
      <c r="BX101" s="848"/>
      <c r="BY101" s="848"/>
      <c r="BZ101" s="848"/>
      <c r="CA101" s="848"/>
      <c r="CB101" s="848"/>
      <c r="CC101" s="848"/>
      <c r="CD101" s="848"/>
      <c r="CE101" s="848"/>
      <c r="CF101" s="848"/>
      <c r="CG101" s="848"/>
      <c r="CH101" s="848"/>
      <c r="CI101" s="848"/>
      <c r="CJ101" s="849"/>
    </row>
    <row r="102" spans="1:88" ht="15.6" customHeight="1" thickBot="1" x14ac:dyDescent="0.3">
      <c r="A102" s="78"/>
      <c r="B102" s="1175"/>
      <c r="C102" s="899" t="s">
        <v>520</v>
      </c>
      <c r="D102" s="900" t="s">
        <v>188</v>
      </c>
      <c r="E102" s="337" t="s">
        <v>387</v>
      </c>
      <c r="F102" s="552" t="s">
        <v>176</v>
      </c>
      <c r="G102" s="851">
        <v>2</v>
      </c>
      <c r="H102" s="906"/>
      <c r="I102" s="908"/>
      <c r="J102" s="908"/>
      <c r="K102" s="908"/>
      <c r="L102" s="908"/>
      <c r="M102" s="908"/>
      <c r="N102" s="907"/>
      <c r="O102" s="907"/>
      <c r="P102" s="907"/>
      <c r="Q102" s="907"/>
      <c r="R102" s="907"/>
      <c r="S102" s="907"/>
      <c r="T102" s="907"/>
      <c r="U102" s="907"/>
      <c r="V102" s="907"/>
      <c r="W102" s="907"/>
      <c r="X102" s="907"/>
      <c r="Y102" s="907"/>
      <c r="Z102" s="907"/>
      <c r="AA102" s="907"/>
      <c r="AB102" s="907"/>
      <c r="AC102" s="907"/>
      <c r="AD102" s="907"/>
      <c r="AE102" s="907"/>
      <c r="AF102" s="907"/>
      <c r="AG102" s="907"/>
      <c r="AH102" s="907"/>
      <c r="AI102" s="907"/>
      <c r="AJ102" s="907"/>
      <c r="AK102" s="907"/>
      <c r="AL102" s="907"/>
      <c r="AM102" s="907"/>
      <c r="AN102" s="907"/>
      <c r="AO102" s="907"/>
      <c r="AP102" s="907"/>
      <c r="AQ102" s="907"/>
      <c r="AR102" s="907"/>
      <c r="AS102" s="907"/>
      <c r="AT102" s="907"/>
      <c r="AU102" s="907"/>
      <c r="AV102" s="907"/>
      <c r="AW102" s="907"/>
      <c r="AX102" s="907"/>
      <c r="AY102" s="907"/>
      <c r="AZ102" s="907"/>
      <c r="BA102" s="907"/>
      <c r="BB102" s="907"/>
      <c r="BC102" s="907"/>
      <c r="BD102" s="907"/>
      <c r="BE102" s="907"/>
      <c r="BF102" s="907"/>
      <c r="BG102" s="907"/>
      <c r="BH102" s="907"/>
      <c r="BI102" s="907"/>
      <c r="BJ102" s="907"/>
      <c r="BK102" s="907"/>
      <c r="BL102" s="907"/>
      <c r="BM102" s="907"/>
      <c r="BN102" s="907"/>
      <c r="BO102" s="907"/>
      <c r="BP102" s="907"/>
      <c r="BQ102" s="907"/>
      <c r="BR102" s="907"/>
      <c r="BS102" s="907"/>
      <c r="BT102" s="907"/>
      <c r="BU102" s="907"/>
      <c r="BV102" s="907"/>
      <c r="BW102" s="907"/>
      <c r="BX102" s="907"/>
      <c r="BY102" s="907"/>
      <c r="BZ102" s="907"/>
      <c r="CA102" s="907"/>
      <c r="CB102" s="907"/>
      <c r="CC102" s="907"/>
      <c r="CD102" s="907"/>
      <c r="CE102" s="907"/>
      <c r="CF102" s="907"/>
      <c r="CG102" s="907"/>
      <c r="CH102" s="907"/>
      <c r="CI102" s="907"/>
      <c r="CJ102" s="909"/>
    </row>
    <row r="103" spans="1:88" ht="15.6" customHeight="1" thickBot="1" x14ac:dyDescent="0.3">
      <c r="A103" s="169"/>
      <c r="B103" s="1175"/>
      <c r="C103" s="844"/>
      <c r="D103" s="827" t="s">
        <v>233</v>
      </c>
      <c r="E103" s="845"/>
      <c r="F103" s="597"/>
      <c r="G103" s="597"/>
      <c r="H103" s="597"/>
      <c r="I103" s="597"/>
      <c r="J103" s="598"/>
      <c r="K103" s="846"/>
      <c r="L103" s="846"/>
      <c r="M103" s="846"/>
      <c r="N103" s="598"/>
      <c r="O103" s="598"/>
      <c r="P103" s="598"/>
      <c r="Q103" s="598"/>
      <c r="R103" s="598"/>
      <c r="S103" s="598"/>
      <c r="T103" s="598"/>
      <c r="U103" s="598"/>
      <c r="V103" s="598"/>
      <c r="W103" s="598"/>
      <c r="X103" s="598"/>
      <c r="Y103" s="598"/>
      <c r="Z103" s="598"/>
      <c r="AA103" s="598"/>
      <c r="AB103" s="598"/>
      <c r="AC103" s="598"/>
      <c r="AD103" s="598"/>
      <c r="AE103" s="598"/>
      <c r="AF103" s="598"/>
      <c r="AG103" s="598"/>
      <c r="AH103" s="598"/>
      <c r="AI103" s="598"/>
      <c r="AJ103" s="598"/>
      <c r="AK103" s="598"/>
      <c r="AL103" s="238"/>
      <c r="AM103" s="598"/>
      <c r="AN103" s="598"/>
      <c r="AO103" s="847"/>
      <c r="AP103" s="598"/>
      <c r="AQ103" s="598"/>
      <c r="AR103" s="598"/>
      <c r="AS103" s="847"/>
      <c r="AT103" s="598"/>
      <c r="AU103" s="847"/>
      <c r="AV103" s="238"/>
      <c r="AW103" s="238"/>
      <c r="AX103" s="238"/>
      <c r="AY103" s="238"/>
      <c r="AZ103" s="598"/>
      <c r="BA103" s="847"/>
      <c r="BB103" s="848"/>
      <c r="BC103" s="848"/>
      <c r="BD103" s="848"/>
      <c r="BE103" s="848"/>
      <c r="BF103" s="848"/>
      <c r="BG103" s="848"/>
      <c r="BH103" s="848"/>
      <c r="BI103" s="848"/>
      <c r="BJ103" s="848"/>
      <c r="BK103" s="848"/>
      <c r="BL103" s="848"/>
      <c r="BM103" s="848"/>
      <c r="BN103" s="848"/>
      <c r="BO103" s="848"/>
      <c r="BP103" s="848"/>
      <c r="BQ103" s="848"/>
      <c r="BR103" s="848"/>
      <c r="BS103" s="848"/>
      <c r="BT103" s="848"/>
      <c r="BU103" s="848"/>
      <c r="BV103" s="848"/>
      <c r="BW103" s="848"/>
      <c r="BX103" s="848"/>
      <c r="BY103" s="848"/>
      <c r="BZ103" s="848"/>
      <c r="CA103" s="848"/>
      <c r="CB103" s="848"/>
      <c r="CC103" s="848"/>
      <c r="CD103" s="848"/>
      <c r="CE103" s="848"/>
      <c r="CF103" s="848"/>
      <c r="CG103" s="848"/>
      <c r="CH103" s="848"/>
      <c r="CI103" s="848"/>
      <c r="CJ103" s="849"/>
    </row>
    <row r="104" spans="1:88" s="473" customFormat="1" ht="15" customHeight="1" x14ac:dyDescent="0.2">
      <c r="A104" s="87"/>
      <c r="B104" s="1175"/>
      <c r="C104" s="901" t="s">
        <v>521</v>
      </c>
      <c r="D104" s="472" t="s">
        <v>522</v>
      </c>
      <c r="E104" s="471" t="s">
        <v>523</v>
      </c>
      <c r="F104" s="345" t="s">
        <v>176</v>
      </c>
      <c r="G104" s="471">
        <v>2</v>
      </c>
      <c r="H104" s="521">
        <f t="shared" ref="H104:AM104" si="46">H53-H93</f>
        <v>0</v>
      </c>
      <c r="I104" s="521">
        <f t="shared" si="46"/>
        <v>0</v>
      </c>
      <c r="J104" s="521">
        <f t="shared" si="46"/>
        <v>0</v>
      </c>
      <c r="K104" s="521">
        <f t="shared" si="46"/>
        <v>0</v>
      </c>
      <c r="L104" s="521">
        <f t="shared" si="46"/>
        <v>0</v>
      </c>
      <c r="M104" s="521">
        <f t="shared" si="46"/>
        <v>0</v>
      </c>
      <c r="N104" s="521">
        <f t="shared" si="46"/>
        <v>0</v>
      </c>
      <c r="O104" s="521">
        <f t="shared" si="46"/>
        <v>0</v>
      </c>
      <c r="P104" s="521">
        <f t="shared" si="46"/>
        <v>0</v>
      </c>
      <c r="Q104" s="521">
        <f t="shared" si="46"/>
        <v>0</v>
      </c>
      <c r="R104" s="521">
        <f t="shared" si="46"/>
        <v>0</v>
      </c>
      <c r="S104" s="521">
        <f t="shared" si="46"/>
        <v>0</v>
      </c>
      <c r="T104" s="521">
        <f t="shared" si="46"/>
        <v>0</v>
      </c>
      <c r="U104" s="521">
        <f t="shared" si="46"/>
        <v>0</v>
      </c>
      <c r="V104" s="521">
        <f t="shared" si="46"/>
        <v>0</v>
      </c>
      <c r="W104" s="521">
        <f t="shared" si="46"/>
        <v>0</v>
      </c>
      <c r="X104" s="521">
        <f t="shared" si="46"/>
        <v>0</v>
      </c>
      <c r="Y104" s="521">
        <f t="shared" si="46"/>
        <v>0</v>
      </c>
      <c r="Z104" s="521">
        <f t="shared" si="46"/>
        <v>0</v>
      </c>
      <c r="AA104" s="521">
        <f t="shared" si="46"/>
        <v>0</v>
      </c>
      <c r="AB104" s="521">
        <f t="shared" si="46"/>
        <v>0</v>
      </c>
      <c r="AC104" s="521">
        <f t="shared" si="46"/>
        <v>0</v>
      </c>
      <c r="AD104" s="521">
        <f t="shared" si="46"/>
        <v>0</v>
      </c>
      <c r="AE104" s="521">
        <f t="shared" si="46"/>
        <v>0</v>
      </c>
      <c r="AF104" s="521">
        <f t="shared" si="46"/>
        <v>0</v>
      </c>
      <c r="AG104" s="521">
        <f t="shared" si="46"/>
        <v>0</v>
      </c>
      <c r="AH104" s="521">
        <f t="shared" si="46"/>
        <v>0</v>
      </c>
      <c r="AI104" s="521">
        <f t="shared" si="46"/>
        <v>0</v>
      </c>
      <c r="AJ104" s="521">
        <f t="shared" si="46"/>
        <v>0</v>
      </c>
      <c r="AK104" s="521">
        <f t="shared" si="46"/>
        <v>0</v>
      </c>
      <c r="AL104" s="521">
        <f t="shared" si="46"/>
        <v>0</v>
      </c>
      <c r="AM104" s="521">
        <f t="shared" si="46"/>
        <v>0</v>
      </c>
      <c r="AN104" s="521">
        <f t="shared" ref="AN104:BS104" si="47">AN53-AN93</f>
        <v>0</v>
      </c>
      <c r="AO104" s="521">
        <f t="shared" si="47"/>
        <v>0</v>
      </c>
      <c r="AP104" s="521">
        <f t="shared" si="47"/>
        <v>0</v>
      </c>
      <c r="AQ104" s="521">
        <f t="shared" si="47"/>
        <v>0</v>
      </c>
      <c r="AR104" s="521">
        <f t="shared" si="47"/>
        <v>0</v>
      </c>
      <c r="AS104" s="521">
        <f t="shared" si="47"/>
        <v>0</v>
      </c>
      <c r="AT104" s="521">
        <f t="shared" si="47"/>
        <v>0</v>
      </c>
      <c r="AU104" s="521">
        <f t="shared" si="47"/>
        <v>0</v>
      </c>
      <c r="AV104" s="521">
        <f t="shared" si="47"/>
        <v>0</v>
      </c>
      <c r="AW104" s="521">
        <f t="shared" si="47"/>
        <v>0</v>
      </c>
      <c r="AX104" s="521">
        <f t="shared" si="47"/>
        <v>0</v>
      </c>
      <c r="AY104" s="521">
        <f t="shared" si="47"/>
        <v>0</v>
      </c>
      <c r="AZ104" s="521">
        <f t="shared" si="47"/>
        <v>0</v>
      </c>
      <c r="BA104" s="521">
        <f t="shared" si="47"/>
        <v>0</v>
      </c>
      <c r="BB104" s="521">
        <f t="shared" si="47"/>
        <v>0</v>
      </c>
      <c r="BC104" s="521">
        <f t="shared" si="47"/>
        <v>0</v>
      </c>
      <c r="BD104" s="521">
        <f t="shared" si="47"/>
        <v>0</v>
      </c>
      <c r="BE104" s="521">
        <f t="shared" si="47"/>
        <v>0</v>
      </c>
      <c r="BF104" s="521">
        <f t="shared" si="47"/>
        <v>0</v>
      </c>
      <c r="BG104" s="521">
        <f t="shared" si="47"/>
        <v>0</v>
      </c>
      <c r="BH104" s="521">
        <f t="shared" si="47"/>
        <v>0</v>
      </c>
      <c r="BI104" s="521">
        <f t="shared" si="47"/>
        <v>0</v>
      </c>
      <c r="BJ104" s="521">
        <f t="shared" si="47"/>
        <v>0</v>
      </c>
      <c r="BK104" s="521">
        <f t="shared" si="47"/>
        <v>0</v>
      </c>
      <c r="BL104" s="521">
        <f t="shared" si="47"/>
        <v>0</v>
      </c>
      <c r="BM104" s="521">
        <f t="shared" si="47"/>
        <v>0</v>
      </c>
      <c r="BN104" s="521">
        <f t="shared" si="47"/>
        <v>0</v>
      </c>
      <c r="BO104" s="521">
        <f t="shared" si="47"/>
        <v>0</v>
      </c>
      <c r="BP104" s="521">
        <f t="shared" si="47"/>
        <v>0</v>
      </c>
      <c r="BQ104" s="521">
        <f t="shared" si="47"/>
        <v>0</v>
      </c>
      <c r="BR104" s="521">
        <f t="shared" si="47"/>
        <v>0</v>
      </c>
      <c r="BS104" s="521">
        <f t="shared" si="47"/>
        <v>0</v>
      </c>
      <c r="BT104" s="521">
        <f t="shared" ref="BT104:CJ104" si="48">BT53-BT93</f>
        <v>0</v>
      </c>
      <c r="BU104" s="521">
        <f t="shared" si="48"/>
        <v>0</v>
      </c>
      <c r="BV104" s="521">
        <f t="shared" si="48"/>
        <v>0</v>
      </c>
      <c r="BW104" s="521">
        <f t="shared" si="48"/>
        <v>0</v>
      </c>
      <c r="BX104" s="521">
        <f t="shared" si="48"/>
        <v>0</v>
      </c>
      <c r="BY104" s="521">
        <f t="shared" si="48"/>
        <v>0</v>
      </c>
      <c r="BZ104" s="521">
        <f t="shared" si="48"/>
        <v>0</v>
      </c>
      <c r="CA104" s="521">
        <f t="shared" si="48"/>
        <v>0</v>
      </c>
      <c r="CB104" s="521">
        <f t="shared" si="48"/>
        <v>0</v>
      </c>
      <c r="CC104" s="521">
        <f t="shared" si="48"/>
        <v>0</v>
      </c>
      <c r="CD104" s="521">
        <f t="shared" si="48"/>
        <v>0</v>
      </c>
      <c r="CE104" s="521">
        <f t="shared" si="48"/>
        <v>0</v>
      </c>
      <c r="CF104" s="521">
        <f t="shared" si="48"/>
        <v>0</v>
      </c>
      <c r="CG104" s="521">
        <f t="shared" si="48"/>
        <v>0</v>
      </c>
      <c r="CH104" s="521">
        <f t="shared" si="48"/>
        <v>0</v>
      </c>
      <c r="CI104" s="521">
        <f t="shared" si="48"/>
        <v>0</v>
      </c>
      <c r="CJ104" s="670">
        <f t="shared" si="48"/>
        <v>0</v>
      </c>
    </row>
    <row r="105" spans="1:88" s="473" customFormat="1" ht="15" customHeight="1" x14ac:dyDescent="0.2">
      <c r="A105" s="87"/>
      <c r="B105" s="1175"/>
      <c r="C105" s="902" t="s">
        <v>524</v>
      </c>
      <c r="D105" s="791" t="s">
        <v>207</v>
      </c>
      <c r="E105" s="792" t="s">
        <v>525</v>
      </c>
      <c r="F105" s="793" t="s">
        <v>209</v>
      </c>
      <c r="G105" s="794">
        <v>2</v>
      </c>
      <c r="H105" s="784" t="e">
        <f>H104/H107</f>
        <v>#DIV/0!</v>
      </c>
      <c r="I105" s="784" t="e">
        <f t="shared" ref="I105:BT105" si="49">I104/I107</f>
        <v>#DIV/0!</v>
      </c>
      <c r="J105" s="784" t="e">
        <f t="shared" si="49"/>
        <v>#DIV/0!</v>
      </c>
      <c r="K105" s="784" t="e">
        <f t="shared" si="49"/>
        <v>#DIV/0!</v>
      </c>
      <c r="L105" s="784" t="e">
        <f t="shared" si="49"/>
        <v>#DIV/0!</v>
      </c>
      <c r="M105" s="784" t="e">
        <f t="shared" si="49"/>
        <v>#DIV/0!</v>
      </c>
      <c r="N105" s="784" t="e">
        <f t="shared" si="49"/>
        <v>#DIV/0!</v>
      </c>
      <c r="O105" s="784" t="e">
        <f t="shared" si="49"/>
        <v>#DIV/0!</v>
      </c>
      <c r="P105" s="784" t="e">
        <f t="shared" si="49"/>
        <v>#DIV/0!</v>
      </c>
      <c r="Q105" s="784" t="e">
        <f t="shared" si="49"/>
        <v>#DIV/0!</v>
      </c>
      <c r="R105" s="784" t="e">
        <f t="shared" si="49"/>
        <v>#DIV/0!</v>
      </c>
      <c r="S105" s="784" t="e">
        <f t="shared" si="49"/>
        <v>#DIV/0!</v>
      </c>
      <c r="T105" s="784" t="e">
        <f t="shared" si="49"/>
        <v>#DIV/0!</v>
      </c>
      <c r="U105" s="784" t="e">
        <f t="shared" si="49"/>
        <v>#DIV/0!</v>
      </c>
      <c r="V105" s="784" t="e">
        <f t="shared" si="49"/>
        <v>#DIV/0!</v>
      </c>
      <c r="W105" s="784" t="e">
        <f t="shared" si="49"/>
        <v>#DIV/0!</v>
      </c>
      <c r="X105" s="784" t="e">
        <f t="shared" si="49"/>
        <v>#DIV/0!</v>
      </c>
      <c r="Y105" s="784" t="e">
        <f t="shared" si="49"/>
        <v>#DIV/0!</v>
      </c>
      <c r="Z105" s="784" t="e">
        <f t="shared" si="49"/>
        <v>#DIV/0!</v>
      </c>
      <c r="AA105" s="784" t="e">
        <f t="shared" si="49"/>
        <v>#DIV/0!</v>
      </c>
      <c r="AB105" s="784" t="e">
        <f t="shared" si="49"/>
        <v>#DIV/0!</v>
      </c>
      <c r="AC105" s="784" t="e">
        <f t="shared" si="49"/>
        <v>#DIV/0!</v>
      </c>
      <c r="AD105" s="784" t="e">
        <f t="shared" si="49"/>
        <v>#DIV/0!</v>
      </c>
      <c r="AE105" s="784" t="e">
        <f t="shared" si="49"/>
        <v>#DIV/0!</v>
      </c>
      <c r="AF105" s="784" t="e">
        <f t="shared" si="49"/>
        <v>#DIV/0!</v>
      </c>
      <c r="AG105" s="784" t="e">
        <f t="shared" si="49"/>
        <v>#DIV/0!</v>
      </c>
      <c r="AH105" s="784" t="e">
        <f t="shared" si="49"/>
        <v>#DIV/0!</v>
      </c>
      <c r="AI105" s="784" t="e">
        <f t="shared" si="49"/>
        <v>#DIV/0!</v>
      </c>
      <c r="AJ105" s="784" t="e">
        <f t="shared" si="49"/>
        <v>#DIV/0!</v>
      </c>
      <c r="AK105" s="784" t="e">
        <f t="shared" si="49"/>
        <v>#DIV/0!</v>
      </c>
      <c r="AL105" s="784" t="e">
        <f t="shared" si="49"/>
        <v>#DIV/0!</v>
      </c>
      <c r="AM105" s="784" t="e">
        <f t="shared" si="49"/>
        <v>#DIV/0!</v>
      </c>
      <c r="AN105" s="784" t="e">
        <f t="shared" si="49"/>
        <v>#DIV/0!</v>
      </c>
      <c r="AO105" s="784" t="e">
        <f t="shared" si="49"/>
        <v>#DIV/0!</v>
      </c>
      <c r="AP105" s="784" t="e">
        <f t="shared" si="49"/>
        <v>#DIV/0!</v>
      </c>
      <c r="AQ105" s="784" t="e">
        <f t="shared" si="49"/>
        <v>#DIV/0!</v>
      </c>
      <c r="AR105" s="784" t="e">
        <f t="shared" si="49"/>
        <v>#DIV/0!</v>
      </c>
      <c r="AS105" s="784" t="e">
        <f t="shared" si="49"/>
        <v>#DIV/0!</v>
      </c>
      <c r="AT105" s="784" t="e">
        <f t="shared" si="49"/>
        <v>#DIV/0!</v>
      </c>
      <c r="AU105" s="784" t="e">
        <f t="shared" si="49"/>
        <v>#DIV/0!</v>
      </c>
      <c r="AV105" s="784" t="e">
        <f t="shared" si="49"/>
        <v>#DIV/0!</v>
      </c>
      <c r="AW105" s="784" t="e">
        <f t="shared" si="49"/>
        <v>#DIV/0!</v>
      </c>
      <c r="AX105" s="784" t="e">
        <f t="shared" si="49"/>
        <v>#DIV/0!</v>
      </c>
      <c r="AY105" s="784" t="e">
        <f t="shared" si="49"/>
        <v>#DIV/0!</v>
      </c>
      <c r="AZ105" s="784" t="e">
        <f t="shared" si="49"/>
        <v>#DIV/0!</v>
      </c>
      <c r="BA105" s="784" t="e">
        <f t="shared" si="49"/>
        <v>#DIV/0!</v>
      </c>
      <c r="BB105" s="784" t="e">
        <f t="shared" si="49"/>
        <v>#DIV/0!</v>
      </c>
      <c r="BC105" s="784" t="e">
        <f t="shared" si="49"/>
        <v>#DIV/0!</v>
      </c>
      <c r="BD105" s="784" t="e">
        <f t="shared" si="49"/>
        <v>#DIV/0!</v>
      </c>
      <c r="BE105" s="784" t="e">
        <f t="shared" si="49"/>
        <v>#DIV/0!</v>
      </c>
      <c r="BF105" s="784" t="e">
        <f t="shared" si="49"/>
        <v>#DIV/0!</v>
      </c>
      <c r="BG105" s="784" t="e">
        <f t="shared" si="49"/>
        <v>#DIV/0!</v>
      </c>
      <c r="BH105" s="784" t="e">
        <f t="shared" si="49"/>
        <v>#DIV/0!</v>
      </c>
      <c r="BI105" s="784" t="e">
        <f t="shared" si="49"/>
        <v>#DIV/0!</v>
      </c>
      <c r="BJ105" s="784" t="e">
        <f t="shared" si="49"/>
        <v>#DIV/0!</v>
      </c>
      <c r="BK105" s="784" t="e">
        <f t="shared" si="49"/>
        <v>#DIV/0!</v>
      </c>
      <c r="BL105" s="784" t="e">
        <f t="shared" si="49"/>
        <v>#DIV/0!</v>
      </c>
      <c r="BM105" s="784" t="e">
        <f t="shared" si="49"/>
        <v>#DIV/0!</v>
      </c>
      <c r="BN105" s="784" t="e">
        <f t="shared" si="49"/>
        <v>#DIV/0!</v>
      </c>
      <c r="BO105" s="784" t="e">
        <f t="shared" si="49"/>
        <v>#DIV/0!</v>
      </c>
      <c r="BP105" s="784" t="e">
        <f t="shared" si="49"/>
        <v>#DIV/0!</v>
      </c>
      <c r="BQ105" s="784" t="e">
        <f t="shared" si="49"/>
        <v>#DIV/0!</v>
      </c>
      <c r="BR105" s="784" t="e">
        <f t="shared" si="49"/>
        <v>#DIV/0!</v>
      </c>
      <c r="BS105" s="784" t="e">
        <f t="shared" si="49"/>
        <v>#DIV/0!</v>
      </c>
      <c r="BT105" s="784" t="e">
        <f t="shared" si="49"/>
        <v>#DIV/0!</v>
      </c>
      <c r="BU105" s="784" t="e">
        <f t="shared" ref="BU105:CJ105" si="50">BU104/BU107</f>
        <v>#DIV/0!</v>
      </c>
      <c r="BV105" s="784" t="e">
        <f t="shared" si="50"/>
        <v>#DIV/0!</v>
      </c>
      <c r="BW105" s="784" t="e">
        <f t="shared" si="50"/>
        <v>#DIV/0!</v>
      </c>
      <c r="BX105" s="784" t="e">
        <f t="shared" si="50"/>
        <v>#DIV/0!</v>
      </c>
      <c r="BY105" s="784" t="e">
        <f t="shared" si="50"/>
        <v>#DIV/0!</v>
      </c>
      <c r="BZ105" s="784" t="e">
        <f t="shared" si="50"/>
        <v>#DIV/0!</v>
      </c>
      <c r="CA105" s="784" t="e">
        <f t="shared" si="50"/>
        <v>#DIV/0!</v>
      </c>
      <c r="CB105" s="784" t="e">
        <f t="shared" si="50"/>
        <v>#DIV/0!</v>
      </c>
      <c r="CC105" s="784" t="e">
        <f t="shared" si="50"/>
        <v>#DIV/0!</v>
      </c>
      <c r="CD105" s="784" t="e">
        <f t="shared" si="50"/>
        <v>#DIV/0!</v>
      </c>
      <c r="CE105" s="784" t="e">
        <f t="shared" si="50"/>
        <v>#DIV/0!</v>
      </c>
      <c r="CF105" s="784" t="e">
        <f t="shared" si="50"/>
        <v>#DIV/0!</v>
      </c>
      <c r="CG105" s="784" t="e">
        <f t="shared" si="50"/>
        <v>#DIV/0!</v>
      </c>
      <c r="CH105" s="784" t="e">
        <f t="shared" si="50"/>
        <v>#DIV/0!</v>
      </c>
      <c r="CI105" s="784" t="e">
        <f t="shared" si="50"/>
        <v>#DIV/0!</v>
      </c>
      <c r="CJ105" s="875" t="e">
        <f t="shared" si="50"/>
        <v>#DIV/0!</v>
      </c>
    </row>
    <row r="106" spans="1:88" s="473" customFormat="1" ht="37.5" customHeight="1" x14ac:dyDescent="0.2">
      <c r="A106" s="87"/>
      <c r="B106" s="1175"/>
      <c r="C106" s="903" t="s">
        <v>526</v>
      </c>
      <c r="D106" s="111" t="s">
        <v>409</v>
      </c>
      <c r="E106" s="475" t="s">
        <v>527</v>
      </c>
      <c r="F106" s="470" t="s">
        <v>176</v>
      </c>
      <c r="G106" s="474">
        <v>2</v>
      </c>
      <c r="H106" s="522" t="e">
        <f t="shared" ref="H106:AM106" si="51">(((H40+H41)-(H96+H97))*1000)/((H72+H73)*100)</f>
        <v>#DIV/0!</v>
      </c>
      <c r="I106" s="522" t="e">
        <f t="shared" si="51"/>
        <v>#DIV/0!</v>
      </c>
      <c r="J106" s="522" t="e">
        <f t="shared" si="51"/>
        <v>#DIV/0!</v>
      </c>
      <c r="K106" s="522" t="e">
        <f t="shared" si="51"/>
        <v>#DIV/0!</v>
      </c>
      <c r="L106" s="522" t="e">
        <f t="shared" si="51"/>
        <v>#DIV/0!</v>
      </c>
      <c r="M106" s="522" t="e">
        <f t="shared" si="51"/>
        <v>#DIV/0!</v>
      </c>
      <c r="N106" s="522" t="e">
        <f t="shared" si="51"/>
        <v>#DIV/0!</v>
      </c>
      <c r="O106" s="522" t="e">
        <f t="shared" si="51"/>
        <v>#DIV/0!</v>
      </c>
      <c r="P106" s="522" t="e">
        <f t="shared" si="51"/>
        <v>#DIV/0!</v>
      </c>
      <c r="Q106" s="522" t="e">
        <f t="shared" si="51"/>
        <v>#DIV/0!</v>
      </c>
      <c r="R106" s="522" t="e">
        <f t="shared" si="51"/>
        <v>#DIV/0!</v>
      </c>
      <c r="S106" s="522" t="e">
        <f t="shared" si="51"/>
        <v>#DIV/0!</v>
      </c>
      <c r="T106" s="522" t="e">
        <f t="shared" si="51"/>
        <v>#DIV/0!</v>
      </c>
      <c r="U106" s="522" t="e">
        <f t="shared" si="51"/>
        <v>#DIV/0!</v>
      </c>
      <c r="V106" s="522" t="e">
        <f t="shared" si="51"/>
        <v>#DIV/0!</v>
      </c>
      <c r="W106" s="522" t="e">
        <f t="shared" si="51"/>
        <v>#DIV/0!</v>
      </c>
      <c r="X106" s="522" t="e">
        <f t="shared" si="51"/>
        <v>#DIV/0!</v>
      </c>
      <c r="Y106" s="522" t="e">
        <f t="shared" si="51"/>
        <v>#DIV/0!</v>
      </c>
      <c r="Z106" s="522" t="e">
        <f t="shared" si="51"/>
        <v>#DIV/0!</v>
      </c>
      <c r="AA106" s="522" t="e">
        <f t="shared" si="51"/>
        <v>#DIV/0!</v>
      </c>
      <c r="AB106" s="522" t="e">
        <f t="shared" si="51"/>
        <v>#DIV/0!</v>
      </c>
      <c r="AC106" s="522" t="e">
        <f t="shared" si="51"/>
        <v>#DIV/0!</v>
      </c>
      <c r="AD106" s="522" t="e">
        <f t="shared" si="51"/>
        <v>#DIV/0!</v>
      </c>
      <c r="AE106" s="522" t="e">
        <f t="shared" si="51"/>
        <v>#DIV/0!</v>
      </c>
      <c r="AF106" s="522" t="e">
        <f t="shared" si="51"/>
        <v>#DIV/0!</v>
      </c>
      <c r="AG106" s="522" t="e">
        <f t="shared" si="51"/>
        <v>#DIV/0!</v>
      </c>
      <c r="AH106" s="522" t="e">
        <f t="shared" si="51"/>
        <v>#DIV/0!</v>
      </c>
      <c r="AI106" s="522" t="e">
        <f t="shared" si="51"/>
        <v>#DIV/0!</v>
      </c>
      <c r="AJ106" s="522" t="e">
        <f t="shared" si="51"/>
        <v>#DIV/0!</v>
      </c>
      <c r="AK106" s="522" t="e">
        <f t="shared" si="51"/>
        <v>#DIV/0!</v>
      </c>
      <c r="AL106" s="522" t="e">
        <f t="shared" si="51"/>
        <v>#DIV/0!</v>
      </c>
      <c r="AM106" s="522" t="e">
        <f t="shared" si="51"/>
        <v>#DIV/0!</v>
      </c>
      <c r="AN106" s="522" t="e">
        <f t="shared" ref="AN106:BS106" si="52">(((AN40+AN41)-(AN96+AN97))*1000)/((AN72+AN73)*100)</f>
        <v>#DIV/0!</v>
      </c>
      <c r="AO106" s="522" t="e">
        <f t="shared" si="52"/>
        <v>#DIV/0!</v>
      </c>
      <c r="AP106" s="522" t="e">
        <f t="shared" si="52"/>
        <v>#DIV/0!</v>
      </c>
      <c r="AQ106" s="522" t="e">
        <f t="shared" si="52"/>
        <v>#DIV/0!</v>
      </c>
      <c r="AR106" s="522" t="e">
        <f t="shared" si="52"/>
        <v>#DIV/0!</v>
      </c>
      <c r="AS106" s="522" t="e">
        <f t="shared" si="52"/>
        <v>#DIV/0!</v>
      </c>
      <c r="AT106" s="522" t="e">
        <f t="shared" si="52"/>
        <v>#DIV/0!</v>
      </c>
      <c r="AU106" s="522" t="e">
        <f t="shared" si="52"/>
        <v>#DIV/0!</v>
      </c>
      <c r="AV106" s="522" t="e">
        <f t="shared" si="52"/>
        <v>#DIV/0!</v>
      </c>
      <c r="AW106" s="522" t="e">
        <f t="shared" si="52"/>
        <v>#DIV/0!</v>
      </c>
      <c r="AX106" s="522" t="e">
        <f t="shared" si="52"/>
        <v>#DIV/0!</v>
      </c>
      <c r="AY106" s="522" t="e">
        <f t="shared" si="52"/>
        <v>#DIV/0!</v>
      </c>
      <c r="AZ106" s="522" t="e">
        <f t="shared" si="52"/>
        <v>#DIV/0!</v>
      </c>
      <c r="BA106" s="522" t="e">
        <f t="shared" si="52"/>
        <v>#DIV/0!</v>
      </c>
      <c r="BB106" s="522" t="e">
        <f t="shared" si="52"/>
        <v>#DIV/0!</v>
      </c>
      <c r="BC106" s="522" t="e">
        <f t="shared" si="52"/>
        <v>#DIV/0!</v>
      </c>
      <c r="BD106" s="522" t="e">
        <f t="shared" si="52"/>
        <v>#DIV/0!</v>
      </c>
      <c r="BE106" s="522" t="e">
        <f t="shared" si="52"/>
        <v>#DIV/0!</v>
      </c>
      <c r="BF106" s="522" t="e">
        <f t="shared" si="52"/>
        <v>#DIV/0!</v>
      </c>
      <c r="BG106" s="522" t="e">
        <f t="shared" si="52"/>
        <v>#DIV/0!</v>
      </c>
      <c r="BH106" s="522" t="e">
        <f t="shared" si="52"/>
        <v>#DIV/0!</v>
      </c>
      <c r="BI106" s="522" t="e">
        <f t="shared" si="52"/>
        <v>#DIV/0!</v>
      </c>
      <c r="BJ106" s="522" t="e">
        <f t="shared" si="52"/>
        <v>#DIV/0!</v>
      </c>
      <c r="BK106" s="522" t="e">
        <f t="shared" si="52"/>
        <v>#DIV/0!</v>
      </c>
      <c r="BL106" s="522" t="e">
        <f t="shared" si="52"/>
        <v>#DIV/0!</v>
      </c>
      <c r="BM106" s="522" t="e">
        <f t="shared" si="52"/>
        <v>#DIV/0!</v>
      </c>
      <c r="BN106" s="522" t="e">
        <f t="shared" si="52"/>
        <v>#DIV/0!</v>
      </c>
      <c r="BO106" s="522" t="e">
        <f t="shared" si="52"/>
        <v>#DIV/0!</v>
      </c>
      <c r="BP106" s="522" t="e">
        <f t="shared" si="52"/>
        <v>#DIV/0!</v>
      </c>
      <c r="BQ106" s="522" t="e">
        <f t="shared" si="52"/>
        <v>#DIV/0!</v>
      </c>
      <c r="BR106" s="522" t="e">
        <f t="shared" si="52"/>
        <v>#DIV/0!</v>
      </c>
      <c r="BS106" s="522" t="e">
        <f t="shared" si="52"/>
        <v>#DIV/0!</v>
      </c>
      <c r="BT106" s="522" t="e">
        <f t="shared" ref="BT106:CJ106" si="53">(((BT40+BT41)-(BT96+BT97))*1000)/((BT72+BT73)*100)</f>
        <v>#DIV/0!</v>
      </c>
      <c r="BU106" s="522" t="e">
        <f t="shared" si="53"/>
        <v>#DIV/0!</v>
      </c>
      <c r="BV106" s="522" t="e">
        <f t="shared" si="53"/>
        <v>#DIV/0!</v>
      </c>
      <c r="BW106" s="522" t="e">
        <f t="shared" si="53"/>
        <v>#DIV/0!</v>
      </c>
      <c r="BX106" s="522" t="e">
        <f t="shared" si="53"/>
        <v>#DIV/0!</v>
      </c>
      <c r="BY106" s="522" t="e">
        <f t="shared" si="53"/>
        <v>#DIV/0!</v>
      </c>
      <c r="BZ106" s="522" t="e">
        <f t="shared" si="53"/>
        <v>#DIV/0!</v>
      </c>
      <c r="CA106" s="522" t="e">
        <f t="shared" si="53"/>
        <v>#DIV/0!</v>
      </c>
      <c r="CB106" s="522" t="e">
        <f t="shared" si="53"/>
        <v>#DIV/0!</v>
      </c>
      <c r="CC106" s="522" t="e">
        <f t="shared" si="53"/>
        <v>#DIV/0!</v>
      </c>
      <c r="CD106" s="522" t="e">
        <f t="shared" si="53"/>
        <v>#DIV/0!</v>
      </c>
      <c r="CE106" s="522" t="e">
        <f t="shared" si="53"/>
        <v>#DIV/0!</v>
      </c>
      <c r="CF106" s="522" t="e">
        <f t="shared" si="53"/>
        <v>#DIV/0!</v>
      </c>
      <c r="CG106" s="522" t="e">
        <f t="shared" si="53"/>
        <v>#DIV/0!</v>
      </c>
      <c r="CH106" s="522" t="e">
        <f t="shared" si="53"/>
        <v>#DIV/0!</v>
      </c>
      <c r="CI106" s="522" t="e">
        <f t="shared" si="53"/>
        <v>#DIV/0!</v>
      </c>
      <c r="CJ106" s="671" t="e">
        <f t="shared" si="53"/>
        <v>#DIV/0!</v>
      </c>
    </row>
    <row r="107" spans="1:88" ht="26.45" customHeight="1" x14ac:dyDescent="0.25">
      <c r="A107" s="78"/>
      <c r="B107" s="1175"/>
      <c r="C107" s="904" t="s">
        <v>528</v>
      </c>
      <c r="D107" s="344" t="s">
        <v>498</v>
      </c>
      <c r="E107" s="349" t="s">
        <v>529</v>
      </c>
      <c r="F107" s="470" t="s">
        <v>176</v>
      </c>
      <c r="G107" s="112">
        <v>2</v>
      </c>
      <c r="H107" s="91">
        <f t="shared" ref="H107:AM107" si="54">(SUM(H38:H41)-SUM(H94:H97))+H104</f>
        <v>0</v>
      </c>
      <c r="I107" s="91">
        <f t="shared" si="54"/>
        <v>0</v>
      </c>
      <c r="J107" s="91">
        <f t="shared" si="54"/>
        <v>0</v>
      </c>
      <c r="K107" s="91">
        <f t="shared" si="54"/>
        <v>0</v>
      </c>
      <c r="L107" s="91">
        <f t="shared" si="54"/>
        <v>0</v>
      </c>
      <c r="M107" s="91">
        <f t="shared" si="54"/>
        <v>0</v>
      </c>
      <c r="N107" s="91">
        <f t="shared" si="54"/>
        <v>0</v>
      </c>
      <c r="O107" s="91">
        <f t="shared" si="54"/>
        <v>0</v>
      </c>
      <c r="P107" s="91">
        <f t="shared" si="54"/>
        <v>0</v>
      </c>
      <c r="Q107" s="91">
        <f t="shared" si="54"/>
        <v>0</v>
      </c>
      <c r="R107" s="91">
        <f t="shared" si="54"/>
        <v>0</v>
      </c>
      <c r="S107" s="91">
        <f t="shared" si="54"/>
        <v>0</v>
      </c>
      <c r="T107" s="91">
        <f t="shared" si="54"/>
        <v>0</v>
      </c>
      <c r="U107" s="91">
        <f t="shared" si="54"/>
        <v>0</v>
      </c>
      <c r="V107" s="91">
        <f t="shared" si="54"/>
        <v>0</v>
      </c>
      <c r="W107" s="91">
        <f t="shared" si="54"/>
        <v>0</v>
      </c>
      <c r="X107" s="91">
        <f t="shared" si="54"/>
        <v>0</v>
      </c>
      <c r="Y107" s="91">
        <f t="shared" si="54"/>
        <v>0</v>
      </c>
      <c r="Z107" s="91">
        <f t="shared" si="54"/>
        <v>0</v>
      </c>
      <c r="AA107" s="91">
        <f t="shared" si="54"/>
        <v>0</v>
      </c>
      <c r="AB107" s="91">
        <f t="shared" si="54"/>
        <v>0</v>
      </c>
      <c r="AC107" s="91">
        <f t="shared" si="54"/>
        <v>0</v>
      </c>
      <c r="AD107" s="91">
        <f t="shared" si="54"/>
        <v>0</v>
      </c>
      <c r="AE107" s="91">
        <f t="shared" si="54"/>
        <v>0</v>
      </c>
      <c r="AF107" s="91">
        <f t="shared" si="54"/>
        <v>0</v>
      </c>
      <c r="AG107" s="91">
        <f t="shared" si="54"/>
        <v>0</v>
      </c>
      <c r="AH107" s="91">
        <f t="shared" si="54"/>
        <v>0</v>
      </c>
      <c r="AI107" s="91">
        <f t="shared" si="54"/>
        <v>0</v>
      </c>
      <c r="AJ107" s="91">
        <f t="shared" si="54"/>
        <v>0</v>
      </c>
      <c r="AK107" s="91">
        <f t="shared" si="54"/>
        <v>0</v>
      </c>
      <c r="AL107" s="91">
        <f t="shared" si="54"/>
        <v>0</v>
      </c>
      <c r="AM107" s="91">
        <f t="shared" si="54"/>
        <v>0</v>
      </c>
      <c r="AN107" s="91">
        <f t="shared" ref="AN107:BS107" si="55">(SUM(AN38:AN41)-SUM(AN94:AN97))+AN104</f>
        <v>0</v>
      </c>
      <c r="AO107" s="91">
        <f t="shared" si="55"/>
        <v>0</v>
      </c>
      <c r="AP107" s="91">
        <f t="shared" si="55"/>
        <v>0</v>
      </c>
      <c r="AQ107" s="91">
        <f t="shared" si="55"/>
        <v>0</v>
      </c>
      <c r="AR107" s="91">
        <f t="shared" si="55"/>
        <v>0</v>
      </c>
      <c r="AS107" s="91">
        <f t="shared" si="55"/>
        <v>0</v>
      </c>
      <c r="AT107" s="91">
        <f t="shared" si="55"/>
        <v>0</v>
      </c>
      <c r="AU107" s="91">
        <f t="shared" si="55"/>
        <v>0</v>
      </c>
      <c r="AV107" s="91">
        <f t="shared" si="55"/>
        <v>0</v>
      </c>
      <c r="AW107" s="91">
        <f t="shared" si="55"/>
        <v>0</v>
      </c>
      <c r="AX107" s="91">
        <f t="shared" si="55"/>
        <v>0</v>
      </c>
      <c r="AY107" s="91">
        <f t="shared" si="55"/>
        <v>0</v>
      </c>
      <c r="AZ107" s="91">
        <f t="shared" si="55"/>
        <v>0</v>
      </c>
      <c r="BA107" s="91">
        <f t="shared" si="55"/>
        <v>0</v>
      </c>
      <c r="BB107" s="91">
        <f t="shared" si="55"/>
        <v>0</v>
      </c>
      <c r="BC107" s="91">
        <f t="shared" si="55"/>
        <v>0</v>
      </c>
      <c r="BD107" s="91">
        <f t="shared" si="55"/>
        <v>0</v>
      </c>
      <c r="BE107" s="91">
        <f t="shared" si="55"/>
        <v>0</v>
      </c>
      <c r="BF107" s="91">
        <f t="shared" si="55"/>
        <v>0</v>
      </c>
      <c r="BG107" s="91">
        <f t="shared" si="55"/>
        <v>0</v>
      </c>
      <c r="BH107" s="91">
        <f t="shared" si="55"/>
        <v>0</v>
      </c>
      <c r="BI107" s="91">
        <f t="shared" si="55"/>
        <v>0</v>
      </c>
      <c r="BJ107" s="91">
        <f t="shared" si="55"/>
        <v>0</v>
      </c>
      <c r="BK107" s="91">
        <f t="shared" si="55"/>
        <v>0</v>
      </c>
      <c r="BL107" s="91">
        <f t="shared" si="55"/>
        <v>0</v>
      </c>
      <c r="BM107" s="91">
        <f t="shared" si="55"/>
        <v>0</v>
      </c>
      <c r="BN107" s="91">
        <f t="shared" si="55"/>
        <v>0</v>
      </c>
      <c r="BO107" s="91">
        <f t="shared" si="55"/>
        <v>0</v>
      </c>
      <c r="BP107" s="91">
        <f t="shared" si="55"/>
        <v>0</v>
      </c>
      <c r="BQ107" s="91">
        <f t="shared" si="55"/>
        <v>0</v>
      </c>
      <c r="BR107" s="91">
        <f t="shared" si="55"/>
        <v>0</v>
      </c>
      <c r="BS107" s="91">
        <f t="shared" si="55"/>
        <v>0</v>
      </c>
      <c r="BT107" s="91">
        <f t="shared" ref="BT107:CJ107" si="56">(SUM(BT38:BT41)-SUM(BT94:BT97))+BT104</f>
        <v>0</v>
      </c>
      <c r="BU107" s="91">
        <f t="shared" si="56"/>
        <v>0</v>
      </c>
      <c r="BV107" s="91">
        <f t="shared" si="56"/>
        <v>0</v>
      </c>
      <c r="BW107" s="91">
        <f t="shared" si="56"/>
        <v>0</v>
      </c>
      <c r="BX107" s="91">
        <f t="shared" si="56"/>
        <v>0</v>
      </c>
      <c r="BY107" s="91">
        <f t="shared" si="56"/>
        <v>0</v>
      </c>
      <c r="BZ107" s="91">
        <f t="shared" si="56"/>
        <v>0</v>
      </c>
      <c r="CA107" s="91">
        <f t="shared" si="56"/>
        <v>0</v>
      </c>
      <c r="CB107" s="91">
        <f t="shared" si="56"/>
        <v>0</v>
      </c>
      <c r="CC107" s="91">
        <f t="shared" si="56"/>
        <v>0</v>
      </c>
      <c r="CD107" s="91">
        <f t="shared" si="56"/>
        <v>0</v>
      </c>
      <c r="CE107" s="91">
        <f t="shared" si="56"/>
        <v>0</v>
      </c>
      <c r="CF107" s="91">
        <f t="shared" si="56"/>
        <v>0</v>
      </c>
      <c r="CG107" s="91">
        <f t="shared" si="56"/>
        <v>0</v>
      </c>
      <c r="CH107" s="91">
        <f t="shared" si="56"/>
        <v>0</v>
      </c>
      <c r="CI107" s="91">
        <f t="shared" si="56"/>
        <v>0</v>
      </c>
      <c r="CJ107" s="662">
        <f t="shared" si="56"/>
        <v>0</v>
      </c>
    </row>
    <row r="108" spans="1:88" ht="14.45" customHeight="1" x14ac:dyDescent="0.25">
      <c r="A108" s="78"/>
      <c r="B108" s="1175"/>
      <c r="C108" s="904" t="s">
        <v>530</v>
      </c>
      <c r="D108" s="344" t="s">
        <v>238</v>
      </c>
      <c r="E108" s="329" t="s">
        <v>386</v>
      </c>
      <c r="F108" s="343" t="s">
        <v>176</v>
      </c>
      <c r="G108" s="112">
        <v>2</v>
      </c>
      <c r="H108" s="152">
        <f>H33</f>
        <v>0</v>
      </c>
      <c r="I108" s="152">
        <f t="shared" ref="I108:AN108" si="57">I33-I34</f>
        <v>0</v>
      </c>
      <c r="J108" s="152">
        <f t="shared" si="57"/>
        <v>0</v>
      </c>
      <c r="K108" s="152">
        <f t="shared" si="57"/>
        <v>0</v>
      </c>
      <c r="L108" s="152">
        <f t="shared" si="57"/>
        <v>0</v>
      </c>
      <c r="M108" s="152">
        <f t="shared" si="57"/>
        <v>0</v>
      </c>
      <c r="N108" s="152">
        <f t="shared" si="57"/>
        <v>0</v>
      </c>
      <c r="O108" s="152">
        <f t="shared" si="57"/>
        <v>0</v>
      </c>
      <c r="P108" s="152">
        <f t="shared" si="57"/>
        <v>0</v>
      </c>
      <c r="Q108" s="152">
        <f t="shared" si="57"/>
        <v>0</v>
      </c>
      <c r="R108" s="152">
        <f t="shared" si="57"/>
        <v>0</v>
      </c>
      <c r="S108" s="152">
        <f t="shared" si="57"/>
        <v>0</v>
      </c>
      <c r="T108" s="152">
        <f t="shared" si="57"/>
        <v>0</v>
      </c>
      <c r="U108" s="152">
        <f t="shared" si="57"/>
        <v>0</v>
      </c>
      <c r="V108" s="152">
        <f t="shared" si="57"/>
        <v>0</v>
      </c>
      <c r="W108" s="152">
        <f t="shared" si="57"/>
        <v>0</v>
      </c>
      <c r="X108" s="152">
        <f t="shared" si="57"/>
        <v>0</v>
      </c>
      <c r="Y108" s="152">
        <f t="shared" si="57"/>
        <v>0</v>
      </c>
      <c r="Z108" s="152">
        <f t="shared" si="57"/>
        <v>0</v>
      </c>
      <c r="AA108" s="152">
        <f t="shared" si="57"/>
        <v>0</v>
      </c>
      <c r="AB108" s="152">
        <f t="shared" si="57"/>
        <v>0</v>
      </c>
      <c r="AC108" s="152">
        <f t="shared" si="57"/>
        <v>0</v>
      </c>
      <c r="AD108" s="152">
        <f t="shared" si="57"/>
        <v>0</v>
      </c>
      <c r="AE108" s="152">
        <f t="shared" si="57"/>
        <v>0</v>
      </c>
      <c r="AF108" s="152">
        <f t="shared" si="57"/>
        <v>0</v>
      </c>
      <c r="AG108" s="152">
        <f t="shared" si="57"/>
        <v>0</v>
      </c>
      <c r="AH108" s="152">
        <f t="shared" si="57"/>
        <v>0</v>
      </c>
      <c r="AI108" s="152">
        <f t="shared" si="57"/>
        <v>0</v>
      </c>
      <c r="AJ108" s="152">
        <f t="shared" si="57"/>
        <v>0</v>
      </c>
      <c r="AK108" s="152">
        <f t="shared" si="57"/>
        <v>0</v>
      </c>
      <c r="AL108" s="152">
        <f t="shared" si="57"/>
        <v>0</v>
      </c>
      <c r="AM108" s="152">
        <f t="shared" si="57"/>
        <v>0</v>
      </c>
      <c r="AN108" s="152">
        <f t="shared" si="57"/>
        <v>0</v>
      </c>
      <c r="AO108" s="152">
        <f t="shared" ref="AO108:BT108" si="58">AO33-AO34</f>
        <v>0</v>
      </c>
      <c r="AP108" s="152">
        <f t="shared" si="58"/>
        <v>0</v>
      </c>
      <c r="AQ108" s="152">
        <f t="shared" si="58"/>
        <v>0</v>
      </c>
      <c r="AR108" s="152">
        <f t="shared" si="58"/>
        <v>0</v>
      </c>
      <c r="AS108" s="152">
        <f t="shared" si="58"/>
        <v>0</v>
      </c>
      <c r="AT108" s="152">
        <f t="shared" si="58"/>
        <v>0</v>
      </c>
      <c r="AU108" s="152">
        <f t="shared" si="58"/>
        <v>0</v>
      </c>
      <c r="AV108" s="152">
        <f t="shared" si="58"/>
        <v>0</v>
      </c>
      <c r="AW108" s="152">
        <f t="shared" si="58"/>
        <v>0</v>
      </c>
      <c r="AX108" s="152">
        <f t="shared" si="58"/>
        <v>0</v>
      </c>
      <c r="AY108" s="152">
        <f t="shared" si="58"/>
        <v>0</v>
      </c>
      <c r="AZ108" s="152">
        <f t="shared" si="58"/>
        <v>0</v>
      </c>
      <c r="BA108" s="152">
        <f t="shared" si="58"/>
        <v>0</v>
      </c>
      <c r="BB108" s="152">
        <f t="shared" si="58"/>
        <v>0</v>
      </c>
      <c r="BC108" s="152">
        <f t="shared" si="58"/>
        <v>0</v>
      </c>
      <c r="BD108" s="152">
        <f t="shared" si="58"/>
        <v>0</v>
      </c>
      <c r="BE108" s="152">
        <f t="shared" si="58"/>
        <v>0</v>
      </c>
      <c r="BF108" s="152">
        <f t="shared" si="58"/>
        <v>0</v>
      </c>
      <c r="BG108" s="152">
        <f t="shared" si="58"/>
        <v>0</v>
      </c>
      <c r="BH108" s="152">
        <f t="shared" si="58"/>
        <v>0</v>
      </c>
      <c r="BI108" s="152">
        <f t="shared" si="58"/>
        <v>0</v>
      </c>
      <c r="BJ108" s="152">
        <f t="shared" si="58"/>
        <v>0</v>
      </c>
      <c r="BK108" s="152">
        <f t="shared" si="58"/>
        <v>0</v>
      </c>
      <c r="BL108" s="152">
        <f t="shared" si="58"/>
        <v>0</v>
      </c>
      <c r="BM108" s="152">
        <f t="shared" si="58"/>
        <v>0</v>
      </c>
      <c r="BN108" s="152">
        <f t="shared" si="58"/>
        <v>0</v>
      </c>
      <c r="BO108" s="152">
        <f t="shared" si="58"/>
        <v>0</v>
      </c>
      <c r="BP108" s="152">
        <f t="shared" si="58"/>
        <v>0</v>
      </c>
      <c r="BQ108" s="152">
        <f t="shared" si="58"/>
        <v>0</v>
      </c>
      <c r="BR108" s="152">
        <f t="shared" si="58"/>
        <v>0</v>
      </c>
      <c r="BS108" s="152">
        <f t="shared" si="58"/>
        <v>0</v>
      </c>
      <c r="BT108" s="152">
        <f t="shared" si="58"/>
        <v>0</v>
      </c>
      <c r="BU108" s="152">
        <f t="shared" ref="BU108:CJ108" si="59">BU33-BU34</f>
        <v>0</v>
      </c>
      <c r="BV108" s="152">
        <f t="shared" si="59"/>
        <v>0</v>
      </c>
      <c r="BW108" s="152">
        <f t="shared" si="59"/>
        <v>0</v>
      </c>
      <c r="BX108" s="152">
        <f t="shared" si="59"/>
        <v>0</v>
      </c>
      <c r="BY108" s="152">
        <f t="shared" si="59"/>
        <v>0</v>
      </c>
      <c r="BZ108" s="152">
        <f t="shared" si="59"/>
        <v>0</v>
      </c>
      <c r="CA108" s="152">
        <f t="shared" si="59"/>
        <v>0</v>
      </c>
      <c r="CB108" s="152">
        <f t="shared" si="59"/>
        <v>0</v>
      </c>
      <c r="CC108" s="152">
        <f t="shared" si="59"/>
        <v>0</v>
      </c>
      <c r="CD108" s="152">
        <f t="shared" si="59"/>
        <v>0</v>
      </c>
      <c r="CE108" s="152">
        <f t="shared" si="59"/>
        <v>0</v>
      </c>
      <c r="CF108" s="152">
        <f t="shared" si="59"/>
        <v>0</v>
      </c>
      <c r="CG108" s="152">
        <f t="shared" si="59"/>
        <v>0</v>
      </c>
      <c r="CH108" s="152">
        <f t="shared" si="59"/>
        <v>0</v>
      </c>
      <c r="CI108" s="152">
        <f t="shared" si="59"/>
        <v>0</v>
      </c>
      <c r="CJ108" s="661">
        <f t="shared" si="59"/>
        <v>0</v>
      </c>
    </row>
    <row r="109" spans="1:88" ht="14.45" customHeight="1" x14ac:dyDescent="0.25">
      <c r="A109" s="78"/>
      <c r="B109" s="1175"/>
      <c r="C109" s="904" t="s">
        <v>531</v>
      </c>
      <c r="D109" s="818" t="s">
        <v>503</v>
      </c>
      <c r="E109" s="819" t="s">
        <v>532</v>
      </c>
      <c r="F109" s="785" t="s">
        <v>176</v>
      </c>
      <c r="G109" s="112">
        <v>2</v>
      </c>
      <c r="H109" s="91">
        <f t="shared" ref="H109:AM109" si="60">(H31+H33)-H34</f>
        <v>0</v>
      </c>
      <c r="I109" s="91">
        <f t="shared" si="60"/>
        <v>0</v>
      </c>
      <c r="J109" s="91">
        <f t="shared" si="60"/>
        <v>0</v>
      </c>
      <c r="K109" s="91">
        <f t="shared" si="60"/>
        <v>0</v>
      </c>
      <c r="L109" s="91">
        <f t="shared" si="60"/>
        <v>0</v>
      </c>
      <c r="M109" s="91">
        <f t="shared" si="60"/>
        <v>0</v>
      </c>
      <c r="N109" s="91">
        <f t="shared" si="60"/>
        <v>0</v>
      </c>
      <c r="O109" s="91">
        <f t="shared" si="60"/>
        <v>0</v>
      </c>
      <c r="P109" s="91">
        <f t="shared" si="60"/>
        <v>0</v>
      </c>
      <c r="Q109" s="91">
        <f t="shared" si="60"/>
        <v>0</v>
      </c>
      <c r="R109" s="91">
        <f t="shared" si="60"/>
        <v>0</v>
      </c>
      <c r="S109" s="91">
        <f t="shared" si="60"/>
        <v>0</v>
      </c>
      <c r="T109" s="91">
        <f t="shared" si="60"/>
        <v>0</v>
      </c>
      <c r="U109" s="91">
        <f t="shared" si="60"/>
        <v>0</v>
      </c>
      <c r="V109" s="91">
        <f t="shared" si="60"/>
        <v>0</v>
      </c>
      <c r="W109" s="91">
        <f t="shared" si="60"/>
        <v>0</v>
      </c>
      <c r="X109" s="91">
        <f t="shared" si="60"/>
        <v>0</v>
      </c>
      <c r="Y109" s="91">
        <f t="shared" si="60"/>
        <v>0</v>
      </c>
      <c r="Z109" s="91">
        <f t="shared" si="60"/>
        <v>0</v>
      </c>
      <c r="AA109" s="91">
        <f t="shared" si="60"/>
        <v>0</v>
      </c>
      <c r="AB109" s="91">
        <f t="shared" si="60"/>
        <v>0</v>
      </c>
      <c r="AC109" s="91">
        <f t="shared" si="60"/>
        <v>0</v>
      </c>
      <c r="AD109" s="91">
        <f t="shared" si="60"/>
        <v>0</v>
      </c>
      <c r="AE109" s="91">
        <f t="shared" si="60"/>
        <v>0</v>
      </c>
      <c r="AF109" s="91">
        <f t="shared" si="60"/>
        <v>0</v>
      </c>
      <c r="AG109" s="91">
        <f t="shared" si="60"/>
        <v>0</v>
      </c>
      <c r="AH109" s="91">
        <f t="shared" si="60"/>
        <v>0</v>
      </c>
      <c r="AI109" s="91">
        <f t="shared" si="60"/>
        <v>0</v>
      </c>
      <c r="AJ109" s="91">
        <f t="shared" si="60"/>
        <v>0</v>
      </c>
      <c r="AK109" s="91">
        <f t="shared" si="60"/>
        <v>0</v>
      </c>
      <c r="AL109" s="91">
        <f t="shared" si="60"/>
        <v>0</v>
      </c>
      <c r="AM109" s="91">
        <f t="shared" si="60"/>
        <v>0</v>
      </c>
      <c r="AN109" s="91">
        <f t="shared" ref="AN109:BS109" si="61">(AN31+AN33)-AN34</f>
        <v>0</v>
      </c>
      <c r="AO109" s="91">
        <f t="shared" si="61"/>
        <v>0</v>
      </c>
      <c r="AP109" s="91">
        <f t="shared" si="61"/>
        <v>0</v>
      </c>
      <c r="AQ109" s="91">
        <f t="shared" si="61"/>
        <v>0</v>
      </c>
      <c r="AR109" s="91">
        <f t="shared" si="61"/>
        <v>0</v>
      </c>
      <c r="AS109" s="91">
        <f t="shared" si="61"/>
        <v>0</v>
      </c>
      <c r="AT109" s="91">
        <f t="shared" si="61"/>
        <v>0</v>
      </c>
      <c r="AU109" s="91">
        <f t="shared" si="61"/>
        <v>0</v>
      </c>
      <c r="AV109" s="91">
        <f t="shared" si="61"/>
        <v>0</v>
      </c>
      <c r="AW109" s="91">
        <f t="shared" si="61"/>
        <v>0</v>
      </c>
      <c r="AX109" s="91">
        <f t="shared" si="61"/>
        <v>0</v>
      </c>
      <c r="AY109" s="91">
        <f t="shared" si="61"/>
        <v>0</v>
      </c>
      <c r="AZ109" s="91">
        <f t="shared" si="61"/>
        <v>0</v>
      </c>
      <c r="BA109" s="91">
        <f t="shared" si="61"/>
        <v>0</v>
      </c>
      <c r="BB109" s="91">
        <f t="shared" si="61"/>
        <v>0</v>
      </c>
      <c r="BC109" s="91">
        <f t="shared" si="61"/>
        <v>0</v>
      </c>
      <c r="BD109" s="91">
        <f t="shared" si="61"/>
        <v>0</v>
      </c>
      <c r="BE109" s="91">
        <f t="shared" si="61"/>
        <v>0</v>
      </c>
      <c r="BF109" s="91">
        <f t="shared" si="61"/>
        <v>0</v>
      </c>
      <c r="BG109" s="91">
        <f t="shared" si="61"/>
        <v>0</v>
      </c>
      <c r="BH109" s="91">
        <f t="shared" si="61"/>
        <v>0</v>
      </c>
      <c r="BI109" s="91">
        <f t="shared" si="61"/>
        <v>0</v>
      </c>
      <c r="BJ109" s="91">
        <f t="shared" si="61"/>
        <v>0</v>
      </c>
      <c r="BK109" s="91">
        <f t="shared" si="61"/>
        <v>0</v>
      </c>
      <c r="BL109" s="91">
        <f t="shared" si="61"/>
        <v>0</v>
      </c>
      <c r="BM109" s="91">
        <f t="shared" si="61"/>
        <v>0</v>
      </c>
      <c r="BN109" s="91">
        <f t="shared" si="61"/>
        <v>0</v>
      </c>
      <c r="BO109" s="91">
        <f t="shared" si="61"/>
        <v>0</v>
      </c>
      <c r="BP109" s="91">
        <f t="shared" si="61"/>
        <v>0</v>
      </c>
      <c r="BQ109" s="91">
        <f t="shared" si="61"/>
        <v>0</v>
      </c>
      <c r="BR109" s="91">
        <f t="shared" si="61"/>
        <v>0</v>
      </c>
      <c r="BS109" s="91">
        <f t="shared" si="61"/>
        <v>0</v>
      </c>
      <c r="BT109" s="91">
        <f t="shared" ref="BT109:CJ109" si="62">(BT31+BT33)-BT34</f>
        <v>0</v>
      </c>
      <c r="BU109" s="91">
        <f t="shared" si="62"/>
        <v>0</v>
      </c>
      <c r="BV109" s="91">
        <f t="shared" si="62"/>
        <v>0</v>
      </c>
      <c r="BW109" s="91">
        <f t="shared" si="62"/>
        <v>0</v>
      </c>
      <c r="BX109" s="91">
        <f t="shared" si="62"/>
        <v>0</v>
      </c>
      <c r="BY109" s="91">
        <f t="shared" si="62"/>
        <v>0</v>
      </c>
      <c r="BZ109" s="91">
        <f t="shared" si="62"/>
        <v>0</v>
      </c>
      <c r="CA109" s="91">
        <f t="shared" si="62"/>
        <v>0</v>
      </c>
      <c r="CB109" s="91">
        <f t="shared" si="62"/>
        <v>0</v>
      </c>
      <c r="CC109" s="91">
        <f t="shared" si="62"/>
        <v>0</v>
      </c>
      <c r="CD109" s="91">
        <f t="shared" si="62"/>
        <v>0</v>
      </c>
      <c r="CE109" s="91">
        <f t="shared" si="62"/>
        <v>0</v>
      </c>
      <c r="CF109" s="91">
        <f t="shared" si="62"/>
        <v>0</v>
      </c>
      <c r="CG109" s="91">
        <f t="shared" si="62"/>
        <v>0</v>
      </c>
      <c r="CH109" s="91">
        <f t="shared" si="62"/>
        <v>0</v>
      </c>
      <c r="CI109" s="91">
        <f t="shared" si="62"/>
        <v>0</v>
      </c>
      <c r="CJ109" s="662">
        <f t="shared" si="62"/>
        <v>0</v>
      </c>
    </row>
    <row r="110" spans="1:88" ht="14.45" customHeight="1" x14ac:dyDescent="0.25">
      <c r="A110" s="78"/>
      <c r="B110" s="1175"/>
      <c r="C110" s="811" t="s">
        <v>533</v>
      </c>
      <c r="D110" s="351" t="s">
        <v>506</v>
      </c>
      <c r="E110" s="330" t="s">
        <v>505</v>
      </c>
      <c r="F110" s="343" t="s">
        <v>176</v>
      </c>
      <c r="G110" s="350">
        <v>2</v>
      </c>
      <c r="H110" s="152">
        <f t="shared" ref="H110:AM110" si="63">H86</f>
        <v>0</v>
      </c>
      <c r="I110" s="152">
        <f t="shared" si="63"/>
        <v>0</v>
      </c>
      <c r="J110" s="152">
        <f t="shared" si="63"/>
        <v>0</v>
      </c>
      <c r="K110" s="152">
        <f t="shared" si="63"/>
        <v>0</v>
      </c>
      <c r="L110" s="152">
        <f t="shared" si="63"/>
        <v>0</v>
      </c>
      <c r="M110" s="152">
        <f t="shared" si="63"/>
        <v>0</v>
      </c>
      <c r="N110" s="152">
        <f t="shared" si="63"/>
        <v>0</v>
      </c>
      <c r="O110" s="152">
        <f t="shared" si="63"/>
        <v>0</v>
      </c>
      <c r="P110" s="152">
        <f t="shared" si="63"/>
        <v>0</v>
      </c>
      <c r="Q110" s="152">
        <f t="shared" si="63"/>
        <v>0</v>
      </c>
      <c r="R110" s="152">
        <f t="shared" si="63"/>
        <v>0</v>
      </c>
      <c r="S110" s="152">
        <f t="shared" si="63"/>
        <v>0</v>
      </c>
      <c r="T110" s="152">
        <f t="shared" si="63"/>
        <v>0</v>
      </c>
      <c r="U110" s="152">
        <f t="shared" si="63"/>
        <v>0</v>
      </c>
      <c r="V110" s="152">
        <f t="shared" si="63"/>
        <v>0</v>
      </c>
      <c r="W110" s="152">
        <f t="shared" si="63"/>
        <v>0</v>
      </c>
      <c r="X110" s="152">
        <f t="shared" si="63"/>
        <v>0</v>
      </c>
      <c r="Y110" s="152">
        <f t="shared" si="63"/>
        <v>0</v>
      </c>
      <c r="Z110" s="152">
        <f t="shared" si="63"/>
        <v>0</v>
      </c>
      <c r="AA110" s="152">
        <f t="shared" si="63"/>
        <v>0</v>
      </c>
      <c r="AB110" s="152">
        <f t="shared" si="63"/>
        <v>0</v>
      </c>
      <c r="AC110" s="152">
        <f t="shared" si="63"/>
        <v>0</v>
      </c>
      <c r="AD110" s="152">
        <f t="shared" si="63"/>
        <v>0</v>
      </c>
      <c r="AE110" s="152">
        <f t="shared" si="63"/>
        <v>0</v>
      </c>
      <c r="AF110" s="152">
        <f t="shared" si="63"/>
        <v>0</v>
      </c>
      <c r="AG110" s="152">
        <f t="shared" si="63"/>
        <v>0</v>
      </c>
      <c r="AH110" s="152">
        <f t="shared" si="63"/>
        <v>0</v>
      </c>
      <c r="AI110" s="152">
        <f t="shared" si="63"/>
        <v>0</v>
      </c>
      <c r="AJ110" s="152">
        <f t="shared" si="63"/>
        <v>0</v>
      </c>
      <c r="AK110" s="152">
        <f t="shared" si="63"/>
        <v>0</v>
      </c>
      <c r="AL110" s="152">
        <f t="shared" si="63"/>
        <v>0</v>
      </c>
      <c r="AM110" s="152">
        <f t="shared" si="63"/>
        <v>0</v>
      </c>
      <c r="AN110" s="152">
        <f t="shared" ref="AN110:BS110" si="64">AN86</f>
        <v>0</v>
      </c>
      <c r="AO110" s="152">
        <f t="shared" si="64"/>
        <v>0</v>
      </c>
      <c r="AP110" s="152">
        <f t="shared" si="64"/>
        <v>0</v>
      </c>
      <c r="AQ110" s="152">
        <f t="shared" si="64"/>
        <v>0</v>
      </c>
      <c r="AR110" s="152">
        <f t="shared" si="64"/>
        <v>0</v>
      </c>
      <c r="AS110" s="152">
        <f t="shared" si="64"/>
        <v>0</v>
      </c>
      <c r="AT110" s="152">
        <f t="shared" si="64"/>
        <v>0</v>
      </c>
      <c r="AU110" s="152">
        <f t="shared" si="64"/>
        <v>0</v>
      </c>
      <c r="AV110" s="152">
        <f t="shared" si="64"/>
        <v>0</v>
      </c>
      <c r="AW110" s="152">
        <f t="shared" si="64"/>
        <v>0</v>
      </c>
      <c r="AX110" s="152">
        <f t="shared" si="64"/>
        <v>0</v>
      </c>
      <c r="AY110" s="152">
        <f t="shared" si="64"/>
        <v>0</v>
      </c>
      <c r="AZ110" s="152">
        <f t="shared" si="64"/>
        <v>0</v>
      </c>
      <c r="BA110" s="152">
        <f t="shared" si="64"/>
        <v>0</v>
      </c>
      <c r="BB110" s="152">
        <f t="shared" si="64"/>
        <v>0</v>
      </c>
      <c r="BC110" s="152">
        <f t="shared" si="64"/>
        <v>0</v>
      </c>
      <c r="BD110" s="152">
        <f t="shared" si="64"/>
        <v>0</v>
      </c>
      <c r="BE110" s="152">
        <f t="shared" si="64"/>
        <v>0</v>
      </c>
      <c r="BF110" s="152">
        <f t="shared" si="64"/>
        <v>0</v>
      </c>
      <c r="BG110" s="152">
        <f t="shared" si="64"/>
        <v>0</v>
      </c>
      <c r="BH110" s="152">
        <f t="shared" si="64"/>
        <v>0</v>
      </c>
      <c r="BI110" s="152">
        <f t="shared" si="64"/>
        <v>0</v>
      </c>
      <c r="BJ110" s="152">
        <f t="shared" si="64"/>
        <v>0</v>
      </c>
      <c r="BK110" s="152">
        <f t="shared" si="64"/>
        <v>0</v>
      </c>
      <c r="BL110" s="152">
        <f t="shared" si="64"/>
        <v>0</v>
      </c>
      <c r="BM110" s="152">
        <f t="shared" si="64"/>
        <v>0</v>
      </c>
      <c r="BN110" s="152">
        <f t="shared" si="64"/>
        <v>0</v>
      </c>
      <c r="BO110" s="152">
        <f t="shared" si="64"/>
        <v>0</v>
      </c>
      <c r="BP110" s="152">
        <f t="shared" si="64"/>
        <v>0</v>
      </c>
      <c r="BQ110" s="152">
        <f t="shared" si="64"/>
        <v>0</v>
      </c>
      <c r="BR110" s="152">
        <f t="shared" si="64"/>
        <v>0</v>
      </c>
      <c r="BS110" s="152">
        <f t="shared" si="64"/>
        <v>0</v>
      </c>
      <c r="BT110" s="152">
        <f t="shared" ref="BT110:CJ110" si="65">BT86</f>
        <v>0</v>
      </c>
      <c r="BU110" s="152">
        <f t="shared" si="65"/>
        <v>0</v>
      </c>
      <c r="BV110" s="152">
        <f t="shared" si="65"/>
        <v>0</v>
      </c>
      <c r="BW110" s="152">
        <f t="shared" si="65"/>
        <v>0</v>
      </c>
      <c r="BX110" s="152">
        <f t="shared" si="65"/>
        <v>0</v>
      </c>
      <c r="BY110" s="152">
        <f t="shared" si="65"/>
        <v>0</v>
      </c>
      <c r="BZ110" s="152">
        <f t="shared" si="65"/>
        <v>0</v>
      </c>
      <c r="CA110" s="152">
        <f t="shared" si="65"/>
        <v>0</v>
      </c>
      <c r="CB110" s="152">
        <f t="shared" si="65"/>
        <v>0</v>
      </c>
      <c r="CC110" s="152">
        <f t="shared" si="65"/>
        <v>0</v>
      </c>
      <c r="CD110" s="152">
        <f t="shared" si="65"/>
        <v>0</v>
      </c>
      <c r="CE110" s="152">
        <f t="shared" si="65"/>
        <v>0</v>
      </c>
      <c r="CF110" s="152">
        <f t="shared" si="65"/>
        <v>0</v>
      </c>
      <c r="CG110" s="152">
        <f t="shared" si="65"/>
        <v>0</v>
      </c>
      <c r="CH110" s="152">
        <f t="shared" si="65"/>
        <v>0</v>
      </c>
      <c r="CI110" s="152">
        <f t="shared" si="65"/>
        <v>0</v>
      </c>
      <c r="CJ110" s="661">
        <f t="shared" si="65"/>
        <v>0</v>
      </c>
    </row>
    <row r="111" spans="1:88" ht="14.45" customHeight="1" x14ac:dyDescent="0.25">
      <c r="A111" s="78"/>
      <c r="B111" s="1175"/>
      <c r="C111" s="904" t="s">
        <v>534</v>
      </c>
      <c r="D111" s="344" t="s">
        <v>508</v>
      </c>
      <c r="E111" s="352" t="s">
        <v>535</v>
      </c>
      <c r="F111" s="343" t="s">
        <v>176</v>
      </c>
      <c r="G111" s="112">
        <v>2</v>
      </c>
      <c r="H111" s="91">
        <f>H109-H107</f>
        <v>0</v>
      </c>
      <c r="I111" s="91">
        <f t="shared" ref="I111:BT111" si="66">I109-I107</f>
        <v>0</v>
      </c>
      <c r="J111" s="91">
        <f t="shared" si="66"/>
        <v>0</v>
      </c>
      <c r="K111" s="91">
        <f t="shared" si="66"/>
        <v>0</v>
      </c>
      <c r="L111" s="91">
        <f t="shared" si="66"/>
        <v>0</v>
      </c>
      <c r="M111" s="91">
        <f t="shared" si="66"/>
        <v>0</v>
      </c>
      <c r="N111" s="91">
        <f t="shared" si="66"/>
        <v>0</v>
      </c>
      <c r="O111" s="91">
        <f t="shared" si="66"/>
        <v>0</v>
      </c>
      <c r="P111" s="91">
        <f t="shared" si="66"/>
        <v>0</v>
      </c>
      <c r="Q111" s="91">
        <f t="shared" si="66"/>
        <v>0</v>
      </c>
      <c r="R111" s="91">
        <f t="shared" si="66"/>
        <v>0</v>
      </c>
      <c r="S111" s="91">
        <f t="shared" si="66"/>
        <v>0</v>
      </c>
      <c r="T111" s="91">
        <f t="shared" si="66"/>
        <v>0</v>
      </c>
      <c r="U111" s="91">
        <f t="shared" si="66"/>
        <v>0</v>
      </c>
      <c r="V111" s="91">
        <f t="shared" si="66"/>
        <v>0</v>
      </c>
      <c r="W111" s="91">
        <f t="shared" si="66"/>
        <v>0</v>
      </c>
      <c r="X111" s="91">
        <f t="shared" si="66"/>
        <v>0</v>
      </c>
      <c r="Y111" s="91">
        <f t="shared" si="66"/>
        <v>0</v>
      </c>
      <c r="Z111" s="91">
        <f t="shared" si="66"/>
        <v>0</v>
      </c>
      <c r="AA111" s="91">
        <f t="shared" si="66"/>
        <v>0</v>
      </c>
      <c r="AB111" s="91">
        <f t="shared" si="66"/>
        <v>0</v>
      </c>
      <c r="AC111" s="91">
        <f t="shared" si="66"/>
        <v>0</v>
      </c>
      <c r="AD111" s="91">
        <f t="shared" si="66"/>
        <v>0</v>
      </c>
      <c r="AE111" s="91">
        <f t="shared" si="66"/>
        <v>0</v>
      </c>
      <c r="AF111" s="91">
        <f t="shared" si="66"/>
        <v>0</v>
      </c>
      <c r="AG111" s="91">
        <f t="shared" si="66"/>
        <v>0</v>
      </c>
      <c r="AH111" s="91">
        <f t="shared" si="66"/>
        <v>0</v>
      </c>
      <c r="AI111" s="91">
        <f t="shared" si="66"/>
        <v>0</v>
      </c>
      <c r="AJ111" s="91">
        <f t="shared" si="66"/>
        <v>0</v>
      </c>
      <c r="AK111" s="91">
        <f t="shared" si="66"/>
        <v>0</v>
      </c>
      <c r="AL111" s="91">
        <f t="shared" si="66"/>
        <v>0</v>
      </c>
      <c r="AM111" s="91">
        <f t="shared" si="66"/>
        <v>0</v>
      </c>
      <c r="AN111" s="91">
        <f t="shared" si="66"/>
        <v>0</v>
      </c>
      <c r="AO111" s="91">
        <f t="shared" si="66"/>
        <v>0</v>
      </c>
      <c r="AP111" s="91">
        <f t="shared" si="66"/>
        <v>0</v>
      </c>
      <c r="AQ111" s="91">
        <f t="shared" si="66"/>
        <v>0</v>
      </c>
      <c r="AR111" s="91">
        <f t="shared" si="66"/>
        <v>0</v>
      </c>
      <c r="AS111" s="91">
        <f t="shared" si="66"/>
        <v>0</v>
      </c>
      <c r="AT111" s="91">
        <f t="shared" si="66"/>
        <v>0</v>
      </c>
      <c r="AU111" s="91">
        <f t="shared" si="66"/>
        <v>0</v>
      </c>
      <c r="AV111" s="91">
        <f t="shared" si="66"/>
        <v>0</v>
      </c>
      <c r="AW111" s="91">
        <f t="shared" si="66"/>
        <v>0</v>
      </c>
      <c r="AX111" s="91">
        <f t="shared" si="66"/>
        <v>0</v>
      </c>
      <c r="AY111" s="91">
        <f t="shared" si="66"/>
        <v>0</v>
      </c>
      <c r="AZ111" s="91">
        <f t="shared" si="66"/>
        <v>0</v>
      </c>
      <c r="BA111" s="91">
        <f t="shared" si="66"/>
        <v>0</v>
      </c>
      <c r="BB111" s="91">
        <f t="shared" si="66"/>
        <v>0</v>
      </c>
      <c r="BC111" s="91">
        <f t="shared" si="66"/>
        <v>0</v>
      </c>
      <c r="BD111" s="91">
        <f t="shared" si="66"/>
        <v>0</v>
      </c>
      <c r="BE111" s="91">
        <f t="shared" si="66"/>
        <v>0</v>
      </c>
      <c r="BF111" s="91">
        <f t="shared" si="66"/>
        <v>0</v>
      </c>
      <c r="BG111" s="91">
        <f t="shared" si="66"/>
        <v>0</v>
      </c>
      <c r="BH111" s="91">
        <f t="shared" si="66"/>
        <v>0</v>
      </c>
      <c r="BI111" s="91">
        <f t="shared" si="66"/>
        <v>0</v>
      </c>
      <c r="BJ111" s="91">
        <f t="shared" si="66"/>
        <v>0</v>
      </c>
      <c r="BK111" s="91">
        <f t="shared" si="66"/>
        <v>0</v>
      </c>
      <c r="BL111" s="91">
        <f t="shared" si="66"/>
        <v>0</v>
      </c>
      <c r="BM111" s="91">
        <f t="shared" si="66"/>
        <v>0</v>
      </c>
      <c r="BN111" s="91">
        <f t="shared" si="66"/>
        <v>0</v>
      </c>
      <c r="BO111" s="91">
        <f t="shared" si="66"/>
        <v>0</v>
      </c>
      <c r="BP111" s="91">
        <f t="shared" si="66"/>
        <v>0</v>
      </c>
      <c r="BQ111" s="91">
        <f t="shared" si="66"/>
        <v>0</v>
      </c>
      <c r="BR111" s="91">
        <f t="shared" si="66"/>
        <v>0</v>
      </c>
      <c r="BS111" s="91">
        <f t="shared" si="66"/>
        <v>0</v>
      </c>
      <c r="BT111" s="91">
        <f t="shared" si="66"/>
        <v>0</v>
      </c>
      <c r="BU111" s="91">
        <f t="shared" ref="BU111:CJ111" si="67">BU109-BU107</f>
        <v>0</v>
      </c>
      <c r="BV111" s="91">
        <f t="shared" si="67"/>
        <v>0</v>
      </c>
      <c r="BW111" s="91">
        <f t="shared" si="67"/>
        <v>0</v>
      </c>
      <c r="BX111" s="91">
        <f t="shared" si="67"/>
        <v>0</v>
      </c>
      <c r="BY111" s="91">
        <f t="shared" si="67"/>
        <v>0</v>
      </c>
      <c r="BZ111" s="91">
        <f t="shared" si="67"/>
        <v>0</v>
      </c>
      <c r="CA111" s="91">
        <f t="shared" si="67"/>
        <v>0</v>
      </c>
      <c r="CB111" s="91">
        <f t="shared" si="67"/>
        <v>0</v>
      </c>
      <c r="CC111" s="91">
        <f t="shared" si="67"/>
        <v>0</v>
      </c>
      <c r="CD111" s="91">
        <f t="shared" si="67"/>
        <v>0</v>
      </c>
      <c r="CE111" s="91">
        <f t="shared" si="67"/>
        <v>0</v>
      </c>
      <c r="CF111" s="91">
        <f t="shared" si="67"/>
        <v>0</v>
      </c>
      <c r="CG111" s="91">
        <f t="shared" si="67"/>
        <v>0</v>
      </c>
      <c r="CH111" s="91">
        <f t="shared" si="67"/>
        <v>0</v>
      </c>
      <c r="CI111" s="91">
        <f t="shared" si="67"/>
        <v>0</v>
      </c>
      <c r="CJ111" s="662">
        <f t="shared" si="67"/>
        <v>0</v>
      </c>
    </row>
    <row r="112" spans="1:88" ht="14.45" customHeight="1" x14ac:dyDescent="0.25">
      <c r="A112" s="78"/>
      <c r="B112" s="1175"/>
      <c r="C112" s="905" t="s">
        <v>536</v>
      </c>
      <c r="D112" s="843" t="s">
        <v>249</v>
      </c>
      <c r="E112" s="893" t="s">
        <v>537</v>
      </c>
      <c r="F112" s="343" t="s">
        <v>176</v>
      </c>
      <c r="G112" s="839">
        <v>2</v>
      </c>
      <c r="H112" s="840">
        <f>H32-H37-(H37-H102)</f>
        <v>0</v>
      </c>
      <c r="I112" s="840">
        <f t="shared" ref="I112:BT112" si="68">I32-I37-(I37-I102)</f>
        <v>0</v>
      </c>
      <c r="J112" s="840">
        <f t="shared" si="68"/>
        <v>0</v>
      </c>
      <c r="K112" s="840">
        <f t="shared" si="68"/>
        <v>0</v>
      </c>
      <c r="L112" s="840">
        <f t="shared" si="68"/>
        <v>0</v>
      </c>
      <c r="M112" s="840">
        <f t="shared" si="68"/>
        <v>0</v>
      </c>
      <c r="N112" s="840">
        <f t="shared" si="68"/>
        <v>0</v>
      </c>
      <c r="O112" s="840">
        <f t="shared" si="68"/>
        <v>0</v>
      </c>
      <c r="P112" s="840">
        <f t="shared" si="68"/>
        <v>0</v>
      </c>
      <c r="Q112" s="840">
        <f t="shared" si="68"/>
        <v>0</v>
      </c>
      <c r="R112" s="840">
        <f t="shared" si="68"/>
        <v>0</v>
      </c>
      <c r="S112" s="840">
        <f t="shared" si="68"/>
        <v>0</v>
      </c>
      <c r="T112" s="840">
        <f t="shared" si="68"/>
        <v>0</v>
      </c>
      <c r="U112" s="840">
        <f t="shared" si="68"/>
        <v>0</v>
      </c>
      <c r="V112" s="840">
        <f t="shared" si="68"/>
        <v>0</v>
      </c>
      <c r="W112" s="840">
        <f t="shared" si="68"/>
        <v>0</v>
      </c>
      <c r="X112" s="840">
        <f t="shared" si="68"/>
        <v>0</v>
      </c>
      <c r="Y112" s="840">
        <f t="shared" si="68"/>
        <v>0</v>
      </c>
      <c r="Z112" s="840">
        <f t="shared" si="68"/>
        <v>0</v>
      </c>
      <c r="AA112" s="840">
        <f t="shared" si="68"/>
        <v>0</v>
      </c>
      <c r="AB112" s="840">
        <f t="shared" si="68"/>
        <v>0</v>
      </c>
      <c r="AC112" s="840">
        <f t="shared" si="68"/>
        <v>0</v>
      </c>
      <c r="AD112" s="840">
        <f t="shared" si="68"/>
        <v>0</v>
      </c>
      <c r="AE112" s="840">
        <f t="shared" si="68"/>
        <v>0</v>
      </c>
      <c r="AF112" s="840">
        <f t="shared" si="68"/>
        <v>0</v>
      </c>
      <c r="AG112" s="840">
        <f t="shared" si="68"/>
        <v>0</v>
      </c>
      <c r="AH112" s="840">
        <f t="shared" si="68"/>
        <v>0</v>
      </c>
      <c r="AI112" s="840">
        <f t="shared" si="68"/>
        <v>0</v>
      </c>
      <c r="AJ112" s="840">
        <f t="shared" si="68"/>
        <v>0</v>
      </c>
      <c r="AK112" s="840">
        <f t="shared" si="68"/>
        <v>0</v>
      </c>
      <c r="AL112" s="840">
        <f t="shared" si="68"/>
        <v>0</v>
      </c>
      <c r="AM112" s="840">
        <f t="shared" si="68"/>
        <v>0</v>
      </c>
      <c r="AN112" s="840">
        <f t="shared" si="68"/>
        <v>0</v>
      </c>
      <c r="AO112" s="840">
        <f t="shared" si="68"/>
        <v>0</v>
      </c>
      <c r="AP112" s="840">
        <f t="shared" si="68"/>
        <v>0</v>
      </c>
      <c r="AQ112" s="840">
        <f t="shared" si="68"/>
        <v>0</v>
      </c>
      <c r="AR112" s="840">
        <f t="shared" si="68"/>
        <v>0</v>
      </c>
      <c r="AS112" s="840">
        <f t="shared" si="68"/>
        <v>0</v>
      </c>
      <c r="AT112" s="840">
        <f t="shared" si="68"/>
        <v>0</v>
      </c>
      <c r="AU112" s="840">
        <f t="shared" si="68"/>
        <v>0</v>
      </c>
      <c r="AV112" s="840">
        <f t="shared" si="68"/>
        <v>0</v>
      </c>
      <c r="AW112" s="840">
        <f t="shared" si="68"/>
        <v>0</v>
      </c>
      <c r="AX112" s="840">
        <f t="shared" si="68"/>
        <v>0</v>
      </c>
      <c r="AY112" s="840">
        <f t="shared" si="68"/>
        <v>0</v>
      </c>
      <c r="AZ112" s="840">
        <f t="shared" si="68"/>
        <v>0</v>
      </c>
      <c r="BA112" s="840">
        <f t="shared" si="68"/>
        <v>0</v>
      </c>
      <c r="BB112" s="840">
        <f t="shared" si="68"/>
        <v>0</v>
      </c>
      <c r="BC112" s="840">
        <f t="shared" si="68"/>
        <v>0</v>
      </c>
      <c r="BD112" s="840">
        <f t="shared" si="68"/>
        <v>0</v>
      </c>
      <c r="BE112" s="840">
        <f t="shared" si="68"/>
        <v>0</v>
      </c>
      <c r="BF112" s="840">
        <f t="shared" si="68"/>
        <v>0</v>
      </c>
      <c r="BG112" s="840">
        <f t="shared" si="68"/>
        <v>0</v>
      </c>
      <c r="BH112" s="840">
        <f t="shared" si="68"/>
        <v>0</v>
      </c>
      <c r="BI112" s="840">
        <f t="shared" si="68"/>
        <v>0</v>
      </c>
      <c r="BJ112" s="840">
        <f t="shared" si="68"/>
        <v>0</v>
      </c>
      <c r="BK112" s="840">
        <f t="shared" si="68"/>
        <v>0</v>
      </c>
      <c r="BL112" s="840">
        <f t="shared" si="68"/>
        <v>0</v>
      </c>
      <c r="BM112" s="840">
        <f t="shared" si="68"/>
        <v>0</v>
      </c>
      <c r="BN112" s="840">
        <f t="shared" si="68"/>
        <v>0</v>
      </c>
      <c r="BO112" s="840">
        <f t="shared" si="68"/>
        <v>0</v>
      </c>
      <c r="BP112" s="840">
        <f t="shared" si="68"/>
        <v>0</v>
      </c>
      <c r="BQ112" s="840">
        <f t="shared" si="68"/>
        <v>0</v>
      </c>
      <c r="BR112" s="840">
        <f t="shared" si="68"/>
        <v>0</v>
      </c>
      <c r="BS112" s="840">
        <f t="shared" si="68"/>
        <v>0</v>
      </c>
      <c r="BT112" s="840">
        <f t="shared" si="68"/>
        <v>0</v>
      </c>
      <c r="BU112" s="840">
        <f t="shared" ref="BU112:CJ112" si="69">BU32-BU37-(BU37-BU102)</f>
        <v>0</v>
      </c>
      <c r="BV112" s="840">
        <f t="shared" si="69"/>
        <v>0</v>
      </c>
      <c r="BW112" s="840">
        <f t="shared" si="69"/>
        <v>0</v>
      </c>
      <c r="BX112" s="840">
        <f t="shared" si="69"/>
        <v>0</v>
      </c>
      <c r="BY112" s="840">
        <f t="shared" si="69"/>
        <v>0</v>
      </c>
      <c r="BZ112" s="840">
        <f t="shared" si="69"/>
        <v>0</v>
      </c>
      <c r="CA112" s="840">
        <f t="shared" si="69"/>
        <v>0</v>
      </c>
      <c r="CB112" s="840">
        <f t="shared" si="69"/>
        <v>0</v>
      </c>
      <c r="CC112" s="840">
        <f t="shared" si="69"/>
        <v>0</v>
      </c>
      <c r="CD112" s="840">
        <f t="shared" si="69"/>
        <v>0</v>
      </c>
      <c r="CE112" s="840">
        <f t="shared" si="69"/>
        <v>0</v>
      </c>
      <c r="CF112" s="840">
        <f t="shared" si="69"/>
        <v>0</v>
      </c>
      <c r="CG112" s="840">
        <f t="shared" si="69"/>
        <v>0</v>
      </c>
      <c r="CH112" s="840">
        <f t="shared" si="69"/>
        <v>0</v>
      </c>
      <c r="CI112" s="840">
        <f t="shared" si="69"/>
        <v>0</v>
      </c>
      <c r="CJ112" s="874">
        <f t="shared" si="69"/>
        <v>0</v>
      </c>
    </row>
    <row r="113" spans="1:89" ht="15" customHeight="1" thickBot="1" x14ac:dyDescent="0.3">
      <c r="A113" s="78"/>
      <c r="B113" s="1176"/>
      <c r="C113" s="190" t="s">
        <v>538</v>
      </c>
      <c r="D113" s="132" t="s">
        <v>252</v>
      </c>
      <c r="E113" s="353" t="s">
        <v>539</v>
      </c>
      <c r="F113" s="347" t="s">
        <v>176</v>
      </c>
      <c r="G113" s="346">
        <v>2</v>
      </c>
      <c r="H113" s="348">
        <f>H111-H110</f>
        <v>0</v>
      </c>
      <c r="I113" s="348">
        <f t="shared" ref="I113:BT113" si="70">I111-I110</f>
        <v>0</v>
      </c>
      <c r="J113" s="348">
        <f t="shared" si="70"/>
        <v>0</v>
      </c>
      <c r="K113" s="348">
        <f t="shared" si="70"/>
        <v>0</v>
      </c>
      <c r="L113" s="348">
        <f t="shared" si="70"/>
        <v>0</v>
      </c>
      <c r="M113" s="348">
        <f t="shared" si="70"/>
        <v>0</v>
      </c>
      <c r="N113" s="348">
        <f t="shared" si="70"/>
        <v>0</v>
      </c>
      <c r="O113" s="348">
        <f t="shared" si="70"/>
        <v>0</v>
      </c>
      <c r="P113" s="348">
        <f t="shared" si="70"/>
        <v>0</v>
      </c>
      <c r="Q113" s="348">
        <f t="shared" si="70"/>
        <v>0</v>
      </c>
      <c r="R113" s="348">
        <f t="shared" si="70"/>
        <v>0</v>
      </c>
      <c r="S113" s="348">
        <f t="shared" si="70"/>
        <v>0</v>
      </c>
      <c r="T113" s="348">
        <f t="shared" si="70"/>
        <v>0</v>
      </c>
      <c r="U113" s="348">
        <f t="shared" si="70"/>
        <v>0</v>
      </c>
      <c r="V113" s="348">
        <f t="shared" si="70"/>
        <v>0</v>
      </c>
      <c r="W113" s="348">
        <f t="shared" si="70"/>
        <v>0</v>
      </c>
      <c r="X113" s="348">
        <f t="shared" si="70"/>
        <v>0</v>
      </c>
      <c r="Y113" s="348">
        <f t="shared" si="70"/>
        <v>0</v>
      </c>
      <c r="Z113" s="348">
        <f t="shared" si="70"/>
        <v>0</v>
      </c>
      <c r="AA113" s="348">
        <f t="shared" si="70"/>
        <v>0</v>
      </c>
      <c r="AB113" s="348">
        <f t="shared" si="70"/>
        <v>0</v>
      </c>
      <c r="AC113" s="348">
        <f t="shared" si="70"/>
        <v>0</v>
      </c>
      <c r="AD113" s="348">
        <f t="shared" si="70"/>
        <v>0</v>
      </c>
      <c r="AE113" s="348">
        <f t="shared" si="70"/>
        <v>0</v>
      </c>
      <c r="AF113" s="348">
        <f t="shared" si="70"/>
        <v>0</v>
      </c>
      <c r="AG113" s="348">
        <f t="shared" si="70"/>
        <v>0</v>
      </c>
      <c r="AH113" s="348">
        <f t="shared" si="70"/>
        <v>0</v>
      </c>
      <c r="AI113" s="348">
        <f t="shared" si="70"/>
        <v>0</v>
      </c>
      <c r="AJ113" s="348">
        <f t="shared" si="70"/>
        <v>0</v>
      </c>
      <c r="AK113" s="348">
        <f t="shared" si="70"/>
        <v>0</v>
      </c>
      <c r="AL113" s="348">
        <f t="shared" si="70"/>
        <v>0</v>
      </c>
      <c r="AM113" s="348">
        <f t="shared" si="70"/>
        <v>0</v>
      </c>
      <c r="AN113" s="348">
        <f t="shared" si="70"/>
        <v>0</v>
      </c>
      <c r="AO113" s="348">
        <f t="shared" si="70"/>
        <v>0</v>
      </c>
      <c r="AP113" s="348">
        <f t="shared" si="70"/>
        <v>0</v>
      </c>
      <c r="AQ113" s="348">
        <f t="shared" si="70"/>
        <v>0</v>
      </c>
      <c r="AR113" s="348">
        <f t="shared" si="70"/>
        <v>0</v>
      </c>
      <c r="AS113" s="348">
        <f t="shared" si="70"/>
        <v>0</v>
      </c>
      <c r="AT113" s="348">
        <f t="shared" si="70"/>
        <v>0</v>
      </c>
      <c r="AU113" s="348">
        <f t="shared" si="70"/>
        <v>0</v>
      </c>
      <c r="AV113" s="348">
        <f t="shared" si="70"/>
        <v>0</v>
      </c>
      <c r="AW113" s="348">
        <f t="shared" si="70"/>
        <v>0</v>
      </c>
      <c r="AX113" s="348">
        <f t="shared" si="70"/>
        <v>0</v>
      </c>
      <c r="AY113" s="348">
        <f t="shared" si="70"/>
        <v>0</v>
      </c>
      <c r="AZ113" s="348">
        <f t="shared" si="70"/>
        <v>0</v>
      </c>
      <c r="BA113" s="348">
        <f t="shared" si="70"/>
        <v>0</v>
      </c>
      <c r="BB113" s="348">
        <f t="shared" si="70"/>
        <v>0</v>
      </c>
      <c r="BC113" s="348">
        <f t="shared" si="70"/>
        <v>0</v>
      </c>
      <c r="BD113" s="348">
        <f t="shared" si="70"/>
        <v>0</v>
      </c>
      <c r="BE113" s="348">
        <f t="shared" si="70"/>
        <v>0</v>
      </c>
      <c r="BF113" s="348">
        <f t="shared" si="70"/>
        <v>0</v>
      </c>
      <c r="BG113" s="348">
        <f t="shared" si="70"/>
        <v>0</v>
      </c>
      <c r="BH113" s="348">
        <f t="shared" si="70"/>
        <v>0</v>
      </c>
      <c r="BI113" s="348">
        <f t="shared" si="70"/>
        <v>0</v>
      </c>
      <c r="BJ113" s="348">
        <f t="shared" si="70"/>
        <v>0</v>
      </c>
      <c r="BK113" s="348">
        <f t="shared" si="70"/>
        <v>0</v>
      </c>
      <c r="BL113" s="348">
        <f t="shared" si="70"/>
        <v>0</v>
      </c>
      <c r="BM113" s="348">
        <f t="shared" si="70"/>
        <v>0</v>
      </c>
      <c r="BN113" s="348">
        <f t="shared" si="70"/>
        <v>0</v>
      </c>
      <c r="BO113" s="348">
        <f t="shared" si="70"/>
        <v>0</v>
      </c>
      <c r="BP113" s="348">
        <f t="shared" si="70"/>
        <v>0</v>
      </c>
      <c r="BQ113" s="348">
        <f t="shared" si="70"/>
        <v>0</v>
      </c>
      <c r="BR113" s="348">
        <f t="shared" si="70"/>
        <v>0</v>
      </c>
      <c r="BS113" s="348">
        <f t="shared" si="70"/>
        <v>0</v>
      </c>
      <c r="BT113" s="348">
        <f t="shared" si="70"/>
        <v>0</v>
      </c>
      <c r="BU113" s="348">
        <f t="shared" ref="BU113:CJ113" si="71">BU111-BU110</f>
        <v>0</v>
      </c>
      <c r="BV113" s="348">
        <f t="shared" si="71"/>
        <v>0</v>
      </c>
      <c r="BW113" s="348">
        <f t="shared" si="71"/>
        <v>0</v>
      </c>
      <c r="BX113" s="348">
        <f t="shared" si="71"/>
        <v>0</v>
      </c>
      <c r="BY113" s="348">
        <f t="shared" si="71"/>
        <v>0</v>
      </c>
      <c r="BZ113" s="348">
        <f t="shared" si="71"/>
        <v>0</v>
      </c>
      <c r="CA113" s="348">
        <f t="shared" si="71"/>
        <v>0</v>
      </c>
      <c r="CB113" s="348">
        <f t="shared" si="71"/>
        <v>0</v>
      </c>
      <c r="CC113" s="348">
        <f t="shared" si="71"/>
        <v>0</v>
      </c>
      <c r="CD113" s="348">
        <f t="shared" si="71"/>
        <v>0</v>
      </c>
      <c r="CE113" s="348">
        <f t="shared" si="71"/>
        <v>0</v>
      </c>
      <c r="CF113" s="348">
        <f t="shared" si="71"/>
        <v>0</v>
      </c>
      <c r="CG113" s="348">
        <f t="shared" si="71"/>
        <v>0</v>
      </c>
      <c r="CH113" s="348">
        <f t="shared" si="71"/>
        <v>0</v>
      </c>
      <c r="CI113" s="348">
        <f t="shared" si="71"/>
        <v>0</v>
      </c>
      <c r="CJ113" s="663">
        <f t="shared" si="71"/>
        <v>0</v>
      </c>
    </row>
    <row r="114" spans="1:89" ht="15.75" thickBot="1" x14ac:dyDescent="0.3">
      <c r="A114" s="78"/>
      <c r="B114" s="106"/>
      <c r="C114" s="315"/>
      <c r="D114" s="315"/>
      <c r="E114" s="316"/>
      <c r="F114" s="315"/>
      <c r="G114" s="317"/>
      <c r="H114" s="317"/>
      <c r="I114" s="317"/>
      <c r="J114" s="109"/>
      <c r="K114" s="147"/>
      <c r="L114" s="147"/>
      <c r="M114" s="147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77"/>
    </row>
    <row r="115" spans="1:89" x14ac:dyDescent="0.25">
      <c r="A115" s="78"/>
      <c r="B115" s="855" t="s">
        <v>314</v>
      </c>
      <c r="C115" s="856" t="s">
        <v>315</v>
      </c>
      <c r="D115" s="856" t="s">
        <v>315</v>
      </c>
      <c r="E115" s="856" t="s">
        <v>315</v>
      </c>
      <c r="F115" s="856" t="s">
        <v>315</v>
      </c>
      <c r="G115" s="856"/>
      <c r="H115" s="856"/>
      <c r="I115" s="856" t="s">
        <v>315</v>
      </c>
      <c r="J115" s="856" t="s">
        <v>315</v>
      </c>
      <c r="K115" s="856" t="s">
        <v>315</v>
      </c>
      <c r="L115" s="856" t="s">
        <v>315</v>
      </c>
      <c r="M115" s="856" t="s">
        <v>315</v>
      </c>
      <c r="N115" s="856" t="s">
        <v>315</v>
      </c>
      <c r="O115" s="856" t="s">
        <v>315</v>
      </c>
      <c r="P115" s="856" t="s">
        <v>315</v>
      </c>
      <c r="Q115" s="856" t="s">
        <v>315</v>
      </c>
      <c r="R115" s="856" t="s">
        <v>315</v>
      </c>
      <c r="S115" s="856" t="s">
        <v>315</v>
      </c>
      <c r="T115" s="856" t="s">
        <v>315</v>
      </c>
      <c r="U115" s="856" t="s">
        <v>315</v>
      </c>
      <c r="V115" s="856" t="s">
        <v>315</v>
      </c>
      <c r="W115" s="856" t="s">
        <v>315</v>
      </c>
      <c r="X115" s="856" t="s">
        <v>315</v>
      </c>
      <c r="Y115" s="856" t="s">
        <v>315</v>
      </c>
      <c r="Z115" s="856" t="s">
        <v>315</v>
      </c>
      <c r="AA115" s="856" t="s">
        <v>315</v>
      </c>
      <c r="AB115" s="856" t="s">
        <v>315</v>
      </c>
      <c r="AC115" s="856" t="s">
        <v>315</v>
      </c>
      <c r="AD115" s="856" t="s">
        <v>315</v>
      </c>
      <c r="AE115" s="856" t="s">
        <v>315</v>
      </c>
      <c r="AF115" s="856" t="s">
        <v>315</v>
      </c>
      <c r="AG115" s="856" t="s">
        <v>315</v>
      </c>
      <c r="AH115" s="856" t="s">
        <v>315</v>
      </c>
      <c r="AI115" s="856" t="s">
        <v>315</v>
      </c>
      <c r="AJ115" s="856" t="s">
        <v>315</v>
      </c>
      <c r="AK115" s="856" t="s">
        <v>315</v>
      </c>
      <c r="AL115" s="856" t="s">
        <v>315</v>
      </c>
      <c r="AM115" s="856" t="s">
        <v>315</v>
      </c>
      <c r="AN115" s="856" t="s">
        <v>315</v>
      </c>
      <c r="AO115" s="857"/>
      <c r="AP115" s="857"/>
      <c r="AQ115" s="857"/>
      <c r="AR115" s="857"/>
      <c r="AS115" s="857"/>
      <c r="AT115" s="857"/>
      <c r="AU115" s="857"/>
      <c r="AV115" s="857"/>
      <c r="AW115" s="857"/>
      <c r="AX115" s="857"/>
      <c r="AY115" s="857"/>
      <c r="AZ115" s="857"/>
      <c r="BA115" s="857"/>
      <c r="BB115" s="857"/>
      <c r="BC115" s="857"/>
      <c r="BD115" s="857"/>
      <c r="BE115" s="857"/>
      <c r="BF115" s="857"/>
      <c r="BG115" s="857"/>
      <c r="BH115" s="857"/>
      <c r="BI115" s="857"/>
      <c r="BJ115" s="857"/>
      <c r="BK115" s="857"/>
      <c r="BL115" s="857"/>
      <c r="BM115" s="857"/>
      <c r="BN115" s="857"/>
      <c r="BO115" s="857"/>
      <c r="BP115" s="857"/>
      <c r="BQ115" s="857"/>
      <c r="BR115" s="857"/>
      <c r="BS115" s="857"/>
      <c r="BT115" s="857"/>
      <c r="BU115" s="857"/>
      <c r="BV115" s="857"/>
      <c r="BW115" s="857"/>
      <c r="BX115" s="857"/>
      <c r="BY115" s="857"/>
      <c r="BZ115" s="857"/>
      <c r="CA115" s="857"/>
      <c r="CB115" s="857"/>
      <c r="CC115" s="857"/>
      <c r="CD115" s="857"/>
      <c r="CE115" s="857"/>
      <c r="CF115" s="857"/>
      <c r="CG115" s="857"/>
      <c r="CH115" s="857"/>
      <c r="CI115" s="857"/>
      <c r="CJ115" s="857"/>
      <c r="CK115" s="858"/>
    </row>
    <row r="116" spans="1:89" x14ac:dyDescent="0.25">
      <c r="A116" s="78"/>
      <c r="B116" s="859" t="s">
        <v>315</v>
      </c>
      <c r="C116" s="359" t="s">
        <v>315</v>
      </c>
      <c r="D116" s="359" t="s">
        <v>315</v>
      </c>
      <c r="E116" s="359" t="s">
        <v>315</v>
      </c>
      <c r="F116" s="359" t="s">
        <v>315</v>
      </c>
      <c r="G116" s="359"/>
      <c r="H116" s="359"/>
      <c r="I116" s="359" t="s">
        <v>315</v>
      </c>
      <c r="J116" s="359" t="s">
        <v>315</v>
      </c>
      <c r="K116" s="359" t="s">
        <v>315</v>
      </c>
      <c r="L116" s="359" t="s">
        <v>315</v>
      </c>
      <c r="M116" s="359" t="s">
        <v>315</v>
      </c>
      <c r="N116" s="359" t="s">
        <v>315</v>
      </c>
      <c r="O116" s="359" t="s">
        <v>315</v>
      </c>
      <c r="P116" s="359" t="s">
        <v>315</v>
      </c>
      <c r="Q116" s="359" t="s">
        <v>315</v>
      </c>
      <c r="R116" s="359" t="s">
        <v>315</v>
      </c>
      <c r="S116" s="359" t="s">
        <v>315</v>
      </c>
      <c r="T116" s="359" t="s">
        <v>315</v>
      </c>
      <c r="U116" s="359" t="s">
        <v>315</v>
      </c>
      <c r="V116" s="359" t="s">
        <v>315</v>
      </c>
      <c r="W116" s="359" t="s">
        <v>315</v>
      </c>
      <c r="X116" s="359" t="s">
        <v>315</v>
      </c>
      <c r="Y116" s="359" t="s">
        <v>315</v>
      </c>
      <c r="Z116" s="359" t="s">
        <v>315</v>
      </c>
      <c r="AA116" s="359" t="s">
        <v>315</v>
      </c>
      <c r="AB116" s="359" t="s">
        <v>315</v>
      </c>
      <c r="AC116" s="359" t="s">
        <v>315</v>
      </c>
      <c r="AD116" s="359" t="s">
        <v>315</v>
      </c>
      <c r="AE116" s="359" t="s">
        <v>315</v>
      </c>
      <c r="AF116" s="359" t="s">
        <v>315</v>
      </c>
      <c r="AG116" s="359" t="s">
        <v>315</v>
      </c>
      <c r="AH116" s="359" t="s">
        <v>315</v>
      </c>
      <c r="AI116" s="359" t="s">
        <v>315</v>
      </c>
      <c r="AJ116" s="359" t="s">
        <v>315</v>
      </c>
      <c r="AK116" s="359" t="s">
        <v>315</v>
      </c>
      <c r="AL116" s="359" t="s">
        <v>315</v>
      </c>
      <c r="AM116" s="359" t="s">
        <v>315</v>
      </c>
      <c r="AN116" s="355" t="s">
        <v>315</v>
      </c>
      <c r="AO116" s="356"/>
      <c r="AP116" s="356"/>
      <c r="AQ116" s="356"/>
      <c r="AR116" s="356"/>
      <c r="AS116" s="356"/>
      <c r="AT116" s="356"/>
      <c r="AU116" s="356"/>
      <c r="AV116" s="356"/>
      <c r="AW116" s="356"/>
      <c r="AX116" s="356"/>
      <c r="AY116" s="356"/>
      <c r="AZ116" s="356"/>
      <c r="BA116" s="356"/>
      <c r="BB116" s="356"/>
      <c r="BC116" s="356"/>
      <c r="BD116" s="356"/>
      <c r="BE116" s="356"/>
      <c r="BF116" s="356"/>
      <c r="BG116" s="356"/>
      <c r="BH116" s="356"/>
      <c r="BI116" s="356"/>
      <c r="BJ116" s="356"/>
      <c r="BK116" s="356"/>
      <c r="BL116" s="356"/>
      <c r="BM116" s="356"/>
      <c r="BN116" s="356"/>
      <c r="BO116" s="356"/>
      <c r="BP116" s="356"/>
      <c r="BQ116" s="356"/>
      <c r="BR116" s="356"/>
      <c r="BS116" s="356"/>
      <c r="BT116" s="356"/>
      <c r="BU116" s="356"/>
      <c r="BV116" s="356"/>
      <c r="BW116" s="356"/>
      <c r="BX116" s="356"/>
      <c r="BY116" s="356"/>
      <c r="BZ116" s="356"/>
      <c r="CA116" s="356"/>
      <c r="CB116" s="356"/>
      <c r="CC116" s="356"/>
      <c r="CD116" s="356"/>
      <c r="CE116" s="356"/>
      <c r="CF116" s="356"/>
      <c r="CG116" s="356"/>
      <c r="CH116" s="356"/>
      <c r="CI116" s="356"/>
      <c r="CJ116" s="356"/>
      <c r="CK116" s="860"/>
    </row>
    <row r="117" spans="1:89" x14ac:dyDescent="0.25">
      <c r="A117" s="78"/>
      <c r="B117" s="1177" t="s">
        <v>540</v>
      </c>
      <c r="C117" s="1178"/>
      <c r="D117" s="359" t="s">
        <v>315</v>
      </c>
      <c r="E117" s="359" t="s">
        <v>315</v>
      </c>
      <c r="F117" s="359" t="s">
        <v>315</v>
      </c>
      <c r="G117" s="359"/>
      <c r="H117" s="360" t="s">
        <v>61</v>
      </c>
      <c r="I117" s="360" t="s">
        <v>62</v>
      </c>
      <c r="J117" s="360" t="s">
        <v>63</v>
      </c>
      <c r="K117" s="360" t="s">
        <v>64</v>
      </c>
      <c r="L117" s="360" t="s">
        <v>65</v>
      </c>
      <c r="M117" s="360" t="s">
        <v>66</v>
      </c>
      <c r="N117" s="360" t="s">
        <v>67</v>
      </c>
      <c r="O117" s="360" t="s">
        <v>68</v>
      </c>
      <c r="P117" s="360" t="s">
        <v>69</v>
      </c>
      <c r="Q117" s="360" t="s">
        <v>70</v>
      </c>
      <c r="R117" s="360" t="s">
        <v>71</v>
      </c>
      <c r="S117" s="360" t="s">
        <v>72</v>
      </c>
      <c r="T117" s="360" t="s">
        <v>73</v>
      </c>
      <c r="U117" s="360" t="s">
        <v>74</v>
      </c>
      <c r="V117" s="360" t="s">
        <v>75</v>
      </c>
      <c r="W117" s="360" t="s">
        <v>76</v>
      </c>
      <c r="X117" s="360" t="s">
        <v>77</v>
      </c>
      <c r="Y117" s="360" t="s">
        <v>78</v>
      </c>
      <c r="Z117" s="360" t="s">
        <v>79</v>
      </c>
      <c r="AA117" s="360" t="s">
        <v>80</v>
      </c>
      <c r="AB117" s="360" t="s">
        <v>81</v>
      </c>
      <c r="AC117" s="360" t="s">
        <v>82</v>
      </c>
      <c r="AD117" s="360" t="s">
        <v>83</v>
      </c>
      <c r="AE117" s="360" t="s">
        <v>84</v>
      </c>
      <c r="AF117" s="360" t="s">
        <v>85</v>
      </c>
      <c r="AG117" s="360" t="s">
        <v>86</v>
      </c>
      <c r="AH117" s="360" t="s">
        <v>87</v>
      </c>
      <c r="AI117" s="360" t="s">
        <v>88</v>
      </c>
      <c r="AJ117" s="360" t="s">
        <v>89</v>
      </c>
      <c r="AK117" s="360" t="s">
        <v>90</v>
      </c>
      <c r="AL117" s="360" t="s">
        <v>91</v>
      </c>
      <c r="AM117" s="360" t="s">
        <v>92</v>
      </c>
      <c r="AN117" s="360" t="s">
        <v>93</v>
      </c>
      <c r="AO117" s="360" t="s">
        <v>94</v>
      </c>
      <c r="AP117" s="360" t="s">
        <v>95</v>
      </c>
      <c r="AQ117" s="360" t="s">
        <v>96</v>
      </c>
      <c r="AR117" s="360" t="s">
        <v>97</v>
      </c>
      <c r="AS117" s="360" t="s">
        <v>98</v>
      </c>
      <c r="AT117" s="360" t="s">
        <v>99</v>
      </c>
      <c r="AU117" s="360" t="s">
        <v>100</v>
      </c>
      <c r="AV117" s="360" t="s">
        <v>101</v>
      </c>
      <c r="AW117" s="360" t="s">
        <v>102</v>
      </c>
      <c r="AX117" s="360" t="s">
        <v>103</v>
      </c>
      <c r="AY117" s="360" t="s">
        <v>104</v>
      </c>
      <c r="AZ117" s="360" t="s">
        <v>105</v>
      </c>
      <c r="BA117" s="360" t="s">
        <v>106</v>
      </c>
      <c r="BB117" s="360" t="s">
        <v>107</v>
      </c>
      <c r="BC117" s="360" t="s">
        <v>108</v>
      </c>
      <c r="BD117" s="360" t="s">
        <v>109</v>
      </c>
      <c r="BE117" s="360" t="s">
        <v>110</v>
      </c>
      <c r="BF117" s="360" t="s">
        <v>111</v>
      </c>
      <c r="BG117" s="360" t="s">
        <v>112</v>
      </c>
      <c r="BH117" s="360" t="s">
        <v>113</v>
      </c>
      <c r="BI117" s="360" t="s">
        <v>114</v>
      </c>
      <c r="BJ117" s="360" t="s">
        <v>115</v>
      </c>
      <c r="BK117" s="360" t="s">
        <v>116</v>
      </c>
      <c r="BL117" s="360" t="s">
        <v>117</v>
      </c>
      <c r="BM117" s="360" t="s">
        <v>118</v>
      </c>
      <c r="BN117" s="360" t="s">
        <v>119</v>
      </c>
      <c r="BO117" s="360" t="s">
        <v>120</v>
      </c>
      <c r="BP117" s="360" t="s">
        <v>121</v>
      </c>
      <c r="BQ117" s="360" t="s">
        <v>122</v>
      </c>
      <c r="BR117" s="360" t="s">
        <v>123</v>
      </c>
      <c r="BS117" s="360" t="s">
        <v>124</v>
      </c>
      <c r="BT117" s="360" t="s">
        <v>125</v>
      </c>
      <c r="BU117" s="360" t="s">
        <v>126</v>
      </c>
      <c r="BV117" s="360" t="s">
        <v>127</v>
      </c>
      <c r="BW117" s="360" t="s">
        <v>128</v>
      </c>
      <c r="BX117" s="360" t="s">
        <v>129</v>
      </c>
      <c r="BY117" s="360" t="s">
        <v>130</v>
      </c>
      <c r="BZ117" s="360" t="s">
        <v>131</v>
      </c>
      <c r="CA117" s="360" t="s">
        <v>132</v>
      </c>
      <c r="CB117" s="360" t="s">
        <v>133</v>
      </c>
      <c r="CC117" s="360" t="s">
        <v>134</v>
      </c>
      <c r="CD117" s="360" t="s">
        <v>135</v>
      </c>
      <c r="CE117" s="360" t="s">
        <v>136</v>
      </c>
      <c r="CF117" s="360" t="s">
        <v>137</v>
      </c>
      <c r="CG117" s="360" t="s">
        <v>138</v>
      </c>
      <c r="CH117" s="360" t="s">
        <v>139</v>
      </c>
      <c r="CI117" s="360" t="s">
        <v>140</v>
      </c>
      <c r="CJ117" s="360" t="s">
        <v>141</v>
      </c>
      <c r="CK117" s="860"/>
    </row>
    <row r="118" spans="1:89" x14ac:dyDescent="0.25">
      <c r="A118" s="78"/>
      <c r="B118" s="859" t="s">
        <v>315</v>
      </c>
      <c r="C118" s="1142" t="s">
        <v>317</v>
      </c>
      <c r="D118" s="1142"/>
      <c r="E118" s="359" t="s">
        <v>318</v>
      </c>
      <c r="F118" s="359">
        <v>2</v>
      </c>
      <c r="G118" s="359"/>
      <c r="H118" s="361">
        <f t="shared" ref="H118:BS119" si="72">H40</f>
        <v>0</v>
      </c>
      <c r="I118" s="361">
        <f t="shared" si="72"/>
        <v>0</v>
      </c>
      <c r="J118" s="361">
        <f t="shared" si="72"/>
        <v>0</v>
      </c>
      <c r="K118" s="361">
        <f t="shared" si="72"/>
        <v>0</v>
      </c>
      <c r="L118" s="361">
        <f t="shared" si="72"/>
        <v>0</v>
      </c>
      <c r="M118" s="361">
        <f t="shared" si="72"/>
        <v>0</v>
      </c>
      <c r="N118" s="361">
        <f t="shared" si="72"/>
        <v>0</v>
      </c>
      <c r="O118" s="361">
        <f t="shared" si="72"/>
        <v>0</v>
      </c>
      <c r="P118" s="361">
        <f t="shared" si="72"/>
        <v>0</v>
      </c>
      <c r="Q118" s="361">
        <f t="shared" si="72"/>
        <v>0</v>
      </c>
      <c r="R118" s="361">
        <f t="shared" si="72"/>
        <v>0</v>
      </c>
      <c r="S118" s="361">
        <f t="shared" si="72"/>
        <v>0</v>
      </c>
      <c r="T118" s="361">
        <f t="shared" si="72"/>
        <v>0</v>
      </c>
      <c r="U118" s="361">
        <f t="shared" si="72"/>
        <v>0</v>
      </c>
      <c r="V118" s="361">
        <f t="shared" si="72"/>
        <v>0</v>
      </c>
      <c r="W118" s="361">
        <f t="shared" si="72"/>
        <v>0</v>
      </c>
      <c r="X118" s="361">
        <f t="shared" si="72"/>
        <v>0</v>
      </c>
      <c r="Y118" s="361">
        <f t="shared" si="72"/>
        <v>0</v>
      </c>
      <c r="Z118" s="361">
        <f t="shared" si="72"/>
        <v>0</v>
      </c>
      <c r="AA118" s="361">
        <f t="shared" si="72"/>
        <v>0</v>
      </c>
      <c r="AB118" s="361">
        <f t="shared" si="72"/>
        <v>0</v>
      </c>
      <c r="AC118" s="361">
        <f t="shared" si="72"/>
        <v>0</v>
      </c>
      <c r="AD118" s="361">
        <f t="shared" si="72"/>
        <v>0</v>
      </c>
      <c r="AE118" s="361">
        <f t="shared" si="72"/>
        <v>0</v>
      </c>
      <c r="AF118" s="361">
        <f t="shared" si="72"/>
        <v>0</v>
      </c>
      <c r="AG118" s="361">
        <f t="shared" si="72"/>
        <v>0</v>
      </c>
      <c r="AH118" s="361">
        <f t="shared" si="72"/>
        <v>0</v>
      </c>
      <c r="AI118" s="361">
        <f t="shared" si="72"/>
        <v>0</v>
      </c>
      <c r="AJ118" s="361">
        <f t="shared" si="72"/>
        <v>0</v>
      </c>
      <c r="AK118" s="361">
        <f t="shared" si="72"/>
        <v>0</v>
      </c>
      <c r="AL118" s="361">
        <f t="shared" si="72"/>
        <v>0</v>
      </c>
      <c r="AM118" s="361">
        <f t="shared" si="72"/>
        <v>0</v>
      </c>
      <c r="AN118" s="361">
        <f t="shared" si="72"/>
        <v>0</v>
      </c>
      <c r="AO118" s="361">
        <f t="shared" si="72"/>
        <v>0</v>
      </c>
      <c r="AP118" s="361">
        <f t="shared" si="72"/>
        <v>0</v>
      </c>
      <c r="AQ118" s="361">
        <f t="shared" si="72"/>
        <v>0</v>
      </c>
      <c r="AR118" s="361">
        <f t="shared" si="72"/>
        <v>0</v>
      </c>
      <c r="AS118" s="361">
        <f t="shared" si="72"/>
        <v>0</v>
      </c>
      <c r="AT118" s="361">
        <f t="shared" si="72"/>
        <v>0</v>
      </c>
      <c r="AU118" s="361">
        <f t="shared" si="72"/>
        <v>0</v>
      </c>
      <c r="AV118" s="361">
        <f t="shared" si="72"/>
        <v>0</v>
      </c>
      <c r="AW118" s="361">
        <f t="shared" si="72"/>
        <v>0</v>
      </c>
      <c r="AX118" s="361">
        <f t="shared" si="72"/>
        <v>0</v>
      </c>
      <c r="AY118" s="361">
        <f t="shared" si="72"/>
        <v>0</v>
      </c>
      <c r="AZ118" s="361">
        <f t="shared" si="72"/>
        <v>0</v>
      </c>
      <c r="BA118" s="361">
        <f t="shared" si="72"/>
        <v>0</v>
      </c>
      <c r="BB118" s="361">
        <f t="shared" si="72"/>
        <v>0</v>
      </c>
      <c r="BC118" s="361">
        <f t="shared" si="72"/>
        <v>0</v>
      </c>
      <c r="BD118" s="361">
        <f t="shared" si="72"/>
        <v>0</v>
      </c>
      <c r="BE118" s="361">
        <f t="shared" si="72"/>
        <v>0</v>
      </c>
      <c r="BF118" s="361">
        <f t="shared" si="72"/>
        <v>0</v>
      </c>
      <c r="BG118" s="361">
        <f t="shared" si="72"/>
        <v>0</v>
      </c>
      <c r="BH118" s="361">
        <f t="shared" si="72"/>
        <v>0</v>
      </c>
      <c r="BI118" s="361">
        <f t="shared" si="72"/>
        <v>0</v>
      </c>
      <c r="BJ118" s="361">
        <f t="shared" si="72"/>
        <v>0</v>
      </c>
      <c r="BK118" s="361">
        <f t="shared" si="72"/>
        <v>0</v>
      </c>
      <c r="BL118" s="361">
        <f t="shared" si="72"/>
        <v>0</v>
      </c>
      <c r="BM118" s="361">
        <f t="shared" si="72"/>
        <v>0</v>
      </c>
      <c r="BN118" s="361">
        <f t="shared" si="72"/>
        <v>0</v>
      </c>
      <c r="BO118" s="361">
        <f t="shared" si="72"/>
        <v>0</v>
      </c>
      <c r="BP118" s="361">
        <f t="shared" si="72"/>
        <v>0</v>
      </c>
      <c r="BQ118" s="361">
        <f t="shared" si="72"/>
        <v>0</v>
      </c>
      <c r="BR118" s="361">
        <f t="shared" si="72"/>
        <v>0</v>
      </c>
      <c r="BS118" s="361">
        <f t="shared" si="72"/>
        <v>0</v>
      </c>
      <c r="BT118" s="361">
        <f t="shared" ref="BT118:CJ119" si="73">BT40</f>
        <v>0</v>
      </c>
      <c r="BU118" s="361">
        <f t="shared" si="73"/>
        <v>0</v>
      </c>
      <c r="BV118" s="361">
        <f t="shared" si="73"/>
        <v>0</v>
      </c>
      <c r="BW118" s="361">
        <f t="shared" si="73"/>
        <v>0</v>
      </c>
      <c r="BX118" s="361">
        <f t="shared" si="73"/>
        <v>0</v>
      </c>
      <c r="BY118" s="361">
        <f t="shared" si="73"/>
        <v>0</v>
      </c>
      <c r="BZ118" s="361">
        <f t="shared" si="73"/>
        <v>0</v>
      </c>
      <c r="CA118" s="361">
        <f t="shared" si="73"/>
        <v>0</v>
      </c>
      <c r="CB118" s="361">
        <f t="shared" si="73"/>
        <v>0</v>
      </c>
      <c r="CC118" s="361">
        <f t="shared" si="73"/>
        <v>0</v>
      </c>
      <c r="CD118" s="361">
        <f t="shared" si="73"/>
        <v>0</v>
      </c>
      <c r="CE118" s="361">
        <f t="shared" si="73"/>
        <v>0</v>
      </c>
      <c r="CF118" s="361">
        <f t="shared" si="73"/>
        <v>0</v>
      </c>
      <c r="CG118" s="361">
        <f t="shared" si="73"/>
        <v>0</v>
      </c>
      <c r="CH118" s="361">
        <f t="shared" si="73"/>
        <v>0</v>
      </c>
      <c r="CI118" s="361">
        <f t="shared" si="73"/>
        <v>0</v>
      </c>
      <c r="CJ118" s="361">
        <f t="shared" si="73"/>
        <v>0</v>
      </c>
      <c r="CK118" s="860"/>
    </row>
    <row r="119" spans="1:89" x14ac:dyDescent="0.25">
      <c r="A119" s="78"/>
      <c r="B119" s="859" t="s">
        <v>315</v>
      </c>
      <c r="C119" s="1140" t="s">
        <v>319</v>
      </c>
      <c r="D119" s="1140"/>
      <c r="E119" s="359" t="s">
        <v>318</v>
      </c>
      <c r="F119" s="359">
        <v>2</v>
      </c>
      <c r="G119" s="359"/>
      <c r="H119" s="361">
        <f t="shared" si="72"/>
        <v>0</v>
      </c>
      <c r="I119" s="361">
        <f t="shared" si="72"/>
        <v>0</v>
      </c>
      <c r="J119" s="361">
        <f t="shared" si="72"/>
        <v>0</v>
      </c>
      <c r="K119" s="361">
        <f t="shared" si="72"/>
        <v>0</v>
      </c>
      <c r="L119" s="361">
        <f t="shared" si="72"/>
        <v>0</v>
      </c>
      <c r="M119" s="361">
        <f t="shared" si="72"/>
        <v>0</v>
      </c>
      <c r="N119" s="361">
        <f t="shared" si="72"/>
        <v>0</v>
      </c>
      <c r="O119" s="361">
        <f t="shared" si="72"/>
        <v>0</v>
      </c>
      <c r="P119" s="361">
        <f t="shared" si="72"/>
        <v>0</v>
      </c>
      <c r="Q119" s="361">
        <f t="shared" si="72"/>
        <v>0</v>
      </c>
      <c r="R119" s="361">
        <f t="shared" si="72"/>
        <v>0</v>
      </c>
      <c r="S119" s="361">
        <f t="shared" si="72"/>
        <v>0</v>
      </c>
      <c r="T119" s="361">
        <f t="shared" si="72"/>
        <v>0</v>
      </c>
      <c r="U119" s="361">
        <f t="shared" si="72"/>
        <v>0</v>
      </c>
      <c r="V119" s="361">
        <f t="shared" si="72"/>
        <v>0</v>
      </c>
      <c r="W119" s="361">
        <f t="shared" si="72"/>
        <v>0</v>
      </c>
      <c r="X119" s="361">
        <f t="shared" si="72"/>
        <v>0</v>
      </c>
      <c r="Y119" s="361">
        <f t="shared" si="72"/>
        <v>0</v>
      </c>
      <c r="Z119" s="361">
        <f t="shared" si="72"/>
        <v>0</v>
      </c>
      <c r="AA119" s="361">
        <f t="shared" si="72"/>
        <v>0</v>
      </c>
      <c r="AB119" s="361">
        <f t="shared" si="72"/>
        <v>0</v>
      </c>
      <c r="AC119" s="361">
        <f t="shared" si="72"/>
        <v>0</v>
      </c>
      <c r="AD119" s="361">
        <f t="shared" si="72"/>
        <v>0</v>
      </c>
      <c r="AE119" s="361">
        <f t="shared" si="72"/>
        <v>0</v>
      </c>
      <c r="AF119" s="361">
        <f t="shared" si="72"/>
        <v>0</v>
      </c>
      <c r="AG119" s="361">
        <f t="shared" si="72"/>
        <v>0</v>
      </c>
      <c r="AH119" s="361">
        <f t="shared" si="72"/>
        <v>0</v>
      </c>
      <c r="AI119" s="361">
        <f t="shared" si="72"/>
        <v>0</v>
      </c>
      <c r="AJ119" s="361">
        <f t="shared" si="72"/>
        <v>0</v>
      </c>
      <c r="AK119" s="361">
        <f t="shared" si="72"/>
        <v>0</v>
      </c>
      <c r="AL119" s="361">
        <f t="shared" si="72"/>
        <v>0</v>
      </c>
      <c r="AM119" s="361">
        <f t="shared" si="72"/>
        <v>0</v>
      </c>
      <c r="AN119" s="361">
        <f t="shared" si="72"/>
        <v>0</v>
      </c>
      <c r="AO119" s="361">
        <f t="shared" si="72"/>
        <v>0</v>
      </c>
      <c r="AP119" s="361">
        <f t="shared" si="72"/>
        <v>0</v>
      </c>
      <c r="AQ119" s="361">
        <f t="shared" si="72"/>
        <v>0</v>
      </c>
      <c r="AR119" s="361">
        <f t="shared" si="72"/>
        <v>0</v>
      </c>
      <c r="AS119" s="361">
        <f t="shared" si="72"/>
        <v>0</v>
      </c>
      <c r="AT119" s="361">
        <f t="shared" si="72"/>
        <v>0</v>
      </c>
      <c r="AU119" s="361">
        <f t="shared" si="72"/>
        <v>0</v>
      </c>
      <c r="AV119" s="361">
        <f t="shared" si="72"/>
        <v>0</v>
      </c>
      <c r="AW119" s="361">
        <f t="shared" si="72"/>
        <v>0</v>
      </c>
      <c r="AX119" s="361">
        <f t="shared" si="72"/>
        <v>0</v>
      </c>
      <c r="AY119" s="361">
        <f t="shared" si="72"/>
        <v>0</v>
      </c>
      <c r="AZ119" s="361">
        <f t="shared" si="72"/>
        <v>0</v>
      </c>
      <c r="BA119" s="361">
        <f t="shared" si="72"/>
        <v>0</v>
      </c>
      <c r="BB119" s="361">
        <f t="shared" si="72"/>
        <v>0</v>
      </c>
      <c r="BC119" s="361">
        <f t="shared" si="72"/>
        <v>0</v>
      </c>
      <c r="BD119" s="361">
        <f t="shared" si="72"/>
        <v>0</v>
      </c>
      <c r="BE119" s="361">
        <f t="shared" si="72"/>
        <v>0</v>
      </c>
      <c r="BF119" s="361">
        <f t="shared" si="72"/>
        <v>0</v>
      </c>
      <c r="BG119" s="361">
        <f t="shared" si="72"/>
        <v>0</v>
      </c>
      <c r="BH119" s="361">
        <f t="shared" si="72"/>
        <v>0</v>
      </c>
      <c r="BI119" s="361">
        <f t="shared" si="72"/>
        <v>0</v>
      </c>
      <c r="BJ119" s="361">
        <f t="shared" si="72"/>
        <v>0</v>
      </c>
      <c r="BK119" s="361">
        <f t="shared" si="72"/>
        <v>0</v>
      </c>
      <c r="BL119" s="361">
        <f t="shared" si="72"/>
        <v>0</v>
      </c>
      <c r="BM119" s="361">
        <f t="shared" si="72"/>
        <v>0</v>
      </c>
      <c r="BN119" s="361">
        <f t="shared" si="72"/>
        <v>0</v>
      </c>
      <c r="BO119" s="361">
        <f t="shared" si="72"/>
        <v>0</v>
      </c>
      <c r="BP119" s="361">
        <f t="shared" si="72"/>
        <v>0</v>
      </c>
      <c r="BQ119" s="361">
        <f t="shared" si="72"/>
        <v>0</v>
      </c>
      <c r="BR119" s="361">
        <f t="shared" si="72"/>
        <v>0</v>
      </c>
      <c r="BS119" s="361">
        <f t="shared" si="72"/>
        <v>0</v>
      </c>
      <c r="BT119" s="361">
        <f t="shared" si="73"/>
        <v>0</v>
      </c>
      <c r="BU119" s="361">
        <f t="shared" si="73"/>
        <v>0</v>
      </c>
      <c r="BV119" s="361">
        <f t="shared" si="73"/>
        <v>0</v>
      </c>
      <c r="BW119" s="361">
        <f t="shared" si="73"/>
        <v>0</v>
      </c>
      <c r="BX119" s="361">
        <f t="shared" si="73"/>
        <v>0</v>
      </c>
      <c r="BY119" s="361">
        <f t="shared" si="73"/>
        <v>0</v>
      </c>
      <c r="BZ119" s="361">
        <f t="shared" si="73"/>
        <v>0</v>
      </c>
      <c r="CA119" s="361">
        <f t="shared" si="73"/>
        <v>0</v>
      </c>
      <c r="CB119" s="361">
        <f t="shared" si="73"/>
        <v>0</v>
      </c>
      <c r="CC119" s="361">
        <f t="shared" si="73"/>
        <v>0</v>
      </c>
      <c r="CD119" s="361">
        <f t="shared" si="73"/>
        <v>0</v>
      </c>
      <c r="CE119" s="361">
        <f t="shared" si="73"/>
        <v>0</v>
      </c>
      <c r="CF119" s="361">
        <f t="shared" si="73"/>
        <v>0</v>
      </c>
      <c r="CG119" s="361">
        <f t="shared" si="73"/>
        <v>0</v>
      </c>
      <c r="CH119" s="361">
        <f t="shared" si="73"/>
        <v>0</v>
      </c>
      <c r="CI119" s="361">
        <f t="shared" si="73"/>
        <v>0</v>
      </c>
      <c r="CJ119" s="361">
        <f t="shared" si="73"/>
        <v>0</v>
      </c>
      <c r="CK119" s="860"/>
    </row>
    <row r="120" spans="1:89" x14ac:dyDescent="0.25">
      <c r="A120" s="78"/>
      <c r="B120" s="859" t="s">
        <v>315</v>
      </c>
      <c r="C120" s="1140" t="s">
        <v>320</v>
      </c>
      <c r="D120" s="1140"/>
      <c r="E120" s="359" t="s">
        <v>318</v>
      </c>
      <c r="F120" s="359">
        <v>2</v>
      </c>
      <c r="G120" s="359"/>
      <c r="H120" s="361">
        <f t="shared" ref="H120:AM120" si="74">H38+H39</f>
        <v>0</v>
      </c>
      <c r="I120" s="361">
        <f t="shared" si="74"/>
        <v>0</v>
      </c>
      <c r="J120" s="361">
        <f t="shared" si="74"/>
        <v>0</v>
      </c>
      <c r="K120" s="361">
        <f t="shared" si="74"/>
        <v>0</v>
      </c>
      <c r="L120" s="361">
        <f t="shared" si="74"/>
        <v>0</v>
      </c>
      <c r="M120" s="361">
        <f t="shared" si="74"/>
        <v>0</v>
      </c>
      <c r="N120" s="361">
        <f t="shared" si="74"/>
        <v>0</v>
      </c>
      <c r="O120" s="361">
        <f t="shared" si="74"/>
        <v>0</v>
      </c>
      <c r="P120" s="361">
        <f t="shared" si="74"/>
        <v>0</v>
      </c>
      <c r="Q120" s="361">
        <f t="shared" si="74"/>
        <v>0</v>
      </c>
      <c r="R120" s="361">
        <f t="shared" si="74"/>
        <v>0</v>
      </c>
      <c r="S120" s="361">
        <f t="shared" si="74"/>
        <v>0</v>
      </c>
      <c r="T120" s="361">
        <f t="shared" si="74"/>
        <v>0</v>
      </c>
      <c r="U120" s="361">
        <f t="shared" si="74"/>
        <v>0</v>
      </c>
      <c r="V120" s="361">
        <f t="shared" si="74"/>
        <v>0</v>
      </c>
      <c r="W120" s="361">
        <f t="shared" si="74"/>
        <v>0</v>
      </c>
      <c r="X120" s="361">
        <f t="shared" si="74"/>
        <v>0</v>
      </c>
      <c r="Y120" s="361">
        <f t="shared" si="74"/>
        <v>0</v>
      </c>
      <c r="Z120" s="361">
        <f t="shared" si="74"/>
        <v>0</v>
      </c>
      <c r="AA120" s="361">
        <f t="shared" si="74"/>
        <v>0</v>
      </c>
      <c r="AB120" s="361">
        <f t="shared" si="74"/>
        <v>0</v>
      </c>
      <c r="AC120" s="361">
        <f t="shared" si="74"/>
        <v>0</v>
      </c>
      <c r="AD120" s="361">
        <f t="shared" si="74"/>
        <v>0</v>
      </c>
      <c r="AE120" s="361">
        <f t="shared" si="74"/>
        <v>0</v>
      </c>
      <c r="AF120" s="361">
        <f t="shared" si="74"/>
        <v>0</v>
      </c>
      <c r="AG120" s="361">
        <f t="shared" si="74"/>
        <v>0</v>
      </c>
      <c r="AH120" s="361">
        <f t="shared" si="74"/>
        <v>0</v>
      </c>
      <c r="AI120" s="361">
        <f t="shared" si="74"/>
        <v>0</v>
      </c>
      <c r="AJ120" s="361">
        <f t="shared" si="74"/>
        <v>0</v>
      </c>
      <c r="AK120" s="361">
        <f t="shared" si="74"/>
        <v>0</v>
      </c>
      <c r="AL120" s="361">
        <f t="shared" si="74"/>
        <v>0</v>
      </c>
      <c r="AM120" s="361">
        <f t="shared" si="74"/>
        <v>0</v>
      </c>
      <c r="AN120" s="361">
        <f t="shared" ref="AN120:BS120" si="75">AN38+AN39</f>
        <v>0</v>
      </c>
      <c r="AO120" s="361">
        <f t="shared" si="75"/>
        <v>0</v>
      </c>
      <c r="AP120" s="361">
        <f t="shared" si="75"/>
        <v>0</v>
      </c>
      <c r="AQ120" s="361">
        <f t="shared" si="75"/>
        <v>0</v>
      </c>
      <c r="AR120" s="361">
        <f t="shared" si="75"/>
        <v>0</v>
      </c>
      <c r="AS120" s="361">
        <f t="shared" si="75"/>
        <v>0</v>
      </c>
      <c r="AT120" s="361">
        <f t="shared" si="75"/>
        <v>0</v>
      </c>
      <c r="AU120" s="361">
        <f t="shared" si="75"/>
        <v>0</v>
      </c>
      <c r="AV120" s="361">
        <f t="shared" si="75"/>
        <v>0</v>
      </c>
      <c r="AW120" s="361">
        <f t="shared" si="75"/>
        <v>0</v>
      </c>
      <c r="AX120" s="361">
        <f t="shared" si="75"/>
        <v>0</v>
      </c>
      <c r="AY120" s="361">
        <f t="shared" si="75"/>
        <v>0</v>
      </c>
      <c r="AZ120" s="361">
        <f t="shared" si="75"/>
        <v>0</v>
      </c>
      <c r="BA120" s="361">
        <f t="shared" si="75"/>
        <v>0</v>
      </c>
      <c r="BB120" s="361">
        <f t="shared" si="75"/>
        <v>0</v>
      </c>
      <c r="BC120" s="361">
        <f t="shared" si="75"/>
        <v>0</v>
      </c>
      <c r="BD120" s="361">
        <f t="shared" si="75"/>
        <v>0</v>
      </c>
      <c r="BE120" s="361">
        <f t="shared" si="75"/>
        <v>0</v>
      </c>
      <c r="BF120" s="361">
        <f t="shared" si="75"/>
        <v>0</v>
      </c>
      <c r="BG120" s="361">
        <f t="shared" si="75"/>
        <v>0</v>
      </c>
      <c r="BH120" s="361">
        <f t="shared" si="75"/>
        <v>0</v>
      </c>
      <c r="BI120" s="361">
        <f t="shared" si="75"/>
        <v>0</v>
      </c>
      <c r="BJ120" s="361">
        <f t="shared" si="75"/>
        <v>0</v>
      </c>
      <c r="BK120" s="361">
        <f t="shared" si="75"/>
        <v>0</v>
      </c>
      <c r="BL120" s="361">
        <f t="shared" si="75"/>
        <v>0</v>
      </c>
      <c r="BM120" s="361">
        <f t="shared" si="75"/>
        <v>0</v>
      </c>
      <c r="BN120" s="361">
        <f t="shared" si="75"/>
        <v>0</v>
      </c>
      <c r="BO120" s="361">
        <f t="shared" si="75"/>
        <v>0</v>
      </c>
      <c r="BP120" s="361">
        <f t="shared" si="75"/>
        <v>0</v>
      </c>
      <c r="BQ120" s="361">
        <f t="shared" si="75"/>
        <v>0</v>
      </c>
      <c r="BR120" s="361">
        <f t="shared" si="75"/>
        <v>0</v>
      </c>
      <c r="BS120" s="361">
        <f t="shared" si="75"/>
        <v>0</v>
      </c>
      <c r="BT120" s="361">
        <f t="shared" ref="BT120:CJ120" si="76">BT38+BT39</f>
        <v>0</v>
      </c>
      <c r="BU120" s="361">
        <f t="shared" si="76"/>
        <v>0</v>
      </c>
      <c r="BV120" s="361">
        <f t="shared" si="76"/>
        <v>0</v>
      </c>
      <c r="BW120" s="361">
        <f t="shared" si="76"/>
        <v>0</v>
      </c>
      <c r="BX120" s="361">
        <f t="shared" si="76"/>
        <v>0</v>
      </c>
      <c r="BY120" s="361">
        <f t="shared" si="76"/>
        <v>0</v>
      </c>
      <c r="BZ120" s="361">
        <f t="shared" si="76"/>
        <v>0</v>
      </c>
      <c r="CA120" s="361">
        <f t="shared" si="76"/>
        <v>0</v>
      </c>
      <c r="CB120" s="361">
        <f t="shared" si="76"/>
        <v>0</v>
      </c>
      <c r="CC120" s="361">
        <f t="shared" si="76"/>
        <v>0</v>
      </c>
      <c r="CD120" s="361">
        <f t="shared" si="76"/>
        <v>0</v>
      </c>
      <c r="CE120" s="361">
        <f t="shared" si="76"/>
        <v>0</v>
      </c>
      <c r="CF120" s="361">
        <f t="shared" si="76"/>
        <v>0</v>
      </c>
      <c r="CG120" s="361">
        <f t="shared" si="76"/>
        <v>0</v>
      </c>
      <c r="CH120" s="361">
        <f t="shared" si="76"/>
        <v>0</v>
      </c>
      <c r="CI120" s="361">
        <f t="shared" si="76"/>
        <v>0</v>
      </c>
      <c r="CJ120" s="361">
        <f t="shared" si="76"/>
        <v>0</v>
      </c>
      <c r="CK120" s="860"/>
    </row>
    <row r="121" spans="1:89" x14ac:dyDescent="0.25">
      <c r="A121" s="78"/>
      <c r="B121" s="859" t="s">
        <v>315</v>
      </c>
      <c r="C121" s="1140" t="s">
        <v>204</v>
      </c>
      <c r="D121" s="1140"/>
      <c r="E121" s="359" t="s">
        <v>318</v>
      </c>
      <c r="F121" s="359">
        <v>2</v>
      </c>
      <c r="G121" s="359"/>
      <c r="H121" s="361">
        <f t="shared" ref="H121:BS121" si="77">H53</f>
        <v>0</v>
      </c>
      <c r="I121" s="361">
        <f t="shared" si="77"/>
        <v>0</v>
      </c>
      <c r="J121" s="361">
        <f t="shared" si="77"/>
        <v>0</v>
      </c>
      <c r="K121" s="361">
        <f t="shared" si="77"/>
        <v>0</v>
      </c>
      <c r="L121" s="361">
        <f t="shared" si="77"/>
        <v>0</v>
      </c>
      <c r="M121" s="361">
        <f t="shared" si="77"/>
        <v>0</v>
      </c>
      <c r="N121" s="361">
        <f t="shared" si="77"/>
        <v>0</v>
      </c>
      <c r="O121" s="361">
        <f t="shared" si="77"/>
        <v>0</v>
      </c>
      <c r="P121" s="361">
        <f t="shared" si="77"/>
        <v>0</v>
      </c>
      <c r="Q121" s="361">
        <f t="shared" si="77"/>
        <v>0</v>
      </c>
      <c r="R121" s="361">
        <f t="shared" si="77"/>
        <v>0</v>
      </c>
      <c r="S121" s="361">
        <f t="shared" si="77"/>
        <v>0</v>
      </c>
      <c r="T121" s="361">
        <f t="shared" si="77"/>
        <v>0</v>
      </c>
      <c r="U121" s="361">
        <f t="shared" si="77"/>
        <v>0</v>
      </c>
      <c r="V121" s="361">
        <f t="shared" si="77"/>
        <v>0</v>
      </c>
      <c r="W121" s="361">
        <f t="shared" si="77"/>
        <v>0</v>
      </c>
      <c r="X121" s="361">
        <f t="shared" si="77"/>
        <v>0</v>
      </c>
      <c r="Y121" s="361">
        <f t="shared" si="77"/>
        <v>0</v>
      </c>
      <c r="Z121" s="361">
        <f t="shared" si="77"/>
        <v>0</v>
      </c>
      <c r="AA121" s="361">
        <f t="shared" si="77"/>
        <v>0</v>
      </c>
      <c r="AB121" s="361">
        <f t="shared" si="77"/>
        <v>0</v>
      </c>
      <c r="AC121" s="361">
        <f t="shared" si="77"/>
        <v>0</v>
      </c>
      <c r="AD121" s="361">
        <f t="shared" si="77"/>
        <v>0</v>
      </c>
      <c r="AE121" s="361">
        <f t="shared" si="77"/>
        <v>0</v>
      </c>
      <c r="AF121" s="361">
        <f t="shared" si="77"/>
        <v>0</v>
      </c>
      <c r="AG121" s="361">
        <f t="shared" si="77"/>
        <v>0</v>
      </c>
      <c r="AH121" s="361">
        <f t="shared" si="77"/>
        <v>0</v>
      </c>
      <c r="AI121" s="361">
        <f t="shared" si="77"/>
        <v>0</v>
      </c>
      <c r="AJ121" s="361">
        <f t="shared" si="77"/>
        <v>0</v>
      </c>
      <c r="AK121" s="361">
        <f t="shared" si="77"/>
        <v>0</v>
      </c>
      <c r="AL121" s="361">
        <f t="shared" si="77"/>
        <v>0</v>
      </c>
      <c r="AM121" s="361">
        <f t="shared" si="77"/>
        <v>0</v>
      </c>
      <c r="AN121" s="361">
        <f t="shared" si="77"/>
        <v>0</v>
      </c>
      <c r="AO121" s="361">
        <f t="shared" si="77"/>
        <v>0</v>
      </c>
      <c r="AP121" s="361">
        <f t="shared" si="77"/>
        <v>0</v>
      </c>
      <c r="AQ121" s="361">
        <f t="shared" si="77"/>
        <v>0</v>
      </c>
      <c r="AR121" s="361">
        <f t="shared" si="77"/>
        <v>0</v>
      </c>
      <c r="AS121" s="361">
        <f t="shared" si="77"/>
        <v>0</v>
      </c>
      <c r="AT121" s="361">
        <f t="shared" si="77"/>
        <v>0</v>
      </c>
      <c r="AU121" s="361">
        <f t="shared" si="77"/>
        <v>0</v>
      </c>
      <c r="AV121" s="361">
        <f t="shared" si="77"/>
        <v>0</v>
      </c>
      <c r="AW121" s="361">
        <f t="shared" si="77"/>
        <v>0</v>
      </c>
      <c r="AX121" s="361">
        <f t="shared" si="77"/>
        <v>0</v>
      </c>
      <c r="AY121" s="361">
        <f t="shared" si="77"/>
        <v>0</v>
      </c>
      <c r="AZ121" s="361">
        <f t="shared" si="77"/>
        <v>0</v>
      </c>
      <c r="BA121" s="361">
        <f t="shared" si="77"/>
        <v>0</v>
      </c>
      <c r="BB121" s="361">
        <f t="shared" si="77"/>
        <v>0</v>
      </c>
      <c r="BC121" s="361">
        <f t="shared" si="77"/>
        <v>0</v>
      </c>
      <c r="BD121" s="361">
        <f t="shared" si="77"/>
        <v>0</v>
      </c>
      <c r="BE121" s="361">
        <f t="shared" si="77"/>
        <v>0</v>
      </c>
      <c r="BF121" s="361">
        <f t="shared" si="77"/>
        <v>0</v>
      </c>
      <c r="BG121" s="361">
        <f t="shared" si="77"/>
        <v>0</v>
      </c>
      <c r="BH121" s="361">
        <f t="shared" si="77"/>
        <v>0</v>
      </c>
      <c r="BI121" s="361">
        <f t="shared" si="77"/>
        <v>0</v>
      </c>
      <c r="BJ121" s="361">
        <f t="shared" si="77"/>
        <v>0</v>
      </c>
      <c r="BK121" s="361">
        <f t="shared" si="77"/>
        <v>0</v>
      </c>
      <c r="BL121" s="361">
        <f t="shared" si="77"/>
        <v>0</v>
      </c>
      <c r="BM121" s="361">
        <f t="shared" si="77"/>
        <v>0</v>
      </c>
      <c r="BN121" s="361">
        <f t="shared" si="77"/>
        <v>0</v>
      </c>
      <c r="BO121" s="361">
        <f t="shared" si="77"/>
        <v>0</v>
      </c>
      <c r="BP121" s="361">
        <f t="shared" si="77"/>
        <v>0</v>
      </c>
      <c r="BQ121" s="361">
        <f t="shared" si="77"/>
        <v>0</v>
      </c>
      <c r="BR121" s="361">
        <f t="shared" si="77"/>
        <v>0</v>
      </c>
      <c r="BS121" s="361">
        <f t="shared" si="77"/>
        <v>0</v>
      </c>
      <c r="BT121" s="361">
        <f t="shared" ref="BT121:CJ121" si="78">BT53</f>
        <v>0</v>
      </c>
      <c r="BU121" s="361">
        <f t="shared" si="78"/>
        <v>0</v>
      </c>
      <c r="BV121" s="361">
        <f t="shared" si="78"/>
        <v>0</v>
      </c>
      <c r="BW121" s="361">
        <f t="shared" si="78"/>
        <v>0</v>
      </c>
      <c r="BX121" s="361">
        <f t="shared" si="78"/>
        <v>0</v>
      </c>
      <c r="BY121" s="361">
        <f t="shared" si="78"/>
        <v>0</v>
      </c>
      <c r="BZ121" s="361">
        <f t="shared" si="78"/>
        <v>0</v>
      </c>
      <c r="CA121" s="361">
        <f t="shared" si="78"/>
        <v>0</v>
      </c>
      <c r="CB121" s="361">
        <f t="shared" si="78"/>
        <v>0</v>
      </c>
      <c r="CC121" s="361">
        <f t="shared" si="78"/>
        <v>0</v>
      </c>
      <c r="CD121" s="361">
        <f t="shared" si="78"/>
        <v>0</v>
      </c>
      <c r="CE121" s="361">
        <f t="shared" si="78"/>
        <v>0</v>
      </c>
      <c r="CF121" s="361">
        <f t="shared" si="78"/>
        <v>0</v>
      </c>
      <c r="CG121" s="361">
        <f t="shared" si="78"/>
        <v>0</v>
      </c>
      <c r="CH121" s="361">
        <f t="shared" si="78"/>
        <v>0</v>
      </c>
      <c r="CI121" s="361">
        <f t="shared" si="78"/>
        <v>0</v>
      </c>
      <c r="CJ121" s="361">
        <f t="shared" si="78"/>
        <v>0</v>
      </c>
      <c r="CK121" s="860"/>
    </row>
    <row r="122" spans="1:89" x14ac:dyDescent="0.25">
      <c r="A122" s="78"/>
      <c r="B122" s="859"/>
      <c r="C122" s="374" t="s">
        <v>321</v>
      </c>
      <c r="D122" s="453"/>
      <c r="E122" s="359" t="s">
        <v>318</v>
      </c>
      <c r="F122" s="359">
        <v>2</v>
      </c>
      <c r="G122" s="359"/>
      <c r="H122" s="361">
        <f t="shared" ref="H122:AM122" si="79">H85-H33</f>
        <v>0</v>
      </c>
      <c r="I122" s="361">
        <f t="shared" si="79"/>
        <v>0</v>
      </c>
      <c r="J122" s="361">
        <f t="shared" si="79"/>
        <v>0</v>
      </c>
      <c r="K122" s="361">
        <f t="shared" si="79"/>
        <v>0</v>
      </c>
      <c r="L122" s="361">
        <f t="shared" si="79"/>
        <v>0</v>
      </c>
      <c r="M122" s="361">
        <f t="shared" si="79"/>
        <v>0</v>
      </c>
      <c r="N122" s="361">
        <f t="shared" si="79"/>
        <v>0</v>
      </c>
      <c r="O122" s="361">
        <f t="shared" si="79"/>
        <v>0</v>
      </c>
      <c r="P122" s="361">
        <f t="shared" si="79"/>
        <v>0</v>
      </c>
      <c r="Q122" s="361">
        <f t="shared" si="79"/>
        <v>0</v>
      </c>
      <c r="R122" s="361">
        <f t="shared" si="79"/>
        <v>0</v>
      </c>
      <c r="S122" s="361">
        <f t="shared" si="79"/>
        <v>0</v>
      </c>
      <c r="T122" s="361">
        <f t="shared" si="79"/>
        <v>0</v>
      </c>
      <c r="U122" s="361">
        <f t="shared" si="79"/>
        <v>0</v>
      </c>
      <c r="V122" s="361">
        <f t="shared" si="79"/>
        <v>0</v>
      </c>
      <c r="W122" s="361">
        <f t="shared" si="79"/>
        <v>0</v>
      </c>
      <c r="X122" s="361">
        <f t="shared" si="79"/>
        <v>0</v>
      </c>
      <c r="Y122" s="361">
        <f t="shared" si="79"/>
        <v>0</v>
      </c>
      <c r="Z122" s="361">
        <f t="shared" si="79"/>
        <v>0</v>
      </c>
      <c r="AA122" s="361">
        <f t="shared" si="79"/>
        <v>0</v>
      </c>
      <c r="AB122" s="361">
        <f t="shared" si="79"/>
        <v>0</v>
      </c>
      <c r="AC122" s="361">
        <f t="shared" si="79"/>
        <v>0</v>
      </c>
      <c r="AD122" s="361">
        <f t="shared" si="79"/>
        <v>0</v>
      </c>
      <c r="AE122" s="361">
        <f t="shared" si="79"/>
        <v>0</v>
      </c>
      <c r="AF122" s="361">
        <f t="shared" si="79"/>
        <v>0</v>
      </c>
      <c r="AG122" s="361">
        <f t="shared" si="79"/>
        <v>0</v>
      </c>
      <c r="AH122" s="361">
        <f t="shared" si="79"/>
        <v>0</v>
      </c>
      <c r="AI122" s="361">
        <f t="shared" si="79"/>
        <v>0</v>
      </c>
      <c r="AJ122" s="361">
        <f t="shared" si="79"/>
        <v>0</v>
      </c>
      <c r="AK122" s="361">
        <f t="shared" si="79"/>
        <v>0</v>
      </c>
      <c r="AL122" s="361">
        <f t="shared" si="79"/>
        <v>0</v>
      </c>
      <c r="AM122" s="361">
        <f t="shared" si="79"/>
        <v>0</v>
      </c>
      <c r="AN122" s="361">
        <f t="shared" ref="AN122:BS122" si="80">AN85-AN33</f>
        <v>0</v>
      </c>
      <c r="AO122" s="361">
        <f t="shared" si="80"/>
        <v>0</v>
      </c>
      <c r="AP122" s="361">
        <f t="shared" si="80"/>
        <v>0</v>
      </c>
      <c r="AQ122" s="361">
        <f t="shared" si="80"/>
        <v>0</v>
      </c>
      <c r="AR122" s="361">
        <f t="shared" si="80"/>
        <v>0</v>
      </c>
      <c r="AS122" s="361">
        <f t="shared" si="80"/>
        <v>0</v>
      </c>
      <c r="AT122" s="361">
        <f t="shared" si="80"/>
        <v>0</v>
      </c>
      <c r="AU122" s="361">
        <f t="shared" si="80"/>
        <v>0</v>
      </c>
      <c r="AV122" s="361">
        <f t="shared" si="80"/>
        <v>0</v>
      </c>
      <c r="AW122" s="361">
        <f t="shared" si="80"/>
        <v>0</v>
      </c>
      <c r="AX122" s="361">
        <f t="shared" si="80"/>
        <v>0</v>
      </c>
      <c r="AY122" s="361">
        <f t="shared" si="80"/>
        <v>0</v>
      </c>
      <c r="AZ122" s="361">
        <f t="shared" si="80"/>
        <v>0</v>
      </c>
      <c r="BA122" s="361">
        <f t="shared" si="80"/>
        <v>0</v>
      </c>
      <c r="BB122" s="361">
        <f t="shared" si="80"/>
        <v>0</v>
      </c>
      <c r="BC122" s="361">
        <f t="shared" si="80"/>
        <v>0</v>
      </c>
      <c r="BD122" s="361">
        <f t="shared" si="80"/>
        <v>0</v>
      </c>
      <c r="BE122" s="361">
        <f t="shared" si="80"/>
        <v>0</v>
      </c>
      <c r="BF122" s="361">
        <f t="shared" si="80"/>
        <v>0</v>
      </c>
      <c r="BG122" s="361">
        <f t="shared" si="80"/>
        <v>0</v>
      </c>
      <c r="BH122" s="361">
        <f t="shared" si="80"/>
        <v>0</v>
      </c>
      <c r="BI122" s="361">
        <f t="shared" si="80"/>
        <v>0</v>
      </c>
      <c r="BJ122" s="361">
        <f t="shared" si="80"/>
        <v>0</v>
      </c>
      <c r="BK122" s="361">
        <f t="shared" si="80"/>
        <v>0</v>
      </c>
      <c r="BL122" s="361">
        <f t="shared" si="80"/>
        <v>0</v>
      </c>
      <c r="BM122" s="361">
        <f t="shared" si="80"/>
        <v>0</v>
      </c>
      <c r="BN122" s="361">
        <f t="shared" si="80"/>
        <v>0</v>
      </c>
      <c r="BO122" s="361">
        <f t="shared" si="80"/>
        <v>0</v>
      </c>
      <c r="BP122" s="361">
        <f t="shared" si="80"/>
        <v>0</v>
      </c>
      <c r="BQ122" s="361">
        <f t="shared" si="80"/>
        <v>0</v>
      </c>
      <c r="BR122" s="361">
        <f t="shared" si="80"/>
        <v>0</v>
      </c>
      <c r="BS122" s="361">
        <f t="shared" si="80"/>
        <v>0</v>
      </c>
      <c r="BT122" s="361">
        <f t="shared" ref="BT122:CJ122" si="81">BT85-BT33</f>
        <v>0</v>
      </c>
      <c r="BU122" s="361">
        <f t="shared" si="81"/>
        <v>0</v>
      </c>
      <c r="BV122" s="361">
        <f t="shared" si="81"/>
        <v>0</v>
      </c>
      <c r="BW122" s="361">
        <f t="shared" si="81"/>
        <v>0</v>
      </c>
      <c r="BX122" s="361">
        <f t="shared" si="81"/>
        <v>0</v>
      </c>
      <c r="BY122" s="361">
        <f t="shared" si="81"/>
        <v>0</v>
      </c>
      <c r="BZ122" s="361">
        <f t="shared" si="81"/>
        <v>0</v>
      </c>
      <c r="CA122" s="361">
        <f t="shared" si="81"/>
        <v>0</v>
      </c>
      <c r="CB122" s="361">
        <f t="shared" si="81"/>
        <v>0</v>
      </c>
      <c r="CC122" s="361">
        <f t="shared" si="81"/>
        <v>0</v>
      </c>
      <c r="CD122" s="361">
        <f t="shared" si="81"/>
        <v>0</v>
      </c>
      <c r="CE122" s="361">
        <f t="shared" si="81"/>
        <v>0</v>
      </c>
      <c r="CF122" s="361">
        <f t="shared" si="81"/>
        <v>0</v>
      </c>
      <c r="CG122" s="361">
        <f t="shared" si="81"/>
        <v>0</v>
      </c>
      <c r="CH122" s="361">
        <f t="shared" si="81"/>
        <v>0</v>
      </c>
      <c r="CI122" s="361">
        <f t="shared" si="81"/>
        <v>0</v>
      </c>
      <c r="CJ122" s="361">
        <f t="shared" si="81"/>
        <v>0</v>
      </c>
      <c r="CK122" s="860"/>
    </row>
    <row r="123" spans="1:89" x14ac:dyDescent="0.25">
      <c r="A123" s="78"/>
      <c r="B123" s="859" t="s">
        <v>315</v>
      </c>
      <c r="C123" s="1140" t="s">
        <v>240</v>
      </c>
      <c r="D123" s="1140"/>
      <c r="E123" s="359" t="s">
        <v>318</v>
      </c>
      <c r="F123" s="359">
        <v>2</v>
      </c>
      <c r="G123" s="359"/>
      <c r="H123" s="361">
        <f t="shared" ref="H123:AM123" si="82">H85</f>
        <v>0</v>
      </c>
      <c r="I123" s="361">
        <f t="shared" si="82"/>
        <v>0</v>
      </c>
      <c r="J123" s="361">
        <f t="shared" si="82"/>
        <v>0</v>
      </c>
      <c r="K123" s="361">
        <f t="shared" si="82"/>
        <v>0</v>
      </c>
      <c r="L123" s="361">
        <f t="shared" si="82"/>
        <v>0</v>
      </c>
      <c r="M123" s="361">
        <f t="shared" si="82"/>
        <v>0</v>
      </c>
      <c r="N123" s="361">
        <f t="shared" si="82"/>
        <v>0</v>
      </c>
      <c r="O123" s="361">
        <f t="shared" si="82"/>
        <v>0</v>
      </c>
      <c r="P123" s="361">
        <f t="shared" si="82"/>
        <v>0</v>
      </c>
      <c r="Q123" s="361">
        <f t="shared" si="82"/>
        <v>0</v>
      </c>
      <c r="R123" s="361">
        <f t="shared" si="82"/>
        <v>0</v>
      </c>
      <c r="S123" s="361">
        <f t="shared" si="82"/>
        <v>0</v>
      </c>
      <c r="T123" s="361">
        <f t="shared" si="82"/>
        <v>0</v>
      </c>
      <c r="U123" s="361">
        <f t="shared" si="82"/>
        <v>0</v>
      </c>
      <c r="V123" s="361">
        <f t="shared" si="82"/>
        <v>0</v>
      </c>
      <c r="W123" s="361">
        <f t="shared" si="82"/>
        <v>0</v>
      </c>
      <c r="X123" s="361">
        <f t="shared" si="82"/>
        <v>0</v>
      </c>
      <c r="Y123" s="361">
        <f t="shared" si="82"/>
        <v>0</v>
      </c>
      <c r="Z123" s="361">
        <f t="shared" si="82"/>
        <v>0</v>
      </c>
      <c r="AA123" s="361">
        <f t="shared" si="82"/>
        <v>0</v>
      </c>
      <c r="AB123" s="361">
        <f t="shared" si="82"/>
        <v>0</v>
      </c>
      <c r="AC123" s="361">
        <f t="shared" si="82"/>
        <v>0</v>
      </c>
      <c r="AD123" s="361">
        <f t="shared" si="82"/>
        <v>0</v>
      </c>
      <c r="AE123" s="361">
        <f t="shared" si="82"/>
        <v>0</v>
      </c>
      <c r="AF123" s="361">
        <f t="shared" si="82"/>
        <v>0</v>
      </c>
      <c r="AG123" s="361">
        <f t="shared" si="82"/>
        <v>0</v>
      </c>
      <c r="AH123" s="361">
        <f t="shared" si="82"/>
        <v>0</v>
      </c>
      <c r="AI123" s="361">
        <f t="shared" si="82"/>
        <v>0</v>
      </c>
      <c r="AJ123" s="361">
        <f t="shared" si="82"/>
        <v>0</v>
      </c>
      <c r="AK123" s="361">
        <f t="shared" si="82"/>
        <v>0</v>
      </c>
      <c r="AL123" s="361">
        <f t="shared" si="82"/>
        <v>0</v>
      </c>
      <c r="AM123" s="361">
        <f t="shared" si="82"/>
        <v>0</v>
      </c>
      <c r="AN123" s="361">
        <f t="shared" ref="AN123:BS123" si="83">AN85</f>
        <v>0</v>
      </c>
      <c r="AO123" s="361">
        <f t="shared" si="83"/>
        <v>0</v>
      </c>
      <c r="AP123" s="361">
        <f t="shared" si="83"/>
        <v>0</v>
      </c>
      <c r="AQ123" s="361">
        <f t="shared" si="83"/>
        <v>0</v>
      </c>
      <c r="AR123" s="361">
        <f t="shared" si="83"/>
        <v>0</v>
      </c>
      <c r="AS123" s="361">
        <f t="shared" si="83"/>
        <v>0</v>
      </c>
      <c r="AT123" s="361">
        <f t="shared" si="83"/>
        <v>0</v>
      </c>
      <c r="AU123" s="361">
        <f t="shared" si="83"/>
        <v>0</v>
      </c>
      <c r="AV123" s="361">
        <f t="shared" si="83"/>
        <v>0</v>
      </c>
      <c r="AW123" s="361">
        <f t="shared" si="83"/>
        <v>0</v>
      </c>
      <c r="AX123" s="361">
        <f t="shared" si="83"/>
        <v>0</v>
      </c>
      <c r="AY123" s="361">
        <f t="shared" si="83"/>
        <v>0</v>
      </c>
      <c r="AZ123" s="361">
        <f t="shared" si="83"/>
        <v>0</v>
      </c>
      <c r="BA123" s="361">
        <f t="shared" si="83"/>
        <v>0</v>
      </c>
      <c r="BB123" s="361">
        <f t="shared" si="83"/>
        <v>0</v>
      </c>
      <c r="BC123" s="361">
        <f t="shared" si="83"/>
        <v>0</v>
      </c>
      <c r="BD123" s="361">
        <f t="shared" si="83"/>
        <v>0</v>
      </c>
      <c r="BE123" s="361">
        <f t="shared" si="83"/>
        <v>0</v>
      </c>
      <c r="BF123" s="361">
        <f t="shared" si="83"/>
        <v>0</v>
      </c>
      <c r="BG123" s="361">
        <f t="shared" si="83"/>
        <v>0</v>
      </c>
      <c r="BH123" s="361">
        <f t="shared" si="83"/>
        <v>0</v>
      </c>
      <c r="BI123" s="361">
        <f t="shared" si="83"/>
        <v>0</v>
      </c>
      <c r="BJ123" s="361">
        <f t="shared" si="83"/>
        <v>0</v>
      </c>
      <c r="BK123" s="361">
        <f t="shared" si="83"/>
        <v>0</v>
      </c>
      <c r="BL123" s="361">
        <f t="shared" si="83"/>
        <v>0</v>
      </c>
      <c r="BM123" s="361">
        <f t="shared" si="83"/>
        <v>0</v>
      </c>
      <c r="BN123" s="361">
        <f t="shared" si="83"/>
        <v>0</v>
      </c>
      <c r="BO123" s="361">
        <f t="shared" si="83"/>
        <v>0</v>
      </c>
      <c r="BP123" s="361">
        <f t="shared" si="83"/>
        <v>0</v>
      </c>
      <c r="BQ123" s="361">
        <f t="shared" si="83"/>
        <v>0</v>
      </c>
      <c r="BR123" s="361">
        <f t="shared" si="83"/>
        <v>0</v>
      </c>
      <c r="BS123" s="361">
        <f t="shared" si="83"/>
        <v>0</v>
      </c>
      <c r="BT123" s="361">
        <f t="shared" ref="BT123:CJ123" si="84">BT85</f>
        <v>0</v>
      </c>
      <c r="BU123" s="361">
        <f t="shared" si="84"/>
        <v>0</v>
      </c>
      <c r="BV123" s="361">
        <f t="shared" si="84"/>
        <v>0</v>
      </c>
      <c r="BW123" s="361">
        <f t="shared" si="84"/>
        <v>0</v>
      </c>
      <c r="BX123" s="361">
        <f t="shared" si="84"/>
        <v>0</v>
      </c>
      <c r="BY123" s="361">
        <f t="shared" si="84"/>
        <v>0</v>
      </c>
      <c r="BZ123" s="361">
        <f t="shared" si="84"/>
        <v>0</v>
      </c>
      <c r="CA123" s="361">
        <f t="shared" si="84"/>
        <v>0</v>
      </c>
      <c r="CB123" s="361">
        <f t="shared" si="84"/>
        <v>0</v>
      </c>
      <c r="CC123" s="361">
        <f t="shared" si="84"/>
        <v>0</v>
      </c>
      <c r="CD123" s="361">
        <f t="shared" si="84"/>
        <v>0</v>
      </c>
      <c r="CE123" s="361">
        <f t="shared" si="84"/>
        <v>0</v>
      </c>
      <c r="CF123" s="361">
        <f t="shared" si="84"/>
        <v>0</v>
      </c>
      <c r="CG123" s="361">
        <f t="shared" si="84"/>
        <v>0</v>
      </c>
      <c r="CH123" s="361">
        <f t="shared" si="84"/>
        <v>0</v>
      </c>
      <c r="CI123" s="361">
        <f t="shared" si="84"/>
        <v>0</v>
      </c>
      <c r="CJ123" s="361">
        <f t="shared" si="84"/>
        <v>0</v>
      </c>
      <c r="CK123" s="860"/>
    </row>
    <row r="124" spans="1:89" x14ac:dyDescent="0.25">
      <c r="A124" s="78"/>
      <c r="B124" s="859" t="s">
        <v>315</v>
      </c>
      <c r="C124" s="1140" t="s">
        <v>322</v>
      </c>
      <c r="D124" s="1140"/>
      <c r="E124" s="359" t="s">
        <v>318</v>
      </c>
      <c r="F124" s="359">
        <v>2</v>
      </c>
      <c r="G124" s="359"/>
      <c r="H124" s="361">
        <f t="shared" ref="H124:AM124" si="85">SUM(H118:H121)+H86</f>
        <v>0</v>
      </c>
      <c r="I124" s="361">
        <f t="shared" si="85"/>
        <v>0</v>
      </c>
      <c r="J124" s="361">
        <f t="shared" si="85"/>
        <v>0</v>
      </c>
      <c r="K124" s="361">
        <f t="shared" si="85"/>
        <v>0</v>
      </c>
      <c r="L124" s="361">
        <f t="shared" si="85"/>
        <v>0</v>
      </c>
      <c r="M124" s="361">
        <f t="shared" si="85"/>
        <v>0</v>
      </c>
      <c r="N124" s="361">
        <f t="shared" si="85"/>
        <v>0</v>
      </c>
      <c r="O124" s="361">
        <f t="shared" si="85"/>
        <v>0</v>
      </c>
      <c r="P124" s="361">
        <f t="shared" si="85"/>
        <v>0</v>
      </c>
      <c r="Q124" s="361">
        <f t="shared" si="85"/>
        <v>0</v>
      </c>
      <c r="R124" s="361">
        <f t="shared" si="85"/>
        <v>0</v>
      </c>
      <c r="S124" s="361">
        <f t="shared" si="85"/>
        <v>0</v>
      </c>
      <c r="T124" s="361">
        <f t="shared" si="85"/>
        <v>0</v>
      </c>
      <c r="U124" s="361">
        <f t="shared" si="85"/>
        <v>0</v>
      </c>
      <c r="V124" s="361">
        <f t="shared" si="85"/>
        <v>0</v>
      </c>
      <c r="W124" s="361">
        <f t="shared" si="85"/>
        <v>0</v>
      </c>
      <c r="X124" s="361">
        <f t="shared" si="85"/>
        <v>0</v>
      </c>
      <c r="Y124" s="361">
        <f t="shared" si="85"/>
        <v>0</v>
      </c>
      <c r="Z124" s="361">
        <f t="shared" si="85"/>
        <v>0</v>
      </c>
      <c r="AA124" s="361">
        <f t="shared" si="85"/>
        <v>0</v>
      </c>
      <c r="AB124" s="361">
        <f t="shared" si="85"/>
        <v>0</v>
      </c>
      <c r="AC124" s="361">
        <f t="shared" si="85"/>
        <v>0</v>
      </c>
      <c r="AD124" s="361">
        <f t="shared" si="85"/>
        <v>0</v>
      </c>
      <c r="AE124" s="361">
        <f t="shared" si="85"/>
        <v>0</v>
      </c>
      <c r="AF124" s="361">
        <f t="shared" si="85"/>
        <v>0</v>
      </c>
      <c r="AG124" s="361">
        <f t="shared" si="85"/>
        <v>0</v>
      </c>
      <c r="AH124" s="361">
        <f t="shared" si="85"/>
        <v>0</v>
      </c>
      <c r="AI124" s="361">
        <f t="shared" si="85"/>
        <v>0</v>
      </c>
      <c r="AJ124" s="361">
        <f t="shared" si="85"/>
        <v>0</v>
      </c>
      <c r="AK124" s="361">
        <f t="shared" si="85"/>
        <v>0</v>
      </c>
      <c r="AL124" s="361">
        <f t="shared" si="85"/>
        <v>0</v>
      </c>
      <c r="AM124" s="361">
        <f t="shared" si="85"/>
        <v>0</v>
      </c>
      <c r="AN124" s="361">
        <f t="shared" ref="AN124:BS124" si="86">SUM(AN118:AN121)+AN86</f>
        <v>0</v>
      </c>
      <c r="AO124" s="361">
        <f t="shared" si="86"/>
        <v>0</v>
      </c>
      <c r="AP124" s="361">
        <f t="shared" si="86"/>
        <v>0</v>
      </c>
      <c r="AQ124" s="361">
        <f t="shared" si="86"/>
        <v>0</v>
      </c>
      <c r="AR124" s="361">
        <f t="shared" si="86"/>
        <v>0</v>
      </c>
      <c r="AS124" s="361">
        <f t="shared" si="86"/>
        <v>0</v>
      </c>
      <c r="AT124" s="361">
        <f t="shared" si="86"/>
        <v>0</v>
      </c>
      <c r="AU124" s="361">
        <f t="shared" si="86"/>
        <v>0</v>
      </c>
      <c r="AV124" s="361">
        <f t="shared" si="86"/>
        <v>0</v>
      </c>
      <c r="AW124" s="361">
        <f t="shared" si="86"/>
        <v>0</v>
      </c>
      <c r="AX124" s="361">
        <f t="shared" si="86"/>
        <v>0</v>
      </c>
      <c r="AY124" s="361">
        <f t="shared" si="86"/>
        <v>0</v>
      </c>
      <c r="AZ124" s="361">
        <f t="shared" si="86"/>
        <v>0</v>
      </c>
      <c r="BA124" s="361">
        <f t="shared" si="86"/>
        <v>0</v>
      </c>
      <c r="BB124" s="361">
        <f t="shared" si="86"/>
        <v>0</v>
      </c>
      <c r="BC124" s="361">
        <f t="shared" si="86"/>
        <v>0</v>
      </c>
      <c r="BD124" s="361">
        <f t="shared" si="86"/>
        <v>0</v>
      </c>
      <c r="BE124" s="361">
        <f t="shared" si="86"/>
        <v>0</v>
      </c>
      <c r="BF124" s="361">
        <f t="shared" si="86"/>
        <v>0</v>
      </c>
      <c r="BG124" s="361">
        <f t="shared" si="86"/>
        <v>0</v>
      </c>
      <c r="BH124" s="361">
        <f t="shared" si="86"/>
        <v>0</v>
      </c>
      <c r="BI124" s="361">
        <f t="shared" si="86"/>
        <v>0</v>
      </c>
      <c r="BJ124" s="361">
        <f t="shared" si="86"/>
        <v>0</v>
      </c>
      <c r="BK124" s="361">
        <f t="shared" si="86"/>
        <v>0</v>
      </c>
      <c r="BL124" s="361">
        <f t="shared" si="86"/>
        <v>0</v>
      </c>
      <c r="BM124" s="361">
        <f t="shared" si="86"/>
        <v>0</v>
      </c>
      <c r="BN124" s="361">
        <f t="shared" si="86"/>
        <v>0</v>
      </c>
      <c r="BO124" s="361">
        <f t="shared" si="86"/>
        <v>0</v>
      </c>
      <c r="BP124" s="361">
        <f t="shared" si="86"/>
        <v>0</v>
      </c>
      <c r="BQ124" s="361">
        <f t="shared" si="86"/>
        <v>0</v>
      </c>
      <c r="BR124" s="361">
        <f t="shared" si="86"/>
        <v>0</v>
      </c>
      <c r="BS124" s="361">
        <f t="shared" si="86"/>
        <v>0</v>
      </c>
      <c r="BT124" s="361">
        <f t="shared" ref="BT124:CJ124" si="87">SUM(BT118:BT121)+BT86</f>
        <v>0</v>
      </c>
      <c r="BU124" s="361">
        <f t="shared" si="87"/>
        <v>0</v>
      </c>
      <c r="BV124" s="361">
        <f t="shared" si="87"/>
        <v>0</v>
      </c>
      <c r="BW124" s="361">
        <f t="shared" si="87"/>
        <v>0</v>
      </c>
      <c r="BX124" s="361">
        <f t="shared" si="87"/>
        <v>0</v>
      </c>
      <c r="BY124" s="361">
        <f t="shared" si="87"/>
        <v>0</v>
      </c>
      <c r="BZ124" s="361">
        <f t="shared" si="87"/>
        <v>0</v>
      </c>
      <c r="CA124" s="361">
        <f t="shared" si="87"/>
        <v>0</v>
      </c>
      <c r="CB124" s="361">
        <f t="shared" si="87"/>
        <v>0</v>
      </c>
      <c r="CC124" s="361">
        <f t="shared" si="87"/>
        <v>0</v>
      </c>
      <c r="CD124" s="361">
        <f t="shared" si="87"/>
        <v>0</v>
      </c>
      <c r="CE124" s="361">
        <f t="shared" si="87"/>
        <v>0</v>
      </c>
      <c r="CF124" s="361">
        <f t="shared" si="87"/>
        <v>0</v>
      </c>
      <c r="CG124" s="361">
        <f t="shared" si="87"/>
        <v>0</v>
      </c>
      <c r="CH124" s="361">
        <f t="shared" si="87"/>
        <v>0</v>
      </c>
      <c r="CI124" s="361">
        <f t="shared" si="87"/>
        <v>0</v>
      </c>
      <c r="CJ124" s="361">
        <f t="shared" si="87"/>
        <v>0</v>
      </c>
      <c r="CK124" s="860"/>
    </row>
    <row r="125" spans="1:89" x14ac:dyDescent="0.25">
      <c r="A125" s="78"/>
      <c r="B125" s="859"/>
      <c r="C125" s="359"/>
      <c r="D125" s="359"/>
      <c r="E125" s="359"/>
      <c r="F125" s="359"/>
      <c r="G125" s="359"/>
      <c r="H125" s="359"/>
      <c r="I125" s="362"/>
      <c r="J125" s="362"/>
      <c r="K125" s="362"/>
      <c r="L125" s="362"/>
      <c r="M125" s="362"/>
      <c r="N125" s="362"/>
      <c r="O125" s="362"/>
      <c r="P125" s="362"/>
      <c r="Q125" s="362"/>
      <c r="R125" s="362"/>
      <c r="S125" s="362"/>
      <c r="T125" s="362"/>
      <c r="U125" s="362"/>
      <c r="V125" s="362"/>
      <c r="W125" s="362"/>
      <c r="X125" s="362"/>
      <c r="Y125" s="362"/>
      <c r="Z125" s="362"/>
      <c r="AA125" s="362"/>
      <c r="AB125" s="362"/>
      <c r="AC125" s="362"/>
      <c r="AD125" s="362"/>
      <c r="AE125" s="362"/>
      <c r="AF125" s="362"/>
      <c r="AG125" s="362"/>
      <c r="AH125" s="362"/>
      <c r="AI125" s="362"/>
      <c r="AJ125" s="362"/>
      <c r="AK125" s="362"/>
      <c r="AL125" s="362"/>
      <c r="AM125" s="362"/>
      <c r="AN125" s="357"/>
      <c r="AO125" s="356"/>
      <c r="AP125" s="356"/>
      <c r="AQ125" s="356"/>
      <c r="AR125" s="356"/>
      <c r="AS125" s="356"/>
      <c r="AT125" s="356"/>
      <c r="AU125" s="356"/>
      <c r="AV125" s="356"/>
      <c r="AW125" s="356"/>
      <c r="AX125" s="356"/>
      <c r="AY125" s="356"/>
      <c r="AZ125" s="356"/>
      <c r="BA125" s="356"/>
      <c r="BB125" s="356"/>
      <c r="BC125" s="356"/>
      <c r="BD125" s="356"/>
      <c r="BE125" s="356"/>
      <c r="BF125" s="356"/>
      <c r="BG125" s="356"/>
      <c r="BH125" s="356"/>
      <c r="BI125" s="356"/>
      <c r="BJ125" s="356"/>
      <c r="BK125" s="356"/>
      <c r="BL125" s="356"/>
      <c r="BM125" s="356"/>
      <c r="BN125" s="356"/>
      <c r="BO125" s="356"/>
      <c r="BP125" s="356"/>
      <c r="BQ125" s="356"/>
      <c r="BR125" s="356"/>
      <c r="BS125" s="356"/>
      <c r="BT125" s="356"/>
      <c r="BU125" s="356"/>
      <c r="BV125" s="356"/>
      <c r="BW125" s="356"/>
      <c r="BX125" s="356"/>
      <c r="BY125" s="356"/>
      <c r="BZ125" s="356"/>
      <c r="CA125" s="356"/>
      <c r="CB125" s="356"/>
      <c r="CC125" s="356"/>
      <c r="CD125" s="356"/>
      <c r="CE125" s="356"/>
      <c r="CF125" s="356"/>
      <c r="CG125" s="356"/>
      <c r="CH125" s="356"/>
      <c r="CI125" s="356"/>
      <c r="CJ125" s="356"/>
      <c r="CK125" s="860"/>
    </row>
    <row r="126" spans="1:89" x14ac:dyDescent="0.25">
      <c r="A126" s="78"/>
      <c r="B126" s="1179" t="s">
        <v>541</v>
      </c>
      <c r="C126" s="1142"/>
      <c r="D126" s="359"/>
      <c r="E126" s="359"/>
      <c r="F126" s="359"/>
      <c r="G126" s="359"/>
      <c r="H126" s="360" t="s">
        <v>61</v>
      </c>
      <c r="I126" s="360" t="s">
        <v>62</v>
      </c>
      <c r="J126" s="360" t="s">
        <v>63</v>
      </c>
      <c r="K126" s="360" t="s">
        <v>64</v>
      </c>
      <c r="L126" s="360" t="s">
        <v>65</v>
      </c>
      <c r="M126" s="360" t="s">
        <v>66</v>
      </c>
      <c r="N126" s="360" t="s">
        <v>67</v>
      </c>
      <c r="O126" s="360" t="s">
        <v>68</v>
      </c>
      <c r="P126" s="360" t="s">
        <v>69</v>
      </c>
      <c r="Q126" s="360" t="s">
        <v>70</v>
      </c>
      <c r="R126" s="360" t="s">
        <v>71</v>
      </c>
      <c r="S126" s="360" t="s">
        <v>72</v>
      </c>
      <c r="T126" s="360" t="s">
        <v>73</v>
      </c>
      <c r="U126" s="360" t="s">
        <v>74</v>
      </c>
      <c r="V126" s="360" t="s">
        <v>75</v>
      </c>
      <c r="W126" s="360" t="s">
        <v>76</v>
      </c>
      <c r="X126" s="360" t="s">
        <v>77</v>
      </c>
      <c r="Y126" s="360" t="s">
        <v>78</v>
      </c>
      <c r="Z126" s="360" t="s">
        <v>79</v>
      </c>
      <c r="AA126" s="360" t="s">
        <v>80</v>
      </c>
      <c r="AB126" s="360" t="s">
        <v>81</v>
      </c>
      <c r="AC126" s="360" t="s">
        <v>82</v>
      </c>
      <c r="AD126" s="360" t="s">
        <v>83</v>
      </c>
      <c r="AE126" s="360" t="s">
        <v>84</v>
      </c>
      <c r="AF126" s="360" t="s">
        <v>85</v>
      </c>
      <c r="AG126" s="360" t="s">
        <v>86</v>
      </c>
      <c r="AH126" s="360" t="s">
        <v>87</v>
      </c>
      <c r="AI126" s="360" t="s">
        <v>88</v>
      </c>
      <c r="AJ126" s="360" t="s">
        <v>89</v>
      </c>
      <c r="AK126" s="360" t="s">
        <v>90</v>
      </c>
      <c r="AL126" s="360" t="s">
        <v>91</v>
      </c>
      <c r="AM126" s="360" t="s">
        <v>92</v>
      </c>
      <c r="AN126" s="360" t="s">
        <v>93</v>
      </c>
      <c r="AO126" s="360" t="s">
        <v>94</v>
      </c>
      <c r="AP126" s="360" t="s">
        <v>95</v>
      </c>
      <c r="AQ126" s="360" t="s">
        <v>96</v>
      </c>
      <c r="AR126" s="360" t="s">
        <v>97</v>
      </c>
      <c r="AS126" s="360" t="s">
        <v>98</v>
      </c>
      <c r="AT126" s="360" t="s">
        <v>99</v>
      </c>
      <c r="AU126" s="360" t="s">
        <v>100</v>
      </c>
      <c r="AV126" s="360" t="s">
        <v>101</v>
      </c>
      <c r="AW126" s="360" t="s">
        <v>102</v>
      </c>
      <c r="AX126" s="360" t="s">
        <v>103</v>
      </c>
      <c r="AY126" s="360" t="s">
        <v>104</v>
      </c>
      <c r="AZ126" s="360" t="s">
        <v>105</v>
      </c>
      <c r="BA126" s="360" t="s">
        <v>106</v>
      </c>
      <c r="BB126" s="360" t="s">
        <v>107</v>
      </c>
      <c r="BC126" s="360" t="s">
        <v>108</v>
      </c>
      <c r="BD126" s="360" t="s">
        <v>109</v>
      </c>
      <c r="BE126" s="360" t="s">
        <v>110</v>
      </c>
      <c r="BF126" s="360" t="s">
        <v>111</v>
      </c>
      <c r="BG126" s="360" t="s">
        <v>112</v>
      </c>
      <c r="BH126" s="360" t="s">
        <v>113</v>
      </c>
      <c r="BI126" s="360" t="s">
        <v>114</v>
      </c>
      <c r="BJ126" s="360" t="s">
        <v>115</v>
      </c>
      <c r="BK126" s="360" t="s">
        <v>116</v>
      </c>
      <c r="BL126" s="360" t="s">
        <v>117</v>
      </c>
      <c r="BM126" s="360" t="s">
        <v>118</v>
      </c>
      <c r="BN126" s="360" t="s">
        <v>119</v>
      </c>
      <c r="BO126" s="360" t="s">
        <v>120</v>
      </c>
      <c r="BP126" s="360" t="s">
        <v>121</v>
      </c>
      <c r="BQ126" s="360" t="s">
        <v>122</v>
      </c>
      <c r="BR126" s="360" t="s">
        <v>123</v>
      </c>
      <c r="BS126" s="360" t="s">
        <v>124</v>
      </c>
      <c r="BT126" s="360" t="s">
        <v>125</v>
      </c>
      <c r="BU126" s="360" t="s">
        <v>126</v>
      </c>
      <c r="BV126" s="360" t="s">
        <v>127</v>
      </c>
      <c r="BW126" s="360" t="s">
        <v>128</v>
      </c>
      <c r="BX126" s="360" t="s">
        <v>129</v>
      </c>
      <c r="BY126" s="360" t="s">
        <v>130</v>
      </c>
      <c r="BZ126" s="360" t="s">
        <v>131</v>
      </c>
      <c r="CA126" s="360" t="s">
        <v>132</v>
      </c>
      <c r="CB126" s="360" t="s">
        <v>133</v>
      </c>
      <c r="CC126" s="360" t="s">
        <v>134</v>
      </c>
      <c r="CD126" s="360" t="s">
        <v>135</v>
      </c>
      <c r="CE126" s="360" t="s">
        <v>136</v>
      </c>
      <c r="CF126" s="360" t="s">
        <v>137</v>
      </c>
      <c r="CG126" s="360" t="s">
        <v>138</v>
      </c>
      <c r="CH126" s="360" t="s">
        <v>139</v>
      </c>
      <c r="CI126" s="360" t="s">
        <v>140</v>
      </c>
      <c r="CJ126" s="360" t="s">
        <v>141</v>
      </c>
      <c r="CK126" s="861"/>
    </row>
    <row r="127" spans="1:89" x14ac:dyDescent="0.25">
      <c r="A127" s="78"/>
      <c r="B127" s="859"/>
      <c r="C127" s="1142" t="s">
        <v>317</v>
      </c>
      <c r="D127" s="1142"/>
      <c r="E127" s="359" t="s">
        <v>318</v>
      </c>
      <c r="F127" s="359">
        <v>2</v>
      </c>
      <c r="G127" s="359"/>
      <c r="H127" s="361">
        <f>H40-H96</f>
        <v>0</v>
      </c>
      <c r="I127" s="361">
        <f>I40-I96</f>
        <v>0</v>
      </c>
      <c r="J127" s="361">
        <f t="shared" ref="J127:BU127" si="88">J40-J96</f>
        <v>0</v>
      </c>
      <c r="K127" s="361">
        <f t="shared" si="88"/>
        <v>0</v>
      </c>
      <c r="L127" s="361">
        <f t="shared" si="88"/>
        <v>0</v>
      </c>
      <c r="M127" s="361">
        <f t="shared" si="88"/>
        <v>0</v>
      </c>
      <c r="N127" s="361">
        <f t="shared" si="88"/>
        <v>0</v>
      </c>
      <c r="O127" s="361">
        <f t="shared" si="88"/>
        <v>0</v>
      </c>
      <c r="P127" s="361">
        <f t="shared" si="88"/>
        <v>0</v>
      </c>
      <c r="Q127" s="361">
        <f t="shared" si="88"/>
        <v>0</v>
      </c>
      <c r="R127" s="361">
        <f t="shared" si="88"/>
        <v>0</v>
      </c>
      <c r="S127" s="361">
        <f t="shared" si="88"/>
        <v>0</v>
      </c>
      <c r="T127" s="361">
        <f t="shared" si="88"/>
        <v>0</v>
      </c>
      <c r="U127" s="361">
        <f t="shared" si="88"/>
        <v>0</v>
      </c>
      <c r="V127" s="361">
        <f t="shared" si="88"/>
        <v>0</v>
      </c>
      <c r="W127" s="361">
        <f t="shared" si="88"/>
        <v>0</v>
      </c>
      <c r="X127" s="361">
        <f t="shared" si="88"/>
        <v>0</v>
      </c>
      <c r="Y127" s="361">
        <f t="shared" si="88"/>
        <v>0</v>
      </c>
      <c r="Z127" s="361">
        <f t="shared" si="88"/>
        <v>0</v>
      </c>
      <c r="AA127" s="361">
        <f t="shared" si="88"/>
        <v>0</v>
      </c>
      <c r="AB127" s="361">
        <f t="shared" si="88"/>
        <v>0</v>
      </c>
      <c r="AC127" s="361">
        <f t="shared" si="88"/>
        <v>0</v>
      </c>
      <c r="AD127" s="361">
        <f t="shared" si="88"/>
        <v>0</v>
      </c>
      <c r="AE127" s="361">
        <f t="shared" si="88"/>
        <v>0</v>
      </c>
      <c r="AF127" s="361">
        <f t="shared" si="88"/>
        <v>0</v>
      </c>
      <c r="AG127" s="361">
        <f t="shared" si="88"/>
        <v>0</v>
      </c>
      <c r="AH127" s="361">
        <f t="shared" si="88"/>
        <v>0</v>
      </c>
      <c r="AI127" s="361">
        <f t="shared" si="88"/>
        <v>0</v>
      </c>
      <c r="AJ127" s="361">
        <f t="shared" si="88"/>
        <v>0</v>
      </c>
      <c r="AK127" s="361">
        <f t="shared" si="88"/>
        <v>0</v>
      </c>
      <c r="AL127" s="361">
        <f t="shared" si="88"/>
        <v>0</v>
      </c>
      <c r="AM127" s="361">
        <f t="shared" si="88"/>
        <v>0</v>
      </c>
      <c r="AN127" s="361">
        <f t="shared" si="88"/>
        <v>0</v>
      </c>
      <c r="AO127" s="361">
        <f t="shared" si="88"/>
        <v>0</v>
      </c>
      <c r="AP127" s="361">
        <f t="shared" si="88"/>
        <v>0</v>
      </c>
      <c r="AQ127" s="361">
        <f t="shared" si="88"/>
        <v>0</v>
      </c>
      <c r="AR127" s="361">
        <f t="shared" si="88"/>
        <v>0</v>
      </c>
      <c r="AS127" s="361">
        <f t="shared" si="88"/>
        <v>0</v>
      </c>
      <c r="AT127" s="361">
        <f t="shared" si="88"/>
        <v>0</v>
      </c>
      <c r="AU127" s="361">
        <f t="shared" si="88"/>
        <v>0</v>
      </c>
      <c r="AV127" s="361">
        <f t="shared" si="88"/>
        <v>0</v>
      </c>
      <c r="AW127" s="361">
        <f t="shared" si="88"/>
        <v>0</v>
      </c>
      <c r="AX127" s="361">
        <f t="shared" si="88"/>
        <v>0</v>
      </c>
      <c r="AY127" s="361">
        <f t="shared" si="88"/>
        <v>0</v>
      </c>
      <c r="AZ127" s="361">
        <f t="shared" si="88"/>
        <v>0</v>
      </c>
      <c r="BA127" s="361">
        <f t="shared" si="88"/>
        <v>0</v>
      </c>
      <c r="BB127" s="361">
        <f t="shared" si="88"/>
        <v>0</v>
      </c>
      <c r="BC127" s="361">
        <f t="shared" si="88"/>
        <v>0</v>
      </c>
      <c r="BD127" s="361">
        <f t="shared" si="88"/>
        <v>0</v>
      </c>
      <c r="BE127" s="361">
        <f t="shared" si="88"/>
        <v>0</v>
      </c>
      <c r="BF127" s="361">
        <f t="shared" si="88"/>
        <v>0</v>
      </c>
      <c r="BG127" s="361">
        <f t="shared" si="88"/>
        <v>0</v>
      </c>
      <c r="BH127" s="361">
        <f t="shared" si="88"/>
        <v>0</v>
      </c>
      <c r="BI127" s="361">
        <f t="shared" si="88"/>
        <v>0</v>
      </c>
      <c r="BJ127" s="361">
        <f t="shared" si="88"/>
        <v>0</v>
      </c>
      <c r="BK127" s="361">
        <f t="shared" si="88"/>
        <v>0</v>
      </c>
      <c r="BL127" s="361">
        <f t="shared" si="88"/>
        <v>0</v>
      </c>
      <c r="BM127" s="361">
        <f t="shared" si="88"/>
        <v>0</v>
      </c>
      <c r="BN127" s="361">
        <f t="shared" si="88"/>
        <v>0</v>
      </c>
      <c r="BO127" s="361">
        <f t="shared" si="88"/>
        <v>0</v>
      </c>
      <c r="BP127" s="361">
        <f t="shared" si="88"/>
        <v>0</v>
      </c>
      <c r="BQ127" s="361">
        <f t="shared" si="88"/>
        <v>0</v>
      </c>
      <c r="BR127" s="361">
        <f t="shared" si="88"/>
        <v>0</v>
      </c>
      <c r="BS127" s="361">
        <f t="shared" si="88"/>
        <v>0</v>
      </c>
      <c r="BT127" s="361">
        <f t="shared" si="88"/>
        <v>0</v>
      </c>
      <c r="BU127" s="361">
        <f t="shared" si="88"/>
        <v>0</v>
      </c>
      <c r="BV127" s="361">
        <f t="shared" ref="BV127:CJ127" si="89">BV40-BV96</f>
        <v>0</v>
      </c>
      <c r="BW127" s="361">
        <f t="shared" si="89"/>
        <v>0</v>
      </c>
      <c r="BX127" s="361">
        <f t="shared" si="89"/>
        <v>0</v>
      </c>
      <c r="BY127" s="361">
        <f t="shared" si="89"/>
        <v>0</v>
      </c>
      <c r="BZ127" s="361">
        <f t="shared" si="89"/>
        <v>0</v>
      </c>
      <c r="CA127" s="361">
        <f t="shared" si="89"/>
        <v>0</v>
      </c>
      <c r="CB127" s="361">
        <f t="shared" si="89"/>
        <v>0</v>
      </c>
      <c r="CC127" s="361">
        <f t="shared" si="89"/>
        <v>0</v>
      </c>
      <c r="CD127" s="361">
        <f t="shared" si="89"/>
        <v>0</v>
      </c>
      <c r="CE127" s="361">
        <f t="shared" si="89"/>
        <v>0</v>
      </c>
      <c r="CF127" s="361">
        <f t="shared" si="89"/>
        <v>0</v>
      </c>
      <c r="CG127" s="361">
        <f t="shared" si="89"/>
        <v>0</v>
      </c>
      <c r="CH127" s="361">
        <f t="shared" si="89"/>
        <v>0</v>
      </c>
      <c r="CI127" s="361">
        <f t="shared" si="89"/>
        <v>0</v>
      </c>
      <c r="CJ127" s="361">
        <f t="shared" si="89"/>
        <v>0</v>
      </c>
      <c r="CK127" s="860"/>
    </row>
    <row r="128" spans="1:89" x14ac:dyDescent="0.25">
      <c r="A128" s="78"/>
      <c r="B128" s="859"/>
      <c r="C128" s="1140" t="s">
        <v>319</v>
      </c>
      <c r="D128" s="1140"/>
      <c r="E128" s="359" t="s">
        <v>318</v>
      </c>
      <c r="F128" s="359">
        <v>2</v>
      </c>
      <c r="G128" s="359"/>
      <c r="H128" s="361">
        <f>H41-H97</f>
        <v>0</v>
      </c>
      <c r="I128" s="361">
        <f>I41-I97</f>
        <v>0</v>
      </c>
      <c r="J128" s="361">
        <f t="shared" ref="J128:BU128" si="90">J41-J97</f>
        <v>0</v>
      </c>
      <c r="K128" s="361">
        <f t="shared" si="90"/>
        <v>0</v>
      </c>
      <c r="L128" s="361">
        <f t="shared" si="90"/>
        <v>0</v>
      </c>
      <c r="M128" s="361">
        <f t="shared" si="90"/>
        <v>0</v>
      </c>
      <c r="N128" s="361">
        <f t="shared" si="90"/>
        <v>0</v>
      </c>
      <c r="O128" s="361">
        <f t="shared" si="90"/>
        <v>0</v>
      </c>
      <c r="P128" s="361">
        <f t="shared" si="90"/>
        <v>0</v>
      </c>
      <c r="Q128" s="361">
        <f t="shared" si="90"/>
        <v>0</v>
      </c>
      <c r="R128" s="361">
        <f t="shared" si="90"/>
        <v>0</v>
      </c>
      <c r="S128" s="361">
        <f t="shared" si="90"/>
        <v>0</v>
      </c>
      <c r="T128" s="361">
        <f t="shared" si="90"/>
        <v>0</v>
      </c>
      <c r="U128" s="361">
        <f t="shared" si="90"/>
        <v>0</v>
      </c>
      <c r="V128" s="361">
        <f t="shared" si="90"/>
        <v>0</v>
      </c>
      <c r="W128" s="361">
        <f t="shared" si="90"/>
        <v>0</v>
      </c>
      <c r="X128" s="361">
        <f t="shared" si="90"/>
        <v>0</v>
      </c>
      <c r="Y128" s="361">
        <f t="shared" si="90"/>
        <v>0</v>
      </c>
      <c r="Z128" s="361">
        <f t="shared" si="90"/>
        <v>0</v>
      </c>
      <c r="AA128" s="361">
        <f t="shared" si="90"/>
        <v>0</v>
      </c>
      <c r="AB128" s="361">
        <f t="shared" si="90"/>
        <v>0</v>
      </c>
      <c r="AC128" s="361">
        <f t="shared" si="90"/>
        <v>0</v>
      </c>
      <c r="AD128" s="361">
        <f t="shared" si="90"/>
        <v>0</v>
      </c>
      <c r="AE128" s="361">
        <f t="shared" si="90"/>
        <v>0</v>
      </c>
      <c r="AF128" s="361">
        <f t="shared" si="90"/>
        <v>0</v>
      </c>
      <c r="AG128" s="361">
        <f t="shared" si="90"/>
        <v>0</v>
      </c>
      <c r="AH128" s="361">
        <f t="shared" si="90"/>
        <v>0</v>
      </c>
      <c r="AI128" s="361">
        <f t="shared" si="90"/>
        <v>0</v>
      </c>
      <c r="AJ128" s="361">
        <f t="shared" si="90"/>
        <v>0</v>
      </c>
      <c r="AK128" s="361">
        <f t="shared" si="90"/>
        <v>0</v>
      </c>
      <c r="AL128" s="361">
        <f t="shared" si="90"/>
        <v>0</v>
      </c>
      <c r="AM128" s="361">
        <f t="shared" si="90"/>
        <v>0</v>
      </c>
      <c r="AN128" s="361">
        <f t="shared" si="90"/>
        <v>0</v>
      </c>
      <c r="AO128" s="361">
        <f t="shared" si="90"/>
        <v>0</v>
      </c>
      <c r="AP128" s="361">
        <f t="shared" si="90"/>
        <v>0</v>
      </c>
      <c r="AQ128" s="361">
        <f t="shared" si="90"/>
        <v>0</v>
      </c>
      <c r="AR128" s="361">
        <f t="shared" si="90"/>
        <v>0</v>
      </c>
      <c r="AS128" s="361">
        <f t="shared" si="90"/>
        <v>0</v>
      </c>
      <c r="AT128" s="361">
        <f t="shared" si="90"/>
        <v>0</v>
      </c>
      <c r="AU128" s="361">
        <f t="shared" si="90"/>
        <v>0</v>
      </c>
      <c r="AV128" s="361">
        <f t="shared" si="90"/>
        <v>0</v>
      </c>
      <c r="AW128" s="361">
        <f t="shared" si="90"/>
        <v>0</v>
      </c>
      <c r="AX128" s="361">
        <f t="shared" si="90"/>
        <v>0</v>
      </c>
      <c r="AY128" s="361">
        <f t="shared" si="90"/>
        <v>0</v>
      </c>
      <c r="AZ128" s="361">
        <f t="shared" si="90"/>
        <v>0</v>
      </c>
      <c r="BA128" s="361">
        <f t="shared" si="90"/>
        <v>0</v>
      </c>
      <c r="BB128" s="361">
        <f t="shared" si="90"/>
        <v>0</v>
      </c>
      <c r="BC128" s="361">
        <f t="shared" si="90"/>
        <v>0</v>
      </c>
      <c r="BD128" s="361">
        <f t="shared" si="90"/>
        <v>0</v>
      </c>
      <c r="BE128" s="361">
        <f t="shared" si="90"/>
        <v>0</v>
      </c>
      <c r="BF128" s="361">
        <f t="shared" si="90"/>
        <v>0</v>
      </c>
      <c r="BG128" s="361">
        <f t="shared" si="90"/>
        <v>0</v>
      </c>
      <c r="BH128" s="361">
        <f t="shared" si="90"/>
        <v>0</v>
      </c>
      <c r="BI128" s="361">
        <f t="shared" si="90"/>
        <v>0</v>
      </c>
      <c r="BJ128" s="361">
        <f t="shared" si="90"/>
        <v>0</v>
      </c>
      <c r="BK128" s="361">
        <f t="shared" si="90"/>
        <v>0</v>
      </c>
      <c r="BL128" s="361">
        <f t="shared" si="90"/>
        <v>0</v>
      </c>
      <c r="BM128" s="361">
        <f t="shared" si="90"/>
        <v>0</v>
      </c>
      <c r="BN128" s="361">
        <f t="shared" si="90"/>
        <v>0</v>
      </c>
      <c r="BO128" s="361">
        <f t="shared" si="90"/>
        <v>0</v>
      </c>
      <c r="BP128" s="361">
        <f t="shared" si="90"/>
        <v>0</v>
      </c>
      <c r="BQ128" s="361">
        <f t="shared" si="90"/>
        <v>0</v>
      </c>
      <c r="BR128" s="361">
        <f t="shared" si="90"/>
        <v>0</v>
      </c>
      <c r="BS128" s="361">
        <f t="shared" si="90"/>
        <v>0</v>
      </c>
      <c r="BT128" s="361">
        <f t="shared" si="90"/>
        <v>0</v>
      </c>
      <c r="BU128" s="361">
        <f t="shared" si="90"/>
        <v>0</v>
      </c>
      <c r="BV128" s="361">
        <f t="shared" ref="BV128:CJ128" si="91">BV41-BV97</f>
        <v>0</v>
      </c>
      <c r="BW128" s="361">
        <f t="shared" si="91"/>
        <v>0</v>
      </c>
      <c r="BX128" s="361">
        <f t="shared" si="91"/>
        <v>0</v>
      </c>
      <c r="BY128" s="361">
        <f t="shared" si="91"/>
        <v>0</v>
      </c>
      <c r="BZ128" s="361">
        <f t="shared" si="91"/>
        <v>0</v>
      </c>
      <c r="CA128" s="361">
        <f t="shared" si="91"/>
        <v>0</v>
      </c>
      <c r="CB128" s="361">
        <f t="shared" si="91"/>
        <v>0</v>
      </c>
      <c r="CC128" s="361">
        <f t="shared" si="91"/>
        <v>0</v>
      </c>
      <c r="CD128" s="361">
        <f t="shared" si="91"/>
        <v>0</v>
      </c>
      <c r="CE128" s="361">
        <f t="shared" si="91"/>
        <v>0</v>
      </c>
      <c r="CF128" s="361">
        <f t="shared" si="91"/>
        <v>0</v>
      </c>
      <c r="CG128" s="361">
        <f t="shared" si="91"/>
        <v>0</v>
      </c>
      <c r="CH128" s="361">
        <f t="shared" si="91"/>
        <v>0</v>
      </c>
      <c r="CI128" s="361">
        <f t="shared" si="91"/>
        <v>0</v>
      </c>
      <c r="CJ128" s="361">
        <f t="shared" si="91"/>
        <v>0</v>
      </c>
      <c r="CK128" s="860"/>
    </row>
    <row r="129" spans="1:89" x14ac:dyDescent="0.25">
      <c r="A129" s="78"/>
      <c r="B129" s="859"/>
      <c r="C129" s="1140" t="s">
        <v>320</v>
      </c>
      <c r="D129" s="1140"/>
      <c r="E129" s="359" t="s">
        <v>318</v>
      </c>
      <c r="F129" s="359">
        <v>2</v>
      </c>
      <c r="G129" s="359"/>
      <c r="H129" s="361">
        <f t="shared" ref="H129:AM129" si="92">(H38+H39)-(H94+H95)</f>
        <v>0</v>
      </c>
      <c r="I129" s="361">
        <f t="shared" si="92"/>
        <v>0</v>
      </c>
      <c r="J129" s="361">
        <f t="shared" si="92"/>
        <v>0</v>
      </c>
      <c r="K129" s="361">
        <f t="shared" si="92"/>
        <v>0</v>
      </c>
      <c r="L129" s="361">
        <f t="shared" si="92"/>
        <v>0</v>
      </c>
      <c r="M129" s="361">
        <f t="shared" si="92"/>
        <v>0</v>
      </c>
      <c r="N129" s="361">
        <f t="shared" si="92"/>
        <v>0</v>
      </c>
      <c r="O129" s="361">
        <f t="shared" si="92"/>
        <v>0</v>
      </c>
      <c r="P129" s="361">
        <f t="shared" si="92"/>
        <v>0</v>
      </c>
      <c r="Q129" s="361">
        <f t="shared" si="92"/>
        <v>0</v>
      </c>
      <c r="R129" s="361">
        <f t="shared" si="92"/>
        <v>0</v>
      </c>
      <c r="S129" s="361">
        <f t="shared" si="92"/>
        <v>0</v>
      </c>
      <c r="T129" s="361">
        <f t="shared" si="92"/>
        <v>0</v>
      </c>
      <c r="U129" s="361">
        <f t="shared" si="92"/>
        <v>0</v>
      </c>
      <c r="V129" s="361">
        <f t="shared" si="92"/>
        <v>0</v>
      </c>
      <c r="W129" s="361">
        <f t="shared" si="92"/>
        <v>0</v>
      </c>
      <c r="X129" s="361">
        <f t="shared" si="92"/>
        <v>0</v>
      </c>
      <c r="Y129" s="361">
        <f t="shared" si="92"/>
        <v>0</v>
      </c>
      <c r="Z129" s="361">
        <f t="shared" si="92"/>
        <v>0</v>
      </c>
      <c r="AA129" s="361">
        <f t="shared" si="92"/>
        <v>0</v>
      </c>
      <c r="AB129" s="361">
        <f t="shared" si="92"/>
        <v>0</v>
      </c>
      <c r="AC129" s="361">
        <f t="shared" si="92"/>
        <v>0</v>
      </c>
      <c r="AD129" s="361">
        <f t="shared" si="92"/>
        <v>0</v>
      </c>
      <c r="AE129" s="361">
        <f t="shared" si="92"/>
        <v>0</v>
      </c>
      <c r="AF129" s="361">
        <f t="shared" si="92"/>
        <v>0</v>
      </c>
      <c r="AG129" s="361">
        <f t="shared" si="92"/>
        <v>0</v>
      </c>
      <c r="AH129" s="361">
        <f t="shared" si="92"/>
        <v>0</v>
      </c>
      <c r="AI129" s="361">
        <f t="shared" si="92"/>
        <v>0</v>
      </c>
      <c r="AJ129" s="361">
        <f t="shared" si="92"/>
        <v>0</v>
      </c>
      <c r="AK129" s="361">
        <f t="shared" si="92"/>
        <v>0</v>
      </c>
      <c r="AL129" s="361">
        <f t="shared" si="92"/>
        <v>0</v>
      </c>
      <c r="AM129" s="361">
        <f t="shared" si="92"/>
        <v>0</v>
      </c>
      <c r="AN129" s="361">
        <f t="shared" ref="AN129:BS129" si="93">(AN38+AN39)-(AN94+AN95)</f>
        <v>0</v>
      </c>
      <c r="AO129" s="361">
        <f t="shared" si="93"/>
        <v>0</v>
      </c>
      <c r="AP129" s="361">
        <f t="shared" si="93"/>
        <v>0</v>
      </c>
      <c r="AQ129" s="361">
        <f t="shared" si="93"/>
        <v>0</v>
      </c>
      <c r="AR129" s="361">
        <f t="shared" si="93"/>
        <v>0</v>
      </c>
      <c r="AS129" s="361">
        <f t="shared" si="93"/>
        <v>0</v>
      </c>
      <c r="AT129" s="361">
        <f t="shared" si="93"/>
        <v>0</v>
      </c>
      <c r="AU129" s="361">
        <f t="shared" si="93"/>
        <v>0</v>
      </c>
      <c r="AV129" s="361">
        <f t="shared" si="93"/>
        <v>0</v>
      </c>
      <c r="AW129" s="361">
        <f t="shared" si="93"/>
        <v>0</v>
      </c>
      <c r="AX129" s="361">
        <f t="shared" si="93"/>
        <v>0</v>
      </c>
      <c r="AY129" s="361">
        <f t="shared" si="93"/>
        <v>0</v>
      </c>
      <c r="AZ129" s="361">
        <f t="shared" si="93"/>
        <v>0</v>
      </c>
      <c r="BA129" s="361">
        <f t="shared" si="93"/>
        <v>0</v>
      </c>
      <c r="BB129" s="361">
        <f t="shared" si="93"/>
        <v>0</v>
      </c>
      <c r="BC129" s="361">
        <f t="shared" si="93"/>
        <v>0</v>
      </c>
      <c r="BD129" s="361">
        <f t="shared" si="93"/>
        <v>0</v>
      </c>
      <c r="BE129" s="361">
        <f t="shared" si="93"/>
        <v>0</v>
      </c>
      <c r="BF129" s="361">
        <f t="shared" si="93"/>
        <v>0</v>
      </c>
      <c r="BG129" s="361">
        <f t="shared" si="93"/>
        <v>0</v>
      </c>
      <c r="BH129" s="361">
        <f t="shared" si="93"/>
        <v>0</v>
      </c>
      <c r="BI129" s="361">
        <f t="shared" si="93"/>
        <v>0</v>
      </c>
      <c r="BJ129" s="361">
        <f t="shared" si="93"/>
        <v>0</v>
      </c>
      <c r="BK129" s="361">
        <f t="shared" si="93"/>
        <v>0</v>
      </c>
      <c r="BL129" s="361">
        <f t="shared" si="93"/>
        <v>0</v>
      </c>
      <c r="BM129" s="361">
        <f t="shared" si="93"/>
        <v>0</v>
      </c>
      <c r="BN129" s="361">
        <f t="shared" si="93"/>
        <v>0</v>
      </c>
      <c r="BO129" s="361">
        <f t="shared" si="93"/>
        <v>0</v>
      </c>
      <c r="BP129" s="361">
        <f t="shared" si="93"/>
        <v>0</v>
      </c>
      <c r="BQ129" s="361">
        <f t="shared" si="93"/>
        <v>0</v>
      </c>
      <c r="BR129" s="361">
        <f t="shared" si="93"/>
        <v>0</v>
      </c>
      <c r="BS129" s="361">
        <f t="shared" si="93"/>
        <v>0</v>
      </c>
      <c r="BT129" s="361">
        <f t="shared" ref="BT129:CJ129" si="94">(BT38+BT39)-(BT94+BT95)</f>
        <v>0</v>
      </c>
      <c r="BU129" s="361">
        <f t="shared" si="94"/>
        <v>0</v>
      </c>
      <c r="BV129" s="361">
        <f t="shared" si="94"/>
        <v>0</v>
      </c>
      <c r="BW129" s="361">
        <f t="shared" si="94"/>
        <v>0</v>
      </c>
      <c r="BX129" s="361">
        <f t="shared" si="94"/>
        <v>0</v>
      </c>
      <c r="BY129" s="361">
        <f t="shared" si="94"/>
        <v>0</v>
      </c>
      <c r="BZ129" s="361">
        <f t="shared" si="94"/>
        <v>0</v>
      </c>
      <c r="CA129" s="361">
        <f t="shared" si="94"/>
        <v>0</v>
      </c>
      <c r="CB129" s="361">
        <f t="shared" si="94"/>
        <v>0</v>
      </c>
      <c r="CC129" s="361">
        <f t="shared" si="94"/>
        <v>0</v>
      </c>
      <c r="CD129" s="361">
        <f t="shared" si="94"/>
        <v>0</v>
      </c>
      <c r="CE129" s="361">
        <f t="shared" si="94"/>
        <v>0</v>
      </c>
      <c r="CF129" s="361">
        <f t="shared" si="94"/>
        <v>0</v>
      </c>
      <c r="CG129" s="361">
        <f t="shared" si="94"/>
        <v>0</v>
      </c>
      <c r="CH129" s="361">
        <f t="shared" si="94"/>
        <v>0</v>
      </c>
      <c r="CI129" s="361">
        <f t="shared" si="94"/>
        <v>0</v>
      </c>
      <c r="CJ129" s="361">
        <f t="shared" si="94"/>
        <v>0</v>
      </c>
      <c r="CK129" s="860"/>
    </row>
    <row r="130" spans="1:89" x14ac:dyDescent="0.25">
      <c r="A130" s="78"/>
      <c r="B130" s="859"/>
      <c r="C130" s="1140" t="s">
        <v>204</v>
      </c>
      <c r="D130" s="1140"/>
      <c r="E130" s="359" t="s">
        <v>318</v>
      </c>
      <c r="F130" s="359">
        <v>2</v>
      </c>
      <c r="G130" s="359"/>
      <c r="H130" s="361">
        <f t="shared" ref="H130:AM130" si="95">H53-H93</f>
        <v>0</v>
      </c>
      <c r="I130" s="361">
        <f t="shared" si="95"/>
        <v>0</v>
      </c>
      <c r="J130" s="361">
        <f t="shared" si="95"/>
        <v>0</v>
      </c>
      <c r="K130" s="361">
        <f t="shared" si="95"/>
        <v>0</v>
      </c>
      <c r="L130" s="361">
        <f t="shared" si="95"/>
        <v>0</v>
      </c>
      <c r="M130" s="361">
        <f t="shared" si="95"/>
        <v>0</v>
      </c>
      <c r="N130" s="361">
        <f t="shared" si="95"/>
        <v>0</v>
      </c>
      <c r="O130" s="361">
        <f t="shared" si="95"/>
        <v>0</v>
      </c>
      <c r="P130" s="361">
        <f t="shared" si="95"/>
        <v>0</v>
      </c>
      <c r="Q130" s="361">
        <f t="shared" si="95"/>
        <v>0</v>
      </c>
      <c r="R130" s="361">
        <f t="shared" si="95"/>
        <v>0</v>
      </c>
      <c r="S130" s="361">
        <f t="shared" si="95"/>
        <v>0</v>
      </c>
      <c r="T130" s="361">
        <f t="shared" si="95"/>
        <v>0</v>
      </c>
      <c r="U130" s="361">
        <f t="shared" si="95"/>
        <v>0</v>
      </c>
      <c r="V130" s="361">
        <f t="shared" si="95"/>
        <v>0</v>
      </c>
      <c r="W130" s="361">
        <f t="shared" si="95"/>
        <v>0</v>
      </c>
      <c r="X130" s="361">
        <f t="shared" si="95"/>
        <v>0</v>
      </c>
      <c r="Y130" s="361">
        <f t="shared" si="95"/>
        <v>0</v>
      </c>
      <c r="Z130" s="361">
        <f t="shared" si="95"/>
        <v>0</v>
      </c>
      <c r="AA130" s="361">
        <f t="shared" si="95"/>
        <v>0</v>
      </c>
      <c r="AB130" s="361">
        <f t="shared" si="95"/>
        <v>0</v>
      </c>
      <c r="AC130" s="361">
        <f t="shared" si="95"/>
        <v>0</v>
      </c>
      <c r="AD130" s="361">
        <f t="shared" si="95"/>
        <v>0</v>
      </c>
      <c r="AE130" s="361">
        <f t="shared" si="95"/>
        <v>0</v>
      </c>
      <c r="AF130" s="361">
        <f t="shared" si="95"/>
        <v>0</v>
      </c>
      <c r="AG130" s="361">
        <f t="shared" si="95"/>
        <v>0</v>
      </c>
      <c r="AH130" s="361">
        <f t="shared" si="95"/>
        <v>0</v>
      </c>
      <c r="AI130" s="361">
        <f t="shared" si="95"/>
        <v>0</v>
      </c>
      <c r="AJ130" s="361">
        <f t="shared" si="95"/>
        <v>0</v>
      </c>
      <c r="AK130" s="361">
        <f t="shared" si="95"/>
        <v>0</v>
      </c>
      <c r="AL130" s="361">
        <f t="shared" si="95"/>
        <v>0</v>
      </c>
      <c r="AM130" s="361">
        <f t="shared" si="95"/>
        <v>0</v>
      </c>
      <c r="AN130" s="361">
        <f t="shared" ref="AN130:BS130" si="96">AN53-AN93</f>
        <v>0</v>
      </c>
      <c r="AO130" s="361">
        <f t="shared" si="96"/>
        <v>0</v>
      </c>
      <c r="AP130" s="361">
        <f t="shared" si="96"/>
        <v>0</v>
      </c>
      <c r="AQ130" s="361">
        <f t="shared" si="96"/>
        <v>0</v>
      </c>
      <c r="AR130" s="361">
        <f t="shared" si="96"/>
        <v>0</v>
      </c>
      <c r="AS130" s="361">
        <f t="shared" si="96"/>
        <v>0</v>
      </c>
      <c r="AT130" s="361">
        <f t="shared" si="96"/>
        <v>0</v>
      </c>
      <c r="AU130" s="361">
        <f t="shared" si="96"/>
        <v>0</v>
      </c>
      <c r="AV130" s="361">
        <f t="shared" si="96"/>
        <v>0</v>
      </c>
      <c r="AW130" s="361">
        <f t="shared" si="96"/>
        <v>0</v>
      </c>
      <c r="AX130" s="361">
        <f t="shared" si="96"/>
        <v>0</v>
      </c>
      <c r="AY130" s="361">
        <f t="shared" si="96"/>
        <v>0</v>
      </c>
      <c r="AZ130" s="361">
        <f t="shared" si="96"/>
        <v>0</v>
      </c>
      <c r="BA130" s="361">
        <f t="shared" si="96"/>
        <v>0</v>
      </c>
      <c r="BB130" s="361">
        <f t="shared" si="96"/>
        <v>0</v>
      </c>
      <c r="BC130" s="361">
        <f t="shared" si="96"/>
        <v>0</v>
      </c>
      <c r="BD130" s="361">
        <f t="shared" si="96"/>
        <v>0</v>
      </c>
      <c r="BE130" s="361">
        <f t="shared" si="96"/>
        <v>0</v>
      </c>
      <c r="BF130" s="361">
        <f t="shared" si="96"/>
        <v>0</v>
      </c>
      <c r="BG130" s="361">
        <f t="shared" si="96"/>
        <v>0</v>
      </c>
      <c r="BH130" s="361">
        <f t="shared" si="96"/>
        <v>0</v>
      </c>
      <c r="BI130" s="361">
        <f t="shared" si="96"/>
        <v>0</v>
      </c>
      <c r="BJ130" s="361">
        <f t="shared" si="96"/>
        <v>0</v>
      </c>
      <c r="BK130" s="361">
        <f t="shared" si="96"/>
        <v>0</v>
      </c>
      <c r="BL130" s="361">
        <f t="shared" si="96"/>
        <v>0</v>
      </c>
      <c r="BM130" s="361">
        <f t="shared" si="96"/>
        <v>0</v>
      </c>
      <c r="BN130" s="361">
        <f t="shared" si="96"/>
        <v>0</v>
      </c>
      <c r="BO130" s="361">
        <f t="shared" si="96"/>
        <v>0</v>
      </c>
      <c r="BP130" s="361">
        <f t="shared" si="96"/>
        <v>0</v>
      </c>
      <c r="BQ130" s="361">
        <f t="shared" si="96"/>
        <v>0</v>
      </c>
      <c r="BR130" s="361">
        <f t="shared" si="96"/>
        <v>0</v>
      </c>
      <c r="BS130" s="361">
        <f t="shared" si="96"/>
        <v>0</v>
      </c>
      <c r="BT130" s="361">
        <f t="shared" ref="BT130:CJ130" si="97">BT53-BT93</f>
        <v>0</v>
      </c>
      <c r="BU130" s="361">
        <f t="shared" si="97"/>
        <v>0</v>
      </c>
      <c r="BV130" s="361">
        <f t="shared" si="97"/>
        <v>0</v>
      </c>
      <c r="BW130" s="361">
        <f t="shared" si="97"/>
        <v>0</v>
      </c>
      <c r="BX130" s="361">
        <f t="shared" si="97"/>
        <v>0</v>
      </c>
      <c r="BY130" s="361">
        <f t="shared" si="97"/>
        <v>0</v>
      </c>
      <c r="BZ130" s="361">
        <f t="shared" si="97"/>
        <v>0</v>
      </c>
      <c r="CA130" s="361">
        <f t="shared" si="97"/>
        <v>0</v>
      </c>
      <c r="CB130" s="361">
        <f t="shared" si="97"/>
        <v>0</v>
      </c>
      <c r="CC130" s="361">
        <f t="shared" si="97"/>
        <v>0</v>
      </c>
      <c r="CD130" s="361">
        <f t="shared" si="97"/>
        <v>0</v>
      </c>
      <c r="CE130" s="361">
        <f t="shared" si="97"/>
        <v>0</v>
      </c>
      <c r="CF130" s="361">
        <f t="shared" si="97"/>
        <v>0</v>
      </c>
      <c r="CG130" s="361">
        <f t="shared" si="97"/>
        <v>0</v>
      </c>
      <c r="CH130" s="361">
        <f t="shared" si="97"/>
        <v>0</v>
      </c>
      <c r="CI130" s="361">
        <f t="shared" si="97"/>
        <v>0</v>
      </c>
      <c r="CJ130" s="361">
        <f t="shared" si="97"/>
        <v>0</v>
      </c>
      <c r="CK130" s="860"/>
    </row>
    <row r="131" spans="1:89" x14ac:dyDescent="0.25">
      <c r="A131" s="78"/>
      <c r="B131" s="859"/>
      <c r="C131" s="374" t="s">
        <v>321</v>
      </c>
      <c r="D131" s="453"/>
      <c r="E131" s="359" t="s">
        <v>318</v>
      </c>
      <c r="F131" s="359">
        <v>2</v>
      </c>
      <c r="G131" s="359"/>
      <c r="H131" s="361">
        <f t="shared" ref="H131:AM131" si="98">H85-H33</f>
        <v>0</v>
      </c>
      <c r="I131" s="361">
        <f t="shared" si="98"/>
        <v>0</v>
      </c>
      <c r="J131" s="361">
        <f t="shared" si="98"/>
        <v>0</v>
      </c>
      <c r="K131" s="361">
        <f t="shared" si="98"/>
        <v>0</v>
      </c>
      <c r="L131" s="361">
        <f t="shared" si="98"/>
        <v>0</v>
      </c>
      <c r="M131" s="361">
        <f t="shared" si="98"/>
        <v>0</v>
      </c>
      <c r="N131" s="361">
        <f t="shared" si="98"/>
        <v>0</v>
      </c>
      <c r="O131" s="361">
        <f t="shared" si="98"/>
        <v>0</v>
      </c>
      <c r="P131" s="361">
        <f t="shared" si="98"/>
        <v>0</v>
      </c>
      <c r="Q131" s="361">
        <f t="shared" si="98"/>
        <v>0</v>
      </c>
      <c r="R131" s="361">
        <f t="shared" si="98"/>
        <v>0</v>
      </c>
      <c r="S131" s="361">
        <f t="shared" si="98"/>
        <v>0</v>
      </c>
      <c r="T131" s="361">
        <f t="shared" si="98"/>
        <v>0</v>
      </c>
      <c r="U131" s="361">
        <f t="shared" si="98"/>
        <v>0</v>
      </c>
      <c r="V131" s="361">
        <f t="shared" si="98"/>
        <v>0</v>
      </c>
      <c r="W131" s="361">
        <f t="shared" si="98"/>
        <v>0</v>
      </c>
      <c r="X131" s="361">
        <f t="shared" si="98"/>
        <v>0</v>
      </c>
      <c r="Y131" s="361">
        <f t="shared" si="98"/>
        <v>0</v>
      </c>
      <c r="Z131" s="361">
        <f t="shared" si="98"/>
        <v>0</v>
      </c>
      <c r="AA131" s="361">
        <f t="shared" si="98"/>
        <v>0</v>
      </c>
      <c r="AB131" s="361">
        <f t="shared" si="98"/>
        <v>0</v>
      </c>
      <c r="AC131" s="361">
        <f t="shared" si="98"/>
        <v>0</v>
      </c>
      <c r="AD131" s="361">
        <f t="shared" si="98"/>
        <v>0</v>
      </c>
      <c r="AE131" s="361">
        <f t="shared" si="98"/>
        <v>0</v>
      </c>
      <c r="AF131" s="361">
        <f t="shared" si="98"/>
        <v>0</v>
      </c>
      <c r="AG131" s="361">
        <f t="shared" si="98"/>
        <v>0</v>
      </c>
      <c r="AH131" s="361">
        <f t="shared" si="98"/>
        <v>0</v>
      </c>
      <c r="AI131" s="361">
        <f t="shared" si="98"/>
        <v>0</v>
      </c>
      <c r="AJ131" s="361">
        <f t="shared" si="98"/>
        <v>0</v>
      </c>
      <c r="AK131" s="361">
        <f t="shared" si="98"/>
        <v>0</v>
      </c>
      <c r="AL131" s="361">
        <f t="shared" si="98"/>
        <v>0</v>
      </c>
      <c r="AM131" s="361">
        <f t="shared" si="98"/>
        <v>0</v>
      </c>
      <c r="AN131" s="361">
        <f t="shared" ref="AN131:BS131" si="99">AN85-AN33</f>
        <v>0</v>
      </c>
      <c r="AO131" s="361">
        <f t="shared" si="99"/>
        <v>0</v>
      </c>
      <c r="AP131" s="361">
        <f t="shared" si="99"/>
        <v>0</v>
      </c>
      <c r="AQ131" s="361">
        <f t="shared" si="99"/>
        <v>0</v>
      </c>
      <c r="AR131" s="361">
        <f t="shared" si="99"/>
        <v>0</v>
      </c>
      <c r="AS131" s="361">
        <f t="shared" si="99"/>
        <v>0</v>
      </c>
      <c r="AT131" s="361">
        <f t="shared" si="99"/>
        <v>0</v>
      </c>
      <c r="AU131" s="361">
        <f t="shared" si="99"/>
        <v>0</v>
      </c>
      <c r="AV131" s="361">
        <f t="shared" si="99"/>
        <v>0</v>
      </c>
      <c r="AW131" s="361">
        <f t="shared" si="99"/>
        <v>0</v>
      </c>
      <c r="AX131" s="361">
        <f t="shared" si="99"/>
        <v>0</v>
      </c>
      <c r="AY131" s="361">
        <f t="shared" si="99"/>
        <v>0</v>
      </c>
      <c r="AZ131" s="361">
        <f t="shared" si="99"/>
        <v>0</v>
      </c>
      <c r="BA131" s="361">
        <f t="shared" si="99"/>
        <v>0</v>
      </c>
      <c r="BB131" s="361">
        <f t="shared" si="99"/>
        <v>0</v>
      </c>
      <c r="BC131" s="361">
        <f t="shared" si="99"/>
        <v>0</v>
      </c>
      <c r="BD131" s="361">
        <f t="shared" si="99"/>
        <v>0</v>
      </c>
      <c r="BE131" s="361">
        <f t="shared" si="99"/>
        <v>0</v>
      </c>
      <c r="BF131" s="361">
        <f t="shared" si="99"/>
        <v>0</v>
      </c>
      <c r="BG131" s="361">
        <f t="shared" si="99"/>
        <v>0</v>
      </c>
      <c r="BH131" s="361">
        <f t="shared" si="99"/>
        <v>0</v>
      </c>
      <c r="BI131" s="361">
        <f t="shared" si="99"/>
        <v>0</v>
      </c>
      <c r="BJ131" s="361">
        <f t="shared" si="99"/>
        <v>0</v>
      </c>
      <c r="BK131" s="361">
        <f t="shared" si="99"/>
        <v>0</v>
      </c>
      <c r="BL131" s="361">
        <f t="shared" si="99"/>
        <v>0</v>
      </c>
      <c r="BM131" s="361">
        <f t="shared" si="99"/>
        <v>0</v>
      </c>
      <c r="BN131" s="361">
        <f t="shared" si="99"/>
        <v>0</v>
      </c>
      <c r="BO131" s="361">
        <f t="shared" si="99"/>
        <v>0</v>
      </c>
      <c r="BP131" s="361">
        <f t="shared" si="99"/>
        <v>0</v>
      </c>
      <c r="BQ131" s="361">
        <f t="shared" si="99"/>
        <v>0</v>
      </c>
      <c r="BR131" s="361">
        <f t="shared" si="99"/>
        <v>0</v>
      </c>
      <c r="BS131" s="361">
        <f t="shared" si="99"/>
        <v>0</v>
      </c>
      <c r="BT131" s="361">
        <f t="shared" ref="BT131:CJ131" si="100">BT85-BT33</f>
        <v>0</v>
      </c>
      <c r="BU131" s="361">
        <f t="shared" si="100"/>
        <v>0</v>
      </c>
      <c r="BV131" s="361">
        <f t="shared" si="100"/>
        <v>0</v>
      </c>
      <c r="BW131" s="361">
        <f t="shared" si="100"/>
        <v>0</v>
      </c>
      <c r="BX131" s="361">
        <f t="shared" si="100"/>
        <v>0</v>
      </c>
      <c r="BY131" s="361">
        <f t="shared" si="100"/>
        <v>0</v>
      </c>
      <c r="BZ131" s="361">
        <f t="shared" si="100"/>
        <v>0</v>
      </c>
      <c r="CA131" s="361">
        <f t="shared" si="100"/>
        <v>0</v>
      </c>
      <c r="CB131" s="361">
        <f t="shared" si="100"/>
        <v>0</v>
      </c>
      <c r="CC131" s="361">
        <f t="shared" si="100"/>
        <v>0</v>
      </c>
      <c r="CD131" s="361">
        <f t="shared" si="100"/>
        <v>0</v>
      </c>
      <c r="CE131" s="361">
        <f t="shared" si="100"/>
        <v>0</v>
      </c>
      <c r="CF131" s="361">
        <f t="shared" si="100"/>
        <v>0</v>
      </c>
      <c r="CG131" s="361">
        <f t="shared" si="100"/>
        <v>0</v>
      </c>
      <c r="CH131" s="361">
        <f t="shared" si="100"/>
        <v>0</v>
      </c>
      <c r="CI131" s="361">
        <f t="shared" si="100"/>
        <v>0</v>
      </c>
      <c r="CJ131" s="361">
        <f t="shared" si="100"/>
        <v>0</v>
      </c>
      <c r="CK131" s="860"/>
    </row>
    <row r="132" spans="1:89" x14ac:dyDescent="0.25">
      <c r="A132" s="78"/>
      <c r="B132" s="859"/>
      <c r="C132" s="1140" t="s">
        <v>240</v>
      </c>
      <c r="D132" s="1140"/>
      <c r="E132" s="359" t="s">
        <v>318</v>
      </c>
      <c r="F132" s="359">
        <v>2</v>
      </c>
      <c r="G132" s="359"/>
      <c r="H132" s="361">
        <f>H109</f>
        <v>0</v>
      </c>
      <c r="I132" s="361">
        <f>I109</f>
        <v>0</v>
      </c>
      <c r="J132" s="361">
        <f t="shared" ref="J132:BU132" si="101">J109</f>
        <v>0</v>
      </c>
      <c r="K132" s="361">
        <f t="shared" si="101"/>
        <v>0</v>
      </c>
      <c r="L132" s="361">
        <f t="shared" si="101"/>
        <v>0</v>
      </c>
      <c r="M132" s="361">
        <f t="shared" si="101"/>
        <v>0</v>
      </c>
      <c r="N132" s="361">
        <f t="shared" si="101"/>
        <v>0</v>
      </c>
      <c r="O132" s="361">
        <f t="shared" si="101"/>
        <v>0</v>
      </c>
      <c r="P132" s="361">
        <f t="shared" si="101"/>
        <v>0</v>
      </c>
      <c r="Q132" s="361">
        <f t="shared" si="101"/>
        <v>0</v>
      </c>
      <c r="R132" s="361">
        <f t="shared" si="101"/>
        <v>0</v>
      </c>
      <c r="S132" s="361">
        <f t="shared" si="101"/>
        <v>0</v>
      </c>
      <c r="T132" s="361">
        <f t="shared" si="101"/>
        <v>0</v>
      </c>
      <c r="U132" s="361">
        <f t="shared" si="101"/>
        <v>0</v>
      </c>
      <c r="V132" s="361">
        <f t="shared" si="101"/>
        <v>0</v>
      </c>
      <c r="W132" s="361">
        <f t="shared" si="101"/>
        <v>0</v>
      </c>
      <c r="X132" s="361">
        <f t="shared" si="101"/>
        <v>0</v>
      </c>
      <c r="Y132" s="361">
        <f t="shared" si="101"/>
        <v>0</v>
      </c>
      <c r="Z132" s="361">
        <f t="shared" si="101"/>
        <v>0</v>
      </c>
      <c r="AA132" s="361">
        <f t="shared" si="101"/>
        <v>0</v>
      </c>
      <c r="AB132" s="361">
        <f t="shared" si="101"/>
        <v>0</v>
      </c>
      <c r="AC132" s="361">
        <f t="shared" si="101"/>
        <v>0</v>
      </c>
      <c r="AD132" s="361">
        <f t="shared" si="101"/>
        <v>0</v>
      </c>
      <c r="AE132" s="361">
        <f t="shared" si="101"/>
        <v>0</v>
      </c>
      <c r="AF132" s="361">
        <f t="shared" si="101"/>
        <v>0</v>
      </c>
      <c r="AG132" s="361">
        <f t="shared" si="101"/>
        <v>0</v>
      </c>
      <c r="AH132" s="361">
        <f t="shared" si="101"/>
        <v>0</v>
      </c>
      <c r="AI132" s="361">
        <f t="shared" si="101"/>
        <v>0</v>
      </c>
      <c r="AJ132" s="361">
        <f t="shared" si="101"/>
        <v>0</v>
      </c>
      <c r="AK132" s="361">
        <f t="shared" si="101"/>
        <v>0</v>
      </c>
      <c r="AL132" s="361">
        <f t="shared" si="101"/>
        <v>0</v>
      </c>
      <c r="AM132" s="361">
        <f t="shared" si="101"/>
        <v>0</v>
      </c>
      <c r="AN132" s="361">
        <f t="shared" si="101"/>
        <v>0</v>
      </c>
      <c r="AO132" s="361">
        <f t="shared" si="101"/>
        <v>0</v>
      </c>
      <c r="AP132" s="361">
        <f t="shared" si="101"/>
        <v>0</v>
      </c>
      <c r="AQ132" s="361">
        <f t="shared" si="101"/>
        <v>0</v>
      </c>
      <c r="AR132" s="361">
        <f t="shared" si="101"/>
        <v>0</v>
      </c>
      <c r="AS132" s="361">
        <f t="shared" si="101"/>
        <v>0</v>
      </c>
      <c r="AT132" s="361">
        <f t="shared" si="101"/>
        <v>0</v>
      </c>
      <c r="AU132" s="361">
        <f t="shared" si="101"/>
        <v>0</v>
      </c>
      <c r="AV132" s="361">
        <f t="shared" si="101"/>
        <v>0</v>
      </c>
      <c r="AW132" s="361">
        <f t="shared" si="101"/>
        <v>0</v>
      </c>
      <c r="AX132" s="361">
        <f t="shared" si="101"/>
        <v>0</v>
      </c>
      <c r="AY132" s="361">
        <f t="shared" si="101"/>
        <v>0</v>
      </c>
      <c r="AZ132" s="361">
        <f t="shared" si="101"/>
        <v>0</v>
      </c>
      <c r="BA132" s="361">
        <f t="shared" si="101"/>
        <v>0</v>
      </c>
      <c r="BB132" s="361">
        <f t="shared" si="101"/>
        <v>0</v>
      </c>
      <c r="BC132" s="361">
        <f t="shared" si="101"/>
        <v>0</v>
      </c>
      <c r="BD132" s="361">
        <f t="shared" si="101"/>
        <v>0</v>
      </c>
      <c r="BE132" s="361">
        <f t="shared" si="101"/>
        <v>0</v>
      </c>
      <c r="BF132" s="361">
        <f t="shared" si="101"/>
        <v>0</v>
      </c>
      <c r="BG132" s="361">
        <f t="shared" si="101"/>
        <v>0</v>
      </c>
      <c r="BH132" s="361">
        <f t="shared" si="101"/>
        <v>0</v>
      </c>
      <c r="BI132" s="361">
        <f t="shared" si="101"/>
        <v>0</v>
      </c>
      <c r="BJ132" s="361">
        <f t="shared" si="101"/>
        <v>0</v>
      </c>
      <c r="BK132" s="361">
        <f t="shared" si="101"/>
        <v>0</v>
      </c>
      <c r="BL132" s="361">
        <f t="shared" si="101"/>
        <v>0</v>
      </c>
      <c r="BM132" s="361">
        <f t="shared" si="101"/>
        <v>0</v>
      </c>
      <c r="BN132" s="361">
        <f t="shared" si="101"/>
        <v>0</v>
      </c>
      <c r="BO132" s="361">
        <f t="shared" si="101"/>
        <v>0</v>
      </c>
      <c r="BP132" s="361">
        <f t="shared" si="101"/>
        <v>0</v>
      </c>
      <c r="BQ132" s="361">
        <f t="shared" si="101"/>
        <v>0</v>
      </c>
      <c r="BR132" s="361">
        <f t="shared" si="101"/>
        <v>0</v>
      </c>
      <c r="BS132" s="361">
        <f t="shared" si="101"/>
        <v>0</v>
      </c>
      <c r="BT132" s="361">
        <f t="shared" si="101"/>
        <v>0</v>
      </c>
      <c r="BU132" s="361">
        <f t="shared" si="101"/>
        <v>0</v>
      </c>
      <c r="BV132" s="361">
        <f t="shared" ref="BV132:CJ132" si="102">BV109</f>
        <v>0</v>
      </c>
      <c r="BW132" s="361">
        <f t="shared" si="102"/>
        <v>0</v>
      </c>
      <c r="BX132" s="361">
        <f t="shared" si="102"/>
        <v>0</v>
      </c>
      <c r="BY132" s="361">
        <f t="shared" si="102"/>
        <v>0</v>
      </c>
      <c r="BZ132" s="361">
        <f t="shared" si="102"/>
        <v>0</v>
      </c>
      <c r="CA132" s="361">
        <f t="shared" si="102"/>
        <v>0</v>
      </c>
      <c r="CB132" s="361">
        <f t="shared" si="102"/>
        <v>0</v>
      </c>
      <c r="CC132" s="361">
        <f t="shared" si="102"/>
        <v>0</v>
      </c>
      <c r="CD132" s="361">
        <f t="shared" si="102"/>
        <v>0</v>
      </c>
      <c r="CE132" s="361">
        <f t="shared" si="102"/>
        <v>0</v>
      </c>
      <c r="CF132" s="361">
        <f t="shared" si="102"/>
        <v>0</v>
      </c>
      <c r="CG132" s="361">
        <f t="shared" si="102"/>
        <v>0</v>
      </c>
      <c r="CH132" s="361">
        <f t="shared" si="102"/>
        <v>0</v>
      </c>
      <c r="CI132" s="361">
        <f t="shared" si="102"/>
        <v>0</v>
      </c>
      <c r="CJ132" s="361">
        <f t="shared" si="102"/>
        <v>0</v>
      </c>
      <c r="CK132" s="860"/>
    </row>
    <row r="133" spans="1:89" x14ac:dyDescent="0.25">
      <c r="A133" s="78"/>
      <c r="B133" s="859"/>
      <c r="C133" s="1140" t="s">
        <v>322</v>
      </c>
      <c r="D133" s="1140"/>
      <c r="E133" s="359" t="s">
        <v>318</v>
      </c>
      <c r="F133" s="359">
        <v>2</v>
      </c>
      <c r="G133" s="359"/>
      <c r="H133" s="361">
        <f>SUM(H127:H130)+H110</f>
        <v>0</v>
      </c>
      <c r="I133" s="361">
        <f>SUM(I127:I130)+I110</f>
        <v>0</v>
      </c>
      <c r="J133" s="361">
        <f t="shared" ref="J133:BU133" si="103">SUM(J127:J130)+J110</f>
        <v>0</v>
      </c>
      <c r="K133" s="361">
        <f t="shared" si="103"/>
        <v>0</v>
      </c>
      <c r="L133" s="361">
        <f t="shared" si="103"/>
        <v>0</v>
      </c>
      <c r="M133" s="361">
        <f t="shared" si="103"/>
        <v>0</v>
      </c>
      <c r="N133" s="361">
        <f t="shared" si="103"/>
        <v>0</v>
      </c>
      <c r="O133" s="361">
        <f t="shared" si="103"/>
        <v>0</v>
      </c>
      <c r="P133" s="361">
        <f t="shared" si="103"/>
        <v>0</v>
      </c>
      <c r="Q133" s="361">
        <f t="shared" si="103"/>
        <v>0</v>
      </c>
      <c r="R133" s="361">
        <f t="shared" si="103"/>
        <v>0</v>
      </c>
      <c r="S133" s="361">
        <f t="shared" si="103"/>
        <v>0</v>
      </c>
      <c r="T133" s="361">
        <f t="shared" si="103"/>
        <v>0</v>
      </c>
      <c r="U133" s="361">
        <f t="shared" si="103"/>
        <v>0</v>
      </c>
      <c r="V133" s="361">
        <f t="shared" si="103"/>
        <v>0</v>
      </c>
      <c r="W133" s="361">
        <f t="shared" si="103"/>
        <v>0</v>
      </c>
      <c r="X133" s="361">
        <f t="shared" si="103"/>
        <v>0</v>
      </c>
      <c r="Y133" s="361">
        <f t="shared" si="103"/>
        <v>0</v>
      </c>
      <c r="Z133" s="361">
        <f t="shared" si="103"/>
        <v>0</v>
      </c>
      <c r="AA133" s="361">
        <f t="shared" si="103"/>
        <v>0</v>
      </c>
      <c r="AB133" s="361">
        <f t="shared" si="103"/>
        <v>0</v>
      </c>
      <c r="AC133" s="361">
        <f t="shared" si="103"/>
        <v>0</v>
      </c>
      <c r="AD133" s="361">
        <f t="shared" si="103"/>
        <v>0</v>
      </c>
      <c r="AE133" s="361">
        <f t="shared" si="103"/>
        <v>0</v>
      </c>
      <c r="AF133" s="361">
        <f t="shared" si="103"/>
        <v>0</v>
      </c>
      <c r="AG133" s="361">
        <f t="shared" si="103"/>
        <v>0</v>
      </c>
      <c r="AH133" s="361">
        <f t="shared" si="103"/>
        <v>0</v>
      </c>
      <c r="AI133" s="361">
        <f t="shared" si="103"/>
        <v>0</v>
      </c>
      <c r="AJ133" s="361">
        <f t="shared" si="103"/>
        <v>0</v>
      </c>
      <c r="AK133" s="361">
        <f t="shared" si="103"/>
        <v>0</v>
      </c>
      <c r="AL133" s="361">
        <f t="shared" si="103"/>
        <v>0</v>
      </c>
      <c r="AM133" s="361">
        <f t="shared" si="103"/>
        <v>0</v>
      </c>
      <c r="AN133" s="361">
        <f t="shared" si="103"/>
        <v>0</v>
      </c>
      <c r="AO133" s="361">
        <f t="shared" si="103"/>
        <v>0</v>
      </c>
      <c r="AP133" s="361">
        <f t="shared" si="103"/>
        <v>0</v>
      </c>
      <c r="AQ133" s="361">
        <f t="shared" si="103"/>
        <v>0</v>
      </c>
      <c r="AR133" s="361">
        <f t="shared" si="103"/>
        <v>0</v>
      </c>
      <c r="AS133" s="361">
        <f t="shared" si="103"/>
        <v>0</v>
      </c>
      <c r="AT133" s="361">
        <f t="shared" si="103"/>
        <v>0</v>
      </c>
      <c r="AU133" s="361">
        <f t="shared" si="103"/>
        <v>0</v>
      </c>
      <c r="AV133" s="361">
        <f t="shared" si="103"/>
        <v>0</v>
      </c>
      <c r="AW133" s="361">
        <f t="shared" si="103"/>
        <v>0</v>
      </c>
      <c r="AX133" s="361">
        <f t="shared" si="103"/>
        <v>0</v>
      </c>
      <c r="AY133" s="361">
        <f t="shared" si="103"/>
        <v>0</v>
      </c>
      <c r="AZ133" s="361">
        <f t="shared" si="103"/>
        <v>0</v>
      </c>
      <c r="BA133" s="361">
        <f t="shared" si="103"/>
        <v>0</v>
      </c>
      <c r="BB133" s="361">
        <f t="shared" si="103"/>
        <v>0</v>
      </c>
      <c r="BC133" s="361">
        <f t="shared" si="103"/>
        <v>0</v>
      </c>
      <c r="BD133" s="361">
        <f t="shared" si="103"/>
        <v>0</v>
      </c>
      <c r="BE133" s="361">
        <f t="shared" si="103"/>
        <v>0</v>
      </c>
      <c r="BF133" s="361">
        <f t="shared" si="103"/>
        <v>0</v>
      </c>
      <c r="BG133" s="361">
        <f t="shared" si="103"/>
        <v>0</v>
      </c>
      <c r="BH133" s="361">
        <f t="shared" si="103"/>
        <v>0</v>
      </c>
      <c r="BI133" s="361">
        <f t="shared" si="103"/>
        <v>0</v>
      </c>
      <c r="BJ133" s="361">
        <f t="shared" si="103"/>
        <v>0</v>
      </c>
      <c r="BK133" s="361">
        <f t="shared" si="103"/>
        <v>0</v>
      </c>
      <c r="BL133" s="361">
        <f t="shared" si="103"/>
        <v>0</v>
      </c>
      <c r="BM133" s="361">
        <f t="shared" si="103"/>
        <v>0</v>
      </c>
      <c r="BN133" s="361">
        <f t="shared" si="103"/>
        <v>0</v>
      </c>
      <c r="BO133" s="361">
        <f t="shared" si="103"/>
        <v>0</v>
      </c>
      <c r="BP133" s="361">
        <f t="shared" si="103"/>
        <v>0</v>
      </c>
      <c r="BQ133" s="361">
        <f t="shared" si="103"/>
        <v>0</v>
      </c>
      <c r="BR133" s="361">
        <f t="shared" si="103"/>
        <v>0</v>
      </c>
      <c r="BS133" s="361">
        <f t="shared" si="103"/>
        <v>0</v>
      </c>
      <c r="BT133" s="361">
        <f t="shared" si="103"/>
        <v>0</v>
      </c>
      <c r="BU133" s="361">
        <f t="shared" si="103"/>
        <v>0</v>
      </c>
      <c r="BV133" s="361">
        <f t="shared" ref="BV133:CJ133" si="104">SUM(BV127:BV130)+BV110</f>
        <v>0</v>
      </c>
      <c r="BW133" s="361">
        <f t="shared" si="104"/>
        <v>0</v>
      </c>
      <c r="BX133" s="361">
        <f t="shared" si="104"/>
        <v>0</v>
      </c>
      <c r="BY133" s="361">
        <f t="shared" si="104"/>
        <v>0</v>
      </c>
      <c r="BZ133" s="361">
        <f t="shared" si="104"/>
        <v>0</v>
      </c>
      <c r="CA133" s="361">
        <f t="shared" si="104"/>
        <v>0</v>
      </c>
      <c r="CB133" s="361">
        <f t="shared" si="104"/>
        <v>0</v>
      </c>
      <c r="CC133" s="361">
        <f t="shared" si="104"/>
        <v>0</v>
      </c>
      <c r="CD133" s="361">
        <f t="shared" si="104"/>
        <v>0</v>
      </c>
      <c r="CE133" s="361">
        <f t="shared" si="104"/>
        <v>0</v>
      </c>
      <c r="CF133" s="361">
        <f t="shared" si="104"/>
        <v>0</v>
      </c>
      <c r="CG133" s="361">
        <f t="shared" si="104"/>
        <v>0</v>
      </c>
      <c r="CH133" s="361">
        <f t="shared" si="104"/>
        <v>0</v>
      </c>
      <c r="CI133" s="361">
        <f t="shared" si="104"/>
        <v>0</v>
      </c>
      <c r="CJ133" s="361">
        <f t="shared" si="104"/>
        <v>0</v>
      </c>
      <c r="CK133" s="860"/>
    </row>
    <row r="134" spans="1:89" x14ac:dyDescent="0.25">
      <c r="A134" s="78"/>
      <c r="B134" s="862"/>
      <c r="C134" s="863" t="s">
        <v>315</v>
      </c>
      <c r="D134" s="863" t="s">
        <v>315</v>
      </c>
      <c r="E134" s="863" t="s">
        <v>315</v>
      </c>
      <c r="F134" s="863" t="s">
        <v>315</v>
      </c>
      <c r="G134" s="863" t="s">
        <v>315</v>
      </c>
      <c r="H134" s="863"/>
      <c r="I134" s="863"/>
      <c r="J134" s="863" t="s">
        <v>315</v>
      </c>
      <c r="K134" s="863" t="s">
        <v>315</v>
      </c>
      <c r="L134" s="863" t="s">
        <v>315</v>
      </c>
      <c r="M134" s="863" t="s">
        <v>315</v>
      </c>
      <c r="N134" s="863" t="s">
        <v>315</v>
      </c>
      <c r="O134" s="863" t="s">
        <v>315</v>
      </c>
      <c r="P134" s="863" t="s">
        <v>315</v>
      </c>
      <c r="Q134" s="863" t="s">
        <v>315</v>
      </c>
      <c r="R134" s="863" t="s">
        <v>315</v>
      </c>
      <c r="S134" s="863" t="s">
        <v>315</v>
      </c>
      <c r="T134" s="863" t="s">
        <v>315</v>
      </c>
      <c r="U134" s="863" t="s">
        <v>315</v>
      </c>
      <c r="V134" s="863" t="s">
        <v>315</v>
      </c>
      <c r="W134" s="863" t="s">
        <v>315</v>
      </c>
      <c r="X134" s="863" t="s">
        <v>315</v>
      </c>
      <c r="Y134" s="863" t="s">
        <v>315</v>
      </c>
      <c r="Z134" s="863" t="s">
        <v>315</v>
      </c>
      <c r="AA134" s="863" t="s">
        <v>315</v>
      </c>
      <c r="AB134" s="863" t="s">
        <v>315</v>
      </c>
      <c r="AC134" s="863" t="s">
        <v>315</v>
      </c>
      <c r="AD134" s="863" t="s">
        <v>315</v>
      </c>
      <c r="AE134" s="863" t="s">
        <v>315</v>
      </c>
      <c r="AF134" s="863" t="s">
        <v>315</v>
      </c>
      <c r="AG134" s="863" t="s">
        <v>315</v>
      </c>
      <c r="AH134" s="863" t="s">
        <v>315</v>
      </c>
      <c r="AI134" s="863" t="s">
        <v>315</v>
      </c>
      <c r="AJ134" s="863" t="s">
        <v>315</v>
      </c>
      <c r="AK134" s="863" t="s">
        <v>315</v>
      </c>
      <c r="AL134" s="863" t="s">
        <v>315</v>
      </c>
      <c r="AM134" s="863" t="s">
        <v>315</v>
      </c>
      <c r="AN134" s="863" t="s">
        <v>315</v>
      </c>
      <c r="AO134" s="864" t="s">
        <v>315</v>
      </c>
      <c r="AP134" s="356"/>
      <c r="AQ134" s="356"/>
      <c r="AR134" s="356"/>
      <c r="AS134" s="356"/>
      <c r="AT134" s="356"/>
      <c r="AU134" s="356"/>
      <c r="AV134" s="356"/>
      <c r="AW134" s="356"/>
      <c r="AX134" s="356"/>
      <c r="AY134" s="356"/>
      <c r="AZ134" s="356"/>
      <c r="BA134" s="356"/>
      <c r="BB134" s="356"/>
      <c r="BC134" s="356"/>
      <c r="BD134" s="356"/>
      <c r="BE134" s="356"/>
      <c r="BF134" s="356"/>
      <c r="BG134" s="356"/>
      <c r="BH134" s="356"/>
      <c r="BI134" s="356"/>
      <c r="BJ134" s="356"/>
      <c r="BK134" s="356"/>
      <c r="BL134" s="356"/>
      <c r="BM134" s="356"/>
      <c r="BN134" s="356"/>
      <c r="BO134" s="356"/>
      <c r="BP134" s="356"/>
      <c r="BQ134" s="356"/>
      <c r="BR134" s="356"/>
      <c r="BS134" s="356"/>
      <c r="BT134" s="356"/>
      <c r="BU134" s="356"/>
      <c r="BV134" s="356"/>
      <c r="BW134" s="356"/>
      <c r="BX134" s="356"/>
      <c r="BY134" s="356"/>
      <c r="BZ134" s="356"/>
      <c r="CA134" s="356"/>
      <c r="CB134" s="356"/>
      <c r="CC134" s="356"/>
      <c r="CD134" s="356"/>
      <c r="CE134" s="356"/>
      <c r="CF134" s="356"/>
      <c r="CG134" s="356"/>
      <c r="CH134" s="356"/>
      <c r="CI134" s="356"/>
      <c r="CJ134" s="356"/>
      <c r="CK134" s="860"/>
    </row>
    <row r="135" spans="1:89" x14ac:dyDescent="0.25">
      <c r="B135" s="865" t="s">
        <v>542</v>
      </c>
      <c r="C135" s="356"/>
      <c r="D135" s="356"/>
      <c r="E135" s="356"/>
      <c r="F135" s="356"/>
      <c r="G135" s="356"/>
      <c r="H135" s="866" t="s">
        <v>61</v>
      </c>
      <c r="I135" s="866" t="s">
        <v>62</v>
      </c>
      <c r="J135" s="866" t="s">
        <v>63</v>
      </c>
      <c r="K135" s="866" t="s">
        <v>64</v>
      </c>
      <c r="L135" s="866" t="s">
        <v>65</v>
      </c>
      <c r="M135" s="866" t="s">
        <v>66</v>
      </c>
      <c r="N135" s="866" t="s">
        <v>67</v>
      </c>
      <c r="O135" s="866" t="s">
        <v>68</v>
      </c>
      <c r="P135" s="866" t="s">
        <v>69</v>
      </c>
      <c r="Q135" s="866" t="s">
        <v>70</v>
      </c>
      <c r="R135" s="866" t="s">
        <v>71</v>
      </c>
      <c r="S135" s="866" t="s">
        <v>72</v>
      </c>
      <c r="T135" s="866" t="s">
        <v>73</v>
      </c>
      <c r="U135" s="866" t="s">
        <v>74</v>
      </c>
      <c r="V135" s="866" t="s">
        <v>75</v>
      </c>
      <c r="W135" s="866" t="s">
        <v>76</v>
      </c>
      <c r="X135" s="866" t="s">
        <v>77</v>
      </c>
      <c r="Y135" s="866" t="s">
        <v>78</v>
      </c>
      <c r="Z135" s="866" t="s">
        <v>79</v>
      </c>
      <c r="AA135" s="866" t="s">
        <v>80</v>
      </c>
      <c r="AB135" s="866" t="s">
        <v>81</v>
      </c>
      <c r="AC135" s="866" t="s">
        <v>82</v>
      </c>
      <c r="AD135" s="866" t="s">
        <v>83</v>
      </c>
      <c r="AE135" s="866" t="s">
        <v>84</v>
      </c>
      <c r="AF135" s="866" t="s">
        <v>85</v>
      </c>
      <c r="AG135" s="866" t="s">
        <v>86</v>
      </c>
      <c r="AH135" s="866" t="s">
        <v>87</v>
      </c>
      <c r="AI135" s="866" t="s">
        <v>88</v>
      </c>
      <c r="AJ135" s="866" t="s">
        <v>89</v>
      </c>
      <c r="AK135" s="866" t="s">
        <v>90</v>
      </c>
      <c r="AL135" s="866" t="s">
        <v>91</v>
      </c>
      <c r="AM135" s="866" t="s">
        <v>92</v>
      </c>
      <c r="AN135" s="866" t="s">
        <v>93</v>
      </c>
      <c r="AO135" s="866" t="s">
        <v>94</v>
      </c>
      <c r="AP135" s="866" t="s">
        <v>95</v>
      </c>
      <c r="AQ135" s="866" t="s">
        <v>96</v>
      </c>
      <c r="AR135" s="866" t="s">
        <v>97</v>
      </c>
      <c r="AS135" s="866" t="s">
        <v>98</v>
      </c>
      <c r="AT135" s="866" t="s">
        <v>99</v>
      </c>
      <c r="AU135" s="866" t="s">
        <v>100</v>
      </c>
      <c r="AV135" s="866" t="s">
        <v>101</v>
      </c>
      <c r="AW135" s="866" t="s">
        <v>102</v>
      </c>
      <c r="AX135" s="866" t="s">
        <v>103</v>
      </c>
      <c r="AY135" s="866" t="s">
        <v>104</v>
      </c>
      <c r="AZ135" s="866" t="s">
        <v>105</v>
      </c>
      <c r="BA135" s="866" t="s">
        <v>106</v>
      </c>
      <c r="BB135" s="866" t="s">
        <v>107</v>
      </c>
      <c r="BC135" s="866" t="s">
        <v>108</v>
      </c>
      <c r="BD135" s="866" t="s">
        <v>109</v>
      </c>
      <c r="BE135" s="866" t="s">
        <v>110</v>
      </c>
      <c r="BF135" s="866" t="s">
        <v>111</v>
      </c>
      <c r="BG135" s="866" t="s">
        <v>112</v>
      </c>
      <c r="BH135" s="866" t="s">
        <v>113</v>
      </c>
      <c r="BI135" s="866" t="s">
        <v>114</v>
      </c>
      <c r="BJ135" s="866" t="s">
        <v>115</v>
      </c>
      <c r="BK135" s="866" t="s">
        <v>116</v>
      </c>
      <c r="BL135" s="866" t="s">
        <v>117</v>
      </c>
      <c r="BM135" s="866" t="s">
        <v>118</v>
      </c>
      <c r="BN135" s="866" t="s">
        <v>119</v>
      </c>
      <c r="BO135" s="866" t="s">
        <v>120</v>
      </c>
      <c r="BP135" s="866" t="s">
        <v>121</v>
      </c>
      <c r="BQ135" s="866" t="s">
        <v>122</v>
      </c>
      <c r="BR135" s="866" t="s">
        <v>123</v>
      </c>
      <c r="BS135" s="866" t="s">
        <v>124</v>
      </c>
      <c r="BT135" s="866" t="s">
        <v>125</v>
      </c>
      <c r="BU135" s="866" t="s">
        <v>126</v>
      </c>
      <c r="BV135" s="866" t="s">
        <v>127</v>
      </c>
      <c r="BW135" s="866" t="s">
        <v>128</v>
      </c>
      <c r="BX135" s="866" t="s">
        <v>129</v>
      </c>
      <c r="BY135" s="866" t="s">
        <v>130</v>
      </c>
      <c r="BZ135" s="866" t="s">
        <v>131</v>
      </c>
      <c r="CA135" s="866" t="s">
        <v>132</v>
      </c>
      <c r="CB135" s="866" t="s">
        <v>133</v>
      </c>
      <c r="CC135" s="866" t="s">
        <v>134</v>
      </c>
      <c r="CD135" s="866" t="s">
        <v>135</v>
      </c>
      <c r="CE135" s="866" t="s">
        <v>136</v>
      </c>
      <c r="CF135" s="866" t="s">
        <v>137</v>
      </c>
      <c r="CG135" s="866" t="s">
        <v>138</v>
      </c>
      <c r="CH135" s="866" t="s">
        <v>139</v>
      </c>
      <c r="CI135" s="866" t="s">
        <v>140</v>
      </c>
      <c r="CJ135" s="866" t="s">
        <v>141</v>
      </c>
      <c r="CK135" s="860"/>
    </row>
    <row r="136" spans="1:89" x14ac:dyDescent="0.25">
      <c r="B136" s="862"/>
      <c r="C136" s="867" t="s">
        <v>325</v>
      </c>
      <c r="D136" s="356"/>
      <c r="E136" s="863" t="s">
        <v>318</v>
      </c>
      <c r="F136" s="356">
        <v>2</v>
      </c>
      <c r="G136" s="356"/>
      <c r="H136" s="871">
        <f t="shared" ref="H136:BS136" si="105">H32</f>
        <v>0</v>
      </c>
      <c r="I136" s="871">
        <f t="shared" si="105"/>
        <v>0</v>
      </c>
      <c r="J136" s="871">
        <f t="shared" si="105"/>
        <v>0</v>
      </c>
      <c r="K136" s="871">
        <f t="shared" si="105"/>
        <v>0</v>
      </c>
      <c r="L136" s="871">
        <f t="shared" si="105"/>
        <v>0</v>
      </c>
      <c r="M136" s="871">
        <f t="shared" si="105"/>
        <v>0</v>
      </c>
      <c r="N136" s="871">
        <f t="shared" si="105"/>
        <v>0</v>
      </c>
      <c r="O136" s="871">
        <f t="shared" si="105"/>
        <v>0</v>
      </c>
      <c r="P136" s="871">
        <f t="shared" si="105"/>
        <v>0</v>
      </c>
      <c r="Q136" s="871">
        <f t="shared" si="105"/>
        <v>0</v>
      </c>
      <c r="R136" s="871">
        <f t="shared" si="105"/>
        <v>0</v>
      </c>
      <c r="S136" s="871">
        <f t="shared" si="105"/>
        <v>0</v>
      </c>
      <c r="T136" s="871">
        <f t="shared" si="105"/>
        <v>0</v>
      </c>
      <c r="U136" s="871">
        <f t="shared" si="105"/>
        <v>0</v>
      </c>
      <c r="V136" s="871">
        <f t="shared" si="105"/>
        <v>0</v>
      </c>
      <c r="W136" s="871">
        <f t="shared" si="105"/>
        <v>0</v>
      </c>
      <c r="X136" s="871">
        <f t="shared" si="105"/>
        <v>0</v>
      </c>
      <c r="Y136" s="871">
        <f t="shared" si="105"/>
        <v>0</v>
      </c>
      <c r="Z136" s="871">
        <f t="shared" si="105"/>
        <v>0</v>
      </c>
      <c r="AA136" s="871">
        <f t="shared" si="105"/>
        <v>0</v>
      </c>
      <c r="AB136" s="871">
        <f t="shared" si="105"/>
        <v>0</v>
      </c>
      <c r="AC136" s="871">
        <f t="shared" si="105"/>
        <v>0</v>
      </c>
      <c r="AD136" s="871">
        <f t="shared" si="105"/>
        <v>0</v>
      </c>
      <c r="AE136" s="871">
        <f t="shared" si="105"/>
        <v>0</v>
      </c>
      <c r="AF136" s="871">
        <f t="shared" si="105"/>
        <v>0</v>
      </c>
      <c r="AG136" s="871">
        <f t="shared" si="105"/>
        <v>0</v>
      </c>
      <c r="AH136" s="871">
        <f t="shared" si="105"/>
        <v>0</v>
      </c>
      <c r="AI136" s="871">
        <f t="shared" si="105"/>
        <v>0</v>
      </c>
      <c r="AJ136" s="871">
        <f t="shared" si="105"/>
        <v>0</v>
      </c>
      <c r="AK136" s="871">
        <f t="shared" si="105"/>
        <v>0</v>
      </c>
      <c r="AL136" s="871">
        <f t="shared" si="105"/>
        <v>0</v>
      </c>
      <c r="AM136" s="871">
        <f t="shared" si="105"/>
        <v>0</v>
      </c>
      <c r="AN136" s="871">
        <f t="shared" si="105"/>
        <v>0</v>
      </c>
      <c r="AO136" s="871">
        <f t="shared" si="105"/>
        <v>0</v>
      </c>
      <c r="AP136" s="871">
        <f t="shared" si="105"/>
        <v>0</v>
      </c>
      <c r="AQ136" s="871">
        <f t="shared" si="105"/>
        <v>0</v>
      </c>
      <c r="AR136" s="871">
        <f t="shared" si="105"/>
        <v>0</v>
      </c>
      <c r="AS136" s="871">
        <f t="shared" si="105"/>
        <v>0</v>
      </c>
      <c r="AT136" s="871">
        <f t="shared" si="105"/>
        <v>0</v>
      </c>
      <c r="AU136" s="871">
        <f t="shared" si="105"/>
        <v>0</v>
      </c>
      <c r="AV136" s="871">
        <f t="shared" si="105"/>
        <v>0</v>
      </c>
      <c r="AW136" s="871">
        <f t="shared" si="105"/>
        <v>0</v>
      </c>
      <c r="AX136" s="871">
        <f t="shared" si="105"/>
        <v>0</v>
      </c>
      <c r="AY136" s="871">
        <f t="shared" si="105"/>
        <v>0</v>
      </c>
      <c r="AZ136" s="871">
        <f t="shared" si="105"/>
        <v>0</v>
      </c>
      <c r="BA136" s="871">
        <f t="shared" si="105"/>
        <v>0</v>
      </c>
      <c r="BB136" s="871">
        <f t="shared" si="105"/>
        <v>0</v>
      </c>
      <c r="BC136" s="871">
        <f t="shared" si="105"/>
        <v>0</v>
      </c>
      <c r="BD136" s="871">
        <f t="shared" si="105"/>
        <v>0</v>
      </c>
      <c r="BE136" s="871">
        <f t="shared" si="105"/>
        <v>0</v>
      </c>
      <c r="BF136" s="871">
        <f t="shared" si="105"/>
        <v>0</v>
      </c>
      <c r="BG136" s="871">
        <f t="shared" si="105"/>
        <v>0</v>
      </c>
      <c r="BH136" s="871">
        <f t="shared" si="105"/>
        <v>0</v>
      </c>
      <c r="BI136" s="871">
        <f t="shared" si="105"/>
        <v>0</v>
      </c>
      <c r="BJ136" s="871">
        <f t="shared" si="105"/>
        <v>0</v>
      </c>
      <c r="BK136" s="871">
        <f t="shared" si="105"/>
        <v>0</v>
      </c>
      <c r="BL136" s="871">
        <f t="shared" si="105"/>
        <v>0</v>
      </c>
      <c r="BM136" s="871">
        <f t="shared" si="105"/>
        <v>0</v>
      </c>
      <c r="BN136" s="871">
        <f t="shared" si="105"/>
        <v>0</v>
      </c>
      <c r="BO136" s="871">
        <f t="shared" si="105"/>
        <v>0</v>
      </c>
      <c r="BP136" s="871">
        <f t="shared" si="105"/>
        <v>0</v>
      </c>
      <c r="BQ136" s="871">
        <f t="shared" si="105"/>
        <v>0</v>
      </c>
      <c r="BR136" s="871">
        <f t="shared" si="105"/>
        <v>0</v>
      </c>
      <c r="BS136" s="871">
        <f t="shared" si="105"/>
        <v>0</v>
      </c>
      <c r="BT136" s="871">
        <f t="shared" ref="BT136:CJ136" si="106">BT32</f>
        <v>0</v>
      </c>
      <c r="BU136" s="871">
        <f t="shared" si="106"/>
        <v>0</v>
      </c>
      <c r="BV136" s="871">
        <f t="shared" si="106"/>
        <v>0</v>
      </c>
      <c r="BW136" s="871">
        <f t="shared" si="106"/>
        <v>0</v>
      </c>
      <c r="BX136" s="871">
        <f t="shared" si="106"/>
        <v>0</v>
      </c>
      <c r="BY136" s="871">
        <f t="shared" si="106"/>
        <v>0</v>
      </c>
      <c r="BZ136" s="871">
        <f t="shared" si="106"/>
        <v>0</v>
      </c>
      <c r="CA136" s="871">
        <f t="shared" si="106"/>
        <v>0</v>
      </c>
      <c r="CB136" s="871">
        <f t="shared" si="106"/>
        <v>0</v>
      </c>
      <c r="CC136" s="871">
        <f t="shared" si="106"/>
        <v>0</v>
      </c>
      <c r="CD136" s="871">
        <f t="shared" si="106"/>
        <v>0</v>
      </c>
      <c r="CE136" s="871">
        <f t="shared" si="106"/>
        <v>0</v>
      </c>
      <c r="CF136" s="871">
        <f t="shared" si="106"/>
        <v>0</v>
      </c>
      <c r="CG136" s="871">
        <f t="shared" si="106"/>
        <v>0</v>
      </c>
      <c r="CH136" s="871">
        <f t="shared" si="106"/>
        <v>0</v>
      </c>
      <c r="CI136" s="871">
        <f t="shared" si="106"/>
        <v>0</v>
      </c>
      <c r="CJ136" s="871">
        <f t="shared" si="106"/>
        <v>0</v>
      </c>
      <c r="CK136" s="860"/>
    </row>
    <row r="137" spans="1:89" x14ac:dyDescent="0.25">
      <c r="B137" s="862"/>
      <c r="C137" s="1108" t="s">
        <v>326</v>
      </c>
      <c r="D137" s="356"/>
      <c r="E137" s="863" t="s">
        <v>318</v>
      </c>
      <c r="F137" s="356">
        <v>2</v>
      </c>
      <c r="G137" s="356"/>
      <c r="H137" s="871">
        <f t="shared" ref="H137:BS137" si="107">H37</f>
        <v>0</v>
      </c>
      <c r="I137" s="871">
        <f t="shared" si="107"/>
        <v>0</v>
      </c>
      <c r="J137" s="871">
        <f t="shared" si="107"/>
        <v>0</v>
      </c>
      <c r="K137" s="871">
        <f t="shared" si="107"/>
        <v>0</v>
      </c>
      <c r="L137" s="871">
        <f t="shared" si="107"/>
        <v>0</v>
      </c>
      <c r="M137" s="871">
        <f t="shared" si="107"/>
        <v>0</v>
      </c>
      <c r="N137" s="871">
        <f t="shared" si="107"/>
        <v>0</v>
      </c>
      <c r="O137" s="871">
        <f t="shared" si="107"/>
        <v>0</v>
      </c>
      <c r="P137" s="871">
        <f t="shared" si="107"/>
        <v>0</v>
      </c>
      <c r="Q137" s="871">
        <f t="shared" si="107"/>
        <v>0</v>
      </c>
      <c r="R137" s="871">
        <f t="shared" si="107"/>
        <v>0</v>
      </c>
      <c r="S137" s="871">
        <f t="shared" si="107"/>
        <v>0</v>
      </c>
      <c r="T137" s="871">
        <f t="shared" si="107"/>
        <v>0</v>
      </c>
      <c r="U137" s="871">
        <f t="shared" si="107"/>
        <v>0</v>
      </c>
      <c r="V137" s="871">
        <f t="shared" si="107"/>
        <v>0</v>
      </c>
      <c r="W137" s="871">
        <f t="shared" si="107"/>
        <v>0</v>
      </c>
      <c r="X137" s="871">
        <f t="shared" si="107"/>
        <v>0</v>
      </c>
      <c r="Y137" s="871">
        <f t="shared" si="107"/>
        <v>0</v>
      </c>
      <c r="Z137" s="871">
        <f t="shared" si="107"/>
        <v>0</v>
      </c>
      <c r="AA137" s="871">
        <f t="shared" si="107"/>
        <v>0</v>
      </c>
      <c r="AB137" s="871">
        <f t="shared" si="107"/>
        <v>0</v>
      </c>
      <c r="AC137" s="871">
        <f t="shared" si="107"/>
        <v>0</v>
      </c>
      <c r="AD137" s="871">
        <f t="shared" si="107"/>
        <v>0</v>
      </c>
      <c r="AE137" s="871">
        <f t="shared" si="107"/>
        <v>0</v>
      </c>
      <c r="AF137" s="871">
        <f t="shared" si="107"/>
        <v>0</v>
      </c>
      <c r="AG137" s="871">
        <f t="shared" si="107"/>
        <v>0</v>
      </c>
      <c r="AH137" s="871">
        <f t="shared" si="107"/>
        <v>0</v>
      </c>
      <c r="AI137" s="871">
        <f t="shared" si="107"/>
        <v>0</v>
      </c>
      <c r="AJ137" s="871">
        <f t="shared" si="107"/>
        <v>0</v>
      </c>
      <c r="AK137" s="871">
        <f t="shared" si="107"/>
        <v>0</v>
      </c>
      <c r="AL137" s="871">
        <f t="shared" si="107"/>
        <v>0</v>
      </c>
      <c r="AM137" s="871">
        <f t="shared" si="107"/>
        <v>0</v>
      </c>
      <c r="AN137" s="871">
        <f t="shared" si="107"/>
        <v>0</v>
      </c>
      <c r="AO137" s="871">
        <f t="shared" si="107"/>
        <v>0</v>
      </c>
      <c r="AP137" s="871">
        <f t="shared" si="107"/>
        <v>0</v>
      </c>
      <c r="AQ137" s="871">
        <f t="shared" si="107"/>
        <v>0</v>
      </c>
      <c r="AR137" s="871">
        <f t="shared" si="107"/>
        <v>0</v>
      </c>
      <c r="AS137" s="871">
        <f t="shared" si="107"/>
        <v>0</v>
      </c>
      <c r="AT137" s="871">
        <f t="shared" si="107"/>
        <v>0</v>
      </c>
      <c r="AU137" s="871">
        <f t="shared" si="107"/>
        <v>0</v>
      </c>
      <c r="AV137" s="871">
        <f t="shared" si="107"/>
        <v>0</v>
      </c>
      <c r="AW137" s="871">
        <f t="shared" si="107"/>
        <v>0</v>
      </c>
      <c r="AX137" s="871">
        <f t="shared" si="107"/>
        <v>0</v>
      </c>
      <c r="AY137" s="871">
        <f t="shared" si="107"/>
        <v>0</v>
      </c>
      <c r="AZ137" s="871">
        <f t="shared" si="107"/>
        <v>0</v>
      </c>
      <c r="BA137" s="871">
        <f t="shared" si="107"/>
        <v>0</v>
      </c>
      <c r="BB137" s="871">
        <f t="shared" si="107"/>
        <v>0</v>
      </c>
      <c r="BC137" s="871">
        <f t="shared" si="107"/>
        <v>0</v>
      </c>
      <c r="BD137" s="871">
        <f t="shared" si="107"/>
        <v>0</v>
      </c>
      <c r="BE137" s="871">
        <f t="shared" si="107"/>
        <v>0</v>
      </c>
      <c r="BF137" s="871">
        <f t="shared" si="107"/>
        <v>0</v>
      </c>
      <c r="BG137" s="871">
        <f t="shared" si="107"/>
        <v>0</v>
      </c>
      <c r="BH137" s="871">
        <f t="shared" si="107"/>
        <v>0</v>
      </c>
      <c r="BI137" s="871">
        <f t="shared" si="107"/>
        <v>0</v>
      </c>
      <c r="BJ137" s="871">
        <f t="shared" si="107"/>
        <v>0</v>
      </c>
      <c r="BK137" s="871">
        <f t="shared" si="107"/>
        <v>0</v>
      </c>
      <c r="BL137" s="871">
        <f t="shared" si="107"/>
        <v>0</v>
      </c>
      <c r="BM137" s="871">
        <f t="shared" si="107"/>
        <v>0</v>
      </c>
      <c r="BN137" s="871">
        <f t="shared" si="107"/>
        <v>0</v>
      </c>
      <c r="BO137" s="871">
        <f t="shared" si="107"/>
        <v>0</v>
      </c>
      <c r="BP137" s="871">
        <f t="shared" si="107"/>
        <v>0</v>
      </c>
      <c r="BQ137" s="871">
        <f t="shared" si="107"/>
        <v>0</v>
      </c>
      <c r="BR137" s="871">
        <f t="shared" si="107"/>
        <v>0</v>
      </c>
      <c r="BS137" s="871">
        <f t="shared" si="107"/>
        <v>0</v>
      </c>
      <c r="BT137" s="871">
        <f t="shared" ref="BT137:CJ137" si="108">BT37</f>
        <v>0</v>
      </c>
      <c r="BU137" s="871">
        <f t="shared" si="108"/>
        <v>0</v>
      </c>
      <c r="BV137" s="871">
        <f t="shared" si="108"/>
        <v>0</v>
      </c>
      <c r="BW137" s="871">
        <f t="shared" si="108"/>
        <v>0</v>
      </c>
      <c r="BX137" s="871">
        <f t="shared" si="108"/>
        <v>0</v>
      </c>
      <c r="BY137" s="871">
        <f t="shared" si="108"/>
        <v>0</v>
      </c>
      <c r="BZ137" s="871">
        <f t="shared" si="108"/>
        <v>0</v>
      </c>
      <c r="CA137" s="871">
        <f t="shared" si="108"/>
        <v>0</v>
      </c>
      <c r="CB137" s="871">
        <f t="shared" si="108"/>
        <v>0</v>
      </c>
      <c r="CC137" s="871">
        <f t="shared" si="108"/>
        <v>0</v>
      </c>
      <c r="CD137" s="871">
        <f t="shared" si="108"/>
        <v>0</v>
      </c>
      <c r="CE137" s="871">
        <f t="shared" si="108"/>
        <v>0</v>
      </c>
      <c r="CF137" s="871">
        <f t="shared" si="108"/>
        <v>0</v>
      </c>
      <c r="CG137" s="871">
        <f t="shared" si="108"/>
        <v>0</v>
      </c>
      <c r="CH137" s="871">
        <f t="shared" si="108"/>
        <v>0</v>
      </c>
      <c r="CI137" s="871">
        <f t="shared" si="108"/>
        <v>0</v>
      </c>
      <c r="CJ137" s="871">
        <f t="shared" si="108"/>
        <v>0</v>
      </c>
      <c r="CK137" s="860"/>
    </row>
    <row r="138" spans="1:89" x14ac:dyDescent="0.25">
      <c r="B138" s="862"/>
      <c r="C138" s="867" t="s">
        <v>327</v>
      </c>
      <c r="D138" s="356"/>
      <c r="E138" s="863" t="s">
        <v>318</v>
      </c>
      <c r="F138" s="356">
        <v>2</v>
      </c>
      <c r="G138" s="356"/>
      <c r="H138" s="871">
        <f t="shared" ref="H138:AM138" si="109">H88</f>
        <v>0</v>
      </c>
      <c r="I138" s="871">
        <f t="shared" si="109"/>
        <v>0</v>
      </c>
      <c r="J138" s="871">
        <f t="shared" si="109"/>
        <v>0</v>
      </c>
      <c r="K138" s="871">
        <f t="shared" si="109"/>
        <v>0</v>
      </c>
      <c r="L138" s="871">
        <f t="shared" si="109"/>
        <v>0</v>
      </c>
      <c r="M138" s="871">
        <f t="shared" si="109"/>
        <v>0</v>
      </c>
      <c r="N138" s="871">
        <f t="shared" si="109"/>
        <v>0</v>
      </c>
      <c r="O138" s="871">
        <f t="shared" si="109"/>
        <v>0</v>
      </c>
      <c r="P138" s="871">
        <f t="shared" si="109"/>
        <v>0</v>
      </c>
      <c r="Q138" s="871">
        <f t="shared" si="109"/>
        <v>0</v>
      </c>
      <c r="R138" s="871">
        <f t="shared" si="109"/>
        <v>0</v>
      </c>
      <c r="S138" s="871">
        <f t="shared" si="109"/>
        <v>0</v>
      </c>
      <c r="T138" s="871">
        <f t="shared" si="109"/>
        <v>0</v>
      </c>
      <c r="U138" s="871">
        <f t="shared" si="109"/>
        <v>0</v>
      </c>
      <c r="V138" s="871">
        <f t="shared" si="109"/>
        <v>0</v>
      </c>
      <c r="W138" s="871">
        <f t="shared" si="109"/>
        <v>0</v>
      </c>
      <c r="X138" s="871">
        <f t="shared" si="109"/>
        <v>0</v>
      </c>
      <c r="Y138" s="871">
        <f t="shared" si="109"/>
        <v>0</v>
      </c>
      <c r="Z138" s="871">
        <f t="shared" si="109"/>
        <v>0</v>
      </c>
      <c r="AA138" s="871">
        <f t="shared" si="109"/>
        <v>0</v>
      </c>
      <c r="AB138" s="871">
        <f t="shared" si="109"/>
        <v>0</v>
      </c>
      <c r="AC138" s="871">
        <f t="shared" si="109"/>
        <v>0</v>
      </c>
      <c r="AD138" s="871">
        <f t="shared" si="109"/>
        <v>0</v>
      </c>
      <c r="AE138" s="871">
        <f t="shared" si="109"/>
        <v>0</v>
      </c>
      <c r="AF138" s="871">
        <f t="shared" si="109"/>
        <v>0</v>
      </c>
      <c r="AG138" s="871">
        <f t="shared" si="109"/>
        <v>0</v>
      </c>
      <c r="AH138" s="871">
        <f t="shared" si="109"/>
        <v>0</v>
      </c>
      <c r="AI138" s="871">
        <f t="shared" si="109"/>
        <v>0</v>
      </c>
      <c r="AJ138" s="871">
        <f t="shared" si="109"/>
        <v>0</v>
      </c>
      <c r="AK138" s="871">
        <f t="shared" si="109"/>
        <v>0</v>
      </c>
      <c r="AL138" s="871">
        <f t="shared" si="109"/>
        <v>0</v>
      </c>
      <c r="AM138" s="871">
        <f t="shared" si="109"/>
        <v>0</v>
      </c>
      <c r="AN138" s="871">
        <f t="shared" ref="AN138:BS138" si="110">AN88</f>
        <v>0</v>
      </c>
      <c r="AO138" s="871">
        <f t="shared" si="110"/>
        <v>0</v>
      </c>
      <c r="AP138" s="871">
        <f t="shared" si="110"/>
        <v>0</v>
      </c>
      <c r="AQ138" s="871">
        <f t="shared" si="110"/>
        <v>0</v>
      </c>
      <c r="AR138" s="871">
        <f t="shared" si="110"/>
        <v>0</v>
      </c>
      <c r="AS138" s="871">
        <f t="shared" si="110"/>
        <v>0</v>
      </c>
      <c r="AT138" s="871">
        <f t="shared" si="110"/>
        <v>0</v>
      </c>
      <c r="AU138" s="871">
        <f t="shared" si="110"/>
        <v>0</v>
      </c>
      <c r="AV138" s="871">
        <f t="shared" si="110"/>
        <v>0</v>
      </c>
      <c r="AW138" s="871">
        <f t="shared" si="110"/>
        <v>0</v>
      </c>
      <c r="AX138" s="871">
        <f t="shared" si="110"/>
        <v>0</v>
      </c>
      <c r="AY138" s="871">
        <f t="shared" si="110"/>
        <v>0</v>
      </c>
      <c r="AZ138" s="871">
        <f t="shared" si="110"/>
        <v>0</v>
      </c>
      <c r="BA138" s="871">
        <f t="shared" si="110"/>
        <v>0</v>
      </c>
      <c r="BB138" s="871">
        <f t="shared" si="110"/>
        <v>0</v>
      </c>
      <c r="BC138" s="871">
        <f t="shared" si="110"/>
        <v>0</v>
      </c>
      <c r="BD138" s="871">
        <f t="shared" si="110"/>
        <v>0</v>
      </c>
      <c r="BE138" s="871">
        <f t="shared" si="110"/>
        <v>0</v>
      </c>
      <c r="BF138" s="871">
        <f t="shared" si="110"/>
        <v>0</v>
      </c>
      <c r="BG138" s="871">
        <f t="shared" si="110"/>
        <v>0</v>
      </c>
      <c r="BH138" s="871">
        <f t="shared" si="110"/>
        <v>0</v>
      </c>
      <c r="BI138" s="871">
        <f t="shared" si="110"/>
        <v>0</v>
      </c>
      <c r="BJ138" s="871">
        <f t="shared" si="110"/>
        <v>0</v>
      </c>
      <c r="BK138" s="871">
        <f t="shared" si="110"/>
        <v>0</v>
      </c>
      <c r="BL138" s="871">
        <f t="shared" si="110"/>
        <v>0</v>
      </c>
      <c r="BM138" s="871">
        <f t="shared" si="110"/>
        <v>0</v>
      </c>
      <c r="BN138" s="871">
        <f t="shared" si="110"/>
        <v>0</v>
      </c>
      <c r="BO138" s="871">
        <f t="shared" si="110"/>
        <v>0</v>
      </c>
      <c r="BP138" s="871">
        <f t="shared" si="110"/>
        <v>0</v>
      </c>
      <c r="BQ138" s="871">
        <f t="shared" si="110"/>
        <v>0</v>
      </c>
      <c r="BR138" s="871">
        <f t="shared" si="110"/>
        <v>0</v>
      </c>
      <c r="BS138" s="871">
        <f t="shared" si="110"/>
        <v>0</v>
      </c>
      <c r="BT138" s="871">
        <f t="shared" ref="BT138:CJ138" si="111">BT88</f>
        <v>0</v>
      </c>
      <c r="BU138" s="871">
        <f t="shared" si="111"/>
        <v>0</v>
      </c>
      <c r="BV138" s="871">
        <f t="shared" si="111"/>
        <v>0</v>
      </c>
      <c r="BW138" s="871">
        <f t="shared" si="111"/>
        <v>0</v>
      </c>
      <c r="BX138" s="871">
        <f t="shared" si="111"/>
        <v>0</v>
      </c>
      <c r="BY138" s="871">
        <f t="shared" si="111"/>
        <v>0</v>
      </c>
      <c r="BZ138" s="871">
        <f t="shared" si="111"/>
        <v>0</v>
      </c>
      <c r="CA138" s="871">
        <f t="shared" si="111"/>
        <v>0</v>
      </c>
      <c r="CB138" s="871">
        <f t="shared" si="111"/>
        <v>0</v>
      </c>
      <c r="CC138" s="871">
        <f t="shared" si="111"/>
        <v>0</v>
      </c>
      <c r="CD138" s="871">
        <f t="shared" si="111"/>
        <v>0</v>
      </c>
      <c r="CE138" s="871">
        <f t="shared" si="111"/>
        <v>0</v>
      </c>
      <c r="CF138" s="871">
        <f t="shared" si="111"/>
        <v>0</v>
      </c>
      <c r="CG138" s="871">
        <f t="shared" si="111"/>
        <v>0</v>
      </c>
      <c r="CH138" s="871">
        <f t="shared" si="111"/>
        <v>0</v>
      </c>
      <c r="CI138" s="871">
        <f t="shared" si="111"/>
        <v>0</v>
      </c>
      <c r="CJ138" s="871">
        <f t="shared" si="111"/>
        <v>0</v>
      </c>
      <c r="CK138" s="860"/>
    </row>
    <row r="139" spans="1:89" x14ac:dyDescent="0.25">
      <c r="B139" s="862"/>
      <c r="C139" s="356"/>
      <c r="D139" s="356"/>
      <c r="E139" s="356"/>
      <c r="F139" s="356"/>
      <c r="G139" s="356"/>
      <c r="H139" s="356"/>
      <c r="I139" s="356"/>
      <c r="J139" s="356"/>
      <c r="K139" s="356"/>
      <c r="L139" s="356"/>
      <c r="M139" s="356"/>
      <c r="N139" s="356"/>
      <c r="O139" s="356"/>
      <c r="P139" s="356"/>
      <c r="Q139" s="356"/>
      <c r="R139" s="356"/>
      <c r="S139" s="356"/>
      <c r="T139" s="356"/>
      <c r="U139" s="356"/>
      <c r="V139" s="356"/>
      <c r="W139" s="356"/>
      <c r="X139" s="356"/>
      <c r="Y139" s="356"/>
      <c r="Z139" s="356"/>
      <c r="AA139" s="356"/>
      <c r="AB139" s="356"/>
      <c r="AC139" s="356"/>
      <c r="AD139" s="356"/>
      <c r="AE139" s="356"/>
      <c r="AF139" s="356"/>
      <c r="AG139" s="356"/>
      <c r="AH139" s="356"/>
      <c r="AI139" s="356"/>
      <c r="AJ139" s="356"/>
      <c r="AK139" s="356"/>
      <c r="AL139" s="356"/>
      <c r="AM139" s="356"/>
      <c r="AN139" s="356"/>
      <c r="AO139" s="356"/>
      <c r="AP139" s="356"/>
      <c r="AQ139" s="356"/>
      <c r="AR139" s="356"/>
      <c r="AS139" s="356"/>
      <c r="AT139" s="356"/>
      <c r="AU139" s="356"/>
      <c r="AV139" s="356"/>
      <c r="AW139" s="356"/>
      <c r="AX139" s="356"/>
      <c r="AY139" s="356"/>
      <c r="AZ139" s="356"/>
      <c r="BA139" s="356"/>
      <c r="BB139" s="356"/>
      <c r="BC139" s="356"/>
      <c r="BD139" s="356"/>
      <c r="BE139" s="356"/>
      <c r="BF139" s="356"/>
      <c r="BG139" s="356"/>
      <c r="BH139" s="356"/>
      <c r="BI139" s="356"/>
      <c r="BJ139" s="356"/>
      <c r="BK139" s="356"/>
      <c r="BL139" s="356"/>
      <c r="BM139" s="356"/>
      <c r="BN139" s="356"/>
      <c r="BO139" s="356"/>
      <c r="BP139" s="356"/>
      <c r="BQ139" s="356"/>
      <c r="BR139" s="356"/>
      <c r="BS139" s="356"/>
      <c r="BT139" s="356"/>
      <c r="BU139" s="356"/>
      <c r="BV139" s="356"/>
      <c r="BW139" s="356"/>
      <c r="BX139" s="356"/>
      <c r="BY139" s="356"/>
      <c r="BZ139" s="356"/>
      <c r="CA139" s="356"/>
      <c r="CB139" s="356"/>
      <c r="CC139" s="356"/>
      <c r="CD139" s="356"/>
      <c r="CE139" s="356"/>
      <c r="CF139" s="356"/>
      <c r="CG139" s="356"/>
      <c r="CH139" s="356"/>
      <c r="CI139" s="356"/>
      <c r="CJ139" s="356"/>
      <c r="CK139" s="860"/>
    </row>
    <row r="140" spans="1:89" x14ac:dyDescent="0.25">
      <c r="B140" s="865" t="s">
        <v>543</v>
      </c>
      <c r="C140" s="356"/>
      <c r="D140" s="356"/>
      <c r="E140" s="356"/>
      <c r="F140" s="356"/>
      <c r="G140" s="356"/>
      <c r="H140" s="866" t="s">
        <v>61</v>
      </c>
      <c r="I140" s="866" t="s">
        <v>62</v>
      </c>
      <c r="J140" s="866" t="s">
        <v>63</v>
      </c>
      <c r="K140" s="866" t="s">
        <v>64</v>
      </c>
      <c r="L140" s="866" t="s">
        <v>65</v>
      </c>
      <c r="M140" s="866" t="s">
        <v>66</v>
      </c>
      <c r="N140" s="866" t="s">
        <v>67</v>
      </c>
      <c r="O140" s="866" t="s">
        <v>68</v>
      </c>
      <c r="P140" s="866" t="s">
        <v>69</v>
      </c>
      <c r="Q140" s="866" t="s">
        <v>70</v>
      </c>
      <c r="R140" s="866" t="s">
        <v>71</v>
      </c>
      <c r="S140" s="866" t="s">
        <v>72</v>
      </c>
      <c r="T140" s="866" t="s">
        <v>73</v>
      </c>
      <c r="U140" s="866" t="s">
        <v>74</v>
      </c>
      <c r="V140" s="866" t="s">
        <v>75</v>
      </c>
      <c r="W140" s="866" t="s">
        <v>76</v>
      </c>
      <c r="X140" s="866" t="s">
        <v>77</v>
      </c>
      <c r="Y140" s="866" t="s">
        <v>78</v>
      </c>
      <c r="Z140" s="866" t="s">
        <v>79</v>
      </c>
      <c r="AA140" s="866" t="s">
        <v>80</v>
      </c>
      <c r="AB140" s="866" t="s">
        <v>81</v>
      </c>
      <c r="AC140" s="866" t="s">
        <v>82</v>
      </c>
      <c r="AD140" s="866" t="s">
        <v>83</v>
      </c>
      <c r="AE140" s="866" t="s">
        <v>84</v>
      </c>
      <c r="AF140" s="866" t="s">
        <v>85</v>
      </c>
      <c r="AG140" s="866" t="s">
        <v>86</v>
      </c>
      <c r="AH140" s="866" t="s">
        <v>87</v>
      </c>
      <c r="AI140" s="866" t="s">
        <v>88</v>
      </c>
      <c r="AJ140" s="866" t="s">
        <v>89</v>
      </c>
      <c r="AK140" s="866" t="s">
        <v>90</v>
      </c>
      <c r="AL140" s="866" t="s">
        <v>91</v>
      </c>
      <c r="AM140" s="866" t="s">
        <v>92</v>
      </c>
      <c r="AN140" s="866" t="s">
        <v>93</v>
      </c>
      <c r="AO140" s="866" t="s">
        <v>94</v>
      </c>
      <c r="AP140" s="866" t="s">
        <v>95</v>
      </c>
      <c r="AQ140" s="866" t="s">
        <v>96</v>
      </c>
      <c r="AR140" s="866" t="s">
        <v>97</v>
      </c>
      <c r="AS140" s="866" t="s">
        <v>98</v>
      </c>
      <c r="AT140" s="866" t="s">
        <v>99</v>
      </c>
      <c r="AU140" s="866" t="s">
        <v>100</v>
      </c>
      <c r="AV140" s="866" t="s">
        <v>101</v>
      </c>
      <c r="AW140" s="866" t="s">
        <v>102</v>
      </c>
      <c r="AX140" s="866" t="s">
        <v>103</v>
      </c>
      <c r="AY140" s="866" t="s">
        <v>104</v>
      </c>
      <c r="AZ140" s="866" t="s">
        <v>105</v>
      </c>
      <c r="BA140" s="866" t="s">
        <v>106</v>
      </c>
      <c r="BB140" s="866" t="s">
        <v>107</v>
      </c>
      <c r="BC140" s="866" t="s">
        <v>108</v>
      </c>
      <c r="BD140" s="866" t="s">
        <v>109</v>
      </c>
      <c r="BE140" s="866" t="s">
        <v>110</v>
      </c>
      <c r="BF140" s="866" t="s">
        <v>111</v>
      </c>
      <c r="BG140" s="866" t="s">
        <v>112</v>
      </c>
      <c r="BH140" s="866" t="s">
        <v>113</v>
      </c>
      <c r="BI140" s="866" t="s">
        <v>114</v>
      </c>
      <c r="BJ140" s="866" t="s">
        <v>115</v>
      </c>
      <c r="BK140" s="866" t="s">
        <v>116</v>
      </c>
      <c r="BL140" s="866" t="s">
        <v>117</v>
      </c>
      <c r="BM140" s="866" t="s">
        <v>118</v>
      </c>
      <c r="BN140" s="866" t="s">
        <v>119</v>
      </c>
      <c r="BO140" s="866" t="s">
        <v>120</v>
      </c>
      <c r="BP140" s="866" t="s">
        <v>121</v>
      </c>
      <c r="BQ140" s="866" t="s">
        <v>122</v>
      </c>
      <c r="BR140" s="866" t="s">
        <v>123</v>
      </c>
      <c r="BS140" s="866" t="s">
        <v>124</v>
      </c>
      <c r="BT140" s="866" t="s">
        <v>125</v>
      </c>
      <c r="BU140" s="866" t="s">
        <v>126</v>
      </c>
      <c r="BV140" s="866" t="s">
        <v>127</v>
      </c>
      <c r="BW140" s="866" t="s">
        <v>128</v>
      </c>
      <c r="BX140" s="866" t="s">
        <v>129</v>
      </c>
      <c r="BY140" s="866" t="s">
        <v>130</v>
      </c>
      <c r="BZ140" s="866" t="s">
        <v>131</v>
      </c>
      <c r="CA140" s="866" t="s">
        <v>132</v>
      </c>
      <c r="CB140" s="866" t="s">
        <v>133</v>
      </c>
      <c r="CC140" s="866" t="s">
        <v>134</v>
      </c>
      <c r="CD140" s="866" t="s">
        <v>135</v>
      </c>
      <c r="CE140" s="866" t="s">
        <v>136</v>
      </c>
      <c r="CF140" s="866" t="s">
        <v>137</v>
      </c>
      <c r="CG140" s="866" t="s">
        <v>138</v>
      </c>
      <c r="CH140" s="866" t="s">
        <v>139</v>
      </c>
      <c r="CI140" s="866" t="s">
        <v>140</v>
      </c>
      <c r="CJ140" s="866" t="s">
        <v>141</v>
      </c>
      <c r="CK140" s="860"/>
    </row>
    <row r="141" spans="1:89" x14ac:dyDescent="0.25">
      <c r="B141" s="862"/>
      <c r="C141" s="867" t="s">
        <v>325</v>
      </c>
      <c r="D141" s="356"/>
      <c r="E141" s="863" t="s">
        <v>318</v>
      </c>
      <c r="F141" s="356">
        <v>2</v>
      </c>
      <c r="G141" s="356"/>
      <c r="H141" s="871">
        <f>H32</f>
        <v>0</v>
      </c>
      <c r="I141" s="871">
        <f t="shared" ref="I141:BT141" si="112">I32</f>
        <v>0</v>
      </c>
      <c r="J141" s="871">
        <f t="shared" si="112"/>
        <v>0</v>
      </c>
      <c r="K141" s="871">
        <f t="shared" si="112"/>
        <v>0</v>
      </c>
      <c r="L141" s="871">
        <f t="shared" si="112"/>
        <v>0</v>
      </c>
      <c r="M141" s="871">
        <f t="shared" si="112"/>
        <v>0</v>
      </c>
      <c r="N141" s="871">
        <f t="shared" si="112"/>
        <v>0</v>
      </c>
      <c r="O141" s="871">
        <f t="shared" si="112"/>
        <v>0</v>
      </c>
      <c r="P141" s="871">
        <f t="shared" si="112"/>
        <v>0</v>
      </c>
      <c r="Q141" s="871">
        <f t="shared" si="112"/>
        <v>0</v>
      </c>
      <c r="R141" s="871">
        <f t="shared" si="112"/>
        <v>0</v>
      </c>
      <c r="S141" s="871">
        <f t="shared" si="112"/>
        <v>0</v>
      </c>
      <c r="T141" s="871">
        <f t="shared" si="112"/>
        <v>0</v>
      </c>
      <c r="U141" s="871">
        <f t="shared" si="112"/>
        <v>0</v>
      </c>
      <c r="V141" s="871">
        <f t="shared" si="112"/>
        <v>0</v>
      </c>
      <c r="W141" s="871">
        <f t="shared" si="112"/>
        <v>0</v>
      </c>
      <c r="X141" s="871">
        <f t="shared" si="112"/>
        <v>0</v>
      </c>
      <c r="Y141" s="871">
        <f t="shared" si="112"/>
        <v>0</v>
      </c>
      <c r="Z141" s="871">
        <f t="shared" si="112"/>
        <v>0</v>
      </c>
      <c r="AA141" s="871">
        <f t="shared" si="112"/>
        <v>0</v>
      </c>
      <c r="AB141" s="871">
        <f t="shared" si="112"/>
        <v>0</v>
      </c>
      <c r="AC141" s="871">
        <f t="shared" si="112"/>
        <v>0</v>
      </c>
      <c r="AD141" s="871">
        <f t="shared" si="112"/>
        <v>0</v>
      </c>
      <c r="AE141" s="871">
        <f t="shared" si="112"/>
        <v>0</v>
      </c>
      <c r="AF141" s="871">
        <f t="shared" si="112"/>
        <v>0</v>
      </c>
      <c r="AG141" s="871">
        <f t="shared" si="112"/>
        <v>0</v>
      </c>
      <c r="AH141" s="871">
        <f t="shared" si="112"/>
        <v>0</v>
      </c>
      <c r="AI141" s="871">
        <f t="shared" si="112"/>
        <v>0</v>
      </c>
      <c r="AJ141" s="871">
        <f t="shared" si="112"/>
        <v>0</v>
      </c>
      <c r="AK141" s="871">
        <f t="shared" si="112"/>
        <v>0</v>
      </c>
      <c r="AL141" s="871">
        <f t="shared" si="112"/>
        <v>0</v>
      </c>
      <c r="AM141" s="871">
        <f t="shared" si="112"/>
        <v>0</v>
      </c>
      <c r="AN141" s="871">
        <f t="shared" si="112"/>
        <v>0</v>
      </c>
      <c r="AO141" s="871">
        <f t="shared" si="112"/>
        <v>0</v>
      </c>
      <c r="AP141" s="871">
        <f t="shared" si="112"/>
        <v>0</v>
      </c>
      <c r="AQ141" s="871">
        <f t="shared" si="112"/>
        <v>0</v>
      </c>
      <c r="AR141" s="871">
        <f t="shared" si="112"/>
        <v>0</v>
      </c>
      <c r="AS141" s="871">
        <f t="shared" si="112"/>
        <v>0</v>
      </c>
      <c r="AT141" s="871">
        <f t="shared" si="112"/>
        <v>0</v>
      </c>
      <c r="AU141" s="871">
        <f t="shared" si="112"/>
        <v>0</v>
      </c>
      <c r="AV141" s="871">
        <f t="shared" si="112"/>
        <v>0</v>
      </c>
      <c r="AW141" s="871">
        <f t="shared" si="112"/>
        <v>0</v>
      </c>
      <c r="AX141" s="871">
        <f t="shared" si="112"/>
        <v>0</v>
      </c>
      <c r="AY141" s="871">
        <f t="shared" si="112"/>
        <v>0</v>
      </c>
      <c r="AZ141" s="871">
        <f t="shared" si="112"/>
        <v>0</v>
      </c>
      <c r="BA141" s="871">
        <f t="shared" si="112"/>
        <v>0</v>
      </c>
      <c r="BB141" s="871">
        <f t="shared" si="112"/>
        <v>0</v>
      </c>
      <c r="BC141" s="871">
        <f t="shared" si="112"/>
        <v>0</v>
      </c>
      <c r="BD141" s="871">
        <f t="shared" si="112"/>
        <v>0</v>
      </c>
      <c r="BE141" s="871">
        <f t="shared" si="112"/>
        <v>0</v>
      </c>
      <c r="BF141" s="871">
        <f t="shared" si="112"/>
        <v>0</v>
      </c>
      <c r="BG141" s="871">
        <f t="shared" si="112"/>
        <v>0</v>
      </c>
      <c r="BH141" s="871">
        <f t="shared" si="112"/>
        <v>0</v>
      </c>
      <c r="BI141" s="871">
        <f t="shared" si="112"/>
        <v>0</v>
      </c>
      <c r="BJ141" s="871">
        <f t="shared" si="112"/>
        <v>0</v>
      </c>
      <c r="BK141" s="871">
        <f t="shared" si="112"/>
        <v>0</v>
      </c>
      <c r="BL141" s="871">
        <f t="shared" si="112"/>
        <v>0</v>
      </c>
      <c r="BM141" s="871">
        <f t="shared" si="112"/>
        <v>0</v>
      </c>
      <c r="BN141" s="871">
        <f t="shared" si="112"/>
        <v>0</v>
      </c>
      <c r="BO141" s="871">
        <f t="shared" si="112"/>
        <v>0</v>
      </c>
      <c r="BP141" s="871">
        <f t="shared" si="112"/>
        <v>0</v>
      </c>
      <c r="BQ141" s="871">
        <f t="shared" si="112"/>
        <v>0</v>
      </c>
      <c r="BR141" s="871">
        <f t="shared" si="112"/>
        <v>0</v>
      </c>
      <c r="BS141" s="871">
        <f t="shared" si="112"/>
        <v>0</v>
      </c>
      <c r="BT141" s="871">
        <f t="shared" si="112"/>
        <v>0</v>
      </c>
      <c r="BU141" s="871">
        <f t="shared" ref="BU141:CJ141" si="113">BU32</f>
        <v>0</v>
      </c>
      <c r="BV141" s="871">
        <f t="shared" si="113"/>
        <v>0</v>
      </c>
      <c r="BW141" s="871">
        <f t="shared" si="113"/>
        <v>0</v>
      </c>
      <c r="BX141" s="871">
        <f t="shared" si="113"/>
        <v>0</v>
      </c>
      <c r="BY141" s="871">
        <f t="shared" si="113"/>
        <v>0</v>
      </c>
      <c r="BZ141" s="871">
        <f t="shared" si="113"/>
        <v>0</v>
      </c>
      <c r="CA141" s="871">
        <f t="shared" si="113"/>
        <v>0</v>
      </c>
      <c r="CB141" s="871">
        <f t="shared" si="113"/>
        <v>0</v>
      </c>
      <c r="CC141" s="871">
        <f t="shared" si="113"/>
        <v>0</v>
      </c>
      <c r="CD141" s="871">
        <f t="shared" si="113"/>
        <v>0</v>
      </c>
      <c r="CE141" s="871">
        <f t="shared" si="113"/>
        <v>0</v>
      </c>
      <c r="CF141" s="871">
        <f t="shared" si="113"/>
        <v>0</v>
      </c>
      <c r="CG141" s="871">
        <f t="shared" si="113"/>
        <v>0</v>
      </c>
      <c r="CH141" s="871">
        <f t="shared" si="113"/>
        <v>0</v>
      </c>
      <c r="CI141" s="871">
        <f t="shared" si="113"/>
        <v>0</v>
      </c>
      <c r="CJ141" s="871">
        <f t="shared" si="113"/>
        <v>0</v>
      </c>
      <c r="CK141" s="860"/>
    </row>
    <row r="142" spans="1:89" x14ac:dyDescent="0.25">
      <c r="B142" s="862"/>
      <c r="C142" s="1108" t="s">
        <v>326</v>
      </c>
      <c r="D142" s="356"/>
      <c r="E142" s="863" t="s">
        <v>318</v>
      </c>
      <c r="F142" s="356">
        <v>2</v>
      </c>
      <c r="G142" s="356"/>
      <c r="H142" s="871">
        <f>H102</f>
        <v>0</v>
      </c>
      <c r="I142" s="871">
        <f t="shared" ref="I142:BT142" si="114">I102</f>
        <v>0</v>
      </c>
      <c r="J142" s="871">
        <f t="shared" si="114"/>
        <v>0</v>
      </c>
      <c r="K142" s="871">
        <f t="shared" si="114"/>
        <v>0</v>
      </c>
      <c r="L142" s="871">
        <f t="shared" si="114"/>
        <v>0</v>
      </c>
      <c r="M142" s="871">
        <f t="shared" si="114"/>
        <v>0</v>
      </c>
      <c r="N142" s="871">
        <f t="shared" si="114"/>
        <v>0</v>
      </c>
      <c r="O142" s="871">
        <f t="shared" si="114"/>
        <v>0</v>
      </c>
      <c r="P142" s="871">
        <f t="shared" si="114"/>
        <v>0</v>
      </c>
      <c r="Q142" s="871">
        <f t="shared" si="114"/>
        <v>0</v>
      </c>
      <c r="R142" s="871">
        <f t="shared" si="114"/>
        <v>0</v>
      </c>
      <c r="S142" s="871">
        <f t="shared" si="114"/>
        <v>0</v>
      </c>
      <c r="T142" s="871">
        <f t="shared" si="114"/>
        <v>0</v>
      </c>
      <c r="U142" s="871">
        <f t="shared" si="114"/>
        <v>0</v>
      </c>
      <c r="V142" s="871">
        <f t="shared" si="114"/>
        <v>0</v>
      </c>
      <c r="W142" s="871">
        <f t="shared" si="114"/>
        <v>0</v>
      </c>
      <c r="X142" s="871">
        <f t="shared" si="114"/>
        <v>0</v>
      </c>
      <c r="Y142" s="871">
        <f t="shared" si="114"/>
        <v>0</v>
      </c>
      <c r="Z142" s="871">
        <f t="shared" si="114"/>
        <v>0</v>
      </c>
      <c r="AA142" s="871">
        <f t="shared" si="114"/>
        <v>0</v>
      </c>
      <c r="AB142" s="871">
        <f t="shared" si="114"/>
        <v>0</v>
      </c>
      <c r="AC142" s="871">
        <f t="shared" si="114"/>
        <v>0</v>
      </c>
      <c r="AD142" s="871">
        <f t="shared" si="114"/>
        <v>0</v>
      </c>
      <c r="AE142" s="871">
        <f t="shared" si="114"/>
        <v>0</v>
      </c>
      <c r="AF142" s="871">
        <f t="shared" si="114"/>
        <v>0</v>
      </c>
      <c r="AG142" s="871">
        <f t="shared" si="114"/>
        <v>0</v>
      </c>
      <c r="AH142" s="871">
        <f t="shared" si="114"/>
        <v>0</v>
      </c>
      <c r="AI142" s="871">
        <f t="shared" si="114"/>
        <v>0</v>
      </c>
      <c r="AJ142" s="871">
        <f t="shared" si="114"/>
        <v>0</v>
      </c>
      <c r="AK142" s="871">
        <f t="shared" si="114"/>
        <v>0</v>
      </c>
      <c r="AL142" s="871">
        <f t="shared" si="114"/>
        <v>0</v>
      </c>
      <c r="AM142" s="871">
        <f t="shared" si="114"/>
        <v>0</v>
      </c>
      <c r="AN142" s="871">
        <f t="shared" si="114"/>
        <v>0</v>
      </c>
      <c r="AO142" s="871">
        <f t="shared" si="114"/>
        <v>0</v>
      </c>
      <c r="AP142" s="871">
        <f t="shared" si="114"/>
        <v>0</v>
      </c>
      <c r="AQ142" s="871">
        <f t="shared" si="114"/>
        <v>0</v>
      </c>
      <c r="AR142" s="871">
        <f t="shared" si="114"/>
        <v>0</v>
      </c>
      <c r="AS142" s="871">
        <f t="shared" si="114"/>
        <v>0</v>
      </c>
      <c r="AT142" s="871">
        <f t="shared" si="114"/>
        <v>0</v>
      </c>
      <c r="AU142" s="871">
        <f t="shared" si="114"/>
        <v>0</v>
      </c>
      <c r="AV142" s="871">
        <f t="shared" si="114"/>
        <v>0</v>
      </c>
      <c r="AW142" s="871">
        <f t="shared" si="114"/>
        <v>0</v>
      </c>
      <c r="AX142" s="871">
        <f t="shared" si="114"/>
        <v>0</v>
      </c>
      <c r="AY142" s="871">
        <f t="shared" si="114"/>
        <v>0</v>
      </c>
      <c r="AZ142" s="871">
        <f t="shared" si="114"/>
        <v>0</v>
      </c>
      <c r="BA142" s="871">
        <f t="shared" si="114"/>
        <v>0</v>
      </c>
      <c r="BB142" s="871">
        <f t="shared" si="114"/>
        <v>0</v>
      </c>
      <c r="BC142" s="871">
        <f t="shared" si="114"/>
        <v>0</v>
      </c>
      <c r="BD142" s="871">
        <f t="shared" si="114"/>
        <v>0</v>
      </c>
      <c r="BE142" s="871">
        <f t="shared" si="114"/>
        <v>0</v>
      </c>
      <c r="BF142" s="871">
        <f t="shared" si="114"/>
        <v>0</v>
      </c>
      <c r="BG142" s="871">
        <f t="shared" si="114"/>
        <v>0</v>
      </c>
      <c r="BH142" s="871">
        <f t="shared" si="114"/>
        <v>0</v>
      </c>
      <c r="BI142" s="871">
        <f t="shared" si="114"/>
        <v>0</v>
      </c>
      <c r="BJ142" s="871">
        <f t="shared" si="114"/>
        <v>0</v>
      </c>
      <c r="BK142" s="871">
        <f t="shared" si="114"/>
        <v>0</v>
      </c>
      <c r="BL142" s="871">
        <f t="shared" si="114"/>
        <v>0</v>
      </c>
      <c r="BM142" s="871">
        <f t="shared" si="114"/>
        <v>0</v>
      </c>
      <c r="BN142" s="871">
        <f t="shared" si="114"/>
        <v>0</v>
      </c>
      <c r="BO142" s="871">
        <f t="shared" si="114"/>
        <v>0</v>
      </c>
      <c r="BP142" s="871">
        <f t="shared" si="114"/>
        <v>0</v>
      </c>
      <c r="BQ142" s="871">
        <f t="shared" si="114"/>
        <v>0</v>
      </c>
      <c r="BR142" s="871">
        <f t="shared" si="114"/>
        <v>0</v>
      </c>
      <c r="BS142" s="871">
        <f t="shared" si="114"/>
        <v>0</v>
      </c>
      <c r="BT142" s="871">
        <f t="shared" si="114"/>
        <v>0</v>
      </c>
      <c r="BU142" s="871">
        <f t="shared" ref="BU142:CJ142" si="115">BU102</f>
        <v>0</v>
      </c>
      <c r="BV142" s="871">
        <f t="shared" si="115"/>
        <v>0</v>
      </c>
      <c r="BW142" s="871">
        <f t="shared" si="115"/>
        <v>0</v>
      </c>
      <c r="BX142" s="871">
        <f t="shared" si="115"/>
        <v>0</v>
      </c>
      <c r="BY142" s="871">
        <f t="shared" si="115"/>
        <v>0</v>
      </c>
      <c r="BZ142" s="871">
        <f t="shared" si="115"/>
        <v>0</v>
      </c>
      <c r="CA142" s="871">
        <f t="shared" si="115"/>
        <v>0</v>
      </c>
      <c r="CB142" s="871">
        <f t="shared" si="115"/>
        <v>0</v>
      </c>
      <c r="CC142" s="871">
        <f t="shared" si="115"/>
        <v>0</v>
      </c>
      <c r="CD142" s="871">
        <f t="shared" si="115"/>
        <v>0</v>
      </c>
      <c r="CE142" s="871">
        <f t="shared" si="115"/>
        <v>0</v>
      </c>
      <c r="CF142" s="871">
        <f t="shared" si="115"/>
        <v>0</v>
      </c>
      <c r="CG142" s="871">
        <f t="shared" si="115"/>
        <v>0</v>
      </c>
      <c r="CH142" s="871">
        <f t="shared" si="115"/>
        <v>0</v>
      </c>
      <c r="CI142" s="871">
        <f t="shared" si="115"/>
        <v>0</v>
      </c>
      <c r="CJ142" s="871">
        <f t="shared" si="115"/>
        <v>0</v>
      </c>
      <c r="CK142" s="860"/>
    </row>
    <row r="143" spans="1:89" x14ac:dyDescent="0.25">
      <c r="B143" s="862"/>
      <c r="C143" s="867" t="s">
        <v>327</v>
      </c>
      <c r="D143" s="356"/>
      <c r="E143" s="863" t="s">
        <v>318</v>
      </c>
      <c r="F143" s="356">
        <v>2</v>
      </c>
      <c r="G143" s="356"/>
      <c r="H143" s="871">
        <f>H112</f>
        <v>0</v>
      </c>
      <c r="I143" s="871">
        <f t="shared" ref="I143:BT143" si="116">I112</f>
        <v>0</v>
      </c>
      <c r="J143" s="871">
        <f t="shared" si="116"/>
        <v>0</v>
      </c>
      <c r="K143" s="871">
        <f t="shared" si="116"/>
        <v>0</v>
      </c>
      <c r="L143" s="871">
        <f t="shared" si="116"/>
        <v>0</v>
      </c>
      <c r="M143" s="871">
        <f t="shared" si="116"/>
        <v>0</v>
      </c>
      <c r="N143" s="871">
        <f t="shared" si="116"/>
        <v>0</v>
      </c>
      <c r="O143" s="871">
        <f t="shared" si="116"/>
        <v>0</v>
      </c>
      <c r="P143" s="871">
        <f t="shared" si="116"/>
        <v>0</v>
      </c>
      <c r="Q143" s="871">
        <f t="shared" si="116"/>
        <v>0</v>
      </c>
      <c r="R143" s="871">
        <f t="shared" si="116"/>
        <v>0</v>
      </c>
      <c r="S143" s="871">
        <f t="shared" si="116"/>
        <v>0</v>
      </c>
      <c r="T143" s="871">
        <f t="shared" si="116"/>
        <v>0</v>
      </c>
      <c r="U143" s="871">
        <f t="shared" si="116"/>
        <v>0</v>
      </c>
      <c r="V143" s="871">
        <f t="shared" si="116"/>
        <v>0</v>
      </c>
      <c r="W143" s="871">
        <f t="shared" si="116"/>
        <v>0</v>
      </c>
      <c r="X143" s="871">
        <f t="shared" si="116"/>
        <v>0</v>
      </c>
      <c r="Y143" s="871">
        <f t="shared" si="116"/>
        <v>0</v>
      </c>
      <c r="Z143" s="871">
        <f t="shared" si="116"/>
        <v>0</v>
      </c>
      <c r="AA143" s="871">
        <f t="shared" si="116"/>
        <v>0</v>
      </c>
      <c r="AB143" s="871">
        <f t="shared" si="116"/>
        <v>0</v>
      </c>
      <c r="AC143" s="871">
        <f t="shared" si="116"/>
        <v>0</v>
      </c>
      <c r="AD143" s="871">
        <f t="shared" si="116"/>
        <v>0</v>
      </c>
      <c r="AE143" s="871">
        <f t="shared" si="116"/>
        <v>0</v>
      </c>
      <c r="AF143" s="871">
        <f t="shared" si="116"/>
        <v>0</v>
      </c>
      <c r="AG143" s="871">
        <f t="shared" si="116"/>
        <v>0</v>
      </c>
      <c r="AH143" s="871">
        <f t="shared" si="116"/>
        <v>0</v>
      </c>
      <c r="AI143" s="871">
        <f t="shared" si="116"/>
        <v>0</v>
      </c>
      <c r="AJ143" s="871">
        <f t="shared" si="116"/>
        <v>0</v>
      </c>
      <c r="AK143" s="871">
        <f t="shared" si="116"/>
        <v>0</v>
      </c>
      <c r="AL143" s="871">
        <f t="shared" si="116"/>
        <v>0</v>
      </c>
      <c r="AM143" s="871">
        <f t="shared" si="116"/>
        <v>0</v>
      </c>
      <c r="AN143" s="871">
        <f t="shared" si="116"/>
        <v>0</v>
      </c>
      <c r="AO143" s="871">
        <f t="shared" si="116"/>
        <v>0</v>
      </c>
      <c r="AP143" s="871">
        <f t="shared" si="116"/>
        <v>0</v>
      </c>
      <c r="AQ143" s="871">
        <f t="shared" si="116"/>
        <v>0</v>
      </c>
      <c r="AR143" s="871">
        <f t="shared" si="116"/>
        <v>0</v>
      </c>
      <c r="AS143" s="871">
        <f t="shared" si="116"/>
        <v>0</v>
      </c>
      <c r="AT143" s="871">
        <f t="shared" si="116"/>
        <v>0</v>
      </c>
      <c r="AU143" s="871">
        <f t="shared" si="116"/>
        <v>0</v>
      </c>
      <c r="AV143" s="871">
        <f t="shared" si="116"/>
        <v>0</v>
      </c>
      <c r="AW143" s="871">
        <f t="shared" si="116"/>
        <v>0</v>
      </c>
      <c r="AX143" s="871">
        <f t="shared" si="116"/>
        <v>0</v>
      </c>
      <c r="AY143" s="871">
        <f t="shared" si="116"/>
        <v>0</v>
      </c>
      <c r="AZ143" s="871">
        <f t="shared" si="116"/>
        <v>0</v>
      </c>
      <c r="BA143" s="871">
        <f t="shared" si="116"/>
        <v>0</v>
      </c>
      <c r="BB143" s="871">
        <f t="shared" si="116"/>
        <v>0</v>
      </c>
      <c r="BC143" s="871">
        <f t="shared" si="116"/>
        <v>0</v>
      </c>
      <c r="BD143" s="871">
        <f t="shared" si="116"/>
        <v>0</v>
      </c>
      <c r="BE143" s="871">
        <f t="shared" si="116"/>
        <v>0</v>
      </c>
      <c r="BF143" s="871">
        <f t="shared" si="116"/>
        <v>0</v>
      </c>
      <c r="BG143" s="871">
        <f t="shared" si="116"/>
        <v>0</v>
      </c>
      <c r="BH143" s="871">
        <f t="shared" si="116"/>
        <v>0</v>
      </c>
      <c r="BI143" s="871">
        <f t="shared" si="116"/>
        <v>0</v>
      </c>
      <c r="BJ143" s="871">
        <f t="shared" si="116"/>
        <v>0</v>
      </c>
      <c r="BK143" s="871">
        <f t="shared" si="116"/>
        <v>0</v>
      </c>
      <c r="BL143" s="871">
        <f t="shared" si="116"/>
        <v>0</v>
      </c>
      <c r="BM143" s="871">
        <f t="shared" si="116"/>
        <v>0</v>
      </c>
      <c r="BN143" s="871">
        <f t="shared" si="116"/>
        <v>0</v>
      </c>
      <c r="BO143" s="871">
        <f t="shared" si="116"/>
        <v>0</v>
      </c>
      <c r="BP143" s="871">
        <f t="shared" si="116"/>
        <v>0</v>
      </c>
      <c r="BQ143" s="871">
        <f t="shared" si="116"/>
        <v>0</v>
      </c>
      <c r="BR143" s="871">
        <f t="shared" si="116"/>
        <v>0</v>
      </c>
      <c r="BS143" s="871">
        <f t="shared" si="116"/>
        <v>0</v>
      </c>
      <c r="BT143" s="871">
        <f t="shared" si="116"/>
        <v>0</v>
      </c>
      <c r="BU143" s="871">
        <f t="shared" ref="BU143:CJ143" si="117">BU112</f>
        <v>0</v>
      </c>
      <c r="BV143" s="871">
        <f t="shared" si="117"/>
        <v>0</v>
      </c>
      <c r="BW143" s="871">
        <f t="shared" si="117"/>
        <v>0</v>
      </c>
      <c r="BX143" s="871">
        <f t="shared" si="117"/>
        <v>0</v>
      </c>
      <c r="BY143" s="871">
        <f t="shared" si="117"/>
        <v>0</v>
      </c>
      <c r="BZ143" s="871">
        <f t="shared" si="117"/>
        <v>0</v>
      </c>
      <c r="CA143" s="871">
        <f t="shared" si="117"/>
        <v>0</v>
      </c>
      <c r="CB143" s="871">
        <f t="shared" si="117"/>
        <v>0</v>
      </c>
      <c r="CC143" s="871">
        <f t="shared" si="117"/>
        <v>0</v>
      </c>
      <c r="CD143" s="871">
        <f t="shared" si="117"/>
        <v>0</v>
      </c>
      <c r="CE143" s="871">
        <f t="shared" si="117"/>
        <v>0</v>
      </c>
      <c r="CF143" s="871">
        <f t="shared" si="117"/>
        <v>0</v>
      </c>
      <c r="CG143" s="871">
        <f t="shared" si="117"/>
        <v>0</v>
      </c>
      <c r="CH143" s="871">
        <f t="shared" si="117"/>
        <v>0</v>
      </c>
      <c r="CI143" s="871">
        <f t="shared" si="117"/>
        <v>0</v>
      </c>
      <c r="CJ143" s="871">
        <f t="shared" si="117"/>
        <v>0</v>
      </c>
      <c r="CK143" s="860"/>
    </row>
    <row r="144" spans="1:89" ht="15.75" thickBot="1" x14ac:dyDescent="0.3">
      <c r="B144" s="868"/>
      <c r="C144" s="869"/>
      <c r="D144" s="869"/>
      <c r="E144" s="869"/>
      <c r="F144" s="869"/>
      <c r="G144" s="869"/>
      <c r="H144" s="869"/>
      <c r="I144" s="869"/>
      <c r="J144" s="869"/>
      <c r="K144" s="869"/>
      <c r="L144" s="869"/>
      <c r="M144" s="869"/>
      <c r="N144" s="869"/>
      <c r="O144" s="869"/>
      <c r="P144" s="869"/>
      <c r="Q144" s="869"/>
      <c r="R144" s="869"/>
      <c r="S144" s="869"/>
      <c r="T144" s="869"/>
      <c r="U144" s="869"/>
      <c r="V144" s="869"/>
      <c r="W144" s="869"/>
      <c r="X144" s="869"/>
      <c r="Y144" s="869"/>
      <c r="Z144" s="869"/>
      <c r="AA144" s="869"/>
      <c r="AB144" s="869"/>
      <c r="AC144" s="869"/>
      <c r="AD144" s="869"/>
      <c r="AE144" s="869"/>
      <c r="AF144" s="869"/>
      <c r="AG144" s="869"/>
      <c r="AH144" s="869"/>
      <c r="AI144" s="869"/>
      <c r="AJ144" s="869"/>
      <c r="AK144" s="869"/>
      <c r="AL144" s="869"/>
      <c r="AM144" s="869"/>
      <c r="AN144" s="869"/>
      <c r="AO144" s="869"/>
      <c r="AP144" s="869"/>
      <c r="AQ144" s="869"/>
      <c r="AR144" s="869"/>
      <c r="AS144" s="869"/>
      <c r="AT144" s="869"/>
      <c r="AU144" s="869"/>
      <c r="AV144" s="869"/>
      <c r="AW144" s="869"/>
      <c r="AX144" s="869"/>
      <c r="AY144" s="869"/>
      <c r="AZ144" s="869"/>
      <c r="BA144" s="869"/>
      <c r="BB144" s="869"/>
      <c r="BC144" s="869"/>
      <c r="BD144" s="869"/>
      <c r="BE144" s="869"/>
      <c r="BF144" s="869"/>
      <c r="BG144" s="869"/>
      <c r="BH144" s="869"/>
      <c r="BI144" s="869"/>
      <c r="BJ144" s="869"/>
      <c r="BK144" s="869"/>
      <c r="BL144" s="869"/>
      <c r="BM144" s="869"/>
      <c r="BN144" s="869"/>
      <c r="BO144" s="869"/>
      <c r="BP144" s="869"/>
      <c r="BQ144" s="869"/>
      <c r="BR144" s="869"/>
      <c r="BS144" s="869"/>
      <c r="BT144" s="869"/>
      <c r="BU144" s="869"/>
      <c r="BV144" s="869"/>
      <c r="BW144" s="869"/>
      <c r="BX144" s="869"/>
      <c r="BY144" s="869"/>
      <c r="BZ144" s="869"/>
      <c r="CA144" s="869"/>
      <c r="CB144" s="869"/>
      <c r="CC144" s="869"/>
      <c r="CD144" s="869"/>
      <c r="CE144" s="869"/>
      <c r="CF144" s="869"/>
      <c r="CG144" s="869"/>
      <c r="CH144" s="869"/>
      <c r="CI144" s="869"/>
      <c r="CJ144" s="869"/>
      <c r="CK144" s="870"/>
    </row>
  </sheetData>
  <mergeCells count="24">
    <mergeCell ref="C133:D133"/>
    <mergeCell ref="C119:D119"/>
    <mergeCell ref="C120:D120"/>
    <mergeCell ref="C121:D121"/>
    <mergeCell ref="C123:D123"/>
    <mergeCell ref="C124:D124"/>
    <mergeCell ref="B126:C126"/>
    <mergeCell ref="C127:D127"/>
    <mergeCell ref="C128:D128"/>
    <mergeCell ref="C129:D129"/>
    <mergeCell ref="C130:D130"/>
    <mergeCell ref="C132:D132"/>
    <mergeCell ref="C118:D118"/>
    <mergeCell ref="E2:F2"/>
    <mergeCell ref="K28:L28"/>
    <mergeCell ref="B30:B34"/>
    <mergeCell ref="B37:B78"/>
    <mergeCell ref="K81:L81"/>
    <mergeCell ref="B83:B89"/>
    <mergeCell ref="C91:D91"/>
    <mergeCell ref="B93:B97"/>
    <mergeCell ref="K99:L99"/>
    <mergeCell ref="B101:B113"/>
    <mergeCell ref="B117:C117"/>
  </mergeCells>
  <hyperlinks>
    <hyperlink ref="E2:F2" location="'Title Page'!A24" display="Link back to Title Page" xr:uid="{40C3BD77-E20F-4E5A-B99E-9C31BA226949}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C0997-C908-4F4E-B298-066BAFC2C00B}">
  <dimension ref="A1:CK144"/>
  <sheetViews>
    <sheetView topLeftCell="BG37" zoomScale="90" zoomScaleNormal="90" workbookViewId="0">
      <selection activeCell="H46" sqref="H46:CJ46"/>
    </sheetView>
  </sheetViews>
  <sheetFormatPr defaultRowHeight="15" x14ac:dyDescent="0.25"/>
  <cols>
    <col min="1" max="1" width="4.42578125" customWidth="1"/>
    <col min="2" max="2" width="18.42578125" customWidth="1"/>
    <col min="3" max="3" width="20.42578125" customWidth="1"/>
    <col min="4" max="4" width="48.5703125" customWidth="1"/>
    <col min="5" max="5" width="34.5703125" customWidth="1"/>
    <col min="6" max="6" width="16.140625" customWidth="1"/>
    <col min="7" max="7" width="10.5703125" customWidth="1"/>
    <col min="8" max="8" width="9.5703125" customWidth="1"/>
    <col min="9" max="9" width="9.42578125" customWidth="1"/>
    <col min="10" max="10" width="9.5703125" customWidth="1"/>
    <col min="11" max="11" width="9.42578125" customWidth="1"/>
    <col min="12" max="12" width="10" customWidth="1"/>
    <col min="13" max="15" width="9.42578125" customWidth="1"/>
    <col min="16" max="20" width="9.5703125" customWidth="1"/>
    <col min="21" max="21" width="9.42578125" customWidth="1"/>
    <col min="22" max="26" width="9.5703125" customWidth="1"/>
    <col min="27" max="28" width="9.42578125" customWidth="1"/>
    <col min="29" max="29" width="9.85546875" customWidth="1"/>
    <col min="30" max="30" width="9.5703125" customWidth="1"/>
    <col min="31" max="35" width="9.42578125" customWidth="1"/>
    <col min="36" max="42" width="9.5703125" customWidth="1"/>
    <col min="43" max="44" width="9.42578125" customWidth="1"/>
    <col min="45" max="46" width="9.5703125" customWidth="1"/>
    <col min="47" max="47" width="9.42578125" customWidth="1"/>
    <col min="48" max="48" width="9.5703125" customWidth="1"/>
    <col min="49" max="49" width="9.85546875" customWidth="1"/>
    <col min="50" max="50" width="9.42578125" customWidth="1"/>
    <col min="51" max="51" width="9.5703125" customWidth="1"/>
    <col min="52" max="53" width="9.42578125" customWidth="1"/>
    <col min="87" max="87" width="9.85546875" bestFit="1" customWidth="1"/>
    <col min="88" max="88" width="11.140625" bestFit="1" customWidth="1"/>
  </cols>
  <sheetData>
    <row r="1" spans="2:6" ht="15.75" thickBot="1" x14ac:dyDescent="0.3"/>
    <row r="2" spans="2:6" ht="24" thickBot="1" x14ac:dyDescent="0.4">
      <c r="B2" s="451" t="s">
        <v>548</v>
      </c>
      <c r="E2" s="1157" t="s">
        <v>330</v>
      </c>
      <c r="F2" s="1158"/>
    </row>
    <row r="4" spans="2:6" x14ac:dyDescent="0.25">
      <c r="B4" s="171"/>
      <c r="E4" s="110"/>
    </row>
    <row r="8" spans="2:6" x14ac:dyDescent="0.25">
      <c r="B8" s="172"/>
      <c r="C8" s="172"/>
      <c r="D8" s="173"/>
    </row>
    <row r="9" spans="2:6" x14ac:dyDescent="0.25">
      <c r="B9" s="172"/>
      <c r="C9" s="172"/>
      <c r="D9" s="174"/>
    </row>
    <row r="10" spans="2:6" x14ac:dyDescent="0.25">
      <c r="B10" s="172"/>
      <c r="C10" s="175"/>
      <c r="D10" s="176"/>
    </row>
    <row r="11" spans="2:6" x14ac:dyDescent="0.25">
      <c r="B11" s="172"/>
      <c r="C11" s="172"/>
      <c r="D11" s="173"/>
    </row>
    <row r="12" spans="2:6" x14ac:dyDescent="0.25">
      <c r="B12" s="172"/>
      <c r="C12" s="172"/>
      <c r="D12" s="173"/>
    </row>
    <row r="28" spans="1:88" ht="18.75" thickBot="1" x14ac:dyDescent="0.3">
      <c r="A28" s="64"/>
      <c r="B28" s="82"/>
      <c r="C28" s="95" t="s">
        <v>378</v>
      </c>
      <c r="D28" s="96"/>
      <c r="E28" s="97"/>
      <c r="F28" s="98"/>
      <c r="G28" s="98"/>
      <c r="H28" s="98"/>
      <c r="I28" s="98"/>
      <c r="J28" s="71"/>
      <c r="K28" s="1159"/>
      <c r="L28" s="1159"/>
      <c r="M28" s="71"/>
      <c r="N28" s="589"/>
      <c r="O28" s="71"/>
      <c r="P28" s="98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98"/>
      <c r="AK28" s="71"/>
      <c r="AL28" s="71"/>
      <c r="AM28" s="71"/>
    </row>
    <row r="29" spans="1:88" ht="32.25" thickBot="1" x14ac:dyDescent="0.3">
      <c r="A29" s="100"/>
      <c r="B29" s="101"/>
      <c r="C29" s="73" t="s">
        <v>255</v>
      </c>
      <c r="D29" s="94" t="s">
        <v>57</v>
      </c>
      <c r="E29" s="588" t="s">
        <v>58</v>
      </c>
      <c r="F29" s="94" t="s">
        <v>59</v>
      </c>
      <c r="G29" s="94" t="s">
        <v>60</v>
      </c>
      <c r="H29" s="223" t="s">
        <v>61</v>
      </c>
      <c r="I29" s="224" t="s">
        <v>62</v>
      </c>
      <c r="J29" s="216" t="s">
        <v>63</v>
      </c>
      <c r="K29" s="218" t="s">
        <v>64</v>
      </c>
      <c r="L29" s="218" t="s">
        <v>65</v>
      </c>
      <c r="M29" s="219" t="s">
        <v>66</v>
      </c>
      <c r="N29" s="144" t="s">
        <v>67</v>
      </c>
      <c r="O29" s="144" t="s">
        <v>68</v>
      </c>
      <c r="P29" s="144" t="s">
        <v>69</v>
      </c>
      <c r="Q29" s="144" t="s">
        <v>70</v>
      </c>
      <c r="R29" s="144" t="s">
        <v>71</v>
      </c>
      <c r="S29" s="144" t="s">
        <v>72</v>
      </c>
      <c r="T29" s="144" t="s">
        <v>73</v>
      </c>
      <c r="U29" s="144" t="s">
        <v>74</v>
      </c>
      <c r="V29" s="144" t="s">
        <v>75</v>
      </c>
      <c r="W29" s="144" t="s">
        <v>76</v>
      </c>
      <c r="X29" s="144" t="s">
        <v>77</v>
      </c>
      <c r="Y29" s="144" t="s">
        <v>78</v>
      </c>
      <c r="Z29" s="144" t="s">
        <v>79</v>
      </c>
      <c r="AA29" s="144" t="s">
        <v>80</v>
      </c>
      <c r="AB29" s="144" t="s">
        <v>81</v>
      </c>
      <c r="AC29" s="144" t="s">
        <v>82</v>
      </c>
      <c r="AD29" s="144" t="s">
        <v>83</v>
      </c>
      <c r="AE29" s="144" t="s">
        <v>84</v>
      </c>
      <c r="AF29" s="144" t="s">
        <v>85</v>
      </c>
      <c r="AG29" s="144" t="s">
        <v>86</v>
      </c>
      <c r="AH29" s="144" t="s">
        <v>87</v>
      </c>
      <c r="AI29" s="144" t="s">
        <v>88</v>
      </c>
      <c r="AJ29" s="144" t="s">
        <v>89</v>
      </c>
      <c r="AK29" s="144" t="s">
        <v>90</v>
      </c>
      <c r="AL29" s="138" t="s">
        <v>91</v>
      </c>
      <c r="AM29" s="590" t="s">
        <v>92</v>
      </c>
      <c r="AN29" s="591" t="s">
        <v>93</v>
      </c>
      <c r="AO29" s="591" t="s">
        <v>94</v>
      </c>
      <c r="AP29" s="591" t="s">
        <v>95</v>
      </c>
      <c r="AQ29" s="591" t="s">
        <v>96</v>
      </c>
      <c r="AR29" s="591" t="s">
        <v>97</v>
      </c>
      <c r="AS29" s="591" t="s">
        <v>98</v>
      </c>
      <c r="AT29" s="591" t="s">
        <v>99</v>
      </c>
      <c r="AU29" s="591" t="s">
        <v>100</v>
      </c>
      <c r="AV29" s="591" t="s">
        <v>101</v>
      </c>
      <c r="AW29" s="591" t="s">
        <v>102</v>
      </c>
      <c r="AX29" s="591" t="s">
        <v>103</v>
      </c>
      <c r="AY29" s="591" t="s">
        <v>104</v>
      </c>
      <c r="AZ29" s="591" t="s">
        <v>105</v>
      </c>
      <c r="BA29" s="591" t="s">
        <v>106</v>
      </c>
      <c r="BB29" s="591" t="s">
        <v>107</v>
      </c>
      <c r="BC29" s="591" t="s">
        <v>108</v>
      </c>
      <c r="BD29" s="591" t="s">
        <v>109</v>
      </c>
      <c r="BE29" s="591" t="s">
        <v>110</v>
      </c>
      <c r="BF29" s="591" t="s">
        <v>111</v>
      </c>
      <c r="BG29" s="591" t="s">
        <v>112</v>
      </c>
      <c r="BH29" s="591" t="s">
        <v>113</v>
      </c>
      <c r="BI29" s="591" t="s">
        <v>114</v>
      </c>
      <c r="BJ29" s="591" t="s">
        <v>115</v>
      </c>
      <c r="BK29" s="591" t="s">
        <v>116</v>
      </c>
      <c r="BL29" s="591" t="s">
        <v>117</v>
      </c>
      <c r="BM29" s="591" t="s">
        <v>118</v>
      </c>
      <c r="BN29" s="591" t="s">
        <v>119</v>
      </c>
      <c r="BO29" s="591" t="s">
        <v>120</v>
      </c>
      <c r="BP29" s="591" t="s">
        <v>121</v>
      </c>
      <c r="BQ29" s="591" t="s">
        <v>122</v>
      </c>
      <c r="BR29" s="591" t="s">
        <v>123</v>
      </c>
      <c r="BS29" s="591" t="s">
        <v>124</v>
      </c>
      <c r="BT29" s="591" t="s">
        <v>125</v>
      </c>
      <c r="BU29" s="591" t="s">
        <v>126</v>
      </c>
      <c r="BV29" s="591" t="s">
        <v>127</v>
      </c>
      <c r="BW29" s="591" t="s">
        <v>128</v>
      </c>
      <c r="BX29" s="591" t="s">
        <v>129</v>
      </c>
      <c r="BY29" s="591" t="s">
        <v>130</v>
      </c>
      <c r="BZ29" s="591" t="s">
        <v>131</v>
      </c>
      <c r="CA29" s="591" t="s">
        <v>132</v>
      </c>
      <c r="CB29" s="591" t="s">
        <v>133</v>
      </c>
      <c r="CC29" s="591" t="s">
        <v>134</v>
      </c>
      <c r="CD29" s="591" t="s">
        <v>135</v>
      </c>
      <c r="CE29" s="591" t="s">
        <v>136</v>
      </c>
      <c r="CF29" s="591" t="s">
        <v>137</v>
      </c>
      <c r="CG29" s="591" t="s">
        <v>138</v>
      </c>
      <c r="CH29" s="591" t="s">
        <v>139</v>
      </c>
      <c r="CI29" s="591" t="s">
        <v>140</v>
      </c>
      <c r="CJ29" s="592" t="s">
        <v>141</v>
      </c>
    </row>
    <row r="30" spans="1:88" ht="15.75" x14ac:dyDescent="0.25">
      <c r="A30" s="100"/>
      <c r="B30" s="1160" t="s">
        <v>379</v>
      </c>
      <c r="C30" s="756" t="s">
        <v>380</v>
      </c>
      <c r="D30" s="738" t="s">
        <v>381</v>
      </c>
      <c r="E30" s="739"/>
      <c r="F30" s="739"/>
      <c r="G30" s="739"/>
      <c r="H30" s="739"/>
      <c r="I30" s="739"/>
      <c r="J30" s="740"/>
      <c r="K30" s="741"/>
      <c r="L30" s="742"/>
      <c r="M30" s="742"/>
      <c r="N30" s="740"/>
      <c r="O30" s="740"/>
      <c r="P30" s="740"/>
      <c r="Q30" s="740"/>
      <c r="R30" s="740"/>
      <c r="S30" s="740"/>
      <c r="T30" s="740"/>
      <c r="U30" s="740"/>
      <c r="V30" s="740"/>
      <c r="W30" s="740"/>
      <c r="X30" s="740"/>
      <c r="Y30" s="740"/>
      <c r="Z30" s="740"/>
      <c r="AA30" s="740"/>
      <c r="AB30" s="740"/>
      <c r="AC30" s="740"/>
      <c r="AD30" s="740"/>
      <c r="AE30" s="740"/>
      <c r="AF30" s="740"/>
      <c r="AG30" s="740"/>
      <c r="AH30" s="740"/>
      <c r="AI30" s="740"/>
      <c r="AJ30" s="740"/>
      <c r="AK30" s="740"/>
      <c r="AL30" s="743"/>
      <c r="AM30" s="744"/>
      <c r="AN30" s="745"/>
      <c r="AO30" s="745"/>
      <c r="AP30" s="745"/>
      <c r="AQ30" s="745"/>
      <c r="AR30" s="745"/>
      <c r="AS30" s="745"/>
      <c r="AT30" s="745"/>
      <c r="AU30" s="745"/>
      <c r="AV30" s="745"/>
      <c r="AW30" s="745"/>
      <c r="AX30" s="745"/>
      <c r="AY30" s="745"/>
      <c r="AZ30" s="745"/>
      <c r="BA30" s="745"/>
      <c r="BB30" s="745"/>
      <c r="BC30" s="745"/>
      <c r="BD30" s="745"/>
      <c r="BE30" s="745"/>
      <c r="BF30" s="745"/>
      <c r="BG30" s="745"/>
      <c r="BH30" s="745"/>
      <c r="BI30" s="745"/>
      <c r="BJ30" s="745"/>
      <c r="BK30" s="745"/>
      <c r="BL30" s="745"/>
      <c r="BM30" s="745"/>
      <c r="BN30" s="745"/>
      <c r="BO30" s="745"/>
      <c r="BP30" s="745"/>
      <c r="BQ30" s="745"/>
      <c r="BR30" s="745"/>
      <c r="BS30" s="745"/>
      <c r="BT30" s="745"/>
      <c r="BU30" s="745"/>
      <c r="BV30" s="745"/>
      <c r="BW30" s="745"/>
      <c r="BX30" s="745"/>
      <c r="BY30" s="745"/>
      <c r="BZ30" s="745"/>
      <c r="CA30" s="745"/>
      <c r="CB30" s="745"/>
      <c r="CC30" s="745"/>
      <c r="CD30" s="745"/>
      <c r="CE30" s="745"/>
      <c r="CF30" s="745"/>
      <c r="CG30" s="745"/>
      <c r="CH30" s="745"/>
      <c r="CI30" s="745"/>
      <c r="CJ30" s="746"/>
    </row>
    <row r="31" spans="1:88" x14ac:dyDescent="0.25">
      <c r="A31" s="88"/>
      <c r="B31" s="1161"/>
      <c r="C31" s="757" t="s">
        <v>382</v>
      </c>
      <c r="D31" s="754" t="s">
        <v>174</v>
      </c>
      <c r="E31" s="324" t="s">
        <v>383</v>
      </c>
      <c r="F31" s="333" t="s">
        <v>176</v>
      </c>
      <c r="G31" s="755">
        <v>2</v>
      </c>
      <c r="H31" s="493"/>
      <c r="I31" s="214"/>
      <c r="J31" s="214"/>
      <c r="K31" s="214"/>
      <c r="L31" s="214"/>
      <c r="M31" s="214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  <c r="BK31" s="92"/>
      <c r="BL31" s="92"/>
      <c r="BM31" s="92"/>
      <c r="BN31" s="92"/>
      <c r="BO31" s="92"/>
      <c r="BP31" s="92"/>
      <c r="BQ31" s="92"/>
      <c r="BR31" s="92"/>
      <c r="BS31" s="92"/>
      <c r="BT31" s="92"/>
      <c r="BU31" s="92"/>
      <c r="BV31" s="92"/>
      <c r="BW31" s="92"/>
      <c r="BX31" s="92"/>
      <c r="BY31" s="92"/>
      <c r="BZ31" s="92"/>
      <c r="CA31" s="92"/>
      <c r="CB31" s="92"/>
      <c r="CC31" s="92"/>
      <c r="CD31" s="92"/>
      <c r="CE31" s="92"/>
      <c r="CF31" s="92"/>
      <c r="CG31" s="92"/>
      <c r="CH31" s="92"/>
      <c r="CI31" s="92"/>
      <c r="CJ31" s="758"/>
    </row>
    <row r="32" spans="1:88" x14ac:dyDescent="0.25">
      <c r="A32" s="88"/>
      <c r="B32" s="1161"/>
      <c r="C32" s="757" t="s">
        <v>384</v>
      </c>
      <c r="D32" s="754" t="s">
        <v>385</v>
      </c>
      <c r="E32" s="324" t="s">
        <v>383</v>
      </c>
      <c r="F32" s="333" t="s">
        <v>176</v>
      </c>
      <c r="G32" s="755">
        <v>2</v>
      </c>
      <c r="H32" s="493"/>
      <c r="I32" s="214"/>
      <c r="J32" s="214"/>
      <c r="K32" s="214"/>
      <c r="L32" s="214"/>
      <c r="M32" s="214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92"/>
      <c r="AT32" s="92"/>
      <c r="AU32" s="92"/>
      <c r="AV32" s="92"/>
      <c r="AW32" s="92"/>
      <c r="AX32" s="92"/>
      <c r="AY32" s="92"/>
      <c r="AZ32" s="92"/>
      <c r="BA32" s="92"/>
      <c r="BB32" s="92"/>
      <c r="BC32" s="92"/>
      <c r="BD32" s="92"/>
      <c r="BE32" s="92"/>
      <c r="BF32" s="92"/>
      <c r="BG32" s="92"/>
      <c r="BH32" s="92"/>
      <c r="BI32" s="92"/>
      <c r="BJ32" s="92"/>
      <c r="BK32" s="92"/>
      <c r="BL32" s="92"/>
      <c r="BM32" s="92"/>
      <c r="BN32" s="92"/>
      <c r="BO32" s="92"/>
      <c r="BP32" s="92"/>
      <c r="BQ32" s="92"/>
      <c r="BR32" s="92"/>
      <c r="BS32" s="92"/>
      <c r="BT32" s="92"/>
      <c r="BU32" s="92"/>
      <c r="BV32" s="92"/>
      <c r="BW32" s="92"/>
      <c r="BX32" s="92"/>
      <c r="BY32" s="92"/>
      <c r="BZ32" s="92"/>
      <c r="CA32" s="92"/>
      <c r="CB32" s="92"/>
      <c r="CC32" s="92"/>
      <c r="CD32" s="92"/>
      <c r="CE32" s="92"/>
      <c r="CF32" s="92"/>
      <c r="CG32" s="92"/>
      <c r="CH32" s="92"/>
      <c r="CI32" s="92"/>
      <c r="CJ32" s="758"/>
    </row>
    <row r="33" spans="1:88" x14ac:dyDescent="0.25">
      <c r="A33" s="88"/>
      <c r="B33" s="1161"/>
      <c r="C33" s="759" t="s">
        <v>386</v>
      </c>
      <c r="D33" s="747" t="s">
        <v>181</v>
      </c>
      <c r="E33" s="748" t="s">
        <v>387</v>
      </c>
      <c r="F33" s="206" t="s">
        <v>176</v>
      </c>
      <c r="G33" s="748">
        <v>2</v>
      </c>
      <c r="H33" s="621"/>
      <c r="I33" s="622"/>
      <c r="J33" s="736"/>
      <c r="K33" s="749"/>
      <c r="L33" s="749"/>
      <c r="M33" s="749"/>
      <c r="N33" s="750"/>
      <c r="O33" s="477"/>
      <c r="P33" s="477"/>
      <c r="Q33" s="477"/>
      <c r="R33" s="477"/>
      <c r="S33" s="477"/>
      <c r="T33" s="477"/>
      <c r="U33" s="477"/>
      <c r="V33" s="477"/>
      <c r="W33" s="477"/>
      <c r="X33" s="477"/>
      <c r="Y33" s="477"/>
      <c r="Z33" s="477"/>
      <c r="AA33" s="477"/>
      <c r="AB33" s="477"/>
      <c r="AC33" s="477"/>
      <c r="AD33" s="477"/>
      <c r="AE33" s="93"/>
      <c r="AF33" s="478"/>
      <c r="AG33" s="478"/>
      <c r="AH33" s="477"/>
      <c r="AI33" s="477"/>
      <c r="AJ33" s="477"/>
      <c r="AK33" s="93"/>
      <c r="AL33" s="478"/>
      <c r="AM33" s="751"/>
      <c r="AN33" s="752"/>
      <c r="AO33" s="752"/>
      <c r="AP33" s="752"/>
      <c r="AQ33" s="752"/>
      <c r="AR33" s="752"/>
      <c r="AS33" s="752"/>
      <c r="AT33" s="752"/>
      <c r="AU33" s="752"/>
      <c r="AV33" s="752"/>
      <c r="AW33" s="752"/>
      <c r="AX33" s="752"/>
      <c r="AY33" s="752"/>
      <c r="AZ33" s="752"/>
      <c r="BA33" s="752"/>
      <c r="BB33" s="753"/>
      <c r="BC33" s="753"/>
      <c r="BD33" s="753"/>
      <c r="BE33" s="753"/>
      <c r="BF33" s="753"/>
      <c r="BG33" s="753"/>
      <c r="BH33" s="753"/>
      <c r="BI33" s="753"/>
      <c r="BJ33" s="753"/>
      <c r="BK33" s="753"/>
      <c r="BL33" s="753"/>
      <c r="BM33" s="753"/>
      <c r="BN33" s="753"/>
      <c r="BO33" s="753"/>
      <c r="BP33" s="753"/>
      <c r="BQ33" s="753"/>
      <c r="BR33" s="753"/>
      <c r="BS33" s="753"/>
      <c r="BT33" s="753"/>
      <c r="BU33" s="753"/>
      <c r="BV33" s="753"/>
      <c r="BW33" s="753"/>
      <c r="BX33" s="753"/>
      <c r="BY33" s="753"/>
      <c r="BZ33" s="753"/>
      <c r="CA33" s="753"/>
      <c r="CB33" s="753"/>
      <c r="CC33" s="753"/>
      <c r="CD33" s="753"/>
      <c r="CE33" s="753"/>
      <c r="CF33" s="753"/>
      <c r="CG33" s="753"/>
      <c r="CH33" s="753"/>
      <c r="CI33" s="753"/>
      <c r="CJ33" s="737"/>
    </row>
    <row r="34" spans="1:88" ht="15.75" thickBot="1" x14ac:dyDescent="0.3">
      <c r="A34" s="103"/>
      <c r="B34" s="1162"/>
      <c r="C34" s="760" t="s">
        <v>388</v>
      </c>
      <c r="D34" s="607" t="s">
        <v>389</v>
      </c>
      <c r="E34" s="436" t="s">
        <v>387</v>
      </c>
      <c r="F34" s="608" t="s">
        <v>176</v>
      </c>
      <c r="G34" s="609">
        <v>2</v>
      </c>
      <c r="H34" s="553"/>
      <c r="I34" s="554"/>
      <c r="J34" s="480"/>
      <c r="K34" s="555"/>
      <c r="L34" s="555"/>
      <c r="M34" s="555"/>
      <c r="N34" s="556"/>
      <c r="O34" s="481"/>
      <c r="P34" s="482"/>
      <c r="Q34" s="482"/>
      <c r="R34" s="482"/>
      <c r="S34" s="482"/>
      <c r="T34" s="482"/>
      <c r="U34" s="482"/>
      <c r="V34" s="482"/>
      <c r="W34" s="482"/>
      <c r="X34" s="482"/>
      <c r="Y34" s="482"/>
      <c r="Z34" s="482"/>
      <c r="AA34" s="482"/>
      <c r="AB34" s="482"/>
      <c r="AC34" s="482"/>
      <c r="AD34" s="482"/>
      <c r="AE34" s="610"/>
      <c r="AF34" s="610"/>
      <c r="AG34" s="610"/>
      <c r="AH34" s="482"/>
      <c r="AI34" s="482"/>
      <c r="AJ34" s="482"/>
      <c r="AK34" s="610"/>
      <c r="AL34" s="496"/>
      <c r="AM34" s="557"/>
      <c r="AN34" s="558"/>
      <c r="AO34" s="558"/>
      <c r="AP34" s="558"/>
      <c r="AQ34" s="558"/>
      <c r="AR34" s="558"/>
      <c r="AS34" s="558"/>
      <c r="AT34" s="558"/>
      <c r="AU34" s="558"/>
      <c r="AV34" s="558"/>
      <c r="AW34" s="558"/>
      <c r="AX34" s="558"/>
      <c r="AY34" s="558"/>
      <c r="AZ34" s="558"/>
      <c r="BA34" s="558"/>
      <c r="BB34" s="559"/>
      <c r="BC34" s="559"/>
      <c r="BD34" s="559"/>
      <c r="BE34" s="559"/>
      <c r="BF34" s="559"/>
      <c r="BG34" s="559"/>
      <c r="BH34" s="559"/>
      <c r="BI34" s="559"/>
      <c r="BJ34" s="559"/>
      <c r="BK34" s="559"/>
      <c r="BL34" s="559"/>
      <c r="BM34" s="559"/>
      <c r="BN34" s="559"/>
      <c r="BO34" s="559"/>
      <c r="BP34" s="559"/>
      <c r="BQ34" s="559"/>
      <c r="BR34" s="559"/>
      <c r="BS34" s="559"/>
      <c r="BT34" s="559"/>
      <c r="BU34" s="559"/>
      <c r="BV34" s="559"/>
      <c r="BW34" s="559"/>
      <c r="BX34" s="559"/>
      <c r="BY34" s="559"/>
      <c r="BZ34" s="559"/>
      <c r="CA34" s="559"/>
      <c r="CB34" s="559"/>
      <c r="CC34" s="559"/>
      <c r="CD34" s="559"/>
      <c r="CE34" s="559"/>
      <c r="CF34" s="559"/>
      <c r="CG34" s="559"/>
      <c r="CH34" s="559"/>
      <c r="CI34" s="559"/>
      <c r="CJ34" s="562"/>
    </row>
    <row r="35" spans="1:88" ht="15.75" thickBot="1" x14ac:dyDescent="0.3">
      <c r="A35" s="78"/>
      <c r="B35" s="106"/>
      <c r="C35" s="203"/>
      <c r="D35" s="107"/>
      <c r="E35" s="107"/>
      <c r="F35" s="107"/>
      <c r="G35" s="107"/>
      <c r="H35" s="107"/>
      <c r="I35" s="107"/>
      <c r="J35" s="109"/>
      <c r="K35" s="147"/>
      <c r="L35" s="147"/>
      <c r="M35" s="147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77"/>
      <c r="BB35" s="534"/>
      <c r="BC35" s="534"/>
      <c r="BD35" s="534"/>
      <c r="BE35" s="534"/>
      <c r="BF35" s="534"/>
      <c r="BG35" s="534"/>
      <c r="BH35" s="534"/>
      <c r="BI35" s="534"/>
      <c r="BJ35" s="534"/>
      <c r="BK35" s="534"/>
      <c r="BL35" s="534"/>
      <c r="BM35" s="534"/>
      <c r="BN35" s="534"/>
      <c r="BO35" s="534"/>
      <c r="BP35" s="534"/>
      <c r="BQ35" s="534"/>
      <c r="BR35" s="534"/>
      <c r="BS35" s="534"/>
      <c r="BT35" s="534"/>
      <c r="BU35" s="534"/>
      <c r="BV35" s="534"/>
      <c r="BW35" s="534"/>
      <c r="BX35" s="534"/>
      <c r="BY35" s="534"/>
      <c r="BZ35" s="534"/>
      <c r="CA35" s="534"/>
      <c r="CB35" s="534"/>
      <c r="CC35" s="534"/>
      <c r="CD35" s="534"/>
      <c r="CE35" s="534"/>
      <c r="CF35" s="534"/>
      <c r="CG35" s="534"/>
      <c r="CH35" s="534"/>
      <c r="CI35" s="534"/>
      <c r="CJ35" s="534"/>
    </row>
    <row r="36" spans="1:88" ht="16.5" thickBot="1" x14ac:dyDescent="0.3">
      <c r="A36" s="78"/>
      <c r="B36" s="106"/>
      <c r="C36" s="611" t="s">
        <v>390</v>
      </c>
      <c r="D36" s="731" t="s">
        <v>391</v>
      </c>
      <c r="E36" s="325"/>
      <c r="F36" s="612"/>
      <c r="G36" s="612"/>
      <c r="H36" s="612"/>
      <c r="I36" s="612"/>
      <c r="J36" s="613"/>
      <c r="K36" s="614"/>
      <c r="L36" s="614"/>
      <c r="M36" s="614"/>
      <c r="N36" s="613"/>
      <c r="O36" s="613"/>
      <c r="P36" s="613"/>
      <c r="Q36" s="613"/>
      <c r="R36" s="613"/>
      <c r="S36" s="613"/>
      <c r="T36" s="613"/>
      <c r="U36" s="613"/>
      <c r="V36" s="613"/>
      <c r="W36" s="613"/>
      <c r="X36" s="613"/>
      <c r="Y36" s="613"/>
      <c r="Z36" s="613"/>
      <c r="AA36" s="613"/>
      <c r="AB36" s="613"/>
      <c r="AC36" s="613"/>
      <c r="AD36" s="613"/>
      <c r="AE36" s="613"/>
      <c r="AF36" s="613"/>
      <c r="AG36" s="613"/>
      <c r="AH36" s="613"/>
      <c r="AI36" s="613"/>
      <c r="AJ36" s="613"/>
      <c r="AK36" s="613"/>
      <c r="AL36" s="613"/>
      <c r="AM36" s="615"/>
      <c r="AN36" s="602"/>
      <c r="AO36" s="602"/>
      <c r="AP36" s="602"/>
      <c r="AQ36" s="602"/>
      <c r="AR36" s="602"/>
      <c r="AS36" s="602"/>
      <c r="AT36" s="602"/>
      <c r="AU36" s="602"/>
      <c r="AV36" s="602"/>
      <c r="AW36" s="233"/>
      <c r="AX36" s="233"/>
      <c r="AY36" s="234"/>
      <c r="AZ36" s="235"/>
      <c r="BA36" s="239"/>
      <c r="BB36" s="616"/>
      <c r="BC36" s="616"/>
      <c r="BD36" s="616"/>
      <c r="BE36" s="616"/>
      <c r="BF36" s="616"/>
      <c r="BG36" s="616"/>
      <c r="BH36" s="616"/>
      <c r="BI36" s="616"/>
      <c r="BJ36" s="616"/>
      <c r="BK36" s="616"/>
      <c r="BL36" s="616"/>
      <c r="BM36" s="616"/>
      <c r="BN36" s="616"/>
      <c r="BO36" s="616"/>
      <c r="BP36" s="616"/>
      <c r="BQ36" s="616"/>
      <c r="BR36" s="616"/>
      <c r="BS36" s="616"/>
      <c r="BT36" s="616"/>
      <c r="BU36" s="616"/>
      <c r="BV36" s="616"/>
      <c r="BW36" s="616"/>
      <c r="BX36" s="616"/>
      <c r="BY36" s="616"/>
      <c r="BZ36" s="616"/>
      <c r="CA36" s="616"/>
      <c r="CB36" s="616"/>
      <c r="CC36" s="616"/>
      <c r="CD36" s="616"/>
      <c r="CE36" s="616"/>
      <c r="CF36" s="616"/>
      <c r="CG36" s="616"/>
      <c r="CH36" s="616"/>
      <c r="CI36" s="616"/>
      <c r="CJ36" s="617"/>
    </row>
    <row r="37" spans="1:88" ht="14.45" customHeight="1" x14ac:dyDescent="0.25">
      <c r="A37" s="78"/>
      <c r="B37" s="1163" t="s">
        <v>392</v>
      </c>
      <c r="C37" s="872" t="s">
        <v>393</v>
      </c>
      <c r="D37" s="873" t="s">
        <v>188</v>
      </c>
      <c r="E37" s="937" t="s">
        <v>387</v>
      </c>
      <c r="F37" s="938" t="s">
        <v>176</v>
      </c>
      <c r="G37" s="939">
        <v>2</v>
      </c>
      <c r="H37" s="940"/>
      <c r="I37" s="215"/>
      <c r="J37" s="215"/>
      <c r="K37" s="941"/>
      <c r="L37" s="941"/>
      <c r="M37" s="941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942"/>
      <c r="AN37" s="943"/>
      <c r="AO37" s="943"/>
      <c r="AP37" s="943"/>
      <c r="AQ37" s="943"/>
      <c r="AR37" s="943"/>
      <c r="AS37" s="943"/>
      <c r="AT37" s="943"/>
      <c r="AU37" s="943"/>
      <c r="AV37" s="943"/>
      <c r="AW37" s="943"/>
      <c r="AX37" s="943"/>
      <c r="AY37" s="943"/>
      <c r="AZ37" s="943"/>
      <c r="BA37" s="943"/>
      <c r="BB37" s="944"/>
      <c r="BC37" s="944"/>
      <c r="BD37" s="944"/>
      <c r="BE37" s="944"/>
      <c r="BF37" s="944"/>
      <c r="BG37" s="944"/>
      <c r="BH37" s="944"/>
      <c r="BI37" s="944"/>
      <c r="BJ37" s="944"/>
      <c r="BK37" s="944"/>
      <c r="BL37" s="944"/>
      <c r="BM37" s="944"/>
      <c r="BN37" s="944"/>
      <c r="BO37" s="944"/>
      <c r="BP37" s="944"/>
      <c r="BQ37" s="944"/>
      <c r="BR37" s="944"/>
      <c r="BS37" s="944"/>
      <c r="BT37" s="944"/>
      <c r="BU37" s="944"/>
      <c r="BV37" s="944"/>
      <c r="BW37" s="944"/>
      <c r="BX37" s="944"/>
      <c r="BY37" s="944"/>
      <c r="BZ37" s="944"/>
      <c r="CA37" s="944"/>
      <c r="CB37" s="944"/>
      <c r="CC37" s="944"/>
      <c r="CD37" s="944"/>
      <c r="CE37" s="944"/>
      <c r="CF37" s="944"/>
      <c r="CG37" s="944"/>
      <c r="CH37" s="944"/>
      <c r="CI37" s="944"/>
      <c r="CJ37" s="898"/>
    </row>
    <row r="38" spans="1:88" ht="14.45" customHeight="1" x14ac:dyDescent="0.25">
      <c r="A38" s="78"/>
      <c r="B38" s="1164"/>
      <c r="C38" s="196" t="s">
        <v>394</v>
      </c>
      <c r="D38" s="139" t="s">
        <v>395</v>
      </c>
      <c r="E38" s="140" t="s">
        <v>387</v>
      </c>
      <c r="F38" s="206" t="s">
        <v>176</v>
      </c>
      <c r="G38" s="141">
        <v>2</v>
      </c>
      <c r="H38" s="492"/>
      <c r="I38" s="213"/>
      <c r="J38" s="213"/>
      <c r="K38" s="120"/>
      <c r="L38" s="120"/>
      <c r="M38" s="120"/>
      <c r="N38" s="486"/>
      <c r="O38" s="486"/>
      <c r="P38" s="486"/>
      <c r="Q38" s="486"/>
      <c r="R38" s="486"/>
      <c r="S38" s="486"/>
      <c r="T38" s="486"/>
      <c r="U38" s="486"/>
      <c r="V38" s="486"/>
      <c r="W38" s="486"/>
      <c r="X38" s="486"/>
      <c r="Y38" s="486"/>
      <c r="Z38" s="486"/>
      <c r="AA38" s="486"/>
      <c r="AB38" s="486"/>
      <c r="AC38" s="486"/>
      <c r="AD38" s="486"/>
      <c r="AE38" s="486"/>
      <c r="AF38" s="486"/>
      <c r="AG38" s="486"/>
      <c r="AH38" s="486"/>
      <c r="AI38" s="486"/>
      <c r="AJ38" s="486"/>
      <c r="AK38" s="486"/>
      <c r="AL38" s="486"/>
      <c r="AM38" s="486"/>
      <c r="AN38" s="486"/>
      <c r="AO38" s="486"/>
      <c r="AP38" s="486"/>
      <c r="AQ38" s="486"/>
      <c r="AR38" s="486"/>
      <c r="AS38" s="486"/>
      <c r="AT38" s="486"/>
      <c r="AU38" s="486"/>
      <c r="AV38" s="486"/>
      <c r="AW38" s="486"/>
      <c r="AX38" s="486"/>
      <c r="AY38" s="486"/>
      <c r="AZ38" s="486"/>
      <c r="BA38" s="487"/>
      <c r="BB38" s="595"/>
      <c r="BC38" s="595"/>
      <c r="BD38" s="595"/>
      <c r="BE38" s="595"/>
      <c r="BF38" s="595"/>
      <c r="BG38" s="595"/>
      <c r="BH38" s="595"/>
      <c r="BI38" s="595"/>
      <c r="BJ38" s="595"/>
      <c r="BK38" s="595"/>
      <c r="BL38" s="595"/>
      <c r="BM38" s="595"/>
      <c r="BN38" s="595"/>
      <c r="BO38" s="595"/>
      <c r="BP38" s="595"/>
      <c r="BQ38" s="595"/>
      <c r="BR38" s="595"/>
      <c r="BS38" s="595"/>
      <c r="BT38" s="595"/>
      <c r="BU38" s="595"/>
      <c r="BV38" s="595"/>
      <c r="BW38" s="595"/>
      <c r="BX38" s="595"/>
      <c r="BY38" s="595"/>
      <c r="BZ38" s="595"/>
      <c r="CA38" s="595"/>
      <c r="CB38" s="595"/>
      <c r="CC38" s="595"/>
      <c r="CD38" s="595"/>
      <c r="CE38" s="595"/>
      <c r="CF38" s="595"/>
      <c r="CG38" s="595"/>
      <c r="CH38" s="595"/>
      <c r="CI38" s="595"/>
      <c r="CJ38" s="596"/>
    </row>
    <row r="39" spans="1:88" x14ac:dyDescent="0.25">
      <c r="A39" s="78"/>
      <c r="B39" s="1164"/>
      <c r="C39" s="757" t="s">
        <v>396</v>
      </c>
      <c r="D39" s="129" t="s">
        <v>397</v>
      </c>
      <c r="E39" s="140" t="s">
        <v>387</v>
      </c>
      <c r="F39" s="180" t="s">
        <v>176</v>
      </c>
      <c r="G39" s="130">
        <v>2</v>
      </c>
      <c r="H39" s="493"/>
      <c r="I39" s="214"/>
      <c r="J39" s="214"/>
      <c r="K39" s="488"/>
      <c r="L39" s="488"/>
      <c r="M39" s="488"/>
      <c r="N39" s="489"/>
      <c r="O39" s="489"/>
      <c r="P39" s="489"/>
      <c r="Q39" s="489"/>
      <c r="R39" s="489"/>
      <c r="S39" s="489"/>
      <c r="T39" s="489"/>
      <c r="U39" s="489"/>
      <c r="V39" s="489"/>
      <c r="W39" s="489"/>
      <c r="X39" s="489"/>
      <c r="Y39" s="489"/>
      <c r="Z39" s="489"/>
      <c r="AA39" s="489"/>
      <c r="AB39" s="489"/>
      <c r="AC39" s="489"/>
      <c r="AD39" s="489"/>
      <c r="AE39" s="489"/>
      <c r="AF39" s="489"/>
      <c r="AG39" s="489"/>
      <c r="AH39" s="489"/>
      <c r="AI39" s="489"/>
      <c r="AJ39" s="489"/>
      <c r="AK39" s="489"/>
      <c r="AL39" s="489"/>
      <c r="AM39" s="490"/>
      <c r="AN39" s="490"/>
      <c r="AO39" s="490"/>
      <c r="AP39" s="490"/>
      <c r="AQ39" s="490"/>
      <c r="AR39" s="490"/>
      <c r="AS39" s="490"/>
      <c r="AT39" s="490"/>
      <c r="AU39" s="490"/>
      <c r="AV39" s="490"/>
      <c r="AW39" s="490"/>
      <c r="AX39" s="490"/>
      <c r="AY39" s="490"/>
      <c r="AZ39" s="490"/>
      <c r="BA39" s="491"/>
      <c r="BB39" s="532"/>
      <c r="BC39" s="532"/>
      <c r="BD39" s="532"/>
      <c r="BE39" s="532"/>
      <c r="BF39" s="532"/>
      <c r="BG39" s="532"/>
      <c r="BH39" s="532"/>
      <c r="BI39" s="532"/>
      <c r="BJ39" s="532"/>
      <c r="BK39" s="532"/>
      <c r="BL39" s="532"/>
      <c r="BM39" s="532"/>
      <c r="BN39" s="532"/>
      <c r="BO39" s="532"/>
      <c r="BP39" s="532"/>
      <c r="BQ39" s="532"/>
      <c r="BR39" s="532"/>
      <c r="BS39" s="532"/>
      <c r="BT39" s="532"/>
      <c r="BU39" s="532"/>
      <c r="BV39" s="532"/>
      <c r="BW39" s="532"/>
      <c r="BX39" s="532"/>
      <c r="BY39" s="532"/>
      <c r="BZ39" s="532"/>
      <c r="CA39" s="532"/>
      <c r="CB39" s="532"/>
      <c r="CC39" s="532"/>
      <c r="CD39" s="532"/>
      <c r="CE39" s="532"/>
      <c r="CF39" s="532"/>
      <c r="CG39" s="532"/>
      <c r="CH39" s="532"/>
      <c r="CI39" s="532"/>
      <c r="CJ39" s="560"/>
    </row>
    <row r="40" spans="1:88" x14ac:dyDescent="0.25">
      <c r="A40" s="78"/>
      <c r="B40" s="1164"/>
      <c r="C40" s="757" t="s">
        <v>398</v>
      </c>
      <c r="D40" s="129" t="s">
        <v>399</v>
      </c>
      <c r="E40" s="140" t="s">
        <v>387</v>
      </c>
      <c r="F40" s="180" t="s">
        <v>176</v>
      </c>
      <c r="G40" s="130">
        <v>2</v>
      </c>
      <c r="H40" s="492"/>
      <c r="I40" s="214"/>
      <c r="J40" s="214"/>
      <c r="K40" s="488"/>
      <c r="L40" s="488"/>
      <c r="M40" s="488"/>
      <c r="N40" s="489"/>
      <c r="O40" s="489"/>
      <c r="P40" s="489"/>
      <c r="Q40" s="489"/>
      <c r="R40" s="489"/>
      <c r="S40" s="489"/>
      <c r="T40" s="489"/>
      <c r="U40" s="489"/>
      <c r="V40" s="489"/>
      <c r="W40" s="489"/>
      <c r="X40" s="489"/>
      <c r="Y40" s="489"/>
      <c r="Z40" s="489"/>
      <c r="AA40" s="489"/>
      <c r="AB40" s="489"/>
      <c r="AC40" s="489"/>
      <c r="AD40" s="489"/>
      <c r="AE40" s="489"/>
      <c r="AF40" s="489"/>
      <c r="AG40" s="489"/>
      <c r="AH40" s="489"/>
      <c r="AI40" s="489"/>
      <c r="AJ40" s="489"/>
      <c r="AK40" s="489"/>
      <c r="AL40" s="489"/>
      <c r="AM40" s="490"/>
      <c r="AN40" s="490"/>
      <c r="AO40" s="490"/>
      <c r="AP40" s="490"/>
      <c r="AQ40" s="490"/>
      <c r="AR40" s="490"/>
      <c r="AS40" s="490"/>
      <c r="AT40" s="490"/>
      <c r="AU40" s="490"/>
      <c r="AV40" s="490"/>
      <c r="AW40" s="490"/>
      <c r="AX40" s="490"/>
      <c r="AY40" s="490"/>
      <c r="AZ40" s="490"/>
      <c r="BA40" s="491"/>
      <c r="BB40" s="532"/>
      <c r="BC40" s="532"/>
      <c r="BD40" s="532"/>
      <c r="BE40" s="532"/>
      <c r="BF40" s="532"/>
      <c r="BG40" s="532"/>
      <c r="BH40" s="532"/>
      <c r="BI40" s="532"/>
      <c r="BJ40" s="532"/>
      <c r="BK40" s="532"/>
      <c r="BL40" s="532"/>
      <c r="BM40" s="532"/>
      <c r="BN40" s="532"/>
      <c r="BO40" s="532"/>
      <c r="BP40" s="532"/>
      <c r="BQ40" s="532"/>
      <c r="BR40" s="532"/>
      <c r="BS40" s="532"/>
      <c r="BT40" s="532"/>
      <c r="BU40" s="532"/>
      <c r="BV40" s="532"/>
      <c r="BW40" s="532"/>
      <c r="BX40" s="532"/>
      <c r="BY40" s="532"/>
      <c r="BZ40" s="532"/>
      <c r="CA40" s="532"/>
      <c r="CB40" s="532"/>
      <c r="CC40" s="532"/>
      <c r="CD40" s="532"/>
      <c r="CE40" s="532"/>
      <c r="CF40" s="532"/>
      <c r="CG40" s="532"/>
      <c r="CH40" s="532"/>
      <c r="CI40" s="532"/>
      <c r="CJ40" s="560"/>
    </row>
    <row r="41" spans="1:88" x14ac:dyDescent="0.25">
      <c r="A41" s="78"/>
      <c r="B41" s="1164"/>
      <c r="C41" s="757" t="s">
        <v>400</v>
      </c>
      <c r="D41" s="129" t="s">
        <v>401</v>
      </c>
      <c r="E41" s="140" t="s">
        <v>387</v>
      </c>
      <c r="F41" s="180" t="s">
        <v>176</v>
      </c>
      <c r="G41" s="130">
        <v>2</v>
      </c>
      <c r="H41" s="493"/>
      <c r="I41" s="214"/>
      <c r="J41" s="214"/>
      <c r="K41" s="488"/>
      <c r="L41" s="488"/>
      <c r="M41" s="488"/>
      <c r="N41" s="489"/>
      <c r="O41" s="489"/>
      <c r="P41" s="489"/>
      <c r="Q41" s="489"/>
      <c r="R41" s="489"/>
      <c r="S41" s="489"/>
      <c r="T41" s="489"/>
      <c r="U41" s="489"/>
      <c r="V41" s="489"/>
      <c r="W41" s="489"/>
      <c r="X41" s="489"/>
      <c r="Y41" s="489"/>
      <c r="Z41" s="489"/>
      <c r="AA41" s="489"/>
      <c r="AB41" s="489"/>
      <c r="AC41" s="489"/>
      <c r="AD41" s="489"/>
      <c r="AE41" s="489"/>
      <c r="AF41" s="489"/>
      <c r="AG41" s="489"/>
      <c r="AH41" s="489"/>
      <c r="AI41" s="489"/>
      <c r="AJ41" s="489"/>
      <c r="AK41" s="489"/>
      <c r="AL41" s="489"/>
      <c r="AM41" s="490"/>
      <c r="AN41" s="490"/>
      <c r="AO41" s="490"/>
      <c r="AP41" s="490"/>
      <c r="AQ41" s="490"/>
      <c r="AR41" s="490"/>
      <c r="AS41" s="490"/>
      <c r="AT41" s="490"/>
      <c r="AU41" s="490"/>
      <c r="AV41" s="490"/>
      <c r="AW41" s="490"/>
      <c r="AX41" s="490"/>
      <c r="AY41" s="490"/>
      <c r="AZ41" s="490"/>
      <c r="BA41" s="491"/>
      <c r="BB41" s="532"/>
      <c r="BC41" s="532"/>
      <c r="BD41" s="532"/>
      <c r="BE41" s="532"/>
      <c r="BF41" s="532"/>
      <c r="BG41" s="532"/>
      <c r="BH41" s="532"/>
      <c r="BI41" s="532"/>
      <c r="BJ41" s="532"/>
      <c r="BK41" s="532"/>
      <c r="BL41" s="532"/>
      <c r="BM41" s="532"/>
      <c r="BN41" s="532"/>
      <c r="BO41" s="532"/>
      <c r="BP41" s="532"/>
      <c r="BQ41" s="532"/>
      <c r="BR41" s="532"/>
      <c r="BS41" s="532"/>
      <c r="BT41" s="532"/>
      <c r="BU41" s="532"/>
      <c r="BV41" s="532"/>
      <c r="BW41" s="532"/>
      <c r="BX41" s="532"/>
      <c r="BY41" s="532"/>
      <c r="BZ41" s="532"/>
      <c r="CA41" s="532"/>
      <c r="CB41" s="532"/>
      <c r="CC41" s="532"/>
      <c r="CD41" s="532"/>
      <c r="CE41" s="532"/>
      <c r="CF41" s="532"/>
      <c r="CG41" s="532"/>
      <c r="CH41" s="532"/>
      <c r="CI41" s="532"/>
      <c r="CJ41" s="560"/>
    </row>
    <row r="42" spans="1:88" x14ac:dyDescent="0.25">
      <c r="A42" s="78"/>
      <c r="B42" s="1164"/>
      <c r="C42" s="904" t="s">
        <v>402</v>
      </c>
      <c r="D42" s="111" t="s">
        <v>403</v>
      </c>
      <c r="E42" s="197" t="s">
        <v>404</v>
      </c>
      <c r="F42" s="113" t="s">
        <v>202</v>
      </c>
      <c r="G42" s="113">
        <v>1</v>
      </c>
      <c r="H42" s="226" t="e">
        <f t="shared" ref="H42:BS43" si="0">ROUND((H40*1000)/(H72*100),1)</f>
        <v>#DIV/0!</v>
      </c>
      <c r="I42" s="226" t="e">
        <f t="shared" si="0"/>
        <v>#DIV/0!</v>
      </c>
      <c r="J42" s="226" t="e">
        <f t="shared" si="0"/>
        <v>#DIV/0!</v>
      </c>
      <c r="K42" s="226" t="e">
        <f t="shared" si="0"/>
        <v>#DIV/0!</v>
      </c>
      <c r="L42" s="226" t="e">
        <f t="shared" si="0"/>
        <v>#DIV/0!</v>
      </c>
      <c r="M42" s="226" t="e">
        <f t="shared" si="0"/>
        <v>#DIV/0!</v>
      </c>
      <c r="N42" s="226" t="e">
        <f t="shared" si="0"/>
        <v>#DIV/0!</v>
      </c>
      <c r="O42" s="226" t="e">
        <f t="shared" si="0"/>
        <v>#DIV/0!</v>
      </c>
      <c r="P42" s="226" t="e">
        <f t="shared" si="0"/>
        <v>#DIV/0!</v>
      </c>
      <c r="Q42" s="226" t="e">
        <f t="shared" si="0"/>
        <v>#DIV/0!</v>
      </c>
      <c r="R42" s="226" t="e">
        <f t="shared" si="0"/>
        <v>#DIV/0!</v>
      </c>
      <c r="S42" s="226" t="e">
        <f t="shared" si="0"/>
        <v>#DIV/0!</v>
      </c>
      <c r="T42" s="226" t="e">
        <f t="shared" si="0"/>
        <v>#DIV/0!</v>
      </c>
      <c r="U42" s="226" t="e">
        <f t="shared" si="0"/>
        <v>#DIV/0!</v>
      </c>
      <c r="V42" s="226" t="e">
        <f t="shared" si="0"/>
        <v>#DIV/0!</v>
      </c>
      <c r="W42" s="226" t="e">
        <f t="shared" si="0"/>
        <v>#DIV/0!</v>
      </c>
      <c r="X42" s="226" t="e">
        <f t="shared" si="0"/>
        <v>#DIV/0!</v>
      </c>
      <c r="Y42" s="226" t="e">
        <f t="shared" si="0"/>
        <v>#DIV/0!</v>
      </c>
      <c r="Z42" s="226" t="e">
        <f t="shared" si="0"/>
        <v>#DIV/0!</v>
      </c>
      <c r="AA42" s="226" t="e">
        <f t="shared" si="0"/>
        <v>#DIV/0!</v>
      </c>
      <c r="AB42" s="226" t="e">
        <f t="shared" si="0"/>
        <v>#DIV/0!</v>
      </c>
      <c r="AC42" s="226" t="e">
        <f t="shared" si="0"/>
        <v>#DIV/0!</v>
      </c>
      <c r="AD42" s="226" t="e">
        <f t="shared" si="0"/>
        <v>#DIV/0!</v>
      </c>
      <c r="AE42" s="226" t="e">
        <f t="shared" si="0"/>
        <v>#DIV/0!</v>
      </c>
      <c r="AF42" s="226" t="e">
        <f t="shared" si="0"/>
        <v>#DIV/0!</v>
      </c>
      <c r="AG42" s="226" t="e">
        <f t="shared" si="0"/>
        <v>#DIV/0!</v>
      </c>
      <c r="AH42" s="226" t="e">
        <f t="shared" si="0"/>
        <v>#DIV/0!</v>
      </c>
      <c r="AI42" s="226" t="e">
        <f t="shared" si="0"/>
        <v>#DIV/0!</v>
      </c>
      <c r="AJ42" s="226" t="e">
        <f t="shared" si="0"/>
        <v>#DIV/0!</v>
      </c>
      <c r="AK42" s="226" t="e">
        <f t="shared" si="0"/>
        <v>#DIV/0!</v>
      </c>
      <c r="AL42" s="226" t="e">
        <f t="shared" si="0"/>
        <v>#DIV/0!</v>
      </c>
      <c r="AM42" s="226" t="e">
        <f t="shared" si="0"/>
        <v>#DIV/0!</v>
      </c>
      <c r="AN42" s="226" t="e">
        <f t="shared" si="0"/>
        <v>#DIV/0!</v>
      </c>
      <c r="AO42" s="226" t="e">
        <f t="shared" si="0"/>
        <v>#DIV/0!</v>
      </c>
      <c r="AP42" s="226" t="e">
        <f t="shared" si="0"/>
        <v>#DIV/0!</v>
      </c>
      <c r="AQ42" s="226" t="e">
        <f t="shared" si="0"/>
        <v>#DIV/0!</v>
      </c>
      <c r="AR42" s="226" t="e">
        <f t="shared" si="0"/>
        <v>#DIV/0!</v>
      </c>
      <c r="AS42" s="226" t="e">
        <f t="shared" si="0"/>
        <v>#DIV/0!</v>
      </c>
      <c r="AT42" s="226" t="e">
        <f t="shared" si="0"/>
        <v>#DIV/0!</v>
      </c>
      <c r="AU42" s="226" t="e">
        <f t="shared" si="0"/>
        <v>#DIV/0!</v>
      </c>
      <c r="AV42" s="226" t="e">
        <f t="shared" si="0"/>
        <v>#DIV/0!</v>
      </c>
      <c r="AW42" s="226" t="e">
        <f t="shared" si="0"/>
        <v>#DIV/0!</v>
      </c>
      <c r="AX42" s="226" t="e">
        <f t="shared" si="0"/>
        <v>#DIV/0!</v>
      </c>
      <c r="AY42" s="226" t="e">
        <f t="shared" si="0"/>
        <v>#DIV/0!</v>
      </c>
      <c r="AZ42" s="226" t="e">
        <f t="shared" si="0"/>
        <v>#DIV/0!</v>
      </c>
      <c r="BA42" s="226" t="e">
        <f t="shared" si="0"/>
        <v>#DIV/0!</v>
      </c>
      <c r="BB42" s="226" t="e">
        <f t="shared" si="0"/>
        <v>#DIV/0!</v>
      </c>
      <c r="BC42" s="226" t="e">
        <f t="shared" si="0"/>
        <v>#DIV/0!</v>
      </c>
      <c r="BD42" s="226" t="e">
        <f t="shared" si="0"/>
        <v>#DIV/0!</v>
      </c>
      <c r="BE42" s="226" t="e">
        <f t="shared" si="0"/>
        <v>#DIV/0!</v>
      </c>
      <c r="BF42" s="226" t="e">
        <f t="shared" si="0"/>
        <v>#DIV/0!</v>
      </c>
      <c r="BG42" s="226" t="e">
        <f t="shared" si="0"/>
        <v>#DIV/0!</v>
      </c>
      <c r="BH42" s="226" t="e">
        <f t="shared" si="0"/>
        <v>#DIV/0!</v>
      </c>
      <c r="BI42" s="226" t="e">
        <f t="shared" si="0"/>
        <v>#DIV/0!</v>
      </c>
      <c r="BJ42" s="226" t="e">
        <f t="shared" si="0"/>
        <v>#DIV/0!</v>
      </c>
      <c r="BK42" s="226" t="e">
        <f t="shared" si="0"/>
        <v>#DIV/0!</v>
      </c>
      <c r="BL42" s="226" t="e">
        <f t="shared" si="0"/>
        <v>#DIV/0!</v>
      </c>
      <c r="BM42" s="226" t="e">
        <f t="shared" si="0"/>
        <v>#DIV/0!</v>
      </c>
      <c r="BN42" s="226" t="e">
        <f t="shared" si="0"/>
        <v>#DIV/0!</v>
      </c>
      <c r="BO42" s="226" t="e">
        <f t="shared" si="0"/>
        <v>#DIV/0!</v>
      </c>
      <c r="BP42" s="226" t="e">
        <f t="shared" si="0"/>
        <v>#DIV/0!</v>
      </c>
      <c r="BQ42" s="226" t="e">
        <f t="shared" si="0"/>
        <v>#DIV/0!</v>
      </c>
      <c r="BR42" s="226" t="e">
        <f t="shared" si="0"/>
        <v>#DIV/0!</v>
      </c>
      <c r="BS42" s="226" t="e">
        <f t="shared" si="0"/>
        <v>#DIV/0!</v>
      </c>
      <c r="BT42" s="226" t="e">
        <f t="shared" ref="BT42:CJ43" si="1">ROUND((BT40*1000)/(BT72*100),1)</f>
        <v>#DIV/0!</v>
      </c>
      <c r="BU42" s="226" t="e">
        <f t="shared" si="1"/>
        <v>#DIV/0!</v>
      </c>
      <c r="BV42" s="226" t="e">
        <f t="shared" si="1"/>
        <v>#DIV/0!</v>
      </c>
      <c r="BW42" s="226" t="e">
        <f t="shared" si="1"/>
        <v>#DIV/0!</v>
      </c>
      <c r="BX42" s="226" t="e">
        <f t="shared" si="1"/>
        <v>#DIV/0!</v>
      </c>
      <c r="BY42" s="226" t="e">
        <f t="shared" si="1"/>
        <v>#DIV/0!</v>
      </c>
      <c r="BZ42" s="226" t="e">
        <f t="shared" si="1"/>
        <v>#DIV/0!</v>
      </c>
      <c r="CA42" s="226" t="e">
        <f t="shared" si="1"/>
        <v>#DIV/0!</v>
      </c>
      <c r="CB42" s="226" t="e">
        <f t="shared" si="1"/>
        <v>#DIV/0!</v>
      </c>
      <c r="CC42" s="226" t="e">
        <f t="shared" si="1"/>
        <v>#DIV/0!</v>
      </c>
      <c r="CD42" s="226" t="e">
        <f t="shared" si="1"/>
        <v>#DIV/0!</v>
      </c>
      <c r="CE42" s="226" t="e">
        <f t="shared" si="1"/>
        <v>#DIV/0!</v>
      </c>
      <c r="CF42" s="226" t="e">
        <f t="shared" si="1"/>
        <v>#DIV/0!</v>
      </c>
      <c r="CG42" s="226" t="e">
        <f t="shared" si="1"/>
        <v>#DIV/0!</v>
      </c>
      <c r="CH42" s="226" t="e">
        <f t="shared" si="1"/>
        <v>#DIV/0!</v>
      </c>
      <c r="CI42" s="226" t="e">
        <f t="shared" si="1"/>
        <v>#DIV/0!</v>
      </c>
      <c r="CJ42" s="628" t="e">
        <f t="shared" si="1"/>
        <v>#DIV/0!</v>
      </c>
    </row>
    <row r="43" spans="1:88" x14ac:dyDescent="0.25">
      <c r="A43" s="78"/>
      <c r="B43" s="1164"/>
      <c r="C43" s="905" t="s">
        <v>405</v>
      </c>
      <c r="D43" s="205" t="s">
        <v>406</v>
      </c>
      <c r="E43" s="237" t="s">
        <v>407</v>
      </c>
      <c r="F43" s="204" t="s">
        <v>202</v>
      </c>
      <c r="G43" s="212">
        <v>1</v>
      </c>
      <c r="H43" s="226" t="e">
        <f t="shared" si="0"/>
        <v>#DIV/0!</v>
      </c>
      <c r="I43" s="229" t="e">
        <f t="shared" si="0"/>
        <v>#DIV/0!</v>
      </c>
      <c r="J43" s="229" t="e">
        <f t="shared" si="0"/>
        <v>#DIV/0!</v>
      </c>
      <c r="K43" s="229" t="e">
        <f t="shared" si="0"/>
        <v>#DIV/0!</v>
      </c>
      <c r="L43" s="229" t="e">
        <f t="shared" si="0"/>
        <v>#DIV/0!</v>
      </c>
      <c r="M43" s="229" t="e">
        <f t="shared" si="0"/>
        <v>#DIV/0!</v>
      </c>
      <c r="N43" s="229" t="e">
        <f t="shared" si="0"/>
        <v>#DIV/0!</v>
      </c>
      <c r="O43" s="229" t="e">
        <f t="shared" si="0"/>
        <v>#DIV/0!</v>
      </c>
      <c r="P43" s="229" t="e">
        <f t="shared" si="0"/>
        <v>#DIV/0!</v>
      </c>
      <c r="Q43" s="229" t="e">
        <f t="shared" si="0"/>
        <v>#DIV/0!</v>
      </c>
      <c r="R43" s="229" t="e">
        <f t="shared" si="0"/>
        <v>#DIV/0!</v>
      </c>
      <c r="S43" s="229" t="e">
        <f t="shared" si="0"/>
        <v>#DIV/0!</v>
      </c>
      <c r="T43" s="229" t="e">
        <f t="shared" si="0"/>
        <v>#DIV/0!</v>
      </c>
      <c r="U43" s="229" t="e">
        <f t="shared" si="0"/>
        <v>#DIV/0!</v>
      </c>
      <c r="V43" s="229" t="e">
        <f t="shared" si="0"/>
        <v>#DIV/0!</v>
      </c>
      <c r="W43" s="229" t="e">
        <f t="shared" si="0"/>
        <v>#DIV/0!</v>
      </c>
      <c r="X43" s="229" t="e">
        <f t="shared" si="0"/>
        <v>#DIV/0!</v>
      </c>
      <c r="Y43" s="229" t="e">
        <f t="shared" si="0"/>
        <v>#DIV/0!</v>
      </c>
      <c r="Z43" s="229" t="e">
        <f t="shared" si="0"/>
        <v>#DIV/0!</v>
      </c>
      <c r="AA43" s="229" t="e">
        <f t="shared" si="0"/>
        <v>#DIV/0!</v>
      </c>
      <c r="AB43" s="229" t="e">
        <f t="shared" si="0"/>
        <v>#DIV/0!</v>
      </c>
      <c r="AC43" s="229" t="e">
        <f t="shared" si="0"/>
        <v>#DIV/0!</v>
      </c>
      <c r="AD43" s="229" t="e">
        <f t="shared" si="0"/>
        <v>#DIV/0!</v>
      </c>
      <c r="AE43" s="229" t="e">
        <f t="shared" si="0"/>
        <v>#DIV/0!</v>
      </c>
      <c r="AF43" s="229" t="e">
        <f t="shared" si="0"/>
        <v>#DIV/0!</v>
      </c>
      <c r="AG43" s="229" t="e">
        <f t="shared" si="0"/>
        <v>#DIV/0!</v>
      </c>
      <c r="AH43" s="229" t="e">
        <f t="shared" si="0"/>
        <v>#DIV/0!</v>
      </c>
      <c r="AI43" s="229" t="e">
        <f t="shared" si="0"/>
        <v>#DIV/0!</v>
      </c>
      <c r="AJ43" s="229" t="e">
        <f t="shared" si="0"/>
        <v>#DIV/0!</v>
      </c>
      <c r="AK43" s="229" t="e">
        <f t="shared" si="0"/>
        <v>#DIV/0!</v>
      </c>
      <c r="AL43" s="229" t="e">
        <f t="shared" si="0"/>
        <v>#DIV/0!</v>
      </c>
      <c r="AM43" s="229" t="e">
        <f t="shared" si="0"/>
        <v>#DIV/0!</v>
      </c>
      <c r="AN43" s="229" t="e">
        <f t="shared" si="0"/>
        <v>#DIV/0!</v>
      </c>
      <c r="AO43" s="229" t="e">
        <f t="shared" si="0"/>
        <v>#DIV/0!</v>
      </c>
      <c r="AP43" s="229" t="e">
        <f t="shared" si="0"/>
        <v>#DIV/0!</v>
      </c>
      <c r="AQ43" s="229" t="e">
        <f t="shared" si="0"/>
        <v>#DIV/0!</v>
      </c>
      <c r="AR43" s="229" t="e">
        <f t="shared" si="0"/>
        <v>#DIV/0!</v>
      </c>
      <c r="AS43" s="229" t="e">
        <f t="shared" si="0"/>
        <v>#DIV/0!</v>
      </c>
      <c r="AT43" s="229" t="e">
        <f t="shared" si="0"/>
        <v>#DIV/0!</v>
      </c>
      <c r="AU43" s="229" t="e">
        <f t="shared" si="0"/>
        <v>#DIV/0!</v>
      </c>
      <c r="AV43" s="229" t="e">
        <f t="shared" si="0"/>
        <v>#DIV/0!</v>
      </c>
      <c r="AW43" s="229" t="e">
        <f t="shared" si="0"/>
        <v>#DIV/0!</v>
      </c>
      <c r="AX43" s="229" t="e">
        <f t="shared" si="0"/>
        <v>#DIV/0!</v>
      </c>
      <c r="AY43" s="229" t="e">
        <f t="shared" si="0"/>
        <v>#DIV/0!</v>
      </c>
      <c r="AZ43" s="229" t="e">
        <f t="shared" si="0"/>
        <v>#DIV/0!</v>
      </c>
      <c r="BA43" s="229" t="e">
        <f t="shared" si="0"/>
        <v>#DIV/0!</v>
      </c>
      <c r="BB43" s="229" t="e">
        <f t="shared" si="0"/>
        <v>#DIV/0!</v>
      </c>
      <c r="BC43" s="229" t="e">
        <f t="shared" si="0"/>
        <v>#DIV/0!</v>
      </c>
      <c r="BD43" s="229" t="e">
        <f t="shared" si="0"/>
        <v>#DIV/0!</v>
      </c>
      <c r="BE43" s="229" t="e">
        <f t="shared" si="0"/>
        <v>#DIV/0!</v>
      </c>
      <c r="BF43" s="229" t="e">
        <f t="shared" si="0"/>
        <v>#DIV/0!</v>
      </c>
      <c r="BG43" s="229" t="e">
        <f t="shared" si="0"/>
        <v>#DIV/0!</v>
      </c>
      <c r="BH43" s="229" t="e">
        <f t="shared" si="0"/>
        <v>#DIV/0!</v>
      </c>
      <c r="BI43" s="229" t="e">
        <f t="shared" si="0"/>
        <v>#DIV/0!</v>
      </c>
      <c r="BJ43" s="229" t="e">
        <f t="shared" si="0"/>
        <v>#DIV/0!</v>
      </c>
      <c r="BK43" s="229" t="e">
        <f t="shared" si="0"/>
        <v>#DIV/0!</v>
      </c>
      <c r="BL43" s="229" t="e">
        <f t="shared" si="0"/>
        <v>#DIV/0!</v>
      </c>
      <c r="BM43" s="229" t="e">
        <f t="shared" si="0"/>
        <v>#DIV/0!</v>
      </c>
      <c r="BN43" s="229" t="e">
        <f t="shared" si="0"/>
        <v>#DIV/0!</v>
      </c>
      <c r="BO43" s="229" t="e">
        <f t="shared" si="0"/>
        <v>#DIV/0!</v>
      </c>
      <c r="BP43" s="229" t="e">
        <f t="shared" si="0"/>
        <v>#DIV/0!</v>
      </c>
      <c r="BQ43" s="229" t="e">
        <f t="shared" si="0"/>
        <v>#DIV/0!</v>
      </c>
      <c r="BR43" s="229" t="e">
        <f t="shared" si="0"/>
        <v>#DIV/0!</v>
      </c>
      <c r="BS43" s="229" t="e">
        <f t="shared" si="0"/>
        <v>#DIV/0!</v>
      </c>
      <c r="BT43" s="229" t="e">
        <f t="shared" si="1"/>
        <v>#DIV/0!</v>
      </c>
      <c r="BU43" s="229" t="e">
        <f t="shared" si="1"/>
        <v>#DIV/0!</v>
      </c>
      <c r="BV43" s="229" t="e">
        <f t="shared" si="1"/>
        <v>#DIV/0!</v>
      </c>
      <c r="BW43" s="229" t="e">
        <f t="shared" si="1"/>
        <v>#DIV/0!</v>
      </c>
      <c r="BX43" s="229" t="e">
        <f t="shared" si="1"/>
        <v>#DIV/0!</v>
      </c>
      <c r="BY43" s="229" t="e">
        <f t="shared" si="1"/>
        <v>#DIV/0!</v>
      </c>
      <c r="BZ43" s="229" t="e">
        <f t="shared" si="1"/>
        <v>#DIV/0!</v>
      </c>
      <c r="CA43" s="229" t="e">
        <f t="shared" si="1"/>
        <v>#DIV/0!</v>
      </c>
      <c r="CB43" s="229" t="e">
        <f t="shared" si="1"/>
        <v>#DIV/0!</v>
      </c>
      <c r="CC43" s="229" t="e">
        <f t="shared" si="1"/>
        <v>#DIV/0!</v>
      </c>
      <c r="CD43" s="229" t="e">
        <f t="shared" si="1"/>
        <v>#DIV/0!</v>
      </c>
      <c r="CE43" s="229" t="e">
        <f t="shared" si="1"/>
        <v>#DIV/0!</v>
      </c>
      <c r="CF43" s="229" t="e">
        <f t="shared" si="1"/>
        <v>#DIV/0!</v>
      </c>
      <c r="CG43" s="229" t="e">
        <f t="shared" si="1"/>
        <v>#DIV/0!</v>
      </c>
      <c r="CH43" s="229" t="e">
        <f t="shared" si="1"/>
        <v>#DIV/0!</v>
      </c>
      <c r="CI43" s="229" t="e">
        <f t="shared" si="1"/>
        <v>#DIV/0!</v>
      </c>
      <c r="CJ43" s="629" t="e">
        <f t="shared" si="1"/>
        <v>#DIV/0!</v>
      </c>
    </row>
    <row r="44" spans="1:88" ht="26.25" thickBot="1" x14ac:dyDescent="0.3">
      <c r="A44" s="78"/>
      <c r="B44" s="1164"/>
      <c r="C44" s="624" t="s">
        <v>408</v>
      </c>
      <c r="D44" s="625" t="s">
        <v>409</v>
      </c>
      <c r="E44" s="626" t="s">
        <v>410</v>
      </c>
      <c r="F44" s="627" t="s">
        <v>202</v>
      </c>
      <c r="G44" s="627">
        <v>1</v>
      </c>
      <c r="H44" s="227" t="e">
        <f t="shared" ref="H44:BS44" si="2">((H40+H41)*1000)/((H72+H73)*100)</f>
        <v>#DIV/0!</v>
      </c>
      <c r="I44" s="227" t="e">
        <f t="shared" si="2"/>
        <v>#DIV/0!</v>
      </c>
      <c r="J44" s="227" t="e">
        <f t="shared" si="2"/>
        <v>#DIV/0!</v>
      </c>
      <c r="K44" s="227" t="e">
        <f t="shared" si="2"/>
        <v>#DIV/0!</v>
      </c>
      <c r="L44" s="227" t="e">
        <f t="shared" si="2"/>
        <v>#DIV/0!</v>
      </c>
      <c r="M44" s="227" t="e">
        <f t="shared" si="2"/>
        <v>#DIV/0!</v>
      </c>
      <c r="N44" s="227" t="e">
        <f t="shared" si="2"/>
        <v>#DIV/0!</v>
      </c>
      <c r="O44" s="227" t="e">
        <f t="shared" si="2"/>
        <v>#DIV/0!</v>
      </c>
      <c r="P44" s="227" t="e">
        <f t="shared" si="2"/>
        <v>#DIV/0!</v>
      </c>
      <c r="Q44" s="227" t="e">
        <f t="shared" si="2"/>
        <v>#DIV/0!</v>
      </c>
      <c r="R44" s="227" t="e">
        <f t="shared" si="2"/>
        <v>#DIV/0!</v>
      </c>
      <c r="S44" s="227" t="e">
        <f t="shared" si="2"/>
        <v>#DIV/0!</v>
      </c>
      <c r="T44" s="227" t="e">
        <f t="shared" si="2"/>
        <v>#DIV/0!</v>
      </c>
      <c r="U44" s="227" t="e">
        <f t="shared" si="2"/>
        <v>#DIV/0!</v>
      </c>
      <c r="V44" s="227" t="e">
        <f t="shared" si="2"/>
        <v>#DIV/0!</v>
      </c>
      <c r="W44" s="227" t="e">
        <f t="shared" si="2"/>
        <v>#DIV/0!</v>
      </c>
      <c r="X44" s="227" t="e">
        <f t="shared" si="2"/>
        <v>#DIV/0!</v>
      </c>
      <c r="Y44" s="227" t="e">
        <f t="shared" si="2"/>
        <v>#DIV/0!</v>
      </c>
      <c r="Z44" s="227" t="e">
        <f t="shared" si="2"/>
        <v>#DIV/0!</v>
      </c>
      <c r="AA44" s="227" t="e">
        <f t="shared" si="2"/>
        <v>#DIV/0!</v>
      </c>
      <c r="AB44" s="227" t="e">
        <f t="shared" si="2"/>
        <v>#DIV/0!</v>
      </c>
      <c r="AC44" s="227" t="e">
        <f t="shared" si="2"/>
        <v>#DIV/0!</v>
      </c>
      <c r="AD44" s="227" t="e">
        <f t="shared" si="2"/>
        <v>#DIV/0!</v>
      </c>
      <c r="AE44" s="227" t="e">
        <f t="shared" si="2"/>
        <v>#DIV/0!</v>
      </c>
      <c r="AF44" s="227" t="e">
        <f t="shared" si="2"/>
        <v>#DIV/0!</v>
      </c>
      <c r="AG44" s="227" t="e">
        <f t="shared" si="2"/>
        <v>#DIV/0!</v>
      </c>
      <c r="AH44" s="227" t="e">
        <f t="shared" si="2"/>
        <v>#DIV/0!</v>
      </c>
      <c r="AI44" s="227" t="e">
        <f t="shared" si="2"/>
        <v>#DIV/0!</v>
      </c>
      <c r="AJ44" s="227" t="e">
        <f t="shared" si="2"/>
        <v>#DIV/0!</v>
      </c>
      <c r="AK44" s="227" t="e">
        <f t="shared" si="2"/>
        <v>#DIV/0!</v>
      </c>
      <c r="AL44" s="227" t="e">
        <f t="shared" si="2"/>
        <v>#DIV/0!</v>
      </c>
      <c r="AM44" s="227" t="e">
        <f t="shared" si="2"/>
        <v>#DIV/0!</v>
      </c>
      <c r="AN44" s="227" t="e">
        <f t="shared" si="2"/>
        <v>#DIV/0!</v>
      </c>
      <c r="AO44" s="227" t="e">
        <f t="shared" si="2"/>
        <v>#DIV/0!</v>
      </c>
      <c r="AP44" s="227" t="e">
        <f t="shared" si="2"/>
        <v>#DIV/0!</v>
      </c>
      <c r="AQ44" s="227" t="e">
        <f t="shared" si="2"/>
        <v>#DIV/0!</v>
      </c>
      <c r="AR44" s="227" t="e">
        <f t="shared" si="2"/>
        <v>#DIV/0!</v>
      </c>
      <c r="AS44" s="227" t="e">
        <f t="shared" si="2"/>
        <v>#DIV/0!</v>
      </c>
      <c r="AT44" s="227" t="e">
        <f t="shared" si="2"/>
        <v>#DIV/0!</v>
      </c>
      <c r="AU44" s="227" t="e">
        <f t="shared" si="2"/>
        <v>#DIV/0!</v>
      </c>
      <c r="AV44" s="227" t="e">
        <f t="shared" si="2"/>
        <v>#DIV/0!</v>
      </c>
      <c r="AW44" s="227" t="e">
        <f t="shared" si="2"/>
        <v>#DIV/0!</v>
      </c>
      <c r="AX44" s="227" t="e">
        <f t="shared" si="2"/>
        <v>#DIV/0!</v>
      </c>
      <c r="AY44" s="227" t="e">
        <f t="shared" si="2"/>
        <v>#DIV/0!</v>
      </c>
      <c r="AZ44" s="227" t="e">
        <f t="shared" si="2"/>
        <v>#DIV/0!</v>
      </c>
      <c r="BA44" s="227" t="e">
        <f t="shared" si="2"/>
        <v>#DIV/0!</v>
      </c>
      <c r="BB44" s="227" t="e">
        <f t="shared" si="2"/>
        <v>#DIV/0!</v>
      </c>
      <c r="BC44" s="227" t="e">
        <f t="shared" si="2"/>
        <v>#DIV/0!</v>
      </c>
      <c r="BD44" s="227" t="e">
        <f t="shared" si="2"/>
        <v>#DIV/0!</v>
      </c>
      <c r="BE44" s="227" t="e">
        <f t="shared" si="2"/>
        <v>#DIV/0!</v>
      </c>
      <c r="BF44" s="227" t="e">
        <f t="shared" si="2"/>
        <v>#DIV/0!</v>
      </c>
      <c r="BG44" s="227" t="e">
        <f t="shared" si="2"/>
        <v>#DIV/0!</v>
      </c>
      <c r="BH44" s="227" t="e">
        <f t="shared" si="2"/>
        <v>#DIV/0!</v>
      </c>
      <c r="BI44" s="227" t="e">
        <f t="shared" si="2"/>
        <v>#DIV/0!</v>
      </c>
      <c r="BJ44" s="227" t="e">
        <f t="shared" si="2"/>
        <v>#DIV/0!</v>
      </c>
      <c r="BK44" s="227" t="e">
        <f t="shared" si="2"/>
        <v>#DIV/0!</v>
      </c>
      <c r="BL44" s="227" t="e">
        <f t="shared" si="2"/>
        <v>#DIV/0!</v>
      </c>
      <c r="BM44" s="227" t="e">
        <f t="shared" si="2"/>
        <v>#DIV/0!</v>
      </c>
      <c r="BN44" s="227" t="e">
        <f t="shared" si="2"/>
        <v>#DIV/0!</v>
      </c>
      <c r="BO44" s="227" t="e">
        <f t="shared" si="2"/>
        <v>#DIV/0!</v>
      </c>
      <c r="BP44" s="227" t="e">
        <f t="shared" si="2"/>
        <v>#DIV/0!</v>
      </c>
      <c r="BQ44" s="227" t="e">
        <f t="shared" si="2"/>
        <v>#DIV/0!</v>
      </c>
      <c r="BR44" s="227" t="e">
        <f t="shared" si="2"/>
        <v>#DIV/0!</v>
      </c>
      <c r="BS44" s="227" t="e">
        <f t="shared" si="2"/>
        <v>#DIV/0!</v>
      </c>
      <c r="BT44" s="227" t="e">
        <f t="shared" ref="BT44:CJ44" si="3">((BT40+BT41)*1000)/((BT72+BT73)*100)</f>
        <v>#DIV/0!</v>
      </c>
      <c r="BU44" s="227" t="e">
        <f t="shared" si="3"/>
        <v>#DIV/0!</v>
      </c>
      <c r="BV44" s="227" t="e">
        <f t="shared" si="3"/>
        <v>#DIV/0!</v>
      </c>
      <c r="BW44" s="227" t="e">
        <f t="shared" si="3"/>
        <v>#DIV/0!</v>
      </c>
      <c r="BX44" s="227" t="e">
        <f t="shared" si="3"/>
        <v>#DIV/0!</v>
      </c>
      <c r="BY44" s="227" t="e">
        <f t="shared" si="3"/>
        <v>#DIV/0!</v>
      </c>
      <c r="BZ44" s="227" t="e">
        <f t="shared" si="3"/>
        <v>#DIV/0!</v>
      </c>
      <c r="CA44" s="227" t="e">
        <f t="shared" si="3"/>
        <v>#DIV/0!</v>
      </c>
      <c r="CB44" s="227" t="e">
        <f t="shared" si="3"/>
        <v>#DIV/0!</v>
      </c>
      <c r="CC44" s="227" t="e">
        <f t="shared" si="3"/>
        <v>#DIV/0!</v>
      </c>
      <c r="CD44" s="227" t="e">
        <f t="shared" si="3"/>
        <v>#DIV/0!</v>
      </c>
      <c r="CE44" s="227" t="e">
        <f t="shared" si="3"/>
        <v>#DIV/0!</v>
      </c>
      <c r="CF44" s="227" t="e">
        <f t="shared" si="3"/>
        <v>#DIV/0!</v>
      </c>
      <c r="CG44" s="227" t="e">
        <f t="shared" si="3"/>
        <v>#DIV/0!</v>
      </c>
      <c r="CH44" s="227" t="e">
        <f t="shared" si="3"/>
        <v>#DIV/0!</v>
      </c>
      <c r="CI44" s="227" t="e">
        <f t="shared" si="3"/>
        <v>#DIV/0!</v>
      </c>
      <c r="CJ44" s="630" t="e">
        <f t="shared" si="3"/>
        <v>#DIV/0!</v>
      </c>
    </row>
    <row r="45" spans="1:88" ht="78.75" customHeight="1" x14ac:dyDescent="0.25">
      <c r="A45" s="78"/>
      <c r="B45" s="1164"/>
      <c r="C45" s="945" t="s">
        <v>411</v>
      </c>
      <c r="D45" s="618" t="s">
        <v>412</v>
      </c>
      <c r="E45" s="619" t="s">
        <v>413</v>
      </c>
      <c r="F45" s="206" t="s">
        <v>176</v>
      </c>
      <c r="G45" s="620">
        <v>2</v>
      </c>
      <c r="H45" s="621"/>
      <c r="I45" s="622"/>
      <c r="J45" s="494"/>
      <c r="K45" s="120"/>
      <c r="L45" s="120"/>
      <c r="M45" s="120"/>
      <c r="N45" s="93"/>
      <c r="O45" s="93"/>
      <c r="P45" s="137"/>
      <c r="Q45" s="495"/>
      <c r="R45" s="495"/>
      <c r="S45" s="93"/>
      <c r="T45" s="117"/>
      <c r="U45" s="495"/>
      <c r="V45" s="495"/>
      <c r="W45" s="495"/>
      <c r="X45" s="495"/>
      <c r="Y45" s="495"/>
      <c r="Z45" s="495"/>
      <c r="AA45" s="93"/>
      <c r="AB45" s="137"/>
      <c r="AC45" s="495"/>
      <c r="AD45" s="93"/>
      <c r="AE45" s="93"/>
      <c r="AF45" s="93"/>
      <c r="AG45" s="478"/>
      <c r="AH45" s="137"/>
      <c r="AI45" s="495"/>
      <c r="AJ45" s="93"/>
      <c r="AK45" s="137"/>
      <c r="AL45" s="93"/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483"/>
      <c r="BA45" s="109"/>
      <c r="BB45" s="623"/>
      <c r="BC45" s="623"/>
      <c r="BD45" s="623"/>
      <c r="BE45" s="623"/>
      <c r="BF45" s="623"/>
      <c r="BG45" s="623"/>
      <c r="BH45" s="623"/>
      <c r="BI45" s="623"/>
      <c r="BJ45" s="623"/>
      <c r="BK45" s="623"/>
      <c r="BL45" s="623"/>
      <c r="BM45" s="623"/>
      <c r="BN45" s="623"/>
      <c r="BO45" s="623"/>
      <c r="BP45" s="623"/>
      <c r="BQ45" s="623"/>
      <c r="BR45" s="623"/>
      <c r="BS45" s="623"/>
      <c r="BT45" s="623"/>
      <c r="BU45" s="623"/>
      <c r="BV45" s="623"/>
      <c r="BW45" s="623"/>
      <c r="BX45" s="623"/>
      <c r="BY45" s="623"/>
      <c r="BZ45" s="623"/>
      <c r="CA45" s="623"/>
      <c r="CB45" s="623"/>
      <c r="CC45" s="623"/>
      <c r="CD45" s="623"/>
      <c r="CE45" s="623"/>
      <c r="CF45" s="623"/>
      <c r="CG45" s="623"/>
      <c r="CH45" s="623"/>
      <c r="CI45" s="623"/>
      <c r="CJ45" s="640"/>
    </row>
    <row r="46" spans="1:88" x14ac:dyDescent="0.25">
      <c r="A46" s="78"/>
      <c r="B46" s="1164"/>
      <c r="C46" s="632" t="s">
        <v>414</v>
      </c>
      <c r="D46" s="633" t="s">
        <v>415</v>
      </c>
      <c r="E46" s="634" t="s">
        <v>416</v>
      </c>
      <c r="F46" s="635" t="s">
        <v>417</v>
      </c>
      <c r="G46" s="635">
        <v>2</v>
      </c>
      <c r="H46" s="230" t="e">
        <f>(H45*1000)/(H69*100)</f>
        <v>#DIV/0!</v>
      </c>
      <c r="I46" s="230" t="e">
        <f t="shared" ref="I46:BT46" si="4">(I45*1000)/(I69*100)</f>
        <v>#DIV/0!</v>
      </c>
      <c r="J46" s="230" t="e">
        <f t="shared" si="4"/>
        <v>#DIV/0!</v>
      </c>
      <c r="K46" s="230" t="e">
        <f t="shared" si="4"/>
        <v>#DIV/0!</v>
      </c>
      <c r="L46" s="230" t="e">
        <f t="shared" si="4"/>
        <v>#DIV/0!</v>
      </c>
      <c r="M46" s="230" t="e">
        <f t="shared" si="4"/>
        <v>#DIV/0!</v>
      </c>
      <c r="N46" s="230" t="e">
        <f t="shared" si="4"/>
        <v>#DIV/0!</v>
      </c>
      <c r="O46" s="230" t="e">
        <f t="shared" si="4"/>
        <v>#DIV/0!</v>
      </c>
      <c r="P46" s="230" t="e">
        <f t="shared" si="4"/>
        <v>#DIV/0!</v>
      </c>
      <c r="Q46" s="230" t="e">
        <f t="shared" si="4"/>
        <v>#DIV/0!</v>
      </c>
      <c r="R46" s="230" t="e">
        <f t="shared" si="4"/>
        <v>#DIV/0!</v>
      </c>
      <c r="S46" s="230" t="e">
        <f t="shared" si="4"/>
        <v>#DIV/0!</v>
      </c>
      <c r="T46" s="230" t="e">
        <f t="shared" si="4"/>
        <v>#DIV/0!</v>
      </c>
      <c r="U46" s="230" t="e">
        <f t="shared" si="4"/>
        <v>#DIV/0!</v>
      </c>
      <c r="V46" s="230" t="e">
        <f t="shared" si="4"/>
        <v>#DIV/0!</v>
      </c>
      <c r="W46" s="230" t="e">
        <f t="shared" si="4"/>
        <v>#DIV/0!</v>
      </c>
      <c r="X46" s="230" t="e">
        <f t="shared" si="4"/>
        <v>#DIV/0!</v>
      </c>
      <c r="Y46" s="230" t="e">
        <f t="shared" si="4"/>
        <v>#DIV/0!</v>
      </c>
      <c r="Z46" s="230" t="e">
        <f t="shared" si="4"/>
        <v>#DIV/0!</v>
      </c>
      <c r="AA46" s="230" t="e">
        <f t="shared" si="4"/>
        <v>#DIV/0!</v>
      </c>
      <c r="AB46" s="230" t="e">
        <f t="shared" si="4"/>
        <v>#DIV/0!</v>
      </c>
      <c r="AC46" s="230" t="e">
        <f t="shared" si="4"/>
        <v>#DIV/0!</v>
      </c>
      <c r="AD46" s="230" t="e">
        <f t="shared" si="4"/>
        <v>#DIV/0!</v>
      </c>
      <c r="AE46" s="230" t="e">
        <f t="shared" si="4"/>
        <v>#DIV/0!</v>
      </c>
      <c r="AF46" s="230" t="e">
        <f t="shared" si="4"/>
        <v>#DIV/0!</v>
      </c>
      <c r="AG46" s="230" t="e">
        <f t="shared" si="4"/>
        <v>#DIV/0!</v>
      </c>
      <c r="AH46" s="230" t="e">
        <f t="shared" si="4"/>
        <v>#DIV/0!</v>
      </c>
      <c r="AI46" s="230" t="e">
        <f t="shared" si="4"/>
        <v>#DIV/0!</v>
      </c>
      <c r="AJ46" s="230" t="e">
        <f t="shared" si="4"/>
        <v>#DIV/0!</v>
      </c>
      <c r="AK46" s="230" t="e">
        <f t="shared" si="4"/>
        <v>#DIV/0!</v>
      </c>
      <c r="AL46" s="230" t="e">
        <f t="shared" si="4"/>
        <v>#DIV/0!</v>
      </c>
      <c r="AM46" s="230" t="e">
        <f t="shared" si="4"/>
        <v>#DIV/0!</v>
      </c>
      <c r="AN46" s="230" t="e">
        <f t="shared" si="4"/>
        <v>#DIV/0!</v>
      </c>
      <c r="AO46" s="230" t="e">
        <f t="shared" si="4"/>
        <v>#DIV/0!</v>
      </c>
      <c r="AP46" s="230" t="e">
        <f t="shared" si="4"/>
        <v>#DIV/0!</v>
      </c>
      <c r="AQ46" s="230" t="e">
        <f t="shared" si="4"/>
        <v>#DIV/0!</v>
      </c>
      <c r="AR46" s="230" t="e">
        <f t="shared" si="4"/>
        <v>#DIV/0!</v>
      </c>
      <c r="AS46" s="230" t="e">
        <f t="shared" si="4"/>
        <v>#DIV/0!</v>
      </c>
      <c r="AT46" s="230" t="e">
        <f t="shared" si="4"/>
        <v>#DIV/0!</v>
      </c>
      <c r="AU46" s="230" t="e">
        <f t="shared" si="4"/>
        <v>#DIV/0!</v>
      </c>
      <c r="AV46" s="230" t="e">
        <f t="shared" si="4"/>
        <v>#DIV/0!</v>
      </c>
      <c r="AW46" s="230" t="e">
        <f t="shared" si="4"/>
        <v>#DIV/0!</v>
      </c>
      <c r="AX46" s="230" t="e">
        <f t="shared" si="4"/>
        <v>#DIV/0!</v>
      </c>
      <c r="AY46" s="230" t="e">
        <f t="shared" si="4"/>
        <v>#DIV/0!</v>
      </c>
      <c r="AZ46" s="230" t="e">
        <f t="shared" si="4"/>
        <v>#DIV/0!</v>
      </c>
      <c r="BA46" s="230" t="e">
        <f t="shared" si="4"/>
        <v>#DIV/0!</v>
      </c>
      <c r="BB46" s="230" t="e">
        <f t="shared" si="4"/>
        <v>#DIV/0!</v>
      </c>
      <c r="BC46" s="230" t="e">
        <f t="shared" si="4"/>
        <v>#DIV/0!</v>
      </c>
      <c r="BD46" s="230" t="e">
        <f t="shared" si="4"/>
        <v>#DIV/0!</v>
      </c>
      <c r="BE46" s="230" t="e">
        <f t="shared" si="4"/>
        <v>#DIV/0!</v>
      </c>
      <c r="BF46" s="230" t="e">
        <f t="shared" si="4"/>
        <v>#DIV/0!</v>
      </c>
      <c r="BG46" s="230" t="e">
        <f t="shared" si="4"/>
        <v>#DIV/0!</v>
      </c>
      <c r="BH46" s="230" t="e">
        <f t="shared" si="4"/>
        <v>#DIV/0!</v>
      </c>
      <c r="BI46" s="230" t="e">
        <f t="shared" si="4"/>
        <v>#DIV/0!</v>
      </c>
      <c r="BJ46" s="230" t="e">
        <f t="shared" si="4"/>
        <v>#DIV/0!</v>
      </c>
      <c r="BK46" s="230" t="e">
        <f t="shared" si="4"/>
        <v>#DIV/0!</v>
      </c>
      <c r="BL46" s="230" t="e">
        <f t="shared" si="4"/>
        <v>#DIV/0!</v>
      </c>
      <c r="BM46" s="230" t="e">
        <f t="shared" si="4"/>
        <v>#DIV/0!</v>
      </c>
      <c r="BN46" s="230" t="e">
        <f t="shared" si="4"/>
        <v>#DIV/0!</v>
      </c>
      <c r="BO46" s="230" t="e">
        <f t="shared" si="4"/>
        <v>#DIV/0!</v>
      </c>
      <c r="BP46" s="230" t="e">
        <f t="shared" si="4"/>
        <v>#DIV/0!</v>
      </c>
      <c r="BQ46" s="230" t="e">
        <f t="shared" si="4"/>
        <v>#DIV/0!</v>
      </c>
      <c r="BR46" s="230" t="e">
        <f t="shared" si="4"/>
        <v>#DIV/0!</v>
      </c>
      <c r="BS46" s="230" t="e">
        <f t="shared" si="4"/>
        <v>#DIV/0!</v>
      </c>
      <c r="BT46" s="230" t="e">
        <f t="shared" si="4"/>
        <v>#DIV/0!</v>
      </c>
      <c r="BU46" s="230" t="e">
        <f t="shared" ref="BU46:CJ46" si="5">(BU45*1000)/(BU69*100)</f>
        <v>#DIV/0!</v>
      </c>
      <c r="BV46" s="230" t="e">
        <f t="shared" si="5"/>
        <v>#DIV/0!</v>
      </c>
      <c r="BW46" s="230" t="e">
        <f t="shared" si="5"/>
        <v>#DIV/0!</v>
      </c>
      <c r="BX46" s="230" t="e">
        <f t="shared" si="5"/>
        <v>#DIV/0!</v>
      </c>
      <c r="BY46" s="230" t="e">
        <f t="shared" si="5"/>
        <v>#DIV/0!</v>
      </c>
      <c r="BZ46" s="230" t="e">
        <f t="shared" si="5"/>
        <v>#DIV/0!</v>
      </c>
      <c r="CA46" s="230" t="e">
        <f t="shared" si="5"/>
        <v>#DIV/0!</v>
      </c>
      <c r="CB46" s="230" t="e">
        <f t="shared" si="5"/>
        <v>#DIV/0!</v>
      </c>
      <c r="CC46" s="230" t="e">
        <f t="shared" si="5"/>
        <v>#DIV/0!</v>
      </c>
      <c r="CD46" s="230" t="e">
        <f t="shared" si="5"/>
        <v>#DIV/0!</v>
      </c>
      <c r="CE46" s="230" t="e">
        <f t="shared" si="5"/>
        <v>#DIV/0!</v>
      </c>
      <c r="CF46" s="230" t="e">
        <f t="shared" si="5"/>
        <v>#DIV/0!</v>
      </c>
      <c r="CG46" s="230" t="e">
        <f t="shared" si="5"/>
        <v>#DIV/0!</v>
      </c>
      <c r="CH46" s="230" t="e">
        <f t="shared" si="5"/>
        <v>#DIV/0!</v>
      </c>
      <c r="CI46" s="230" t="e">
        <f t="shared" si="5"/>
        <v>#DIV/0!</v>
      </c>
      <c r="CJ46" s="230" t="e">
        <f t="shared" si="5"/>
        <v>#DIV/0!</v>
      </c>
    </row>
    <row r="47" spans="1:88" x14ac:dyDescent="0.25">
      <c r="A47" s="78"/>
      <c r="B47" s="1164"/>
      <c r="C47" s="636" t="s">
        <v>418</v>
      </c>
      <c r="D47" s="637" t="s">
        <v>419</v>
      </c>
      <c r="E47" s="638" t="s">
        <v>387</v>
      </c>
      <c r="F47" s="631" t="s">
        <v>176</v>
      </c>
      <c r="G47" s="228">
        <v>2</v>
      </c>
      <c r="H47" s="497"/>
      <c r="I47" s="498"/>
      <c r="J47" s="499"/>
      <c r="K47" s="479"/>
      <c r="L47" s="479"/>
      <c r="M47" s="479"/>
      <c r="N47" s="500"/>
      <c r="O47" s="500"/>
      <c r="P47" s="500"/>
      <c r="Q47" s="500"/>
      <c r="R47" s="500"/>
      <c r="S47" s="500"/>
      <c r="T47" s="500"/>
      <c r="U47" s="500"/>
      <c r="V47" s="500"/>
      <c r="W47" s="500"/>
      <c r="X47" s="500"/>
      <c r="Y47" s="500"/>
      <c r="Z47" s="500"/>
      <c r="AA47" s="500"/>
      <c r="AB47" s="500"/>
      <c r="AC47" s="500"/>
      <c r="AD47" s="500"/>
      <c r="AE47" s="500"/>
      <c r="AF47" s="500"/>
      <c r="AG47" s="500"/>
      <c r="AH47" s="500"/>
      <c r="AI47" s="500"/>
      <c r="AJ47" s="500"/>
      <c r="AK47" s="500"/>
      <c r="AL47" s="500"/>
      <c r="AM47" s="500"/>
      <c r="AN47" s="500"/>
      <c r="AO47" s="500"/>
      <c r="AP47" s="500"/>
      <c r="AQ47" s="500"/>
      <c r="AR47" s="500"/>
      <c r="AS47" s="500"/>
      <c r="AT47" s="500"/>
      <c r="AU47" s="500"/>
      <c r="AV47" s="500"/>
      <c r="AW47" s="500"/>
      <c r="AX47" s="500"/>
      <c r="AY47" s="500"/>
      <c r="AZ47" s="500"/>
      <c r="BA47" s="501"/>
      <c r="BB47" s="532"/>
      <c r="BC47" s="532"/>
      <c r="BD47" s="532"/>
      <c r="BE47" s="532"/>
      <c r="BF47" s="532"/>
      <c r="BG47" s="532"/>
      <c r="BH47" s="532"/>
      <c r="BI47" s="532"/>
      <c r="BJ47" s="532"/>
      <c r="BK47" s="532"/>
      <c r="BL47" s="532"/>
      <c r="BM47" s="532"/>
      <c r="BN47" s="532"/>
      <c r="BO47" s="532"/>
      <c r="BP47" s="532"/>
      <c r="BQ47" s="532"/>
      <c r="BR47" s="532"/>
      <c r="BS47" s="532"/>
      <c r="BT47" s="532"/>
      <c r="BU47" s="532"/>
      <c r="BV47" s="532"/>
      <c r="BW47" s="532"/>
      <c r="BX47" s="532"/>
      <c r="BY47" s="532"/>
      <c r="BZ47" s="532"/>
      <c r="CA47" s="532"/>
      <c r="CB47" s="532"/>
      <c r="CC47" s="532"/>
      <c r="CD47" s="532"/>
      <c r="CE47" s="532"/>
      <c r="CF47" s="532"/>
      <c r="CG47" s="532"/>
      <c r="CH47" s="532"/>
      <c r="CI47" s="532"/>
      <c r="CJ47" s="560"/>
    </row>
    <row r="48" spans="1:88" x14ac:dyDescent="0.25">
      <c r="A48" s="78"/>
      <c r="B48" s="1164"/>
      <c r="C48" s="636" t="s">
        <v>420</v>
      </c>
      <c r="D48" s="637" t="s">
        <v>421</v>
      </c>
      <c r="E48" s="638" t="s">
        <v>387</v>
      </c>
      <c r="F48" s="437" t="s">
        <v>176</v>
      </c>
      <c r="G48" s="228">
        <v>2</v>
      </c>
      <c r="H48" s="497"/>
      <c r="I48" s="498"/>
      <c r="J48" s="499"/>
      <c r="K48" s="479"/>
      <c r="L48" s="479"/>
      <c r="M48" s="479"/>
      <c r="N48" s="500"/>
      <c r="O48" s="500"/>
      <c r="P48" s="500"/>
      <c r="Q48" s="500"/>
      <c r="R48" s="500"/>
      <c r="S48" s="500"/>
      <c r="T48" s="500"/>
      <c r="U48" s="500"/>
      <c r="V48" s="500"/>
      <c r="W48" s="500"/>
      <c r="X48" s="500"/>
      <c r="Y48" s="500"/>
      <c r="Z48" s="500"/>
      <c r="AA48" s="500"/>
      <c r="AB48" s="500"/>
      <c r="AC48" s="500"/>
      <c r="AD48" s="500"/>
      <c r="AE48" s="500"/>
      <c r="AF48" s="500"/>
      <c r="AG48" s="500"/>
      <c r="AH48" s="500"/>
      <c r="AI48" s="500"/>
      <c r="AJ48" s="500"/>
      <c r="AK48" s="500"/>
      <c r="AL48" s="500"/>
      <c r="AM48" s="500"/>
      <c r="AN48" s="500"/>
      <c r="AO48" s="500"/>
      <c r="AP48" s="500"/>
      <c r="AQ48" s="500"/>
      <c r="AR48" s="500"/>
      <c r="AS48" s="500"/>
      <c r="AT48" s="500"/>
      <c r="AU48" s="500"/>
      <c r="AV48" s="500"/>
      <c r="AW48" s="500"/>
      <c r="AX48" s="500"/>
      <c r="AY48" s="500"/>
      <c r="AZ48" s="500"/>
      <c r="BA48" s="501"/>
      <c r="BB48" s="532"/>
      <c r="BC48" s="532"/>
      <c r="BD48" s="532"/>
      <c r="BE48" s="532"/>
      <c r="BF48" s="532"/>
      <c r="BG48" s="532"/>
      <c r="BH48" s="532"/>
      <c r="BI48" s="532"/>
      <c r="BJ48" s="532"/>
      <c r="BK48" s="532"/>
      <c r="BL48" s="532"/>
      <c r="BM48" s="532"/>
      <c r="BN48" s="532"/>
      <c r="BO48" s="532"/>
      <c r="BP48" s="532"/>
      <c r="BQ48" s="532"/>
      <c r="BR48" s="532"/>
      <c r="BS48" s="532"/>
      <c r="BT48" s="532"/>
      <c r="BU48" s="532"/>
      <c r="BV48" s="532"/>
      <c r="BW48" s="532"/>
      <c r="BX48" s="532"/>
      <c r="BY48" s="532"/>
      <c r="BZ48" s="532"/>
      <c r="CA48" s="532"/>
      <c r="CB48" s="532"/>
      <c r="CC48" s="532"/>
      <c r="CD48" s="532"/>
      <c r="CE48" s="532"/>
      <c r="CF48" s="532"/>
      <c r="CG48" s="532"/>
      <c r="CH48" s="532"/>
      <c r="CI48" s="532"/>
      <c r="CJ48" s="560"/>
    </row>
    <row r="49" spans="1:88" x14ac:dyDescent="0.25">
      <c r="A49" s="78"/>
      <c r="B49" s="1164"/>
      <c r="C49" s="636" t="s">
        <v>422</v>
      </c>
      <c r="D49" s="637" t="s">
        <v>423</v>
      </c>
      <c r="E49" s="638" t="s">
        <v>387</v>
      </c>
      <c r="F49" s="437" t="s">
        <v>176</v>
      </c>
      <c r="G49" s="228">
        <v>2</v>
      </c>
      <c r="H49" s="497"/>
      <c r="I49" s="498"/>
      <c r="J49" s="499"/>
      <c r="K49" s="479"/>
      <c r="L49" s="479"/>
      <c r="M49" s="479"/>
      <c r="N49" s="500"/>
      <c r="O49" s="500"/>
      <c r="P49" s="500"/>
      <c r="Q49" s="500"/>
      <c r="R49" s="500"/>
      <c r="S49" s="500"/>
      <c r="T49" s="500"/>
      <c r="U49" s="500"/>
      <c r="V49" s="500"/>
      <c r="W49" s="500"/>
      <c r="X49" s="500"/>
      <c r="Y49" s="500"/>
      <c r="Z49" s="500"/>
      <c r="AA49" s="500"/>
      <c r="AB49" s="500"/>
      <c r="AC49" s="500"/>
      <c r="AD49" s="500"/>
      <c r="AE49" s="500"/>
      <c r="AF49" s="500"/>
      <c r="AG49" s="500"/>
      <c r="AH49" s="500"/>
      <c r="AI49" s="500"/>
      <c r="AJ49" s="500"/>
      <c r="AK49" s="500"/>
      <c r="AL49" s="500"/>
      <c r="AM49" s="500"/>
      <c r="AN49" s="500"/>
      <c r="AO49" s="500"/>
      <c r="AP49" s="500"/>
      <c r="AQ49" s="500"/>
      <c r="AR49" s="500"/>
      <c r="AS49" s="500"/>
      <c r="AT49" s="500"/>
      <c r="AU49" s="500"/>
      <c r="AV49" s="500"/>
      <c r="AW49" s="500"/>
      <c r="AX49" s="500"/>
      <c r="AY49" s="500"/>
      <c r="AZ49" s="500"/>
      <c r="BA49" s="501"/>
      <c r="BB49" s="532"/>
      <c r="BC49" s="532"/>
      <c r="BD49" s="532"/>
      <c r="BE49" s="532"/>
      <c r="BF49" s="532"/>
      <c r="BG49" s="532"/>
      <c r="BH49" s="532"/>
      <c r="BI49" s="532"/>
      <c r="BJ49" s="532"/>
      <c r="BK49" s="532"/>
      <c r="BL49" s="532"/>
      <c r="BM49" s="532"/>
      <c r="BN49" s="532"/>
      <c r="BO49" s="532"/>
      <c r="BP49" s="532"/>
      <c r="BQ49" s="532"/>
      <c r="BR49" s="532"/>
      <c r="BS49" s="532"/>
      <c r="BT49" s="532"/>
      <c r="BU49" s="532"/>
      <c r="BV49" s="532"/>
      <c r="BW49" s="532"/>
      <c r="BX49" s="532"/>
      <c r="BY49" s="532"/>
      <c r="BZ49" s="532"/>
      <c r="CA49" s="532"/>
      <c r="CB49" s="532"/>
      <c r="CC49" s="532"/>
      <c r="CD49" s="532"/>
      <c r="CE49" s="532"/>
      <c r="CF49" s="532"/>
      <c r="CG49" s="532"/>
      <c r="CH49" s="532"/>
      <c r="CI49" s="532"/>
      <c r="CJ49" s="560"/>
    </row>
    <row r="50" spans="1:88" x14ac:dyDescent="0.25">
      <c r="A50" s="78"/>
      <c r="B50" s="1164"/>
      <c r="C50" s="636" t="s">
        <v>424</v>
      </c>
      <c r="D50" s="637" t="s">
        <v>425</v>
      </c>
      <c r="E50" s="638" t="s">
        <v>387</v>
      </c>
      <c r="F50" s="437" t="s">
        <v>176</v>
      </c>
      <c r="G50" s="228">
        <v>2</v>
      </c>
      <c r="H50" s="497"/>
      <c r="I50" s="498"/>
      <c r="J50" s="499"/>
      <c r="K50" s="479"/>
      <c r="L50" s="479"/>
      <c r="M50" s="479"/>
      <c r="N50" s="500"/>
      <c r="O50" s="500"/>
      <c r="P50" s="500"/>
      <c r="Q50" s="500"/>
      <c r="R50" s="500"/>
      <c r="S50" s="500"/>
      <c r="T50" s="500"/>
      <c r="U50" s="500"/>
      <c r="V50" s="500"/>
      <c r="W50" s="500"/>
      <c r="X50" s="500"/>
      <c r="Y50" s="500"/>
      <c r="Z50" s="500"/>
      <c r="AA50" s="500"/>
      <c r="AB50" s="500"/>
      <c r="AC50" s="500"/>
      <c r="AD50" s="500"/>
      <c r="AE50" s="500"/>
      <c r="AF50" s="500"/>
      <c r="AG50" s="500"/>
      <c r="AH50" s="500"/>
      <c r="AI50" s="500"/>
      <c r="AJ50" s="500"/>
      <c r="AK50" s="500"/>
      <c r="AL50" s="500"/>
      <c r="AM50" s="500"/>
      <c r="AN50" s="500"/>
      <c r="AO50" s="500"/>
      <c r="AP50" s="500"/>
      <c r="AQ50" s="500"/>
      <c r="AR50" s="500"/>
      <c r="AS50" s="500"/>
      <c r="AT50" s="500"/>
      <c r="AU50" s="500"/>
      <c r="AV50" s="500"/>
      <c r="AW50" s="500"/>
      <c r="AX50" s="500"/>
      <c r="AY50" s="500"/>
      <c r="AZ50" s="500"/>
      <c r="BA50" s="501"/>
      <c r="BB50" s="532"/>
      <c r="BC50" s="532"/>
      <c r="BD50" s="532"/>
      <c r="BE50" s="532"/>
      <c r="BF50" s="532"/>
      <c r="BG50" s="532"/>
      <c r="BH50" s="532"/>
      <c r="BI50" s="532"/>
      <c r="BJ50" s="532"/>
      <c r="BK50" s="532"/>
      <c r="BL50" s="532"/>
      <c r="BM50" s="532"/>
      <c r="BN50" s="532"/>
      <c r="BO50" s="532"/>
      <c r="BP50" s="532"/>
      <c r="BQ50" s="532"/>
      <c r="BR50" s="532"/>
      <c r="BS50" s="532"/>
      <c r="BT50" s="532"/>
      <c r="BU50" s="532"/>
      <c r="BV50" s="532"/>
      <c r="BW50" s="532"/>
      <c r="BX50" s="532"/>
      <c r="BY50" s="532"/>
      <c r="BZ50" s="532"/>
      <c r="CA50" s="532"/>
      <c r="CB50" s="532"/>
      <c r="CC50" s="532"/>
      <c r="CD50" s="532"/>
      <c r="CE50" s="532"/>
      <c r="CF50" s="532"/>
      <c r="CG50" s="532"/>
      <c r="CH50" s="532"/>
      <c r="CI50" s="532"/>
      <c r="CJ50" s="560"/>
    </row>
    <row r="51" spans="1:88" x14ac:dyDescent="0.25">
      <c r="A51" s="78"/>
      <c r="B51" s="1164"/>
      <c r="C51" s="636" t="s">
        <v>426</v>
      </c>
      <c r="D51" s="637" t="s">
        <v>427</v>
      </c>
      <c r="E51" s="638" t="s">
        <v>387</v>
      </c>
      <c r="F51" s="437" t="s">
        <v>176</v>
      </c>
      <c r="G51" s="228">
        <v>2</v>
      </c>
      <c r="H51" s="497"/>
      <c r="I51" s="498"/>
      <c r="J51" s="499"/>
      <c r="K51" s="479"/>
      <c r="L51" s="479"/>
      <c r="M51" s="479"/>
      <c r="N51" s="500"/>
      <c r="O51" s="500"/>
      <c r="P51" s="500"/>
      <c r="Q51" s="500"/>
      <c r="R51" s="500"/>
      <c r="S51" s="500"/>
      <c r="T51" s="500"/>
      <c r="U51" s="500"/>
      <c r="V51" s="500"/>
      <c r="W51" s="500"/>
      <c r="X51" s="500"/>
      <c r="Y51" s="500"/>
      <c r="Z51" s="500"/>
      <c r="AA51" s="500"/>
      <c r="AB51" s="500"/>
      <c r="AC51" s="500"/>
      <c r="AD51" s="500"/>
      <c r="AE51" s="500"/>
      <c r="AF51" s="500"/>
      <c r="AG51" s="500"/>
      <c r="AH51" s="500"/>
      <c r="AI51" s="500"/>
      <c r="AJ51" s="500"/>
      <c r="AK51" s="500"/>
      <c r="AL51" s="500"/>
      <c r="AM51" s="500"/>
      <c r="AN51" s="500"/>
      <c r="AO51" s="500"/>
      <c r="AP51" s="500"/>
      <c r="AQ51" s="500"/>
      <c r="AR51" s="500"/>
      <c r="AS51" s="500"/>
      <c r="AT51" s="500"/>
      <c r="AU51" s="500"/>
      <c r="AV51" s="500"/>
      <c r="AW51" s="500"/>
      <c r="AX51" s="500"/>
      <c r="AY51" s="500"/>
      <c r="AZ51" s="500"/>
      <c r="BA51" s="501"/>
      <c r="BB51" s="532"/>
      <c r="BC51" s="532"/>
      <c r="BD51" s="532"/>
      <c r="BE51" s="532"/>
      <c r="BF51" s="532"/>
      <c r="BG51" s="532"/>
      <c r="BH51" s="532"/>
      <c r="BI51" s="532"/>
      <c r="BJ51" s="532"/>
      <c r="BK51" s="532"/>
      <c r="BL51" s="532"/>
      <c r="BM51" s="532"/>
      <c r="BN51" s="532"/>
      <c r="BO51" s="532"/>
      <c r="BP51" s="532"/>
      <c r="BQ51" s="532"/>
      <c r="BR51" s="532"/>
      <c r="BS51" s="532"/>
      <c r="BT51" s="532"/>
      <c r="BU51" s="532"/>
      <c r="BV51" s="532"/>
      <c r="BW51" s="532"/>
      <c r="BX51" s="532"/>
      <c r="BY51" s="532"/>
      <c r="BZ51" s="532"/>
      <c r="CA51" s="532"/>
      <c r="CB51" s="532"/>
      <c r="CC51" s="532"/>
      <c r="CD51" s="532"/>
      <c r="CE51" s="532"/>
      <c r="CF51" s="532"/>
      <c r="CG51" s="532"/>
      <c r="CH51" s="532"/>
      <c r="CI51" s="532"/>
      <c r="CJ51" s="560"/>
    </row>
    <row r="52" spans="1:88" x14ac:dyDescent="0.25">
      <c r="A52" s="78"/>
      <c r="B52" s="1164"/>
      <c r="C52" s="946" t="s">
        <v>428</v>
      </c>
      <c r="D52" s="947" t="s">
        <v>429</v>
      </c>
      <c r="E52" s="639" t="s">
        <v>387</v>
      </c>
      <c r="F52" s="437" t="s">
        <v>176</v>
      </c>
      <c r="G52" s="228">
        <v>2</v>
      </c>
      <c r="H52" s="497"/>
      <c r="I52" s="502"/>
      <c r="J52" s="503"/>
      <c r="K52" s="504"/>
      <c r="L52" s="504"/>
      <c r="M52" s="504"/>
      <c r="N52" s="505"/>
      <c r="O52" s="505"/>
      <c r="P52" s="505"/>
      <c r="Q52" s="505"/>
      <c r="R52" s="505"/>
      <c r="S52" s="505"/>
      <c r="T52" s="505"/>
      <c r="U52" s="505"/>
      <c r="V52" s="505"/>
      <c r="W52" s="505"/>
      <c r="X52" s="505"/>
      <c r="Y52" s="505"/>
      <c r="Z52" s="505"/>
      <c r="AA52" s="505"/>
      <c r="AB52" s="505"/>
      <c r="AC52" s="505"/>
      <c r="AD52" s="505"/>
      <c r="AE52" s="505"/>
      <c r="AF52" s="505"/>
      <c r="AG52" s="505"/>
      <c r="AH52" s="505"/>
      <c r="AI52" s="505"/>
      <c r="AJ52" s="505"/>
      <c r="AK52" s="505"/>
      <c r="AL52" s="505"/>
      <c r="AM52" s="505"/>
      <c r="AN52" s="505"/>
      <c r="AO52" s="505"/>
      <c r="AP52" s="505"/>
      <c r="AQ52" s="505"/>
      <c r="AR52" s="505"/>
      <c r="AS52" s="505"/>
      <c r="AT52" s="505"/>
      <c r="AU52" s="505"/>
      <c r="AV52" s="505"/>
      <c r="AW52" s="505"/>
      <c r="AX52" s="505"/>
      <c r="AY52" s="505"/>
      <c r="AZ52" s="505"/>
      <c r="BA52" s="506"/>
      <c r="BB52" s="532"/>
      <c r="BC52" s="532"/>
      <c r="BD52" s="532"/>
      <c r="BE52" s="532"/>
      <c r="BF52" s="532"/>
      <c r="BG52" s="532"/>
      <c r="BH52" s="532"/>
      <c r="BI52" s="532"/>
      <c r="BJ52" s="532"/>
      <c r="BK52" s="532"/>
      <c r="BL52" s="532"/>
      <c r="BM52" s="532"/>
      <c r="BN52" s="532"/>
      <c r="BO52" s="532"/>
      <c r="BP52" s="532"/>
      <c r="BQ52" s="532"/>
      <c r="BR52" s="532"/>
      <c r="BS52" s="532"/>
      <c r="BT52" s="532"/>
      <c r="BU52" s="532"/>
      <c r="BV52" s="532"/>
      <c r="BW52" s="532"/>
      <c r="BX52" s="532"/>
      <c r="BY52" s="532"/>
      <c r="BZ52" s="532"/>
      <c r="CA52" s="532"/>
      <c r="CB52" s="532"/>
      <c r="CC52" s="532"/>
      <c r="CD52" s="532"/>
      <c r="CE52" s="532"/>
      <c r="CF52" s="532"/>
      <c r="CG52" s="532"/>
      <c r="CH52" s="532"/>
      <c r="CI52" s="532"/>
      <c r="CJ52" s="560"/>
    </row>
    <row r="53" spans="1:88" x14ac:dyDescent="0.25">
      <c r="A53" s="78"/>
      <c r="B53" s="1164"/>
      <c r="C53" s="811" t="s">
        <v>430</v>
      </c>
      <c r="D53" s="441" t="s">
        <v>204</v>
      </c>
      <c r="E53" s="442" t="s">
        <v>431</v>
      </c>
      <c r="F53" s="783" t="s">
        <v>176</v>
      </c>
      <c r="G53" s="782">
        <v>2</v>
      </c>
      <c r="H53" s="787">
        <f>SUM(H47:H52)+H45</f>
        <v>0</v>
      </c>
      <c r="I53" s="787">
        <f t="shared" ref="I53" si="6">SUM(I47:I52)+I45</f>
        <v>0</v>
      </c>
      <c r="J53" s="787">
        <f>SUM(J47:J52)+J45</f>
        <v>0</v>
      </c>
      <c r="K53" s="787">
        <f t="shared" ref="K53:BV53" si="7">SUM(K47:K52)+K45</f>
        <v>0</v>
      </c>
      <c r="L53" s="787">
        <f t="shared" si="7"/>
        <v>0</v>
      </c>
      <c r="M53" s="787">
        <f t="shared" si="7"/>
        <v>0</v>
      </c>
      <c r="N53" s="787">
        <f t="shared" si="7"/>
        <v>0</v>
      </c>
      <c r="O53" s="787">
        <f t="shared" si="7"/>
        <v>0</v>
      </c>
      <c r="P53" s="787">
        <f t="shared" si="7"/>
        <v>0</v>
      </c>
      <c r="Q53" s="787">
        <f t="shared" si="7"/>
        <v>0</v>
      </c>
      <c r="R53" s="787">
        <f t="shared" si="7"/>
        <v>0</v>
      </c>
      <c r="S53" s="787">
        <f t="shared" si="7"/>
        <v>0</v>
      </c>
      <c r="T53" s="787">
        <f t="shared" si="7"/>
        <v>0</v>
      </c>
      <c r="U53" s="787">
        <f t="shared" si="7"/>
        <v>0</v>
      </c>
      <c r="V53" s="787">
        <f t="shared" si="7"/>
        <v>0</v>
      </c>
      <c r="W53" s="787">
        <f t="shared" si="7"/>
        <v>0</v>
      </c>
      <c r="X53" s="787">
        <f t="shared" si="7"/>
        <v>0</v>
      </c>
      <c r="Y53" s="787">
        <f t="shared" si="7"/>
        <v>0</v>
      </c>
      <c r="Z53" s="787">
        <f t="shared" si="7"/>
        <v>0</v>
      </c>
      <c r="AA53" s="787">
        <f t="shared" si="7"/>
        <v>0</v>
      </c>
      <c r="AB53" s="787">
        <f t="shared" si="7"/>
        <v>0</v>
      </c>
      <c r="AC53" s="787">
        <f t="shared" si="7"/>
        <v>0</v>
      </c>
      <c r="AD53" s="787">
        <f t="shared" si="7"/>
        <v>0</v>
      </c>
      <c r="AE53" s="787">
        <f t="shared" si="7"/>
        <v>0</v>
      </c>
      <c r="AF53" s="787">
        <f t="shared" si="7"/>
        <v>0</v>
      </c>
      <c r="AG53" s="787">
        <f t="shared" si="7"/>
        <v>0</v>
      </c>
      <c r="AH53" s="787">
        <f t="shared" si="7"/>
        <v>0</v>
      </c>
      <c r="AI53" s="787">
        <f t="shared" si="7"/>
        <v>0</v>
      </c>
      <c r="AJ53" s="787">
        <f t="shared" si="7"/>
        <v>0</v>
      </c>
      <c r="AK53" s="787">
        <f t="shared" si="7"/>
        <v>0</v>
      </c>
      <c r="AL53" s="787">
        <f t="shared" si="7"/>
        <v>0</v>
      </c>
      <c r="AM53" s="787">
        <f t="shared" si="7"/>
        <v>0</v>
      </c>
      <c r="AN53" s="787">
        <f t="shared" si="7"/>
        <v>0</v>
      </c>
      <c r="AO53" s="787">
        <f t="shared" si="7"/>
        <v>0</v>
      </c>
      <c r="AP53" s="787">
        <f t="shared" si="7"/>
        <v>0</v>
      </c>
      <c r="AQ53" s="787">
        <f t="shared" si="7"/>
        <v>0</v>
      </c>
      <c r="AR53" s="787">
        <f t="shared" si="7"/>
        <v>0</v>
      </c>
      <c r="AS53" s="787">
        <f t="shared" si="7"/>
        <v>0</v>
      </c>
      <c r="AT53" s="787">
        <f t="shared" si="7"/>
        <v>0</v>
      </c>
      <c r="AU53" s="787">
        <f t="shared" si="7"/>
        <v>0</v>
      </c>
      <c r="AV53" s="787">
        <f t="shared" si="7"/>
        <v>0</v>
      </c>
      <c r="AW53" s="787">
        <f t="shared" si="7"/>
        <v>0</v>
      </c>
      <c r="AX53" s="787">
        <f t="shared" si="7"/>
        <v>0</v>
      </c>
      <c r="AY53" s="787">
        <f t="shared" si="7"/>
        <v>0</v>
      </c>
      <c r="AZ53" s="787">
        <f t="shared" si="7"/>
        <v>0</v>
      </c>
      <c r="BA53" s="788">
        <f t="shared" si="7"/>
        <v>0</v>
      </c>
      <c r="BB53" s="788">
        <f t="shared" si="7"/>
        <v>0</v>
      </c>
      <c r="BC53" s="788">
        <f t="shared" si="7"/>
        <v>0</v>
      </c>
      <c r="BD53" s="788">
        <f t="shared" si="7"/>
        <v>0</v>
      </c>
      <c r="BE53" s="788">
        <f t="shared" si="7"/>
        <v>0</v>
      </c>
      <c r="BF53" s="788">
        <f t="shared" si="7"/>
        <v>0</v>
      </c>
      <c r="BG53" s="788">
        <f t="shared" si="7"/>
        <v>0</v>
      </c>
      <c r="BH53" s="788">
        <f t="shared" si="7"/>
        <v>0</v>
      </c>
      <c r="BI53" s="788">
        <f t="shared" si="7"/>
        <v>0</v>
      </c>
      <c r="BJ53" s="788">
        <f t="shared" si="7"/>
        <v>0</v>
      </c>
      <c r="BK53" s="788">
        <f t="shared" si="7"/>
        <v>0</v>
      </c>
      <c r="BL53" s="788">
        <f t="shared" si="7"/>
        <v>0</v>
      </c>
      <c r="BM53" s="788">
        <f t="shared" si="7"/>
        <v>0</v>
      </c>
      <c r="BN53" s="788">
        <f t="shared" si="7"/>
        <v>0</v>
      </c>
      <c r="BO53" s="788">
        <f t="shared" si="7"/>
        <v>0</v>
      </c>
      <c r="BP53" s="788">
        <f t="shared" si="7"/>
        <v>0</v>
      </c>
      <c r="BQ53" s="788">
        <f t="shared" si="7"/>
        <v>0</v>
      </c>
      <c r="BR53" s="788">
        <f t="shared" si="7"/>
        <v>0</v>
      </c>
      <c r="BS53" s="788">
        <f t="shared" si="7"/>
        <v>0</v>
      </c>
      <c r="BT53" s="788">
        <f t="shared" si="7"/>
        <v>0</v>
      </c>
      <c r="BU53" s="788">
        <f t="shared" si="7"/>
        <v>0</v>
      </c>
      <c r="BV53" s="788">
        <f t="shared" si="7"/>
        <v>0</v>
      </c>
      <c r="BW53" s="788">
        <f t="shared" ref="BW53:CJ53" si="8">SUM(BW47:BW52)+BW45</f>
        <v>0</v>
      </c>
      <c r="BX53" s="788">
        <f t="shared" si="8"/>
        <v>0</v>
      </c>
      <c r="BY53" s="788">
        <f t="shared" si="8"/>
        <v>0</v>
      </c>
      <c r="BZ53" s="788">
        <f t="shared" si="8"/>
        <v>0</v>
      </c>
      <c r="CA53" s="788">
        <f t="shared" si="8"/>
        <v>0</v>
      </c>
      <c r="CB53" s="788">
        <f t="shared" si="8"/>
        <v>0</v>
      </c>
      <c r="CC53" s="788">
        <f t="shared" si="8"/>
        <v>0</v>
      </c>
      <c r="CD53" s="788">
        <f t="shared" si="8"/>
        <v>0</v>
      </c>
      <c r="CE53" s="788">
        <f t="shared" si="8"/>
        <v>0</v>
      </c>
      <c r="CF53" s="788">
        <f t="shared" si="8"/>
        <v>0</v>
      </c>
      <c r="CG53" s="788">
        <f t="shared" si="8"/>
        <v>0</v>
      </c>
      <c r="CH53" s="788">
        <f t="shared" si="8"/>
        <v>0</v>
      </c>
      <c r="CI53" s="788">
        <f t="shared" si="8"/>
        <v>0</v>
      </c>
      <c r="CJ53" s="789">
        <f t="shared" si="8"/>
        <v>0</v>
      </c>
    </row>
    <row r="54" spans="1:88" x14ac:dyDescent="0.25">
      <c r="A54" s="78"/>
      <c r="B54" s="1164"/>
      <c r="C54" s="902" t="s">
        <v>432</v>
      </c>
      <c r="D54" s="791" t="s">
        <v>207</v>
      </c>
      <c r="E54" s="792" t="s">
        <v>433</v>
      </c>
      <c r="F54" s="793" t="s">
        <v>209</v>
      </c>
      <c r="G54" s="794">
        <v>2</v>
      </c>
      <c r="H54" s="784" t="e">
        <f t="shared" ref="H54:BS54" si="9">H53/H83</f>
        <v>#DIV/0!</v>
      </c>
      <c r="I54" s="784" t="e">
        <f t="shared" si="9"/>
        <v>#DIV/0!</v>
      </c>
      <c r="J54" s="784" t="e">
        <f t="shared" si="9"/>
        <v>#DIV/0!</v>
      </c>
      <c r="K54" s="784" t="e">
        <f t="shared" si="9"/>
        <v>#DIV/0!</v>
      </c>
      <c r="L54" s="784" t="e">
        <f t="shared" si="9"/>
        <v>#DIV/0!</v>
      </c>
      <c r="M54" s="784" t="e">
        <f t="shared" si="9"/>
        <v>#DIV/0!</v>
      </c>
      <c r="N54" s="784" t="e">
        <f t="shared" si="9"/>
        <v>#DIV/0!</v>
      </c>
      <c r="O54" s="784" t="e">
        <f t="shared" si="9"/>
        <v>#DIV/0!</v>
      </c>
      <c r="P54" s="784" t="e">
        <f t="shared" si="9"/>
        <v>#DIV/0!</v>
      </c>
      <c r="Q54" s="784" t="e">
        <f t="shared" si="9"/>
        <v>#DIV/0!</v>
      </c>
      <c r="R54" s="784" t="e">
        <f t="shared" si="9"/>
        <v>#DIV/0!</v>
      </c>
      <c r="S54" s="784" t="e">
        <f t="shared" si="9"/>
        <v>#DIV/0!</v>
      </c>
      <c r="T54" s="784" t="e">
        <f t="shared" si="9"/>
        <v>#DIV/0!</v>
      </c>
      <c r="U54" s="784" t="e">
        <f t="shared" si="9"/>
        <v>#DIV/0!</v>
      </c>
      <c r="V54" s="784" t="e">
        <f t="shared" si="9"/>
        <v>#DIV/0!</v>
      </c>
      <c r="W54" s="784" t="e">
        <f t="shared" si="9"/>
        <v>#DIV/0!</v>
      </c>
      <c r="X54" s="784" t="e">
        <f t="shared" si="9"/>
        <v>#DIV/0!</v>
      </c>
      <c r="Y54" s="784" t="e">
        <f t="shared" si="9"/>
        <v>#DIV/0!</v>
      </c>
      <c r="Z54" s="784" t="e">
        <f t="shared" si="9"/>
        <v>#DIV/0!</v>
      </c>
      <c r="AA54" s="784" t="e">
        <f t="shared" si="9"/>
        <v>#DIV/0!</v>
      </c>
      <c r="AB54" s="784" t="e">
        <f t="shared" si="9"/>
        <v>#DIV/0!</v>
      </c>
      <c r="AC54" s="784" t="e">
        <f t="shared" si="9"/>
        <v>#DIV/0!</v>
      </c>
      <c r="AD54" s="784" t="e">
        <f t="shared" si="9"/>
        <v>#DIV/0!</v>
      </c>
      <c r="AE54" s="784" t="e">
        <f t="shared" si="9"/>
        <v>#DIV/0!</v>
      </c>
      <c r="AF54" s="784" t="e">
        <f t="shared" si="9"/>
        <v>#DIV/0!</v>
      </c>
      <c r="AG54" s="784" t="e">
        <f t="shared" si="9"/>
        <v>#DIV/0!</v>
      </c>
      <c r="AH54" s="784" t="e">
        <f t="shared" si="9"/>
        <v>#DIV/0!</v>
      </c>
      <c r="AI54" s="784" t="e">
        <f t="shared" si="9"/>
        <v>#DIV/0!</v>
      </c>
      <c r="AJ54" s="784" t="e">
        <f t="shared" si="9"/>
        <v>#DIV/0!</v>
      </c>
      <c r="AK54" s="784" t="e">
        <f t="shared" si="9"/>
        <v>#DIV/0!</v>
      </c>
      <c r="AL54" s="784" t="e">
        <f t="shared" si="9"/>
        <v>#DIV/0!</v>
      </c>
      <c r="AM54" s="784" t="e">
        <f t="shared" si="9"/>
        <v>#DIV/0!</v>
      </c>
      <c r="AN54" s="784" t="e">
        <f t="shared" si="9"/>
        <v>#DIV/0!</v>
      </c>
      <c r="AO54" s="784" t="e">
        <f t="shared" si="9"/>
        <v>#DIV/0!</v>
      </c>
      <c r="AP54" s="784" t="e">
        <f t="shared" si="9"/>
        <v>#DIV/0!</v>
      </c>
      <c r="AQ54" s="784" t="e">
        <f t="shared" si="9"/>
        <v>#DIV/0!</v>
      </c>
      <c r="AR54" s="784" t="e">
        <f t="shared" si="9"/>
        <v>#DIV/0!</v>
      </c>
      <c r="AS54" s="784" t="e">
        <f t="shared" si="9"/>
        <v>#DIV/0!</v>
      </c>
      <c r="AT54" s="784" t="e">
        <f t="shared" si="9"/>
        <v>#DIV/0!</v>
      </c>
      <c r="AU54" s="784" t="e">
        <f t="shared" si="9"/>
        <v>#DIV/0!</v>
      </c>
      <c r="AV54" s="784" t="e">
        <f t="shared" si="9"/>
        <v>#DIV/0!</v>
      </c>
      <c r="AW54" s="784" t="e">
        <f t="shared" si="9"/>
        <v>#DIV/0!</v>
      </c>
      <c r="AX54" s="784" t="e">
        <f t="shared" si="9"/>
        <v>#DIV/0!</v>
      </c>
      <c r="AY54" s="784" t="e">
        <f t="shared" si="9"/>
        <v>#DIV/0!</v>
      </c>
      <c r="AZ54" s="784" t="e">
        <f t="shared" si="9"/>
        <v>#DIV/0!</v>
      </c>
      <c r="BA54" s="784" t="e">
        <f t="shared" si="9"/>
        <v>#DIV/0!</v>
      </c>
      <c r="BB54" s="784" t="e">
        <f t="shared" si="9"/>
        <v>#DIV/0!</v>
      </c>
      <c r="BC54" s="784" t="e">
        <f t="shared" si="9"/>
        <v>#DIV/0!</v>
      </c>
      <c r="BD54" s="784" t="e">
        <f t="shared" si="9"/>
        <v>#DIV/0!</v>
      </c>
      <c r="BE54" s="784" t="e">
        <f t="shared" si="9"/>
        <v>#DIV/0!</v>
      </c>
      <c r="BF54" s="784" t="e">
        <f t="shared" si="9"/>
        <v>#DIV/0!</v>
      </c>
      <c r="BG54" s="784" t="e">
        <f t="shared" si="9"/>
        <v>#DIV/0!</v>
      </c>
      <c r="BH54" s="784" t="e">
        <f t="shared" si="9"/>
        <v>#DIV/0!</v>
      </c>
      <c r="BI54" s="784" t="e">
        <f t="shared" si="9"/>
        <v>#DIV/0!</v>
      </c>
      <c r="BJ54" s="784" t="e">
        <f t="shared" si="9"/>
        <v>#DIV/0!</v>
      </c>
      <c r="BK54" s="784" t="e">
        <f t="shared" si="9"/>
        <v>#DIV/0!</v>
      </c>
      <c r="BL54" s="784" t="e">
        <f t="shared" si="9"/>
        <v>#DIV/0!</v>
      </c>
      <c r="BM54" s="784" t="e">
        <f t="shared" si="9"/>
        <v>#DIV/0!</v>
      </c>
      <c r="BN54" s="784" t="e">
        <f t="shared" si="9"/>
        <v>#DIV/0!</v>
      </c>
      <c r="BO54" s="784" t="e">
        <f t="shared" si="9"/>
        <v>#DIV/0!</v>
      </c>
      <c r="BP54" s="784" t="e">
        <f t="shared" si="9"/>
        <v>#DIV/0!</v>
      </c>
      <c r="BQ54" s="784" t="e">
        <f t="shared" si="9"/>
        <v>#DIV/0!</v>
      </c>
      <c r="BR54" s="784" t="e">
        <f t="shared" si="9"/>
        <v>#DIV/0!</v>
      </c>
      <c r="BS54" s="784" t="e">
        <f t="shared" si="9"/>
        <v>#DIV/0!</v>
      </c>
      <c r="BT54" s="784" t="e">
        <f t="shared" ref="BT54:CJ54" si="10">BT53/BT83</f>
        <v>#DIV/0!</v>
      </c>
      <c r="BU54" s="784" t="e">
        <f t="shared" si="10"/>
        <v>#DIV/0!</v>
      </c>
      <c r="BV54" s="784" t="e">
        <f t="shared" si="10"/>
        <v>#DIV/0!</v>
      </c>
      <c r="BW54" s="784" t="e">
        <f t="shared" si="10"/>
        <v>#DIV/0!</v>
      </c>
      <c r="BX54" s="784" t="e">
        <f t="shared" si="10"/>
        <v>#DIV/0!</v>
      </c>
      <c r="BY54" s="784" t="e">
        <f t="shared" si="10"/>
        <v>#DIV/0!</v>
      </c>
      <c r="BZ54" s="784" t="e">
        <f t="shared" si="10"/>
        <v>#DIV/0!</v>
      </c>
      <c r="CA54" s="784" t="e">
        <f t="shared" si="10"/>
        <v>#DIV/0!</v>
      </c>
      <c r="CB54" s="784" t="e">
        <f t="shared" si="10"/>
        <v>#DIV/0!</v>
      </c>
      <c r="CC54" s="784" t="e">
        <f t="shared" si="10"/>
        <v>#DIV/0!</v>
      </c>
      <c r="CD54" s="784" t="e">
        <f t="shared" si="10"/>
        <v>#DIV/0!</v>
      </c>
      <c r="CE54" s="784" t="e">
        <f t="shared" si="10"/>
        <v>#DIV/0!</v>
      </c>
      <c r="CF54" s="784" t="e">
        <f t="shared" si="10"/>
        <v>#DIV/0!</v>
      </c>
      <c r="CG54" s="784" t="e">
        <f t="shared" si="10"/>
        <v>#DIV/0!</v>
      </c>
      <c r="CH54" s="784" t="e">
        <f t="shared" si="10"/>
        <v>#DIV/0!</v>
      </c>
      <c r="CI54" s="784" t="e">
        <f t="shared" si="10"/>
        <v>#DIV/0!</v>
      </c>
      <c r="CJ54" s="875" t="e">
        <f t="shared" si="10"/>
        <v>#DIV/0!</v>
      </c>
    </row>
    <row r="55" spans="1:88" ht="15.75" thickBot="1" x14ac:dyDescent="0.3">
      <c r="A55" s="78"/>
      <c r="B55" s="1164"/>
      <c r="C55" s="948" t="s">
        <v>434</v>
      </c>
      <c r="D55" s="443" t="s">
        <v>435</v>
      </c>
      <c r="E55" s="201" t="s">
        <v>436</v>
      </c>
      <c r="F55" s="444" t="s">
        <v>417</v>
      </c>
      <c r="G55" s="445">
        <v>2</v>
      </c>
      <c r="H55" s="310" t="e">
        <f t="shared" ref="H55:BS55" si="11">(H53*1000)/(H69*100)</f>
        <v>#DIV/0!</v>
      </c>
      <c r="I55" s="310" t="e">
        <f t="shared" si="11"/>
        <v>#DIV/0!</v>
      </c>
      <c r="J55" s="310" t="e">
        <f t="shared" si="11"/>
        <v>#DIV/0!</v>
      </c>
      <c r="K55" s="310" t="e">
        <f t="shared" si="11"/>
        <v>#DIV/0!</v>
      </c>
      <c r="L55" s="310" t="e">
        <f t="shared" si="11"/>
        <v>#DIV/0!</v>
      </c>
      <c r="M55" s="310" t="e">
        <f t="shared" si="11"/>
        <v>#DIV/0!</v>
      </c>
      <c r="N55" s="310" t="e">
        <f t="shared" si="11"/>
        <v>#DIV/0!</v>
      </c>
      <c r="O55" s="310" t="e">
        <f t="shared" si="11"/>
        <v>#DIV/0!</v>
      </c>
      <c r="P55" s="310" t="e">
        <f t="shared" si="11"/>
        <v>#DIV/0!</v>
      </c>
      <c r="Q55" s="310" t="e">
        <f t="shared" si="11"/>
        <v>#DIV/0!</v>
      </c>
      <c r="R55" s="310" t="e">
        <f t="shared" si="11"/>
        <v>#DIV/0!</v>
      </c>
      <c r="S55" s="310" t="e">
        <f t="shared" si="11"/>
        <v>#DIV/0!</v>
      </c>
      <c r="T55" s="310" t="e">
        <f t="shared" si="11"/>
        <v>#DIV/0!</v>
      </c>
      <c r="U55" s="310" t="e">
        <f t="shared" si="11"/>
        <v>#DIV/0!</v>
      </c>
      <c r="V55" s="310" t="e">
        <f t="shared" si="11"/>
        <v>#DIV/0!</v>
      </c>
      <c r="W55" s="310" t="e">
        <f t="shared" si="11"/>
        <v>#DIV/0!</v>
      </c>
      <c r="X55" s="310" t="e">
        <f t="shared" si="11"/>
        <v>#DIV/0!</v>
      </c>
      <c r="Y55" s="310" t="e">
        <f t="shared" si="11"/>
        <v>#DIV/0!</v>
      </c>
      <c r="Z55" s="310" t="e">
        <f t="shared" si="11"/>
        <v>#DIV/0!</v>
      </c>
      <c r="AA55" s="310" t="e">
        <f t="shared" si="11"/>
        <v>#DIV/0!</v>
      </c>
      <c r="AB55" s="310" t="e">
        <f t="shared" si="11"/>
        <v>#DIV/0!</v>
      </c>
      <c r="AC55" s="310" t="e">
        <f t="shared" si="11"/>
        <v>#DIV/0!</v>
      </c>
      <c r="AD55" s="310" t="e">
        <f t="shared" si="11"/>
        <v>#DIV/0!</v>
      </c>
      <c r="AE55" s="310" t="e">
        <f t="shared" si="11"/>
        <v>#DIV/0!</v>
      </c>
      <c r="AF55" s="310" t="e">
        <f t="shared" si="11"/>
        <v>#DIV/0!</v>
      </c>
      <c r="AG55" s="310" t="e">
        <f t="shared" si="11"/>
        <v>#DIV/0!</v>
      </c>
      <c r="AH55" s="310" t="e">
        <f t="shared" si="11"/>
        <v>#DIV/0!</v>
      </c>
      <c r="AI55" s="310" t="e">
        <f t="shared" si="11"/>
        <v>#DIV/0!</v>
      </c>
      <c r="AJ55" s="310" t="e">
        <f t="shared" si="11"/>
        <v>#DIV/0!</v>
      </c>
      <c r="AK55" s="310" t="e">
        <f t="shared" si="11"/>
        <v>#DIV/0!</v>
      </c>
      <c r="AL55" s="310" t="e">
        <f t="shared" si="11"/>
        <v>#DIV/0!</v>
      </c>
      <c r="AM55" s="310" t="e">
        <f t="shared" si="11"/>
        <v>#DIV/0!</v>
      </c>
      <c r="AN55" s="310" t="e">
        <f t="shared" si="11"/>
        <v>#DIV/0!</v>
      </c>
      <c r="AO55" s="310" t="e">
        <f t="shared" si="11"/>
        <v>#DIV/0!</v>
      </c>
      <c r="AP55" s="310" t="e">
        <f t="shared" si="11"/>
        <v>#DIV/0!</v>
      </c>
      <c r="AQ55" s="310" t="e">
        <f t="shared" si="11"/>
        <v>#DIV/0!</v>
      </c>
      <c r="AR55" s="310" t="e">
        <f t="shared" si="11"/>
        <v>#DIV/0!</v>
      </c>
      <c r="AS55" s="310" t="e">
        <f t="shared" si="11"/>
        <v>#DIV/0!</v>
      </c>
      <c r="AT55" s="310" t="e">
        <f t="shared" si="11"/>
        <v>#DIV/0!</v>
      </c>
      <c r="AU55" s="310" t="e">
        <f t="shared" si="11"/>
        <v>#DIV/0!</v>
      </c>
      <c r="AV55" s="310" t="e">
        <f t="shared" si="11"/>
        <v>#DIV/0!</v>
      </c>
      <c r="AW55" s="310" t="e">
        <f t="shared" si="11"/>
        <v>#DIV/0!</v>
      </c>
      <c r="AX55" s="310" t="e">
        <f t="shared" si="11"/>
        <v>#DIV/0!</v>
      </c>
      <c r="AY55" s="310" t="e">
        <f t="shared" si="11"/>
        <v>#DIV/0!</v>
      </c>
      <c r="AZ55" s="310" t="e">
        <f t="shared" si="11"/>
        <v>#DIV/0!</v>
      </c>
      <c r="BA55" s="310" t="e">
        <f t="shared" si="11"/>
        <v>#DIV/0!</v>
      </c>
      <c r="BB55" s="310" t="e">
        <f t="shared" si="11"/>
        <v>#DIV/0!</v>
      </c>
      <c r="BC55" s="310" t="e">
        <f t="shared" si="11"/>
        <v>#DIV/0!</v>
      </c>
      <c r="BD55" s="310" t="e">
        <f t="shared" si="11"/>
        <v>#DIV/0!</v>
      </c>
      <c r="BE55" s="310" t="e">
        <f t="shared" si="11"/>
        <v>#DIV/0!</v>
      </c>
      <c r="BF55" s="310" t="e">
        <f t="shared" si="11"/>
        <v>#DIV/0!</v>
      </c>
      <c r="BG55" s="310" t="e">
        <f t="shared" si="11"/>
        <v>#DIV/0!</v>
      </c>
      <c r="BH55" s="310" t="e">
        <f t="shared" si="11"/>
        <v>#DIV/0!</v>
      </c>
      <c r="BI55" s="310" t="e">
        <f t="shared" si="11"/>
        <v>#DIV/0!</v>
      </c>
      <c r="BJ55" s="310" t="e">
        <f t="shared" si="11"/>
        <v>#DIV/0!</v>
      </c>
      <c r="BK55" s="310" t="e">
        <f t="shared" si="11"/>
        <v>#DIV/0!</v>
      </c>
      <c r="BL55" s="310" t="e">
        <f t="shared" si="11"/>
        <v>#DIV/0!</v>
      </c>
      <c r="BM55" s="310" t="e">
        <f t="shared" si="11"/>
        <v>#DIV/0!</v>
      </c>
      <c r="BN55" s="310" t="e">
        <f t="shared" si="11"/>
        <v>#DIV/0!</v>
      </c>
      <c r="BO55" s="310" t="e">
        <f t="shared" si="11"/>
        <v>#DIV/0!</v>
      </c>
      <c r="BP55" s="310" t="e">
        <f t="shared" si="11"/>
        <v>#DIV/0!</v>
      </c>
      <c r="BQ55" s="310" t="e">
        <f t="shared" si="11"/>
        <v>#DIV/0!</v>
      </c>
      <c r="BR55" s="310" t="e">
        <f t="shared" si="11"/>
        <v>#DIV/0!</v>
      </c>
      <c r="BS55" s="310" t="e">
        <f t="shared" si="11"/>
        <v>#DIV/0!</v>
      </c>
      <c r="BT55" s="310" t="e">
        <f t="shared" ref="BT55:CJ55" si="12">(BT53*1000)/(BT69*100)</f>
        <v>#DIV/0!</v>
      </c>
      <c r="BU55" s="310" t="e">
        <f t="shared" si="12"/>
        <v>#DIV/0!</v>
      </c>
      <c r="BV55" s="310" t="e">
        <f t="shared" si="12"/>
        <v>#DIV/0!</v>
      </c>
      <c r="BW55" s="310" t="e">
        <f t="shared" si="12"/>
        <v>#DIV/0!</v>
      </c>
      <c r="BX55" s="310" t="e">
        <f t="shared" si="12"/>
        <v>#DIV/0!</v>
      </c>
      <c r="BY55" s="310" t="e">
        <f t="shared" si="12"/>
        <v>#DIV/0!</v>
      </c>
      <c r="BZ55" s="310" t="e">
        <f t="shared" si="12"/>
        <v>#DIV/0!</v>
      </c>
      <c r="CA55" s="310" t="e">
        <f t="shared" si="12"/>
        <v>#DIV/0!</v>
      </c>
      <c r="CB55" s="310" t="e">
        <f t="shared" si="12"/>
        <v>#DIV/0!</v>
      </c>
      <c r="CC55" s="310" t="e">
        <f t="shared" si="12"/>
        <v>#DIV/0!</v>
      </c>
      <c r="CD55" s="310" t="e">
        <f t="shared" si="12"/>
        <v>#DIV/0!</v>
      </c>
      <c r="CE55" s="310" t="e">
        <f t="shared" si="12"/>
        <v>#DIV/0!</v>
      </c>
      <c r="CF55" s="310" t="e">
        <f t="shared" si="12"/>
        <v>#DIV/0!</v>
      </c>
      <c r="CG55" s="310" t="e">
        <f t="shared" si="12"/>
        <v>#DIV/0!</v>
      </c>
      <c r="CH55" s="310" t="e">
        <f t="shared" si="12"/>
        <v>#DIV/0!</v>
      </c>
      <c r="CI55" s="310" t="e">
        <f t="shared" si="12"/>
        <v>#DIV/0!</v>
      </c>
      <c r="CJ55" s="641" t="e">
        <f t="shared" si="12"/>
        <v>#DIV/0!</v>
      </c>
    </row>
    <row r="56" spans="1:88" x14ac:dyDescent="0.25">
      <c r="A56" s="78"/>
      <c r="B56" s="1164"/>
      <c r="C56" s="949" t="s">
        <v>437</v>
      </c>
      <c r="D56" s="115" t="s">
        <v>438</v>
      </c>
      <c r="E56" s="326" t="s">
        <v>439</v>
      </c>
      <c r="F56" s="116" t="s">
        <v>146</v>
      </c>
      <c r="G56" s="116">
        <v>2</v>
      </c>
      <c r="H56" s="507"/>
      <c r="I56" s="509"/>
      <c r="J56" s="213"/>
      <c r="K56" s="448"/>
      <c r="L56" s="448"/>
      <c r="M56" s="448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3"/>
      <c r="AC56" s="93"/>
      <c r="AD56" s="93"/>
      <c r="AE56" s="93"/>
      <c r="AF56" s="93"/>
      <c r="AG56" s="93"/>
      <c r="AH56" s="93"/>
      <c r="AI56" s="93"/>
      <c r="AJ56" s="93"/>
      <c r="AK56" s="93"/>
      <c r="AL56" s="93"/>
      <c r="AM56" s="93"/>
      <c r="AN56" s="93"/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137"/>
      <c r="BB56" s="535"/>
      <c r="BC56" s="535"/>
      <c r="BD56" s="535"/>
      <c r="BE56" s="535"/>
      <c r="BF56" s="535"/>
      <c r="BG56" s="535"/>
      <c r="BH56" s="535"/>
      <c r="BI56" s="535"/>
      <c r="BJ56" s="535"/>
      <c r="BK56" s="535"/>
      <c r="BL56" s="535"/>
      <c r="BM56" s="535"/>
      <c r="BN56" s="535"/>
      <c r="BO56" s="535"/>
      <c r="BP56" s="535"/>
      <c r="BQ56" s="535"/>
      <c r="BR56" s="535"/>
      <c r="BS56" s="535"/>
      <c r="BT56" s="535"/>
      <c r="BU56" s="535"/>
      <c r="BV56" s="535"/>
      <c r="BW56" s="535"/>
      <c r="BX56" s="535"/>
      <c r="BY56" s="535"/>
      <c r="BZ56" s="535"/>
      <c r="CA56" s="535"/>
      <c r="CB56" s="535"/>
      <c r="CC56" s="535"/>
      <c r="CD56" s="535"/>
      <c r="CE56" s="535"/>
      <c r="CF56" s="535"/>
      <c r="CG56" s="535"/>
      <c r="CH56" s="535"/>
      <c r="CI56" s="535"/>
      <c r="CJ56" s="642"/>
    </row>
    <row r="57" spans="1:88" x14ac:dyDescent="0.25">
      <c r="A57" s="78"/>
      <c r="B57" s="1164"/>
      <c r="C57" s="950" t="s">
        <v>440</v>
      </c>
      <c r="D57" s="118" t="s">
        <v>441</v>
      </c>
      <c r="E57" s="324" t="s">
        <v>439</v>
      </c>
      <c r="F57" s="119" t="s">
        <v>146</v>
      </c>
      <c r="G57" s="119">
        <v>2</v>
      </c>
      <c r="H57" s="508"/>
      <c r="I57" s="510"/>
      <c r="J57" s="214"/>
      <c r="K57" s="220"/>
      <c r="L57" s="220"/>
      <c r="M57" s="220"/>
      <c r="N57" s="92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/>
      <c r="AP57" s="92"/>
      <c r="AQ57" s="92"/>
      <c r="AR57" s="92"/>
      <c r="AS57" s="92"/>
      <c r="AT57" s="92"/>
      <c r="AU57" s="92"/>
      <c r="AV57" s="92"/>
      <c r="AW57" s="92"/>
      <c r="AX57" s="92"/>
      <c r="AY57" s="92"/>
      <c r="AZ57" s="92"/>
      <c r="BA57" s="240"/>
      <c r="BB57" s="529"/>
      <c r="BC57" s="529"/>
      <c r="BD57" s="529"/>
      <c r="BE57" s="529"/>
      <c r="BF57" s="529"/>
      <c r="BG57" s="529"/>
      <c r="BH57" s="529"/>
      <c r="BI57" s="529"/>
      <c r="BJ57" s="529"/>
      <c r="BK57" s="529"/>
      <c r="BL57" s="529"/>
      <c r="BM57" s="529"/>
      <c r="BN57" s="529"/>
      <c r="BO57" s="529"/>
      <c r="BP57" s="529"/>
      <c r="BQ57" s="529"/>
      <c r="BR57" s="529"/>
      <c r="BS57" s="529"/>
      <c r="BT57" s="529"/>
      <c r="BU57" s="529"/>
      <c r="BV57" s="529"/>
      <c r="BW57" s="529"/>
      <c r="BX57" s="529"/>
      <c r="BY57" s="529"/>
      <c r="BZ57" s="529"/>
      <c r="CA57" s="529"/>
      <c r="CB57" s="529"/>
      <c r="CC57" s="529"/>
      <c r="CD57" s="529"/>
      <c r="CE57" s="529"/>
      <c r="CF57" s="529"/>
      <c r="CG57" s="529"/>
      <c r="CH57" s="529"/>
      <c r="CI57" s="529"/>
      <c r="CJ57" s="643"/>
    </row>
    <row r="58" spans="1:88" x14ac:dyDescent="0.25">
      <c r="A58" s="78"/>
      <c r="B58" s="1164"/>
      <c r="C58" s="950" t="s">
        <v>442</v>
      </c>
      <c r="D58" s="118" t="s">
        <v>443</v>
      </c>
      <c r="E58" s="324" t="s">
        <v>444</v>
      </c>
      <c r="F58" s="119" t="s">
        <v>146</v>
      </c>
      <c r="G58" s="119">
        <v>2</v>
      </c>
      <c r="H58" s="515"/>
      <c r="I58" s="514"/>
      <c r="J58" s="213"/>
      <c r="K58" s="220"/>
      <c r="L58" s="220"/>
      <c r="M58" s="220"/>
      <c r="N58" s="92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/>
      <c r="AS58" s="92"/>
      <c r="AT58" s="92"/>
      <c r="AU58" s="92"/>
      <c r="AV58" s="92"/>
      <c r="AW58" s="92"/>
      <c r="AX58" s="92"/>
      <c r="AY58" s="92"/>
      <c r="AZ58" s="92"/>
      <c r="BA58" s="240"/>
      <c r="BB58" s="529"/>
      <c r="BC58" s="529"/>
      <c r="BD58" s="529"/>
      <c r="BE58" s="529"/>
      <c r="BF58" s="529"/>
      <c r="BG58" s="529"/>
      <c r="BH58" s="529"/>
      <c r="BI58" s="529"/>
      <c r="BJ58" s="529"/>
      <c r="BK58" s="529"/>
      <c r="BL58" s="529"/>
      <c r="BM58" s="529"/>
      <c r="BN58" s="529"/>
      <c r="BO58" s="529"/>
      <c r="BP58" s="529"/>
      <c r="BQ58" s="529"/>
      <c r="BR58" s="529"/>
      <c r="BS58" s="529"/>
      <c r="BT58" s="529"/>
      <c r="BU58" s="529"/>
      <c r="BV58" s="529"/>
      <c r="BW58" s="529"/>
      <c r="BX58" s="529"/>
      <c r="BY58" s="529"/>
      <c r="BZ58" s="529"/>
      <c r="CA58" s="529"/>
      <c r="CB58" s="529"/>
      <c r="CC58" s="529"/>
      <c r="CD58" s="529"/>
      <c r="CE58" s="529"/>
      <c r="CF58" s="529"/>
      <c r="CG58" s="529"/>
      <c r="CH58" s="529"/>
      <c r="CI58" s="529"/>
      <c r="CJ58" s="643"/>
    </row>
    <row r="59" spans="1:88" ht="27" customHeight="1" x14ac:dyDescent="0.25">
      <c r="A59" s="78"/>
      <c r="B59" s="1164"/>
      <c r="C59" s="951" t="s">
        <v>445</v>
      </c>
      <c r="D59" s="208" t="s">
        <v>446</v>
      </c>
      <c r="E59" s="327" t="s">
        <v>447</v>
      </c>
      <c r="F59" s="209" t="s">
        <v>146</v>
      </c>
      <c r="G59" s="209">
        <v>2</v>
      </c>
      <c r="H59" s="511"/>
      <c r="I59" s="207">
        <f>SUM(I60:I65)+H59</f>
        <v>0</v>
      </c>
      <c r="J59" s="207">
        <f t="shared" ref="J59" si="13">SUM(J60:J65)+I59</f>
        <v>0</v>
      </c>
      <c r="K59" s="207">
        <f>SUM(K60:K65)+J59</f>
        <v>0</v>
      </c>
      <c r="L59" s="207">
        <f t="shared" ref="L59:BW59" si="14">SUM(L60:L65)+K59</f>
        <v>0</v>
      </c>
      <c r="M59" s="207">
        <f t="shared" si="14"/>
        <v>0</v>
      </c>
      <c r="N59" s="207">
        <f t="shared" si="14"/>
        <v>0</v>
      </c>
      <c r="O59" s="207">
        <f t="shared" si="14"/>
        <v>0</v>
      </c>
      <c r="P59" s="207">
        <f t="shared" si="14"/>
        <v>0</v>
      </c>
      <c r="Q59" s="207">
        <f t="shared" si="14"/>
        <v>0</v>
      </c>
      <c r="R59" s="207">
        <f t="shared" si="14"/>
        <v>0</v>
      </c>
      <c r="S59" s="207">
        <f t="shared" si="14"/>
        <v>0</v>
      </c>
      <c r="T59" s="207">
        <f t="shared" si="14"/>
        <v>0</v>
      </c>
      <c r="U59" s="207">
        <f t="shared" si="14"/>
        <v>0</v>
      </c>
      <c r="V59" s="207">
        <f t="shared" si="14"/>
        <v>0</v>
      </c>
      <c r="W59" s="207">
        <f t="shared" si="14"/>
        <v>0</v>
      </c>
      <c r="X59" s="207">
        <f t="shared" si="14"/>
        <v>0</v>
      </c>
      <c r="Y59" s="207">
        <f t="shared" si="14"/>
        <v>0</v>
      </c>
      <c r="Z59" s="207">
        <f t="shared" si="14"/>
        <v>0</v>
      </c>
      <c r="AA59" s="207">
        <f t="shared" si="14"/>
        <v>0</v>
      </c>
      <c r="AB59" s="207">
        <f t="shared" si="14"/>
        <v>0</v>
      </c>
      <c r="AC59" s="207">
        <f t="shared" si="14"/>
        <v>0</v>
      </c>
      <c r="AD59" s="207">
        <f t="shared" si="14"/>
        <v>0</v>
      </c>
      <c r="AE59" s="207">
        <f t="shared" si="14"/>
        <v>0</v>
      </c>
      <c r="AF59" s="207">
        <f t="shared" si="14"/>
        <v>0</v>
      </c>
      <c r="AG59" s="207">
        <f t="shared" si="14"/>
        <v>0</v>
      </c>
      <c r="AH59" s="207">
        <f t="shared" si="14"/>
        <v>0</v>
      </c>
      <c r="AI59" s="207">
        <f t="shared" si="14"/>
        <v>0</v>
      </c>
      <c r="AJ59" s="207">
        <f t="shared" si="14"/>
        <v>0</v>
      </c>
      <c r="AK59" s="207">
        <f t="shared" si="14"/>
        <v>0</v>
      </c>
      <c r="AL59" s="207">
        <f t="shared" si="14"/>
        <v>0</v>
      </c>
      <c r="AM59" s="207">
        <f t="shared" si="14"/>
        <v>0</v>
      </c>
      <c r="AN59" s="207">
        <f t="shared" si="14"/>
        <v>0</v>
      </c>
      <c r="AO59" s="207">
        <f t="shared" si="14"/>
        <v>0</v>
      </c>
      <c r="AP59" s="207">
        <f t="shared" si="14"/>
        <v>0</v>
      </c>
      <c r="AQ59" s="207">
        <f t="shared" si="14"/>
        <v>0</v>
      </c>
      <c r="AR59" s="207">
        <f t="shared" si="14"/>
        <v>0</v>
      </c>
      <c r="AS59" s="207">
        <f t="shared" si="14"/>
        <v>0</v>
      </c>
      <c r="AT59" s="207">
        <f t="shared" si="14"/>
        <v>0</v>
      </c>
      <c r="AU59" s="207">
        <f t="shared" si="14"/>
        <v>0</v>
      </c>
      <c r="AV59" s="207">
        <f t="shared" si="14"/>
        <v>0</v>
      </c>
      <c r="AW59" s="207">
        <f t="shared" si="14"/>
        <v>0</v>
      </c>
      <c r="AX59" s="207">
        <f t="shared" si="14"/>
        <v>0</v>
      </c>
      <c r="AY59" s="207">
        <f t="shared" si="14"/>
        <v>0</v>
      </c>
      <c r="AZ59" s="207">
        <f t="shared" si="14"/>
        <v>0</v>
      </c>
      <c r="BA59" s="241">
        <f t="shared" si="14"/>
        <v>0</v>
      </c>
      <c r="BB59" s="241">
        <f t="shared" si="14"/>
        <v>0</v>
      </c>
      <c r="BC59" s="241">
        <f t="shared" si="14"/>
        <v>0</v>
      </c>
      <c r="BD59" s="241">
        <f t="shared" si="14"/>
        <v>0</v>
      </c>
      <c r="BE59" s="241">
        <f t="shared" si="14"/>
        <v>0</v>
      </c>
      <c r="BF59" s="241">
        <f t="shared" si="14"/>
        <v>0</v>
      </c>
      <c r="BG59" s="241">
        <f t="shared" si="14"/>
        <v>0</v>
      </c>
      <c r="BH59" s="241">
        <f t="shared" si="14"/>
        <v>0</v>
      </c>
      <c r="BI59" s="241">
        <f t="shared" si="14"/>
        <v>0</v>
      </c>
      <c r="BJ59" s="241">
        <f t="shared" si="14"/>
        <v>0</v>
      </c>
      <c r="BK59" s="241">
        <f t="shared" si="14"/>
        <v>0</v>
      </c>
      <c r="BL59" s="241">
        <f t="shared" si="14"/>
        <v>0</v>
      </c>
      <c r="BM59" s="241">
        <f t="shared" si="14"/>
        <v>0</v>
      </c>
      <c r="BN59" s="241">
        <f t="shared" si="14"/>
        <v>0</v>
      </c>
      <c r="BO59" s="241">
        <f t="shared" si="14"/>
        <v>0</v>
      </c>
      <c r="BP59" s="241">
        <f t="shared" si="14"/>
        <v>0</v>
      </c>
      <c r="BQ59" s="241">
        <f t="shared" si="14"/>
        <v>0</v>
      </c>
      <c r="BR59" s="241">
        <f t="shared" si="14"/>
        <v>0</v>
      </c>
      <c r="BS59" s="241">
        <f t="shared" si="14"/>
        <v>0</v>
      </c>
      <c r="BT59" s="241">
        <f t="shared" si="14"/>
        <v>0</v>
      </c>
      <c r="BU59" s="241">
        <f t="shared" si="14"/>
        <v>0</v>
      </c>
      <c r="BV59" s="241">
        <f t="shared" si="14"/>
        <v>0</v>
      </c>
      <c r="BW59" s="241">
        <f t="shared" si="14"/>
        <v>0</v>
      </c>
      <c r="BX59" s="241">
        <f t="shared" ref="BX59:CJ59" si="15">SUM(BX60:BX65)+BW59</f>
        <v>0</v>
      </c>
      <c r="BY59" s="241">
        <f t="shared" si="15"/>
        <v>0</v>
      </c>
      <c r="BZ59" s="241">
        <f t="shared" si="15"/>
        <v>0</v>
      </c>
      <c r="CA59" s="241">
        <f t="shared" si="15"/>
        <v>0</v>
      </c>
      <c r="CB59" s="241">
        <f t="shared" si="15"/>
        <v>0</v>
      </c>
      <c r="CC59" s="241">
        <f t="shared" si="15"/>
        <v>0</v>
      </c>
      <c r="CD59" s="241">
        <f t="shared" si="15"/>
        <v>0</v>
      </c>
      <c r="CE59" s="241">
        <f t="shared" si="15"/>
        <v>0</v>
      </c>
      <c r="CF59" s="241">
        <f t="shared" si="15"/>
        <v>0</v>
      </c>
      <c r="CG59" s="241">
        <f t="shared" si="15"/>
        <v>0</v>
      </c>
      <c r="CH59" s="241">
        <f t="shared" si="15"/>
        <v>0</v>
      </c>
      <c r="CI59" s="241">
        <f t="shared" si="15"/>
        <v>0</v>
      </c>
      <c r="CJ59" s="644">
        <f t="shared" si="15"/>
        <v>0</v>
      </c>
    </row>
    <row r="60" spans="1:88" x14ac:dyDescent="0.25">
      <c r="A60" s="78"/>
      <c r="B60" s="1164"/>
      <c r="C60" s="952" t="s">
        <v>448</v>
      </c>
      <c r="D60" s="439" t="s">
        <v>449</v>
      </c>
      <c r="E60" s="440" t="s">
        <v>450</v>
      </c>
      <c r="F60" s="228" t="s">
        <v>146</v>
      </c>
      <c r="G60" s="228">
        <v>2</v>
      </c>
      <c r="H60" s="512"/>
      <c r="I60" s="514"/>
      <c r="J60" s="213"/>
      <c r="K60" s="120"/>
      <c r="L60" s="120"/>
      <c r="M60" s="120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177"/>
      <c r="AA60" s="177"/>
      <c r="AB60" s="177"/>
      <c r="AC60" s="177"/>
      <c r="AD60" s="177"/>
      <c r="AE60" s="177"/>
      <c r="AF60" s="177"/>
      <c r="AG60" s="177"/>
      <c r="AH60" s="177"/>
      <c r="AI60" s="177"/>
      <c r="AJ60" s="177"/>
      <c r="AK60" s="177"/>
      <c r="AL60" s="177"/>
      <c r="AM60" s="177"/>
      <c r="AN60" s="177"/>
      <c r="AO60" s="177"/>
      <c r="AP60" s="177"/>
      <c r="AQ60" s="177"/>
      <c r="AR60" s="177"/>
      <c r="AS60" s="177"/>
      <c r="AT60" s="177"/>
      <c r="AU60" s="177"/>
      <c r="AV60" s="177"/>
      <c r="AW60" s="177"/>
      <c r="AX60" s="177"/>
      <c r="AY60" s="177"/>
      <c r="AZ60" s="177"/>
      <c r="BA60" s="210"/>
      <c r="BB60" s="529"/>
      <c r="BC60" s="529"/>
      <c r="BD60" s="529"/>
      <c r="BE60" s="529"/>
      <c r="BF60" s="529"/>
      <c r="BG60" s="529"/>
      <c r="BH60" s="529"/>
      <c r="BI60" s="529"/>
      <c r="BJ60" s="529"/>
      <c r="BK60" s="529"/>
      <c r="BL60" s="529"/>
      <c r="BM60" s="529"/>
      <c r="BN60" s="529"/>
      <c r="BO60" s="529"/>
      <c r="BP60" s="529"/>
      <c r="BQ60" s="529"/>
      <c r="BR60" s="529"/>
      <c r="BS60" s="529"/>
      <c r="BT60" s="529"/>
      <c r="BU60" s="529"/>
      <c r="BV60" s="529"/>
      <c r="BW60" s="529"/>
      <c r="BX60" s="529"/>
      <c r="BY60" s="529"/>
      <c r="BZ60" s="529"/>
      <c r="CA60" s="529"/>
      <c r="CB60" s="529"/>
      <c r="CC60" s="529"/>
      <c r="CD60" s="529"/>
      <c r="CE60" s="529"/>
      <c r="CF60" s="529"/>
      <c r="CG60" s="529"/>
      <c r="CH60" s="529"/>
      <c r="CI60" s="529"/>
      <c r="CJ60" s="643"/>
    </row>
    <row r="61" spans="1:88" x14ac:dyDescent="0.25">
      <c r="A61" s="78"/>
      <c r="B61" s="1164"/>
      <c r="C61" s="952" t="s">
        <v>451</v>
      </c>
      <c r="D61" s="439" t="s">
        <v>452</v>
      </c>
      <c r="E61" s="440" t="s">
        <v>453</v>
      </c>
      <c r="F61" s="228" t="s">
        <v>146</v>
      </c>
      <c r="G61" s="228">
        <v>2</v>
      </c>
      <c r="H61" s="512"/>
      <c r="I61" s="513"/>
      <c r="J61" s="213"/>
      <c r="K61" s="120"/>
      <c r="L61" s="120"/>
      <c r="M61" s="120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  <c r="AD61" s="177"/>
      <c r="AE61" s="177"/>
      <c r="AF61" s="177"/>
      <c r="AG61" s="177"/>
      <c r="AH61" s="177"/>
      <c r="AI61" s="177"/>
      <c r="AJ61" s="177"/>
      <c r="AK61" s="177"/>
      <c r="AL61" s="177"/>
      <c r="AM61" s="177"/>
      <c r="AN61" s="177"/>
      <c r="AO61" s="177"/>
      <c r="AP61" s="177"/>
      <c r="AQ61" s="177"/>
      <c r="AR61" s="177"/>
      <c r="AS61" s="177"/>
      <c r="AT61" s="177"/>
      <c r="AU61" s="177"/>
      <c r="AV61" s="177"/>
      <c r="AW61" s="177"/>
      <c r="AX61" s="177"/>
      <c r="AY61" s="177"/>
      <c r="AZ61" s="177"/>
      <c r="BA61" s="210"/>
      <c r="BB61" s="529"/>
      <c r="BC61" s="529"/>
      <c r="BD61" s="529"/>
      <c r="BE61" s="529"/>
      <c r="BF61" s="529"/>
      <c r="BG61" s="529"/>
      <c r="BH61" s="529"/>
      <c r="BI61" s="529"/>
      <c r="BJ61" s="529"/>
      <c r="BK61" s="529"/>
      <c r="BL61" s="529"/>
      <c r="BM61" s="529"/>
      <c r="BN61" s="529"/>
      <c r="BO61" s="529"/>
      <c r="BP61" s="529"/>
      <c r="BQ61" s="529"/>
      <c r="BR61" s="529"/>
      <c r="BS61" s="529"/>
      <c r="BT61" s="529"/>
      <c r="BU61" s="529"/>
      <c r="BV61" s="529"/>
      <c r="BW61" s="529"/>
      <c r="BX61" s="529"/>
      <c r="BY61" s="529"/>
      <c r="BZ61" s="529"/>
      <c r="CA61" s="529"/>
      <c r="CB61" s="529"/>
      <c r="CC61" s="529"/>
      <c r="CD61" s="529"/>
      <c r="CE61" s="529"/>
      <c r="CF61" s="529"/>
      <c r="CG61" s="529"/>
      <c r="CH61" s="529"/>
      <c r="CI61" s="529"/>
      <c r="CJ61" s="643"/>
    </row>
    <row r="62" spans="1:88" x14ac:dyDescent="0.25">
      <c r="A62" s="78"/>
      <c r="B62" s="1164"/>
      <c r="C62" s="952" t="s">
        <v>454</v>
      </c>
      <c r="D62" s="439" t="s">
        <v>455</v>
      </c>
      <c r="E62" s="440" t="s">
        <v>456</v>
      </c>
      <c r="F62" s="228" t="s">
        <v>146</v>
      </c>
      <c r="G62" s="228">
        <v>2</v>
      </c>
      <c r="H62" s="512"/>
      <c r="I62" s="514"/>
      <c r="J62" s="213"/>
      <c r="K62" s="120"/>
      <c r="L62" s="120"/>
      <c r="M62" s="120"/>
      <c r="N62" s="177"/>
      <c r="O62" s="177"/>
      <c r="P62" s="177"/>
      <c r="Q62" s="177"/>
      <c r="R62" s="177"/>
      <c r="S62" s="177"/>
      <c r="T62" s="177"/>
      <c r="U62" s="177"/>
      <c r="V62" s="177"/>
      <c r="W62" s="177"/>
      <c r="X62" s="177"/>
      <c r="Y62" s="177"/>
      <c r="Z62" s="177"/>
      <c r="AA62" s="177"/>
      <c r="AB62" s="177"/>
      <c r="AC62" s="177"/>
      <c r="AD62" s="177"/>
      <c r="AE62" s="177"/>
      <c r="AF62" s="177"/>
      <c r="AG62" s="177"/>
      <c r="AH62" s="177"/>
      <c r="AI62" s="177"/>
      <c r="AJ62" s="177"/>
      <c r="AK62" s="177"/>
      <c r="AL62" s="177"/>
      <c r="AM62" s="177"/>
      <c r="AN62" s="177"/>
      <c r="AO62" s="177"/>
      <c r="AP62" s="177"/>
      <c r="AQ62" s="177"/>
      <c r="AR62" s="177"/>
      <c r="AS62" s="177"/>
      <c r="AT62" s="177"/>
      <c r="AU62" s="177"/>
      <c r="AV62" s="177"/>
      <c r="AW62" s="177"/>
      <c r="AX62" s="177"/>
      <c r="AY62" s="177"/>
      <c r="AZ62" s="177"/>
      <c r="BA62" s="210"/>
      <c r="BB62" s="529"/>
      <c r="BC62" s="529"/>
      <c r="BD62" s="529"/>
      <c r="BE62" s="529"/>
      <c r="BF62" s="529"/>
      <c r="BG62" s="529"/>
      <c r="BH62" s="529"/>
      <c r="BI62" s="529"/>
      <c r="BJ62" s="529"/>
      <c r="BK62" s="529"/>
      <c r="BL62" s="529"/>
      <c r="BM62" s="529"/>
      <c r="BN62" s="529"/>
      <c r="BO62" s="529"/>
      <c r="BP62" s="529"/>
      <c r="BQ62" s="529"/>
      <c r="BR62" s="529"/>
      <c r="BS62" s="529"/>
      <c r="BT62" s="529"/>
      <c r="BU62" s="529"/>
      <c r="BV62" s="529"/>
      <c r="BW62" s="529"/>
      <c r="BX62" s="529"/>
      <c r="BY62" s="529"/>
      <c r="BZ62" s="529"/>
      <c r="CA62" s="529"/>
      <c r="CB62" s="529"/>
      <c r="CC62" s="529"/>
      <c r="CD62" s="529"/>
      <c r="CE62" s="529"/>
      <c r="CF62" s="529"/>
      <c r="CG62" s="529"/>
      <c r="CH62" s="529"/>
      <c r="CI62" s="529"/>
      <c r="CJ62" s="643"/>
    </row>
    <row r="63" spans="1:88" ht="25.5" x14ac:dyDescent="0.25">
      <c r="A63" s="78"/>
      <c r="B63" s="1164"/>
      <c r="C63" s="952" t="s">
        <v>457</v>
      </c>
      <c r="D63" s="439" t="s">
        <v>458</v>
      </c>
      <c r="E63" s="440" t="s">
        <v>459</v>
      </c>
      <c r="F63" s="228" t="s">
        <v>146</v>
      </c>
      <c r="G63" s="228">
        <v>2</v>
      </c>
      <c r="H63" s="512"/>
      <c r="I63" s="513"/>
      <c r="J63" s="213"/>
      <c r="K63" s="120"/>
      <c r="L63" s="120"/>
      <c r="M63" s="120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  <c r="AK63" s="177"/>
      <c r="AL63" s="177"/>
      <c r="AM63" s="177"/>
      <c r="AN63" s="177"/>
      <c r="AO63" s="177"/>
      <c r="AP63" s="177"/>
      <c r="AQ63" s="177"/>
      <c r="AR63" s="177"/>
      <c r="AS63" s="177"/>
      <c r="AT63" s="177"/>
      <c r="AU63" s="177"/>
      <c r="AV63" s="177"/>
      <c r="AW63" s="177"/>
      <c r="AX63" s="177"/>
      <c r="AY63" s="177"/>
      <c r="AZ63" s="177"/>
      <c r="BA63" s="210"/>
      <c r="BB63" s="529"/>
      <c r="BC63" s="529"/>
      <c r="BD63" s="529"/>
      <c r="BE63" s="529"/>
      <c r="BF63" s="529"/>
      <c r="BG63" s="529"/>
      <c r="BH63" s="529"/>
      <c r="BI63" s="529"/>
      <c r="BJ63" s="529"/>
      <c r="BK63" s="529"/>
      <c r="BL63" s="529"/>
      <c r="BM63" s="529"/>
      <c r="BN63" s="529"/>
      <c r="BO63" s="529"/>
      <c r="BP63" s="529"/>
      <c r="BQ63" s="529"/>
      <c r="BR63" s="529"/>
      <c r="BS63" s="529"/>
      <c r="BT63" s="529"/>
      <c r="BU63" s="529"/>
      <c r="BV63" s="529"/>
      <c r="BW63" s="529"/>
      <c r="BX63" s="529"/>
      <c r="BY63" s="529"/>
      <c r="BZ63" s="529"/>
      <c r="CA63" s="529"/>
      <c r="CB63" s="529"/>
      <c r="CC63" s="529"/>
      <c r="CD63" s="529"/>
      <c r="CE63" s="529"/>
      <c r="CF63" s="529"/>
      <c r="CG63" s="529"/>
      <c r="CH63" s="529"/>
      <c r="CI63" s="529"/>
      <c r="CJ63" s="643"/>
    </row>
    <row r="64" spans="1:88" x14ac:dyDescent="0.25">
      <c r="A64" s="78"/>
      <c r="B64" s="1164"/>
      <c r="C64" s="952" t="s">
        <v>460</v>
      </c>
      <c r="D64" s="439" t="s">
        <v>461</v>
      </c>
      <c r="E64" s="440" t="s">
        <v>462</v>
      </c>
      <c r="F64" s="228" t="s">
        <v>146</v>
      </c>
      <c r="G64" s="228">
        <v>2</v>
      </c>
      <c r="H64" s="512"/>
      <c r="I64" s="514"/>
      <c r="J64" s="213"/>
      <c r="K64" s="120"/>
      <c r="L64" s="120"/>
      <c r="M64" s="120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77"/>
      <c r="AK64" s="177"/>
      <c r="AL64" s="177"/>
      <c r="AM64" s="177"/>
      <c r="AN64" s="177"/>
      <c r="AO64" s="177"/>
      <c r="AP64" s="177"/>
      <c r="AQ64" s="177"/>
      <c r="AR64" s="177"/>
      <c r="AS64" s="177"/>
      <c r="AT64" s="177"/>
      <c r="AU64" s="177"/>
      <c r="AV64" s="177"/>
      <c r="AW64" s="177"/>
      <c r="AX64" s="177"/>
      <c r="AY64" s="177"/>
      <c r="AZ64" s="177"/>
      <c r="BA64" s="210"/>
      <c r="BB64" s="529"/>
      <c r="BC64" s="529"/>
      <c r="BD64" s="529"/>
      <c r="BE64" s="529"/>
      <c r="BF64" s="529"/>
      <c r="BG64" s="529"/>
      <c r="BH64" s="529"/>
      <c r="BI64" s="529"/>
      <c r="BJ64" s="529"/>
      <c r="BK64" s="529"/>
      <c r="BL64" s="529"/>
      <c r="BM64" s="529"/>
      <c r="BN64" s="529"/>
      <c r="BO64" s="529"/>
      <c r="BP64" s="529"/>
      <c r="BQ64" s="529"/>
      <c r="BR64" s="529"/>
      <c r="BS64" s="529"/>
      <c r="BT64" s="529"/>
      <c r="BU64" s="529"/>
      <c r="BV64" s="529"/>
      <c r="BW64" s="529"/>
      <c r="BX64" s="529"/>
      <c r="BY64" s="529"/>
      <c r="BZ64" s="529"/>
      <c r="CA64" s="529"/>
      <c r="CB64" s="529"/>
      <c r="CC64" s="529"/>
      <c r="CD64" s="529"/>
      <c r="CE64" s="529"/>
      <c r="CF64" s="529"/>
      <c r="CG64" s="529"/>
      <c r="CH64" s="529"/>
      <c r="CI64" s="529"/>
      <c r="CJ64" s="643"/>
    </row>
    <row r="65" spans="1:88" ht="25.5" x14ac:dyDescent="0.25">
      <c r="A65" s="78"/>
      <c r="B65" s="1164"/>
      <c r="C65" s="952" t="s">
        <v>463</v>
      </c>
      <c r="D65" s="439" t="s">
        <v>464</v>
      </c>
      <c r="E65" s="440" t="s">
        <v>465</v>
      </c>
      <c r="F65" s="228" t="s">
        <v>146</v>
      </c>
      <c r="G65" s="228">
        <v>2</v>
      </c>
      <c r="H65" s="512"/>
      <c r="I65" s="513"/>
      <c r="J65" s="213"/>
      <c r="K65" s="120"/>
      <c r="L65" s="120"/>
      <c r="M65" s="120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7"/>
      <c r="AA65" s="177"/>
      <c r="AB65" s="177"/>
      <c r="AC65" s="177"/>
      <c r="AD65" s="177"/>
      <c r="AE65" s="177"/>
      <c r="AF65" s="177"/>
      <c r="AG65" s="177"/>
      <c r="AH65" s="177"/>
      <c r="AI65" s="177"/>
      <c r="AJ65" s="177"/>
      <c r="AK65" s="177"/>
      <c r="AL65" s="177"/>
      <c r="AM65" s="177"/>
      <c r="AN65" s="177"/>
      <c r="AO65" s="177"/>
      <c r="AP65" s="177"/>
      <c r="AQ65" s="177"/>
      <c r="AR65" s="177"/>
      <c r="AS65" s="177"/>
      <c r="AT65" s="177"/>
      <c r="AU65" s="177"/>
      <c r="AV65" s="177"/>
      <c r="AW65" s="177"/>
      <c r="AX65" s="177"/>
      <c r="AY65" s="177"/>
      <c r="AZ65" s="177"/>
      <c r="BA65" s="210"/>
      <c r="BB65" s="529"/>
      <c r="BC65" s="529"/>
      <c r="BD65" s="529"/>
      <c r="BE65" s="529"/>
      <c r="BF65" s="529"/>
      <c r="BG65" s="529"/>
      <c r="BH65" s="529"/>
      <c r="BI65" s="529"/>
      <c r="BJ65" s="529"/>
      <c r="BK65" s="529"/>
      <c r="BL65" s="529"/>
      <c r="BM65" s="529"/>
      <c r="BN65" s="529"/>
      <c r="BO65" s="529"/>
      <c r="BP65" s="529"/>
      <c r="BQ65" s="529"/>
      <c r="BR65" s="529"/>
      <c r="BS65" s="529"/>
      <c r="BT65" s="529"/>
      <c r="BU65" s="529"/>
      <c r="BV65" s="529"/>
      <c r="BW65" s="529"/>
      <c r="BX65" s="529"/>
      <c r="BY65" s="529"/>
      <c r="BZ65" s="529"/>
      <c r="CA65" s="529"/>
      <c r="CB65" s="529"/>
      <c r="CC65" s="529"/>
      <c r="CD65" s="529"/>
      <c r="CE65" s="529"/>
      <c r="CF65" s="529"/>
      <c r="CG65" s="529"/>
      <c r="CH65" s="529"/>
      <c r="CI65" s="529"/>
      <c r="CJ65" s="643"/>
    </row>
    <row r="66" spans="1:88" x14ac:dyDescent="0.25">
      <c r="A66" s="78"/>
      <c r="B66" s="1164"/>
      <c r="C66" s="950" t="s">
        <v>466</v>
      </c>
      <c r="D66" s="118" t="s">
        <v>467</v>
      </c>
      <c r="E66" s="324" t="s">
        <v>468</v>
      </c>
      <c r="F66" s="119" t="s">
        <v>146</v>
      </c>
      <c r="G66" s="121">
        <v>2</v>
      </c>
      <c r="H66" s="512"/>
      <c r="I66" s="514"/>
      <c r="J66" s="213"/>
      <c r="K66" s="120"/>
      <c r="L66" s="120"/>
      <c r="M66" s="120"/>
      <c r="N66" s="177"/>
      <c r="O66" s="177"/>
      <c r="P66" s="177"/>
      <c r="Q66" s="177"/>
      <c r="R66" s="177"/>
      <c r="S66" s="177"/>
      <c r="T66" s="177"/>
      <c r="U66" s="177"/>
      <c r="V66" s="177"/>
      <c r="W66" s="177"/>
      <c r="X66" s="177"/>
      <c r="Y66" s="177"/>
      <c r="Z66" s="177"/>
      <c r="AA66" s="177"/>
      <c r="AB66" s="177"/>
      <c r="AC66" s="177"/>
      <c r="AD66" s="177"/>
      <c r="AE66" s="177"/>
      <c r="AF66" s="177"/>
      <c r="AG66" s="177"/>
      <c r="AH66" s="177"/>
      <c r="AI66" s="177"/>
      <c r="AJ66" s="177"/>
      <c r="AK66" s="177"/>
      <c r="AL66" s="177"/>
      <c r="AM66" s="177"/>
      <c r="AN66" s="177"/>
      <c r="AO66" s="177"/>
      <c r="AP66" s="177"/>
      <c r="AQ66" s="177"/>
      <c r="AR66" s="177"/>
      <c r="AS66" s="177"/>
      <c r="AT66" s="177"/>
      <c r="AU66" s="177"/>
      <c r="AV66" s="177"/>
      <c r="AW66" s="177"/>
      <c r="AX66" s="177"/>
      <c r="AY66" s="177"/>
      <c r="AZ66" s="177"/>
      <c r="BA66" s="202"/>
      <c r="BB66" s="529"/>
      <c r="BC66" s="529"/>
      <c r="BD66" s="529"/>
      <c r="BE66" s="529"/>
      <c r="BF66" s="529"/>
      <c r="BG66" s="529"/>
      <c r="BH66" s="529"/>
      <c r="BI66" s="529"/>
      <c r="BJ66" s="529"/>
      <c r="BK66" s="529"/>
      <c r="BL66" s="529"/>
      <c r="BM66" s="529"/>
      <c r="BN66" s="529"/>
      <c r="BO66" s="529"/>
      <c r="BP66" s="529"/>
      <c r="BQ66" s="529"/>
      <c r="BR66" s="529"/>
      <c r="BS66" s="529"/>
      <c r="BT66" s="529"/>
      <c r="BU66" s="529"/>
      <c r="BV66" s="529"/>
      <c r="BW66" s="529"/>
      <c r="BX66" s="529"/>
      <c r="BY66" s="529"/>
      <c r="BZ66" s="529"/>
      <c r="CA66" s="529"/>
      <c r="CB66" s="529"/>
      <c r="CC66" s="529"/>
      <c r="CD66" s="529"/>
      <c r="CE66" s="529"/>
      <c r="CF66" s="529"/>
      <c r="CG66" s="529"/>
      <c r="CH66" s="529"/>
      <c r="CI66" s="529"/>
      <c r="CJ66" s="643"/>
    </row>
    <row r="67" spans="1:88" x14ac:dyDescent="0.25">
      <c r="A67" s="78"/>
      <c r="B67" s="1164"/>
      <c r="C67" s="950" t="s">
        <v>469</v>
      </c>
      <c r="D67" s="910" t="s">
        <v>470</v>
      </c>
      <c r="E67" s="911" t="s">
        <v>444</v>
      </c>
      <c r="F67" s="912" t="s">
        <v>146</v>
      </c>
      <c r="G67" s="913">
        <v>2</v>
      </c>
      <c r="H67" s="888"/>
      <c r="I67" s="889"/>
      <c r="J67" s="485"/>
      <c r="K67" s="890"/>
      <c r="L67" s="890"/>
      <c r="M67" s="890"/>
      <c r="N67" s="885"/>
      <c r="O67" s="885"/>
      <c r="P67" s="885"/>
      <c r="Q67" s="885"/>
      <c r="R67" s="885"/>
      <c r="S67" s="885"/>
      <c r="T67" s="885"/>
      <c r="U67" s="885"/>
      <c r="V67" s="885"/>
      <c r="W67" s="885"/>
      <c r="X67" s="885"/>
      <c r="Y67" s="885"/>
      <c r="Z67" s="885"/>
      <c r="AA67" s="885"/>
      <c r="AB67" s="885"/>
      <c r="AC67" s="885"/>
      <c r="AD67" s="885"/>
      <c r="AE67" s="885"/>
      <c r="AF67" s="885"/>
      <c r="AG67" s="885"/>
      <c r="AH67" s="885"/>
      <c r="AI67" s="885"/>
      <c r="AJ67" s="885"/>
      <c r="AK67" s="885"/>
      <c r="AL67" s="885"/>
      <c r="AM67" s="885"/>
      <c r="AN67" s="885"/>
      <c r="AO67" s="885"/>
      <c r="AP67" s="885"/>
      <c r="AQ67" s="885"/>
      <c r="AR67" s="885"/>
      <c r="AS67" s="885"/>
      <c r="AT67" s="885"/>
      <c r="AU67" s="885"/>
      <c r="AV67" s="885"/>
      <c r="AW67" s="885"/>
      <c r="AX67" s="885"/>
      <c r="AY67" s="885"/>
      <c r="AZ67" s="885"/>
      <c r="BA67" s="891"/>
      <c r="BB67" s="914"/>
      <c r="BC67" s="914"/>
      <c r="BD67" s="914"/>
      <c r="BE67" s="914"/>
      <c r="BF67" s="914"/>
      <c r="BG67" s="914"/>
      <c r="BH67" s="914"/>
      <c r="BI67" s="914"/>
      <c r="BJ67" s="914"/>
      <c r="BK67" s="914"/>
      <c r="BL67" s="914"/>
      <c r="BM67" s="914"/>
      <c r="BN67" s="914"/>
      <c r="BO67" s="914"/>
      <c r="BP67" s="914"/>
      <c r="BQ67" s="914"/>
      <c r="BR67" s="914"/>
      <c r="BS67" s="914"/>
      <c r="BT67" s="914"/>
      <c r="BU67" s="914"/>
      <c r="BV67" s="914"/>
      <c r="BW67" s="914"/>
      <c r="BX67" s="914"/>
      <c r="BY67" s="914"/>
      <c r="BZ67" s="914"/>
      <c r="CA67" s="914"/>
      <c r="CB67" s="914"/>
      <c r="CC67" s="914"/>
      <c r="CD67" s="914"/>
      <c r="CE67" s="914"/>
      <c r="CF67" s="914"/>
      <c r="CG67" s="914"/>
      <c r="CH67" s="914"/>
      <c r="CI67" s="914"/>
      <c r="CJ67" s="643"/>
    </row>
    <row r="68" spans="1:88" ht="25.5" x14ac:dyDescent="0.25">
      <c r="A68" s="78"/>
      <c r="B68" s="1164"/>
      <c r="C68" s="953" t="s">
        <v>471</v>
      </c>
      <c r="D68" s="919" t="s">
        <v>215</v>
      </c>
      <c r="E68" s="920" t="s">
        <v>472</v>
      </c>
      <c r="F68" s="794" t="s">
        <v>209</v>
      </c>
      <c r="G68" s="794">
        <v>2</v>
      </c>
      <c r="H68" s="936" t="e">
        <f>H67/(H59+H66+H67)</f>
        <v>#DIV/0!</v>
      </c>
      <c r="I68" s="936" t="e">
        <f t="shared" ref="I68:BT68" si="16">I67/(I59+I66+I67)</f>
        <v>#DIV/0!</v>
      </c>
      <c r="J68" s="936" t="e">
        <f t="shared" si="16"/>
        <v>#DIV/0!</v>
      </c>
      <c r="K68" s="936" t="e">
        <f t="shared" si="16"/>
        <v>#DIV/0!</v>
      </c>
      <c r="L68" s="936" t="e">
        <f t="shared" si="16"/>
        <v>#DIV/0!</v>
      </c>
      <c r="M68" s="936" t="e">
        <f t="shared" si="16"/>
        <v>#DIV/0!</v>
      </c>
      <c r="N68" s="936" t="e">
        <f t="shared" si="16"/>
        <v>#DIV/0!</v>
      </c>
      <c r="O68" s="936" t="e">
        <f t="shared" si="16"/>
        <v>#DIV/0!</v>
      </c>
      <c r="P68" s="936" t="e">
        <f t="shared" si="16"/>
        <v>#DIV/0!</v>
      </c>
      <c r="Q68" s="936" t="e">
        <f t="shared" si="16"/>
        <v>#DIV/0!</v>
      </c>
      <c r="R68" s="936" t="e">
        <f t="shared" si="16"/>
        <v>#DIV/0!</v>
      </c>
      <c r="S68" s="936" t="e">
        <f t="shared" si="16"/>
        <v>#DIV/0!</v>
      </c>
      <c r="T68" s="936" t="e">
        <f t="shared" si="16"/>
        <v>#DIV/0!</v>
      </c>
      <c r="U68" s="936" t="e">
        <f t="shared" si="16"/>
        <v>#DIV/0!</v>
      </c>
      <c r="V68" s="936" t="e">
        <f t="shared" si="16"/>
        <v>#DIV/0!</v>
      </c>
      <c r="W68" s="936" t="e">
        <f t="shared" si="16"/>
        <v>#DIV/0!</v>
      </c>
      <c r="X68" s="936" t="e">
        <f t="shared" si="16"/>
        <v>#DIV/0!</v>
      </c>
      <c r="Y68" s="936" t="e">
        <f t="shared" si="16"/>
        <v>#DIV/0!</v>
      </c>
      <c r="Z68" s="936" t="e">
        <f t="shared" si="16"/>
        <v>#DIV/0!</v>
      </c>
      <c r="AA68" s="936" t="e">
        <f t="shared" si="16"/>
        <v>#DIV/0!</v>
      </c>
      <c r="AB68" s="936" t="e">
        <f t="shared" si="16"/>
        <v>#DIV/0!</v>
      </c>
      <c r="AC68" s="936" t="e">
        <f t="shared" si="16"/>
        <v>#DIV/0!</v>
      </c>
      <c r="AD68" s="936" t="e">
        <f t="shared" si="16"/>
        <v>#DIV/0!</v>
      </c>
      <c r="AE68" s="936" t="e">
        <f t="shared" si="16"/>
        <v>#DIV/0!</v>
      </c>
      <c r="AF68" s="936" t="e">
        <f t="shared" si="16"/>
        <v>#DIV/0!</v>
      </c>
      <c r="AG68" s="936" t="e">
        <f t="shared" si="16"/>
        <v>#DIV/0!</v>
      </c>
      <c r="AH68" s="936" t="e">
        <f t="shared" si="16"/>
        <v>#DIV/0!</v>
      </c>
      <c r="AI68" s="936" t="e">
        <f t="shared" si="16"/>
        <v>#DIV/0!</v>
      </c>
      <c r="AJ68" s="936" t="e">
        <f t="shared" si="16"/>
        <v>#DIV/0!</v>
      </c>
      <c r="AK68" s="936" t="e">
        <f t="shared" si="16"/>
        <v>#DIV/0!</v>
      </c>
      <c r="AL68" s="936" t="e">
        <f t="shared" si="16"/>
        <v>#DIV/0!</v>
      </c>
      <c r="AM68" s="936" t="e">
        <f t="shared" si="16"/>
        <v>#DIV/0!</v>
      </c>
      <c r="AN68" s="936" t="e">
        <f t="shared" si="16"/>
        <v>#DIV/0!</v>
      </c>
      <c r="AO68" s="936" t="e">
        <f t="shared" si="16"/>
        <v>#DIV/0!</v>
      </c>
      <c r="AP68" s="936" t="e">
        <f t="shared" si="16"/>
        <v>#DIV/0!</v>
      </c>
      <c r="AQ68" s="936" t="e">
        <f t="shared" si="16"/>
        <v>#DIV/0!</v>
      </c>
      <c r="AR68" s="936" t="e">
        <f t="shared" si="16"/>
        <v>#DIV/0!</v>
      </c>
      <c r="AS68" s="936" t="e">
        <f t="shared" si="16"/>
        <v>#DIV/0!</v>
      </c>
      <c r="AT68" s="936" t="e">
        <f t="shared" si="16"/>
        <v>#DIV/0!</v>
      </c>
      <c r="AU68" s="936" t="e">
        <f t="shared" si="16"/>
        <v>#DIV/0!</v>
      </c>
      <c r="AV68" s="936" t="e">
        <f t="shared" si="16"/>
        <v>#DIV/0!</v>
      </c>
      <c r="AW68" s="936" t="e">
        <f t="shared" si="16"/>
        <v>#DIV/0!</v>
      </c>
      <c r="AX68" s="936" t="e">
        <f t="shared" si="16"/>
        <v>#DIV/0!</v>
      </c>
      <c r="AY68" s="936" t="e">
        <f t="shared" si="16"/>
        <v>#DIV/0!</v>
      </c>
      <c r="AZ68" s="936" t="e">
        <f t="shared" si="16"/>
        <v>#DIV/0!</v>
      </c>
      <c r="BA68" s="936" t="e">
        <f t="shared" si="16"/>
        <v>#DIV/0!</v>
      </c>
      <c r="BB68" s="936" t="e">
        <f t="shared" si="16"/>
        <v>#DIV/0!</v>
      </c>
      <c r="BC68" s="936" t="e">
        <f t="shared" si="16"/>
        <v>#DIV/0!</v>
      </c>
      <c r="BD68" s="936" t="e">
        <f t="shared" si="16"/>
        <v>#DIV/0!</v>
      </c>
      <c r="BE68" s="936" t="e">
        <f t="shared" si="16"/>
        <v>#DIV/0!</v>
      </c>
      <c r="BF68" s="936" t="e">
        <f t="shared" si="16"/>
        <v>#DIV/0!</v>
      </c>
      <c r="BG68" s="936" t="e">
        <f t="shared" si="16"/>
        <v>#DIV/0!</v>
      </c>
      <c r="BH68" s="936" t="e">
        <f t="shared" si="16"/>
        <v>#DIV/0!</v>
      </c>
      <c r="BI68" s="936" t="e">
        <f t="shared" si="16"/>
        <v>#DIV/0!</v>
      </c>
      <c r="BJ68" s="936" t="e">
        <f t="shared" si="16"/>
        <v>#DIV/0!</v>
      </c>
      <c r="BK68" s="936" t="e">
        <f t="shared" si="16"/>
        <v>#DIV/0!</v>
      </c>
      <c r="BL68" s="936" t="e">
        <f t="shared" si="16"/>
        <v>#DIV/0!</v>
      </c>
      <c r="BM68" s="936" t="e">
        <f t="shared" si="16"/>
        <v>#DIV/0!</v>
      </c>
      <c r="BN68" s="936" t="e">
        <f t="shared" si="16"/>
        <v>#DIV/0!</v>
      </c>
      <c r="BO68" s="936" t="e">
        <f t="shared" si="16"/>
        <v>#DIV/0!</v>
      </c>
      <c r="BP68" s="936" t="e">
        <f t="shared" si="16"/>
        <v>#DIV/0!</v>
      </c>
      <c r="BQ68" s="936" t="e">
        <f t="shared" si="16"/>
        <v>#DIV/0!</v>
      </c>
      <c r="BR68" s="936" t="e">
        <f t="shared" si="16"/>
        <v>#DIV/0!</v>
      </c>
      <c r="BS68" s="936" t="e">
        <f t="shared" si="16"/>
        <v>#DIV/0!</v>
      </c>
      <c r="BT68" s="936" t="e">
        <f t="shared" si="16"/>
        <v>#DIV/0!</v>
      </c>
      <c r="BU68" s="936" t="e">
        <f t="shared" ref="BU68:CJ68" si="17">BU67/(BU59+BU66+BU67)</f>
        <v>#DIV/0!</v>
      </c>
      <c r="BV68" s="936" t="e">
        <f t="shared" si="17"/>
        <v>#DIV/0!</v>
      </c>
      <c r="BW68" s="936" t="e">
        <f t="shared" si="17"/>
        <v>#DIV/0!</v>
      </c>
      <c r="BX68" s="936" t="e">
        <f t="shared" si="17"/>
        <v>#DIV/0!</v>
      </c>
      <c r="BY68" s="936" t="e">
        <f t="shared" si="17"/>
        <v>#DIV/0!</v>
      </c>
      <c r="BZ68" s="936" t="e">
        <f t="shared" si="17"/>
        <v>#DIV/0!</v>
      </c>
      <c r="CA68" s="936" t="e">
        <f t="shared" si="17"/>
        <v>#DIV/0!</v>
      </c>
      <c r="CB68" s="936" t="e">
        <f t="shared" si="17"/>
        <v>#DIV/0!</v>
      </c>
      <c r="CC68" s="936" t="e">
        <f t="shared" si="17"/>
        <v>#DIV/0!</v>
      </c>
      <c r="CD68" s="936" t="e">
        <f t="shared" si="17"/>
        <v>#DIV/0!</v>
      </c>
      <c r="CE68" s="936" t="e">
        <f t="shared" si="17"/>
        <v>#DIV/0!</v>
      </c>
      <c r="CF68" s="936" t="e">
        <f t="shared" si="17"/>
        <v>#DIV/0!</v>
      </c>
      <c r="CG68" s="936" t="e">
        <f t="shared" si="17"/>
        <v>#DIV/0!</v>
      </c>
      <c r="CH68" s="936" t="e">
        <f t="shared" si="17"/>
        <v>#DIV/0!</v>
      </c>
      <c r="CI68" s="936" t="e">
        <f t="shared" si="17"/>
        <v>#DIV/0!</v>
      </c>
      <c r="CJ68" s="954" t="e">
        <f t="shared" si="17"/>
        <v>#DIV/0!</v>
      </c>
    </row>
    <row r="69" spans="1:88" ht="17.100000000000001" customHeight="1" thickBot="1" x14ac:dyDescent="0.3">
      <c r="A69" s="78"/>
      <c r="B69" s="1164"/>
      <c r="C69" s="955" t="s">
        <v>473</v>
      </c>
      <c r="D69" s="122" t="s">
        <v>218</v>
      </c>
      <c r="E69" s="915" t="s">
        <v>474</v>
      </c>
      <c r="F69" s="123" t="s">
        <v>146</v>
      </c>
      <c r="G69" s="123">
        <v>2</v>
      </c>
      <c r="H69" s="916">
        <f>SUM(H56:H59)+H66+H67</f>
        <v>0</v>
      </c>
      <c r="I69" s="916">
        <f>SUM(I56:I59)+I66+I67</f>
        <v>0</v>
      </c>
      <c r="J69" s="916">
        <f>SUM(J56:J59)+J66+J67</f>
        <v>0</v>
      </c>
      <c r="K69" s="917">
        <f t="shared" ref="K69:BV69" si="18">SUM(K56:K59)+K66+K67</f>
        <v>0</v>
      </c>
      <c r="L69" s="917">
        <f t="shared" si="18"/>
        <v>0</v>
      </c>
      <c r="M69" s="917">
        <f t="shared" si="18"/>
        <v>0</v>
      </c>
      <c r="N69" s="916">
        <f t="shared" si="18"/>
        <v>0</v>
      </c>
      <c r="O69" s="916">
        <f t="shared" si="18"/>
        <v>0</v>
      </c>
      <c r="P69" s="916">
        <f t="shared" si="18"/>
        <v>0</v>
      </c>
      <c r="Q69" s="916">
        <f t="shared" si="18"/>
        <v>0</v>
      </c>
      <c r="R69" s="916">
        <f t="shared" si="18"/>
        <v>0</v>
      </c>
      <c r="S69" s="916">
        <f t="shared" si="18"/>
        <v>0</v>
      </c>
      <c r="T69" s="916">
        <f t="shared" si="18"/>
        <v>0</v>
      </c>
      <c r="U69" s="916">
        <f t="shared" si="18"/>
        <v>0</v>
      </c>
      <c r="V69" s="916">
        <f t="shared" si="18"/>
        <v>0</v>
      </c>
      <c r="W69" s="916">
        <f t="shared" si="18"/>
        <v>0</v>
      </c>
      <c r="X69" s="916">
        <f t="shared" si="18"/>
        <v>0</v>
      </c>
      <c r="Y69" s="916">
        <f t="shared" si="18"/>
        <v>0</v>
      </c>
      <c r="Z69" s="916">
        <f t="shared" si="18"/>
        <v>0</v>
      </c>
      <c r="AA69" s="916">
        <f t="shared" si="18"/>
        <v>0</v>
      </c>
      <c r="AB69" s="916">
        <f t="shared" si="18"/>
        <v>0</v>
      </c>
      <c r="AC69" s="916">
        <f t="shared" si="18"/>
        <v>0</v>
      </c>
      <c r="AD69" s="916">
        <f t="shared" si="18"/>
        <v>0</v>
      </c>
      <c r="AE69" s="916">
        <f t="shared" si="18"/>
        <v>0</v>
      </c>
      <c r="AF69" s="916">
        <f t="shared" si="18"/>
        <v>0</v>
      </c>
      <c r="AG69" s="916">
        <f t="shared" si="18"/>
        <v>0</v>
      </c>
      <c r="AH69" s="916">
        <f t="shared" si="18"/>
        <v>0</v>
      </c>
      <c r="AI69" s="916">
        <f t="shared" si="18"/>
        <v>0</v>
      </c>
      <c r="AJ69" s="916">
        <f t="shared" si="18"/>
        <v>0</v>
      </c>
      <c r="AK69" s="916">
        <f t="shared" si="18"/>
        <v>0</v>
      </c>
      <c r="AL69" s="916">
        <f t="shared" si="18"/>
        <v>0</v>
      </c>
      <c r="AM69" s="916">
        <f t="shared" si="18"/>
        <v>0</v>
      </c>
      <c r="AN69" s="916">
        <f t="shared" si="18"/>
        <v>0</v>
      </c>
      <c r="AO69" s="916">
        <f t="shared" si="18"/>
        <v>0</v>
      </c>
      <c r="AP69" s="916">
        <f t="shared" si="18"/>
        <v>0</v>
      </c>
      <c r="AQ69" s="916">
        <f t="shared" si="18"/>
        <v>0</v>
      </c>
      <c r="AR69" s="916">
        <f t="shared" si="18"/>
        <v>0</v>
      </c>
      <c r="AS69" s="916">
        <f t="shared" si="18"/>
        <v>0</v>
      </c>
      <c r="AT69" s="916">
        <f t="shared" si="18"/>
        <v>0</v>
      </c>
      <c r="AU69" s="916">
        <f t="shared" si="18"/>
        <v>0</v>
      </c>
      <c r="AV69" s="916">
        <f t="shared" si="18"/>
        <v>0</v>
      </c>
      <c r="AW69" s="916">
        <f t="shared" si="18"/>
        <v>0</v>
      </c>
      <c r="AX69" s="916">
        <f t="shared" si="18"/>
        <v>0</v>
      </c>
      <c r="AY69" s="916">
        <f t="shared" si="18"/>
        <v>0</v>
      </c>
      <c r="AZ69" s="916">
        <f t="shared" si="18"/>
        <v>0</v>
      </c>
      <c r="BA69" s="918">
        <f t="shared" si="18"/>
        <v>0</v>
      </c>
      <c r="BB69" s="918">
        <f t="shared" si="18"/>
        <v>0</v>
      </c>
      <c r="BC69" s="918">
        <f t="shared" si="18"/>
        <v>0</v>
      </c>
      <c r="BD69" s="918">
        <f t="shared" si="18"/>
        <v>0</v>
      </c>
      <c r="BE69" s="918">
        <f t="shared" si="18"/>
        <v>0</v>
      </c>
      <c r="BF69" s="918">
        <f t="shared" si="18"/>
        <v>0</v>
      </c>
      <c r="BG69" s="918">
        <f t="shared" si="18"/>
        <v>0</v>
      </c>
      <c r="BH69" s="918">
        <f t="shared" si="18"/>
        <v>0</v>
      </c>
      <c r="BI69" s="918">
        <f t="shared" si="18"/>
        <v>0</v>
      </c>
      <c r="BJ69" s="918">
        <f t="shared" si="18"/>
        <v>0</v>
      </c>
      <c r="BK69" s="918">
        <f t="shared" si="18"/>
        <v>0</v>
      </c>
      <c r="BL69" s="918">
        <f t="shared" si="18"/>
        <v>0</v>
      </c>
      <c r="BM69" s="918">
        <f t="shared" si="18"/>
        <v>0</v>
      </c>
      <c r="BN69" s="918">
        <f t="shared" si="18"/>
        <v>0</v>
      </c>
      <c r="BO69" s="918">
        <f t="shared" si="18"/>
        <v>0</v>
      </c>
      <c r="BP69" s="918">
        <f t="shared" si="18"/>
        <v>0</v>
      </c>
      <c r="BQ69" s="918">
        <f t="shared" si="18"/>
        <v>0</v>
      </c>
      <c r="BR69" s="918">
        <f t="shared" si="18"/>
        <v>0</v>
      </c>
      <c r="BS69" s="918">
        <f t="shared" si="18"/>
        <v>0</v>
      </c>
      <c r="BT69" s="918">
        <f t="shared" si="18"/>
        <v>0</v>
      </c>
      <c r="BU69" s="918">
        <f t="shared" si="18"/>
        <v>0</v>
      </c>
      <c r="BV69" s="918">
        <f t="shared" si="18"/>
        <v>0</v>
      </c>
      <c r="BW69" s="918">
        <f t="shared" ref="BW69:CJ69" si="19">SUM(BW56:BW59)+BW66+BW67</f>
        <v>0</v>
      </c>
      <c r="BX69" s="918">
        <f t="shared" si="19"/>
        <v>0</v>
      </c>
      <c r="BY69" s="918">
        <f t="shared" si="19"/>
        <v>0</v>
      </c>
      <c r="BZ69" s="918">
        <f t="shared" si="19"/>
        <v>0</v>
      </c>
      <c r="CA69" s="918">
        <f t="shared" si="19"/>
        <v>0</v>
      </c>
      <c r="CB69" s="918">
        <f t="shared" si="19"/>
        <v>0</v>
      </c>
      <c r="CC69" s="918">
        <f t="shared" si="19"/>
        <v>0</v>
      </c>
      <c r="CD69" s="918">
        <f t="shared" si="19"/>
        <v>0</v>
      </c>
      <c r="CE69" s="918">
        <f t="shared" si="19"/>
        <v>0</v>
      </c>
      <c r="CF69" s="918">
        <f t="shared" si="19"/>
        <v>0</v>
      </c>
      <c r="CG69" s="918">
        <f t="shared" si="19"/>
        <v>0</v>
      </c>
      <c r="CH69" s="918">
        <f t="shared" si="19"/>
        <v>0</v>
      </c>
      <c r="CI69" s="918">
        <f t="shared" si="19"/>
        <v>0</v>
      </c>
      <c r="CJ69" s="645">
        <f t="shared" si="19"/>
        <v>0</v>
      </c>
    </row>
    <row r="70" spans="1:88" x14ac:dyDescent="0.25">
      <c r="A70" s="78"/>
      <c r="B70" s="1164"/>
      <c r="C70" s="956" t="s">
        <v>475</v>
      </c>
      <c r="D70" s="124" t="s">
        <v>476</v>
      </c>
      <c r="E70" s="324" t="s">
        <v>468</v>
      </c>
      <c r="F70" s="116" t="s">
        <v>146</v>
      </c>
      <c r="G70" s="116">
        <v>2</v>
      </c>
      <c r="H70" s="507"/>
      <c r="I70" s="509"/>
      <c r="J70" s="215"/>
      <c r="K70" s="231"/>
      <c r="L70" s="231"/>
      <c r="M70" s="231"/>
      <c r="N70" s="117"/>
      <c r="O70" s="117"/>
      <c r="P70" s="117"/>
      <c r="Q70" s="117"/>
      <c r="R70" s="117"/>
      <c r="S70" s="117"/>
      <c r="T70" s="117"/>
      <c r="U70" s="117"/>
      <c r="V70" s="117"/>
      <c r="W70" s="117"/>
      <c r="X70" s="117"/>
      <c r="Y70" s="117"/>
      <c r="Z70" s="117"/>
      <c r="AA70" s="117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  <c r="AO70" s="117"/>
      <c r="AP70" s="117"/>
      <c r="AQ70" s="117"/>
      <c r="AR70" s="117"/>
      <c r="AS70" s="117"/>
      <c r="AT70" s="117"/>
      <c r="AU70" s="117"/>
      <c r="AV70" s="117"/>
      <c r="AW70" s="117"/>
      <c r="AX70" s="117"/>
      <c r="AY70" s="117"/>
      <c r="AZ70" s="117"/>
      <c r="BA70" s="243"/>
      <c r="BB70" s="529"/>
      <c r="BC70" s="529"/>
      <c r="BD70" s="529"/>
      <c r="BE70" s="529"/>
      <c r="BF70" s="529"/>
      <c r="BG70" s="529"/>
      <c r="BH70" s="529"/>
      <c r="BI70" s="529"/>
      <c r="BJ70" s="529"/>
      <c r="BK70" s="529"/>
      <c r="BL70" s="529"/>
      <c r="BM70" s="529"/>
      <c r="BN70" s="529"/>
      <c r="BO70" s="529"/>
      <c r="BP70" s="529"/>
      <c r="BQ70" s="529"/>
      <c r="BR70" s="529"/>
      <c r="BS70" s="529"/>
      <c r="BT70" s="529"/>
      <c r="BU70" s="529"/>
      <c r="BV70" s="529"/>
      <c r="BW70" s="529"/>
      <c r="BX70" s="529"/>
      <c r="BY70" s="529"/>
      <c r="BZ70" s="529"/>
      <c r="CA70" s="529"/>
      <c r="CB70" s="529"/>
      <c r="CC70" s="529"/>
      <c r="CD70" s="529"/>
      <c r="CE70" s="529"/>
      <c r="CF70" s="529"/>
      <c r="CG70" s="529"/>
      <c r="CH70" s="529"/>
      <c r="CI70" s="529"/>
      <c r="CJ70" s="646"/>
    </row>
    <row r="71" spans="1:88" ht="16.350000000000001" customHeight="1" x14ac:dyDescent="0.25">
      <c r="A71" s="78"/>
      <c r="B71" s="1164"/>
      <c r="C71" s="950" t="s">
        <v>477</v>
      </c>
      <c r="D71" s="125" t="s">
        <v>478</v>
      </c>
      <c r="E71" s="324" t="s">
        <v>468</v>
      </c>
      <c r="F71" s="119" t="s">
        <v>146</v>
      </c>
      <c r="G71" s="119">
        <v>2</v>
      </c>
      <c r="H71" s="508"/>
      <c r="I71" s="510"/>
      <c r="J71" s="214"/>
      <c r="K71" s="220"/>
      <c r="L71" s="220"/>
      <c r="M71" s="220"/>
      <c r="N71" s="92"/>
      <c r="O71" s="92"/>
      <c r="P71" s="92"/>
      <c r="Q71" s="92"/>
      <c r="R71" s="92"/>
      <c r="S71" s="92"/>
      <c r="T71" s="92"/>
      <c r="U71" s="92"/>
      <c r="V71" s="92"/>
      <c r="W71" s="92"/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92"/>
      <c r="AZ71" s="92"/>
      <c r="BA71" s="240"/>
      <c r="BB71" s="529"/>
      <c r="BC71" s="529"/>
      <c r="BD71" s="529"/>
      <c r="BE71" s="529"/>
      <c r="BF71" s="529"/>
      <c r="BG71" s="529"/>
      <c r="BH71" s="529"/>
      <c r="BI71" s="529"/>
      <c r="BJ71" s="529"/>
      <c r="BK71" s="529"/>
      <c r="BL71" s="529"/>
      <c r="BM71" s="529"/>
      <c r="BN71" s="529"/>
      <c r="BO71" s="529"/>
      <c r="BP71" s="529"/>
      <c r="BQ71" s="529"/>
      <c r="BR71" s="529"/>
      <c r="BS71" s="529"/>
      <c r="BT71" s="529"/>
      <c r="BU71" s="529"/>
      <c r="BV71" s="529"/>
      <c r="BW71" s="529"/>
      <c r="BX71" s="529"/>
      <c r="BY71" s="529"/>
      <c r="BZ71" s="529"/>
      <c r="CA71" s="529"/>
      <c r="CB71" s="529"/>
      <c r="CC71" s="529"/>
      <c r="CD71" s="529"/>
      <c r="CE71" s="529"/>
      <c r="CF71" s="529"/>
      <c r="CG71" s="529"/>
      <c r="CH71" s="529"/>
      <c r="CI71" s="529"/>
      <c r="CJ71" s="643"/>
    </row>
    <row r="72" spans="1:88" x14ac:dyDescent="0.25">
      <c r="A72" s="78"/>
      <c r="B72" s="1164"/>
      <c r="C72" s="950" t="s">
        <v>479</v>
      </c>
      <c r="D72" s="125" t="s">
        <v>480</v>
      </c>
      <c r="E72" s="324" t="s">
        <v>468</v>
      </c>
      <c r="F72" s="119" t="s">
        <v>146</v>
      </c>
      <c r="G72" s="119">
        <v>2</v>
      </c>
      <c r="H72" s="515"/>
      <c r="I72" s="514"/>
      <c r="J72" s="213"/>
      <c r="K72" s="220"/>
      <c r="L72" s="220"/>
      <c r="M72" s="220"/>
      <c r="N72" s="92"/>
      <c r="O72" s="92"/>
      <c r="P72" s="92"/>
      <c r="Q72" s="92"/>
      <c r="R72" s="92"/>
      <c r="S72" s="92"/>
      <c r="T72" s="92"/>
      <c r="U72" s="92"/>
      <c r="V72" s="92"/>
      <c r="W72" s="92"/>
      <c r="X72" s="92"/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92"/>
      <c r="AZ72" s="92"/>
      <c r="BA72" s="240"/>
      <c r="BB72" s="529"/>
      <c r="BC72" s="529"/>
      <c r="BD72" s="529"/>
      <c r="BE72" s="529"/>
      <c r="BF72" s="529"/>
      <c r="BG72" s="529"/>
      <c r="BH72" s="529"/>
      <c r="BI72" s="529"/>
      <c r="BJ72" s="529"/>
      <c r="BK72" s="529"/>
      <c r="BL72" s="529"/>
      <c r="BM72" s="529"/>
      <c r="BN72" s="529"/>
      <c r="BO72" s="529"/>
      <c r="BP72" s="529"/>
      <c r="BQ72" s="529"/>
      <c r="BR72" s="529"/>
      <c r="BS72" s="529"/>
      <c r="BT72" s="529"/>
      <c r="BU72" s="529"/>
      <c r="BV72" s="529"/>
      <c r="BW72" s="529"/>
      <c r="BX72" s="529"/>
      <c r="BY72" s="529"/>
      <c r="BZ72" s="529"/>
      <c r="CA72" s="529"/>
      <c r="CB72" s="529"/>
      <c r="CC72" s="529"/>
      <c r="CD72" s="529"/>
      <c r="CE72" s="529"/>
      <c r="CF72" s="529"/>
      <c r="CG72" s="529"/>
      <c r="CH72" s="529"/>
      <c r="CI72" s="529"/>
      <c r="CJ72" s="643"/>
    </row>
    <row r="73" spans="1:88" x14ac:dyDescent="0.25">
      <c r="A73" s="78"/>
      <c r="B73" s="1164"/>
      <c r="C73" s="950" t="s">
        <v>481</v>
      </c>
      <c r="D73" s="118" t="s">
        <v>482</v>
      </c>
      <c r="E73" s="324" t="s">
        <v>468</v>
      </c>
      <c r="F73" s="119" t="s">
        <v>146</v>
      </c>
      <c r="G73" s="119">
        <v>2</v>
      </c>
      <c r="H73" s="508"/>
      <c r="I73" s="510"/>
      <c r="J73" s="214"/>
      <c r="K73" s="220"/>
      <c r="L73" s="220"/>
      <c r="M73" s="220"/>
      <c r="N73" s="92"/>
      <c r="O73" s="92"/>
      <c r="P73" s="92"/>
      <c r="Q73" s="92"/>
      <c r="R73" s="92"/>
      <c r="S73" s="92"/>
      <c r="T73" s="92"/>
      <c r="U73" s="92"/>
      <c r="V73" s="92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92"/>
      <c r="AT73" s="92"/>
      <c r="AU73" s="92"/>
      <c r="AV73" s="92"/>
      <c r="AW73" s="92"/>
      <c r="AX73" s="92"/>
      <c r="AY73" s="92"/>
      <c r="AZ73" s="92"/>
      <c r="BA73" s="240"/>
      <c r="BB73" s="529"/>
      <c r="BC73" s="529"/>
      <c r="BD73" s="529"/>
      <c r="BE73" s="529"/>
      <c r="BF73" s="529"/>
      <c r="BG73" s="529"/>
      <c r="BH73" s="529"/>
      <c r="BI73" s="529"/>
      <c r="BJ73" s="529"/>
      <c r="BK73" s="529"/>
      <c r="BL73" s="529"/>
      <c r="BM73" s="529"/>
      <c r="BN73" s="529"/>
      <c r="BO73" s="529"/>
      <c r="BP73" s="529"/>
      <c r="BQ73" s="529"/>
      <c r="BR73" s="529"/>
      <c r="BS73" s="529"/>
      <c r="BT73" s="529"/>
      <c r="BU73" s="529"/>
      <c r="BV73" s="529"/>
      <c r="BW73" s="529"/>
      <c r="BX73" s="529"/>
      <c r="BY73" s="529"/>
      <c r="BZ73" s="529"/>
      <c r="CA73" s="529"/>
      <c r="CB73" s="529"/>
      <c r="CC73" s="529"/>
      <c r="CD73" s="529"/>
      <c r="CE73" s="529"/>
      <c r="CF73" s="529"/>
      <c r="CG73" s="529"/>
      <c r="CH73" s="529"/>
      <c r="CI73" s="529"/>
      <c r="CJ73" s="643"/>
    </row>
    <row r="74" spans="1:88" x14ac:dyDescent="0.25">
      <c r="A74" s="78"/>
      <c r="B74" s="1164"/>
      <c r="C74" s="957" t="s">
        <v>483</v>
      </c>
      <c r="D74" s="126" t="s">
        <v>211</v>
      </c>
      <c r="E74" s="200" t="s">
        <v>484</v>
      </c>
      <c r="F74" s="659" t="s">
        <v>146</v>
      </c>
      <c r="G74" s="127">
        <v>2</v>
      </c>
      <c r="H74" s="181">
        <f>SUM(H70:H73)</f>
        <v>0</v>
      </c>
      <c r="I74" s="181">
        <f t="shared" ref="I74" si="20">SUM(I70:I73)</f>
        <v>0</v>
      </c>
      <c r="J74" s="181">
        <f>SUM(J70:J73)</f>
        <v>0</v>
      </c>
      <c r="K74" s="232">
        <f t="shared" ref="K74:BV74" si="21">SUM(K70:K73)</f>
        <v>0</v>
      </c>
      <c r="L74" s="232">
        <f t="shared" si="21"/>
        <v>0</v>
      </c>
      <c r="M74" s="232">
        <f t="shared" si="21"/>
        <v>0</v>
      </c>
      <c r="N74" s="181">
        <f>SUM(N70:N73)</f>
        <v>0</v>
      </c>
      <c r="O74" s="181">
        <f>SUM(O70:O73)</f>
        <v>0</v>
      </c>
      <c r="P74" s="181">
        <f t="shared" si="21"/>
        <v>0</v>
      </c>
      <c r="Q74" s="181">
        <f t="shared" si="21"/>
        <v>0</v>
      </c>
      <c r="R74" s="181">
        <f t="shared" si="21"/>
        <v>0</v>
      </c>
      <c r="S74" s="181">
        <f t="shared" si="21"/>
        <v>0</v>
      </c>
      <c r="T74" s="181">
        <f t="shared" si="21"/>
        <v>0</v>
      </c>
      <c r="U74" s="181">
        <f t="shared" si="21"/>
        <v>0</v>
      </c>
      <c r="V74" s="181">
        <f t="shared" si="21"/>
        <v>0</v>
      </c>
      <c r="W74" s="181">
        <f t="shared" si="21"/>
        <v>0</v>
      </c>
      <c r="X74" s="181">
        <f t="shared" si="21"/>
        <v>0</v>
      </c>
      <c r="Y74" s="181">
        <f t="shared" si="21"/>
        <v>0</v>
      </c>
      <c r="Z74" s="181">
        <f t="shared" si="21"/>
        <v>0</v>
      </c>
      <c r="AA74" s="181">
        <f t="shared" si="21"/>
        <v>0</v>
      </c>
      <c r="AB74" s="181">
        <f t="shared" si="21"/>
        <v>0</v>
      </c>
      <c r="AC74" s="181">
        <f t="shared" si="21"/>
        <v>0</v>
      </c>
      <c r="AD74" s="181">
        <f t="shared" si="21"/>
        <v>0</v>
      </c>
      <c r="AE74" s="181">
        <f t="shared" si="21"/>
        <v>0</v>
      </c>
      <c r="AF74" s="181">
        <f t="shared" si="21"/>
        <v>0</v>
      </c>
      <c r="AG74" s="181">
        <f t="shared" si="21"/>
        <v>0</v>
      </c>
      <c r="AH74" s="181">
        <f t="shared" si="21"/>
        <v>0</v>
      </c>
      <c r="AI74" s="181">
        <f t="shared" si="21"/>
        <v>0</v>
      </c>
      <c r="AJ74" s="181">
        <f t="shared" si="21"/>
        <v>0</v>
      </c>
      <c r="AK74" s="181">
        <f t="shared" si="21"/>
        <v>0</v>
      </c>
      <c r="AL74" s="181">
        <f t="shared" si="21"/>
        <v>0</v>
      </c>
      <c r="AM74" s="181">
        <f t="shared" si="21"/>
        <v>0</v>
      </c>
      <c r="AN74" s="181">
        <f t="shared" si="21"/>
        <v>0</v>
      </c>
      <c r="AO74" s="181">
        <f t="shared" si="21"/>
        <v>0</v>
      </c>
      <c r="AP74" s="181">
        <f t="shared" si="21"/>
        <v>0</v>
      </c>
      <c r="AQ74" s="181">
        <f t="shared" si="21"/>
        <v>0</v>
      </c>
      <c r="AR74" s="181">
        <f t="shared" si="21"/>
        <v>0</v>
      </c>
      <c r="AS74" s="181">
        <f t="shared" si="21"/>
        <v>0</v>
      </c>
      <c r="AT74" s="181">
        <f t="shared" si="21"/>
        <v>0</v>
      </c>
      <c r="AU74" s="181">
        <f t="shared" si="21"/>
        <v>0</v>
      </c>
      <c r="AV74" s="181">
        <f t="shared" si="21"/>
        <v>0</v>
      </c>
      <c r="AW74" s="181">
        <f t="shared" si="21"/>
        <v>0</v>
      </c>
      <c r="AX74" s="181">
        <f t="shared" si="21"/>
        <v>0</v>
      </c>
      <c r="AY74" s="181">
        <f t="shared" si="21"/>
        <v>0</v>
      </c>
      <c r="AZ74" s="181">
        <f t="shared" si="21"/>
        <v>0</v>
      </c>
      <c r="BA74" s="657">
        <f t="shared" si="21"/>
        <v>0</v>
      </c>
      <c r="BB74" s="530">
        <f t="shared" si="21"/>
        <v>0</v>
      </c>
      <c r="BC74" s="656">
        <f t="shared" si="21"/>
        <v>0</v>
      </c>
      <c r="BD74" s="530">
        <f t="shared" si="21"/>
        <v>0</v>
      </c>
      <c r="BE74" s="656">
        <f t="shared" si="21"/>
        <v>0</v>
      </c>
      <c r="BF74" s="656">
        <f t="shared" si="21"/>
        <v>0</v>
      </c>
      <c r="BG74" s="656">
        <f t="shared" si="21"/>
        <v>0</v>
      </c>
      <c r="BH74" s="656">
        <f t="shared" si="21"/>
        <v>0</v>
      </c>
      <c r="BI74" s="656">
        <f t="shared" si="21"/>
        <v>0</v>
      </c>
      <c r="BJ74" s="656">
        <f t="shared" si="21"/>
        <v>0</v>
      </c>
      <c r="BK74" s="656">
        <f t="shared" si="21"/>
        <v>0</v>
      </c>
      <c r="BL74" s="656">
        <f t="shared" si="21"/>
        <v>0</v>
      </c>
      <c r="BM74" s="656">
        <f t="shared" si="21"/>
        <v>0</v>
      </c>
      <c r="BN74" s="656">
        <f t="shared" si="21"/>
        <v>0</v>
      </c>
      <c r="BO74" s="655">
        <f t="shared" si="21"/>
        <v>0</v>
      </c>
      <c r="BP74" s="530">
        <f t="shared" si="21"/>
        <v>0</v>
      </c>
      <c r="BQ74" s="656">
        <f t="shared" si="21"/>
        <v>0</v>
      </c>
      <c r="BR74" s="530">
        <f t="shared" si="21"/>
        <v>0</v>
      </c>
      <c r="BS74" s="656">
        <f t="shared" si="21"/>
        <v>0</v>
      </c>
      <c r="BT74" s="530">
        <f t="shared" si="21"/>
        <v>0</v>
      </c>
      <c r="BU74" s="656">
        <f t="shared" si="21"/>
        <v>0</v>
      </c>
      <c r="BV74" s="656">
        <f t="shared" si="21"/>
        <v>0</v>
      </c>
      <c r="BW74" s="656">
        <f t="shared" ref="BW74:CJ74" si="22">SUM(BW70:BW73)</f>
        <v>0</v>
      </c>
      <c r="BX74" s="656">
        <f t="shared" si="22"/>
        <v>0</v>
      </c>
      <c r="BY74" s="530">
        <f t="shared" si="22"/>
        <v>0</v>
      </c>
      <c r="BZ74" s="656">
        <f t="shared" si="22"/>
        <v>0</v>
      </c>
      <c r="CA74" s="656">
        <f t="shared" si="22"/>
        <v>0</v>
      </c>
      <c r="CB74" s="530">
        <f t="shared" si="22"/>
        <v>0</v>
      </c>
      <c r="CC74" s="656">
        <f t="shared" si="22"/>
        <v>0</v>
      </c>
      <c r="CD74" s="656">
        <f t="shared" si="22"/>
        <v>0</v>
      </c>
      <c r="CE74" s="656">
        <f t="shared" si="22"/>
        <v>0</v>
      </c>
      <c r="CF74" s="656">
        <f t="shared" si="22"/>
        <v>0</v>
      </c>
      <c r="CG74" s="656">
        <f t="shared" si="22"/>
        <v>0</v>
      </c>
      <c r="CH74" s="656">
        <f t="shared" si="22"/>
        <v>0</v>
      </c>
      <c r="CI74" s="530">
        <f t="shared" si="22"/>
        <v>0</v>
      </c>
      <c r="CJ74" s="654">
        <f t="shared" si="22"/>
        <v>0</v>
      </c>
    </row>
    <row r="75" spans="1:88" ht="18" customHeight="1" thickBot="1" x14ac:dyDescent="0.3">
      <c r="A75" s="78"/>
      <c r="B75" s="1164"/>
      <c r="C75" s="647" t="s">
        <v>485</v>
      </c>
      <c r="D75" s="648" t="s">
        <v>221</v>
      </c>
      <c r="E75" s="626" t="s">
        <v>486</v>
      </c>
      <c r="F75" s="658" t="s">
        <v>223</v>
      </c>
      <c r="G75" s="649">
        <v>1</v>
      </c>
      <c r="H75" s="650" t="e">
        <f t="shared" ref="H75:I75" si="23">(H72+H73)/(H59+H66)</f>
        <v>#DIV/0!</v>
      </c>
      <c r="I75" s="650" t="e">
        <f t="shared" si="23"/>
        <v>#DIV/0!</v>
      </c>
      <c r="J75" s="650" t="e">
        <f>(J72+J73)/(J59+J66)</f>
        <v>#DIV/0!</v>
      </c>
      <c r="K75" s="651" t="e">
        <f t="shared" ref="K75:BV75" si="24">(K72+K73)/(K59+K66)</f>
        <v>#DIV/0!</v>
      </c>
      <c r="L75" s="651" t="e">
        <f t="shared" si="24"/>
        <v>#DIV/0!</v>
      </c>
      <c r="M75" s="651" t="e">
        <f t="shared" si="24"/>
        <v>#DIV/0!</v>
      </c>
      <c r="N75" s="650" t="e">
        <f t="shared" si="24"/>
        <v>#DIV/0!</v>
      </c>
      <c r="O75" s="650" t="e">
        <f t="shared" si="24"/>
        <v>#DIV/0!</v>
      </c>
      <c r="P75" s="650" t="e">
        <f t="shared" si="24"/>
        <v>#DIV/0!</v>
      </c>
      <c r="Q75" s="650" t="e">
        <f t="shared" si="24"/>
        <v>#DIV/0!</v>
      </c>
      <c r="R75" s="650" t="e">
        <f t="shared" si="24"/>
        <v>#DIV/0!</v>
      </c>
      <c r="S75" s="650" t="e">
        <f t="shared" si="24"/>
        <v>#DIV/0!</v>
      </c>
      <c r="T75" s="650" t="e">
        <f t="shared" si="24"/>
        <v>#DIV/0!</v>
      </c>
      <c r="U75" s="650" t="e">
        <f t="shared" si="24"/>
        <v>#DIV/0!</v>
      </c>
      <c r="V75" s="650" t="e">
        <f t="shared" si="24"/>
        <v>#DIV/0!</v>
      </c>
      <c r="W75" s="650" t="e">
        <f t="shared" si="24"/>
        <v>#DIV/0!</v>
      </c>
      <c r="X75" s="650" t="e">
        <f t="shared" si="24"/>
        <v>#DIV/0!</v>
      </c>
      <c r="Y75" s="650" t="e">
        <f t="shared" si="24"/>
        <v>#DIV/0!</v>
      </c>
      <c r="Z75" s="650" t="e">
        <f t="shared" si="24"/>
        <v>#DIV/0!</v>
      </c>
      <c r="AA75" s="650" t="e">
        <f t="shared" si="24"/>
        <v>#DIV/0!</v>
      </c>
      <c r="AB75" s="650" t="e">
        <f t="shared" si="24"/>
        <v>#DIV/0!</v>
      </c>
      <c r="AC75" s="650" t="e">
        <f t="shared" si="24"/>
        <v>#DIV/0!</v>
      </c>
      <c r="AD75" s="650" t="e">
        <f t="shared" si="24"/>
        <v>#DIV/0!</v>
      </c>
      <c r="AE75" s="650" t="e">
        <f t="shared" si="24"/>
        <v>#DIV/0!</v>
      </c>
      <c r="AF75" s="650" t="e">
        <f t="shared" si="24"/>
        <v>#DIV/0!</v>
      </c>
      <c r="AG75" s="650" t="e">
        <f t="shared" si="24"/>
        <v>#DIV/0!</v>
      </c>
      <c r="AH75" s="650" t="e">
        <f t="shared" si="24"/>
        <v>#DIV/0!</v>
      </c>
      <c r="AI75" s="650" t="e">
        <f t="shared" si="24"/>
        <v>#DIV/0!</v>
      </c>
      <c r="AJ75" s="650" t="e">
        <f t="shared" si="24"/>
        <v>#DIV/0!</v>
      </c>
      <c r="AK75" s="650" t="e">
        <f t="shared" si="24"/>
        <v>#DIV/0!</v>
      </c>
      <c r="AL75" s="650" t="e">
        <f t="shared" si="24"/>
        <v>#DIV/0!</v>
      </c>
      <c r="AM75" s="650" t="e">
        <f t="shared" si="24"/>
        <v>#DIV/0!</v>
      </c>
      <c r="AN75" s="650" t="e">
        <f t="shared" si="24"/>
        <v>#DIV/0!</v>
      </c>
      <c r="AO75" s="650" t="e">
        <f t="shared" si="24"/>
        <v>#DIV/0!</v>
      </c>
      <c r="AP75" s="650" t="e">
        <f t="shared" si="24"/>
        <v>#DIV/0!</v>
      </c>
      <c r="AQ75" s="650" t="e">
        <f t="shared" si="24"/>
        <v>#DIV/0!</v>
      </c>
      <c r="AR75" s="650" t="e">
        <f t="shared" si="24"/>
        <v>#DIV/0!</v>
      </c>
      <c r="AS75" s="650" t="e">
        <f t="shared" si="24"/>
        <v>#DIV/0!</v>
      </c>
      <c r="AT75" s="650" t="e">
        <f t="shared" si="24"/>
        <v>#DIV/0!</v>
      </c>
      <c r="AU75" s="650" t="e">
        <f t="shared" si="24"/>
        <v>#DIV/0!</v>
      </c>
      <c r="AV75" s="650" t="e">
        <f t="shared" si="24"/>
        <v>#DIV/0!</v>
      </c>
      <c r="AW75" s="650" t="e">
        <f t="shared" si="24"/>
        <v>#DIV/0!</v>
      </c>
      <c r="AX75" s="650" t="e">
        <f t="shared" si="24"/>
        <v>#DIV/0!</v>
      </c>
      <c r="AY75" s="650" t="e">
        <f t="shared" si="24"/>
        <v>#DIV/0!</v>
      </c>
      <c r="AZ75" s="650" t="e">
        <f t="shared" si="24"/>
        <v>#DIV/0!</v>
      </c>
      <c r="BA75" s="652" t="e">
        <f t="shared" si="24"/>
        <v>#DIV/0!</v>
      </c>
      <c r="BB75" s="652" t="e">
        <f t="shared" si="24"/>
        <v>#DIV/0!</v>
      </c>
      <c r="BC75" s="652" t="e">
        <f t="shared" si="24"/>
        <v>#DIV/0!</v>
      </c>
      <c r="BD75" s="652" t="e">
        <f t="shared" si="24"/>
        <v>#DIV/0!</v>
      </c>
      <c r="BE75" s="652" t="e">
        <f t="shared" si="24"/>
        <v>#DIV/0!</v>
      </c>
      <c r="BF75" s="652" t="e">
        <f t="shared" si="24"/>
        <v>#DIV/0!</v>
      </c>
      <c r="BG75" s="652" t="e">
        <f t="shared" si="24"/>
        <v>#DIV/0!</v>
      </c>
      <c r="BH75" s="652" t="e">
        <f t="shared" si="24"/>
        <v>#DIV/0!</v>
      </c>
      <c r="BI75" s="652" t="e">
        <f t="shared" si="24"/>
        <v>#DIV/0!</v>
      </c>
      <c r="BJ75" s="652" t="e">
        <f t="shared" si="24"/>
        <v>#DIV/0!</v>
      </c>
      <c r="BK75" s="652" t="e">
        <f t="shared" si="24"/>
        <v>#DIV/0!</v>
      </c>
      <c r="BL75" s="652" t="e">
        <f t="shared" si="24"/>
        <v>#DIV/0!</v>
      </c>
      <c r="BM75" s="652" t="e">
        <f t="shared" si="24"/>
        <v>#DIV/0!</v>
      </c>
      <c r="BN75" s="652" t="e">
        <f t="shared" si="24"/>
        <v>#DIV/0!</v>
      </c>
      <c r="BO75" s="652" t="e">
        <f t="shared" si="24"/>
        <v>#DIV/0!</v>
      </c>
      <c r="BP75" s="652" t="e">
        <f t="shared" si="24"/>
        <v>#DIV/0!</v>
      </c>
      <c r="BQ75" s="652" t="e">
        <f t="shared" si="24"/>
        <v>#DIV/0!</v>
      </c>
      <c r="BR75" s="652" t="e">
        <f t="shared" si="24"/>
        <v>#DIV/0!</v>
      </c>
      <c r="BS75" s="652" t="e">
        <f t="shared" si="24"/>
        <v>#DIV/0!</v>
      </c>
      <c r="BT75" s="652" t="e">
        <f t="shared" si="24"/>
        <v>#DIV/0!</v>
      </c>
      <c r="BU75" s="652" t="e">
        <f t="shared" si="24"/>
        <v>#DIV/0!</v>
      </c>
      <c r="BV75" s="652" t="e">
        <f t="shared" si="24"/>
        <v>#DIV/0!</v>
      </c>
      <c r="BW75" s="652" t="e">
        <f t="shared" ref="BW75:CJ75" si="25">(BW72+BW73)/(BW59+BW66)</f>
        <v>#DIV/0!</v>
      </c>
      <c r="BX75" s="652" t="e">
        <f t="shared" si="25"/>
        <v>#DIV/0!</v>
      </c>
      <c r="BY75" s="652" t="e">
        <f t="shared" si="25"/>
        <v>#DIV/0!</v>
      </c>
      <c r="BZ75" s="652" t="e">
        <f t="shared" si="25"/>
        <v>#DIV/0!</v>
      </c>
      <c r="CA75" s="652" t="e">
        <f t="shared" si="25"/>
        <v>#DIV/0!</v>
      </c>
      <c r="CB75" s="652" t="e">
        <f t="shared" si="25"/>
        <v>#DIV/0!</v>
      </c>
      <c r="CC75" s="652" t="e">
        <f t="shared" si="25"/>
        <v>#DIV/0!</v>
      </c>
      <c r="CD75" s="652" t="e">
        <f t="shared" si="25"/>
        <v>#DIV/0!</v>
      </c>
      <c r="CE75" s="652" t="e">
        <f t="shared" si="25"/>
        <v>#DIV/0!</v>
      </c>
      <c r="CF75" s="652" t="e">
        <f t="shared" si="25"/>
        <v>#DIV/0!</v>
      </c>
      <c r="CG75" s="652" t="e">
        <f t="shared" si="25"/>
        <v>#DIV/0!</v>
      </c>
      <c r="CH75" s="652" t="e">
        <f t="shared" si="25"/>
        <v>#DIV/0!</v>
      </c>
      <c r="CI75" s="652" t="e">
        <f t="shared" si="25"/>
        <v>#DIV/0!</v>
      </c>
      <c r="CJ75" s="653" t="e">
        <f t="shared" si="25"/>
        <v>#DIV/0!</v>
      </c>
    </row>
    <row r="76" spans="1:88" x14ac:dyDescent="0.25">
      <c r="A76" s="78"/>
      <c r="B76" s="1165"/>
      <c r="C76" s="927" t="s">
        <v>487</v>
      </c>
      <c r="D76" s="928" t="s">
        <v>488</v>
      </c>
      <c r="E76" s="929" t="s">
        <v>489</v>
      </c>
      <c r="F76" s="930" t="s">
        <v>209</v>
      </c>
      <c r="G76" s="930">
        <v>0</v>
      </c>
      <c r="H76" s="931" t="e">
        <f t="shared" ref="H76" si="26">H59/(H59+H66)</f>
        <v>#DIV/0!</v>
      </c>
      <c r="I76" s="931" t="e">
        <f>I59/(I59+I66)</f>
        <v>#DIV/0!</v>
      </c>
      <c r="J76" s="931" t="e">
        <f>J59/(J59+J66)</f>
        <v>#DIV/0!</v>
      </c>
      <c r="K76" s="932" t="e">
        <f t="shared" ref="K76:BV76" si="27">K59/(K59+K66)</f>
        <v>#DIV/0!</v>
      </c>
      <c r="L76" s="932" t="e">
        <f t="shared" si="27"/>
        <v>#DIV/0!</v>
      </c>
      <c r="M76" s="932" t="e">
        <f t="shared" si="27"/>
        <v>#DIV/0!</v>
      </c>
      <c r="N76" s="931" t="e">
        <f t="shared" si="27"/>
        <v>#DIV/0!</v>
      </c>
      <c r="O76" s="931" t="e">
        <f t="shared" si="27"/>
        <v>#DIV/0!</v>
      </c>
      <c r="P76" s="931" t="e">
        <f t="shared" si="27"/>
        <v>#DIV/0!</v>
      </c>
      <c r="Q76" s="931" t="e">
        <f t="shared" si="27"/>
        <v>#DIV/0!</v>
      </c>
      <c r="R76" s="931" t="e">
        <f t="shared" si="27"/>
        <v>#DIV/0!</v>
      </c>
      <c r="S76" s="931" t="e">
        <f t="shared" si="27"/>
        <v>#DIV/0!</v>
      </c>
      <c r="T76" s="931" t="e">
        <f t="shared" si="27"/>
        <v>#DIV/0!</v>
      </c>
      <c r="U76" s="931" t="e">
        <f t="shared" si="27"/>
        <v>#DIV/0!</v>
      </c>
      <c r="V76" s="931" t="e">
        <f t="shared" si="27"/>
        <v>#DIV/0!</v>
      </c>
      <c r="W76" s="931" t="e">
        <f t="shared" si="27"/>
        <v>#DIV/0!</v>
      </c>
      <c r="X76" s="931" t="e">
        <f t="shared" si="27"/>
        <v>#DIV/0!</v>
      </c>
      <c r="Y76" s="931" t="e">
        <f t="shared" si="27"/>
        <v>#DIV/0!</v>
      </c>
      <c r="Z76" s="931" t="e">
        <f t="shared" si="27"/>
        <v>#DIV/0!</v>
      </c>
      <c r="AA76" s="931" t="e">
        <f t="shared" si="27"/>
        <v>#DIV/0!</v>
      </c>
      <c r="AB76" s="931" t="e">
        <f t="shared" si="27"/>
        <v>#DIV/0!</v>
      </c>
      <c r="AC76" s="931" t="e">
        <f t="shared" si="27"/>
        <v>#DIV/0!</v>
      </c>
      <c r="AD76" s="931" t="e">
        <f t="shared" si="27"/>
        <v>#DIV/0!</v>
      </c>
      <c r="AE76" s="931" t="e">
        <f t="shared" si="27"/>
        <v>#DIV/0!</v>
      </c>
      <c r="AF76" s="931" t="e">
        <f t="shared" si="27"/>
        <v>#DIV/0!</v>
      </c>
      <c r="AG76" s="931" t="e">
        <f t="shared" si="27"/>
        <v>#DIV/0!</v>
      </c>
      <c r="AH76" s="931" t="e">
        <f t="shared" si="27"/>
        <v>#DIV/0!</v>
      </c>
      <c r="AI76" s="931" t="e">
        <f t="shared" si="27"/>
        <v>#DIV/0!</v>
      </c>
      <c r="AJ76" s="931" t="e">
        <f t="shared" si="27"/>
        <v>#DIV/0!</v>
      </c>
      <c r="AK76" s="931" t="e">
        <f t="shared" si="27"/>
        <v>#DIV/0!</v>
      </c>
      <c r="AL76" s="931" t="e">
        <f t="shared" si="27"/>
        <v>#DIV/0!</v>
      </c>
      <c r="AM76" s="931" t="e">
        <f t="shared" si="27"/>
        <v>#DIV/0!</v>
      </c>
      <c r="AN76" s="931" t="e">
        <f t="shared" si="27"/>
        <v>#DIV/0!</v>
      </c>
      <c r="AO76" s="931" t="e">
        <f t="shared" si="27"/>
        <v>#DIV/0!</v>
      </c>
      <c r="AP76" s="931" t="e">
        <f t="shared" si="27"/>
        <v>#DIV/0!</v>
      </c>
      <c r="AQ76" s="931" t="e">
        <f t="shared" si="27"/>
        <v>#DIV/0!</v>
      </c>
      <c r="AR76" s="931" t="e">
        <f t="shared" si="27"/>
        <v>#DIV/0!</v>
      </c>
      <c r="AS76" s="931" t="e">
        <f t="shared" si="27"/>
        <v>#DIV/0!</v>
      </c>
      <c r="AT76" s="931" t="e">
        <f t="shared" si="27"/>
        <v>#DIV/0!</v>
      </c>
      <c r="AU76" s="931" t="e">
        <f t="shared" si="27"/>
        <v>#DIV/0!</v>
      </c>
      <c r="AV76" s="931" t="e">
        <f t="shared" si="27"/>
        <v>#DIV/0!</v>
      </c>
      <c r="AW76" s="931" t="e">
        <f t="shared" si="27"/>
        <v>#DIV/0!</v>
      </c>
      <c r="AX76" s="931" t="e">
        <f t="shared" si="27"/>
        <v>#DIV/0!</v>
      </c>
      <c r="AY76" s="931" t="e">
        <f t="shared" si="27"/>
        <v>#DIV/0!</v>
      </c>
      <c r="AZ76" s="931" t="e">
        <f t="shared" si="27"/>
        <v>#DIV/0!</v>
      </c>
      <c r="BA76" s="933" t="e">
        <f t="shared" si="27"/>
        <v>#DIV/0!</v>
      </c>
      <c r="BB76" s="933" t="e">
        <f t="shared" si="27"/>
        <v>#DIV/0!</v>
      </c>
      <c r="BC76" s="933" t="e">
        <f t="shared" si="27"/>
        <v>#DIV/0!</v>
      </c>
      <c r="BD76" s="933" t="e">
        <f t="shared" si="27"/>
        <v>#DIV/0!</v>
      </c>
      <c r="BE76" s="933" t="e">
        <f t="shared" si="27"/>
        <v>#DIV/0!</v>
      </c>
      <c r="BF76" s="933" t="e">
        <f t="shared" si="27"/>
        <v>#DIV/0!</v>
      </c>
      <c r="BG76" s="933" t="e">
        <f t="shared" si="27"/>
        <v>#DIV/0!</v>
      </c>
      <c r="BH76" s="933" t="e">
        <f t="shared" si="27"/>
        <v>#DIV/0!</v>
      </c>
      <c r="BI76" s="933" t="e">
        <f t="shared" si="27"/>
        <v>#DIV/0!</v>
      </c>
      <c r="BJ76" s="933" t="e">
        <f t="shared" si="27"/>
        <v>#DIV/0!</v>
      </c>
      <c r="BK76" s="933" t="e">
        <f t="shared" si="27"/>
        <v>#DIV/0!</v>
      </c>
      <c r="BL76" s="933" t="e">
        <f t="shared" si="27"/>
        <v>#DIV/0!</v>
      </c>
      <c r="BM76" s="933" t="e">
        <f t="shared" si="27"/>
        <v>#DIV/0!</v>
      </c>
      <c r="BN76" s="933" t="e">
        <f t="shared" si="27"/>
        <v>#DIV/0!</v>
      </c>
      <c r="BO76" s="933" t="e">
        <f t="shared" si="27"/>
        <v>#DIV/0!</v>
      </c>
      <c r="BP76" s="933" t="e">
        <f t="shared" si="27"/>
        <v>#DIV/0!</v>
      </c>
      <c r="BQ76" s="933" t="e">
        <f t="shared" si="27"/>
        <v>#DIV/0!</v>
      </c>
      <c r="BR76" s="933" t="e">
        <f t="shared" si="27"/>
        <v>#DIV/0!</v>
      </c>
      <c r="BS76" s="933" t="e">
        <f t="shared" si="27"/>
        <v>#DIV/0!</v>
      </c>
      <c r="BT76" s="933" t="e">
        <f t="shared" si="27"/>
        <v>#DIV/0!</v>
      </c>
      <c r="BU76" s="933" t="e">
        <f t="shared" si="27"/>
        <v>#DIV/0!</v>
      </c>
      <c r="BV76" s="933" t="e">
        <f t="shared" si="27"/>
        <v>#DIV/0!</v>
      </c>
      <c r="BW76" s="933" t="e">
        <f t="shared" ref="BW76:CJ76" si="28">BW59/(BW59+BW66)</f>
        <v>#DIV/0!</v>
      </c>
      <c r="BX76" s="933" t="e">
        <f t="shared" si="28"/>
        <v>#DIV/0!</v>
      </c>
      <c r="BY76" s="933" t="e">
        <f t="shared" si="28"/>
        <v>#DIV/0!</v>
      </c>
      <c r="BZ76" s="933" t="e">
        <f t="shared" si="28"/>
        <v>#DIV/0!</v>
      </c>
      <c r="CA76" s="933" t="e">
        <f t="shared" si="28"/>
        <v>#DIV/0!</v>
      </c>
      <c r="CB76" s="933" t="e">
        <f t="shared" si="28"/>
        <v>#DIV/0!</v>
      </c>
      <c r="CC76" s="933" t="e">
        <f t="shared" si="28"/>
        <v>#DIV/0!</v>
      </c>
      <c r="CD76" s="933" t="e">
        <f t="shared" si="28"/>
        <v>#DIV/0!</v>
      </c>
      <c r="CE76" s="933" t="e">
        <f t="shared" si="28"/>
        <v>#DIV/0!</v>
      </c>
      <c r="CF76" s="933" t="e">
        <f t="shared" si="28"/>
        <v>#DIV/0!</v>
      </c>
      <c r="CG76" s="933" t="e">
        <f t="shared" si="28"/>
        <v>#DIV/0!</v>
      </c>
      <c r="CH76" s="933" t="e">
        <f t="shared" si="28"/>
        <v>#DIV/0!</v>
      </c>
      <c r="CI76" s="933" t="e">
        <f t="shared" si="28"/>
        <v>#DIV/0!</v>
      </c>
      <c r="CJ76" s="934" t="e">
        <f t="shared" si="28"/>
        <v>#DIV/0!</v>
      </c>
    </row>
    <row r="77" spans="1:88" x14ac:dyDescent="0.25">
      <c r="A77" s="169"/>
      <c r="B77" s="1165"/>
      <c r="C77" s="921" t="s">
        <v>490</v>
      </c>
      <c r="D77" s="922" t="s">
        <v>491</v>
      </c>
      <c r="E77" s="442" t="s">
        <v>492</v>
      </c>
      <c r="F77" s="794" t="s">
        <v>209</v>
      </c>
      <c r="G77" s="794">
        <v>0</v>
      </c>
      <c r="H77" s="923" t="e">
        <f t="shared" ref="H77:BS77" si="29">H59/(H59+H67+H66)</f>
        <v>#DIV/0!</v>
      </c>
      <c r="I77" s="923" t="e">
        <f t="shared" si="29"/>
        <v>#DIV/0!</v>
      </c>
      <c r="J77" s="923" t="e">
        <f t="shared" si="29"/>
        <v>#DIV/0!</v>
      </c>
      <c r="K77" s="924" t="e">
        <f t="shared" si="29"/>
        <v>#DIV/0!</v>
      </c>
      <c r="L77" s="924" t="e">
        <f t="shared" si="29"/>
        <v>#DIV/0!</v>
      </c>
      <c r="M77" s="924" t="e">
        <f t="shared" si="29"/>
        <v>#DIV/0!</v>
      </c>
      <c r="N77" s="923" t="e">
        <f t="shared" si="29"/>
        <v>#DIV/0!</v>
      </c>
      <c r="O77" s="923" t="e">
        <f t="shared" si="29"/>
        <v>#DIV/0!</v>
      </c>
      <c r="P77" s="923" t="e">
        <f t="shared" si="29"/>
        <v>#DIV/0!</v>
      </c>
      <c r="Q77" s="923" t="e">
        <f t="shared" si="29"/>
        <v>#DIV/0!</v>
      </c>
      <c r="R77" s="923" t="e">
        <f t="shared" si="29"/>
        <v>#DIV/0!</v>
      </c>
      <c r="S77" s="923" t="e">
        <f t="shared" si="29"/>
        <v>#DIV/0!</v>
      </c>
      <c r="T77" s="923" t="e">
        <f t="shared" si="29"/>
        <v>#DIV/0!</v>
      </c>
      <c r="U77" s="923" t="e">
        <f t="shared" si="29"/>
        <v>#DIV/0!</v>
      </c>
      <c r="V77" s="923" t="e">
        <f t="shared" si="29"/>
        <v>#DIV/0!</v>
      </c>
      <c r="W77" s="923" t="e">
        <f t="shared" si="29"/>
        <v>#DIV/0!</v>
      </c>
      <c r="X77" s="923" t="e">
        <f t="shared" si="29"/>
        <v>#DIV/0!</v>
      </c>
      <c r="Y77" s="923" t="e">
        <f t="shared" si="29"/>
        <v>#DIV/0!</v>
      </c>
      <c r="Z77" s="923" t="e">
        <f t="shared" si="29"/>
        <v>#DIV/0!</v>
      </c>
      <c r="AA77" s="923" t="e">
        <f t="shared" si="29"/>
        <v>#DIV/0!</v>
      </c>
      <c r="AB77" s="923" t="e">
        <f t="shared" si="29"/>
        <v>#DIV/0!</v>
      </c>
      <c r="AC77" s="923" t="e">
        <f t="shared" si="29"/>
        <v>#DIV/0!</v>
      </c>
      <c r="AD77" s="923" t="e">
        <f t="shared" si="29"/>
        <v>#DIV/0!</v>
      </c>
      <c r="AE77" s="923" t="e">
        <f t="shared" si="29"/>
        <v>#DIV/0!</v>
      </c>
      <c r="AF77" s="923" t="e">
        <f t="shared" si="29"/>
        <v>#DIV/0!</v>
      </c>
      <c r="AG77" s="923" t="e">
        <f t="shared" si="29"/>
        <v>#DIV/0!</v>
      </c>
      <c r="AH77" s="923" t="e">
        <f t="shared" si="29"/>
        <v>#DIV/0!</v>
      </c>
      <c r="AI77" s="923" t="e">
        <f t="shared" si="29"/>
        <v>#DIV/0!</v>
      </c>
      <c r="AJ77" s="923" t="e">
        <f t="shared" si="29"/>
        <v>#DIV/0!</v>
      </c>
      <c r="AK77" s="923" t="e">
        <f t="shared" si="29"/>
        <v>#DIV/0!</v>
      </c>
      <c r="AL77" s="923" t="e">
        <f t="shared" si="29"/>
        <v>#DIV/0!</v>
      </c>
      <c r="AM77" s="923" t="e">
        <f t="shared" si="29"/>
        <v>#DIV/0!</v>
      </c>
      <c r="AN77" s="923" t="e">
        <f t="shared" si="29"/>
        <v>#DIV/0!</v>
      </c>
      <c r="AO77" s="923" t="e">
        <f t="shared" si="29"/>
        <v>#DIV/0!</v>
      </c>
      <c r="AP77" s="923" t="e">
        <f t="shared" si="29"/>
        <v>#DIV/0!</v>
      </c>
      <c r="AQ77" s="923" t="e">
        <f t="shared" si="29"/>
        <v>#DIV/0!</v>
      </c>
      <c r="AR77" s="923" t="e">
        <f t="shared" si="29"/>
        <v>#DIV/0!</v>
      </c>
      <c r="AS77" s="923" t="e">
        <f t="shared" si="29"/>
        <v>#DIV/0!</v>
      </c>
      <c r="AT77" s="923" t="e">
        <f t="shared" si="29"/>
        <v>#DIV/0!</v>
      </c>
      <c r="AU77" s="923" t="e">
        <f t="shared" si="29"/>
        <v>#DIV/0!</v>
      </c>
      <c r="AV77" s="923" t="e">
        <f t="shared" si="29"/>
        <v>#DIV/0!</v>
      </c>
      <c r="AW77" s="923" t="e">
        <f t="shared" si="29"/>
        <v>#DIV/0!</v>
      </c>
      <c r="AX77" s="923" t="e">
        <f t="shared" si="29"/>
        <v>#DIV/0!</v>
      </c>
      <c r="AY77" s="923" t="e">
        <f t="shared" si="29"/>
        <v>#DIV/0!</v>
      </c>
      <c r="AZ77" s="923" t="e">
        <f t="shared" si="29"/>
        <v>#DIV/0!</v>
      </c>
      <c r="BA77" s="925" t="e">
        <f t="shared" si="29"/>
        <v>#DIV/0!</v>
      </c>
      <c r="BB77" s="925" t="e">
        <f t="shared" si="29"/>
        <v>#DIV/0!</v>
      </c>
      <c r="BC77" s="925" t="e">
        <f t="shared" si="29"/>
        <v>#DIV/0!</v>
      </c>
      <c r="BD77" s="925" t="e">
        <f t="shared" si="29"/>
        <v>#DIV/0!</v>
      </c>
      <c r="BE77" s="925" t="e">
        <f t="shared" si="29"/>
        <v>#DIV/0!</v>
      </c>
      <c r="BF77" s="925" t="e">
        <f t="shared" si="29"/>
        <v>#DIV/0!</v>
      </c>
      <c r="BG77" s="925" t="e">
        <f t="shared" si="29"/>
        <v>#DIV/0!</v>
      </c>
      <c r="BH77" s="925" t="e">
        <f t="shared" si="29"/>
        <v>#DIV/0!</v>
      </c>
      <c r="BI77" s="925" t="e">
        <f t="shared" si="29"/>
        <v>#DIV/0!</v>
      </c>
      <c r="BJ77" s="925" t="e">
        <f t="shared" si="29"/>
        <v>#DIV/0!</v>
      </c>
      <c r="BK77" s="925" t="e">
        <f t="shared" si="29"/>
        <v>#DIV/0!</v>
      </c>
      <c r="BL77" s="925" t="e">
        <f t="shared" si="29"/>
        <v>#DIV/0!</v>
      </c>
      <c r="BM77" s="925" t="e">
        <f t="shared" si="29"/>
        <v>#DIV/0!</v>
      </c>
      <c r="BN77" s="925" t="e">
        <f t="shared" si="29"/>
        <v>#DIV/0!</v>
      </c>
      <c r="BO77" s="925" t="e">
        <f t="shared" si="29"/>
        <v>#DIV/0!</v>
      </c>
      <c r="BP77" s="925" t="e">
        <f t="shared" si="29"/>
        <v>#DIV/0!</v>
      </c>
      <c r="BQ77" s="925" t="e">
        <f t="shared" si="29"/>
        <v>#DIV/0!</v>
      </c>
      <c r="BR77" s="925" t="e">
        <f t="shared" si="29"/>
        <v>#DIV/0!</v>
      </c>
      <c r="BS77" s="925" t="e">
        <f t="shared" si="29"/>
        <v>#DIV/0!</v>
      </c>
      <c r="BT77" s="925" t="e">
        <f t="shared" ref="BT77:CJ77" si="30">BT59/(BT59+BT67+BT66)</f>
        <v>#DIV/0!</v>
      </c>
      <c r="BU77" s="925" t="e">
        <f t="shared" si="30"/>
        <v>#DIV/0!</v>
      </c>
      <c r="BV77" s="925" t="e">
        <f t="shared" si="30"/>
        <v>#DIV/0!</v>
      </c>
      <c r="BW77" s="925" t="e">
        <f t="shared" si="30"/>
        <v>#DIV/0!</v>
      </c>
      <c r="BX77" s="925" t="e">
        <f t="shared" si="30"/>
        <v>#DIV/0!</v>
      </c>
      <c r="BY77" s="925" t="e">
        <f t="shared" si="30"/>
        <v>#DIV/0!</v>
      </c>
      <c r="BZ77" s="925" t="e">
        <f t="shared" si="30"/>
        <v>#DIV/0!</v>
      </c>
      <c r="CA77" s="925" t="e">
        <f t="shared" si="30"/>
        <v>#DIV/0!</v>
      </c>
      <c r="CB77" s="925" t="e">
        <f t="shared" si="30"/>
        <v>#DIV/0!</v>
      </c>
      <c r="CC77" s="925" t="e">
        <f t="shared" si="30"/>
        <v>#DIV/0!</v>
      </c>
      <c r="CD77" s="925" t="e">
        <f t="shared" si="30"/>
        <v>#DIV/0!</v>
      </c>
      <c r="CE77" s="925" t="e">
        <f t="shared" si="30"/>
        <v>#DIV/0!</v>
      </c>
      <c r="CF77" s="925" t="e">
        <f t="shared" si="30"/>
        <v>#DIV/0!</v>
      </c>
      <c r="CG77" s="925" t="e">
        <f t="shared" si="30"/>
        <v>#DIV/0!</v>
      </c>
      <c r="CH77" s="925" t="e">
        <f t="shared" si="30"/>
        <v>#DIV/0!</v>
      </c>
      <c r="CI77" s="925" t="e">
        <f t="shared" si="30"/>
        <v>#DIV/0!</v>
      </c>
      <c r="CJ77" s="926" t="e">
        <f t="shared" si="30"/>
        <v>#DIV/0!</v>
      </c>
    </row>
    <row r="78" spans="1:88" ht="15.75" thickBot="1" x14ac:dyDescent="0.3">
      <c r="A78" s="169"/>
      <c r="B78" s="1166"/>
      <c r="C78" s="935" t="s">
        <v>493</v>
      </c>
      <c r="D78" s="892" t="s">
        <v>231</v>
      </c>
      <c r="E78" s="201" t="s">
        <v>494</v>
      </c>
      <c r="F78" s="170" t="s">
        <v>209</v>
      </c>
      <c r="G78" s="170">
        <v>0</v>
      </c>
      <c r="H78" s="958" t="e">
        <f>H77+H68</f>
        <v>#DIV/0!</v>
      </c>
      <c r="I78" s="958" t="e">
        <f t="shared" ref="I78:BT78" si="31">I77+I68</f>
        <v>#DIV/0!</v>
      </c>
      <c r="J78" s="958" t="e">
        <f t="shared" si="31"/>
        <v>#DIV/0!</v>
      </c>
      <c r="K78" s="958" t="e">
        <f t="shared" si="31"/>
        <v>#DIV/0!</v>
      </c>
      <c r="L78" s="958" t="e">
        <f t="shared" si="31"/>
        <v>#DIV/0!</v>
      </c>
      <c r="M78" s="958" t="e">
        <f t="shared" si="31"/>
        <v>#DIV/0!</v>
      </c>
      <c r="N78" s="958" t="e">
        <f t="shared" si="31"/>
        <v>#DIV/0!</v>
      </c>
      <c r="O78" s="958" t="e">
        <f t="shared" si="31"/>
        <v>#DIV/0!</v>
      </c>
      <c r="P78" s="958" t="e">
        <f t="shared" si="31"/>
        <v>#DIV/0!</v>
      </c>
      <c r="Q78" s="958" t="e">
        <f t="shared" si="31"/>
        <v>#DIV/0!</v>
      </c>
      <c r="R78" s="958" t="e">
        <f t="shared" si="31"/>
        <v>#DIV/0!</v>
      </c>
      <c r="S78" s="958" t="e">
        <f t="shared" si="31"/>
        <v>#DIV/0!</v>
      </c>
      <c r="T78" s="958" t="e">
        <f t="shared" si="31"/>
        <v>#DIV/0!</v>
      </c>
      <c r="U78" s="958" t="e">
        <f t="shared" si="31"/>
        <v>#DIV/0!</v>
      </c>
      <c r="V78" s="958" t="e">
        <f t="shared" si="31"/>
        <v>#DIV/0!</v>
      </c>
      <c r="W78" s="958" t="e">
        <f t="shared" si="31"/>
        <v>#DIV/0!</v>
      </c>
      <c r="X78" s="958" t="e">
        <f t="shared" si="31"/>
        <v>#DIV/0!</v>
      </c>
      <c r="Y78" s="958" t="e">
        <f t="shared" si="31"/>
        <v>#DIV/0!</v>
      </c>
      <c r="Z78" s="958" t="e">
        <f t="shared" si="31"/>
        <v>#DIV/0!</v>
      </c>
      <c r="AA78" s="958" t="e">
        <f t="shared" si="31"/>
        <v>#DIV/0!</v>
      </c>
      <c r="AB78" s="958" t="e">
        <f t="shared" si="31"/>
        <v>#DIV/0!</v>
      </c>
      <c r="AC78" s="958" t="e">
        <f t="shared" si="31"/>
        <v>#DIV/0!</v>
      </c>
      <c r="AD78" s="958" t="e">
        <f t="shared" si="31"/>
        <v>#DIV/0!</v>
      </c>
      <c r="AE78" s="958" t="e">
        <f t="shared" si="31"/>
        <v>#DIV/0!</v>
      </c>
      <c r="AF78" s="958" t="e">
        <f t="shared" si="31"/>
        <v>#DIV/0!</v>
      </c>
      <c r="AG78" s="958" t="e">
        <f t="shared" si="31"/>
        <v>#DIV/0!</v>
      </c>
      <c r="AH78" s="958" t="e">
        <f t="shared" si="31"/>
        <v>#DIV/0!</v>
      </c>
      <c r="AI78" s="958" t="e">
        <f t="shared" si="31"/>
        <v>#DIV/0!</v>
      </c>
      <c r="AJ78" s="958" t="e">
        <f t="shared" si="31"/>
        <v>#DIV/0!</v>
      </c>
      <c r="AK78" s="958" t="e">
        <f t="shared" si="31"/>
        <v>#DIV/0!</v>
      </c>
      <c r="AL78" s="958" t="e">
        <f t="shared" si="31"/>
        <v>#DIV/0!</v>
      </c>
      <c r="AM78" s="958" t="e">
        <f t="shared" si="31"/>
        <v>#DIV/0!</v>
      </c>
      <c r="AN78" s="958" t="e">
        <f t="shared" si="31"/>
        <v>#DIV/0!</v>
      </c>
      <c r="AO78" s="958" t="e">
        <f t="shared" si="31"/>
        <v>#DIV/0!</v>
      </c>
      <c r="AP78" s="958" t="e">
        <f t="shared" si="31"/>
        <v>#DIV/0!</v>
      </c>
      <c r="AQ78" s="958" t="e">
        <f t="shared" si="31"/>
        <v>#DIV/0!</v>
      </c>
      <c r="AR78" s="958" t="e">
        <f t="shared" si="31"/>
        <v>#DIV/0!</v>
      </c>
      <c r="AS78" s="958" t="e">
        <f t="shared" si="31"/>
        <v>#DIV/0!</v>
      </c>
      <c r="AT78" s="958" t="e">
        <f t="shared" si="31"/>
        <v>#DIV/0!</v>
      </c>
      <c r="AU78" s="958" t="e">
        <f t="shared" si="31"/>
        <v>#DIV/0!</v>
      </c>
      <c r="AV78" s="958" t="e">
        <f t="shared" si="31"/>
        <v>#DIV/0!</v>
      </c>
      <c r="AW78" s="958" t="e">
        <f t="shared" si="31"/>
        <v>#DIV/0!</v>
      </c>
      <c r="AX78" s="958" t="e">
        <f t="shared" si="31"/>
        <v>#DIV/0!</v>
      </c>
      <c r="AY78" s="958" t="e">
        <f t="shared" si="31"/>
        <v>#DIV/0!</v>
      </c>
      <c r="AZ78" s="958" t="e">
        <f t="shared" si="31"/>
        <v>#DIV/0!</v>
      </c>
      <c r="BA78" s="958" t="e">
        <f t="shared" si="31"/>
        <v>#DIV/0!</v>
      </c>
      <c r="BB78" s="958" t="e">
        <f t="shared" si="31"/>
        <v>#DIV/0!</v>
      </c>
      <c r="BC78" s="958" t="e">
        <f t="shared" si="31"/>
        <v>#DIV/0!</v>
      </c>
      <c r="BD78" s="958" t="e">
        <f t="shared" si="31"/>
        <v>#DIV/0!</v>
      </c>
      <c r="BE78" s="958" t="e">
        <f t="shared" si="31"/>
        <v>#DIV/0!</v>
      </c>
      <c r="BF78" s="958" t="e">
        <f t="shared" si="31"/>
        <v>#DIV/0!</v>
      </c>
      <c r="BG78" s="958" t="e">
        <f t="shared" si="31"/>
        <v>#DIV/0!</v>
      </c>
      <c r="BH78" s="958" t="e">
        <f t="shared" si="31"/>
        <v>#DIV/0!</v>
      </c>
      <c r="BI78" s="958" t="e">
        <f t="shared" si="31"/>
        <v>#DIV/0!</v>
      </c>
      <c r="BJ78" s="958" t="e">
        <f t="shared" si="31"/>
        <v>#DIV/0!</v>
      </c>
      <c r="BK78" s="958" t="e">
        <f t="shared" si="31"/>
        <v>#DIV/0!</v>
      </c>
      <c r="BL78" s="958" t="e">
        <f t="shared" si="31"/>
        <v>#DIV/0!</v>
      </c>
      <c r="BM78" s="958" t="e">
        <f t="shared" si="31"/>
        <v>#DIV/0!</v>
      </c>
      <c r="BN78" s="958" t="e">
        <f t="shared" si="31"/>
        <v>#DIV/0!</v>
      </c>
      <c r="BO78" s="958" t="e">
        <f t="shared" si="31"/>
        <v>#DIV/0!</v>
      </c>
      <c r="BP78" s="958" t="e">
        <f t="shared" si="31"/>
        <v>#DIV/0!</v>
      </c>
      <c r="BQ78" s="958" t="e">
        <f t="shared" si="31"/>
        <v>#DIV/0!</v>
      </c>
      <c r="BR78" s="958" t="e">
        <f t="shared" si="31"/>
        <v>#DIV/0!</v>
      </c>
      <c r="BS78" s="958" t="e">
        <f t="shared" si="31"/>
        <v>#DIV/0!</v>
      </c>
      <c r="BT78" s="958" t="e">
        <f t="shared" si="31"/>
        <v>#DIV/0!</v>
      </c>
      <c r="BU78" s="958" t="e">
        <f t="shared" ref="BU78:CJ78" si="32">BU77+BU68</f>
        <v>#DIV/0!</v>
      </c>
      <c r="BV78" s="958" t="e">
        <f t="shared" si="32"/>
        <v>#DIV/0!</v>
      </c>
      <c r="BW78" s="958" t="e">
        <f t="shared" si="32"/>
        <v>#DIV/0!</v>
      </c>
      <c r="BX78" s="958" t="e">
        <f t="shared" si="32"/>
        <v>#DIV/0!</v>
      </c>
      <c r="BY78" s="958" t="e">
        <f t="shared" si="32"/>
        <v>#DIV/0!</v>
      </c>
      <c r="BZ78" s="958" t="e">
        <f t="shared" si="32"/>
        <v>#DIV/0!</v>
      </c>
      <c r="CA78" s="958" t="e">
        <f t="shared" si="32"/>
        <v>#DIV/0!</v>
      </c>
      <c r="CB78" s="958" t="e">
        <f t="shared" si="32"/>
        <v>#DIV/0!</v>
      </c>
      <c r="CC78" s="958" t="e">
        <f t="shared" si="32"/>
        <v>#DIV/0!</v>
      </c>
      <c r="CD78" s="958" t="e">
        <f t="shared" si="32"/>
        <v>#DIV/0!</v>
      </c>
      <c r="CE78" s="958" t="e">
        <f t="shared" si="32"/>
        <v>#DIV/0!</v>
      </c>
      <c r="CF78" s="958" t="e">
        <f t="shared" si="32"/>
        <v>#DIV/0!</v>
      </c>
      <c r="CG78" s="958" t="e">
        <f t="shared" si="32"/>
        <v>#DIV/0!</v>
      </c>
      <c r="CH78" s="958" t="e">
        <f t="shared" si="32"/>
        <v>#DIV/0!</v>
      </c>
      <c r="CI78" s="958" t="e">
        <f t="shared" si="32"/>
        <v>#DIV/0!</v>
      </c>
      <c r="CJ78" s="971" t="e">
        <f t="shared" si="32"/>
        <v>#DIV/0!</v>
      </c>
    </row>
    <row r="79" spans="1:88" s="107" customFormat="1" ht="12.75" x14ac:dyDescent="0.25"/>
    <row r="80" spans="1:88" x14ac:dyDescent="0.25">
      <c r="A80" s="78"/>
      <c r="B80" s="106"/>
      <c r="C80" s="107"/>
      <c r="D80" s="107"/>
      <c r="E80" s="108"/>
      <c r="F80" s="107"/>
      <c r="G80" s="107"/>
      <c r="H80" s="107"/>
      <c r="I80" s="107"/>
      <c r="J80" s="109"/>
      <c r="K80" s="147"/>
      <c r="L80" s="147"/>
      <c r="M80" s="147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77"/>
    </row>
    <row r="81" spans="1:88" ht="18.75" thickBot="1" x14ac:dyDescent="0.3">
      <c r="A81" s="78"/>
      <c r="B81" s="82"/>
      <c r="C81" s="95" t="s">
        <v>495</v>
      </c>
      <c r="D81" s="96"/>
      <c r="E81" s="97"/>
      <c r="F81" s="98"/>
      <c r="G81" s="98"/>
      <c r="H81" s="98"/>
      <c r="I81" s="98"/>
      <c r="J81" s="71"/>
      <c r="K81" s="1159"/>
      <c r="L81" s="1167"/>
      <c r="M81" s="71"/>
      <c r="N81" s="99"/>
      <c r="O81" s="71"/>
      <c r="P81" s="98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98"/>
      <c r="AK81" s="71"/>
      <c r="AL81" s="71"/>
      <c r="BB81" s="165"/>
      <c r="BC81" s="165"/>
      <c r="BD81" s="165"/>
      <c r="BE81" s="165"/>
      <c r="BF81" s="165"/>
      <c r="BG81" s="165"/>
      <c r="BH81" s="165"/>
      <c r="BI81" s="165"/>
      <c r="BJ81" s="165"/>
      <c r="BK81" s="165"/>
      <c r="BL81" s="165"/>
      <c r="BM81" s="165"/>
      <c r="BN81" s="165"/>
      <c r="BO81" s="165"/>
      <c r="BP81" s="165"/>
      <c r="BQ81" s="165"/>
      <c r="BR81" s="165"/>
      <c r="BS81" s="165"/>
      <c r="BT81" s="165"/>
      <c r="BU81" s="165"/>
      <c r="BV81" s="165"/>
      <c r="BW81" s="165"/>
      <c r="BX81" s="165"/>
      <c r="BY81" s="165"/>
      <c r="BZ81" s="165"/>
      <c r="CA81" s="165"/>
      <c r="CB81" s="165"/>
      <c r="CC81" s="165"/>
      <c r="CD81" s="165"/>
      <c r="CE81" s="165"/>
      <c r="CF81" s="165"/>
      <c r="CG81" s="165"/>
      <c r="CH81" s="165"/>
      <c r="CI81" s="165"/>
      <c r="CJ81" s="165"/>
    </row>
    <row r="82" spans="1:88" ht="32.25" thickBot="1" x14ac:dyDescent="0.3">
      <c r="A82" s="78"/>
      <c r="B82" s="101"/>
      <c r="C82" s="73" t="s">
        <v>255</v>
      </c>
      <c r="D82" s="94" t="s">
        <v>57</v>
      </c>
      <c r="E82" s="102" t="s">
        <v>58</v>
      </c>
      <c r="F82" s="94" t="s">
        <v>59</v>
      </c>
      <c r="G82" s="94" t="s">
        <v>60</v>
      </c>
      <c r="H82" s="223" t="s">
        <v>61</v>
      </c>
      <c r="I82" s="224" t="s">
        <v>62</v>
      </c>
      <c r="J82" s="216" t="s">
        <v>63</v>
      </c>
      <c r="K82" s="219" t="s">
        <v>64</v>
      </c>
      <c r="L82" s="219" t="s">
        <v>65</v>
      </c>
      <c r="M82" s="218" t="s">
        <v>66</v>
      </c>
      <c r="N82" s="144" t="s">
        <v>67</v>
      </c>
      <c r="O82" s="144" t="s">
        <v>68</v>
      </c>
      <c r="P82" s="144" t="s">
        <v>69</v>
      </c>
      <c r="Q82" s="144" t="s">
        <v>70</v>
      </c>
      <c r="R82" s="144" t="s">
        <v>71</v>
      </c>
      <c r="S82" s="144" t="s">
        <v>72</v>
      </c>
      <c r="T82" s="144" t="s">
        <v>73</v>
      </c>
      <c r="U82" s="144" t="s">
        <v>74</v>
      </c>
      <c r="V82" s="144" t="s">
        <v>75</v>
      </c>
      <c r="W82" s="144" t="s">
        <v>76</v>
      </c>
      <c r="X82" s="144" t="s">
        <v>77</v>
      </c>
      <c r="Y82" s="144" t="s">
        <v>78</v>
      </c>
      <c r="Z82" s="144" t="s">
        <v>79</v>
      </c>
      <c r="AA82" s="144" t="s">
        <v>80</v>
      </c>
      <c r="AB82" s="144" t="s">
        <v>81</v>
      </c>
      <c r="AC82" s="144" t="s">
        <v>82</v>
      </c>
      <c r="AD82" s="144" t="s">
        <v>83</v>
      </c>
      <c r="AE82" s="144" t="s">
        <v>84</v>
      </c>
      <c r="AF82" s="144" t="s">
        <v>85</v>
      </c>
      <c r="AG82" s="144" t="s">
        <v>86</v>
      </c>
      <c r="AH82" s="144" t="s">
        <v>87</v>
      </c>
      <c r="AI82" s="144" t="s">
        <v>88</v>
      </c>
      <c r="AJ82" s="144" t="s">
        <v>89</v>
      </c>
      <c r="AK82" s="144" t="s">
        <v>90</v>
      </c>
      <c r="AL82" s="138" t="s">
        <v>91</v>
      </c>
      <c r="AM82" s="144" t="s">
        <v>92</v>
      </c>
      <c r="AN82" s="144" t="s">
        <v>93</v>
      </c>
      <c r="AO82" s="145" t="s">
        <v>94</v>
      </c>
      <c r="AP82" s="144" t="s">
        <v>95</v>
      </c>
      <c r="AQ82" s="144" t="s">
        <v>96</v>
      </c>
      <c r="AR82" s="144" t="s">
        <v>97</v>
      </c>
      <c r="AS82" s="145" t="s">
        <v>98</v>
      </c>
      <c r="AT82" s="144" t="s">
        <v>99</v>
      </c>
      <c r="AU82" s="145" t="s">
        <v>100</v>
      </c>
      <c r="AV82" s="138" t="s">
        <v>101</v>
      </c>
      <c r="AW82" s="138" t="s">
        <v>102</v>
      </c>
      <c r="AX82" s="138" t="s">
        <v>103</v>
      </c>
      <c r="AY82" s="138" t="s">
        <v>104</v>
      </c>
      <c r="AZ82" s="144" t="s">
        <v>105</v>
      </c>
      <c r="BA82" s="145" t="s">
        <v>106</v>
      </c>
      <c r="BB82" s="591" t="s">
        <v>107</v>
      </c>
      <c r="BC82" s="591" t="s">
        <v>108</v>
      </c>
      <c r="BD82" s="591" t="s">
        <v>109</v>
      </c>
      <c r="BE82" s="591" t="s">
        <v>110</v>
      </c>
      <c r="BF82" s="591" t="s">
        <v>111</v>
      </c>
      <c r="BG82" s="591" t="s">
        <v>112</v>
      </c>
      <c r="BH82" s="591" t="s">
        <v>113</v>
      </c>
      <c r="BI82" s="591" t="s">
        <v>114</v>
      </c>
      <c r="BJ82" s="591" t="s">
        <v>115</v>
      </c>
      <c r="BK82" s="591" t="s">
        <v>116</v>
      </c>
      <c r="BL82" s="591" t="s">
        <v>117</v>
      </c>
      <c r="BM82" s="591" t="s">
        <v>118</v>
      </c>
      <c r="BN82" s="591" t="s">
        <v>119</v>
      </c>
      <c r="BO82" s="591" t="s">
        <v>120</v>
      </c>
      <c r="BP82" s="591" t="s">
        <v>121</v>
      </c>
      <c r="BQ82" s="591" t="s">
        <v>122</v>
      </c>
      <c r="BR82" s="591" t="s">
        <v>123</v>
      </c>
      <c r="BS82" s="591" t="s">
        <v>124</v>
      </c>
      <c r="BT82" s="591" t="s">
        <v>125</v>
      </c>
      <c r="BU82" s="591" t="s">
        <v>126</v>
      </c>
      <c r="BV82" s="591" t="s">
        <v>127</v>
      </c>
      <c r="BW82" s="591" t="s">
        <v>128</v>
      </c>
      <c r="BX82" s="591" t="s">
        <v>129</v>
      </c>
      <c r="BY82" s="591" t="s">
        <v>130</v>
      </c>
      <c r="BZ82" s="591" t="s">
        <v>131</v>
      </c>
      <c r="CA82" s="591" t="s">
        <v>132</v>
      </c>
      <c r="CB82" s="591" t="s">
        <v>133</v>
      </c>
      <c r="CC82" s="591" t="s">
        <v>134</v>
      </c>
      <c r="CD82" s="591" t="s">
        <v>135</v>
      </c>
      <c r="CE82" s="591" t="s">
        <v>136</v>
      </c>
      <c r="CF82" s="591" t="s">
        <v>137</v>
      </c>
      <c r="CG82" s="591" t="s">
        <v>138</v>
      </c>
      <c r="CH82" s="591" t="s">
        <v>139</v>
      </c>
      <c r="CI82" s="591" t="s">
        <v>140</v>
      </c>
      <c r="CJ82" s="592" t="s">
        <v>141</v>
      </c>
    </row>
    <row r="83" spans="1:88" x14ac:dyDescent="0.25">
      <c r="A83" s="78"/>
      <c r="B83" s="1168" t="s">
        <v>496</v>
      </c>
      <c r="C83" s="194" t="s">
        <v>497</v>
      </c>
      <c r="D83" s="146" t="s">
        <v>498</v>
      </c>
      <c r="E83" s="328" t="s">
        <v>499</v>
      </c>
      <c r="F83" s="159" t="s">
        <v>176</v>
      </c>
      <c r="G83" s="104">
        <v>2</v>
      </c>
      <c r="H83" s="207">
        <f t="shared" ref="H83:BS83" si="33">SUM(H38:H41)+H53</f>
        <v>0</v>
      </c>
      <c r="I83" s="207">
        <f t="shared" si="33"/>
        <v>0</v>
      </c>
      <c r="J83" s="207">
        <f t="shared" si="33"/>
        <v>0</v>
      </c>
      <c r="K83" s="207">
        <f t="shared" si="33"/>
        <v>0</v>
      </c>
      <c r="L83" s="207">
        <f t="shared" si="33"/>
        <v>0</v>
      </c>
      <c r="M83" s="207">
        <f t="shared" si="33"/>
        <v>0</v>
      </c>
      <c r="N83" s="207">
        <f t="shared" si="33"/>
        <v>0</v>
      </c>
      <c r="O83" s="207">
        <f t="shared" si="33"/>
        <v>0</v>
      </c>
      <c r="P83" s="207">
        <f t="shared" si="33"/>
        <v>0</v>
      </c>
      <c r="Q83" s="207">
        <f t="shared" si="33"/>
        <v>0</v>
      </c>
      <c r="R83" s="207">
        <f t="shared" si="33"/>
        <v>0</v>
      </c>
      <c r="S83" s="207">
        <f t="shared" si="33"/>
        <v>0</v>
      </c>
      <c r="T83" s="207">
        <f t="shared" si="33"/>
        <v>0</v>
      </c>
      <c r="U83" s="207">
        <f t="shared" si="33"/>
        <v>0</v>
      </c>
      <c r="V83" s="207">
        <f t="shared" si="33"/>
        <v>0</v>
      </c>
      <c r="W83" s="207">
        <f t="shared" si="33"/>
        <v>0</v>
      </c>
      <c r="X83" s="207">
        <f t="shared" si="33"/>
        <v>0</v>
      </c>
      <c r="Y83" s="207">
        <f t="shared" si="33"/>
        <v>0</v>
      </c>
      <c r="Z83" s="207">
        <f t="shared" si="33"/>
        <v>0</v>
      </c>
      <c r="AA83" s="207">
        <f t="shared" si="33"/>
        <v>0</v>
      </c>
      <c r="AB83" s="207">
        <f t="shared" si="33"/>
        <v>0</v>
      </c>
      <c r="AC83" s="207">
        <f t="shared" si="33"/>
        <v>0</v>
      </c>
      <c r="AD83" s="207">
        <f t="shared" si="33"/>
        <v>0</v>
      </c>
      <c r="AE83" s="207">
        <f t="shared" si="33"/>
        <v>0</v>
      </c>
      <c r="AF83" s="207">
        <f t="shared" si="33"/>
        <v>0</v>
      </c>
      <c r="AG83" s="207">
        <f t="shared" si="33"/>
        <v>0</v>
      </c>
      <c r="AH83" s="207">
        <f t="shared" si="33"/>
        <v>0</v>
      </c>
      <c r="AI83" s="207">
        <f t="shared" si="33"/>
        <v>0</v>
      </c>
      <c r="AJ83" s="207">
        <f t="shared" si="33"/>
        <v>0</v>
      </c>
      <c r="AK83" s="207">
        <f t="shared" si="33"/>
        <v>0</v>
      </c>
      <c r="AL83" s="207">
        <f t="shared" si="33"/>
        <v>0</v>
      </c>
      <c r="AM83" s="207">
        <f t="shared" si="33"/>
        <v>0</v>
      </c>
      <c r="AN83" s="207">
        <f t="shared" si="33"/>
        <v>0</v>
      </c>
      <c r="AO83" s="207">
        <f t="shared" si="33"/>
        <v>0</v>
      </c>
      <c r="AP83" s="207">
        <f t="shared" si="33"/>
        <v>0</v>
      </c>
      <c r="AQ83" s="207">
        <f t="shared" si="33"/>
        <v>0</v>
      </c>
      <c r="AR83" s="207">
        <f t="shared" si="33"/>
        <v>0</v>
      </c>
      <c r="AS83" s="207">
        <f t="shared" si="33"/>
        <v>0</v>
      </c>
      <c r="AT83" s="207">
        <f t="shared" si="33"/>
        <v>0</v>
      </c>
      <c r="AU83" s="207">
        <f t="shared" si="33"/>
        <v>0</v>
      </c>
      <c r="AV83" s="207">
        <f t="shared" si="33"/>
        <v>0</v>
      </c>
      <c r="AW83" s="207">
        <f t="shared" si="33"/>
        <v>0</v>
      </c>
      <c r="AX83" s="207">
        <f t="shared" si="33"/>
        <v>0</v>
      </c>
      <c r="AY83" s="207">
        <f t="shared" si="33"/>
        <v>0</v>
      </c>
      <c r="AZ83" s="207">
        <f t="shared" si="33"/>
        <v>0</v>
      </c>
      <c r="BA83" s="207">
        <f t="shared" si="33"/>
        <v>0</v>
      </c>
      <c r="BB83" s="207">
        <f t="shared" si="33"/>
        <v>0</v>
      </c>
      <c r="BC83" s="207">
        <f t="shared" si="33"/>
        <v>0</v>
      </c>
      <c r="BD83" s="207">
        <f t="shared" si="33"/>
        <v>0</v>
      </c>
      <c r="BE83" s="207">
        <f t="shared" si="33"/>
        <v>0</v>
      </c>
      <c r="BF83" s="207">
        <f t="shared" si="33"/>
        <v>0</v>
      </c>
      <c r="BG83" s="207">
        <f t="shared" si="33"/>
        <v>0</v>
      </c>
      <c r="BH83" s="207">
        <f t="shared" si="33"/>
        <v>0</v>
      </c>
      <c r="BI83" s="207">
        <f t="shared" si="33"/>
        <v>0</v>
      </c>
      <c r="BJ83" s="207">
        <f t="shared" si="33"/>
        <v>0</v>
      </c>
      <c r="BK83" s="207">
        <f t="shared" si="33"/>
        <v>0</v>
      </c>
      <c r="BL83" s="207">
        <f t="shared" si="33"/>
        <v>0</v>
      </c>
      <c r="BM83" s="207">
        <f t="shared" si="33"/>
        <v>0</v>
      </c>
      <c r="BN83" s="207">
        <f t="shared" si="33"/>
        <v>0</v>
      </c>
      <c r="BO83" s="207">
        <f t="shared" si="33"/>
        <v>0</v>
      </c>
      <c r="BP83" s="207">
        <f t="shared" si="33"/>
        <v>0</v>
      </c>
      <c r="BQ83" s="207">
        <f t="shared" si="33"/>
        <v>0</v>
      </c>
      <c r="BR83" s="207">
        <f t="shared" si="33"/>
        <v>0</v>
      </c>
      <c r="BS83" s="207">
        <f t="shared" si="33"/>
        <v>0</v>
      </c>
      <c r="BT83" s="207">
        <f t="shared" ref="BT83:CJ83" si="34">SUM(BT38:BT41)+BT53</f>
        <v>0</v>
      </c>
      <c r="BU83" s="207">
        <f t="shared" si="34"/>
        <v>0</v>
      </c>
      <c r="BV83" s="207">
        <f t="shared" si="34"/>
        <v>0</v>
      </c>
      <c r="BW83" s="207">
        <f t="shared" si="34"/>
        <v>0</v>
      </c>
      <c r="BX83" s="207">
        <f t="shared" si="34"/>
        <v>0</v>
      </c>
      <c r="BY83" s="207">
        <f t="shared" si="34"/>
        <v>0</v>
      </c>
      <c r="BZ83" s="207">
        <f t="shared" si="34"/>
        <v>0</v>
      </c>
      <c r="CA83" s="207">
        <f t="shared" si="34"/>
        <v>0</v>
      </c>
      <c r="CB83" s="207">
        <f t="shared" si="34"/>
        <v>0</v>
      </c>
      <c r="CC83" s="207">
        <f t="shared" si="34"/>
        <v>0</v>
      </c>
      <c r="CD83" s="207">
        <f t="shared" si="34"/>
        <v>0</v>
      </c>
      <c r="CE83" s="207">
        <f t="shared" si="34"/>
        <v>0</v>
      </c>
      <c r="CF83" s="207">
        <f t="shared" si="34"/>
        <v>0</v>
      </c>
      <c r="CG83" s="207">
        <f t="shared" si="34"/>
        <v>0</v>
      </c>
      <c r="CH83" s="207">
        <f t="shared" si="34"/>
        <v>0</v>
      </c>
      <c r="CI83" s="207">
        <f t="shared" si="34"/>
        <v>0</v>
      </c>
      <c r="CJ83" s="644">
        <f t="shared" si="34"/>
        <v>0</v>
      </c>
    </row>
    <row r="84" spans="1:88" x14ac:dyDescent="0.25">
      <c r="A84" s="78"/>
      <c r="B84" s="1169"/>
      <c r="C84" s="195" t="s">
        <v>500</v>
      </c>
      <c r="D84" s="131" t="s">
        <v>238</v>
      </c>
      <c r="E84" s="329" t="s">
        <v>501</v>
      </c>
      <c r="F84" s="159" t="s">
        <v>176</v>
      </c>
      <c r="G84" s="112">
        <v>2</v>
      </c>
      <c r="H84" s="152">
        <f>H33</f>
        <v>0</v>
      </c>
      <c r="I84" s="152">
        <f t="shared" ref="I84:BT84" si="35">I33-I34</f>
        <v>0</v>
      </c>
      <c r="J84" s="152">
        <f t="shared" si="35"/>
        <v>0</v>
      </c>
      <c r="K84" s="152">
        <f t="shared" si="35"/>
        <v>0</v>
      </c>
      <c r="L84" s="152">
        <f t="shared" si="35"/>
        <v>0</v>
      </c>
      <c r="M84" s="152">
        <f t="shared" si="35"/>
        <v>0</v>
      </c>
      <c r="N84" s="152">
        <f t="shared" si="35"/>
        <v>0</v>
      </c>
      <c r="O84" s="152">
        <f t="shared" si="35"/>
        <v>0</v>
      </c>
      <c r="P84" s="152">
        <f t="shared" si="35"/>
        <v>0</v>
      </c>
      <c r="Q84" s="152">
        <f t="shared" si="35"/>
        <v>0</v>
      </c>
      <c r="R84" s="152">
        <f t="shared" si="35"/>
        <v>0</v>
      </c>
      <c r="S84" s="152">
        <f t="shared" si="35"/>
        <v>0</v>
      </c>
      <c r="T84" s="152">
        <f t="shared" si="35"/>
        <v>0</v>
      </c>
      <c r="U84" s="152">
        <f t="shared" si="35"/>
        <v>0</v>
      </c>
      <c r="V84" s="152">
        <f t="shared" si="35"/>
        <v>0</v>
      </c>
      <c r="W84" s="152">
        <f t="shared" si="35"/>
        <v>0</v>
      </c>
      <c r="X84" s="152">
        <f t="shared" si="35"/>
        <v>0</v>
      </c>
      <c r="Y84" s="152">
        <f t="shared" si="35"/>
        <v>0</v>
      </c>
      <c r="Z84" s="152">
        <f t="shared" si="35"/>
        <v>0</v>
      </c>
      <c r="AA84" s="152">
        <f t="shared" si="35"/>
        <v>0</v>
      </c>
      <c r="AB84" s="152">
        <f t="shared" si="35"/>
        <v>0</v>
      </c>
      <c r="AC84" s="152">
        <f t="shared" si="35"/>
        <v>0</v>
      </c>
      <c r="AD84" s="152">
        <f t="shared" si="35"/>
        <v>0</v>
      </c>
      <c r="AE84" s="152">
        <f t="shared" si="35"/>
        <v>0</v>
      </c>
      <c r="AF84" s="152">
        <f t="shared" si="35"/>
        <v>0</v>
      </c>
      <c r="AG84" s="152">
        <f t="shared" si="35"/>
        <v>0</v>
      </c>
      <c r="AH84" s="152">
        <f t="shared" si="35"/>
        <v>0</v>
      </c>
      <c r="AI84" s="152">
        <f t="shared" si="35"/>
        <v>0</v>
      </c>
      <c r="AJ84" s="152">
        <f t="shared" si="35"/>
        <v>0</v>
      </c>
      <c r="AK84" s="152">
        <f t="shared" si="35"/>
        <v>0</v>
      </c>
      <c r="AL84" s="152">
        <f t="shared" si="35"/>
        <v>0</v>
      </c>
      <c r="AM84" s="152">
        <f t="shared" si="35"/>
        <v>0</v>
      </c>
      <c r="AN84" s="152">
        <f t="shared" si="35"/>
        <v>0</v>
      </c>
      <c r="AO84" s="152">
        <f t="shared" si="35"/>
        <v>0</v>
      </c>
      <c r="AP84" s="152">
        <f t="shared" si="35"/>
        <v>0</v>
      </c>
      <c r="AQ84" s="152">
        <f t="shared" si="35"/>
        <v>0</v>
      </c>
      <c r="AR84" s="152">
        <f t="shared" si="35"/>
        <v>0</v>
      </c>
      <c r="AS84" s="152">
        <f t="shared" si="35"/>
        <v>0</v>
      </c>
      <c r="AT84" s="152">
        <f t="shared" si="35"/>
        <v>0</v>
      </c>
      <c r="AU84" s="152">
        <f t="shared" si="35"/>
        <v>0</v>
      </c>
      <c r="AV84" s="152">
        <f t="shared" si="35"/>
        <v>0</v>
      </c>
      <c r="AW84" s="152">
        <f t="shared" si="35"/>
        <v>0</v>
      </c>
      <c r="AX84" s="152">
        <f t="shared" si="35"/>
        <v>0</v>
      </c>
      <c r="AY84" s="152">
        <f t="shared" si="35"/>
        <v>0</v>
      </c>
      <c r="AZ84" s="152">
        <f t="shared" si="35"/>
        <v>0</v>
      </c>
      <c r="BA84" s="152">
        <f t="shared" si="35"/>
        <v>0</v>
      </c>
      <c r="BB84" s="152">
        <f t="shared" si="35"/>
        <v>0</v>
      </c>
      <c r="BC84" s="152">
        <f t="shared" si="35"/>
        <v>0</v>
      </c>
      <c r="BD84" s="152">
        <f t="shared" si="35"/>
        <v>0</v>
      </c>
      <c r="BE84" s="152">
        <f t="shared" si="35"/>
        <v>0</v>
      </c>
      <c r="BF84" s="152">
        <f t="shared" si="35"/>
        <v>0</v>
      </c>
      <c r="BG84" s="152">
        <f t="shared" si="35"/>
        <v>0</v>
      </c>
      <c r="BH84" s="152">
        <f t="shared" si="35"/>
        <v>0</v>
      </c>
      <c r="BI84" s="152">
        <f t="shared" si="35"/>
        <v>0</v>
      </c>
      <c r="BJ84" s="152">
        <f t="shared" si="35"/>
        <v>0</v>
      </c>
      <c r="BK84" s="152">
        <f t="shared" si="35"/>
        <v>0</v>
      </c>
      <c r="BL84" s="152">
        <f t="shared" si="35"/>
        <v>0</v>
      </c>
      <c r="BM84" s="152">
        <f t="shared" si="35"/>
        <v>0</v>
      </c>
      <c r="BN84" s="152">
        <f t="shared" si="35"/>
        <v>0</v>
      </c>
      <c r="BO84" s="152">
        <f t="shared" si="35"/>
        <v>0</v>
      </c>
      <c r="BP84" s="152">
        <f t="shared" si="35"/>
        <v>0</v>
      </c>
      <c r="BQ84" s="152">
        <f t="shared" si="35"/>
        <v>0</v>
      </c>
      <c r="BR84" s="152">
        <f t="shared" si="35"/>
        <v>0</v>
      </c>
      <c r="BS84" s="152">
        <f t="shared" si="35"/>
        <v>0</v>
      </c>
      <c r="BT84" s="152">
        <f t="shared" si="35"/>
        <v>0</v>
      </c>
      <c r="BU84" s="152">
        <f t="shared" ref="BU84:CJ84" si="36">BU33-BU34</f>
        <v>0</v>
      </c>
      <c r="BV84" s="152">
        <f t="shared" si="36"/>
        <v>0</v>
      </c>
      <c r="BW84" s="152">
        <f t="shared" si="36"/>
        <v>0</v>
      </c>
      <c r="BX84" s="152">
        <f t="shared" si="36"/>
        <v>0</v>
      </c>
      <c r="BY84" s="152">
        <f t="shared" si="36"/>
        <v>0</v>
      </c>
      <c r="BZ84" s="152">
        <f t="shared" si="36"/>
        <v>0</v>
      </c>
      <c r="CA84" s="152">
        <f t="shared" si="36"/>
        <v>0</v>
      </c>
      <c r="CB84" s="152">
        <f t="shared" si="36"/>
        <v>0</v>
      </c>
      <c r="CC84" s="152">
        <f t="shared" si="36"/>
        <v>0</v>
      </c>
      <c r="CD84" s="152">
        <f t="shared" si="36"/>
        <v>0</v>
      </c>
      <c r="CE84" s="152">
        <f t="shared" si="36"/>
        <v>0</v>
      </c>
      <c r="CF84" s="152">
        <f t="shared" si="36"/>
        <v>0</v>
      </c>
      <c r="CG84" s="152">
        <f t="shared" si="36"/>
        <v>0</v>
      </c>
      <c r="CH84" s="152">
        <f t="shared" si="36"/>
        <v>0</v>
      </c>
      <c r="CI84" s="152">
        <f t="shared" si="36"/>
        <v>0</v>
      </c>
      <c r="CJ84" s="661">
        <f t="shared" si="36"/>
        <v>0</v>
      </c>
    </row>
    <row r="85" spans="1:88" x14ac:dyDescent="0.25">
      <c r="A85" s="78"/>
      <c r="B85" s="1169"/>
      <c r="C85" s="195" t="s">
        <v>502</v>
      </c>
      <c r="D85" s="131" t="s">
        <v>503</v>
      </c>
      <c r="E85" s="819" t="s">
        <v>504</v>
      </c>
      <c r="F85" s="734" t="s">
        <v>176</v>
      </c>
      <c r="G85" s="821">
        <v>2</v>
      </c>
      <c r="H85" s="152">
        <f t="shared" ref="H85:BS85" si="37">(SUM(H31+H33))-H34</f>
        <v>0</v>
      </c>
      <c r="I85" s="152">
        <f t="shared" si="37"/>
        <v>0</v>
      </c>
      <c r="J85" s="152">
        <f t="shared" si="37"/>
        <v>0</v>
      </c>
      <c r="K85" s="152">
        <f t="shared" si="37"/>
        <v>0</v>
      </c>
      <c r="L85" s="152">
        <f t="shared" si="37"/>
        <v>0</v>
      </c>
      <c r="M85" s="152">
        <f t="shared" si="37"/>
        <v>0</v>
      </c>
      <c r="N85" s="152">
        <f t="shared" si="37"/>
        <v>0</v>
      </c>
      <c r="O85" s="152">
        <f t="shared" si="37"/>
        <v>0</v>
      </c>
      <c r="P85" s="152">
        <f t="shared" si="37"/>
        <v>0</v>
      </c>
      <c r="Q85" s="152">
        <f t="shared" si="37"/>
        <v>0</v>
      </c>
      <c r="R85" s="152">
        <f t="shared" si="37"/>
        <v>0</v>
      </c>
      <c r="S85" s="152">
        <f t="shared" si="37"/>
        <v>0</v>
      </c>
      <c r="T85" s="152">
        <f t="shared" si="37"/>
        <v>0</v>
      </c>
      <c r="U85" s="152">
        <f t="shared" si="37"/>
        <v>0</v>
      </c>
      <c r="V85" s="152">
        <f t="shared" si="37"/>
        <v>0</v>
      </c>
      <c r="W85" s="152">
        <f t="shared" si="37"/>
        <v>0</v>
      </c>
      <c r="X85" s="152">
        <f t="shared" si="37"/>
        <v>0</v>
      </c>
      <c r="Y85" s="152">
        <f t="shared" si="37"/>
        <v>0</v>
      </c>
      <c r="Z85" s="152">
        <f t="shared" si="37"/>
        <v>0</v>
      </c>
      <c r="AA85" s="152">
        <f t="shared" si="37"/>
        <v>0</v>
      </c>
      <c r="AB85" s="152">
        <f t="shared" si="37"/>
        <v>0</v>
      </c>
      <c r="AC85" s="152">
        <f t="shared" si="37"/>
        <v>0</v>
      </c>
      <c r="AD85" s="152">
        <f t="shared" si="37"/>
        <v>0</v>
      </c>
      <c r="AE85" s="152">
        <f t="shared" si="37"/>
        <v>0</v>
      </c>
      <c r="AF85" s="152">
        <f t="shared" si="37"/>
        <v>0</v>
      </c>
      <c r="AG85" s="152">
        <f t="shared" si="37"/>
        <v>0</v>
      </c>
      <c r="AH85" s="152">
        <f t="shared" si="37"/>
        <v>0</v>
      </c>
      <c r="AI85" s="152">
        <f t="shared" si="37"/>
        <v>0</v>
      </c>
      <c r="AJ85" s="152">
        <f t="shared" si="37"/>
        <v>0</v>
      </c>
      <c r="AK85" s="152">
        <f t="shared" si="37"/>
        <v>0</v>
      </c>
      <c r="AL85" s="152">
        <f t="shared" si="37"/>
        <v>0</v>
      </c>
      <c r="AM85" s="152">
        <f t="shared" si="37"/>
        <v>0</v>
      </c>
      <c r="AN85" s="152">
        <f t="shared" si="37"/>
        <v>0</v>
      </c>
      <c r="AO85" s="152">
        <f t="shared" si="37"/>
        <v>0</v>
      </c>
      <c r="AP85" s="152">
        <f t="shared" si="37"/>
        <v>0</v>
      </c>
      <c r="AQ85" s="152">
        <f t="shared" si="37"/>
        <v>0</v>
      </c>
      <c r="AR85" s="152">
        <f t="shared" si="37"/>
        <v>0</v>
      </c>
      <c r="AS85" s="152">
        <f t="shared" si="37"/>
        <v>0</v>
      </c>
      <c r="AT85" s="152">
        <f t="shared" si="37"/>
        <v>0</v>
      </c>
      <c r="AU85" s="152">
        <f t="shared" si="37"/>
        <v>0</v>
      </c>
      <c r="AV85" s="152">
        <f t="shared" si="37"/>
        <v>0</v>
      </c>
      <c r="AW85" s="152">
        <f t="shared" si="37"/>
        <v>0</v>
      </c>
      <c r="AX85" s="152">
        <f t="shared" si="37"/>
        <v>0</v>
      </c>
      <c r="AY85" s="152">
        <f t="shared" si="37"/>
        <v>0</v>
      </c>
      <c r="AZ85" s="152">
        <f t="shared" si="37"/>
        <v>0</v>
      </c>
      <c r="BA85" s="152">
        <f t="shared" si="37"/>
        <v>0</v>
      </c>
      <c r="BB85" s="152">
        <f t="shared" si="37"/>
        <v>0</v>
      </c>
      <c r="BC85" s="152">
        <f t="shared" si="37"/>
        <v>0</v>
      </c>
      <c r="BD85" s="152">
        <f t="shared" si="37"/>
        <v>0</v>
      </c>
      <c r="BE85" s="152">
        <f t="shared" si="37"/>
        <v>0</v>
      </c>
      <c r="BF85" s="152">
        <f t="shared" si="37"/>
        <v>0</v>
      </c>
      <c r="BG85" s="152">
        <f t="shared" si="37"/>
        <v>0</v>
      </c>
      <c r="BH85" s="152">
        <f t="shared" si="37"/>
        <v>0</v>
      </c>
      <c r="BI85" s="152">
        <f t="shared" si="37"/>
        <v>0</v>
      </c>
      <c r="BJ85" s="152">
        <f t="shared" si="37"/>
        <v>0</v>
      </c>
      <c r="BK85" s="152">
        <f t="shared" si="37"/>
        <v>0</v>
      </c>
      <c r="BL85" s="152">
        <f t="shared" si="37"/>
        <v>0</v>
      </c>
      <c r="BM85" s="152">
        <f t="shared" si="37"/>
        <v>0</v>
      </c>
      <c r="BN85" s="152">
        <f t="shared" si="37"/>
        <v>0</v>
      </c>
      <c r="BO85" s="152">
        <f t="shared" si="37"/>
        <v>0</v>
      </c>
      <c r="BP85" s="152">
        <f t="shared" si="37"/>
        <v>0</v>
      </c>
      <c r="BQ85" s="152">
        <f t="shared" si="37"/>
        <v>0</v>
      </c>
      <c r="BR85" s="152">
        <f t="shared" si="37"/>
        <v>0</v>
      </c>
      <c r="BS85" s="152">
        <f t="shared" si="37"/>
        <v>0</v>
      </c>
      <c r="BT85" s="152">
        <f t="shared" ref="BT85:CJ85" si="38">(SUM(BT31+BT33))-BT34</f>
        <v>0</v>
      </c>
      <c r="BU85" s="152">
        <f t="shared" si="38"/>
        <v>0</v>
      </c>
      <c r="BV85" s="152">
        <f t="shared" si="38"/>
        <v>0</v>
      </c>
      <c r="BW85" s="152">
        <f t="shared" si="38"/>
        <v>0</v>
      </c>
      <c r="BX85" s="152">
        <f t="shared" si="38"/>
        <v>0</v>
      </c>
      <c r="BY85" s="152">
        <f t="shared" si="38"/>
        <v>0</v>
      </c>
      <c r="BZ85" s="152">
        <f t="shared" si="38"/>
        <v>0</v>
      </c>
      <c r="CA85" s="152">
        <f t="shared" si="38"/>
        <v>0</v>
      </c>
      <c r="CB85" s="152">
        <f t="shared" si="38"/>
        <v>0</v>
      </c>
      <c r="CC85" s="152">
        <f t="shared" si="38"/>
        <v>0</v>
      </c>
      <c r="CD85" s="152">
        <f t="shared" si="38"/>
        <v>0</v>
      </c>
      <c r="CE85" s="152">
        <f t="shared" si="38"/>
        <v>0</v>
      </c>
      <c r="CF85" s="152">
        <f t="shared" si="38"/>
        <v>0</v>
      </c>
      <c r="CG85" s="152">
        <f t="shared" si="38"/>
        <v>0</v>
      </c>
      <c r="CH85" s="152">
        <f t="shared" si="38"/>
        <v>0</v>
      </c>
      <c r="CI85" s="152">
        <f t="shared" si="38"/>
        <v>0</v>
      </c>
      <c r="CJ85" s="152">
        <f t="shared" si="38"/>
        <v>0</v>
      </c>
    </row>
    <row r="86" spans="1:88" x14ac:dyDescent="0.25">
      <c r="A86" s="78"/>
      <c r="B86" s="1169"/>
      <c r="C86" s="196" t="s">
        <v>505</v>
      </c>
      <c r="D86" s="149" t="s">
        <v>506</v>
      </c>
      <c r="E86" s="331" t="s">
        <v>387</v>
      </c>
      <c r="F86" s="180" t="s">
        <v>176</v>
      </c>
      <c r="G86" s="150">
        <v>2</v>
      </c>
      <c r="H86" s="493"/>
      <c r="I86" s="217"/>
      <c r="J86" s="217"/>
      <c r="K86" s="217"/>
      <c r="L86" s="217"/>
      <c r="M86" s="217"/>
      <c r="N86" s="151"/>
      <c r="O86" s="151"/>
      <c r="P86" s="151"/>
      <c r="Q86" s="151"/>
      <c r="R86" s="151"/>
      <c r="S86" s="151"/>
      <c r="T86" s="151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1"/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1"/>
      <c r="AW86" s="151"/>
      <c r="AX86" s="151"/>
      <c r="AY86" s="151"/>
      <c r="AZ86" s="151"/>
      <c r="BA86" s="202"/>
      <c r="BB86" s="529"/>
      <c r="BC86" s="529"/>
      <c r="BD86" s="529"/>
      <c r="BE86" s="529"/>
      <c r="BF86" s="529"/>
      <c r="BG86" s="529"/>
      <c r="BH86" s="529"/>
      <c r="BI86" s="529"/>
      <c r="BJ86" s="529"/>
      <c r="BK86" s="529"/>
      <c r="BL86" s="529"/>
      <c r="BM86" s="529"/>
      <c r="BN86" s="529"/>
      <c r="BO86" s="529"/>
      <c r="BP86" s="529"/>
      <c r="BQ86" s="529"/>
      <c r="BR86" s="529"/>
      <c r="BS86" s="529"/>
      <c r="BT86" s="529"/>
      <c r="BU86" s="529"/>
      <c r="BV86" s="529"/>
      <c r="BW86" s="529"/>
      <c r="BX86" s="529"/>
      <c r="BY86" s="529"/>
      <c r="BZ86" s="529"/>
      <c r="CA86" s="529"/>
      <c r="CB86" s="529"/>
      <c r="CC86" s="529"/>
      <c r="CD86" s="529"/>
      <c r="CE86" s="529"/>
      <c r="CF86" s="529"/>
      <c r="CG86" s="529"/>
      <c r="CH86" s="529"/>
      <c r="CI86" s="529"/>
      <c r="CJ86" s="643"/>
    </row>
    <row r="87" spans="1:88" x14ac:dyDescent="0.25">
      <c r="A87" s="78"/>
      <c r="B87" s="1169"/>
      <c r="C87" s="195" t="s">
        <v>507</v>
      </c>
      <c r="D87" s="131" t="s">
        <v>508</v>
      </c>
      <c r="E87" s="332" t="s">
        <v>509</v>
      </c>
      <c r="F87" s="159" t="s">
        <v>176</v>
      </c>
      <c r="G87" s="112">
        <v>2</v>
      </c>
      <c r="H87" s="152">
        <f t="shared" ref="H87:BU87" si="39">H85-H83</f>
        <v>0</v>
      </c>
      <c r="I87" s="152">
        <f t="shared" si="39"/>
        <v>0</v>
      </c>
      <c r="J87" s="152">
        <f t="shared" si="39"/>
        <v>0</v>
      </c>
      <c r="K87" s="221">
        <f t="shared" si="39"/>
        <v>0</v>
      </c>
      <c r="L87" s="221">
        <f t="shared" si="39"/>
        <v>0</v>
      </c>
      <c r="M87" s="221">
        <f t="shared" si="39"/>
        <v>0</v>
      </c>
      <c r="N87" s="91">
        <f t="shared" si="39"/>
        <v>0</v>
      </c>
      <c r="O87" s="91">
        <f t="shared" si="39"/>
        <v>0</v>
      </c>
      <c r="P87" s="91">
        <f t="shared" si="39"/>
        <v>0</v>
      </c>
      <c r="Q87" s="91">
        <f t="shared" si="39"/>
        <v>0</v>
      </c>
      <c r="R87" s="91">
        <f t="shared" si="39"/>
        <v>0</v>
      </c>
      <c r="S87" s="91">
        <f t="shared" si="39"/>
        <v>0</v>
      </c>
      <c r="T87" s="91">
        <f t="shared" si="39"/>
        <v>0</v>
      </c>
      <c r="U87" s="91">
        <f t="shared" si="39"/>
        <v>0</v>
      </c>
      <c r="V87" s="91">
        <f t="shared" si="39"/>
        <v>0</v>
      </c>
      <c r="W87" s="91">
        <f t="shared" si="39"/>
        <v>0</v>
      </c>
      <c r="X87" s="91">
        <f t="shared" si="39"/>
        <v>0</v>
      </c>
      <c r="Y87" s="91">
        <f t="shared" si="39"/>
        <v>0</v>
      </c>
      <c r="Z87" s="91">
        <f t="shared" si="39"/>
        <v>0</v>
      </c>
      <c r="AA87" s="91">
        <f t="shared" si="39"/>
        <v>0</v>
      </c>
      <c r="AB87" s="91">
        <f t="shared" si="39"/>
        <v>0</v>
      </c>
      <c r="AC87" s="91">
        <f t="shared" si="39"/>
        <v>0</v>
      </c>
      <c r="AD87" s="91">
        <f t="shared" si="39"/>
        <v>0</v>
      </c>
      <c r="AE87" s="91">
        <f t="shared" si="39"/>
        <v>0</v>
      </c>
      <c r="AF87" s="91">
        <f t="shared" si="39"/>
        <v>0</v>
      </c>
      <c r="AG87" s="91">
        <f t="shared" si="39"/>
        <v>0</v>
      </c>
      <c r="AH87" s="91">
        <f t="shared" si="39"/>
        <v>0</v>
      </c>
      <c r="AI87" s="91">
        <f t="shared" si="39"/>
        <v>0</v>
      </c>
      <c r="AJ87" s="91">
        <f t="shared" si="39"/>
        <v>0</v>
      </c>
      <c r="AK87" s="91">
        <f t="shared" si="39"/>
        <v>0</v>
      </c>
      <c r="AL87" s="91">
        <f t="shared" si="39"/>
        <v>0</v>
      </c>
      <c r="AM87" s="91">
        <f t="shared" si="39"/>
        <v>0</v>
      </c>
      <c r="AN87" s="91">
        <f t="shared" si="39"/>
        <v>0</v>
      </c>
      <c r="AO87" s="91">
        <f t="shared" si="39"/>
        <v>0</v>
      </c>
      <c r="AP87" s="91">
        <f t="shared" si="39"/>
        <v>0</v>
      </c>
      <c r="AQ87" s="91">
        <f t="shared" si="39"/>
        <v>0</v>
      </c>
      <c r="AR87" s="91">
        <f t="shared" si="39"/>
        <v>0</v>
      </c>
      <c r="AS87" s="91">
        <f t="shared" si="39"/>
        <v>0</v>
      </c>
      <c r="AT87" s="91">
        <f t="shared" si="39"/>
        <v>0</v>
      </c>
      <c r="AU87" s="91">
        <f t="shared" si="39"/>
        <v>0</v>
      </c>
      <c r="AV87" s="91">
        <f t="shared" si="39"/>
        <v>0</v>
      </c>
      <c r="AW87" s="91">
        <f t="shared" si="39"/>
        <v>0</v>
      </c>
      <c r="AX87" s="91">
        <f t="shared" si="39"/>
        <v>0</v>
      </c>
      <c r="AY87" s="91">
        <f t="shared" si="39"/>
        <v>0</v>
      </c>
      <c r="AZ87" s="91">
        <f t="shared" si="39"/>
        <v>0</v>
      </c>
      <c r="BA87" s="244">
        <f t="shared" si="39"/>
        <v>0</v>
      </c>
      <c r="BB87" s="244">
        <f t="shared" si="39"/>
        <v>0</v>
      </c>
      <c r="BC87" s="244">
        <f t="shared" si="39"/>
        <v>0</v>
      </c>
      <c r="BD87" s="244">
        <f t="shared" si="39"/>
        <v>0</v>
      </c>
      <c r="BE87" s="244">
        <f t="shared" si="39"/>
        <v>0</v>
      </c>
      <c r="BF87" s="244">
        <f t="shared" si="39"/>
        <v>0</v>
      </c>
      <c r="BG87" s="244">
        <f t="shared" si="39"/>
        <v>0</v>
      </c>
      <c r="BH87" s="244">
        <f t="shared" si="39"/>
        <v>0</v>
      </c>
      <c r="BI87" s="244">
        <f t="shared" si="39"/>
        <v>0</v>
      </c>
      <c r="BJ87" s="244">
        <f t="shared" si="39"/>
        <v>0</v>
      </c>
      <c r="BK87" s="244">
        <f t="shared" si="39"/>
        <v>0</v>
      </c>
      <c r="BL87" s="244">
        <f t="shared" si="39"/>
        <v>0</v>
      </c>
      <c r="BM87" s="244">
        <f t="shared" si="39"/>
        <v>0</v>
      </c>
      <c r="BN87" s="244">
        <f t="shared" si="39"/>
        <v>0</v>
      </c>
      <c r="BO87" s="244">
        <f t="shared" si="39"/>
        <v>0</v>
      </c>
      <c r="BP87" s="244">
        <f t="shared" si="39"/>
        <v>0</v>
      </c>
      <c r="BQ87" s="244">
        <f t="shared" si="39"/>
        <v>0</v>
      </c>
      <c r="BR87" s="244">
        <f t="shared" si="39"/>
        <v>0</v>
      </c>
      <c r="BS87" s="244">
        <f t="shared" si="39"/>
        <v>0</v>
      </c>
      <c r="BT87" s="244">
        <f t="shared" si="39"/>
        <v>0</v>
      </c>
      <c r="BU87" s="244">
        <f t="shared" si="39"/>
        <v>0</v>
      </c>
      <c r="BV87" s="244">
        <f t="shared" ref="BV87:CJ87" si="40">BV85-BV83</f>
        <v>0</v>
      </c>
      <c r="BW87" s="244">
        <f t="shared" si="40"/>
        <v>0</v>
      </c>
      <c r="BX87" s="244">
        <f t="shared" si="40"/>
        <v>0</v>
      </c>
      <c r="BY87" s="244">
        <f t="shared" si="40"/>
        <v>0</v>
      </c>
      <c r="BZ87" s="244">
        <f t="shared" si="40"/>
        <v>0</v>
      </c>
      <c r="CA87" s="244">
        <f t="shared" si="40"/>
        <v>0</v>
      </c>
      <c r="CB87" s="244">
        <f t="shared" si="40"/>
        <v>0</v>
      </c>
      <c r="CC87" s="244">
        <f t="shared" si="40"/>
        <v>0</v>
      </c>
      <c r="CD87" s="244">
        <f t="shared" si="40"/>
        <v>0</v>
      </c>
      <c r="CE87" s="244">
        <f t="shared" si="40"/>
        <v>0</v>
      </c>
      <c r="CF87" s="244">
        <f t="shared" si="40"/>
        <v>0</v>
      </c>
      <c r="CG87" s="244">
        <f t="shared" si="40"/>
        <v>0</v>
      </c>
      <c r="CH87" s="244">
        <f t="shared" si="40"/>
        <v>0</v>
      </c>
      <c r="CI87" s="244">
        <f t="shared" si="40"/>
        <v>0</v>
      </c>
      <c r="CJ87" s="662">
        <f t="shared" si="40"/>
        <v>0</v>
      </c>
    </row>
    <row r="88" spans="1:88" x14ac:dyDescent="0.25">
      <c r="A88" s="78"/>
      <c r="B88" s="1169"/>
      <c r="C88" s="841" t="s">
        <v>248</v>
      </c>
      <c r="D88" s="843" t="s">
        <v>249</v>
      </c>
      <c r="E88" s="842" t="s">
        <v>510</v>
      </c>
      <c r="F88" s="159" t="s">
        <v>176</v>
      </c>
      <c r="G88" s="112">
        <v>2</v>
      </c>
      <c r="H88" s="230">
        <f>H32-H37</f>
        <v>0</v>
      </c>
      <c r="I88" s="230">
        <f t="shared" ref="I88:BT88" si="41">I32-I37</f>
        <v>0</v>
      </c>
      <c r="J88" s="230">
        <f t="shared" si="41"/>
        <v>0</v>
      </c>
      <c r="K88" s="230">
        <f t="shared" si="41"/>
        <v>0</v>
      </c>
      <c r="L88" s="230">
        <f t="shared" si="41"/>
        <v>0</v>
      </c>
      <c r="M88" s="230">
        <f t="shared" si="41"/>
        <v>0</v>
      </c>
      <c r="N88" s="230">
        <f t="shared" si="41"/>
        <v>0</v>
      </c>
      <c r="O88" s="230">
        <f t="shared" si="41"/>
        <v>0</v>
      </c>
      <c r="P88" s="230">
        <f t="shared" si="41"/>
        <v>0</v>
      </c>
      <c r="Q88" s="230">
        <f t="shared" si="41"/>
        <v>0</v>
      </c>
      <c r="R88" s="230">
        <f t="shared" si="41"/>
        <v>0</v>
      </c>
      <c r="S88" s="230">
        <f t="shared" si="41"/>
        <v>0</v>
      </c>
      <c r="T88" s="230">
        <f t="shared" si="41"/>
        <v>0</v>
      </c>
      <c r="U88" s="230">
        <f t="shared" si="41"/>
        <v>0</v>
      </c>
      <c r="V88" s="230">
        <f t="shared" si="41"/>
        <v>0</v>
      </c>
      <c r="W88" s="230">
        <f t="shared" si="41"/>
        <v>0</v>
      </c>
      <c r="X88" s="230">
        <f t="shared" si="41"/>
        <v>0</v>
      </c>
      <c r="Y88" s="230">
        <f t="shared" si="41"/>
        <v>0</v>
      </c>
      <c r="Z88" s="230">
        <f t="shared" si="41"/>
        <v>0</v>
      </c>
      <c r="AA88" s="230">
        <f t="shared" si="41"/>
        <v>0</v>
      </c>
      <c r="AB88" s="230">
        <f t="shared" si="41"/>
        <v>0</v>
      </c>
      <c r="AC88" s="230">
        <f t="shared" si="41"/>
        <v>0</v>
      </c>
      <c r="AD88" s="230">
        <f t="shared" si="41"/>
        <v>0</v>
      </c>
      <c r="AE88" s="230">
        <f t="shared" si="41"/>
        <v>0</v>
      </c>
      <c r="AF88" s="230">
        <f t="shared" si="41"/>
        <v>0</v>
      </c>
      <c r="AG88" s="230">
        <f t="shared" si="41"/>
        <v>0</v>
      </c>
      <c r="AH88" s="230">
        <f t="shared" si="41"/>
        <v>0</v>
      </c>
      <c r="AI88" s="230">
        <f t="shared" si="41"/>
        <v>0</v>
      </c>
      <c r="AJ88" s="230">
        <f t="shared" si="41"/>
        <v>0</v>
      </c>
      <c r="AK88" s="230">
        <f t="shared" si="41"/>
        <v>0</v>
      </c>
      <c r="AL88" s="230">
        <f t="shared" si="41"/>
        <v>0</v>
      </c>
      <c r="AM88" s="230">
        <f t="shared" si="41"/>
        <v>0</v>
      </c>
      <c r="AN88" s="230">
        <f t="shared" si="41"/>
        <v>0</v>
      </c>
      <c r="AO88" s="230">
        <f t="shared" si="41"/>
        <v>0</v>
      </c>
      <c r="AP88" s="230">
        <f t="shared" si="41"/>
        <v>0</v>
      </c>
      <c r="AQ88" s="230">
        <f t="shared" si="41"/>
        <v>0</v>
      </c>
      <c r="AR88" s="230">
        <f t="shared" si="41"/>
        <v>0</v>
      </c>
      <c r="AS88" s="230">
        <f t="shared" si="41"/>
        <v>0</v>
      </c>
      <c r="AT88" s="230">
        <f t="shared" si="41"/>
        <v>0</v>
      </c>
      <c r="AU88" s="230">
        <f t="shared" si="41"/>
        <v>0</v>
      </c>
      <c r="AV88" s="230">
        <f t="shared" si="41"/>
        <v>0</v>
      </c>
      <c r="AW88" s="230">
        <f t="shared" si="41"/>
        <v>0</v>
      </c>
      <c r="AX88" s="230">
        <f t="shared" si="41"/>
        <v>0</v>
      </c>
      <c r="AY88" s="230">
        <f t="shared" si="41"/>
        <v>0</v>
      </c>
      <c r="AZ88" s="230">
        <f t="shared" si="41"/>
        <v>0</v>
      </c>
      <c r="BA88" s="230">
        <f t="shared" si="41"/>
        <v>0</v>
      </c>
      <c r="BB88" s="230">
        <f t="shared" si="41"/>
        <v>0</v>
      </c>
      <c r="BC88" s="230">
        <f t="shared" si="41"/>
        <v>0</v>
      </c>
      <c r="BD88" s="230">
        <f t="shared" si="41"/>
        <v>0</v>
      </c>
      <c r="BE88" s="230">
        <f t="shared" si="41"/>
        <v>0</v>
      </c>
      <c r="BF88" s="230">
        <f t="shared" si="41"/>
        <v>0</v>
      </c>
      <c r="BG88" s="230">
        <f t="shared" si="41"/>
        <v>0</v>
      </c>
      <c r="BH88" s="230">
        <f t="shared" si="41"/>
        <v>0</v>
      </c>
      <c r="BI88" s="230">
        <f t="shared" si="41"/>
        <v>0</v>
      </c>
      <c r="BJ88" s="230">
        <f t="shared" si="41"/>
        <v>0</v>
      </c>
      <c r="BK88" s="230">
        <f t="shared" si="41"/>
        <v>0</v>
      </c>
      <c r="BL88" s="230">
        <f t="shared" si="41"/>
        <v>0</v>
      </c>
      <c r="BM88" s="230">
        <f t="shared" si="41"/>
        <v>0</v>
      </c>
      <c r="BN88" s="230">
        <f t="shared" si="41"/>
        <v>0</v>
      </c>
      <c r="BO88" s="230">
        <f t="shared" si="41"/>
        <v>0</v>
      </c>
      <c r="BP88" s="230">
        <f t="shared" si="41"/>
        <v>0</v>
      </c>
      <c r="BQ88" s="230">
        <f t="shared" si="41"/>
        <v>0</v>
      </c>
      <c r="BR88" s="230">
        <f t="shared" si="41"/>
        <v>0</v>
      </c>
      <c r="BS88" s="230">
        <f t="shared" si="41"/>
        <v>0</v>
      </c>
      <c r="BT88" s="230">
        <f t="shared" si="41"/>
        <v>0</v>
      </c>
      <c r="BU88" s="230">
        <f t="shared" ref="BU88:CJ88" si="42">BU32-BU37</f>
        <v>0</v>
      </c>
      <c r="BV88" s="230">
        <f t="shared" si="42"/>
        <v>0</v>
      </c>
      <c r="BW88" s="230">
        <f t="shared" si="42"/>
        <v>0</v>
      </c>
      <c r="BX88" s="230">
        <f t="shared" si="42"/>
        <v>0</v>
      </c>
      <c r="BY88" s="230">
        <f t="shared" si="42"/>
        <v>0</v>
      </c>
      <c r="BZ88" s="230">
        <f t="shared" si="42"/>
        <v>0</v>
      </c>
      <c r="CA88" s="230">
        <f t="shared" si="42"/>
        <v>0</v>
      </c>
      <c r="CB88" s="230">
        <f t="shared" si="42"/>
        <v>0</v>
      </c>
      <c r="CC88" s="230">
        <f t="shared" si="42"/>
        <v>0</v>
      </c>
      <c r="CD88" s="230">
        <f t="shared" si="42"/>
        <v>0</v>
      </c>
      <c r="CE88" s="230">
        <f t="shared" si="42"/>
        <v>0</v>
      </c>
      <c r="CF88" s="230">
        <f t="shared" si="42"/>
        <v>0</v>
      </c>
      <c r="CG88" s="230">
        <f t="shared" si="42"/>
        <v>0</v>
      </c>
      <c r="CH88" s="230">
        <f t="shared" si="42"/>
        <v>0</v>
      </c>
      <c r="CI88" s="230">
        <f t="shared" si="42"/>
        <v>0</v>
      </c>
      <c r="CJ88" s="230">
        <f t="shared" si="42"/>
        <v>0</v>
      </c>
    </row>
    <row r="89" spans="1:88" ht="15.75" thickBot="1" x14ac:dyDescent="0.3">
      <c r="A89" s="78"/>
      <c r="B89" s="1170"/>
      <c r="C89" s="190" t="s">
        <v>511</v>
      </c>
      <c r="D89" s="132" t="s">
        <v>252</v>
      </c>
      <c r="E89" s="198" t="s">
        <v>512</v>
      </c>
      <c r="F89" s="660" t="s">
        <v>176</v>
      </c>
      <c r="G89" s="133">
        <v>2</v>
      </c>
      <c r="H89" s="225">
        <f t="shared" ref="H89:I89" si="43">H87-H86</f>
        <v>0</v>
      </c>
      <c r="I89" s="225">
        <f t="shared" si="43"/>
        <v>0</v>
      </c>
      <c r="J89" s="225">
        <f>J87-J86</f>
        <v>0</v>
      </c>
      <c r="K89" s="222">
        <f>K87-K86</f>
        <v>0</v>
      </c>
      <c r="L89" s="222">
        <f>L87-L86</f>
        <v>0</v>
      </c>
      <c r="M89" s="222">
        <f>M87-M86</f>
        <v>0</v>
      </c>
      <c r="N89" s="114">
        <f>N87-N86</f>
        <v>0</v>
      </c>
      <c r="O89" s="114">
        <f t="shared" ref="O89:BZ89" si="44">O87-O86</f>
        <v>0</v>
      </c>
      <c r="P89" s="114">
        <f t="shared" si="44"/>
        <v>0</v>
      </c>
      <c r="Q89" s="114">
        <f t="shared" si="44"/>
        <v>0</v>
      </c>
      <c r="R89" s="114">
        <f t="shared" si="44"/>
        <v>0</v>
      </c>
      <c r="S89" s="114">
        <f t="shared" si="44"/>
        <v>0</v>
      </c>
      <c r="T89" s="114">
        <f t="shared" si="44"/>
        <v>0</v>
      </c>
      <c r="U89" s="114">
        <f t="shared" si="44"/>
        <v>0</v>
      </c>
      <c r="V89" s="114">
        <f t="shared" si="44"/>
        <v>0</v>
      </c>
      <c r="W89" s="114">
        <f t="shared" si="44"/>
        <v>0</v>
      </c>
      <c r="X89" s="114">
        <f t="shared" si="44"/>
        <v>0</v>
      </c>
      <c r="Y89" s="114">
        <f t="shared" si="44"/>
        <v>0</v>
      </c>
      <c r="Z89" s="114">
        <f t="shared" si="44"/>
        <v>0</v>
      </c>
      <c r="AA89" s="114">
        <f t="shared" si="44"/>
        <v>0</v>
      </c>
      <c r="AB89" s="114">
        <f t="shared" si="44"/>
        <v>0</v>
      </c>
      <c r="AC89" s="114">
        <f t="shared" si="44"/>
        <v>0</v>
      </c>
      <c r="AD89" s="114">
        <f t="shared" si="44"/>
        <v>0</v>
      </c>
      <c r="AE89" s="114">
        <f t="shared" si="44"/>
        <v>0</v>
      </c>
      <c r="AF89" s="114">
        <f t="shared" si="44"/>
        <v>0</v>
      </c>
      <c r="AG89" s="114">
        <f t="shared" si="44"/>
        <v>0</v>
      </c>
      <c r="AH89" s="114">
        <f t="shared" si="44"/>
        <v>0</v>
      </c>
      <c r="AI89" s="114">
        <f t="shared" si="44"/>
        <v>0</v>
      </c>
      <c r="AJ89" s="114">
        <f t="shared" si="44"/>
        <v>0</v>
      </c>
      <c r="AK89" s="114">
        <f t="shared" si="44"/>
        <v>0</v>
      </c>
      <c r="AL89" s="114">
        <f t="shared" si="44"/>
        <v>0</v>
      </c>
      <c r="AM89" s="114">
        <f t="shared" si="44"/>
        <v>0</v>
      </c>
      <c r="AN89" s="114">
        <f t="shared" si="44"/>
        <v>0</v>
      </c>
      <c r="AO89" s="114">
        <f t="shared" si="44"/>
        <v>0</v>
      </c>
      <c r="AP89" s="114">
        <f t="shared" si="44"/>
        <v>0</v>
      </c>
      <c r="AQ89" s="114">
        <f t="shared" si="44"/>
        <v>0</v>
      </c>
      <c r="AR89" s="114">
        <f t="shared" si="44"/>
        <v>0</v>
      </c>
      <c r="AS89" s="114">
        <f t="shared" si="44"/>
        <v>0</v>
      </c>
      <c r="AT89" s="114">
        <f t="shared" si="44"/>
        <v>0</v>
      </c>
      <c r="AU89" s="114">
        <f t="shared" si="44"/>
        <v>0</v>
      </c>
      <c r="AV89" s="114">
        <f t="shared" si="44"/>
        <v>0</v>
      </c>
      <c r="AW89" s="114">
        <f t="shared" si="44"/>
        <v>0</v>
      </c>
      <c r="AX89" s="114">
        <f t="shared" si="44"/>
        <v>0</v>
      </c>
      <c r="AY89" s="114">
        <f t="shared" si="44"/>
        <v>0</v>
      </c>
      <c r="AZ89" s="114">
        <f t="shared" si="44"/>
        <v>0</v>
      </c>
      <c r="BA89" s="245">
        <f t="shared" si="44"/>
        <v>0</v>
      </c>
      <c r="BB89" s="348">
        <f t="shared" si="44"/>
        <v>0</v>
      </c>
      <c r="BC89" s="114">
        <f t="shared" si="44"/>
        <v>0</v>
      </c>
      <c r="BD89" s="114">
        <f t="shared" si="44"/>
        <v>0</v>
      </c>
      <c r="BE89" s="114">
        <f t="shared" si="44"/>
        <v>0</v>
      </c>
      <c r="BF89" s="245">
        <f t="shared" si="44"/>
        <v>0</v>
      </c>
      <c r="BG89" s="348">
        <f t="shared" si="44"/>
        <v>0</v>
      </c>
      <c r="BH89" s="348">
        <f t="shared" si="44"/>
        <v>0</v>
      </c>
      <c r="BI89" s="114">
        <f t="shared" si="44"/>
        <v>0</v>
      </c>
      <c r="BJ89" s="114">
        <f t="shared" si="44"/>
        <v>0</v>
      </c>
      <c r="BK89" s="348">
        <f t="shared" si="44"/>
        <v>0</v>
      </c>
      <c r="BL89" s="348">
        <f t="shared" si="44"/>
        <v>0</v>
      </c>
      <c r="BM89" s="348">
        <f t="shared" si="44"/>
        <v>0</v>
      </c>
      <c r="BN89" s="348">
        <f t="shared" si="44"/>
        <v>0</v>
      </c>
      <c r="BO89" s="348">
        <f t="shared" si="44"/>
        <v>0</v>
      </c>
      <c r="BP89" s="245">
        <f t="shared" si="44"/>
        <v>0</v>
      </c>
      <c r="BQ89" s="348">
        <f t="shared" si="44"/>
        <v>0</v>
      </c>
      <c r="BR89" s="348">
        <f t="shared" si="44"/>
        <v>0</v>
      </c>
      <c r="BS89" s="664">
        <f t="shared" si="44"/>
        <v>0</v>
      </c>
      <c r="BT89" s="348">
        <f t="shared" si="44"/>
        <v>0</v>
      </c>
      <c r="BU89" s="348">
        <f t="shared" si="44"/>
        <v>0</v>
      </c>
      <c r="BV89" s="348">
        <f t="shared" si="44"/>
        <v>0</v>
      </c>
      <c r="BW89" s="348">
        <f t="shared" si="44"/>
        <v>0</v>
      </c>
      <c r="BX89" s="245">
        <f t="shared" si="44"/>
        <v>0</v>
      </c>
      <c r="BY89" s="348">
        <f t="shared" si="44"/>
        <v>0</v>
      </c>
      <c r="BZ89" s="348">
        <f t="shared" si="44"/>
        <v>0</v>
      </c>
      <c r="CA89" s="348">
        <f t="shared" ref="CA89:CJ89" si="45">CA87-CA86</f>
        <v>0</v>
      </c>
      <c r="CB89" s="348">
        <f t="shared" si="45"/>
        <v>0</v>
      </c>
      <c r="CC89" s="348">
        <f t="shared" si="45"/>
        <v>0</v>
      </c>
      <c r="CD89" s="348">
        <f t="shared" si="45"/>
        <v>0</v>
      </c>
      <c r="CE89" s="348">
        <f t="shared" si="45"/>
        <v>0</v>
      </c>
      <c r="CF89" s="348">
        <f t="shared" si="45"/>
        <v>0</v>
      </c>
      <c r="CG89" s="348">
        <f t="shared" si="45"/>
        <v>0</v>
      </c>
      <c r="CH89" s="348">
        <f t="shared" si="45"/>
        <v>0</v>
      </c>
      <c r="CI89" s="245">
        <f t="shared" si="45"/>
        <v>0</v>
      </c>
      <c r="CJ89" s="663">
        <f t="shared" si="45"/>
        <v>0</v>
      </c>
    </row>
    <row r="90" spans="1:88" x14ac:dyDescent="0.25">
      <c r="A90" s="78"/>
      <c r="B90" s="106"/>
      <c r="C90" s="107"/>
      <c r="D90" s="107"/>
      <c r="E90" s="108"/>
      <c r="F90" s="107"/>
      <c r="G90" s="107"/>
      <c r="H90" s="107"/>
      <c r="I90" s="107"/>
      <c r="J90" s="109"/>
      <c r="K90" s="147"/>
      <c r="L90" s="147"/>
      <c r="M90" s="147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77"/>
    </row>
    <row r="91" spans="1:88" ht="18.75" thickBot="1" x14ac:dyDescent="0.3">
      <c r="A91" s="78"/>
      <c r="B91" s="106"/>
      <c r="C91" s="1151" t="s">
        <v>254</v>
      </c>
      <c r="D91" s="1151"/>
      <c r="E91" s="108"/>
      <c r="F91" s="107"/>
      <c r="G91" s="107"/>
      <c r="H91" s="107"/>
      <c r="I91" s="107"/>
      <c r="J91" s="109"/>
      <c r="K91" s="147"/>
      <c r="L91" s="147"/>
      <c r="M91" s="147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77"/>
      <c r="BB91" s="165"/>
      <c r="BC91" s="165"/>
      <c r="BD91" s="165"/>
      <c r="BE91" s="165"/>
      <c r="BF91" s="165"/>
      <c r="BG91" s="165"/>
      <c r="BH91" s="165"/>
      <c r="BI91" s="165"/>
      <c r="BJ91" s="165"/>
      <c r="BK91" s="165"/>
      <c r="BL91" s="165"/>
      <c r="BM91" s="165"/>
      <c r="BN91" s="165"/>
      <c r="BO91" s="165"/>
      <c r="BP91" s="165"/>
      <c r="BQ91" s="165"/>
      <c r="BR91" s="165"/>
      <c r="BS91" s="165"/>
      <c r="BT91" s="165"/>
      <c r="BU91" s="165"/>
      <c r="BV91" s="165"/>
      <c r="BW91" s="165"/>
      <c r="BX91" s="165"/>
      <c r="BY91" s="165"/>
      <c r="BZ91" s="165"/>
      <c r="CA91" s="165"/>
      <c r="CB91" s="165"/>
      <c r="CC91" s="165"/>
      <c r="CD91" s="165"/>
      <c r="CE91" s="165"/>
      <c r="CF91" s="165"/>
      <c r="CG91" s="165"/>
      <c r="CH91" s="165"/>
      <c r="CI91" s="165"/>
      <c r="CJ91" s="165"/>
    </row>
    <row r="92" spans="1:88" ht="32.25" thickBot="1" x14ac:dyDescent="0.3">
      <c r="A92" s="78"/>
      <c r="B92" s="106"/>
      <c r="C92" s="323" t="s">
        <v>255</v>
      </c>
      <c r="D92" s="143" t="s">
        <v>256</v>
      </c>
      <c r="E92" s="665" t="s">
        <v>58</v>
      </c>
      <c r="F92" s="94" t="s">
        <v>59</v>
      </c>
      <c r="G92" s="94" t="s">
        <v>60</v>
      </c>
      <c r="H92" s="223" t="s">
        <v>61</v>
      </c>
      <c r="I92" s="224" t="s">
        <v>62</v>
      </c>
      <c r="J92" s="216" t="s">
        <v>63</v>
      </c>
      <c r="K92" s="219" t="s">
        <v>64</v>
      </c>
      <c r="L92" s="219" t="s">
        <v>65</v>
      </c>
      <c r="M92" s="218" t="s">
        <v>66</v>
      </c>
      <c r="N92" s="144" t="s">
        <v>67</v>
      </c>
      <c r="O92" s="144" t="s">
        <v>68</v>
      </c>
      <c r="P92" s="144" t="s">
        <v>69</v>
      </c>
      <c r="Q92" s="144" t="s">
        <v>70</v>
      </c>
      <c r="R92" s="144" t="s">
        <v>71</v>
      </c>
      <c r="S92" s="144" t="s">
        <v>72</v>
      </c>
      <c r="T92" s="144" t="s">
        <v>73</v>
      </c>
      <c r="U92" s="144" t="s">
        <v>74</v>
      </c>
      <c r="V92" s="144" t="s">
        <v>75</v>
      </c>
      <c r="W92" s="144" t="s">
        <v>76</v>
      </c>
      <c r="X92" s="144" t="s">
        <v>77</v>
      </c>
      <c r="Y92" s="144" t="s">
        <v>78</v>
      </c>
      <c r="Z92" s="144" t="s">
        <v>79</v>
      </c>
      <c r="AA92" s="144" t="s">
        <v>80</v>
      </c>
      <c r="AB92" s="144" t="s">
        <v>81</v>
      </c>
      <c r="AC92" s="144" t="s">
        <v>82</v>
      </c>
      <c r="AD92" s="144" t="s">
        <v>83</v>
      </c>
      <c r="AE92" s="144" t="s">
        <v>84</v>
      </c>
      <c r="AF92" s="144" t="s">
        <v>85</v>
      </c>
      <c r="AG92" s="144" t="s">
        <v>86</v>
      </c>
      <c r="AH92" s="144" t="s">
        <v>87</v>
      </c>
      <c r="AI92" s="144" t="s">
        <v>88</v>
      </c>
      <c r="AJ92" s="144" t="s">
        <v>89</v>
      </c>
      <c r="AK92" s="144" t="s">
        <v>90</v>
      </c>
      <c r="AL92" s="138" t="s">
        <v>91</v>
      </c>
      <c r="AM92" s="144" t="s">
        <v>92</v>
      </c>
      <c r="AN92" s="144" t="s">
        <v>93</v>
      </c>
      <c r="AO92" s="145" t="s">
        <v>94</v>
      </c>
      <c r="AP92" s="144" t="s">
        <v>95</v>
      </c>
      <c r="AQ92" s="144" t="s">
        <v>96</v>
      </c>
      <c r="AR92" s="144" t="s">
        <v>97</v>
      </c>
      <c r="AS92" s="145" t="s">
        <v>98</v>
      </c>
      <c r="AT92" s="144" t="s">
        <v>99</v>
      </c>
      <c r="AU92" s="145" t="s">
        <v>100</v>
      </c>
      <c r="AV92" s="138" t="s">
        <v>101</v>
      </c>
      <c r="AW92" s="138" t="s">
        <v>102</v>
      </c>
      <c r="AX92" s="138" t="s">
        <v>103</v>
      </c>
      <c r="AY92" s="138" t="s">
        <v>104</v>
      </c>
      <c r="AZ92" s="144" t="s">
        <v>105</v>
      </c>
      <c r="BA92" s="145" t="s">
        <v>106</v>
      </c>
      <c r="BB92" s="591" t="s">
        <v>107</v>
      </c>
      <c r="BC92" s="591" t="s">
        <v>108</v>
      </c>
      <c r="BD92" s="591" t="s">
        <v>109</v>
      </c>
      <c r="BE92" s="591" t="s">
        <v>110</v>
      </c>
      <c r="BF92" s="591" t="s">
        <v>111</v>
      </c>
      <c r="BG92" s="591" t="s">
        <v>112</v>
      </c>
      <c r="BH92" s="591" t="s">
        <v>113</v>
      </c>
      <c r="BI92" s="591" t="s">
        <v>114</v>
      </c>
      <c r="BJ92" s="591" t="s">
        <v>115</v>
      </c>
      <c r="BK92" s="591" t="s">
        <v>116</v>
      </c>
      <c r="BL92" s="591" t="s">
        <v>117</v>
      </c>
      <c r="BM92" s="591" t="s">
        <v>118</v>
      </c>
      <c r="BN92" s="591" t="s">
        <v>119</v>
      </c>
      <c r="BO92" s="591" t="s">
        <v>120</v>
      </c>
      <c r="BP92" s="591" t="s">
        <v>121</v>
      </c>
      <c r="BQ92" s="591" t="s">
        <v>122</v>
      </c>
      <c r="BR92" s="591" t="s">
        <v>123</v>
      </c>
      <c r="BS92" s="591" t="s">
        <v>124</v>
      </c>
      <c r="BT92" s="591" t="s">
        <v>125</v>
      </c>
      <c r="BU92" s="591" t="s">
        <v>126</v>
      </c>
      <c r="BV92" s="591" t="s">
        <v>127</v>
      </c>
      <c r="BW92" s="591" t="s">
        <v>128</v>
      </c>
      <c r="BX92" s="591" t="s">
        <v>129</v>
      </c>
      <c r="BY92" s="591" t="s">
        <v>130</v>
      </c>
      <c r="BZ92" s="591" t="s">
        <v>131</v>
      </c>
      <c r="CA92" s="591" t="s">
        <v>132</v>
      </c>
      <c r="CB92" s="591" t="s">
        <v>133</v>
      </c>
      <c r="CC92" s="591" t="s">
        <v>134</v>
      </c>
      <c r="CD92" s="591" t="s">
        <v>135</v>
      </c>
      <c r="CE92" s="591" t="s">
        <v>136</v>
      </c>
      <c r="CF92" s="591" t="s">
        <v>137</v>
      </c>
      <c r="CG92" s="591" t="s">
        <v>138</v>
      </c>
      <c r="CH92" s="591" t="s">
        <v>139</v>
      </c>
      <c r="CI92" s="591" t="s">
        <v>140</v>
      </c>
      <c r="CJ92" s="592" t="s">
        <v>141</v>
      </c>
    </row>
    <row r="93" spans="1:88" ht="14.45" customHeight="1" x14ac:dyDescent="0.25">
      <c r="A93" s="78"/>
      <c r="B93" s="1171" t="s">
        <v>257</v>
      </c>
      <c r="C93" s="897" t="s">
        <v>513</v>
      </c>
      <c r="D93" s="339" t="s">
        <v>259</v>
      </c>
      <c r="E93" s="337" t="s">
        <v>387</v>
      </c>
      <c r="F93" s="337" t="s">
        <v>176</v>
      </c>
      <c r="G93" s="338">
        <v>2</v>
      </c>
      <c r="H93" s="517"/>
      <c r="I93" s="518"/>
      <c r="J93" s="213"/>
      <c r="K93" s="213"/>
      <c r="L93" s="213"/>
      <c r="M93" s="213"/>
      <c r="N93" s="93"/>
      <c r="O93" s="93"/>
      <c r="P93" s="93"/>
      <c r="Q93" s="93"/>
      <c r="R93" s="93"/>
      <c r="S93" s="93"/>
      <c r="T93" s="93"/>
      <c r="U93" s="93"/>
      <c r="V93" s="93"/>
      <c r="W93" s="93"/>
      <c r="X93" s="93"/>
      <c r="Y93" s="93"/>
      <c r="Z93" s="93"/>
      <c r="AA93" s="93"/>
      <c r="AB93" s="93"/>
      <c r="AC93" s="93"/>
      <c r="AD93" s="93"/>
      <c r="AE93" s="93"/>
      <c r="AF93" s="93"/>
      <c r="AG93" s="93"/>
      <c r="AH93" s="93"/>
      <c r="AI93" s="93"/>
      <c r="AJ93" s="93"/>
      <c r="AK93" s="93"/>
      <c r="AL93" s="93"/>
      <c r="AM93" s="528"/>
      <c r="AN93" s="527"/>
      <c r="AO93" s="527"/>
      <c r="AP93" s="527"/>
      <c r="AQ93" s="527"/>
      <c r="AR93" s="527"/>
      <c r="AS93" s="527"/>
      <c r="AT93" s="527"/>
      <c r="AU93" s="527"/>
      <c r="AV93" s="527"/>
      <c r="AW93" s="527"/>
      <c r="AX93" s="527"/>
      <c r="AY93" s="527"/>
      <c r="AZ93" s="527"/>
      <c r="BA93" s="527"/>
      <c r="BB93" s="527"/>
      <c r="BC93" s="527"/>
      <c r="BD93" s="527"/>
      <c r="BE93" s="527"/>
      <c r="BF93" s="527"/>
      <c r="BG93" s="527"/>
      <c r="BH93" s="527"/>
      <c r="BI93" s="527"/>
      <c r="BJ93" s="527"/>
      <c r="BK93" s="527"/>
      <c r="BL93" s="527"/>
      <c r="BM93" s="527"/>
      <c r="BN93" s="527"/>
      <c r="BO93" s="527"/>
      <c r="BP93" s="527"/>
      <c r="BQ93" s="527"/>
      <c r="BR93" s="527"/>
      <c r="BS93" s="527"/>
      <c r="BT93" s="527"/>
      <c r="BU93" s="527"/>
      <c r="BV93" s="527"/>
      <c r="BW93" s="527"/>
      <c r="BX93" s="527"/>
      <c r="BY93" s="527"/>
      <c r="BZ93" s="527"/>
      <c r="CA93" s="527"/>
      <c r="CB93" s="527"/>
      <c r="CC93" s="527"/>
      <c r="CD93" s="527"/>
      <c r="CE93" s="527"/>
      <c r="CF93" s="527"/>
      <c r="CG93" s="527"/>
      <c r="CH93" s="527"/>
      <c r="CI93" s="527"/>
      <c r="CJ93" s="667"/>
    </row>
    <row r="94" spans="1:88" ht="28.5" customHeight="1" x14ac:dyDescent="0.25">
      <c r="A94" s="78"/>
      <c r="B94" s="1172"/>
      <c r="C94" s="895" t="s">
        <v>514</v>
      </c>
      <c r="D94" s="322" t="s">
        <v>262</v>
      </c>
      <c r="E94" s="551" t="s">
        <v>387</v>
      </c>
      <c r="F94" s="551" t="s">
        <v>176</v>
      </c>
      <c r="G94" s="334">
        <v>2</v>
      </c>
      <c r="H94" s="876"/>
      <c r="I94" s="519"/>
      <c r="J94" s="214"/>
      <c r="K94" s="214"/>
      <c r="L94" s="214"/>
      <c r="M94" s="214"/>
      <c r="N94" s="92"/>
      <c r="O94" s="92"/>
      <c r="P94" s="92"/>
      <c r="Q94" s="92"/>
      <c r="R94" s="92"/>
      <c r="S94" s="92"/>
      <c r="T94" s="92"/>
      <c r="U94" s="92"/>
      <c r="V94" s="92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523"/>
      <c r="AN94" s="525"/>
      <c r="AO94" s="525"/>
      <c r="AP94" s="525"/>
      <c r="AQ94" s="525"/>
      <c r="AR94" s="525"/>
      <c r="AS94" s="525"/>
      <c r="AT94" s="525"/>
      <c r="AU94" s="525"/>
      <c r="AV94" s="525"/>
      <c r="AW94" s="525"/>
      <c r="AX94" s="525"/>
      <c r="AY94" s="525"/>
      <c r="AZ94" s="525"/>
      <c r="BA94" s="525"/>
      <c r="BB94" s="525"/>
      <c r="BC94" s="525"/>
      <c r="BD94" s="525"/>
      <c r="BE94" s="525"/>
      <c r="BF94" s="525"/>
      <c r="BG94" s="525"/>
      <c r="BH94" s="525"/>
      <c r="BI94" s="525"/>
      <c r="BJ94" s="525"/>
      <c r="BK94" s="525"/>
      <c r="BL94" s="525"/>
      <c r="BM94" s="525"/>
      <c r="BN94" s="525"/>
      <c r="BO94" s="525"/>
      <c r="BP94" s="525"/>
      <c r="BQ94" s="525"/>
      <c r="BR94" s="525"/>
      <c r="BS94" s="525"/>
      <c r="BT94" s="525"/>
      <c r="BU94" s="525"/>
      <c r="BV94" s="525"/>
      <c r="BW94" s="525"/>
      <c r="BX94" s="525"/>
      <c r="BY94" s="525"/>
      <c r="BZ94" s="525"/>
      <c r="CA94" s="525"/>
      <c r="CB94" s="525"/>
      <c r="CC94" s="525"/>
      <c r="CD94" s="525"/>
      <c r="CE94" s="525"/>
      <c r="CF94" s="525"/>
      <c r="CG94" s="525"/>
      <c r="CH94" s="525"/>
      <c r="CI94" s="525"/>
      <c r="CJ94" s="668"/>
    </row>
    <row r="95" spans="1:88" ht="25.5" x14ac:dyDescent="0.25">
      <c r="A95" s="78"/>
      <c r="B95" s="1172"/>
      <c r="C95" s="895" t="s">
        <v>515</v>
      </c>
      <c r="D95" s="322" t="s">
        <v>265</v>
      </c>
      <c r="E95" s="551" t="s">
        <v>387</v>
      </c>
      <c r="F95" s="551" t="s">
        <v>176</v>
      </c>
      <c r="G95" s="334">
        <v>2</v>
      </c>
      <c r="H95" s="876"/>
      <c r="I95" s="519"/>
      <c r="J95" s="214"/>
      <c r="K95" s="214"/>
      <c r="L95" s="214"/>
      <c r="M95" s="214"/>
      <c r="N95" s="92"/>
      <c r="O95" s="92"/>
      <c r="P95" s="92"/>
      <c r="Q95" s="92"/>
      <c r="R95" s="92"/>
      <c r="S95" s="92"/>
      <c r="T95" s="92"/>
      <c r="U95" s="92"/>
      <c r="V95" s="92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523"/>
      <c r="AN95" s="525"/>
      <c r="AO95" s="525"/>
      <c r="AP95" s="525"/>
      <c r="AQ95" s="525"/>
      <c r="AR95" s="525"/>
      <c r="AS95" s="525"/>
      <c r="AT95" s="525"/>
      <c r="AU95" s="525"/>
      <c r="AV95" s="525"/>
      <c r="AW95" s="525"/>
      <c r="AX95" s="525"/>
      <c r="AY95" s="525"/>
      <c r="AZ95" s="525"/>
      <c r="BA95" s="525"/>
      <c r="BB95" s="525"/>
      <c r="BC95" s="525"/>
      <c r="BD95" s="525"/>
      <c r="BE95" s="525"/>
      <c r="BF95" s="525"/>
      <c r="BG95" s="525"/>
      <c r="BH95" s="525"/>
      <c r="BI95" s="525"/>
      <c r="BJ95" s="525"/>
      <c r="BK95" s="525"/>
      <c r="BL95" s="525"/>
      <c r="BM95" s="525"/>
      <c r="BN95" s="525"/>
      <c r="BO95" s="525"/>
      <c r="BP95" s="525"/>
      <c r="BQ95" s="525"/>
      <c r="BR95" s="525"/>
      <c r="BS95" s="525"/>
      <c r="BT95" s="525"/>
      <c r="BU95" s="525"/>
      <c r="BV95" s="525"/>
      <c r="BW95" s="525"/>
      <c r="BX95" s="525"/>
      <c r="BY95" s="525"/>
      <c r="BZ95" s="525"/>
      <c r="CA95" s="525"/>
      <c r="CB95" s="525"/>
      <c r="CC95" s="525"/>
      <c r="CD95" s="525"/>
      <c r="CE95" s="525"/>
      <c r="CF95" s="525"/>
      <c r="CG95" s="525"/>
      <c r="CH95" s="525"/>
      <c r="CI95" s="525"/>
      <c r="CJ95" s="668"/>
    </row>
    <row r="96" spans="1:88" x14ac:dyDescent="0.25">
      <c r="A96" s="78"/>
      <c r="B96" s="1172"/>
      <c r="C96" s="895" t="s">
        <v>516</v>
      </c>
      <c r="D96" s="322" t="s">
        <v>268</v>
      </c>
      <c r="E96" s="333" t="s">
        <v>387</v>
      </c>
      <c r="F96" s="551" t="s">
        <v>176</v>
      </c>
      <c r="G96" s="334">
        <v>2</v>
      </c>
      <c r="H96" s="517"/>
      <c r="I96" s="519"/>
      <c r="J96" s="214"/>
      <c r="K96" s="214"/>
      <c r="L96" s="214"/>
      <c r="M96" s="214"/>
      <c r="N96" s="92"/>
      <c r="O96" s="92"/>
      <c r="P96" s="92"/>
      <c r="Q96" s="92"/>
      <c r="R96" s="92"/>
      <c r="S96" s="92"/>
      <c r="T96" s="92"/>
      <c r="U96" s="92"/>
      <c r="V96" s="92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523"/>
      <c r="AN96" s="525"/>
      <c r="AO96" s="525"/>
      <c r="AP96" s="525"/>
      <c r="AQ96" s="525"/>
      <c r="AR96" s="525"/>
      <c r="AS96" s="525"/>
      <c r="AT96" s="525"/>
      <c r="AU96" s="525"/>
      <c r="AV96" s="525"/>
      <c r="AW96" s="525"/>
      <c r="AX96" s="525"/>
      <c r="AY96" s="525"/>
      <c r="AZ96" s="525"/>
      <c r="BA96" s="525"/>
      <c r="BB96" s="525"/>
      <c r="BC96" s="525"/>
      <c r="BD96" s="525"/>
      <c r="BE96" s="525"/>
      <c r="BF96" s="525"/>
      <c r="BG96" s="525"/>
      <c r="BH96" s="525"/>
      <c r="BI96" s="525"/>
      <c r="BJ96" s="525"/>
      <c r="BK96" s="525"/>
      <c r="BL96" s="525"/>
      <c r="BM96" s="525"/>
      <c r="BN96" s="525"/>
      <c r="BO96" s="525"/>
      <c r="BP96" s="525"/>
      <c r="BQ96" s="525"/>
      <c r="BR96" s="525"/>
      <c r="BS96" s="525"/>
      <c r="BT96" s="525"/>
      <c r="BU96" s="525"/>
      <c r="BV96" s="525"/>
      <c r="BW96" s="525"/>
      <c r="BX96" s="525"/>
      <c r="BY96" s="525"/>
      <c r="BZ96" s="525"/>
      <c r="CA96" s="525"/>
      <c r="CB96" s="525"/>
      <c r="CC96" s="525"/>
      <c r="CD96" s="525"/>
      <c r="CE96" s="525"/>
      <c r="CF96" s="525"/>
      <c r="CG96" s="525"/>
      <c r="CH96" s="525"/>
      <c r="CI96" s="525"/>
      <c r="CJ96" s="668"/>
    </row>
    <row r="97" spans="1:88" ht="15.75" thickBot="1" x14ac:dyDescent="0.3">
      <c r="A97" s="78"/>
      <c r="B97" s="1173"/>
      <c r="C97" s="340" t="s">
        <v>517</v>
      </c>
      <c r="D97" s="341" t="s">
        <v>271</v>
      </c>
      <c r="E97" s="552" t="s">
        <v>387</v>
      </c>
      <c r="F97" s="552" t="s">
        <v>176</v>
      </c>
      <c r="G97" s="342">
        <v>2</v>
      </c>
      <c r="H97" s="896"/>
      <c r="I97" s="520"/>
      <c r="J97" s="516"/>
      <c r="K97" s="516"/>
      <c r="L97" s="516"/>
      <c r="M97" s="516"/>
      <c r="N97" s="482"/>
      <c r="O97" s="482"/>
      <c r="P97" s="482"/>
      <c r="Q97" s="482"/>
      <c r="R97" s="482"/>
      <c r="S97" s="482"/>
      <c r="T97" s="482"/>
      <c r="U97" s="482"/>
      <c r="V97" s="482"/>
      <c r="W97" s="482"/>
      <c r="X97" s="482"/>
      <c r="Y97" s="482"/>
      <c r="Z97" s="482"/>
      <c r="AA97" s="482"/>
      <c r="AB97" s="482"/>
      <c r="AC97" s="482"/>
      <c r="AD97" s="482"/>
      <c r="AE97" s="482"/>
      <c r="AF97" s="482"/>
      <c r="AG97" s="482"/>
      <c r="AH97" s="482"/>
      <c r="AI97" s="482"/>
      <c r="AJ97" s="482"/>
      <c r="AK97" s="482"/>
      <c r="AL97" s="482"/>
      <c r="AM97" s="524"/>
      <c r="AN97" s="526"/>
      <c r="AO97" s="526"/>
      <c r="AP97" s="526"/>
      <c r="AQ97" s="526"/>
      <c r="AR97" s="526"/>
      <c r="AS97" s="526"/>
      <c r="AT97" s="526"/>
      <c r="AU97" s="526"/>
      <c r="AV97" s="526"/>
      <c r="AW97" s="526"/>
      <c r="AX97" s="526"/>
      <c r="AY97" s="526"/>
      <c r="AZ97" s="526"/>
      <c r="BA97" s="526"/>
      <c r="BB97" s="526"/>
      <c r="BC97" s="526"/>
      <c r="BD97" s="526"/>
      <c r="BE97" s="526"/>
      <c r="BF97" s="526"/>
      <c r="BG97" s="526"/>
      <c r="BH97" s="526"/>
      <c r="BI97" s="526"/>
      <c r="BJ97" s="526"/>
      <c r="BK97" s="526"/>
      <c r="BL97" s="526"/>
      <c r="BM97" s="526"/>
      <c r="BN97" s="526"/>
      <c r="BO97" s="526"/>
      <c r="BP97" s="526"/>
      <c r="BQ97" s="526"/>
      <c r="BR97" s="526"/>
      <c r="BS97" s="526"/>
      <c r="BT97" s="526"/>
      <c r="BU97" s="526"/>
      <c r="BV97" s="526"/>
      <c r="BW97" s="526"/>
      <c r="BX97" s="526"/>
      <c r="BY97" s="526"/>
      <c r="BZ97" s="526"/>
      <c r="CA97" s="526"/>
      <c r="CB97" s="526"/>
      <c r="CC97" s="526"/>
      <c r="CD97" s="526"/>
      <c r="CE97" s="526"/>
      <c r="CF97" s="526"/>
      <c r="CG97" s="526"/>
      <c r="CH97" s="526"/>
      <c r="CI97" s="526"/>
      <c r="CJ97" s="669"/>
    </row>
    <row r="98" spans="1:88" x14ac:dyDescent="0.25">
      <c r="A98" s="78"/>
      <c r="B98" s="894"/>
      <c r="C98" s="107"/>
      <c r="D98" s="107"/>
      <c r="E98" s="108"/>
      <c r="F98" s="107"/>
      <c r="G98" s="107"/>
      <c r="H98" s="107"/>
      <c r="I98" s="107"/>
      <c r="J98" s="109"/>
      <c r="K98" s="147"/>
      <c r="L98" s="147"/>
      <c r="M98" s="147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77"/>
    </row>
    <row r="99" spans="1:88" ht="18.75" thickBot="1" x14ac:dyDescent="0.3">
      <c r="A99" s="78"/>
      <c r="B99" s="82"/>
      <c r="C99" s="674" t="s">
        <v>518</v>
      </c>
      <c r="D99" s="675"/>
      <c r="E99" s="676"/>
      <c r="F99" s="673"/>
      <c r="G99" s="673"/>
      <c r="H99" s="673"/>
      <c r="I99" s="673"/>
      <c r="J99" s="672"/>
      <c r="K99" s="1167"/>
      <c r="L99" s="1167"/>
      <c r="M99" s="672"/>
      <c r="N99" s="99"/>
      <c r="O99" s="672"/>
      <c r="P99" s="673"/>
      <c r="Q99" s="672"/>
      <c r="R99" s="672"/>
      <c r="S99" s="672"/>
      <c r="T99" s="672"/>
      <c r="U99" s="672"/>
      <c r="V99" s="672"/>
      <c r="W99" s="672"/>
      <c r="X99" s="672"/>
      <c r="Y99" s="672"/>
      <c r="Z99" s="672"/>
      <c r="AA99" s="672"/>
      <c r="AB99" s="672"/>
      <c r="AC99" s="672"/>
      <c r="AD99" s="672"/>
      <c r="AE99" s="672"/>
      <c r="AF99" s="672"/>
      <c r="AG99" s="672"/>
      <c r="AH99" s="672"/>
      <c r="AI99" s="672"/>
      <c r="AJ99" s="673"/>
      <c r="AK99" s="672"/>
      <c r="AL99" s="672"/>
      <c r="AM99" s="165"/>
      <c r="AN99" s="165"/>
      <c r="AO99" s="165"/>
      <c r="AP99" s="165"/>
      <c r="AQ99" s="165"/>
      <c r="AR99" s="165"/>
      <c r="AS99" s="165"/>
      <c r="AT99" s="165"/>
      <c r="AU99" s="165"/>
      <c r="AV99" s="165"/>
      <c r="AW99" s="165"/>
      <c r="AX99" s="165"/>
      <c r="AY99" s="165"/>
      <c r="AZ99" s="165"/>
      <c r="BA99" s="165"/>
      <c r="BB99" s="165"/>
      <c r="BC99" s="165"/>
      <c r="BD99" s="165"/>
      <c r="BE99" s="165"/>
      <c r="BF99" s="165"/>
      <c r="BG99" s="165"/>
      <c r="BH99" s="165"/>
      <c r="BI99" s="165"/>
      <c r="BJ99" s="165"/>
      <c r="BK99" s="165"/>
      <c r="BL99" s="165"/>
      <c r="BM99" s="165"/>
      <c r="BN99" s="165"/>
      <c r="BO99" s="165"/>
      <c r="BP99" s="165"/>
      <c r="BQ99" s="165"/>
      <c r="BR99" s="165"/>
      <c r="BS99" s="165"/>
      <c r="BT99" s="165"/>
      <c r="BU99" s="165"/>
      <c r="BV99" s="165"/>
      <c r="BW99" s="165"/>
      <c r="BX99" s="165"/>
      <c r="BY99" s="165"/>
      <c r="BZ99" s="165"/>
      <c r="CA99" s="165"/>
      <c r="CB99" s="165"/>
      <c r="CC99" s="165"/>
      <c r="CD99" s="165"/>
      <c r="CE99" s="165"/>
      <c r="CF99" s="165"/>
      <c r="CG99" s="165"/>
      <c r="CH99" s="165"/>
      <c r="CI99" s="165"/>
      <c r="CJ99" s="165"/>
    </row>
    <row r="100" spans="1:88" ht="62.45" customHeight="1" thickBot="1" x14ac:dyDescent="0.3">
      <c r="A100" s="78"/>
      <c r="B100" s="101"/>
      <c r="C100" s="73" t="s">
        <v>255</v>
      </c>
      <c r="D100" s="94" t="s">
        <v>57</v>
      </c>
      <c r="E100" s="102" t="s">
        <v>58</v>
      </c>
      <c r="F100" s="94" t="s">
        <v>59</v>
      </c>
      <c r="G100" s="94" t="s">
        <v>60</v>
      </c>
      <c r="H100" s="223" t="s">
        <v>61</v>
      </c>
      <c r="I100" s="224" t="s">
        <v>62</v>
      </c>
      <c r="J100" s="216" t="s">
        <v>63</v>
      </c>
      <c r="K100" s="219" t="s">
        <v>64</v>
      </c>
      <c r="L100" s="219" t="s">
        <v>65</v>
      </c>
      <c r="M100" s="218" t="s">
        <v>66</v>
      </c>
      <c r="N100" s="144" t="s">
        <v>67</v>
      </c>
      <c r="O100" s="144" t="s">
        <v>68</v>
      </c>
      <c r="P100" s="144" t="s">
        <v>69</v>
      </c>
      <c r="Q100" s="144" t="s">
        <v>70</v>
      </c>
      <c r="R100" s="144" t="s">
        <v>71</v>
      </c>
      <c r="S100" s="144" t="s">
        <v>72</v>
      </c>
      <c r="T100" s="144" t="s">
        <v>73</v>
      </c>
      <c r="U100" s="144" t="s">
        <v>74</v>
      </c>
      <c r="V100" s="144" t="s">
        <v>75</v>
      </c>
      <c r="W100" s="144" t="s">
        <v>76</v>
      </c>
      <c r="X100" s="144" t="s">
        <v>77</v>
      </c>
      <c r="Y100" s="144" t="s">
        <v>78</v>
      </c>
      <c r="Z100" s="144" t="s">
        <v>79</v>
      </c>
      <c r="AA100" s="144" t="s">
        <v>80</v>
      </c>
      <c r="AB100" s="144" t="s">
        <v>81</v>
      </c>
      <c r="AC100" s="144" t="s">
        <v>82</v>
      </c>
      <c r="AD100" s="144" t="s">
        <v>83</v>
      </c>
      <c r="AE100" s="144" t="s">
        <v>84</v>
      </c>
      <c r="AF100" s="144" t="s">
        <v>85</v>
      </c>
      <c r="AG100" s="144" t="s">
        <v>86</v>
      </c>
      <c r="AH100" s="144" t="s">
        <v>87</v>
      </c>
      <c r="AI100" s="144" t="s">
        <v>88</v>
      </c>
      <c r="AJ100" s="144" t="s">
        <v>89</v>
      </c>
      <c r="AK100" s="144" t="s">
        <v>90</v>
      </c>
      <c r="AL100" s="138" t="s">
        <v>91</v>
      </c>
      <c r="AM100" s="144" t="s">
        <v>92</v>
      </c>
      <c r="AN100" s="144" t="s">
        <v>93</v>
      </c>
      <c r="AO100" s="145" t="s">
        <v>94</v>
      </c>
      <c r="AP100" s="144" t="s">
        <v>95</v>
      </c>
      <c r="AQ100" s="144" t="s">
        <v>96</v>
      </c>
      <c r="AR100" s="144" t="s">
        <v>97</v>
      </c>
      <c r="AS100" s="145" t="s">
        <v>98</v>
      </c>
      <c r="AT100" s="144" t="s">
        <v>99</v>
      </c>
      <c r="AU100" s="145" t="s">
        <v>100</v>
      </c>
      <c r="AV100" s="138" t="s">
        <v>101</v>
      </c>
      <c r="AW100" s="138" t="s">
        <v>102</v>
      </c>
      <c r="AX100" s="138" t="s">
        <v>103</v>
      </c>
      <c r="AY100" s="138" t="s">
        <v>104</v>
      </c>
      <c r="AZ100" s="144" t="s">
        <v>105</v>
      </c>
      <c r="BA100" s="145" t="s">
        <v>106</v>
      </c>
      <c r="BB100" s="591" t="s">
        <v>107</v>
      </c>
      <c r="BC100" s="591" t="s">
        <v>108</v>
      </c>
      <c r="BD100" s="591" t="s">
        <v>109</v>
      </c>
      <c r="BE100" s="591" t="s">
        <v>110</v>
      </c>
      <c r="BF100" s="591" t="s">
        <v>111</v>
      </c>
      <c r="BG100" s="591" t="s">
        <v>112</v>
      </c>
      <c r="BH100" s="591" t="s">
        <v>113</v>
      </c>
      <c r="BI100" s="591" t="s">
        <v>114</v>
      </c>
      <c r="BJ100" s="591" t="s">
        <v>115</v>
      </c>
      <c r="BK100" s="591" t="s">
        <v>116</v>
      </c>
      <c r="BL100" s="591" t="s">
        <v>117</v>
      </c>
      <c r="BM100" s="591" t="s">
        <v>118</v>
      </c>
      <c r="BN100" s="591" t="s">
        <v>119</v>
      </c>
      <c r="BO100" s="591" t="s">
        <v>120</v>
      </c>
      <c r="BP100" s="591" t="s">
        <v>121</v>
      </c>
      <c r="BQ100" s="591" t="s">
        <v>122</v>
      </c>
      <c r="BR100" s="591" t="s">
        <v>123</v>
      </c>
      <c r="BS100" s="591" t="s">
        <v>124</v>
      </c>
      <c r="BT100" s="591" t="s">
        <v>125</v>
      </c>
      <c r="BU100" s="591" t="s">
        <v>126</v>
      </c>
      <c r="BV100" s="591" t="s">
        <v>127</v>
      </c>
      <c r="BW100" s="591" t="s">
        <v>128</v>
      </c>
      <c r="BX100" s="591" t="s">
        <v>129</v>
      </c>
      <c r="BY100" s="591" t="s">
        <v>130</v>
      </c>
      <c r="BZ100" s="591" t="s">
        <v>131</v>
      </c>
      <c r="CA100" s="591" t="s">
        <v>132</v>
      </c>
      <c r="CB100" s="591" t="s">
        <v>133</v>
      </c>
      <c r="CC100" s="591" t="s">
        <v>134</v>
      </c>
      <c r="CD100" s="591" t="s">
        <v>135</v>
      </c>
      <c r="CE100" s="591" t="s">
        <v>136</v>
      </c>
      <c r="CF100" s="591" t="s">
        <v>137</v>
      </c>
      <c r="CG100" s="591" t="s">
        <v>138</v>
      </c>
      <c r="CH100" s="591" t="s">
        <v>139</v>
      </c>
      <c r="CI100" s="591" t="s">
        <v>140</v>
      </c>
      <c r="CJ100" s="592" t="s">
        <v>141</v>
      </c>
    </row>
    <row r="101" spans="1:88" ht="20.45" customHeight="1" thickBot="1" x14ac:dyDescent="0.3">
      <c r="A101" s="169"/>
      <c r="B101" s="1174" t="s">
        <v>519</v>
      </c>
      <c r="C101" s="844"/>
      <c r="D101" s="850" t="s">
        <v>186</v>
      </c>
      <c r="E101" s="845"/>
      <c r="F101" s="597"/>
      <c r="G101" s="597"/>
      <c r="H101" s="597"/>
      <c r="I101" s="597"/>
      <c r="J101" s="598"/>
      <c r="K101" s="846"/>
      <c r="L101" s="846"/>
      <c r="M101" s="846"/>
      <c r="N101" s="598"/>
      <c r="O101" s="598"/>
      <c r="P101" s="598"/>
      <c r="Q101" s="598"/>
      <c r="R101" s="598"/>
      <c r="S101" s="598"/>
      <c r="T101" s="598"/>
      <c r="U101" s="598"/>
      <c r="V101" s="598"/>
      <c r="W101" s="598"/>
      <c r="X101" s="598"/>
      <c r="Y101" s="598"/>
      <c r="Z101" s="598"/>
      <c r="AA101" s="598"/>
      <c r="AB101" s="598"/>
      <c r="AC101" s="598"/>
      <c r="AD101" s="598"/>
      <c r="AE101" s="598"/>
      <c r="AF101" s="598"/>
      <c r="AG101" s="598"/>
      <c r="AH101" s="598"/>
      <c r="AI101" s="598"/>
      <c r="AJ101" s="598"/>
      <c r="AK101" s="598"/>
      <c r="AL101" s="238"/>
      <c r="AM101" s="598"/>
      <c r="AN101" s="598"/>
      <c r="AO101" s="847"/>
      <c r="AP101" s="598"/>
      <c r="AQ101" s="598"/>
      <c r="AR101" s="598"/>
      <c r="AS101" s="847"/>
      <c r="AT101" s="598"/>
      <c r="AU101" s="847"/>
      <c r="AV101" s="238"/>
      <c r="AW101" s="238"/>
      <c r="AX101" s="238"/>
      <c r="AY101" s="238"/>
      <c r="AZ101" s="598"/>
      <c r="BA101" s="847"/>
      <c r="BB101" s="848"/>
      <c r="BC101" s="848"/>
      <c r="BD101" s="848"/>
      <c r="BE101" s="848"/>
      <c r="BF101" s="848"/>
      <c r="BG101" s="848"/>
      <c r="BH101" s="848"/>
      <c r="BI101" s="848"/>
      <c r="BJ101" s="848"/>
      <c r="BK101" s="848"/>
      <c r="BL101" s="848"/>
      <c r="BM101" s="848"/>
      <c r="BN101" s="848"/>
      <c r="BO101" s="848"/>
      <c r="BP101" s="848"/>
      <c r="BQ101" s="848"/>
      <c r="BR101" s="848"/>
      <c r="BS101" s="848"/>
      <c r="BT101" s="848"/>
      <c r="BU101" s="848"/>
      <c r="BV101" s="848"/>
      <c r="BW101" s="848"/>
      <c r="BX101" s="848"/>
      <c r="BY101" s="848"/>
      <c r="BZ101" s="848"/>
      <c r="CA101" s="848"/>
      <c r="CB101" s="848"/>
      <c r="CC101" s="848"/>
      <c r="CD101" s="848"/>
      <c r="CE101" s="848"/>
      <c r="CF101" s="848"/>
      <c r="CG101" s="848"/>
      <c r="CH101" s="848"/>
      <c r="CI101" s="848"/>
      <c r="CJ101" s="849"/>
    </row>
    <row r="102" spans="1:88" ht="15.6" customHeight="1" thickBot="1" x14ac:dyDescent="0.3">
      <c r="A102" s="78"/>
      <c r="B102" s="1175"/>
      <c r="C102" s="899" t="s">
        <v>520</v>
      </c>
      <c r="D102" s="900" t="s">
        <v>188</v>
      </c>
      <c r="E102" s="337" t="s">
        <v>387</v>
      </c>
      <c r="F102" s="552" t="s">
        <v>176</v>
      </c>
      <c r="G102" s="851">
        <v>2</v>
      </c>
      <c r="H102" s="906"/>
      <c r="I102" s="908"/>
      <c r="J102" s="908"/>
      <c r="K102" s="908"/>
      <c r="L102" s="908"/>
      <c r="M102" s="908"/>
      <c r="N102" s="907"/>
      <c r="O102" s="907"/>
      <c r="P102" s="907"/>
      <c r="Q102" s="907"/>
      <c r="R102" s="907"/>
      <c r="S102" s="907"/>
      <c r="T102" s="907"/>
      <c r="U102" s="907"/>
      <c r="V102" s="907"/>
      <c r="W102" s="907"/>
      <c r="X102" s="907"/>
      <c r="Y102" s="907"/>
      <c r="Z102" s="907"/>
      <c r="AA102" s="907"/>
      <c r="AB102" s="907"/>
      <c r="AC102" s="907"/>
      <c r="AD102" s="907"/>
      <c r="AE102" s="907"/>
      <c r="AF102" s="907"/>
      <c r="AG102" s="907"/>
      <c r="AH102" s="907"/>
      <c r="AI102" s="907"/>
      <c r="AJ102" s="907"/>
      <c r="AK102" s="907"/>
      <c r="AL102" s="907"/>
      <c r="AM102" s="907"/>
      <c r="AN102" s="907"/>
      <c r="AO102" s="907"/>
      <c r="AP102" s="907"/>
      <c r="AQ102" s="907"/>
      <c r="AR102" s="907"/>
      <c r="AS102" s="907"/>
      <c r="AT102" s="907"/>
      <c r="AU102" s="907"/>
      <c r="AV102" s="907"/>
      <c r="AW102" s="907"/>
      <c r="AX102" s="907"/>
      <c r="AY102" s="907"/>
      <c r="AZ102" s="907"/>
      <c r="BA102" s="907"/>
      <c r="BB102" s="907"/>
      <c r="BC102" s="907"/>
      <c r="BD102" s="907"/>
      <c r="BE102" s="907"/>
      <c r="BF102" s="907"/>
      <c r="BG102" s="907"/>
      <c r="BH102" s="907"/>
      <c r="BI102" s="907"/>
      <c r="BJ102" s="907"/>
      <c r="BK102" s="907"/>
      <c r="BL102" s="907"/>
      <c r="BM102" s="907"/>
      <c r="BN102" s="907"/>
      <c r="BO102" s="907"/>
      <c r="BP102" s="907"/>
      <c r="BQ102" s="907"/>
      <c r="BR102" s="907"/>
      <c r="BS102" s="907"/>
      <c r="BT102" s="907"/>
      <c r="BU102" s="907"/>
      <c r="BV102" s="907"/>
      <c r="BW102" s="907"/>
      <c r="BX102" s="907"/>
      <c r="BY102" s="907"/>
      <c r="BZ102" s="907"/>
      <c r="CA102" s="907"/>
      <c r="CB102" s="907"/>
      <c r="CC102" s="907"/>
      <c r="CD102" s="907"/>
      <c r="CE102" s="907"/>
      <c r="CF102" s="907"/>
      <c r="CG102" s="907"/>
      <c r="CH102" s="907"/>
      <c r="CI102" s="907"/>
      <c r="CJ102" s="909"/>
    </row>
    <row r="103" spans="1:88" ht="15.6" customHeight="1" thickBot="1" x14ac:dyDescent="0.3">
      <c r="A103" s="169"/>
      <c r="B103" s="1175"/>
      <c r="C103" s="844"/>
      <c r="D103" s="827" t="s">
        <v>233</v>
      </c>
      <c r="E103" s="845"/>
      <c r="F103" s="597"/>
      <c r="G103" s="597"/>
      <c r="H103" s="597"/>
      <c r="I103" s="597"/>
      <c r="J103" s="598"/>
      <c r="K103" s="846"/>
      <c r="L103" s="846"/>
      <c r="M103" s="846"/>
      <c r="N103" s="598"/>
      <c r="O103" s="598"/>
      <c r="P103" s="598"/>
      <c r="Q103" s="598"/>
      <c r="R103" s="598"/>
      <c r="S103" s="598"/>
      <c r="T103" s="598"/>
      <c r="U103" s="598"/>
      <c r="V103" s="598"/>
      <c r="W103" s="598"/>
      <c r="X103" s="598"/>
      <c r="Y103" s="598"/>
      <c r="Z103" s="598"/>
      <c r="AA103" s="598"/>
      <c r="AB103" s="598"/>
      <c r="AC103" s="598"/>
      <c r="AD103" s="598"/>
      <c r="AE103" s="598"/>
      <c r="AF103" s="598"/>
      <c r="AG103" s="598"/>
      <c r="AH103" s="598"/>
      <c r="AI103" s="598"/>
      <c r="AJ103" s="598"/>
      <c r="AK103" s="598"/>
      <c r="AL103" s="238"/>
      <c r="AM103" s="598"/>
      <c r="AN103" s="598"/>
      <c r="AO103" s="847"/>
      <c r="AP103" s="598"/>
      <c r="AQ103" s="598"/>
      <c r="AR103" s="598"/>
      <c r="AS103" s="847"/>
      <c r="AT103" s="598"/>
      <c r="AU103" s="847"/>
      <c r="AV103" s="238"/>
      <c r="AW103" s="238"/>
      <c r="AX103" s="238"/>
      <c r="AY103" s="238"/>
      <c r="AZ103" s="598"/>
      <c r="BA103" s="847"/>
      <c r="BB103" s="848"/>
      <c r="BC103" s="848"/>
      <c r="BD103" s="848"/>
      <c r="BE103" s="848"/>
      <c r="BF103" s="848"/>
      <c r="BG103" s="848"/>
      <c r="BH103" s="848"/>
      <c r="BI103" s="848"/>
      <c r="BJ103" s="848"/>
      <c r="BK103" s="848"/>
      <c r="BL103" s="848"/>
      <c r="BM103" s="848"/>
      <c r="BN103" s="848"/>
      <c r="BO103" s="848"/>
      <c r="BP103" s="848"/>
      <c r="BQ103" s="848"/>
      <c r="BR103" s="848"/>
      <c r="BS103" s="848"/>
      <c r="BT103" s="848"/>
      <c r="BU103" s="848"/>
      <c r="BV103" s="848"/>
      <c r="BW103" s="848"/>
      <c r="BX103" s="848"/>
      <c r="BY103" s="848"/>
      <c r="BZ103" s="848"/>
      <c r="CA103" s="848"/>
      <c r="CB103" s="848"/>
      <c r="CC103" s="848"/>
      <c r="CD103" s="848"/>
      <c r="CE103" s="848"/>
      <c r="CF103" s="848"/>
      <c r="CG103" s="848"/>
      <c r="CH103" s="848"/>
      <c r="CI103" s="848"/>
      <c r="CJ103" s="849"/>
    </row>
    <row r="104" spans="1:88" s="473" customFormat="1" ht="15" customHeight="1" x14ac:dyDescent="0.2">
      <c r="A104" s="87"/>
      <c r="B104" s="1175"/>
      <c r="C104" s="901" t="s">
        <v>521</v>
      </c>
      <c r="D104" s="472" t="s">
        <v>522</v>
      </c>
      <c r="E104" s="471" t="s">
        <v>523</v>
      </c>
      <c r="F104" s="345" t="s">
        <v>176</v>
      </c>
      <c r="G104" s="471">
        <v>2</v>
      </c>
      <c r="H104" s="521">
        <f t="shared" ref="H104:AM104" si="46">H53-H93</f>
        <v>0</v>
      </c>
      <c r="I104" s="521">
        <f t="shared" si="46"/>
        <v>0</v>
      </c>
      <c r="J104" s="521">
        <f t="shared" si="46"/>
        <v>0</v>
      </c>
      <c r="K104" s="521">
        <f t="shared" si="46"/>
        <v>0</v>
      </c>
      <c r="L104" s="521">
        <f t="shared" si="46"/>
        <v>0</v>
      </c>
      <c r="M104" s="521">
        <f t="shared" si="46"/>
        <v>0</v>
      </c>
      <c r="N104" s="521">
        <f t="shared" si="46"/>
        <v>0</v>
      </c>
      <c r="O104" s="521">
        <f t="shared" si="46"/>
        <v>0</v>
      </c>
      <c r="P104" s="521">
        <f t="shared" si="46"/>
        <v>0</v>
      </c>
      <c r="Q104" s="521">
        <f t="shared" si="46"/>
        <v>0</v>
      </c>
      <c r="R104" s="521">
        <f t="shared" si="46"/>
        <v>0</v>
      </c>
      <c r="S104" s="521">
        <f t="shared" si="46"/>
        <v>0</v>
      </c>
      <c r="T104" s="521">
        <f t="shared" si="46"/>
        <v>0</v>
      </c>
      <c r="U104" s="521">
        <f t="shared" si="46"/>
        <v>0</v>
      </c>
      <c r="V104" s="521">
        <f t="shared" si="46"/>
        <v>0</v>
      </c>
      <c r="W104" s="521">
        <f t="shared" si="46"/>
        <v>0</v>
      </c>
      <c r="X104" s="521">
        <f t="shared" si="46"/>
        <v>0</v>
      </c>
      <c r="Y104" s="521">
        <f t="shared" si="46"/>
        <v>0</v>
      </c>
      <c r="Z104" s="521">
        <f t="shared" si="46"/>
        <v>0</v>
      </c>
      <c r="AA104" s="521">
        <f t="shared" si="46"/>
        <v>0</v>
      </c>
      <c r="AB104" s="521">
        <f t="shared" si="46"/>
        <v>0</v>
      </c>
      <c r="AC104" s="521">
        <f t="shared" si="46"/>
        <v>0</v>
      </c>
      <c r="AD104" s="521">
        <f t="shared" si="46"/>
        <v>0</v>
      </c>
      <c r="AE104" s="521">
        <f t="shared" si="46"/>
        <v>0</v>
      </c>
      <c r="AF104" s="521">
        <f t="shared" si="46"/>
        <v>0</v>
      </c>
      <c r="AG104" s="521">
        <f t="shared" si="46"/>
        <v>0</v>
      </c>
      <c r="AH104" s="521">
        <f t="shared" si="46"/>
        <v>0</v>
      </c>
      <c r="AI104" s="521">
        <f t="shared" si="46"/>
        <v>0</v>
      </c>
      <c r="AJ104" s="521">
        <f t="shared" si="46"/>
        <v>0</v>
      </c>
      <c r="AK104" s="521">
        <f t="shared" si="46"/>
        <v>0</v>
      </c>
      <c r="AL104" s="521">
        <f t="shared" si="46"/>
        <v>0</v>
      </c>
      <c r="AM104" s="521">
        <f t="shared" si="46"/>
        <v>0</v>
      </c>
      <c r="AN104" s="521">
        <f t="shared" ref="AN104:BS104" si="47">AN53-AN93</f>
        <v>0</v>
      </c>
      <c r="AO104" s="521">
        <f t="shared" si="47"/>
        <v>0</v>
      </c>
      <c r="AP104" s="521">
        <f t="shared" si="47"/>
        <v>0</v>
      </c>
      <c r="AQ104" s="521">
        <f t="shared" si="47"/>
        <v>0</v>
      </c>
      <c r="AR104" s="521">
        <f t="shared" si="47"/>
        <v>0</v>
      </c>
      <c r="AS104" s="521">
        <f t="shared" si="47"/>
        <v>0</v>
      </c>
      <c r="AT104" s="521">
        <f t="shared" si="47"/>
        <v>0</v>
      </c>
      <c r="AU104" s="521">
        <f t="shared" si="47"/>
        <v>0</v>
      </c>
      <c r="AV104" s="521">
        <f t="shared" si="47"/>
        <v>0</v>
      </c>
      <c r="AW104" s="521">
        <f t="shared" si="47"/>
        <v>0</v>
      </c>
      <c r="AX104" s="521">
        <f t="shared" si="47"/>
        <v>0</v>
      </c>
      <c r="AY104" s="521">
        <f t="shared" si="47"/>
        <v>0</v>
      </c>
      <c r="AZ104" s="521">
        <f t="shared" si="47"/>
        <v>0</v>
      </c>
      <c r="BA104" s="521">
        <f t="shared" si="47"/>
        <v>0</v>
      </c>
      <c r="BB104" s="521">
        <f t="shared" si="47"/>
        <v>0</v>
      </c>
      <c r="BC104" s="521">
        <f t="shared" si="47"/>
        <v>0</v>
      </c>
      <c r="BD104" s="521">
        <f t="shared" si="47"/>
        <v>0</v>
      </c>
      <c r="BE104" s="521">
        <f t="shared" si="47"/>
        <v>0</v>
      </c>
      <c r="BF104" s="521">
        <f t="shared" si="47"/>
        <v>0</v>
      </c>
      <c r="BG104" s="521">
        <f t="shared" si="47"/>
        <v>0</v>
      </c>
      <c r="BH104" s="521">
        <f t="shared" si="47"/>
        <v>0</v>
      </c>
      <c r="BI104" s="521">
        <f t="shared" si="47"/>
        <v>0</v>
      </c>
      <c r="BJ104" s="521">
        <f t="shared" si="47"/>
        <v>0</v>
      </c>
      <c r="BK104" s="521">
        <f t="shared" si="47"/>
        <v>0</v>
      </c>
      <c r="BL104" s="521">
        <f t="shared" si="47"/>
        <v>0</v>
      </c>
      <c r="BM104" s="521">
        <f t="shared" si="47"/>
        <v>0</v>
      </c>
      <c r="BN104" s="521">
        <f t="shared" si="47"/>
        <v>0</v>
      </c>
      <c r="BO104" s="521">
        <f t="shared" si="47"/>
        <v>0</v>
      </c>
      <c r="BP104" s="521">
        <f t="shared" si="47"/>
        <v>0</v>
      </c>
      <c r="BQ104" s="521">
        <f t="shared" si="47"/>
        <v>0</v>
      </c>
      <c r="BR104" s="521">
        <f t="shared" si="47"/>
        <v>0</v>
      </c>
      <c r="BS104" s="521">
        <f t="shared" si="47"/>
        <v>0</v>
      </c>
      <c r="BT104" s="521">
        <f t="shared" ref="BT104:CJ104" si="48">BT53-BT93</f>
        <v>0</v>
      </c>
      <c r="BU104" s="521">
        <f t="shared" si="48"/>
        <v>0</v>
      </c>
      <c r="BV104" s="521">
        <f t="shared" si="48"/>
        <v>0</v>
      </c>
      <c r="BW104" s="521">
        <f t="shared" si="48"/>
        <v>0</v>
      </c>
      <c r="BX104" s="521">
        <f t="shared" si="48"/>
        <v>0</v>
      </c>
      <c r="BY104" s="521">
        <f t="shared" si="48"/>
        <v>0</v>
      </c>
      <c r="BZ104" s="521">
        <f t="shared" si="48"/>
        <v>0</v>
      </c>
      <c r="CA104" s="521">
        <f t="shared" si="48"/>
        <v>0</v>
      </c>
      <c r="CB104" s="521">
        <f t="shared" si="48"/>
        <v>0</v>
      </c>
      <c r="CC104" s="521">
        <f t="shared" si="48"/>
        <v>0</v>
      </c>
      <c r="CD104" s="521">
        <f t="shared" si="48"/>
        <v>0</v>
      </c>
      <c r="CE104" s="521">
        <f t="shared" si="48"/>
        <v>0</v>
      </c>
      <c r="CF104" s="521">
        <f t="shared" si="48"/>
        <v>0</v>
      </c>
      <c r="CG104" s="521">
        <f t="shared" si="48"/>
        <v>0</v>
      </c>
      <c r="CH104" s="521">
        <f t="shared" si="48"/>
        <v>0</v>
      </c>
      <c r="CI104" s="521">
        <f t="shared" si="48"/>
        <v>0</v>
      </c>
      <c r="CJ104" s="670">
        <f t="shared" si="48"/>
        <v>0</v>
      </c>
    </row>
    <row r="105" spans="1:88" s="473" customFormat="1" ht="15" customHeight="1" x14ac:dyDescent="0.2">
      <c r="A105" s="87"/>
      <c r="B105" s="1175"/>
      <c r="C105" s="902" t="s">
        <v>524</v>
      </c>
      <c r="D105" s="791" t="s">
        <v>207</v>
      </c>
      <c r="E105" s="792" t="s">
        <v>525</v>
      </c>
      <c r="F105" s="793" t="s">
        <v>209</v>
      </c>
      <c r="G105" s="794">
        <v>2</v>
      </c>
      <c r="H105" s="784" t="e">
        <f>H104/H107</f>
        <v>#DIV/0!</v>
      </c>
      <c r="I105" s="784" t="e">
        <f t="shared" ref="I105:BT105" si="49">I104/I107</f>
        <v>#DIV/0!</v>
      </c>
      <c r="J105" s="784" t="e">
        <f t="shared" si="49"/>
        <v>#DIV/0!</v>
      </c>
      <c r="K105" s="784" t="e">
        <f t="shared" si="49"/>
        <v>#DIV/0!</v>
      </c>
      <c r="L105" s="784" t="e">
        <f t="shared" si="49"/>
        <v>#DIV/0!</v>
      </c>
      <c r="M105" s="784" t="e">
        <f t="shared" si="49"/>
        <v>#DIV/0!</v>
      </c>
      <c r="N105" s="784" t="e">
        <f t="shared" si="49"/>
        <v>#DIV/0!</v>
      </c>
      <c r="O105" s="784" t="e">
        <f t="shared" si="49"/>
        <v>#DIV/0!</v>
      </c>
      <c r="P105" s="784" t="e">
        <f t="shared" si="49"/>
        <v>#DIV/0!</v>
      </c>
      <c r="Q105" s="784" t="e">
        <f t="shared" si="49"/>
        <v>#DIV/0!</v>
      </c>
      <c r="R105" s="784" t="e">
        <f t="shared" si="49"/>
        <v>#DIV/0!</v>
      </c>
      <c r="S105" s="784" t="e">
        <f t="shared" si="49"/>
        <v>#DIV/0!</v>
      </c>
      <c r="T105" s="784" t="e">
        <f t="shared" si="49"/>
        <v>#DIV/0!</v>
      </c>
      <c r="U105" s="784" t="e">
        <f t="shared" si="49"/>
        <v>#DIV/0!</v>
      </c>
      <c r="V105" s="784" t="e">
        <f t="shared" si="49"/>
        <v>#DIV/0!</v>
      </c>
      <c r="W105" s="784" t="e">
        <f t="shared" si="49"/>
        <v>#DIV/0!</v>
      </c>
      <c r="X105" s="784" t="e">
        <f t="shared" si="49"/>
        <v>#DIV/0!</v>
      </c>
      <c r="Y105" s="784" t="e">
        <f t="shared" si="49"/>
        <v>#DIV/0!</v>
      </c>
      <c r="Z105" s="784" t="e">
        <f t="shared" si="49"/>
        <v>#DIV/0!</v>
      </c>
      <c r="AA105" s="784" t="e">
        <f t="shared" si="49"/>
        <v>#DIV/0!</v>
      </c>
      <c r="AB105" s="784" t="e">
        <f t="shared" si="49"/>
        <v>#DIV/0!</v>
      </c>
      <c r="AC105" s="784" t="e">
        <f t="shared" si="49"/>
        <v>#DIV/0!</v>
      </c>
      <c r="AD105" s="784" t="e">
        <f t="shared" si="49"/>
        <v>#DIV/0!</v>
      </c>
      <c r="AE105" s="784" t="e">
        <f t="shared" si="49"/>
        <v>#DIV/0!</v>
      </c>
      <c r="AF105" s="784" t="e">
        <f t="shared" si="49"/>
        <v>#DIV/0!</v>
      </c>
      <c r="AG105" s="784" t="e">
        <f t="shared" si="49"/>
        <v>#DIV/0!</v>
      </c>
      <c r="AH105" s="784" t="e">
        <f t="shared" si="49"/>
        <v>#DIV/0!</v>
      </c>
      <c r="AI105" s="784" t="e">
        <f t="shared" si="49"/>
        <v>#DIV/0!</v>
      </c>
      <c r="AJ105" s="784" t="e">
        <f t="shared" si="49"/>
        <v>#DIV/0!</v>
      </c>
      <c r="AK105" s="784" t="e">
        <f t="shared" si="49"/>
        <v>#DIV/0!</v>
      </c>
      <c r="AL105" s="784" t="e">
        <f t="shared" si="49"/>
        <v>#DIV/0!</v>
      </c>
      <c r="AM105" s="784" t="e">
        <f t="shared" si="49"/>
        <v>#DIV/0!</v>
      </c>
      <c r="AN105" s="784" t="e">
        <f t="shared" si="49"/>
        <v>#DIV/0!</v>
      </c>
      <c r="AO105" s="784" t="e">
        <f t="shared" si="49"/>
        <v>#DIV/0!</v>
      </c>
      <c r="AP105" s="784" t="e">
        <f t="shared" si="49"/>
        <v>#DIV/0!</v>
      </c>
      <c r="AQ105" s="784" t="e">
        <f t="shared" si="49"/>
        <v>#DIV/0!</v>
      </c>
      <c r="AR105" s="784" t="e">
        <f t="shared" si="49"/>
        <v>#DIV/0!</v>
      </c>
      <c r="AS105" s="784" t="e">
        <f t="shared" si="49"/>
        <v>#DIV/0!</v>
      </c>
      <c r="AT105" s="784" t="e">
        <f t="shared" si="49"/>
        <v>#DIV/0!</v>
      </c>
      <c r="AU105" s="784" t="e">
        <f t="shared" si="49"/>
        <v>#DIV/0!</v>
      </c>
      <c r="AV105" s="784" t="e">
        <f t="shared" si="49"/>
        <v>#DIV/0!</v>
      </c>
      <c r="AW105" s="784" t="e">
        <f t="shared" si="49"/>
        <v>#DIV/0!</v>
      </c>
      <c r="AX105" s="784" t="e">
        <f t="shared" si="49"/>
        <v>#DIV/0!</v>
      </c>
      <c r="AY105" s="784" t="e">
        <f t="shared" si="49"/>
        <v>#DIV/0!</v>
      </c>
      <c r="AZ105" s="784" t="e">
        <f t="shared" si="49"/>
        <v>#DIV/0!</v>
      </c>
      <c r="BA105" s="784" t="e">
        <f t="shared" si="49"/>
        <v>#DIV/0!</v>
      </c>
      <c r="BB105" s="784" t="e">
        <f t="shared" si="49"/>
        <v>#DIV/0!</v>
      </c>
      <c r="BC105" s="784" t="e">
        <f t="shared" si="49"/>
        <v>#DIV/0!</v>
      </c>
      <c r="BD105" s="784" t="e">
        <f t="shared" si="49"/>
        <v>#DIV/0!</v>
      </c>
      <c r="BE105" s="784" t="e">
        <f t="shared" si="49"/>
        <v>#DIV/0!</v>
      </c>
      <c r="BF105" s="784" t="e">
        <f t="shared" si="49"/>
        <v>#DIV/0!</v>
      </c>
      <c r="BG105" s="784" t="e">
        <f t="shared" si="49"/>
        <v>#DIV/0!</v>
      </c>
      <c r="BH105" s="784" t="e">
        <f t="shared" si="49"/>
        <v>#DIV/0!</v>
      </c>
      <c r="BI105" s="784" t="e">
        <f t="shared" si="49"/>
        <v>#DIV/0!</v>
      </c>
      <c r="BJ105" s="784" t="e">
        <f t="shared" si="49"/>
        <v>#DIV/0!</v>
      </c>
      <c r="BK105" s="784" t="e">
        <f t="shared" si="49"/>
        <v>#DIV/0!</v>
      </c>
      <c r="BL105" s="784" t="e">
        <f t="shared" si="49"/>
        <v>#DIV/0!</v>
      </c>
      <c r="BM105" s="784" t="e">
        <f t="shared" si="49"/>
        <v>#DIV/0!</v>
      </c>
      <c r="BN105" s="784" t="e">
        <f t="shared" si="49"/>
        <v>#DIV/0!</v>
      </c>
      <c r="BO105" s="784" t="e">
        <f t="shared" si="49"/>
        <v>#DIV/0!</v>
      </c>
      <c r="BP105" s="784" t="e">
        <f t="shared" si="49"/>
        <v>#DIV/0!</v>
      </c>
      <c r="BQ105" s="784" t="e">
        <f t="shared" si="49"/>
        <v>#DIV/0!</v>
      </c>
      <c r="BR105" s="784" t="e">
        <f t="shared" si="49"/>
        <v>#DIV/0!</v>
      </c>
      <c r="BS105" s="784" t="e">
        <f t="shared" si="49"/>
        <v>#DIV/0!</v>
      </c>
      <c r="BT105" s="784" t="e">
        <f t="shared" si="49"/>
        <v>#DIV/0!</v>
      </c>
      <c r="BU105" s="784" t="e">
        <f t="shared" ref="BU105:CJ105" si="50">BU104/BU107</f>
        <v>#DIV/0!</v>
      </c>
      <c r="BV105" s="784" t="e">
        <f t="shared" si="50"/>
        <v>#DIV/0!</v>
      </c>
      <c r="BW105" s="784" t="e">
        <f t="shared" si="50"/>
        <v>#DIV/0!</v>
      </c>
      <c r="BX105" s="784" t="e">
        <f t="shared" si="50"/>
        <v>#DIV/0!</v>
      </c>
      <c r="BY105" s="784" t="e">
        <f t="shared" si="50"/>
        <v>#DIV/0!</v>
      </c>
      <c r="BZ105" s="784" t="e">
        <f t="shared" si="50"/>
        <v>#DIV/0!</v>
      </c>
      <c r="CA105" s="784" t="e">
        <f t="shared" si="50"/>
        <v>#DIV/0!</v>
      </c>
      <c r="CB105" s="784" t="e">
        <f t="shared" si="50"/>
        <v>#DIV/0!</v>
      </c>
      <c r="CC105" s="784" t="e">
        <f t="shared" si="50"/>
        <v>#DIV/0!</v>
      </c>
      <c r="CD105" s="784" t="e">
        <f t="shared" si="50"/>
        <v>#DIV/0!</v>
      </c>
      <c r="CE105" s="784" t="e">
        <f t="shared" si="50"/>
        <v>#DIV/0!</v>
      </c>
      <c r="CF105" s="784" t="e">
        <f t="shared" si="50"/>
        <v>#DIV/0!</v>
      </c>
      <c r="CG105" s="784" t="e">
        <f t="shared" si="50"/>
        <v>#DIV/0!</v>
      </c>
      <c r="CH105" s="784" t="e">
        <f t="shared" si="50"/>
        <v>#DIV/0!</v>
      </c>
      <c r="CI105" s="784" t="e">
        <f t="shared" si="50"/>
        <v>#DIV/0!</v>
      </c>
      <c r="CJ105" s="875" t="e">
        <f t="shared" si="50"/>
        <v>#DIV/0!</v>
      </c>
    </row>
    <row r="106" spans="1:88" s="473" customFormat="1" ht="37.5" customHeight="1" x14ac:dyDescent="0.2">
      <c r="A106" s="87"/>
      <c r="B106" s="1175"/>
      <c r="C106" s="903" t="s">
        <v>526</v>
      </c>
      <c r="D106" s="111" t="s">
        <v>409</v>
      </c>
      <c r="E106" s="475" t="s">
        <v>527</v>
      </c>
      <c r="F106" s="470" t="s">
        <v>176</v>
      </c>
      <c r="G106" s="474">
        <v>2</v>
      </c>
      <c r="H106" s="522" t="e">
        <f t="shared" ref="H106:AM106" si="51">(((H40+H41)-(H96+H97))*1000)/((H72+H73)*100)</f>
        <v>#DIV/0!</v>
      </c>
      <c r="I106" s="522" t="e">
        <f t="shared" si="51"/>
        <v>#DIV/0!</v>
      </c>
      <c r="J106" s="522" t="e">
        <f t="shared" si="51"/>
        <v>#DIV/0!</v>
      </c>
      <c r="K106" s="522" t="e">
        <f t="shared" si="51"/>
        <v>#DIV/0!</v>
      </c>
      <c r="L106" s="522" t="e">
        <f t="shared" si="51"/>
        <v>#DIV/0!</v>
      </c>
      <c r="M106" s="522" t="e">
        <f t="shared" si="51"/>
        <v>#DIV/0!</v>
      </c>
      <c r="N106" s="522" t="e">
        <f t="shared" si="51"/>
        <v>#DIV/0!</v>
      </c>
      <c r="O106" s="522" t="e">
        <f t="shared" si="51"/>
        <v>#DIV/0!</v>
      </c>
      <c r="P106" s="522" t="e">
        <f t="shared" si="51"/>
        <v>#DIV/0!</v>
      </c>
      <c r="Q106" s="522" t="e">
        <f t="shared" si="51"/>
        <v>#DIV/0!</v>
      </c>
      <c r="R106" s="522" t="e">
        <f t="shared" si="51"/>
        <v>#DIV/0!</v>
      </c>
      <c r="S106" s="522" t="e">
        <f t="shared" si="51"/>
        <v>#DIV/0!</v>
      </c>
      <c r="T106" s="522" t="e">
        <f t="shared" si="51"/>
        <v>#DIV/0!</v>
      </c>
      <c r="U106" s="522" t="e">
        <f t="shared" si="51"/>
        <v>#DIV/0!</v>
      </c>
      <c r="V106" s="522" t="e">
        <f t="shared" si="51"/>
        <v>#DIV/0!</v>
      </c>
      <c r="W106" s="522" t="e">
        <f t="shared" si="51"/>
        <v>#DIV/0!</v>
      </c>
      <c r="X106" s="522" t="e">
        <f t="shared" si="51"/>
        <v>#DIV/0!</v>
      </c>
      <c r="Y106" s="522" t="e">
        <f t="shared" si="51"/>
        <v>#DIV/0!</v>
      </c>
      <c r="Z106" s="522" t="e">
        <f t="shared" si="51"/>
        <v>#DIV/0!</v>
      </c>
      <c r="AA106" s="522" t="e">
        <f t="shared" si="51"/>
        <v>#DIV/0!</v>
      </c>
      <c r="AB106" s="522" t="e">
        <f t="shared" si="51"/>
        <v>#DIV/0!</v>
      </c>
      <c r="AC106" s="522" t="e">
        <f t="shared" si="51"/>
        <v>#DIV/0!</v>
      </c>
      <c r="AD106" s="522" t="e">
        <f t="shared" si="51"/>
        <v>#DIV/0!</v>
      </c>
      <c r="AE106" s="522" t="e">
        <f t="shared" si="51"/>
        <v>#DIV/0!</v>
      </c>
      <c r="AF106" s="522" t="e">
        <f t="shared" si="51"/>
        <v>#DIV/0!</v>
      </c>
      <c r="AG106" s="522" t="e">
        <f t="shared" si="51"/>
        <v>#DIV/0!</v>
      </c>
      <c r="AH106" s="522" t="e">
        <f t="shared" si="51"/>
        <v>#DIV/0!</v>
      </c>
      <c r="AI106" s="522" t="e">
        <f t="shared" si="51"/>
        <v>#DIV/0!</v>
      </c>
      <c r="AJ106" s="522" t="e">
        <f t="shared" si="51"/>
        <v>#DIV/0!</v>
      </c>
      <c r="AK106" s="522" t="e">
        <f t="shared" si="51"/>
        <v>#DIV/0!</v>
      </c>
      <c r="AL106" s="522" t="e">
        <f t="shared" si="51"/>
        <v>#DIV/0!</v>
      </c>
      <c r="AM106" s="522" t="e">
        <f t="shared" si="51"/>
        <v>#DIV/0!</v>
      </c>
      <c r="AN106" s="522" t="e">
        <f t="shared" ref="AN106:BS106" si="52">(((AN40+AN41)-(AN96+AN97))*1000)/((AN72+AN73)*100)</f>
        <v>#DIV/0!</v>
      </c>
      <c r="AO106" s="522" t="e">
        <f t="shared" si="52"/>
        <v>#DIV/0!</v>
      </c>
      <c r="AP106" s="522" t="e">
        <f t="shared" si="52"/>
        <v>#DIV/0!</v>
      </c>
      <c r="AQ106" s="522" t="e">
        <f t="shared" si="52"/>
        <v>#DIV/0!</v>
      </c>
      <c r="AR106" s="522" t="e">
        <f t="shared" si="52"/>
        <v>#DIV/0!</v>
      </c>
      <c r="AS106" s="522" t="e">
        <f t="shared" si="52"/>
        <v>#DIV/0!</v>
      </c>
      <c r="AT106" s="522" t="e">
        <f t="shared" si="52"/>
        <v>#DIV/0!</v>
      </c>
      <c r="AU106" s="522" t="e">
        <f t="shared" si="52"/>
        <v>#DIV/0!</v>
      </c>
      <c r="AV106" s="522" t="e">
        <f t="shared" si="52"/>
        <v>#DIV/0!</v>
      </c>
      <c r="AW106" s="522" t="e">
        <f t="shared" si="52"/>
        <v>#DIV/0!</v>
      </c>
      <c r="AX106" s="522" t="e">
        <f t="shared" si="52"/>
        <v>#DIV/0!</v>
      </c>
      <c r="AY106" s="522" t="e">
        <f t="shared" si="52"/>
        <v>#DIV/0!</v>
      </c>
      <c r="AZ106" s="522" t="e">
        <f t="shared" si="52"/>
        <v>#DIV/0!</v>
      </c>
      <c r="BA106" s="522" t="e">
        <f t="shared" si="52"/>
        <v>#DIV/0!</v>
      </c>
      <c r="BB106" s="522" t="e">
        <f t="shared" si="52"/>
        <v>#DIV/0!</v>
      </c>
      <c r="BC106" s="522" t="e">
        <f t="shared" si="52"/>
        <v>#DIV/0!</v>
      </c>
      <c r="BD106" s="522" t="e">
        <f t="shared" si="52"/>
        <v>#DIV/0!</v>
      </c>
      <c r="BE106" s="522" t="e">
        <f t="shared" si="52"/>
        <v>#DIV/0!</v>
      </c>
      <c r="BF106" s="522" t="e">
        <f t="shared" si="52"/>
        <v>#DIV/0!</v>
      </c>
      <c r="BG106" s="522" t="e">
        <f t="shared" si="52"/>
        <v>#DIV/0!</v>
      </c>
      <c r="BH106" s="522" t="e">
        <f t="shared" si="52"/>
        <v>#DIV/0!</v>
      </c>
      <c r="BI106" s="522" t="e">
        <f t="shared" si="52"/>
        <v>#DIV/0!</v>
      </c>
      <c r="BJ106" s="522" t="e">
        <f t="shared" si="52"/>
        <v>#DIV/0!</v>
      </c>
      <c r="BK106" s="522" t="e">
        <f t="shared" si="52"/>
        <v>#DIV/0!</v>
      </c>
      <c r="BL106" s="522" t="e">
        <f t="shared" si="52"/>
        <v>#DIV/0!</v>
      </c>
      <c r="BM106" s="522" t="e">
        <f t="shared" si="52"/>
        <v>#DIV/0!</v>
      </c>
      <c r="BN106" s="522" t="e">
        <f t="shared" si="52"/>
        <v>#DIV/0!</v>
      </c>
      <c r="BO106" s="522" t="e">
        <f t="shared" si="52"/>
        <v>#DIV/0!</v>
      </c>
      <c r="BP106" s="522" t="e">
        <f t="shared" si="52"/>
        <v>#DIV/0!</v>
      </c>
      <c r="BQ106" s="522" t="e">
        <f t="shared" si="52"/>
        <v>#DIV/0!</v>
      </c>
      <c r="BR106" s="522" t="e">
        <f t="shared" si="52"/>
        <v>#DIV/0!</v>
      </c>
      <c r="BS106" s="522" t="e">
        <f t="shared" si="52"/>
        <v>#DIV/0!</v>
      </c>
      <c r="BT106" s="522" t="e">
        <f t="shared" ref="BT106:CJ106" si="53">(((BT40+BT41)-(BT96+BT97))*1000)/((BT72+BT73)*100)</f>
        <v>#DIV/0!</v>
      </c>
      <c r="BU106" s="522" t="e">
        <f t="shared" si="53"/>
        <v>#DIV/0!</v>
      </c>
      <c r="BV106" s="522" t="e">
        <f t="shared" si="53"/>
        <v>#DIV/0!</v>
      </c>
      <c r="BW106" s="522" t="e">
        <f t="shared" si="53"/>
        <v>#DIV/0!</v>
      </c>
      <c r="BX106" s="522" t="e">
        <f t="shared" si="53"/>
        <v>#DIV/0!</v>
      </c>
      <c r="BY106" s="522" t="e">
        <f t="shared" si="53"/>
        <v>#DIV/0!</v>
      </c>
      <c r="BZ106" s="522" t="e">
        <f t="shared" si="53"/>
        <v>#DIV/0!</v>
      </c>
      <c r="CA106" s="522" t="e">
        <f t="shared" si="53"/>
        <v>#DIV/0!</v>
      </c>
      <c r="CB106" s="522" t="e">
        <f t="shared" si="53"/>
        <v>#DIV/0!</v>
      </c>
      <c r="CC106" s="522" t="e">
        <f t="shared" si="53"/>
        <v>#DIV/0!</v>
      </c>
      <c r="CD106" s="522" t="e">
        <f t="shared" si="53"/>
        <v>#DIV/0!</v>
      </c>
      <c r="CE106" s="522" t="e">
        <f t="shared" si="53"/>
        <v>#DIV/0!</v>
      </c>
      <c r="CF106" s="522" t="e">
        <f t="shared" si="53"/>
        <v>#DIV/0!</v>
      </c>
      <c r="CG106" s="522" t="e">
        <f t="shared" si="53"/>
        <v>#DIV/0!</v>
      </c>
      <c r="CH106" s="522" t="e">
        <f t="shared" si="53"/>
        <v>#DIV/0!</v>
      </c>
      <c r="CI106" s="522" t="e">
        <f t="shared" si="53"/>
        <v>#DIV/0!</v>
      </c>
      <c r="CJ106" s="671" t="e">
        <f t="shared" si="53"/>
        <v>#DIV/0!</v>
      </c>
    </row>
    <row r="107" spans="1:88" ht="26.45" customHeight="1" x14ac:dyDescent="0.25">
      <c r="A107" s="78"/>
      <c r="B107" s="1175"/>
      <c r="C107" s="904" t="s">
        <v>528</v>
      </c>
      <c r="D107" s="344" t="s">
        <v>498</v>
      </c>
      <c r="E107" s="349" t="s">
        <v>529</v>
      </c>
      <c r="F107" s="470" t="s">
        <v>176</v>
      </c>
      <c r="G107" s="112">
        <v>2</v>
      </c>
      <c r="H107" s="91">
        <f t="shared" ref="H107:AM107" si="54">(SUM(H38:H41)-SUM(H94:H97))+H104</f>
        <v>0</v>
      </c>
      <c r="I107" s="91">
        <f t="shared" si="54"/>
        <v>0</v>
      </c>
      <c r="J107" s="91">
        <f t="shared" si="54"/>
        <v>0</v>
      </c>
      <c r="K107" s="91">
        <f t="shared" si="54"/>
        <v>0</v>
      </c>
      <c r="L107" s="91">
        <f t="shared" si="54"/>
        <v>0</v>
      </c>
      <c r="M107" s="91">
        <f t="shared" si="54"/>
        <v>0</v>
      </c>
      <c r="N107" s="91">
        <f t="shared" si="54"/>
        <v>0</v>
      </c>
      <c r="O107" s="91">
        <f t="shared" si="54"/>
        <v>0</v>
      </c>
      <c r="P107" s="91">
        <f t="shared" si="54"/>
        <v>0</v>
      </c>
      <c r="Q107" s="91">
        <f t="shared" si="54"/>
        <v>0</v>
      </c>
      <c r="R107" s="91">
        <f t="shared" si="54"/>
        <v>0</v>
      </c>
      <c r="S107" s="91">
        <f t="shared" si="54"/>
        <v>0</v>
      </c>
      <c r="T107" s="91">
        <f t="shared" si="54"/>
        <v>0</v>
      </c>
      <c r="U107" s="91">
        <f t="shared" si="54"/>
        <v>0</v>
      </c>
      <c r="V107" s="91">
        <f t="shared" si="54"/>
        <v>0</v>
      </c>
      <c r="W107" s="91">
        <f t="shared" si="54"/>
        <v>0</v>
      </c>
      <c r="X107" s="91">
        <f t="shared" si="54"/>
        <v>0</v>
      </c>
      <c r="Y107" s="91">
        <f t="shared" si="54"/>
        <v>0</v>
      </c>
      <c r="Z107" s="91">
        <f t="shared" si="54"/>
        <v>0</v>
      </c>
      <c r="AA107" s="91">
        <f t="shared" si="54"/>
        <v>0</v>
      </c>
      <c r="AB107" s="91">
        <f t="shared" si="54"/>
        <v>0</v>
      </c>
      <c r="AC107" s="91">
        <f t="shared" si="54"/>
        <v>0</v>
      </c>
      <c r="AD107" s="91">
        <f t="shared" si="54"/>
        <v>0</v>
      </c>
      <c r="AE107" s="91">
        <f t="shared" si="54"/>
        <v>0</v>
      </c>
      <c r="AF107" s="91">
        <f t="shared" si="54"/>
        <v>0</v>
      </c>
      <c r="AG107" s="91">
        <f t="shared" si="54"/>
        <v>0</v>
      </c>
      <c r="AH107" s="91">
        <f t="shared" si="54"/>
        <v>0</v>
      </c>
      <c r="AI107" s="91">
        <f t="shared" si="54"/>
        <v>0</v>
      </c>
      <c r="AJ107" s="91">
        <f t="shared" si="54"/>
        <v>0</v>
      </c>
      <c r="AK107" s="91">
        <f t="shared" si="54"/>
        <v>0</v>
      </c>
      <c r="AL107" s="91">
        <f t="shared" si="54"/>
        <v>0</v>
      </c>
      <c r="AM107" s="91">
        <f t="shared" si="54"/>
        <v>0</v>
      </c>
      <c r="AN107" s="91">
        <f t="shared" ref="AN107:BS107" si="55">(SUM(AN38:AN41)-SUM(AN94:AN97))+AN104</f>
        <v>0</v>
      </c>
      <c r="AO107" s="91">
        <f t="shared" si="55"/>
        <v>0</v>
      </c>
      <c r="AP107" s="91">
        <f t="shared" si="55"/>
        <v>0</v>
      </c>
      <c r="AQ107" s="91">
        <f t="shared" si="55"/>
        <v>0</v>
      </c>
      <c r="AR107" s="91">
        <f t="shared" si="55"/>
        <v>0</v>
      </c>
      <c r="AS107" s="91">
        <f t="shared" si="55"/>
        <v>0</v>
      </c>
      <c r="AT107" s="91">
        <f t="shared" si="55"/>
        <v>0</v>
      </c>
      <c r="AU107" s="91">
        <f t="shared" si="55"/>
        <v>0</v>
      </c>
      <c r="AV107" s="91">
        <f t="shared" si="55"/>
        <v>0</v>
      </c>
      <c r="AW107" s="91">
        <f t="shared" si="55"/>
        <v>0</v>
      </c>
      <c r="AX107" s="91">
        <f t="shared" si="55"/>
        <v>0</v>
      </c>
      <c r="AY107" s="91">
        <f t="shared" si="55"/>
        <v>0</v>
      </c>
      <c r="AZ107" s="91">
        <f t="shared" si="55"/>
        <v>0</v>
      </c>
      <c r="BA107" s="91">
        <f t="shared" si="55"/>
        <v>0</v>
      </c>
      <c r="BB107" s="91">
        <f t="shared" si="55"/>
        <v>0</v>
      </c>
      <c r="BC107" s="91">
        <f t="shared" si="55"/>
        <v>0</v>
      </c>
      <c r="BD107" s="91">
        <f t="shared" si="55"/>
        <v>0</v>
      </c>
      <c r="BE107" s="91">
        <f t="shared" si="55"/>
        <v>0</v>
      </c>
      <c r="BF107" s="91">
        <f t="shared" si="55"/>
        <v>0</v>
      </c>
      <c r="BG107" s="91">
        <f t="shared" si="55"/>
        <v>0</v>
      </c>
      <c r="BH107" s="91">
        <f t="shared" si="55"/>
        <v>0</v>
      </c>
      <c r="BI107" s="91">
        <f t="shared" si="55"/>
        <v>0</v>
      </c>
      <c r="BJ107" s="91">
        <f t="shared" si="55"/>
        <v>0</v>
      </c>
      <c r="BK107" s="91">
        <f t="shared" si="55"/>
        <v>0</v>
      </c>
      <c r="BL107" s="91">
        <f t="shared" si="55"/>
        <v>0</v>
      </c>
      <c r="BM107" s="91">
        <f t="shared" si="55"/>
        <v>0</v>
      </c>
      <c r="BN107" s="91">
        <f t="shared" si="55"/>
        <v>0</v>
      </c>
      <c r="BO107" s="91">
        <f t="shared" si="55"/>
        <v>0</v>
      </c>
      <c r="BP107" s="91">
        <f t="shared" si="55"/>
        <v>0</v>
      </c>
      <c r="BQ107" s="91">
        <f t="shared" si="55"/>
        <v>0</v>
      </c>
      <c r="BR107" s="91">
        <f t="shared" si="55"/>
        <v>0</v>
      </c>
      <c r="BS107" s="91">
        <f t="shared" si="55"/>
        <v>0</v>
      </c>
      <c r="BT107" s="91">
        <f t="shared" ref="BT107:CJ107" si="56">(SUM(BT38:BT41)-SUM(BT94:BT97))+BT104</f>
        <v>0</v>
      </c>
      <c r="BU107" s="91">
        <f t="shared" si="56"/>
        <v>0</v>
      </c>
      <c r="BV107" s="91">
        <f t="shared" si="56"/>
        <v>0</v>
      </c>
      <c r="BW107" s="91">
        <f t="shared" si="56"/>
        <v>0</v>
      </c>
      <c r="BX107" s="91">
        <f t="shared" si="56"/>
        <v>0</v>
      </c>
      <c r="BY107" s="91">
        <f t="shared" si="56"/>
        <v>0</v>
      </c>
      <c r="BZ107" s="91">
        <f t="shared" si="56"/>
        <v>0</v>
      </c>
      <c r="CA107" s="91">
        <f t="shared" si="56"/>
        <v>0</v>
      </c>
      <c r="CB107" s="91">
        <f t="shared" si="56"/>
        <v>0</v>
      </c>
      <c r="CC107" s="91">
        <f t="shared" si="56"/>
        <v>0</v>
      </c>
      <c r="CD107" s="91">
        <f t="shared" si="56"/>
        <v>0</v>
      </c>
      <c r="CE107" s="91">
        <f t="shared" si="56"/>
        <v>0</v>
      </c>
      <c r="CF107" s="91">
        <f t="shared" si="56"/>
        <v>0</v>
      </c>
      <c r="CG107" s="91">
        <f t="shared" si="56"/>
        <v>0</v>
      </c>
      <c r="CH107" s="91">
        <f t="shared" si="56"/>
        <v>0</v>
      </c>
      <c r="CI107" s="91">
        <f t="shared" si="56"/>
        <v>0</v>
      </c>
      <c r="CJ107" s="662">
        <f t="shared" si="56"/>
        <v>0</v>
      </c>
    </row>
    <row r="108" spans="1:88" ht="14.45" customHeight="1" x14ac:dyDescent="0.25">
      <c r="A108" s="78"/>
      <c r="B108" s="1175"/>
      <c r="C108" s="904" t="s">
        <v>530</v>
      </c>
      <c r="D108" s="344" t="s">
        <v>238</v>
      </c>
      <c r="E108" s="329" t="s">
        <v>386</v>
      </c>
      <c r="F108" s="343" t="s">
        <v>176</v>
      </c>
      <c r="G108" s="112">
        <v>2</v>
      </c>
      <c r="H108" s="152">
        <f>H33</f>
        <v>0</v>
      </c>
      <c r="I108" s="152">
        <f t="shared" ref="I108:AN108" si="57">I33-I34</f>
        <v>0</v>
      </c>
      <c r="J108" s="152">
        <f t="shared" si="57"/>
        <v>0</v>
      </c>
      <c r="K108" s="152">
        <f t="shared" si="57"/>
        <v>0</v>
      </c>
      <c r="L108" s="152">
        <f t="shared" si="57"/>
        <v>0</v>
      </c>
      <c r="M108" s="152">
        <f t="shared" si="57"/>
        <v>0</v>
      </c>
      <c r="N108" s="152">
        <f t="shared" si="57"/>
        <v>0</v>
      </c>
      <c r="O108" s="152">
        <f t="shared" si="57"/>
        <v>0</v>
      </c>
      <c r="P108" s="152">
        <f t="shared" si="57"/>
        <v>0</v>
      </c>
      <c r="Q108" s="152">
        <f t="shared" si="57"/>
        <v>0</v>
      </c>
      <c r="R108" s="152">
        <f t="shared" si="57"/>
        <v>0</v>
      </c>
      <c r="S108" s="152">
        <f t="shared" si="57"/>
        <v>0</v>
      </c>
      <c r="T108" s="152">
        <f t="shared" si="57"/>
        <v>0</v>
      </c>
      <c r="U108" s="152">
        <f t="shared" si="57"/>
        <v>0</v>
      </c>
      <c r="V108" s="152">
        <f t="shared" si="57"/>
        <v>0</v>
      </c>
      <c r="W108" s="152">
        <f t="shared" si="57"/>
        <v>0</v>
      </c>
      <c r="X108" s="152">
        <f t="shared" si="57"/>
        <v>0</v>
      </c>
      <c r="Y108" s="152">
        <f t="shared" si="57"/>
        <v>0</v>
      </c>
      <c r="Z108" s="152">
        <f t="shared" si="57"/>
        <v>0</v>
      </c>
      <c r="AA108" s="152">
        <f t="shared" si="57"/>
        <v>0</v>
      </c>
      <c r="AB108" s="152">
        <f t="shared" si="57"/>
        <v>0</v>
      </c>
      <c r="AC108" s="152">
        <f t="shared" si="57"/>
        <v>0</v>
      </c>
      <c r="AD108" s="152">
        <f t="shared" si="57"/>
        <v>0</v>
      </c>
      <c r="AE108" s="152">
        <f t="shared" si="57"/>
        <v>0</v>
      </c>
      <c r="AF108" s="152">
        <f t="shared" si="57"/>
        <v>0</v>
      </c>
      <c r="AG108" s="152">
        <f t="shared" si="57"/>
        <v>0</v>
      </c>
      <c r="AH108" s="152">
        <f t="shared" si="57"/>
        <v>0</v>
      </c>
      <c r="AI108" s="152">
        <f t="shared" si="57"/>
        <v>0</v>
      </c>
      <c r="AJ108" s="152">
        <f t="shared" si="57"/>
        <v>0</v>
      </c>
      <c r="AK108" s="152">
        <f t="shared" si="57"/>
        <v>0</v>
      </c>
      <c r="AL108" s="152">
        <f t="shared" si="57"/>
        <v>0</v>
      </c>
      <c r="AM108" s="152">
        <f t="shared" si="57"/>
        <v>0</v>
      </c>
      <c r="AN108" s="152">
        <f t="shared" si="57"/>
        <v>0</v>
      </c>
      <c r="AO108" s="152">
        <f t="shared" ref="AO108:BT108" si="58">AO33-AO34</f>
        <v>0</v>
      </c>
      <c r="AP108" s="152">
        <f t="shared" si="58"/>
        <v>0</v>
      </c>
      <c r="AQ108" s="152">
        <f t="shared" si="58"/>
        <v>0</v>
      </c>
      <c r="AR108" s="152">
        <f t="shared" si="58"/>
        <v>0</v>
      </c>
      <c r="AS108" s="152">
        <f t="shared" si="58"/>
        <v>0</v>
      </c>
      <c r="AT108" s="152">
        <f t="shared" si="58"/>
        <v>0</v>
      </c>
      <c r="AU108" s="152">
        <f t="shared" si="58"/>
        <v>0</v>
      </c>
      <c r="AV108" s="152">
        <f t="shared" si="58"/>
        <v>0</v>
      </c>
      <c r="AW108" s="152">
        <f t="shared" si="58"/>
        <v>0</v>
      </c>
      <c r="AX108" s="152">
        <f t="shared" si="58"/>
        <v>0</v>
      </c>
      <c r="AY108" s="152">
        <f t="shared" si="58"/>
        <v>0</v>
      </c>
      <c r="AZ108" s="152">
        <f t="shared" si="58"/>
        <v>0</v>
      </c>
      <c r="BA108" s="152">
        <f t="shared" si="58"/>
        <v>0</v>
      </c>
      <c r="BB108" s="152">
        <f t="shared" si="58"/>
        <v>0</v>
      </c>
      <c r="BC108" s="152">
        <f t="shared" si="58"/>
        <v>0</v>
      </c>
      <c r="BD108" s="152">
        <f t="shared" si="58"/>
        <v>0</v>
      </c>
      <c r="BE108" s="152">
        <f t="shared" si="58"/>
        <v>0</v>
      </c>
      <c r="BF108" s="152">
        <f t="shared" si="58"/>
        <v>0</v>
      </c>
      <c r="BG108" s="152">
        <f t="shared" si="58"/>
        <v>0</v>
      </c>
      <c r="BH108" s="152">
        <f t="shared" si="58"/>
        <v>0</v>
      </c>
      <c r="BI108" s="152">
        <f t="shared" si="58"/>
        <v>0</v>
      </c>
      <c r="BJ108" s="152">
        <f t="shared" si="58"/>
        <v>0</v>
      </c>
      <c r="BK108" s="152">
        <f t="shared" si="58"/>
        <v>0</v>
      </c>
      <c r="BL108" s="152">
        <f t="shared" si="58"/>
        <v>0</v>
      </c>
      <c r="BM108" s="152">
        <f t="shared" si="58"/>
        <v>0</v>
      </c>
      <c r="BN108" s="152">
        <f t="shared" si="58"/>
        <v>0</v>
      </c>
      <c r="BO108" s="152">
        <f t="shared" si="58"/>
        <v>0</v>
      </c>
      <c r="BP108" s="152">
        <f t="shared" si="58"/>
        <v>0</v>
      </c>
      <c r="BQ108" s="152">
        <f t="shared" si="58"/>
        <v>0</v>
      </c>
      <c r="BR108" s="152">
        <f t="shared" si="58"/>
        <v>0</v>
      </c>
      <c r="BS108" s="152">
        <f t="shared" si="58"/>
        <v>0</v>
      </c>
      <c r="BT108" s="152">
        <f t="shared" si="58"/>
        <v>0</v>
      </c>
      <c r="BU108" s="152">
        <f t="shared" ref="BU108:CJ108" si="59">BU33-BU34</f>
        <v>0</v>
      </c>
      <c r="BV108" s="152">
        <f t="shared" si="59"/>
        <v>0</v>
      </c>
      <c r="BW108" s="152">
        <f t="shared" si="59"/>
        <v>0</v>
      </c>
      <c r="BX108" s="152">
        <f t="shared" si="59"/>
        <v>0</v>
      </c>
      <c r="BY108" s="152">
        <f t="shared" si="59"/>
        <v>0</v>
      </c>
      <c r="BZ108" s="152">
        <f t="shared" si="59"/>
        <v>0</v>
      </c>
      <c r="CA108" s="152">
        <f t="shared" si="59"/>
        <v>0</v>
      </c>
      <c r="CB108" s="152">
        <f t="shared" si="59"/>
        <v>0</v>
      </c>
      <c r="CC108" s="152">
        <f t="shared" si="59"/>
        <v>0</v>
      </c>
      <c r="CD108" s="152">
        <f t="shared" si="59"/>
        <v>0</v>
      </c>
      <c r="CE108" s="152">
        <f t="shared" si="59"/>
        <v>0</v>
      </c>
      <c r="CF108" s="152">
        <f t="shared" si="59"/>
        <v>0</v>
      </c>
      <c r="CG108" s="152">
        <f t="shared" si="59"/>
        <v>0</v>
      </c>
      <c r="CH108" s="152">
        <f t="shared" si="59"/>
        <v>0</v>
      </c>
      <c r="CI108" s="152">
        <f t="shared" si="59"/>
        <v>0</v>
      </c>
      <c r="CJ108" s="661">
        <f t="shared" si="59"/>
        <v>0</v>
      </c>
    </row>
    <row r="109" spans="1:88" ht="14.45" customHeight="1" x14ac:dyDescent="0.25">
      <c r="A109" s="78"/>
      <c r="B109" s="1175"/>
      <c r="C109" s="904" t="s">
        <v>531</v>
      </c>
      <c r="D109" s="818" t="s">
        <v>503</v>
      </c>
      <c r="E109" s="819" t="s">
        <v>532</v>
      </c>
      <c r="F109" s="785" t="s">
        <v>176</v>
      </c>
      <c r="G109" s="112">
        <v>2</v>
      </c>
      <c r="H109" s="91">
        <f t="shared" ref="H109:AM109" si="60">(H31+H33)-H34</f>
        <v>0</v>
      </c>
      <c r="I109" s="91">
        <f t="shared" si="60"/>
        <v>0</v>
      </c>
      <c r="J109" s="91">
        <f t="shared" si="60"/>
        <v>0</v>
      </c>
      <c r="K109" s="91">
        <f t="shared" si="60"/>
        <v>0</v>
      </c>
      <c r="L109" s="91">
        <f t="shared" si="60"/>
        <v>0</v>
      </c>
      <c r="M109" s="91">
        <f t="shared" si="60"/>
        <v>0</v>
      </c>
      <c r="N109" s="91">
        <f t="shared" si="60"/>
        <v>0</v>
      </c>
      <c r="O109" s="91">
        <f t="shared" si="60"/>
        <v>0</v>
      </c>
      <c r="P109" s="91">
        <f t="shared" si="60"/>
        <v>0</v>
      </c>
      <c r="Q109" s="91">
        <f t="shared" si="60"/>
        <v>0</v>
      </c>
      <c r="R109" s="91">
        <f t="shared" si="60"/>
        <v>0</v>
      </c>
      <c r="S109" s="91">
        <f t="shared" si="60"/>
        <v>0</v>
      </c>
      <c r="T109" s="91">
        <f t="shared" si="60"/>
        <v>0</v>
      </c>
      <c r="U109" s="91">
        <f t="shared" si="60"/>
        <v>0</v>
      </c>
      <c r="V109" s="91">
        <f t="shared" si="60"/>
        <v>0</v>
      </c>
      <c r="W109" s="91">
        <f t="shared" si="60"/>
        <v>0</v>
      </c>
      <c r="X109" s="91">
        <f t="shared" si="60"/>
        <v>0</v>
      </c>
      <c r="Y109" s="91">
        <f t="shared" si="60"/>
        <v>0</v>
      </c>
      <c r="Z109" s="91">
        <f t="shared" si="60"/>
        <v>0</v>
      </c>
      <c r="AA109" s="91">
        <f t="shared" si="60"/>
        <v>0</v>
      </c>
      <c r="AB109" s="91">
        <f t="shared" si="60"/>
        <v>0</v>
      </c>
      <c r="AC109" s="91">
        <f t="shared" si="60"/>
        <v>0</v>
      </c>
      <c r="AD109" s="91">
        <f t="shared" si="60"/>
        <v>0</v>
      </c>
      <c r="AE109" s="91">
        <f t="shared" si="60"/>
        <v>0</v>
      </c>
      <c r="AF109" s="91">
        <f t="shared" si="60"/>
        <v>0</v>
      </c>
      <c r="AG109" s="91">
        <f t="shared" si="60"/>
        <v>0</v>
      </c>
      <c r="AH109" s="91">
        <f t="shared" si="60"/>
        <v>0</v>
      </c>
      <c r="AI109" s="91">
        <f t="shared" si="60"/>
        <v>0</v>
      </c>
      <c r="AJ109" s="91">
        <f t="shared" si="60"/>
        <v>0</v>
      </c>
      <c r="AK109" s="91">
        <f t="shared" si="60"/>
        <v>0</v>
      </c>
      <c r="AL109" s="91">
        <f t="shared" si="60"/>
        <v>0</v>
      </c>
      <c r="AM109" s="91">
        <f t="shared" si="60"/>
        <v>0</v>
      </c>
      <c r="AN109" s="91">
        <f t="shared" ref="AN109:BS109" si="61">(AN31+AN33)-AN34</f>
        <v>0</v>
      </c>
      <c r="AO109" s="91">
        <f t="shared" si="61"/>
        <v>0</v>
      </c>
      <c r="AP109" s="91">
        <f t="shared" si="61"/>
        <v>0</v>
      </c>
      <c r="AQ109" s="91">
        <f t="shared" si="61"/>
        <v>0</v>
      </c>
      <c r="AR109" s="91">
        <f t="shared" si="61"/>
        <v>0</v>
      </c>
      <c r="AS109" s="91">
        <f t="shared" si="61"/>
        <v>0</v>
      </c>
      <c r="AT109" s="91">
        <f t="shared" si="61"/>
        <v>0</v>
      </c>
      <c r="AU109" s="91">
        <f t="shared" si="61"/>
        <v>0</v>
      </c>
      <c r="AV109" s="91">
        <f t="shared" si="61"/>
        <v>0</v>
      </c>
      <c r="AW109" s="91">
        <f t="shared" si="61"/>
        <v>0</v>
      </c>
      <c r="AX109" s="91">
        <f t="shared" si="61"/>
        <v>0</v>
      </c>
      <c r="AY109" s="91">
        <f t="shared" si="61"/>
        <v>0</v>
      </c>
      <c r="AZ109" s="91">
        <f t="shared" si="61"/>
        <v>0</v>
      </c>
      <c r="BA109" s="91">
        <f t="shared" si="61"/>
        <v>0</v>
      </c>
      <c r="BB109" s="91">
        <f t="shared" si="61"/>
        <v>0</v>
      </c>
      <c r="BC109" s="91">
        <f t="shared" si="61"/>
        <v>0</v>
      </c>
      <c r="BD109" s="91">
        <f t="shared" si="61"/>
        <v>0</v>
      </c>
      <c r="BE109" s="91">
        <f t="shared" si="61"/>
        <v>0</v>
      </c>
      <c r="BF109" s="91">
        <f t="shared" si="61"/>
        <v>0</v>
      </c>
      <c r="BG109" s="91">
        <f t="shared" si="61"/>
        <v>0</v>
      </c>
      <c r="BH109" s="91">
        <f t="shared" si="61"/>
        <v>0</v>
      </c>
      <c r="BI109" s="91">
        <f t="shared" si="61"/>
        <v>0</v>
      </c>
      <c r="BJ109" s="91">
        <f t="shared" si="61"/>
        <v>0</v>
      </c>
      <c r="BK109" s="91">
        <f t="shared" si="61"/>
        <v>0</v>
      </c>
      <c r="BL109" s="91">
        <f t="shared" si="61"/>
        <v>0</v>
      </c>
      <c r="BM109" s="91">
        <f t="shared" si="61"/>
        <v>0</v>
      </c>
      <c r="BN109" s="91">
        <f t="shared" si="61"/>
        <v>0</v>
      </c>
      <c r="BO109" s="91">
        <f t="shared" si="61"/>
        <v>0</v>
      </c>
      <c r="BP109" s="91">
        <f t="shared" si="61"/>
        <v>0</v>
      </c>
      <c r="BQ109" s="91">
        <f t="shared" si="61"/>
        <v>0</v>
      </c>
      <c r="BR109" s="91">
        <f t="shared" si="61"/>
        <v>0</v>
      </c>
      <c r="BS109" s="91">
        <f t="shared" si="61"/>
        <v>0</v>
      </c>
      <c r="BT109" s="91">
        <f t="shared" ref="BT109:CJ109" si="62">(BT31+BT33)-BT34</f>
        <v>0</v>
      </c>
      <c r="BU109" s="91">
        <f t="shared" si="62"/>
        <v>0</v>
      </c>
      <c r="BV109" s="91">
        <f t="shared" si="62"/>
        <v>0</v>
      </c>
      <c r="BW109" s="91">
        <f t="shared" si="62"/>
        <v>0</v>
      </c>
      <c r="BX109" s="91">
        <f t="shared" si="62"/>
        <v>0</v>
      </c>
      <c r="BY109" s="91">
        <f t="shared" si="62"/>
        <v>0</v>
      </c>
      <c r="BZ109" s="91">
        <f t="shared" si="62"/>
        <v>0</v>
      </c>
      <c r="CA109" s="91">
        <f t="shared" si="62"/>
        <v>0</v>
      </c>
      <c r="CB109" s="91">
        <f t="shared" si="62"/>
        <v>0</v>
      </c>
      <c r="CC109" s="91">
        <f t="shared" si="62"/>
        <v>0</v>
      </c>
      <c r="CD109" s="91">
        <f t="shared" si="62"/>
        <v>0</v>
      </c>
      <c r="CE109" s="91">
        <f t="shared" si="62"/>
        <v>0</v>
      </c>
      <c r="CF109" s="91">
        <f t="shared" si="62"/>
        <v>0</v>
      </c>
      <c r="CG109" s="91">
        <f t="shared" si="62"/>
        <v>0</v>
      </c>
      <c r="CH109" s="91">
        <f t="shared" si="62"/>
        <v>0</v>
      </c>
      <c r="CI109" s="91">
        <f t="shared" si="62"/>
        <v>0</v>
      </c>
      <c r="CJ109" s="662">
        <f t="shared" si="62"/>
        <v>0</v>
      </c>
    </row>
    <row r="110" spans="1:88" ht="14.45" customHeight="1" x14ac:dyDescent="0.25">
      <c r="A110" s="78"/>
      <c r="B110" s="1175"/>
      <c r="C110" s="811" t="s">
        <v>533</v>
      </c>
      <c r="D110" s="351" t="s">
        <v>506</v>
      </c>
      <c r="E110" s="330" t="s">
        <v>505</v>
      </c>
      <c r="F110" s="343" t="s">
        <v>176</v>
      </c>
      <c r="G110" s="350">
        <v>2</v>
      </c>
      <c r="H110" s="152">
        <f t="shared" ref="H110:AM110" si="63">H86</f>
        <v>0</v>
      </c>
      <c r="I110" s="152">
        <f t="shared" si="63"/>
        <v>0</v>
      </c>
      <c r="J110" s="152">
        <f t="shared" si="63"/>
        <v>0</v>
      </c>
      <c r="K110" s="152">
        <f t="shared" si="63"/>
        <v>0</v>
      </c>
      <c r="L110" s="152">
        <f t="shared" si="63"/>
        <v>0</v>
      </c>
      <c r="M110" s="152">
        <f t="shared" si="63"/>
        <v>0</v>
      </c>
      <c r="N110" s="152">
        <f t="shared" si="63"/>
        <v>0</v>
      </c>
      <c r="O110" s="152">
        <f t="shared" si="63"/>
        <v>0</v>
      </c>
      <c r="P110" s="152">
        <f t="shared" si="63"/>
        <v>0</v>
      </c>
      <c r="Q110" s="152">
        <f t="shared" si="63"/>
        <v>0</v>
      </c>
      <c r="R110" s="152">
        <f t="shared" si="63"/>
        <v>0</v>
      </c>
      <c r="S110" s="152">
        <f t="shared" si="63"/>
        <v>0</v>
      </c>
      <c r="T110" s="152">
        <f t="shared" si="63"/>
        <v>0</v>
      </c>
      <c r="U110" s="152">
        <f t="shared" si="63"/>
        <v>0</v>
      </c>
      <c r="V110" s="152">
        <f t="shared" si="63"/>
        <v>0</v>
      </c>
      <c r="W110" s="152">
        <f t="shared" si="63"/>
        <v>0</v>
      </c>
      <c r="X110" s="152">
        <f t="shared" si="63"/>
        <v>0</v>
      </c>
      <c r="Y110" s="152">
        <f t="shared" si="63"/>
        <v>0</v>
      </c>
      <c r="Z110" s="152">
        <f t="shared" si="63"/>
        <v>0</v>
      </c>
      <c r="AA110" s="152">
        <f t="shared" si="63"/>
        <v>0</v>
      </c>
      <c r="AB110" s="152">
        <f t="shared" si="63"/>
        <v>0</v>
      </c>
      <c r="AC110" s="152">
        <f t="shared" si="63"/>
        <v>0</v>
      </c>
      <c r="AD110" s="152">
        <f t="shared" si="63"/>
        <v>0</v>
      </c>
      <c r="AE110" s="152">
        <f t="shared" si="63"/>
        <v>0</v>
      </c>
      <c r="AF110" s="152">
        <f t="shared" si="63"/>
        <v>0</v>
      </c>
      <c r="AG110" s="152">
        <f t="shared" si="63"/>
        <v>0</v>
      </c>
      <c r="AH110" s="152">
        <f t="shared" si="63"/>
        <v>0</v>
      </c>
      <c r="AI110" s="152">
        <f t="shared" si="63"/>
        <v>0</v>
      </c>
      <c r="AJ110" s="152">
        <f t="shared" si="63"/>
        <v>0</v>
      </c>
      <c r="AK110" s="152">
        <f t="shared" si="63"/>
        <v>0</v>
      </c>
      <c r="AL110" s="152">
        <f t="shared" si="63"/>
        <v>0</v>
      </c>
      <c r="AM110" s="152">
        <f t="shared" si="63"/>
        <v>0</v>
      </c>
      <c r="AN110" s="152">
        <f t="shared" ref="AN110:BS110" si="64">AN86</f>
        <v>0</v>
      </c>
      <c r="AO110" s="152">
        <f t="shared" si="64"/>
        <v>0</v>
      </c>
      <c r="AP110" s="152">
        <f t="shared" si="64"/>
        <v>0</v>
      </c>
      <c r="AQ110" s="152">
        <f t="shared" si="64"/>
        <v>0</v>
      </c>
      <c r="AR110" s="152">
        <f t="shared" si="64"/>
        <v>0</v>
      </c>
      <c r="AS110" s="152">
        <f t="shared" si="64"/>
        <v>0</v>
      </c>
      <c r="AT110" s="152">
        <f t="shared" si="64"/>
        <v>0</v>
      </c>
      <c r="AU110" s="152">
        <f t="shared" si="64"/>
        <v>0</v>
      </c>
      <c r="AV110" s="152">
        <f t="shared" si="64"/>
        <v>0</v>
      </c>
      <c r="AW110" s="152">
        <f t="shared" si="64"/>
        <v>0</v>
      </c>
      <c r="AX110" s="152">
        <f t="shared" si="64"/>
        <v>0</v>
      </c>
      <c r="AY110" s="152">
        <f t="shared" si="64"/>
        <v>0</v>
      </c>
      <c r="AZ110" s="152">
        <f t="shared" si="64"/>
        <v>0</v>
      </c>
      <c r="BA110" s="152">
        <f t="shared" si="64"/>
        <v>0</v>
      </c>
      <c r="BB110" s="152">
        <f t="shared" si="64"/>
        <v>0</v>
      </c>
      <c r="BC110" s="152">
        <f t="shared" si="64"/>
        <v>0</v>
      </c>
      <c r="BD110" s="152">
        <f t="shared" si="64"/>
        <v>0</v>
      </c>
      <c r="BE110" s="152">
        <f t="shared" si="64"/>
        <v>0</v>
      </c>
      <c r="BF110" s="152">
        <f t="shared" si="64"/>
        <v>0</v>
      </c>
      <c r="BG110" s="152">
        <f t="shared" si="64"/>
        <v>0</v>
      </c>
      <c r="BH110" s="152">
        <f t="shared" si="64"/>
        <v>0</v>
      </c>
      <c r="BI110" s="152">
        <f t="shared" si="64"/>
        <v>0</v>
      </c>
      <c r="BJ110" s="152">
        <f t="shared" si="64"/>
        <v>0</v>
      </c>
      <c r="BK110" s="152">
        <f t="shared" si="64"/>
        <v>0</v>
      </c>
      <c r="BL110" s="152">
        <f t="shared" si="64"/>
        <v>0</v>
      </c>
      <c r="BM110" s="152">
        <f t="shared" si="64"/>
        <v>0</v>
      </c>
      <c r="BN110" s="152">
        <f t="shared" si="64"/>
        <v>0</v>
      </c>
      <c r="BO110" s="152">
        <f t="shared" si="64"/>
        <v>0</v>
      </c>
      <c r="BP110" s="152">
        <f t="shared" si="64"/>
        <v>0</v>
      </c>
      <c r="BQ110" s="152">
        <f t="shared" si="64"/>
        <v>0</v>
      </c>
      <c r="BR110" s="152">
        <f t="shared" si="64"/>
        <v>0</v>
      </c>
      <c r="BS110" s="152">
        <f t="shared" si="64"/>
        <v>0</v>
      </c>
      <c r="BT110" s="152">
        <f t="shared" ref="BT110:CJ110" si="65">BT86</f>
        <v>0</v>
      </c>
      <c r="BU110" s="152">
        <f t="shared" si="65"/>
        <v>0</v>
      </c>
      <c r="BV110" s="152">
        <f t="shared" si="65"/>
        <v>0</v>
      </c>
      <c r="BW110" s="152">
        <f t="shared" si="65"/>
        <v>0</v>
      </c>
      <c r="BX110" s="152">
        <f t="shared" si="65"/>
        <v>0</v>
      </c>
      <c r="BY110" s="152">
        <f t="shared" si="65"/>
        <v>0</v>
      </c>
      <c r="BZ110" s="152">
        <f t="shared" si="65"/>
        <v>0</v>
      </c>
      <c r="CA110" s="152">
        <f t="shared" si="65"/>
        <v>0</v>
      </c>
      <c r="CB110" s="152">
        <f t="shared" si="65"/>
        <v>0</v>
      </c>
      <c r="CC110" s="152">
        <f t="shared" si="65"/>
        <v>0</v>
      </c>
      <c r="CD110" s="152">
        <f t="shared" si="65"/>
        <v>0</v>
      </c>
      <c r="CE110" s="152">
        <f t="shared" si="65"/>
        <v>0</v>
      </c>
      <c r="CF110" s="152">
        <f t="shared" si="65"/>
        <v>0</v>
      </c>
      <c r="CG110" s="152">
        <f t="shared" si="65"/>
        <v>0</v>
      </c>
      <c r="CH110" s="152">
        <f t="shared" si="65"/>
        <v>0</v>
      </c>
      <c r="CI110" s="152">
        <f t="shared" si="65"/>
        <v>0</v>
      </c>
      <c r="CJ110" s="661">
        <f t="shared" si="65"/>
        <v>0</v>
      </c>
    </row>
    <row r="111" spans="1:88" ht="14.45" customHeight="1" x14ac:dyDescent="0.25">
      <c r="A111" s="78"/>
      <c r="B111" s="1175"/>
      <c r="C111" s="904" t="s">
        <v>534</v>
      </c>
      <c r="D111" s="344" t="s">
        <v>508</v>
      </c>
      <c r="E111" s="352" t="s">
        <v>535</v>
      </c>
      <c r="F111" s="343" t="s">
        <v>176</v>
      </c>
      <c r="G111" s="112">
        <v>2</v>
      </c>
      <c r="H111" s="91">
        <f>H109-H107</f>
        <v>0</v>
      </c>
      <c r="I111" s="91">
        <f t="shared" ref="I111:BT111" si="66">I109-I107</f>
        <v>0</v>
      </c>
      <c r="J111" s="91">
        <f t="shared" si="66"/>
        <v>0</v>
      </c>
      <c r="K111" s="91">
        <f t="shared" si="66"/>
        <v>0</v>
      </c>
      <c r="L111" s="91">
        <f t="shared" si="66"/>
        <v>0</v>
      </c>
      <c r="M111" s="91">
        <f t="shared" si="66"/>
        <v>0</v>
      </c>
      <c r="N111" s="91">
        <f t="shared" si="66"/>
        <v>0</v>
      </c>
      <c r="O111" s="91">
        <f t="shared" si="66"/>
        <v>0</v>
      </c>
      <c r="P111" s="91">
        <f t="shared" si="66"/>
        <v>0</v>
      </c>
      <c r="Q111" s="91">
        <f t="shared" si="66"/>
        <v>0</v>
      </c>
      <c r="R111" s="91">
        <f t="shared" si="66"/>
        <v>0</v>
      </c>
      <c r="S111" s="91">
        <f t="shared" si="66"/>
        <v>0</v>
      </c>
      <c r="T111" s="91">
        <f t="shared" si="66"/>
        <v>0</v>
      </c>
      <c r="U111" s="91">
        <f t="shared" si="66"/>
        <v>0</v>
      </c>
      <c r="V111" s="91">
        <f t="shared" si="66"/>
        <v>0</v>
      </c>
      <c r="W111" s="91">
        <f t="shared" si="66"/>
        <v>0</v>
      </c>
      <c r="X111" s="91">
        <f t="shared" si="66"/>
        <v>0</v>
      </c>
      <c r="Y111" s="91">
        <f t="shared" si="66"/>
        <v>0</v>
      </c>
      <c r="Z111" s="91">
        <f t="shared" si="66"/>
        <v>0</v>
      </c>
      <c r="AA111" s="91">
        <f t="shared" si="66"/>
        <v>0</v>
      </c>
      <c r="AB111" s="91">
        <f t="shared" si="66"/>
        <v>0</v>
      </c>
      <c r="AC111" s="91">
        <f t="shared" si="66"/>
        <v>0</v>
      </c>
      <c r="AD111" s="91">
        <f t="shared" si="66"/>
        <v>0</v>
      </c>
      <c r="AE111" s="91">
        <f t="shared" si="66"/>
        <v>0</v>
      </c>
      <c r="AF111" s="91">
        <f t="shared" si="66"/>
        <v>0</v>
      </c>
      <c r="AG111" s="91">
        <f t="shared" si="66"/>
        <v>0</v>
      </c>
      <c r="AH111" s="91">
        <f t="shared" si="66"/>
        <v>0</v>
      </c>
      <c r="AI111" s="91">
        <f t="shared" si="66"/>
        <v>0</v>
      </c>
      <c r="AJ111" s="91">
        <f t="shared" si="66"/>
        <v>0</v>
      </c>
      <c r="AK111" s="91">
        <f t="shared" si="66"/>
        <v>0</v>
      </c>
      <c r="AL111" s="91">
        <f t="shared" si="66"/>
        <v>0</v>
      </c>
      <c r="AM111" s="91">
        <f t="shared" si="66"/>
        <v>0</v>
      </c>
      <c r="AN111" s="91">
        <f t="shared" si="66"/>
        <v>0</v>
      </c>
      <c r="AO111" s="91">
        <f t="shared" si="66"/>
        <v>0</v>
      </c>
      <c r="AP111" s="91">
        <f t="shared" si="66"/>
        <v>0</v>
      </c>
      <c r="AQ111" s="91">
        <f t="shared" si="66"/>
        <v>0</v>
      </c>
      <c r="AR111" s="91">
        <f t="shared" si="66"/>
        <v>0</v>
      </c>
      <c r="AS111" s="91">
        <f t="shared" si="66"/>
        <v>0</v>
      </c>
      <c r="AT111" s="91">
        <f t="shared" si="66"/>
        <v>0</v>
      </c>
      <c r="AU111" s="91">
        <f t="shared" si="66"/>
        <v>0</v>
      </c>
      <c r="AV111" s="91">
        <f t="shared" si="66"/>
        <v>0</v>
      </c>
      <c r="AW111" s="91">
        <f t="shared" si="66"/>
        <v>0</v>
      </c>
      <c r="AX111" s="91">
        <f t="shared" si="66"/>
        <v>0</v>
      </c>
      <c r="AY111" s="91">
        <f t="shared" si="66"/>
        <v>0</v>
      </c>
      <c r="AZ111" s="91">
        <f t="shared" si="66"/>
        <v>0</v>
      </c>
      <c r="BA111" s="91">
        <f t="shared" si="66"/>
        <v>0</v>
      </c>
      <c r="BB111" s="91">
        <f t="shared" si="66"/>
        <v>0</v>
      </c>
      <c r="BC111" s="91">
        <f t="shared" si="66"/>
        <v>0</v>
      </c>
      <c r="BD111" s="91">
        <f t="shared" si="66"/>
        <v>0</v>
      </c>
      <c r="BE111" s="91">
        <f t="shared" si="66"/>
        <v>0</v>
      </c>
      <c r="BF111" s="91">
        <f t="shared" si="66"/>
        <v>0</v>
      </c>
      <c r="BG111" s="91">
        <f t="shared" si="66"/>
        <v>0</v>
      </c>
      <c r="BH111" s="91">
        <f t="shared" si="66"/>
        <v>0</v>
      </c>
      <c r="BI111" s="91">
        <f t="shared" si="66"/>
        <v>0</v>
      </c>
      <c r="BJ111" s="91">
        <f t="shared" si="66"/>
        <v>0</v>
      </c>
      <c r="BK111" s="91">
        <f t="shared" si="66"/>
        <v>0</v>
      </c>
      <c r="BL111" s="91">
        <f t="shared" si="66"/>
        <v>0</v>
      </c>
      <c r="BM111" s="91">
        <f t="shared" si="66"/>
        <v>0</v>
      </c>
      <c r="BN111" s="91">
        <f t="shared" si="66"/>
        <v>0</v>
      </c>
      <c r="BO111" s="91">
        <f t="shared" si="66"/>
        <v>0</v>
      </c>
      <c r="BP111" s="91">
        <f t="shared" si="66"/>
        <v>0</v>
      </c>
      <c r="BQ111" s="91">
        <f t="shared" si="66"/>
        <v>0</v>
      </c>
      <c r="BR111" s="91">
        <f t="shared" si="66"/>
        <v>0</v>
      </c>
      <c r="BS111" s="91">
        <f t="shared" si="66"/>
        <v>0</v>
      </c>
      <c r="BT111" s="91">
        <f t="shared" si="66"/>
        <v>0</v>
      </c>
      <c r="BU111" s="91">
        <f t="shared" ref="BU111:CJ111" si="67">BU109-BU107</f>
        <v>0</v>
      </c>
      <c r="BV111" s="91">
        <f t="shared" si="67"/>
        <v>0</v>
      </c>
      <c r="BW111" s="91">
        <f t="shared" si="67"/>
        <v>0</v>
      </c>
      <c r="BX111" s="91">
        <f t="shared" si="67"/>
        <v>0</v>
      </c>
      <c r="BY111" s="91">
        <f t="shared" si="67"/>
        <v>0</v>
      </c>
      <c r="BZ111" s="91">
        <f t="shared" si="67"/>
        <v>0</v>
      </c>
      <c r="CA111" s="91">
        <f t="shared" si="67"/>
        <v>0</v>
      </c>
      <c r="CB111" s="91">
        <f t="shared" si="67"/>
        <v>0</v>
      </c>
      <c r="CC111" s="91">
        <f t="shared" si="67"/>
        <v>0</v>
      </c>
      <c r="CD111" s="91">
        <f t="shared" si="67"/>
        <v>0</v>
      </c>
      <c r="CE111" s="91">
        <f t="shared" si="67"/>
        <v>0</v>
      </c>
      <c r="CF111" s="91">
        <f t="shared" si="67"/>
        <v>0</v>
      </c>
      <c r="CG111" s="91">
        <f t="shared" si="67"/>
        <v>0</v>
      </c>
      <c r="CH111" s="91">
        <f t="shared" si="67"/>
        <v>0</v>
      </c>
      <c r="CI111" s="91">
        <f t="shared" si="67"/>
        <v>0</v>
      </c>
      <c r="CJ111" s="662">
        <f t="shared" si="67"/>
        <v>0</v>
      </c>
    </row>
    <row r="112" spans="1:88" ht="14.45" customHeight="1" x14ac:dyDescent="0.25">
      <c r="A112" s="78"/>
      <c r="B112" s="1175"/>
      <c r="C112" s="905" t="s">
        <v>536</v>
      </c>
      <c r="D112" s="843" t="s">
        <v>249</v>
      </c>
      <c r="E112" s="893" t="s">
        <v>537</v>
      </c>
      <c r="F112" s="343" t="s">
        <v>176</v>
      </c>
      <c r="G112" s="839">
        <v>2</v>
      </c>
      <c r="H112" s="840">
        <f>H32-H37-(H37-H102)</f>
        <v>0</v>
      </c>
      <c r="I112" s="840">
        <f t="shared" ref="I112:BT112" si="68">I32-I37-(I37-I102)</f>
        <v>0</v>
      </c>
      <c r="J112" s="840">
        <f t="shared" si="68"/>
        <v>0</v>
      </c>
      <c r="K112" s="840">
        <f t="shared" si="68"/>
        <v>0</v>
      </c>
      <c r="L112" s="840">
        <f t="shared" si="68"/>
        <v>0</v>
      </c>
      <c r="M112" s="840">
        <f t="shared" si="68"/>
        <v>0</v>
      </c>
      <c r="N112" s="840">
        <f t="shared" si="68"/>
        <v>0</v>
      </c>
      <c r="O112" s="840">
        <f t="shared" si="68"/>
        <v>0</v>
      </c>
      <c r="P112" s="840">
        <f t="shared" si="68"/>
        <v>0</v>
      </c>
      <c r="Q112" s="840">
        <f t="shared" si="68"/>
        <v>0</v>
      </c>
      <c r="R112" s="840">
        <f t="shared" si="68"/>
        <v>0</v>
      </c>
      <c r="S112" s="840">
        <f t="shared" si="68"/>
        <v>0</v>
      </c>
      <c r="T112" s="840">
        <f t="shared" si="68"/>
        <v>0</v>
      </c>
      <c r="U112" s="840">
        <f t="shared" si="68"/>
        <v>0</v>
      </c>
      <c r="V112" s="840">
        <f t="shared" si="68"/>
        <v>0</v>
      </c>
      <c r="W112" s="840">
        <f t="shared" si="68"/>
        <v>0</v>
      </c>
      <c r="X112" s="840">
        <f t="shared" si="68"/>
        <v>0</v>
      </c>
      <c r="Y112" s="840">
        <f t="shared" si="68"/>
        <v>0</v>
      </c>
      <c r="Z112" s="840">
        <f t="shared" si="68"/>
        <v>0</v>
      </c>
      <c r="AA112" s="840">
        <f t="shared" si="68"/>
        <v>0</v>
      </c>
      <c r="AB112" s="840">
        <f t="shared" si="68"/>
        <v>0</v>
      </c>
      <c r="AC112" s="840">
        <f t="shared" si="68"/>
        <v>0</v>
      </c>
      <c r="AD112" s="840">
        <f t="shared" si="68"/>
        <v>0</v>
      </c>
      <c r="AE112" s="840">
        <f t="shared" si="68"/>
        <v>0</v>
      </c>
      <c r="AF112" s="840">
        <f t="shared" si="68"/>
        <v>0</v>
      </c>
      <c r="AG112" s="840">
        <f t="shared" si="68"/>
        <v>0</v>
      </c>
      <c r="AH112" s="840">
        <f t="shared" si="68"/>
        <v>0</v>
      </c>
      <c r="AI112" s="840">
        <f t="shared" si="68"/>
        <v>0</v>
      </c>
      <c r="AJ112" s="840">
        <f t="shared" si="68"/>
        <v>0</v>
      </c>
      <c r="AK112" s="840">
        <f t="shared" si="68"/>
        <v>0</v>
      </c>
      <c r="AL112" s="840">
        <f t="shared" si="68"/>
        <v>0</v>
      </c>
      <c r="AM112" s="840">
        <f t="shared" si="68"/>
        <v>0</v>
      </c>
      <c r="AN112" s="840">
        <f t="shared" si="68"/>
        <v>0</v>
      </c>
      <c r="AO112" s="840">
        <f t="shared" si="68"/>
        <v>0</v>
      </c>
      <c r="AP112" s="840">
        <f t="shared" si="68"/>
        <v>0</v>
      </c>
      <c r="AQ112" s="840">
        <f t="shared" si="68"/>
        <v>0</v>
      </c>
      <c r="AR112" s="840">
        <f t="shared" si="68"/>
        <v>0</v>
      </c>
      <c r="AS112" s="840">
        <f t="shared" si="68"/>
        <v>0</v>
      </c>
      <c r="AT112" s="840">
        <f t="shared" si="68"/>
        <v>0</v>
      </c>
      <c r="AU112" s="840">
        <f t="shared" si="68"/>
        <v>0</v>
      </c>
      <c r="AV112" s="840">
        <f t="shared" si="68"/>
        <v>0</v>
      </c>
      <c r="AW112" s="840">
        <f t="shared" si="68"/>
        <v>0</v>
      </c>
      <c r="AX112" s="840">
        <f t="shared" si="68"/>
        <v>0</v>
      </c>
      <c r="AY112" s="840">
        <f t="shared" si="68"/>
        <v>0</v>
      </c>
      <c r="AZ112" s="840">
        <f t="shared" si="68"/>
        <v>0</v>
      </c>
      <c r="BA112" s="840">
        <f t="shared" si="68"/>
        <v>0</v>
      </c>
      <c r="BB112" s="840">
        <f t="shared" si="68"/>
        <v>0</v>
      </c>
      <c r="BC112" s="840">
        <f t="shared" si="68"/>
        <v>0</v>
      </c>
      <c r="BD112" s="840">
        <f t="shared" si="68"/>
        <v>0</v>
      </c>
      <c r="BE112" s="840">
        <f t="shared" si="68"/>
        <v>0</v>
      </c>
      <c r="BF112" s="840">
        <f t="shared" si="68"/>
        <v>0</v>
      </c>
      <c r="BG112" s="840">
        <f t="shared" si="68"/>
        <v>0</v>
      </c>
      <c r="BH112" s="840">
        <f t="shared" si="68"/>
        <v>0</v>
      </c>
      <c r="BI112" s="840">
        <f t="shared" si="68"/>
        <v>0</v>
      </c>
      <c r="BJ112" s="840">
        <f t="shared" si="68"/>
        <v>0</v>
      </c>
      <c r="BK112" s="840">
        <f t="shared" si="68"/>
        <v>0</v>
      </c>
      <c r="BL112" s="840">
        <f t="shared" si="68"/>
        <v>0</v>
      </c>
      <c r="BM112" s="840">
        <f t="shared" si="68"/>
        <v>0</v>
      </c>
      <c r="BN112" s="840">
        <f t="shared" si="68"/>
        <v>0</v>
      </c>
      <c r="BO112" s="840">
        <f t="shared" si="68"/>
        <v>0</v>
      </c>
      <c r="BP112" s="840">
        <f t="shared" si="68"/>
        <v>0</v>
      </c>
      <c r="BQ112" s="840">
        <f t="shared" si="68"/>
        <v>0</v>
      </c>
      <c r="BR112" s="840">
        <f t="shared" si="68"/>
        <v>0</v>
      </c>
      <c r="BS112" s="840">
        <f t="shared" si="68"/>
        <v>0</v>
      </c>
      <c r="BT112" s="840">
        <f t="shared" si="68"/>
        <v>0</v>
      </c>
      <c r="BU112" s="840">
        <f t="shared" ref="BU112:CJ112" si="69">BU32-BU37-(BU37-BU102)</f>
        <v>0</v>
      </c>
      <c r="BV112" s="840">
        <f t="shared" si="69"/>
        <v>0</v>
      </c>
      <c r="BW112" s="840">
        <f t="shared" si="69"/>
        <v>0</v>
      </c>
      <c r="BX112" s="840">
        <f t="shared" si="69"/>
        <v>0</v>
      </c>
      <c r="BY112" s="840">
        <f t="shared" si="69"/>
        <v>0</v>
      </c>
      <c r="BZ112" s="840">
        <f t="shared" si="69"/>
        <v>0</v>
      </c>
      <c r="CA112" s="840">
        <f t="shared" si="69"/>
        <v>0</v>
      </c>
      <c r="CB112" s="840">
        <f t="shared" si="69"/>
        <v>0</v>
      </c>
      <c r="CC112" s="840">
        <f t="shared" si="69"/>
        <v>0</v>
      </c>
      <c r="CD112" s="840">
        <f t="shared" si="69"/>
        <v>0</v>
      </c>
      <c r="CE112" s="840">
        <f t="shared" si="69"/>
        <v>0</v>
      </c>
      <c r="CF112" s="840">
        <f t="shared" si="69"/>
        <v>0</v>
      </c>
      <c r="CG112" s="840">
        <f t="shared" si="69"/>
        <v>0</v>
      </c>
      <c r="CH112" s="840">
        <f t="shared" si="69"/>
        <v>0</v>
      </c>
      <c r="CI112" s="840">
        <f t="shared" si="69"/>
        <v>0</v>
      </c>
      <c r="CJ112" s="874">
        <f t="shared" si="69"/>
        <v>0</v>
      </c>
    </row>
    <row r="113" spans="1:89" ht="15" customHeight="1" thickBot="1" x14ac:dyDescent="0.3">
      <c r="A113" s="78"/>
      <c r="B113" s="1176"/>
      <c r="C113" s="190" t="s">
        <v>538</v>
      </c>
      <c r="D113" s="132" t="s">
        <v>252</v>
      </c>
      <c r="E113" s="353" t="s">
        <v>539</v>
      </c>
      <c r="F113" s="347" t="s">
        <v>176</v>
      </c>
      <c r="G113" s="346">
        <v>2</v>
      </c>
      <c r="H113" s="348">
        <f>H111-H110</f>
        <v>0</v>
      </c>
      <c r="I113" s="348">
        <f t="shared" ref="I113:BT113" si="70">I111-I110</f>
        <v>0</v>
      </c>
      <c r="J113" s="348">
        <f t="shared" si="70"/>
        <v>0</v>
      </c>
      <c r="K113" s="348">
        <f t="shared" si="70"/>
        <v>0</v>
      </c>
      <c r="L113" s="348">
        <f t="shared" si="70"/>
        <v>0</v>
      </c>
      <c r="M113" s="348">
        <f t="shared" si="70"/>
        <v>0</v>
      </c>
      <c r="N113" s="348">
        <f t="shared" si="70"/>
        <v>0</v>
      </c>
      <c r="O113" s="348">
        <f t="shared" si="70"/>
        <v>0</v>
      </c>
      <c r="P113" s="348">
        <f t="shared" si="70"/>
        <v>0</v>
      </c>
      <c r="Q113" s="348">
        <f t="shared" si="70"/>
        <v>0</v>
      </c>
      <c r="R113" s="348">
        <f t="shared" si="70"/>
        <v>0</v>
      </c>
      <c r="S113" s="348">
        <f t="shared" si="70"/>
        <v>0</v>
      </c>
      <c r="T113" s="348">
        <f t="shared" si="70"/>
        <v>0</v>
      </c>
      <c r="U113" s="348">
        <f t="shared" si="70"/>
        <v>0</v>
      </c>
      <c r="V113" s="348">
        <f t="shared" si="70"/>
        <v>0</v>
      </c>
      <c r="W113" s="348">
        <f t="shared" si="70"/>
        <v>0</v>
      </c>
      <c r="X113" s="348">
        <f t="shared" si="70"/>
        <v>0</v>
      </c>
      <c r="Y113" s="348">
        <f t="shared" si="70"/>
        <v>0</v>
      </c>
      <c r="Z113" s="348">
        <f t="shared" si="70"/>
        <v>0</v>
      </c>
      <c r="AA113" s="348">
        <f t="shared" si="70"/>
        <v>0</v>
      </c>
      <c r="AB113" s="348">
        <f t="shared" si="70"/>
        <v>0</v>
      </c>
      <c r="AC113" s="348">
        <f t="shared" si="70"/>
        <v>0</v>
      </c>
      <c r="AD113" s="348">
        <f t="shared" si="70"/>
        <v>0</v>
      </c>
      <c r="AE113" s="348">
        <f t="shared" si="70"/>
        <v>0</v>
      </c>
      <c r="AF113" s="348">
        <f t="shared" si="70"/>
        <v>0</v>
      </c>
      <c r="AG113" s="348">
        <f t="shared" si="70"/>
        <v>0</v>
      </c>
      <c r="AH113" s="348">
        <f t="shared" si="70"/>
        <v>0</v>
      </c>
      <c r="AI113" s="348">
        <f t="shared" si="70"/>
        <v>0</v>
      </c>
      <c r="AJ113" s="348">
        <f t="shared" si="70"/>
        <v>0</v>
      </c>
      <c r="AK113" s="348">
        <f t="shared" si="70"/>
        <v>0</v>
      </c>
      <c r="AL113" s="348">
        <f t="shared" si="70"/>
        <v>0</v>
      </c>
      <c r="AM113" s="348">
        <f t="shared" si="70"/>
        <v>0</v>
      </c>
      <c r="AN113" s="348">
        <f t="shared" si="70"/>
        <v>0</v>
      </c>
      <c r="AO113" s="348">
        <f t="shared" si="70"/>
        <v>0</v>
      </c>
      <c r="AP113" s="348">
        <f t="shared" si="70"/>
        <v>0</v>
      </c>
      <c r="AQ113" s="348">
        <f t="shared" si="70"/>
        <v>0</v>
      </c>
      <c r="AR113" s="348">
        <f t="shared" si="70"/>
        <v>0</v>
      </c>
      <c r="AS113" s="348">
        <f t="shared" si="70"/>
        <v>0</v>
      </c>
      <c r="AT113" s="348">
        <f t="shared" si="70"/>
        <v>0</v>
      </c>
      <c r="AU113" s="348">
        <f t="shared" si="70"/>
        <v>0</v>
      </c>
      <c r="AV113" s="348">
        <f t="shared" si="70"/>
        <v>0</v>
      </c>
      <c r="AW113" s="348">
        <f t="shared" si="70"/>
        <v>0</v>
      </c>
      <c r="AX113" s="348">
        <f t="shared" si="70"/>
        <v>0</v>
      </c>
      <c r="AY113" s="348">
        <f t="shared" si="70"/>
        <v>0</v>
      </c>
      <c r="AZ113" s="348">
        <f t="shared" si="70"/>
        <v>0</v>
      </c>
      <c r="BA113" s="348">
        <f t="shared" si="70"/>
        <v>0</v>
      </c>
      <c r="BB113" s="348">
        <f t="shared" si="70"/>
        <v>0</v>
      </c>
      <c r="BC113" s="348">
        <f t="shared" si="70"/>
        <v>0</v>
      </c>
      <c r="BD113" s="348">
        <f t="shared" si="70"/>
        <v>0</v>
      </c>
      <c r="BE113" s="348">
        <f t="shared" si="70"/>
        <v>0</v>
      </c>
      <c r="BF113" s="348">
        <f t="shared" si="70"/>
        <v>0</v>
      </c>
      <c r="BG113" s="348">
        <f t="shared" si="70"/>
        <v>0</v>
      </c>
      <c r="BH113" s="348">
        <f t="shared" si="70"/>
        <v>0</v>
      </c>
      <c r="BI113" s="348">
        <f t="shared" si="70"/>
        <v>0</v>
      </c>
      <c r="BJ113" s="348">
        <f t="shared" si="70"/>
        <v>0</v>
      </c>
      <c r="BK113" s="348">
        <f t="shared" si="70"/>
        <v>0</v>
      </c>
      <c r="BL113" s="348">
        <f t="shared" si="70"/>
        <v>0</v>
      </c>
      <c r="BM113" s="348">
        <f t="shared" si="70"/>
        <v>0</v>
      </c>
      <c r="BN113" s="348">
        <f t="shared" si="70"/>
        <v>0</v>
      </c>
      <c r="BO113" s="348">
        <f t="shared" si="70"/>
        <v>0</v>
      </c>
      <c r="BP113" s="348">
        <f t="shared" si="70"/>
        <v>0</v>
      </c>
      <c r="BQ113" s="348">
        <f t="shared" si="70"/>
        <v>0</v>
      </c>
      <c r="BR113" s="348">
        <f t="shared" si="70"/>
        <v>0</v>
      </c>
      <c r="BS113" s="348">
        <f t="shared" si="70"/>
        <v>0</v>
      </c>
      <c r="BT113" s="348">
        <f t="shared" si="70"/>
        <v>0</v>
      </c>
      <c r="BU113" s="348">
        <f t="shared" ref="BU113:CJ113" si="71">BU111-BU110</f>
        <v>0</v>
      </c>
      <c r="BV113" s="348">
        <f t="shared" si="71"/>
        <v>0</v>
      </c>
      <c r="BW113" s="348">
        <f t="shared" si="71"/>
        <v>0</v>
      </c>
      <c r="BX113" s="348">
        <f t="shared" si="71"/>
        <v>0</v>
      </c>
      <c r="BY113" s="348">
        <f t="shared" si="71"/>
        <v>0</v>
      </c>
      <c r="BZ113" s="348">
        <f t="shared" si="71"/>
        <v>0</v>
      </c>
      <c r="CA113" s="348">
        <f t="shared" si="71"/>
        <v>0</v>
      </c>
      <c r="CB113" s="348">
        <f t="shared" si="71"/>
        <v>0</v>
      </c>
      <c r="CC113" s="348">
        <f t="shared" si="71"/>
        <v>0</v>
      </c>
      <c r="CD113" s="348">
        <f t="shared" si="71"/>
        <v>0</v>
      </c>
      <c r="CE113" s="348">
        <f t="shared" si="71"/>
        <v>0</v>
      </c>
      <c r="CF113" s="348">
        <f t="shared" si="71"/>
        <v>0</v>
      </c>
      <c r="CG113" s="348">
        <f t="shared" si="71"/>
        <v>0</v>
      </c>
      <c r="CH113" s="348">
        <f t="shared" si="71"/>
        <v>0</v>
      </c>
      <c r="CI113" s="348">
        <f t="shared" si="71"/>
        <v>0</v>
      </c>
      <c r="CJ113" s="663">
        <f t="shared" si="71"/>
        <v>0</v>
      </c>
    </row>
    <row r="114" spans="1:89" ht="15.75" thickBot="1" x14ac:dyDescent="0.3">
      <c r="A114" s="78"/>
      <c r="B114" s="106"/>
      <c r="C114" s="315"/>
      <c r="D114" s="315"/>
      <c r="E114" s="316"/>
      <c r="F114" s="315"/>
      <c r="G114" s="317"/>
      <c r="H114" s="317"/>
      <c r="I114" s="317"/>
      <c r="J114" s="109"/>
      <c r="K114" s="147"/>
      <c r="L114" s="147"/>
      <c r="M114" s="147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77"/>
    </row>
    <row r="115" spans="1:89" x14ac:dyDescent="0.25">
      <c r="A115" s="78"/>
      <c r="B115" s="855" t="s">
        <v>314</v>
      </c>
      <c r="C115" s="856" t="s">
        <v>315</v>
      </c>
      <c r="D115" s="856" t="s">
        <v>315</v>
      </c>
      <c r="E115" s="856" t="s">
        <v>315</v>
      </c>
      <c r="F115" s="856" t="s">
        <v>315</v>
      </c>
      <c r="G115" s="856"/>
      <c r="H115" s="856"/>
      <c r="I115" s="856" t="s">
        <v>315</v>
      </c>
      <c r="J115" s="856" t="s">
        <v>315</v>
      </c>
      <c r="K115" s="856" t="s">
        <v>315</v>
      </c>
      <c r="L115" s="856" t="s">
        <v>315</v>
      </c>
      <c r="M115" s="856" t="s">
        <v>315</v>
      </c>
      <c r="N115" s="856" t="s">
        <v>315</v>
      </c>
      <c r="O115" s="856" t="s">
        <v>315</v>
      </c>
      <c r="P115" s="856" t="s">
        <v>315</v>
      </c>
      <c r="Q115" s="856" t="s">
        <v>315</v>
      </c>
      <c r="R115" s="856" t="s">
        <v>315</v>
      </c>
      <c r="S115" s="856" t="s">
        <v>315</v>
      </c>
      <c r="T115" s="856" t="s">
        <v>315</v>
      </c>
      <c r="U115" s="856" t="s">
        <v>315</v>
      </c>
      <c r="V115" s="856" t="s">
        <v>315</v>
      </c>
      <c r="W115" s="856" t="s">
        <v>315</v>
      </c>
      <c r="X115" s="856" t="s">
        <v>315</v>
      </c>
      <c r="Y115" s="856" t="s">
        <v>315</v>
      </c>
      <c r="Z115" s="856" t="s">
        <v>315</v>
      </c>
      <c r="AA115" s="856" t="s">
        <v>315</v>
      </c>
      <c r="AB115" s="856" t="s">
        <v>315</v>
      </c>
      <c r="AC115" s="856" t="s">
        <v>315</v>
      </c>
      <c r="AD115" s="856" t="s">
        <v>315</v>
      </c>
      <c r="AE115" s="856" t="s">
        <v>315</v>
      </c>
      <c r="AF115" s="856" t="s">
        <v>315</v>
      </c>
      <c r="AG115" s="856" t="s">
        <v>315</v>
      </c>
      <c r="AH115" s="856" t="s">
        <v>315</v>
      </c>
      <c r="AI115" s="856" t="s">
        <v>315</v>
      </c>
      <c r="AJ115" s="856" t="s">
        <v>315</v>
      </c>
      <c r="AK115" s="856" t="s">
        <v>315</v>
      </c>
      <c r="AL115" s="856" t="s">
        <v>315</v>
      </c>
      <c r="AM115" s="856" t="s">
        <v>315</v>
      </c>
      <c r="AN115" s="856" t="s">
        <v>315</v>
      </c>
      <c r="AO115" s="857"/>
      <c r="AP115" s="857"/>
      <c r="AQ115" s="857"/>
      <c r="AR115" s="857"/>
      <c r="AS115" s="857"/>
      <c r="AT115" s="857"/>
      <c r="AU115" s="857"/>
      <c r="AV115" s="857"/>
      <c r="AW115" s="857"/>
      <c r="AX115" s="857"/>
      <c r="AY115" s="857"/>
      <c r="AZ115" s="857"/>
      <c r="BA115" s="857"/>
      <c r="BB115" s="857"/>
      <c r="BC115" s="857"/>
      <c r="BD115" s="857"/>
      <c r="BE115" s="857"/>
      <c r="BF115" s="857"/>
      <c r="BG115" s="857"/>
      <c r="BH115" s="857"/>
      <c r="BI115" s="857"/>
      <c r="BJ115" s="857"/>
      <c r="BK115" s="857"/>
      <c r="BL115" s="857"/>
      <c r="BM115" s="857"/>
      <c r="BN115" s="857"/>
      <c r="BO115" s="857"/>
      <c r="BP115" s="857"/>
      <c r="BQ115" s="857"/>
      <c r="BR115" s="857"/>
      <c r="BS115" s="857"/>
      <c r="BT115" s="857"/>
      <c r="BU115" s="857"/>
      <c r="BV115" s="857"/>
      <c r="BW115" s="857"/>
      <c r="BX115" s="857"/>
      <c r="BY115" s="857"/>
      <c r="BZ115" s="857"/>
      <c r="CA115" s="857"/>
      <c r="CB115" s="857"/>
      <c r="CC115" s="857"/>
      <c r="CD115" s="857"/>
      <c r="CE115" s="857"/>
      <c r="CF115" s="857"/>
      <c r="CG115" s="857"/>
      <c r="CH115" s="857"/>
      <c r="CI115" s="857"/>
      <c r="CJ115" s="857"/>
      <c r="CK115" s="858"/>
    </row>
    <row r="116" spans="1:89" x14ac:dyDescent="0.25">
      <c r="A116" s="78"/>
      <c r="B116" s="859" t="s">
        <v>315</v>
      </c>
      <c r="C116" s="359" t="s">
        <v>315</v>
      </c>
      <c r="D116" s="359" t="s">
        <v>315</v>
      </c>
      <c r="E116" s="359" t="s">
        <v>315</v>
      </c>
      <c r="F116" s="359" t="s">
        <v>315</v>
      </c>
      <c r="G116" s="359"/>
      <c r="H116" s="359"/>
      <c r="I116" s="359" t="s">
        <v>315</v>
      </c>
      <c r="J116" s="359" t="s">
        <v>315</v>
      </c>
      <c r="K116" s="359" t="s">
        <v>315</v>
      </c>
      <c r="L116" s="359" t="s">
        <v>315</v>
      </c>
      <c r="M116" s="359" t="s">
        <v>315</v>
      </c>
      <c r="N116" s="359" t="s">
        <v>315</v>
      </c>
      <c r="O116" s="359" t="s">
        <v>315</v>
      </c>
      <c r="P116" s="359" t="s">
        <v>315</v>
      </c>
      <c r="Q116" s="359" t="s">
        <v>315</v>
      </c>
      <c r="R116" s="359" t="s">
        <v>315</v>
      </c>
      <c r="S116" s="359" t="s">
        <v>315</v>
      </c>
      <c r="T116" s="359" t="s">
        <v>315</v>
      </c>
      <c r="U116" s="359" t="s">
        <v>315</v>
      </c>
      <c r="V116" s="359" t="s">
        <v>315</v>
      </c>
      <c r="W116" s="359" t="s">
        <v>315</v>
      </c>
      <c r="X116" s="359" t="s">
        <v>315</v>
      </c>
      <c r="Y116" s="359" t="s">
        <v>315</v>
      </c>
      <c r="Z116" s="359" t="s">
        <v>315</v>
      </c>
      <c r="AA116" s="359" t="s">
        <v>315</v>
      </c>
      <c r="AB116" s="359" t="s">
        <v>315</v>
      </c>
      <c r="AC116" s="359" t="s">
        <v>315</v>
      </c>
      <c r="AD116" s="359" t="s">
        <v>315</v>
      </c>
      <c r="AE116" s="359" t="s">
        <v>315</v>
      </c>
      <c r="AF116" s="359" t="s">
        <v>315</v>
      </c>
      <c r="AG116" s="359" t="s">
        <v>315</v>
      </c>
      <c r="AH116" s="359" t="s">
        <v>315</v>
      </c>
      <c r="AI116" s="359" t="s">
        <v>315</v>
      </c>
      <c r="AJ116" s="359" t="s">
        <v>315</v>
      </c>
      <c r="AK116" s="359" t="s">
        <v>315</v>
      </c>
      <c r="AL116" s="359" t="s">
        <v>315</v>
      </c>
      <c r="AM116" s="359" t="s">
        <v>315</v>
      </c>
      <c r="AN116" s="355" t="s">
        <v>315</v>
      </c>
      <c r="AO116" s="356"/>
      <c r="AP116" s="356"/>
      <c r="AQ116" s="356"/>
      <c r="AR116" s="356"/>
      <c r="AS116" s="356"/>
      <c r="AT116" s="356"/>
      <c r="AU116" s="356"/>
      <c r="AV116" s="356"/>
      <c r="AW116" s="356"/>
      <c r="AX116" s="356"/>
      <c r="AY116" s="356"/>
      <c r="AZ116" s="356"/>
      <c r="BA116" s="356"/>
      <c r="BB116" s="356"/>
      <c r="BC116" s="356"/>
      <c r="BD116" s="356"/>
      <c r="BE116" s="356"/>
      <c r="BF116" s="356"/>
      <c r="BG116" s="356"/>
      <c r="BH116" s="356"/>
      <c r="BI116" s="356"/>
      <c r="BJ116" s="356"/>
      <c r="BK116" s="356"/>
      <c r="BL116" s="356"/>
      <c r="BM116" s="356"/>
      <c r="BN116" s="356"/>
      <c r="BO116" s="356"/>
      <c r="BP116" s="356"/>
      <c r="BQ116" s="356"/>
      <c r="BR116" s="356"/>
      <c r="BS116" s="356"/>
      <c r="BT116" s="356"/>
      <c r="BU116" s="356"/>
      <c r="BV116" s="356"/>
      <c r="BW116" s="356"/>
      <c r="BX116" s="356"/>
      <c r="BY116" s="356"/>
      <c r="BZ116" s="356"/>
      <c r="CA116" s="356"/>
      <c r="CB116" s="356"/>
      <c r="CC116" s="356"/>
      <c r="CD116" s="356"/>
      <c r="CE116" s="356"/>
      <c r="CF116" s="356"/>
      <c r="CG116" s="356"/>
      <c r="CH116" s="356"/>
      <c r="CI116" s="356"/>
      <c r="CJ116" s="356"/>
      <c r="CK116" s="860"/>
    </row>
    <row r="117" spans="1:89" x14ac:dyDescent="0.25">
      <c r="A117" s="78"/>
      <c r="B117" s="1177" t="s">
        <v>540</v>
      </c>
      <c r="C117" s="1178"/>
      <c r="D117" s="359" t="s">
        <v>315</v>
      </c>
      <c r="E117" s="359" t="s">
        <v>315</v>
      </c>
      <c r="F117" s="359" t="s">
        <v>315</v>
      </c>
      <c r="G117" s="359"/>
      <c r="H117" s="360" t="s">
        <v>61</v>
      </c>
      <c r="I117" s="360" t="s">
        <v>62</v>
      </c>
      <c r="J117" s="360" t="s">
        <v>63</v>
      </c>
      <c r="K117" s="360" t="s">
        <v>64</v>
      </c>
      <c r="L117" s="360" t="s">
        <v>65</v>
      </c>
      <c r="M117" s="360" t="s">
        <v>66</v>
      </c>
      <c r="N117" s="360" t="s">
        <v>67</v>
      </c>
      <c r="O117" s="360" t="s">
        <v>68</v>
      </c>
      <c r="P117" s="360" t="s">
        <v>69</v>
      </c>
      <c r="Q117" s="360" t="s">
        <v>70</v>
      </c>
      <c r="R117" s="360" t="s">
        <v>71</v>
      </c>
      <c r="S117" s="360" t="s">
        <v>72</v>
      </c>
      <c r="T117" s="360" t="s">
        <v>73</v>
      </c>
      <c r="U117" s="360" t="s">
        <v>74</v>
      </c>
      <c r="V117" s="360" t="s">
        <v>75</v>
      </c>
      <c r="W117" s="360" t="s">
        <v>76</v>
      </c>
      <c r="X117" s="360" t="s">
        <v>77</v>
      </c>
      <c r="Y117" s="360" t="s">
        <v>78</v>
      </c>
      <c r="Z117" s="360" t="s">
        <v>79</v>
      </c>
      <c r="AA117" s="360" t="s">
        <v>80</v>
      </c>
      <c r="AB117" s="360" t="s">
        <v>81</v>
      </c>
      <c r="AC117" s="360" t="s">
        <v>82</v>
      </c>
      <c r="AD117" s="360" t="s">
        <v>83</v>
      </c>
      <c r="AE117" s="360" t="s">
        <v>84</v>
      </c>
      <c r="AF117" s="360" t="s">
        <v>85</v>
      </c>
      <c r="AG117" s="360" t="s">
        <v>86</v>
      </c>
      <c r="AH117" s="360" t="s">
        <v>87</v>
      </c>
      <c r="AI117" s="360" t="s">
        <v>88</v>
      </c>
      <c r="AJ117" s="360" t="s">
        <v>89</v>
      </c>
      <c r="AK117" s="360" t="s">
        <v>90</v>
      </c>
      <c r="AL117" s="360" t="s">
        <v>91</v>
      </c>
      <c r="AM117" s="360" t="s">
        <v>92</v>
      </c>
      <c r="AN117" s="360" t="s">
        <v>93</v>
      </c>
      <c r="AO117" s="360" t="s">
        <v>94</v>
      </c>
      <c r="AP117" s="360" t="s">
        <v>95</v>
      </c>
      <c r="AQ117" s="360" t="s">
        <v>96</v>
      </c>
      <c r="AR117" s="360" t="s">
        <v>97</v>
      </c>
      <c r="AS117" s="360" t="s">
        <v>98</v>
      </c>
      <c r="AT117" s="360" t="s">
        <v>99</v>
      </c>
      <c r="AU117" s="360" t="s">
        <v>100</v>
      </c>
      <c r="AV117" s="360" t="s">
        <v>101</v>
      </c>
      <c r="AW117" s="360" t="s">
        <v>102</v>
      </c>
      <c r="AX117" s="360" t="s">
        <v>103</v>
      </c>
      <c r="AY117" s="360" t="s">
        <v>104</v>
      </c>
      <c r="AZ117" s="360" t="s">
        <v>105</v>
      </c>
      <c r="BA117" s="360" t="s">
        <v>106</v>
      </c>
      <c r="BB117" s="360" t="s">
        <v>107</v>
      </c>
      <c r="BC117" s="360" t="s">
        <v>108</v>
      </c>
      <c r="BD117" s="360" t="s">
        <v>109</v>
      </c>
      <c r="BE117" s="360" t="s">
        <v>110</v>
      </c>
      <c r="BF117" s="360" t="s">
        <v>111</v>
      </c>
      <c r="BG117" s="360" t="s">
        <v>112</v>
      </c>
      <c r="BH117" s="360" t="s">
        <v>113</v>
      </c>
      <c r="BI117" s="360" t="s">
        <v>114</v>
      </c>
      <c r="BJ117" s="360" t="s">
        <v>115</v>
      </c>
      <c r="BK117" s="360" t="s">
        <v>116</v>
      </c>
      <c r="BL117" s="360" t="s">
        <v>117</v>
      </c>
      <c r="BM117" s="360" t="s">
        <v>118</v>
      </c>
      <c r="BN117" s="360" t="s">
        <v>119</v>
      </c>
      <c r="BO117" s="360" t="s">
        <v>120</v>
      </c>
      <c r="BP117" s="360" t="s">
        <v>121</v>
      </c>
      <c r="BQ117" s="360" t="s">
        <v>122</v>
      </c>
      <c r="BR117" s="360" t="s">
        <v>123</v>
      </c>
      <c r="BS117" s="360" t="s">
        <v>124</v>
      </c>
      <c r="BT117" s="360" t="s">
        <v>125</v>
      </c>
      <c r="BU117" s="360" t="s">
        <v>126</v>
      </c>
      <c r="BV117" s="360" t="s">
        <v>127</v>
      </c>
      <c r="BW117" s="360" t="s">
        <v>128</v>
      </c>
      <c r="BX117" s="360" t="s">
        <v>129</v>
      </c>
      <c r="BY117" s="360" t="s">
        <v>130</v>
      </c>
      <c r="BZ117" s="360" t="s">
        <v>131</v>
      </c>
      <c r="CA117" s="360" t="s">
        <v>132</v>
      </c>
      <c r="CB117" s="360" t="s">
        <v>133</v>
      </c>
      <c r="CC117" s="360" t="s">
        <v>134</v>
      </c>
      <c r="CD117" s="360" t="s">
        <v>135</v>
      </c>
      <c r="CE117" s="360" t="s">
        <v>136</v>
      </c>
      <c r="CF117" s="360" t="s">
        <v>137</v>
      </c>
      <c r="CG117" s="360" t="s">
        <v>138</v>
      </c>
      <c r="CH117" s="360" t="s">
        <v>139</v>
      </c>
      <c r="CI117" s="360" t="s">
        <v>140</v>
      </c>
      <c r="CJ117" s="360" t="s">
        <v>141</v>
      </c>
      <c r="CK117" s="860"/>
    </row>
    <row r="118" spans="1:89" x14ac:dyDescent="0.25">
      <c r="A118" s="78"/>
      <c r="B118" s="859" t="s">
        <v>315</v>
      </c>
      <c r="C118" s="1142" t="s">
        <v>317</v>
      </c>
      <c r="D118" s="1142"/>
      <c r="E118" s="359" t="s">
        <v>318</v>
      </c>
      <c r="F118" s="359">
        <v>2</v>
      </c>
      <c r="G118" s="359"/>
      <c r="H118" s="361">
        <f t="shared" ref="H118:BS119" si="72">H40</f>
        <v>0</v>
      </c>
      <c r="I118" s="361">
        <f t="shared" si="72"/>
        <v>0</v>
      </c>
      <c r="J118" s="361">
        <f t="shared" si="72"/>
        <v>0</v>
      </c>
      <c r="K118" s="361">
        <f t="shared" si="72"/>
        <v>0</v>
      </c>
      <c r="L118" s="361">
        <f t="shared" si="72"/>
        <v>0</v>
      </c>
      <c r="M118" s="361">
        <f t="shared" si="72"/>
        <v>0</v>
      </c>
      <c r="N118" s="361">
        <f t="shared" si="72"/>
        <v>0</v>
      </c>
      <c r="O118" s="361">
        <f t="shared" si="72"/>
        <v>0</v>
      </c>
      <c r="P118" s="361">
        <f t="shared" si="72"/>
        <v>0</v>
      </c>
      <c r="Q118" s="361">
        <f t="shared" si="72"/>
        <v>0</v>
      </c>
      <c r="R118" s="361">
        <f t="shared" si="72"/>
        <v>0</v>
      </c>
      <c r="S118" s="361">
        <f t="shared" si="72"/>
        <v>0</v>
      </c>
      <c r="T118" s="361">
        <f t="shared" si="72"/>
        <v>0</v>
      </c>
      <c r="U118" s="361">
        <f t="shared" si="72"/>
        <v>0</v>
      </c>
      <c r="V118" s="361">
        <f t="shared" si="72"/>
        <v>0</v>
      </c>
      <c r="W118" s="361">
        <f t="shared" si="72"/>
        <v>0</v>
      </c>
      <c r="X118" s="361">
        <f t="shared" si="72"/>
        <v>0</v>
      </c>
      <c r="Y118" s="361">
        <f t="shared" si="72"/>
        <v>0</v>
      </c>
      <c r="Z118" s="361">
        <f t="shared" si="72"/>
        <v>0</v>
      </c>
      <c r="AA118" s="361">
        <f t="shared" si="72"/>
        <v>0</v>
      </c>
      <c r="AB118" s="361">
        <f t="shared" si="72"/>
        <v>0</v>
      </c>
      <c r="AC118" s="361">
        <f t="shared" si="72"/>
        <v>0</v>
      </c>
      <c r="AD118" s="361">
        <f t="shared" si="72"/>
        <v>0</v>
      </c>
      <c r="AE118" s="361">
        <f t="shared" si="72"/>
        <v>0</v>
      </c>
      <c r="AF118" s="361">
        <f t="shared" si="72"/>
        <v>0</v>
      </c>
      <c r="AG118" s="361">
        <f t="shared" si="72"/>
        <v>0</v>
      </c>
      <c r="AH118" s="361">
        <f t="shared" si="72"/>
        <v>0</v>
      </c>
      <c r="AI118" s="361">
        <f t="shared" si="72"/>
        <v>0</v>
      </c>
      <c r="AJ118" s="361">
        <f t="shared" si="72"/>
        <v>0</v>
      </c>
      <c r="AK118" s="361">
        <f t="shared" si="72"/>
        <v>0</v>
      </c>
      <c r="AL118" s="361">
        <f t="shared" si="72"/>
        <v>0</v>
      </c>
      <c r="AM118" s="361">
        <f t="shared" si="72"/>
        <v>0</v>
      </c>
      <c r="AN118" s="361">
        <f t="shared" si="72"/>
        <v>0</v>
      </c>
      <c r="AO118" s="361">
        <f t="shared" si="72"/>
        <v>0</v>
      </c>
      <c r="AP118" s="361">
        <f t="shared" si="72"/>
        <v>0</v>
      </c>
      <c r="AQ118" s="361">
        <f t="shared" si="72"/>
        <v>0</v>
      </c>
      <c r="AR118" s="361">
        <f t="shared" si="72"/>
        <v>0</v>
      </c>
      <c r="AS118" s="361">
        <f t="shared" si="72"/>
        <v>0</v>
      </c>
      <c r="AT118" s="361">
        <f t="shared" si="72"/>
        <v>0</v>
      </c>
      <c r="AU118" s="361">
        <f t="shared" si="72"/>
        <v>0</v>
      </c>
      <c r="AV118" s="361">
        <f t="shared" si="72"/>
        <v>0</v>
      </c>
      <c r="AW118" s="361">
        <f t="shared" si="72"/>
        <v>0</v>
      </c>
      <c r="AX118" s="361">
        <f t="shared" si="72"/>
        <v>0</v>
      </c>
      <c r="AY118" s="361">
        <f t="shared" si="72"/>
        <v>0</v>
      </c>
      <c r="AZ118" s="361">
        <f t="shared" si="72"/>
        <v>0</v>
      </c>
      <c r="BA118" s="361">
        <f t="shared" si="72"/>
        <v>0</v>
      </c>
      <c r="BB118" s="361">
        <f t="shared" si="72"/>
        <v>0</v>
      </c>
      <c r="BC118" s="361">
        <f t="shared" si="72"/>
        <v>0</v>
      </c>
      <c r="BD118" s="361">
        <f t="shared" si="72"/>
        <v>0</v>
      </c>
      <c r="BE118" s="361">
        <f t="shared" si="72"/>
        <v>0</v>
      </c>
      <c r="BF118" s="361">
        <f t="shared" si="72"/>
        <v>0</v>
      </c>
      <c r="BG118" s="361">
        <f t="shared" si="72"/>
        <v>0</v>
      </c>
      <c r="BH118" s="361">
        <f t="shared" si="72"/>
        <v>0</v>
      </c>
      <c r="BI118" s="361">
        <f t="shared" si="72"/>
        <v>0</v>
      </c>
      <c r="BJ118" s="361">
        <f t="shared" si="72"/>
        <v>0</v>
      </c>
      <c r="BK118" s="361">
        <f t="shared" si="72"/>
        <v>0</v>
      </c>
      <c r="BL118" s="361">
        <f t="shared" si="72"/>
        <v>0</v>
      </c>
      <c r="BM118" s="361">
        <f t="shared" si="72"/>
        <v>0</v>
      </c>
      <c r="BN118" s="361">
        <f t="shared" si="72"/>
        <v>0</v>
      </c>
      <c r="BO118" s="361">
        <f t="shared" si="72"/>
        <v>0</v>
      </c>
      <c r="BP118" s="361">
        <f t="shared" si="72"/>
        <v>0</v>
      </c>
      <c r="BQ118" s="361">
        <f t="shared" si="72"/>
        <v>0</v>
      </c>
      <c r="BR118" s="361">
        <f t="shared" si="72"/>
        <v>0</v>
      </c>
      <c r="BS118" s="361">
        <f t="shared" si="72"/>
        <v>0</v>
      </c>
      <c r="BT118" s="361">
        <f t="shared" ref="BT118:CJ119" si="73">BT40</f>
        <v>0</v>
      </c>
      <c r="BU118" s="361">
        <f t="shared" si="73"/>
        <v>0</v>
      </c>
      <c r="BV118" s="361">
        <f t="shared" si="73"/>
        <v>0</v>
      </c>
      <c r="BW118" s="361">
        <f t="shared" si="73"/>
        <v>0</v>
      </c>
      <c r="BX118" s="361">
        <f t="shared" si="73"/>
        <v>0</v>
      </c>
      <c r="BY118" s="361">
        <f t="shared" si="73"/>
        <v>0</v>
      </c>
      <c r="BZ118" s="361">
        <f t="shared" si="73"/>
        <v>0</v>
      </c>
      <c r="CA118" s="361">
        <f t="shared" si="73"/>
        <v>0</v>
      </c>
      <c r="CB118" s="361">
        <f t="shared" si="73"/>
        <v>0</v>
      </c>
      <c r="CC118" s="361">
        <f t="shared" si="73"/>
        <v>0</v>
      </c>
      <c r="CD118" s="361">
        <f t="shared" si="73"/>
        <v>0</v>
      </c>
      <c r="CE118" s="361">
        <f t="shared" si="73"/>
        <v>0</v>
      </c>
      <c r="CF118" s="361">
        <f t="shared" si="73"/>
        <v>0</v>
      </c>
      <c r="CG118" s="361">
        <f t="shared" si="73"/>
        <v>0</v>
      </c>
      <c r="CH118" s="361">
        <f t="shared" si="73"/>
        <v>0</v>
      </c>
      <c r="CI118" s="361">
        <f t="shared" si="73"/>
        <v>0</v>
      </c>
      <c r="CJ118" s="361">
        <f t="shared" si="73"/>
        <v>0</v>
      </c>
      <c r="CK118" s="860"/>
    </row>
    <row r="119" spans="1:89" x14ac:dyDescent="0.25">
      <c r="A119" s="78"/>
      <c r="B119" s="859" t="s">
        <v>315</v>
      </c>
      <c r="C119" s="1140" t="s">
        <v>319</v>
      </c>
      <c r="D119" s="1140"/>
      <c r="E119" s="359" t="s">
        <v>318</v>
      </c>
      <c r="F119" s="359">
        <v>2</v>
      </c>
      <c r="G119" s="359"/>
      <c r="H119" s="361">
        <f t="shared" si="72"/>
        <v>0</v>
      </c>
      <c r="I119" s="361">
        <f t="shared" si="72"/>
        <v>0</v>
      </c>
      <c r="J119" s="361">
        <f t="shared" si="72"/>
        <v>0</v>
      </c>
      <c r="K119" s="361">
        <f t="shared" si="72"/>
        <v>0</v>
      </c>
      <c r="L119" s="361">
        <f t="shared" si="72"/>
        <v>0</v>
      </c>
      <c r="M119" s="361">
        <f t="shared" si="72"/>
        <v>0</v>
      </c>
      <c r="N119" s="361">
        <f t="shared" si="72"/>
        <v>0</v>
      </c>
      <c r="O119" s="361">
        <f t="shared" si="72"/>
        <v>0</v>
      </c>
      <c r="P119" s="361">
        <f t="shared" si="72"/>
        <v>0</v>
      </c>
      <c r="Q119" s="361">
        <f t="shared" si="72"/>
        <v>0</v>
      </c>
      <c r="R119" s="361">
        <f t="shared" si="72"/>
        <v>0</v>
      </c>
      <c r="S119" s="361">
        <f t="shared" si="72"/>
        <v>0</v>
      </c>
      <c r="T119" s="361">
        <f t="shared" si="72"/>
        <v>0</v>
      </c>
      <c r="U119" s="361">
        <f t="shared" si="72"/>
        <v>0</v>
      </c>
      <c r="V119" s="361">
        <f t="shared" si="72"/>
        <v>0</v>
      </c>
      <c r="W119" s="361">
        <f t="shared" si="72"/>
        <v>0</v>
      </c>
      <c r="X119" s="361">
        <f t="shared" si="72"/>
        <v>0</v>
      </c>
      <c r="Y119" s="361">
        <f t="shared" si="72"/>
        <v>0</v>
      </c>
      <c r="Z119" s="361">
        <f t="shared" si="72"/>
        <v>0</v>
      </c>
      <c r="AA119" s="361">
        <f t="shared" si="72"/>
        <v>0</v>
      </c>
      <c r="AB119" s="361">
        <f t="shared" si="72"/>
        <v>0</v>
      </c>
      <c r="AC119" s="361">
        <f t="shared" si="72"/>
        <v>0</v>
      </c>
      <c r="AD119" s="361">
        <f t="shared" si="72"/>
        <v>0</v>
      </c>
      <c r="AE119" s="361">
        <f t="shared" si="72"/>
        <v>0</v>
      </c>
      <c r="AF119" s="361">
        <f t="shared" si="72"/>
        <v>0</v>
      </c>
      <c r="AG119" s="361">
        <f t="shared" si="72"/>
        <v>0</v>
      </c>
      <c r="AH119" s="361">
        <f t="shared" si="72"/>
        <v>0</v>
      </c>
      <c r="AI119" s="361">
        <f t="shared" si="72"/>
        <v>0</v>
      </c>
      <c r="AJ119" s="361">
        <f t="shared" si="72"/>
        <v>0</v>
      </c>
      <c r="AK119" s="361">
        <f t="shared" si="72"/>
        <v>0</v>
      </c>
      <c r="AL119" s="361">
        <f t="shared" si="72"/>
        <v>0</v>
      </c>
      <c r="AM119" s="361">
        <f t="shared" si="72"/>
        <v>0</v>
      </c>
      <c r="AN119" s="361">
        <f t="shared" si="72"/>
        <v>0</v>
      </c>
      <c r="AO119" s="361">
        <f t="shared" si="72"/>
        <v>0</v>
      </c>
      <c r="AP119" s="361">
        <f t="shared" si="72"/>
        <v>0</v>
      </c>
      <c r="AQ119" s="361">
        <f t="shared" si="72"/>
        <v>0</v>
      </c>
      <c r="AR119" s="361">
        <f t="shared" si="72"/>
        <v>0</v>
      </c>
      <c r="AS119" s="361">
        <f t="shared" si="72"/>
        <v>0</v>
      </c>
      <c r="AT119" s="361">
        <f t="shared" si="72"/>
        <v>0</v>
      </c>
      <c r="AU119" s="361">
        <f t="shared" si="72"/>
        <v>0</v>
      </c>
      <c r="AV119" s="361">
        <f t="shared" si="72"/>
        <v>0</v>
      </c>
      <c r="AW119" s="361">
        <f t="shared" si="72"/>
        <v>0</v>
      </c>
      <c r="AX119" s="361">
        <f t="shared" si="72"/>
        <v>0</v>
      </c>
      <c r="AY119" s="361">
        <f t="shared" si="72"/>
        <v>0</v>
      </c>
      <c r="AZ119" s="361">
        <f t="shared" si="72"/>
        <v>0</v>
      </c>
      <c r="BA119" s="361">
        <f t="shared" si="72"/>
        <v>0</v>
      </c>
      <c r="BB119" s="361">
        <f t="shared" si="72"/>
        <v>0</v>
      </c>
      <c r="BC119" s="361">
        <f t="shared" si="72"/>
        <v>0</v>
      </c>
      <c r="BD119" s="361">
        <f t="shared" si="72"/>
        <v>0</v>
      </c>
      <c r="BE119" s="361">
        <f t="shared" si="72"/>
        <v>0</v>
      </c>
      <c r="BF119" s="361">
        <f t="shared" si="72"/>
        <v>0</v>
      </c>
      <c r="BG119" s="361">
        <f t="shared" si="72"/>
        <v>0</v>
      </c>
      <c r="BH119" s="361">
        <f t="shared" si="72"/>
        <v>0</v>
      </c>
      <c r="BI119" s="361">
        <f t="shared" si="72"/>
        <v>0</v>
      </c>
      <c r="BJ119" s="361">
        <f t="shared" si="72"/>
        <v>0</v>
      </c>
      <c r="BK119" s="361">
        <f t="shared" si="72"/>
        <v>0</v>
      </c>
      <c r="BL119" s="361">
        <f t="shared" si="72"/>
        <v>0</v>
      </c>
      <c r="BM119" s="361">
        <f t="shared" si="72"/>
        <v>0</v>
      </c>
      <c r="BN119" s="361">
        <f t="shared" si="72"/>
        <v>0</v>
      </c>
      <c r="BO119" s="361">
        <f t="shared" si="72"/>
        <v>0</v>
      </c>
      <c r="BP119" s="361">
        <f t="shared" si="72"/>
        <v>0</v>
      </c>
      <c r="BQ119" s="361">
        <f t="shared" si="72"/>
        <v>0</v>
      </c>
      <c r="BR119" s="361">
        <f t="shared" si="72"/>
        <v>0</v>
      </c>
      <c r="BS119" s="361">
        <f t="shared" si="72"/>
        <v>0</v>
      </c>
      <c r="BT119" s="361">
        <f t="shared" si="73"/>
        <v>0</v>
      </c>
      <c r="BU119" s="361">
        <f t="shared" si="73"/>
        <v>0</v>
      </c>
      <c r="BV119" s="361">
        <f t="shared" si="73"/>
        <v>0</v>
      </c>
      <c r="BW119" s="361">
        <f t="shared" si="73"/>
        <v>0</v>
      </c>
      <c r="BX119" s="361">
        <f t="shared" si="73"/>
        <v>0</v>
      </c>
      <c r="BY119" s="361">
        <f t="shared" si="73"/>
        <v>0</v>
      </c>
      <c r="BZ119" s="361">
        <f t="shared" si="73"/>
        <v>0</v>
      </c>
      <c r="CA119" s="361">
        <f t="shared" si="73"/>
        <v>0</v>
      </c>
      <c r="CB119" s="361">
        <f t="shared" si="73"/>
        <v>0</v>
      </c>
      <c r="CC119" s="361">
        <f t="shared" si="73"/>
        <v>0</v>
      </c>
      <c r="CD119" s="361">
        <f t="shared" si="73"/>
        <v>0</v>
      </c>
      <c r="CE119" s="361">
        <f t="shared" si="73"/>
        <v>0</v>
      </c>
      <c r="CF119" s="361">
        <f t="shared" si="73"/>
        <v>0</v>
      </c>
      <c r="CG119" s="361">
        <f t="shared" si="73"/>
        <v>0</v>
      </c>
      <c r="CH119" s="361">
        <f t="shared" si="73"/>
        <v>0</v>
      </c>
      <c r="CI119" s="361">
        <f t="shared" si="73"/>
        <v>0</v>
      </c>
      <c r="CJ119" s="361">
        <f t="shared" si="73"/>
        <v>0</v>
      </c>
      <c r="CK119" s="860"/>
    </row>
    <row r="120" spans="1:89" x14ac:dyDescent="0.25">
      <c r="A120" s="78"/>
      <c r="B120" s="859" t="s">
        <v>315</v>
      </c>
      <c r="C120" s="1140" t="s">
        <v>320</v>
      </c>
      <c r="D120" s="1140"/>
      <c r="E120" s="359" t="s">
        <v>318</v>
      </c>
      <c r="F120" s="359">
        <v>2</v>
      </c>
      <c r="G120" s="359"/>
      <c r="H120" s="361">
        <f t="shared" ref="H120:AM120" si="74">H38+H39</f>
        <v>0</v>
      </c>
      <c r="I120" s="361">
        <f t="shared" si="74"/>
        <v>0</v>
      </c>
      <c r="J120" s="361">
        <f t="shared" si="74"/>
        <v>0</v>
      </c>
      <c r="K120" s="361">
        <f t="shared" si="74"/>
        <v>0</v>
      </c>
      <c r="L120" s="361">
        <f t="shared" si="74"/>
        <v>0</v>
      </c>
      <c r="M120" s="361">
        <f t="shared" si="74"/>
        <v>0</v>
      </c>
      <c r="N120" s="361">
        <f t="shared" si="74"/>
        <v>0</v>
      </c>
      <c r="O120" s="361">
        <f t="shared" si="74"/>
        <v>0</v>
      </c>
      <c r="P120" s="361">
        <f t="shared" si="74"/>
        <v>0</v>
      </c>
      <c r="Q120" s="361">
        <f t="shared" si="74"/>
        <v>0</v>
      </c>
      <c r="R120" s="361">
        <f t="shared" si="74"/>
        <v>0</v>
      </c>
      <c r="S120" s="361">
        <f t="shared" si="74"/>
        <v>0</v>
      </c>
      <c r="T120" s="361">
        <f t="shared" si="74"/>
        <v>0</v>
      </c>
      <c r="U120" s="361">
        <f t="shared" si="74"/>
        <v>0</v>
      </c>
      <c r="V120" s="361">
        <f t="shared" si="74"/>
        <v>0</v>
      </c>
      <c r="W120" s="361">
        <f t="shared" si="74"/>
        <v>0</v>
      </c>
      <c r="X120" s="361">
        <f t="shared" si="74"/>
        <v>0</v>
      </c>
      <c r="Y120" s="361">
        <f t="shared" si="74"/>
        <v>0</v>
      </c>
      <c r="Z120" s="361">
        <f t="shared" si="74"/>
        <v>0</v>
      </c>
      <c r="AA120" s="361">
        <f t="shared" si="74"/>
        <v>0</v>
      </c>
      <c r="AB120" s="361">
        <f t="shared" si="74"/>
        <v>0</v>
      </c>
      <c r="AC120" s="361">
        <f t="shared" si="74"/>
        <v>0</v>
      </c>
      <c r="AD120" s="361">
        <f t="shared" si="74"/>
        <v>0</v>
      </c>
      <c r="AE120" s="361">
        <f t="shared" si="74"/>
        <v>0</v>
      </c>
      <c r="AF120" s="361">
        <f t="shared" si="74"/>
        <v>0</v>
      </c>
      <c r="AG120" s="361">
        <f t="shared" si="74"/>
        <v>0</v>
      </c>
      <c r="AH120" s="361">
        <f t="shared" si="74"/>
        <v>0</v>
      </c>
      <c r="AI120" s="361">
        <f t="shared" si="74"/>
        <v>0</v>
      </c>
      <c r="AJ120" s="361">
        <f t="shared" si="74"/>
        <v>0</v>
      </c>
      <c r="AK120" s="361">
        <f t="shared" si="74"/>
        <v>0</v>
      </c>
      <c r="AL120" s="361">
        <f t="shared" si="74"/>
        <v>0</v>
      </c>
      <c r="AM120" s="361">
        <f t="shared" si="74"/>
        <v>0</v>
      </c>
      <c r="AN120" s="361">
        <f t="shared" ref="AN120:BS120" si="75">AN38+AN39</f>
        <v>0</v>
      </c>
      <c r="AO120" s="361">
        <f t="shared" si="75"/>
        <v>0</v>
      </c>
      <c r="AP120" s="361">
        <f t="shared" si="75"/>
        <v>0</v>
      </c>
      <c r="AQ120" s="361">
        <f t="shared" si="75"/>
        <v>0</v>
      </c>
      <c r="AR120" s="361">
        <f t="shared" si="75"/>
        <v>0</v>
      </c>
      <c r="AS120" s="361">
        <f t="shared" si="75"/>
        <v>0</v>
      </c>
      <c r="AT120" s="361">
        <f t="shared" si="75"/>
        <v>0</v>
      </c>
      <c r="AU120" s="361">
        <f t="shared" si="75"/>
        <v>0</v>
      </c>
      <c r="AV120" s="361">
        <f t="shared" si="75"/>
        <v>0</v>
      </c>
      <c r="AW120" s="361">
        <f t="shared" si="75"/>
        <v>0</v>
      </c>
      <c r="AX120" s="361">
        <f t="shared" si="75"/>
        <v>0</v>
      </c>
      <c r="AY120" s="361">
        <f t="shared" si="75"/>
        <v>0</v>
      </c>
      <c r="AZ120" s="361">
        <f t="shared" si="75"/>
        <v>0</v>
      </c>
      <c r="BA120" s="361">
        <f t="shared" si="75"/>
        <v>0</v>
      </c>
      <c r="BB120" s="361">
        <f t="shared" si="75"/>
        <v>0</v>
      </c>
      <c r="BC120" s="361">
        <f t="shared" si="75"/>
        <v>0</v>
      </c>
      <c r="BD120" s="361">
        <f t="shared" si="75"/>
        <v>0</v>
      </c>
      <c r="BE120" s="361">
        <f t="shared" si="75"/>
        <v>0</v>
      </c>
      <c r="BF120" s="361">
        <f t="shared" si="75"/>
        <v>0</v>
      </c>
      <c r="BG120" s="361">
        <f t="shared" si="75"/>
        <v>0</v>
      </c>
      <c r="BH120" s="361">
        <f t="shared" si="75"/>
        <v>0</v>
      </c>
      <c r="BI120" s="361">
        <f t="shared" si="75"/>
        <v>0</v>
      </c>
      <c r="BJ120" s="361">
        <f t="shared" si="75"/>
        <v>0</v>
      </c>
      <c r="BK120" s="361">
        <f t="shared" si="75"/>
        <v>0</v>
      </c>
      <c r="BL120" s="361">
        <f t="shared" si="75"/>
        <v>0</v>
      </c>
      <c r="BM120" s="361">
        <f t="shared" si="75"/>
        <v>0</v>
      </c>
      <c r="BN120" s="361">
        <f t="shared" si="75"/>
        <v>0</v>
      </c>
      <c r="BO120" s="361">
        <f t="shared" si="75"/>
        <v>0</v>
      </c>
      <c r="BP120" s="361">
        <f t="shared" si="75"/>
        <v>0</v>
      </c>
      <c r="BQ120" s="361">
        <f t="shared" si="75"/>
        <v>0</v>
      </c>
      <c r="BR120" s="361">
        <f t="shared" si="75"/>
        <v>0</v>
      </c>
      <c r="BS120" s="361">
        <f t="shared" si="75"/>
        <v>0</v>
      </c>
      <c r="BT120" s="361">
        <f t="shared" ref="BT120:CJ120" si="76">BT38+BT39</f>
        <v>0</v>
      </c>
      <c r="BU120" s="361">
        <f t="shared" si="76"/>
        <v>0</v>
      </c>
      <c r="BV120" s="361">
        <f t="shared" si="76"/>
        <v>0</v>
      </c>
      <c r="BW120" s="361">
        <f t="shared" si="76"/>
        <v>0</v>
      </c>
      <c r="BX120" s="361">
        <f t="shared" si="76"/>
        <v>0</v>
      </c>
      <c r="BY120" s="361">
        <f t="shared" si="76"/>
        <v>0</v>
      </c>
      <c r="BZ120" s="361">
        <f t="shared" si="76"/>
        <v>0</v>
      </c>
      <c r="CA120" s="361">
        <f t="shared" si="76"/>
        <v>0</v>
      </c>
      <c r="CB120" s="361">
        <f t="shared" si="76"/>
        <v>0</v>
      </c>
      <c r="CC120" s="361">
        <f t="shared" si="76"/>
        <v>0</v>
      </c>
      <c r="CD120" s="361">
        <f t="shared" si="76"/>
        <v>0</v>
      </c>
      <c r="CE120" s="361">
        <f t="shared" si="76"/>
        <v>0</v>
      </c>
      <c r="CF120" s="361">
        <f t="shared" si="76"/>
        <v>0</v>
      </c>
      <c r="CG120" s="361">
        <f t="shared" si="76"/>
        <v>0</v>
      </c>
      <c r="CH120" s="361">
        <f t="shared" si="76"/>
        <v>0</v>
      </c>
      <c r="CI120" s="361">
        <f t="shared" si="76"/>
        <v>0</v>
      </c>
      <c r="CJ120" s="361">
        <f t="shared" si="76"/>
        <v>0</v>
      </c>
      <c r="CK120" s="860"/>
    </row>
    <row r="121" spans="1:89" x14ac:dyDescent="0.25">
      <c r="A121" s="78"/>
      <c r="B121" s="859" t="s">
        <v>315</v>
      </c>
      <c r="C121" s="1140" t="s">
        <v>204</v>
      </c>
      <c r="D121" s="1140"/>
      <c r="E121" s="359" t="s">
        <v>318</v>
      </c>
      <c r="F121" s="359">
        <v>2</v>
      </c>
      <c r="G121" s="359"/>
      <c r="H121" s="361">
        <f t="shared" ref="H121:BS121" si="77">H53</f>
        <v>0</v>
      </c>
      <c r="I121" s="361">
        <f t="shared" si="77"/>
        <v>0</v>
      </c>
      <c r="J121" s="361">
        <f t="shared" si="77"/>
        <v>0</v>
      </c>
      <c r="K121" s="361">
        <f t="shared" si="77"/>
        <v>0</v>
      </c>
      <c r="L121" s="361">
        <f t="shared" si="77"/>
        <v>0</v>
      </c>
      <c r="M121" s="361">
        <f t="shared" si="77"/>
        <v>0</v>
      </c>
      <c r="N121" s="361">
        <f t="shared" si="77"/>
        <v>0</v>
      </c>
      <c r="O121" s="361">
        <f t="shared" si="77"/>
        <v>0</v>
      </c>
      <c r="P121" s="361">
        <f t="shared" si="77"/>
        <v>0</v>
      </c>
      <c r="Q121" s="361">
        <f t="shared" si="77"/>
        <v>0</v>
      </c>
      <c r="R121" s="361">
        <f t="shared" si="77"/>
        <v>0</v>
      </c>
      <c r="S121" s="361">
        <f t="shared" si="77"/>
        <v>0</v>
      </c>
      <c r="T121" s="361">
        <f t="shared" si="77"/>
        <v>0</v>
      </c>
      <c r="U121" s="361">
        <f t="shared" si="77"/>
        <v>0</v>
      </c>
      <c r="V121" s="361">
        <f t="shared" si="77"/>
        <v>0</v>
      </c>
      <c r="W121" s="361">
        <f t="shared" si="77"/>
        <v>0</v>
      </c>
      <c r="X121" s="361">
        <f t="shared" si="77"/>
        <v>0</v>
      </c>
      <c r="Y121" s="361">
        <f t="shared" si="77"/>
        <v>0</v>
      </c>
      <c r="Z121" s="361">
        <f t="shared" si="77"/>
        <v>0</v>
      </c>
      <c r="AA121" s="361">
        <f t="shared" si="77"/>
        <v>0</v>
      </c>
      <c r="AB121" s="361">
        <f t="shared" si="77"/>
        <v>0</v>
      </c>
      <c r="AC121" s="361">
        <f t="shared" si="77"/>
        <v>0</v>
      </c>
      <c r="AD121" s="361">
        <f t="shared" si="77"/>
        <v>0</v>
      </c>
      <c r="AE121" s="361">
        <f t="shared" si="77"/>
        <v>0</v>
      </c>
      <c r="AF121" s="361">
        <f t="shared" si="77"/>
        <v>0</v>
      </c>
      <c r="AG121" s="361">
        <f t="shared" si="77"/>
        <v>0</v>
      </c>
      <c r="AH121" s="361">
        <f t="shared" si="77"/>
        <v>0</v>
      </c>
      <c r="AI121" s="361">
        <f t="shared" si="77"/>
        <v>0</v>
      </c>
      <c r="AJ121" s="361">
        <f t="shared" si="77"/>
        <v>0</v>
      </c>
      <c r="AK121" s="361">
        <f t="shared" si="77"/>
        <v>0</v>
      </c>
      <c r="AL121" s="361">
        <f t="shared" si="77"/>
        <v>0</v>
      </c>
      <c r="AM121" s="361">
        <f t="shared" si="77"/>
        <v>0</v>
      </c>
      <c r="AN121" s="361">
        <f t="shared" si="77"/>
        <v>0</v>
      </c>
      <c r="AO121" s="361">
        <f t="shared" si="77"/>
        <v>0</v>
      </c>
      <c r="AP121" s="361">
        <f t="shared" si="77"/>
        <v>0</v>
      </c>
      <c r="AQ121" s="361">
        <f t="shared" si="77"/>
        <v>0</v>
      </c>
      <c r="AR121" s="361">
        <f t="shared" si="77"/>
        <v>0</v>
      </c>
      <c r="AS121" s="361">
        <f t="shared" si="77"/>
        <v>0</v>
      </c>
      <c r="AT121" s="361">
        <f t="shared" si="77"/>
        <v>0</v>
      </c>
      <c r="AU121" s="361">
        <f t="shared" si="77"/>
        <v>0</v>
      </c>
      <c r="AV121" s="361">
        <f t="shared" si="77"/>
        <v>0</v>
      </c>
      <c r="AW121" s="361">
        <f t="shared" si="77"/>
        <v>0</v>
      </c>
      <c r="AX121" s="361">
        <f t="shared" si="77"/>
        <v>0</v>
      </c>
      <c r="AY121" s="361">
        <f t="shared" si="77"/>
        <v>0</v>
      </c>
      <c r="AZ121" s="361">
        <f t="shared" si="77"/>
        <v>0</v>
      </c>
      <c r="BA121" s="361">
        <f t="shared" si="77"/>
        <v>0</v>
      </c>
      <c r="BB121" s="361">
        <f t="shared" si="77"/>
        <v>0</v>
      </c>
      <c r="BC121" s="361">
        <f t="shared" si="77"/>
        <v>0</v>
      </c>
      <c r="BD121" s="361">
        <f t="shared" si="77"/>
        <v>0</v>
      </c>
      <c r="BE121" s="361">
        <f t="shared" si="77"/>
        <v>0</v>
      </c>
      <c r="BF121" s="361">
        <f t="shared" si="77"/>
        <v>0</v>
      </c>
      <c r="BG121" s="361">
        <f t="shared" si="77"/>
        <v>0</v>
      </c>
      <c r="BH121" s="361">
        <f t="shared" si="77"/>
        <v>0</v>
      </c>
      <c r="BI121" s="361">
        <f t="shared" si="77"/>
        <v>0</v>
      </c>
      <c r="BJ121" s="361">
        <f t="shared" si="77"/>
        <v>0</v>
      </c>
      <c r="BK121" s="361">
        <f t="shared" si="77"/>
        <v>0</v>
      </c>
      <c r="BL121" s="361">
        <f t="shared" si="77"/>
        <v>0</v>
      </c>
      <c r="BM121" s="361">
        <f t="shared" si="77"/>
        <v>0</v>
      </c>
      <c r="BN121" s="361">
        <f t="shared" si="77"/>
        <v>0</v>
      </c>
      <c r="BO121" s="361">
        <f t="shared" si="77"/>
        <v>0</v>
      </c>
      <c r="BP121" s="361">
        <f t="shared" si="77"/>
        <v>0</v>
      </c>
      <c r="BQ121" s="361">
        <f t="shared" si="77"/>
        <v>0</v>
      </c>
      <c r="BR121" s="361">
        <f t="shared" si="77"/>
        <v>0</v>
      </c>
      <c r="BS121" s="361">
        <f t="shared" si="77"/>
        <v>0</v>
      </c>
      <c r="BT121" s="361">
        <f t="shared" ref="BT121:CJ121" si="78">BT53</f>
        <v>0</v>
      </c>
      <c r="BU121" s="361">
        <f t="shared" si="78"/>
        <v>0</v>
      </c>
      <c r="BV121" s="361">
        <f t="shared" si="78"/>
        <v>0</v>
      </c>
      <c r="BW121" s="361">
        <f t="shared" si="78"/>
        <v>0</v>
      </c>
      <c r="BX121" s="361">
        <f t="shared" si="78"/>
        <v>0</v>
      </c>
      <c r="BY121" s="361">
        <f t="shared" si="78"/>
        <v>0</v>
      </c>
      <c r="BZ121" s="361">
        <f t="shared" si="78"/>
        <v>0</v>
      </c>
      <c r="CA121" s="361">
        <f t="shared" si="78"/>
        <v>0</v>
      </c>
      <c r="CB121" s="361">
        <f t="shared" si="78"/>
        <v>0</v>
      </c>
      <c r="CC121" s="361">
        <f t="shared" si="78"/>
        <v>0</v>
      </c>
      <c r="CD121" s="361">
        <f t="shared" si="78"/>
        <v>0</v>
      </c>
      <c r="CE121" s="361">
        <f t="shared" si="78"/>
        <v>0</v>
      </c>
      <c r="CF121" s="361">
        <f t="shared" si="78"/>
        <v>0</v>
      </c>
      <c r="CG121" s="361">
        <f t="shared" si="78"/>
        <v>0</v>
      </c>
      <c r="CH121" s="361">
        <f t="shared" si="78"/>
        <v>0</v>
      </c>
      <c r="CI121" s="361">
        <f t="shared" si="78"/>
        <v>0</v>
      </c>
      <c r="CJ121" s="361">
        <f t="shared" si="78"/>
        <v>0</v>
      </c>
      <c r="CK121" s="860"/>
    </row>
    <row r="122" spans="1:89" x14ac:dyDescent="0.25">
      <c r="A122" s="78"/>
      <c r="B122" s="859"/>
      <c r="C122" s="374" t="s">
        <v>321</v>
      </c>
      <c r="D122" s="453"/>
      <c r="E122" s="359" t="s">
        <v>318</v>
      </c>
      <c r="F122" s="359">
        <v>2</v>
      </c>
      <c r="G122" s="359"/>
      <c r="H122" s="361">
        <f t="shared" ref="H122:AM122" si="79">H85-H33</f>
        <v>0</v>
      </c>
      <c r="I122" s="361">
        <f t="shared" si="79"/>
        <v>0</v>
      </c>
      <c r="J122" s="361">
        <f t="shared" si="79"/>
        <v>0</v>
      </c>
      <c r="K122" s="361">
        <f t="shared" si="79"/>
        <v>0</v>
      </c>
      <c r="L122" s="361">
        <f t="shared" si="79"/>
        <v>0</v>
      </c>
      <c r="M122" s="361">
        <f t="shared" si="79"/>
        <v>0</v>
      </c>
      <c r="N122" s="361">
        <f t="shared" si="79"/>
        <v>0</v>
      </c>
      <c r="O122" s="361">
        <f t="shared" si="79"/>
        <v>0</v>
      </c>
      <c r="P122" s="361">
        <f t="shared" si="79"/>
        <v>0</v>
      </c>
      <c r="Q122" s="361">
        <f t="shared" si="79"/>
        <v>0</v>
      </c>
      <c r="R122" s="361">
        <f t="shared" si="79"/>
        <v>0</v>
      </c>
      <c r="S122" s="361">
        <f t="shared" si="79"/>
        <v>0</v>
      </c>
      <c r="T122" s="361">
        <f t="shared" si="79"/>
        <v>0</v>
      </c>
      <c r="U122" s="361">
        <f t="shared" si="79"/>
        <v>0</v>
      </c>
      <c r="V122" s="361">
        <f t="shared" si="79"/>
        <v>0</v>
      </c>
      <c r="W122" s="361">
        <f t="shared" si="79"/>
        <v>0</v>
      </c>
      <c r="X122" s="361">
        <f t="shared" si="79"/>
        <v>0</v>
      </c>
      <c r="Y122" s="361">
        <f t="shared" si="79"/>
        <v>0</v>
      </c>
      <c r="Z122" s="361">
        <f t="shared" si="79"/>
        <v>0</v>
      </c>
      <c r="AA122" s="361">
        <f t="shared" si="79"/>
        <v>0</v>
      </c>
      <c r="AB122" s="361">
        <f t="shared" si="79"/>
        <v>0</v>
      </c>
      <c r="AC122" s="361">
        <f t="shared" si="79"/>
        <v>0</v>
      </c>
      <c r="AD122" s="361">
        <f t="shared" si="79"/>
        <v>0</v>
      </c>
      <c r="AE122" s="361">
        <f t="shared" si="79"/>
        <v>0</v>
      </c>
      <c r="AF122" s="361">
        <f t="shared" si="79"/>
        <v>0</v>
      </c>
      <c r="AG122" s="361">
        <f t="shared" si="79"/>
        <v>0</v>
      </c>
      <c r="AH122" s="361">
        <f t="shared" si="79"/>
        <v>0</v>
      </c>
      <c r="AI122" s="361">
        <f t="shared" si="79"/>
        <v>0</v>
      </c>
      <c r="AJ122" s="361">
        <f t="shared" si="79"/>
        <v>0</v>
      </c>
      <c r="AK122" s="361">
        <f t="shared" si="79"/>
        <v>0</v>
      </c>
      <c r="AL122" s="361">
        <f t="shared" si="79"/>
        <v>0</v>
      </c>
      <c r="AM122" s="361">
        <f t="shared" si="79"/>
        <v>0</v>
      </c>
      <c r="AN122" s="361">
        <f t="shared" ref="AN122:BS122" si="80">AN85-AN33</f>
        <v>0</v>
      </c>
      <c r="AO122" s="361">
        <f t="shared" si="80"/>
        <v>0</v>
      </c>
      <c r="AP122" s="361">
        <f t="shared" si="80"/>
        <v>0</v>
      </c>
      <c r="AQ122" s="361">
        <f t="shared" si="80"/>
        <v>0</v>
      </c>
      <c r="AR122" s="361">
        <f t="shared" si="80"/>
        <v>0</v>
      </c>
      <c r="AS122" s="361">
        <f t="shared" si="80"/>
        <v>0</v>
      </c>
      <c r="AT122" s="361">
        <f t="shared" si="80"/>
        <v>0</v>
      </c>
      <c r="AU122" s="361">
        <f t="shared" si="80"/>
        <v>0</v>
      </c>
      <c r="AV122" s="361">
        <f t="shared" si="80"/>
        <v>0</v>
      </c>
      <c r="AW122" s="361">
        <f t="shared" si="80"/>
        <v>0</v>
      </c>
      <c r="AX122" s="361">
        <f t="shared" si="80"/>
        <v>0</v>
      </c>
      <c r="AY122" s="361">
        <f t="shared" si="80"/>
        <v>0</v>
      </c>
      <c r="AZ122" s="361">
        <f t="shared" si="80"/>
        <v>0</v>
      </c>
      <c r="BA122" s="361">
        <f t="shared" si="80"/>
        <v>0</v>
      </c>
      <c r="BB122" s="361">
        <f t="shared" si="80"/>
        <v>0</v>
      </c>
      <c r="BC122" s="361">
        <f t="shared" si="80"/>
        <v>0</v>
      </c>
      <c r="BD122" s="361">
        <f t="shared" si="80"/>
        <v>0</v>
      </c>
      <c r="BE122" s="361">
        <f t="shared" si="80"/>
        <v>0</v>
      </c>
      <c r="BF122" s="361">
        <f t="shared" si="80"/>
        <v>0</v>
      </c>
      <c r="BG122" s="361">
        <f t="shared" si="80"/>
        <v>0</v>
      </c>
      <c r="BH122" s="361">
        <f t="shared" si="80"/>
        <v>0</v>
      </c>
      <c r="BI122" s="361">
        <f t="shared" si="80"/>
        <v>0</v>
      </c>
      <c r="BJ122" s="361">
        <f t="shared" si="80"/>
        <v>0</v>
      </c>
      <c r="BK122" s="361">
        <f t="shared" si="80"/>
        <v>0</v>
      </c>
      <c r="BL122" s="361">
        <f t="shared" si="80"/>
        <v>0</v>
      </c>
      <c r="BM122" s="361">
        <f t="shared" si="80"/>
        <v>0</v>
      </c>
      <c r="BN122" s="361">
        <f t="shared" si="80"/>
        <v>0</v>
      </c>
      <c r="BO122" s="361">
        <f t="shared" si="80"/>
        <v>0</v>
      </c>
      <c r="BP122" s="361">
        <f t="shared" si="80"/>
        <v>0</v>
      </c>
      <c r="BQ122" s="361">
        <f t="shared" si="80"/>
        <v>0</v>
      </c>
      <c r="BR122" s="361">
        <f t="shared" si="80"/>
        <v>0</v>
      </c>
      <c r="BS122" s="361">
        <f t="shared" si="80"/>
        <v>0</v>
      </c>
      <c r="BT122" s="361">
        <f t="shared" ref="BT122:CJ122" si="81">BT85-BT33</f>
        <v>0</v>
      </c>
      <c r="BU122" s="361">
        <f t="shared" si="81"/>
        <v>0</v>
      </c>
      <c r="BV122" s="361">
        <f t="shared" si="81"/>
        <v>0</v>
      </c>
      <c r="BW122" s="361">
        <f t="shared" si="81"/>
        <v>0</v>
      </c>
      <c r="BX122" s="361">
        <f t="shared" si="81"/>
        <v>0</v>
      </c>
      <c r="BY122" s="361">
        <f t="shared" si="81"/>
        <v>0</v>
      </c>
      <c r="BZ122" s="361">
        <f t="shared" si="81"/>
        <v>0</v>
      </c>
      <c r="CA122" s="361">
        <f t="shared" si="81"/>
        <v>0</v>
      </c>
      <c r="CB122" s="361">
        <f t="shared" si="81"/>
        <v>0</v>
      </c>
      <c r="CC122" s="361">
        <f t="shared" si="81"/>
        <v>0</v>
      </c>
      <c r="CD122" s="361">
        <f t="shared" si="81"/>
        <v>0</v>
      </c>
      <c r="CE122" s="361">
        <f t="shared" si="81"/>
        <v>0</v>
      </c>
      <c r="CF122" s="361">
        <f t="shared" si="81"/>
        <v>0</v>
      </c>
      <c r="CG122" s="361">
        <f t="shared" si="81"/>
        <v>0</v>
      </c>
      <c r="CH122" s="361">
        <f t="shared" si="81"/>
        <v>0</v>
      </c>
      <c r="CI122" s="361">
        <f t="shared" si="81"/>
        <v>0</v>
      </c>
      <c r="CJ122" s="361">
        <f t="shared" si="81"/>
        <v>0</v>
      </c>
      <c r="CK122" s="860"/>
    </row>
    <row r="123" spans="1:89" x14ac:dyDescent="0.25">
      <c r="A123" s="78"/>
      <c r="B123" s="859" t="s">
        <v>315</v>
      </c>
      <c r="C123" s="1140" t="s">
        <v>240</v>
      </c>
      <c r="D123" s="1140"/>
      <c r="E123" s="359" t="s">
        <v>318</v>
      </c>
      <c r="F123" s="359">
        <v>2</v>
      </c>
      <c r="G123" s="359"/>
      <c r="H123" s="361">
        <f t="shared" ref="H123:AM123" si="82">H85</f>
        <v>0</v>
      </c>
      <c r="I123" s="361">
        <f t="shared" si="82"/>
        <v>0</v>
      </c>
      <c r="J123" s="361">
        <f t="shared" si="82"/>
        <v>0</v>
      </c>
      <c r="K123" s="361">
        <f t="shared" si="82"/>
        <v>0</v>
      </c>
      <c r="L123" s="361">
        <f t="shared" si="82"/>
        <v>0</v>
      </c>
      <c r="M123" s="361">
        <f t="shared" si="82"/>
        <v>0</v>
      </c>
      <c r="N123" s="361">
        <f t="shared" si="82"/>
        <v>0</v>
      </c>
      <c r="O123" s="361">
        <f t="shared" si="82"/>
        <v>0</v>
      </c>
      <c r="P123" s="361">
        <f t="shared" si="82"/>
        <v>0</v>
      </c>
      <c r="Q123" s="361">
        <f t="shared" si="82"/>
        <v>0</v>
      </c>
      <c r="R123" s="361">
        <f t="shared" si="82"/>
        <v>0</v>
      </c>
      <c r="S123" s="361">
        <f t="shared" si="82"/>
        <v>0</v>
      </c>
      <c r="T123" s="361">
        <f t="shared" si="82"/>
        <v>0</v>
      </c>
      <c r="U123" s="361">
        <f t="shared" si="82"/>
        <v>0</v>
      </c>
      <c r="V123" s="361">
        <f t="shared" si="82"/>
        <v>0</v>
      </c>
      <c r="W123" s="361">
        <f t="shared" si="82"/>
        <v>0</v>
      </c>
      <c r="X123" s="361">
        <f t="shared" si="82"/>
        <v>0</v>
      </c>
      <c r="Y123" s="361">
        <f t="shared" si="82"/>
        <v>0</v>
      </c>
      <c r="Z123" s="361">
        <f t="shared" si="82"/>
        <v>0</v>
      </c>
      <c r="AA123" s="361">
        <f t="shared" si="82"/>
        <v>0</v>
      </c>
      <c r="AB123" s="361">
        <f t="shared" si="82"/>
        <v>0</v>
      </c>
      <c r="AC123" s="361">
        <f t="shared" si="82"/>
        <v>0</v>
      </c>
      <c r="AD123" s="361">
        <f t="shared" si="82"/>
        <v>0</v>
      </c>
      <c r="AE123" s="361">
        <f t="shared" si="82"/>
        <v>0</v>
      </c>
      <c r="AF123" s="361">
        <f t="shared" si="82"/>
        <v>0</v>
      </c>
      <c r="AG123" s="361">
        <f t="shared" si="82"/>
        <v>0</v>
      </c>
      <c r="AH123" s="361">
        <f t="shared" si="82"/>
        <v>0</v>
      </c>
      <c r="AI123" s="361">
        <f t="shared" si="82"/>
        <v>0</v>
      </c>
      <c r="AJ123" s="361">
        <f t="shared" si="82"/>
        <v>0</v>
      </c>
      <c r="AK123" s="361">
        <f t="shared" si="82"/>
        <v>0</v>
      </c>
      <c r="AL123" s="361">
        <f t="shared" si="82"/>
        <v>0</v>
      </c>
      <c r="AM123" s="361">
        <f t="shared" si="82"/>
        <v>0</v>
      </c>
      <c r="AN123" s="361">
        <f t="shared" ref="AN123:BS123" si="83">AN85</f>
        <v>0</v>
      </c>
      <c r="AO123" s="361">
        <f t="shared" si="83"/>
        <v>0</v>
      </c>
      <c r="AP123" s="361">
        <f t="shared" si="83"/>
        <v>0</v>
      </c>
      <c r="AQ123" s="361">
        <f t="shared" si="83"/>
        <v>0</v>
      </c>
      <c r="AR123" s="361">
        <f t="shared" si="83"/>
        <v>0</v>
      </c>
      <c r="AS123" s="361">
        <f t="shared" si="83"/>
        <v>0</v>
      </c>
      <c r="AT123" s="361">
        <f t="shared" si="83"/>
        <v>0</v>
      </c>
      <c r="AU123" s="361">
        <f t="shared" si="83"/>
        <v>0</v>
      </c>
      <c r="AV123" s="361">
        <f t="shared" si="83"/>
        <v>0</v>
      </c>
      <c r="AW123" s="361">
        <f t="shared" si="83"/>
        <v>0</v>
      </c>
      <c r="AX123" s="361">
        <f t="shared" si="83"/>
        <v>0</v>
      </c>
      <c r="AY123" s="361">
        <f t="shared" si="83"/>
        <v>0</v>
      </c>
      <c r="AZ123" s="361">
        <f t="shared" si="83"/>
        <v>0</v>
      </c>
      <c r="BA123" s="361">
        <f t="shared" si="83"/>
        <v>0</v>
      </c>
      <c r="BB123" s="361">
        <f t="shared" si="83"/>
        <v>0</v>
      </c>
      <c r="BC123" s="361">
        <f t="shared" si="83"/>
        <v>0</v>
      </c>
      <c r="BD123" s="361">
        <f t="shared" si="83"/>
        <v>0</v>
      </c>
      <c r="BE123" s="361">
        <f t="shared" si="83"/>
        <v>0</v>
      </c>
      <c r="BF123" s="361">
        <f t="shared" si="83"/>
        <v>0</v>
      </c>
      <c r="BG123" s="361">
        <f t="shared" si="83"/>
        <v>0</v>
      </c>
      <c r="BH123" s="361">
        <f t="shared" si="83"/>
        <v>0</v>
      </c>
      <c r="BI123" s="361">
        <f t="shared" si="83"/>
        <v>0</v>
      </c>
      <c r="BJ123" s="361">
        <f t="shared" si="83"/>
        <v>0</v>
      </c>
      <c r="BK123" s="361">
        <f t="shared" si="83"/>
        <v>0</v>
      </c>
      <c r="BL123" s="361">
        <f t="shared" si="83"/>
        <v>0</v>
      </c>
      <c r="BM123" s="361">
        <f t="shared" si="83"/>
        <v>0</v>
      </c>
      <c r="BN123" s="361">
        <f t="shared" si="83"/>
        <v>0</v>
      </c>
      <c r="BO123" s="361">
        <f t="shared" si="83"/>
        <v>0</v>
      </c>
      <c r="BP123" s="361">
        <f t="shared" si="83"/>
        <v>0</v>
      </c>
      <c r="BQ123" s="361">
        <f t="shared" si="83"/>
        <v>0</v>
      </c>
      <c r="BR123" s="361">
        <f t="shared" si="83"/>
        <v>0</v>
      </c>
      <c r="BS123" s="361">
        <f t="shared" si="83"/>
        <v>0</v>
      </c>
      <c r="BT123" s="361">
        <f t="shared" ref="BT123:CJ123" si="84">BT85</f>
        <v>0</v>
      </c>
      <c r="BU123" s="361">
        <f t="shared" si="84"/>
        <v>0</v>
      </c>
      <c r="BV123" s="361">
        <f t="shared" si="84"/>
        <v>0</v>
      </c>
      <c r="BW123" s="361">
        <f t="shared" si="84"/>
        <v>0</v>
      </c>
      <c r="BX123" s="361">
        <f t="shared" si="84"/>
        <v>0</v>
      </c>
      <c r="BY123" s="361">
        <f t="shared" si="84"/>
        <v>0</v>
      </c>
      <c r="BZ123" s="361">
        <f t="shared" si="84"/>
        <v>0</v>
      </c>
      <c r="CA123" s="361">
        <f t="shared" si="84"/>
        <v>0</v>
      </c>
      <c r="CB123" s="361">
        <f t="shared" si="84"/>
        <v>0</v>
      </c>
      <c r="CC123" s="361">
        <f t="shared" si="84"/>
        <v>0</v>
      </c>
      <c r="CD123" s="361">
        <f t="shared" si="84"/>
        <v>0</v>
      </c>
      <c r="CE123" s="361">
        <f t="shared" si="84"/>
        <v>0</v>
      </c>
      <c r="CF123" s="361">
        <f t="shared" si="84"/>
        <v>0</v>
      </c>
      <c r="CG123" s="361">
        <f t="shared" si="84"/>
        <v>0</v>
      </c>
      <c r="CH123" s="361">
        <f t="shared" si="84"/>
        <v>0</v>
      </c>
      <c r="CI123" s="361">
        <f t="shared" si="84"/>
        <v>0</v>
      </c>
      <c r="CJ123" s="361">
        <f t="shared" si="84"/>
        <v>0</v>
      </c>
      <c r="CK123" s="860"/>
    </row>
    <row r="124" spans="1:89" x14ac:dyDescent="0.25">
      <c r="A124" s="78"/>
      <c r="B124" s="859" t="s">
        <v>315</v>
      </c>
      <c r="C124" s="1140" t="s">
        <v>322</v>
      </c>
      <c r="D124" s="1140"/>
      <c r="E124" s="359" t="s">
        <v>318</v>
      </c>
      <c r="F124" s="359">
        <v>2</v>
      </c>
      <c r="G124" s="359"/>
      <c r="H124" s="361">
        <f t="shared" ref="H124:AM124" si="85">SUM(H118:H121)+H86</f>
        <v>0</v>
      </c>
      <c r="I124" s="361">
        <f t="shared" si="85"/>
        <v>0</v>
      </c>
      <c r="J124" s="361">
        <f t="shared" si="85"/>
        <v>0</v>
      </c>
      <c r="K124" s="361">
        <f t="shared" si="85"/>
        <v>0</v>
      </c>
      <c r="L124" s="361">
        <f t="shared" si="85"/>
        <v>0</v>
      </c>
      <c r="M124" s="361">
        <f t="shared" si="85"/>
        <v>0</v>
      </c>
      <c r="N124" s="361">
        <f t="shared" si="85"/>
        <v>0</v>
      </c>
      <c r="O124" s="361">
        <f t="shared" si="85"/>
        <v>0</v>
      </c>
      <c r="P124" s="361">
        <f t="shared" si="85"/>
        <v>0</v>
      </c>
      <c r="Q124" s="361">
        <f t="shared" si="85"/>
        <v>0</v>
      </c>
      <c r="R124" s="361">
        <f t="shared" si="85"/>
        <v>0</v>
      </c>
      <c r="S124" s="361">
        <f t="shared" si="85"/>
        <v>0</v>
      </c>
      <c r="T124" s="361">
        <f t="shared" si="85"/>
        <v>0</v>
      </c>
      <c r="U124" s="361">
        <f t="shared" si="85"/>
        <v>0</v>
      </c>
      <c r="V124" s="361">
        <f t="shared" si="85"/>
        <v>0</v>
      </c>
      <c r="W124" s="361">
        <f t="shared" si="85"/>
        <v>0</v>
      </c>
      <c r="X124" s="361">
        <f t="shared" si="85"/>
        <v>0</v>
      </c>
      <c r="Y124" s="361">
        <f t="shared" si="85"/>
        <v>0</v>
      </c>
      <c r="Z124" s="361">
        <f t="shared" si="85"/>
        <v>0</v>
      </c>
      <c r="AA124" s="361">
        <f t="shared" si="85"/>
        <v>0</v>
      </c>
      <c r="AB124" s="361">
        <f t="shared" si="85"/>
        <v>0</v>
      </c>
      <c r="AC124" s="361">
        <f t="shared" si="85"/>
        <v>0</v>
      </c>
      <c r="AD124" s="361">
        <f t="shared" si="85"/>
        <v>0</v>
      </c>
      <c r="AE124" s="361">
        <f t="shared" si="85"/>
        <v>0</v>
      </c>
      <c r="AF124" s="361">
        <f t="shared" si="85"/>
        <v>0</v>
      </c>
      <c r="AG124" s="361">
        <f t="shared" si="85"/>
        <v>0</v>
      </c>
      <c r="AH124" s="361">
        <f t="shared" si="85"/>
        <v>0</v>
      </c>
      <c r="AI124" s="361">
        <f t="shared" si="85"/>
        <v>0</v>
      </c>
      <c r="AJ124" s="361">
        <f t="shared" si="85"/>
        <v>0</v>
      </c>
      <c r="AK124" s="361">
        <f t="shared" si="85"/>
        <v>0</v>
      </c>
      <c r="AL124" s="361">
        <f t="shared" si="85"/>
        <v>0</v>
      </c>
      <c r="AM124" s="361">
        <f t="shared" si="85"/>
        <v>0</v>
      </c>
      <c r="AN124" s="361">
        <f t="shared" ref="AN124:BS124" si="86">SUM(AN118:AN121)+AN86</f>
        <v>0</v>
      </c>
      <c r="AO124" s="361">
        <f t="shared" si="86"/>
        <v>0</v>
      </c>
      <c r="AP124" s="361">
        <f t="shared" si="86"/>
        <v>0</v>
      </c>
      <c r="AQ124" s="361">
        <f t="shared" si="86"/>
        <v>0</v>
      </c>
      <c r="AR124" s="361">
        <f t="shared" si="86"/>
        <v>0</v>
      </c>
      <c r="AS124" s="361">
        <f t="shared" si="86"/>
        <v>0</v>
      </c>
      <c r="AT124" s="361">
        <f t="shared" si="86"/>
        <v>0</v>
      </c>
      <c r="AU124" s="361">
        <f t="shared" si="86"/>
        <v>0</v>
      </c>
      <c r="AV124" s="361">
        <f t="shared" si="86"/>
        <v>0</v>
      </c>
      <c r="AW124" s="361">
        <f t="shared" si="86"/>
        <v>0</v>
      </c>
      <c r="AX124" s="361">
        <f t="shared" si="86"/>
        <v>0</v>
      </c>
      <c r="AY124" s="361">
        <f t="shared" si="86"/>
        <v>0</v>
      </c>
      <c r="AZ124" s="361">
        <f t="shared" si="86"/>
        <v>0</v>
      </c>
      <c r="BA124" s="361">
        <f t="shared" si="86"/>
        <v>0</v>
      </c>
      <c r="BB124" s="361">
        <f t="shared" si="86"/>
        <v>0</v>
      </c>
      <c r="BC124" s="361">
        <f t="shared" si="86"/>
        <v>0</v>
      </c>
      <c r="BD124" s="361">
        <f t="shared" si="86"/>
        <v>0</v>
      </c>
      <c r="BE124" s="361">
        <f t="shared" si="86"/>
        <v>0</v>
      </c>
      <c r="BF124" s="361">
        <f t="shared" si="86"/>
        <v>0</v>
      </c>
      <c r="BG124" s="361">
        <f t="shared" si="86"/>
        <v>0</v>
      </c>
      <c r="BH124" s="361">
        <f t="shared" si="86"/>
        <v>0</v>
      </c>
      <c r="BI124" s="361">
        <f t="shared" si="86"/>
        <v>0</v>
      </c>
      <c r="BJ124" s="361">
        <f t="shared" si="86"/>
        <v>0</v>
      </c>
      <c r="BK124" s="361">
        <f t="shared" si="86"/>
        <v>0</v>
      </c>
      <c r="BL124" s="361">
        <f t="shared" si="86"/>
        <v>0</v>
      </c>
      <c r="BM124" s="361">
        <f t="shared" si="86"/>
        <v>0</v>
      </c>
      <c r="BN124" s="361">
        <f t="shared" si="86"/>
        <v>0</v>
      </c>
      <c r="BO124" s="361">
        <f t="shared" si="86"/>
        <v>0</v>
      </c>
      <c r="BP124" s="361">
        <f t="shared" si="86"/>
        <v>0</v>
      </c>
      <c r="BQ124" s="361">
        <f t="shared" si="86"/>
        <v>0</v>
      </c>
      <c r="BR124" s="361">
        <f t="shared" si="86"/>
        <v>0</v>
      </c>
      <c r="BS124" s="361">
        <f t="shared" si="86"/>
        <v>0</v>
      </c>
      <c r="BT124" s="361">
        <f t="shared" ref="BT124:CJ124" si="87">SUM(BT118:BT121)+BT86</f>
        <v>0</v>
      </c>
      <c r="BU124" s="361">
        <f t="shared" si="87"/>
        <v>0</v>
      </c>
      <c r="BV124" s="361">
        <f t="shared" si="87"/>
        <v>0</v>
      </c>
      <c r="BW124" s="361">
        <f t="shared" si="87"/>
        <v>0</v>
      </c>
      <c r="BX124" s="361">
        <f t="shared" si="87"/>
        <v>0</v>
      </c>
      <c r="BY124" s="361">
        <f t="shared" si="87"/>
        <v>0</v>
      </c>
      <c r="BZ124" s="361">
        <f t="shared" si="87"/>
        <v>0</v>
      </c>
      <c r="CA124" s="361">
        <f t="shared" si="87"/>
        <v>0</v>
      </c>
      <c r="CB124" s="361">
        <f t="shared" si="87"/>
        <v>0</v>
      </c>
      <c r="CC124" s="361">
        <f t="shared" si="87"/>
        <v>0</v>
      </c>
      <c r="CD124" s="361">
        <f t="shared" si="87"/>
        <v>0</v>
      </c>
      <c r="CE124" s="361">
        <f t="shared" si="87"/>
        <v>0</v>
      </c>
      <c r="CF124" s="361">
        <f t="shared" si="87"/>
        <v>0</v>
      </c>
      <c r="CG124" s="361">
        <f t="shared" si="87"/>
        <v>0</v>
      </c>
      <c r="CH124" s="361">
        <f t="shared" si="87"/>
        <v>0</v>
      </c>
      <c r="CI124" s="361">
        <f t="shared" si="87"/>
        <v>0</v>
      </c>
      <c r="CJ124" s="361">
        <f t="shared" si="87"/>
        <v>0</v>
      </c>
      <c r="CK124" s="860"/>
    </row>
    <row r="125" spans="1:89" x14ac:dyDescent="0.25">
      <c r="A125" s="78"/>
      <c r="B125" s="859"/>
      <c r="C125" s="359"/>
      <c r="D125" s="359"/>
      <c r="E125" s="359"/>
      <c r="F125" s="359"/>
      <c r="G125" s="359"/>
      <c r="H125" s="359"/>
      <c r="I125" s="362"/>
      <c r="J125" s="362"/>
      <c r="K125" s="362"/>
      <c r="L125" s="362"/>
      <c r="M125" s="362"/>
      <c r="N125" s="362"/>
      <c r="O125" s="362"/>
      <c r="P125" s="362"/>
      <c r="Q125" s="362"/>
      <c r="R125" s="362"/>
      <c r="S125" s="362"/>
      <c r="T125" s="362"/>
      <c r="U125" s="362"/>
      <c r="V125" s="362"/>
      <c r="W125" s="362"/>
      <c r="X125" s="362"/>
      <c r="Y125" s="362"/>
      <c r="Z125" s="362"/>
      <c r="AA125" s="362"/>
      <c r="AB125" s="362"/>
      <c r="AC125" s="362"/>
      <c r="AD125" s="362"/>
      <c r="AE125" s="362"/>
      <c r="AF125" s="362"/>
      <c r="AG125" s="362"/>
      <c r="AH125" s="362"/>
      <c r="AI125" s="362"/>
      <c r="AJ125" s="362"/>
      <c r="AK125" s="362"/>
      <c r="AL125" s="362"/>
      <c r="AM125" s="362"/>
      <c r="AN125" s="357"/>
      <c r="AO125" s="356"/>
      <c r="AP125" s="356"/>
      <c r="AQ125" s="356"/>
      <c r="AR125" s="356"/>
      <c r="AS125" s="356"/>
      <c r="AT125" s="356"/>
      <c r="AU125" s="356"/>
      <c r="AV125" s="356"/>
      <c r="AW125" s="356"/>
      <c r="AX125" s="356"/>
      <c r="AY125" s="356"/>
      <c r="AZ125" s="356"/>
      <c r="BA125" s="356"/>
      <c r="BB125" s="356"/>
      <c r="BC125" s="356"/>
      <c r="BD125" s="356"/>
      <c r="BE125" s="356"/>
      <c r="BF125" s="356"/>
      <c r="BG125" s="356"/>
      <c r="BH125" s="356"/>
      <c r="BI125" s="356"/>
      <c r="BJ125" s="356"/>
      <c r="BK125" s="356"/>
      <c r="BL125" s="356"/>
      <c r="BM125" s="356"/>
      <c r="BN125" s="356"/>
      <c r="BO125" s="356"/>
      <c r="BP125" s="356"/>
      <c r="BQ125" s="356"/>
      <c r="BR125" s="356"/>
      <c r="BS125" s="356"/>
      <c r="BT125" s="356"/>
      <c r="BU125" s="356"/>
      <c r="BV125" s="356"/>
      <c r="BW125" s="356"/>
      <c r="BX125" s="356"/>
      <c r="BY125" s="356"/>
      <c r="BZ125" s="356"/>
      <c r="CA125" s="356"/>
      <c r="CB125" s="356"/>
      <c r="CC125" s="356"/>
      <c r="CD125" s="356"/>
      <c r="CE125" s="356"/>
      <c r="CF125" s="356"/>
      <c r="CG125" s="356"/>
      <c r="CH125" s="356"/>
      <c r="CI125" s="356"/>
      <c r="CJ125" s="356"/>
      <c r="CK125" s="860"/>
    </row>
    <row r="126" spans="1:89" x14ac:dyDescent="0.25">
      <c r="A126" s="78"/>
      <c r="B126" s="1179" t="s">
        <v>541</v>
      </c>
      <c r="C126" s="1142"/>
      <c r="D126" s="359"/>
      <c r="E126" s="359"/>
      <c r="F126" s="359"/>
      <c r="G126" s="359"/>
      <c r="H126" s="360" t="s">
        <v>61</v>
      </c>
      <c r="I126" s="360" t="s">
        <v>62</v>
      </c>
      <c r="J126" s="360" t="s">
        <v>63</v>
      </c>
      <c r="K126" s="360" t="s">
        <v>64</v>
      </c>
      <c r="L126" s="360" t="s">
        <v>65</v>
      </c>
      <c r="M126" s="360" t="s">
        <v>66</v>
      </c>
      <c r="N126" s="360" t="s">
        <v>67</v>
      </c>
      <c r="O126" s="360" t="s">
        <v>68</v>
      </c>
      <c r="P126" s="360" t="s">
        <v>69</v>
      </c>
      <c r="Q126" s="360" t="s">
        <v>70</v>
      </c>
      <c r="R126" s="360" t="s">
        <v>71</v>
      </c>
      <c r="S126" s="360" t="s">
        <v>72</v>
      </c>
      <c r="T126" s="360" t="s">
        <v>73</v>
      </c>
      <c r="U126" s="360" t="s">
        <v>74</v>
      </c>
      <c r="V126" s="360" t="s">
        <v>75</v>
      </c>
      <c r="W126" s="360" t="s">
        <v>76</v>
      </c>
      <c r="X126" s="360" t="s">
        <v>77</v>
      </c>
      <c r="Y126" s="360" t="s">
        <v>78</v>
      </c>
      <c r="Z126" s="360" t="s">
        <v>79</v>
      </c>
      <c r="AA126" s="360" t="s">
        <v>80</v>
      </c>
      <c r="AB126" s="360" t="s">
        <v>81</v>
      </c>
      <c r="AC126" s="360" t="s">
        <v>82</v>
      </c>
      <c r="AD126" s="360" t="s">
        <v>83</v>
      </c>
      <c r="AE126" s="360" t="s">
        <v>84</v>
      </c>
      <c r="AF126" s="360" t="s">
        <v>85</v>
      </c>
      <c r="AG126" s="360" t="s">
        <v>86</v>
      </c>
      <c r="AH126" s="360" t="s">
        <v>87</v>
      </c>
      <c r="AI126" s="360" t="s">
        <v>88</v>
      </c>
      <c r="AJ126" s="360" t="s">
        <v>89</v>
      </c>
      <c r="AK126" s="360" t="s">
        <v>90</v>
      </c>
      <c r="AL126" s="360" t="s">
        <v>91</v>
      </c>
      <c r="AM126" s="360" t="s">
        <v>92</v>
      </c>
      <c r="AN126" s="360" t="s">
        <v>93</v>
      </c>
      <c r="AO126" s="360" t="s">
        <v>94</v>
      </c>
      <c r="AP126" s="360" t="s">
        <v>95</v>
      </c>
      <c r="AQ126" s="360" t="s">
        <v>96</v>
      </c>
      <c r="AR126" s="360" t="s">
        <v>97</v>
      </c>
      <c r="AS126" s="360" t="s">
        <v>98</v>
      </c>
      <c r="AT126" s="360" t="s">
        <v>99</v>
      </c>
      <c r="AU126" s="360" t="s">
        <v>100</v>
      </c>
      <c r="AV126" s="360" t="s">
        <v>101</v>
      </c>
      <c r="AW126" s="360" t="s">
        <v>102</v>
      </c>
      <c r="AX126" s="360" t="s">
        <v>103</v>
      </c>
      <c r="AY126" s="360" t="s">
        <v>104</v>
      </c>
      <c r="AZ126" s="360" t="s">
        <v>105</v>
      </c>
      <c r="BA126" s="360" t="s">
        <v>106</v>
      </c>
      <c r="BB126" s="360" t="s">
        <v>107</v>
      </c>
      <c r="BC126" s="360" t="s">
        <v>108</v>
      </c>
      <c r="BD126" s="360" t="s">
        <v>109</v>
      </c>
      <c r="BE126" s="360" t="s">
        <v>110</v>
      </c>
      <c r="BF126" s="360" t="s">
        <v>111</v>
      </c>
      <c r="BG126" s="360" t="s">
        <v>112</v>
      </c>
      <c r="BH126" s="360" t="s">
        <v>113</v>
      </c>
      <c r="BI126" s="360" t="s">
        <v>114</v>
      </c>
      <c r="BJ126" s="360" t="s">
        <v>115</v>
      </c>
      <c r="BK126" s="360" t="s">
        <v>116</v>
      </c>
      <c r="BL126" s="360" t="s">
        <v>117</v>
      </c>
      <c r="BM126" s="360" t="s">
        <v>118</v>
      </c>
      <c r="BN126" s="360" t="s">
        <v>119</v>
      </c>
      <c r="BO126" s="360" t="s">
        <v>120</v>
      </c>
      <c r="BP126" s="360" t="s">
        <v>121</v>
      </c>
      <c r="BQ126" s="360" t="s">
        <v>122</v>
      </c>
      <c r="BR126" s="360" t="s">
        <v>123</v>
      </c>
      <c r="BS126" s="360" t="s">
        <v>124</v>
      </c>
      <c r="BT126" s="360" t="s">
        <v>125</v>
      </c>
      <c r="BU126" s="360" t="s">
        <v>126</v>
      </c>
      <c r="BV126" s="360" t="s">
        <v>127</v>
      </c>
      <c r="BW126" s="360" t="s">
        <v>128</v>
      </c>
      <c r="BX126" s="360" t="s">
        <v>129</v>
      </c>
      <c r="BY126" s="360" t="s">
        <v>130</v>
      </c>
      <c r="BZ126" s="360" t="s">
        <v>131</v>
      </c>
      <c r="CA126" s="360" t="s">
        <v>132</v>
      </c>
      <c r="CB126" s="360" t="s">
        <v>133</v>
      </c>
      <c r="CC126" s="360" t="s">
        <v>134</v>
      </c>
      <c r="CD126" s="360" t="s">
        <v>135</v>
      </c>
      <c r="CE126" s="360" t="s">
        <v>136</v>
      </c>
      <c r="CF126" s="360" t="s">
        <v>137</v>
      </c>
      <c r="CG126" s="360" t="s">
        <v>138</v>
      </c>
      <c r="CH126" s="360" t="s">
        <v>139</v>
      </c>
      <c r="CI126" s="360" t="s">
        <v>140</v>
      </c>
      <c r="CJ126" s="360" t="s">
        <v>141</v>
      </c>
      <c r="CK126" s="861"/>
    </row>
    <row r="127" spans="1:89" x14ac:dyDescent="0.25">
      <c r="A127" s="78"/>
      <c r="B127" s="859"/>
      <c r="C127" s="1142" t="s">
        <v>317</v>
      </c>
      <c r="D127" s="1142"/>
      <c r="E127" s="359" t="s">
        <v>318</v>
      </c>
      <c r="F127" s="359">
        <v>2</v>
      </c>
      <c r="G127" s="359"/>
      <c r="H127" s="361">
        <f>H40-H96</f>
        <v>0</v>
      </c>
      <c r="I127" s="361">
        <f>I40-I96</f>
        <v>0</v>
      </c>
      <c r="J127" s="361">
        <f t="shared" ref="J127:BU127" si="88">J40-J96</f>
        <v>0</v>
      </c>
      <c r="K127" s="361">
        <f t="shared" si="88"/>
        <v>0</v>
      </c>
      <c r="L127" s="361">
        <f t="shared" si="88"/>
        <v>0</v>
      </c>
      <c r="M127" s="361">
        <f t="shared" si="88"/>
        <v>0</v>
      </c>
      <c r="N127" s="361">
        <f t="shared" si="88"/>
        <v>0</v>
      </c>
      <c r="O127" s="361">
        <f t="shared" si="88"/>
        <v>0</v>
      </c>
      <c r="P127" s="361">
        <f t="shared" si="88"/>
        <v>0</v>
      </c>
      <c r="Q127" s="361">
        <f t="shared" si="88"/>
        <v>0</v>
      </c>
      <c r="R127" s="361">
        <f t="shared" si="88"/>
        <v>0</v>
      </c>
      <c r="S127" s="361">
        <f t="shared" si="88"/>
        <v>0</v>
      </c>
      <c r="T127" s="361">
        <f t="shared" si="88"/>
        <v>0</v>
      </c>
      <c r="U127" s="361">
        <f t="shared" si="88"/>
        <v>0</v>
      </c>
      <c r="V127" s="361">
        <f t="shared" si="88"/>
        <v>0</v>
      </c>
      <c r="W127" s="361">
        <f t="shared" si="88"/>
        <v>0</v>
      </c>
      <c r="X127" s="361">
        <f t="shared" si="88"/>
        <v>0</v>
      </c>
      <c r="Y127" s="361">
        <f t="shared" si="88"/>
        <v>0</v>
      </c>
      <c r="Z127" s="361">
        <f t="shared" si="88"/>
        <v>0</v>
      </c>
      <c r="AA127" s="361">
        <f t="shared" si="88"/>
        <v>0</v>
      </c>
      <c r="AB127" s="361">
        <f t="shared" si="88"/>
        <v>0</v>
      </c>
      <c r="AC127" s="361">
        <f t="shared" si="88"/>
        <v>0</v>
      </c>
      <c r="AD127" s="361">
        <f t="shared" si="88"/>
        <v>0</v>
      </c>
      <c r="AE127" s="361">
        <f t="shared" si="88"/>
        <v>0</v>
      </c>
      <c r="AF127" s="361">
        <f t="shared" si="88"/>
        <v>0</v>
      </c>
      <c r="AG127" s="361">
        <f t="shared" si="88"/>
        <v>0</v>
      </c>
      <c r="AH127" s="361">
        <f t="shared" si="88"/>
        <v>0</v>
      </c>
      <c r="AI127" s="361">
        <f t="shared" si="88"/>
        <v>0</v>
      </c>
      <c r="AJ127" s="361">
        <f t="shared" si="88"/>
        <v>0</v>
      </c>
      <c r="AK127" s="361">
        <f t="shared" si="88"/>
        <v>0</v>
      </c>
      <c r="AL127" s="361">
        <f t="shared" si="88"/>
        <v>0</v>
      </c>
      <c r="AM127" s="361">
        <f t="shared" si="88"/>
        <v>0</v>
      </c>
      <c r="AN127" s="361">
        <f t="shared" si="88"/>
        <v>0</v>
      </c>
      <c r="AO127" s="361">
        <f t="shared" si="88"/>
        <v>0</v>
      </c>
      <c r="AP127" s="361">
        <f t="shared" si="88"/>
        <v>0</v>
      </c>
      <c r="AQ127" s="361">
        <f t="shared" si="88"/>
        <v>0</v>
      </c>
      <c r="AR127" s="361">
        <f t="shared" si="88"/>
        <v>0</v>
      </c>
      <c r="AS127" s="361">
        <f t="shared" si="88"/>
        <v>0</v>
      </c>
      <c r="AT127" s="361">
        <f t="shared" si="88"/>
        <v>0</v>
      </c>
      <c r="AU127" s="361">
        <f t="shared" si="88"/>
        <v>0</v>
      </c>
      <c r="AV127" s="361">
        <f t="shared" si="88"/>
        <v>0</v>
      </c>
      <c r="AW127" s="361">
        <f t="shared" si="88"/>
        <v>0</v>
      </c>
      <c r="AX127" s="361">
        <f t="shared" si="88"/>
        <v>0</v>
      </c>
      <c r="AY127" s="361">
        <f t="shared" si="88"/>
        <v>0</v>
      </c>
      <c r="AZ127" s="361">
        <f t="shared" si="88"/>
        <v>0</v>
      </c>
      <c r="BA127" s="361">
        <f t="shared" si="88"/>
        <v>0</v>
      </c>
      <c r="BB127" s="361">
        <f t="shared" si="88"/>
        <v>0</v>
      </c>
      <c r="BC127" s="361">
        <f t="shared" si="88"/>
        <v>0</v>
      </c>
      <c r="BD127" s="361">
        <f t="shared" si="88"/>
        <v>0</v>
      </c>
      <c r="BE127" s="361">
        <f t="shared" si="88"/>
        <v>0</v>
      </c>
      <c r="BF127" s="361">
        <f t="shared" si="88"/>
        <v>0</v>
      </c>
      <c r="BG127" s="361">
        <f t="shared" si="88"/>
        <v>0</v>
      </c>
      <c r="BH127" s="361">
        <f t="shared" si="88"/>
        <v>0</v>
      </c>
      <c r="BI127" s="361">
        <f t="shared" si="88"/>
        <v>0</v>
      </c>
      <c r="BJ127" s="361">
        <f t="shared" si="88"/>
        <v>0</v>
      </c>
      <c r="BK127" s="361">
        <f t="shared" si="88"/>
        <v>0</v>
      </c>
      <c r="BL127" s="361">
        <f t="shared" si="88"/>
        <v>0</v>
      </c>
      <c r="BM127" s="361">
        <f t="shared" si="88"/>
        <v>0</v>
      </c>
      <c r="BN127" s="361">
        <f t="shared" si="88"/>
        <v>0</v>
      </c>
      <c r="BO127" s="361">
        <f t="shared" si="88"/>
        <v>0</v>
      </c>
      <c r="BP127" s="361">
        <f t="shared" si="88"/>
        <v>0</v>
      </c>
      <c r="BQ127" s="361">
        <f t="shared" si="88"/>
        <v>0</v>
      </c>
      <c r="BR127" s="361">
        <f t="shared" si="88"/>
        <v>0</v>
      </c>
      <c r="BS127" s="361">
        <f t="shared" si="88"/>
        <v>0</v>
      </c>
      <c r="BT127" s="361">
        <f t="shared" si="88"/>
        <v>0</v>
      </c>
      <c r="BU127" s="361">
        <f t="shared" si="88"/>
        <v>0</v>
      </c>
      <c r="BV127" s="361">
        <f t="shared" ref="BV127:CJ127" si="89">BV40-BV96</f>
        <v>0</v>
      </c>
      <c r="BW127" s="361">
        <f t="shared" si="89"/>
        <v>0</v>
      </c>
      <c r="BX127" s="361">
        <f t="shared" si="89"/>
        <v>0</v>
      </c>
      <c r="BY127" s="361">
        <f t="shared" si="89"/>
        <v>0</v>
      </c>
      <c r="BZ127" s="361">
        <f t="shared" si="89"/>
        <v>0</v>
      </c>
      <c r="CA127" s="361">
        <f t="shared" si="89"/>
        <v>0</v>
      </c>
      <c r="CB127" s="361">
        <f t="shared" si="89"/>
        <v>0</v>
      </c>
      <c r="CC127" s="361">
        <f t="shared" si="89"/>
        <v>0</v>
      </c>
      <c r="CD127" s="361">
        <f t="shared" si="89"/>
        <v>0</v>
      </c>
      <c r="CE127" s="361">
        <f t="shared" si="89"/>
        <v>0</v>
      </c>
      <c r="CF127" s="361">
        <f t="shared" si="89"/>
        <v>0</v>
      </c>
      <c r="CG127" s="361">
        <f t="shared" si="89"/>
        <v>0</v>
      </c>
      <c r="CH127" s="361">
        <f t="shared" si="89"/>
        <v>0</v>
      </c>
      <c r="CI127" s="361">
        <f t="shared" si="89"/>
        <v>0</v>
      </c>
      <c r="CJ127" s="361">
        <f t="shared" si="89"/>
        <v>0</v>
      </c>
      <c r="CK127" s="860"/>
    </row>
    <row r="128" spans="1:89" x14ac:dyDescent="0.25">
      <c r="A128" s="78"/>
      <c r="B128" s="859"/>
      <c r="C128" s="1140" t="s">
        <v>319</v>
      </c>
      <c r="D128" s="1140"/>
      <c r="E128" s="359" t="s">
        <v>318</v>
      </c>
      <c r="F128" s="359">
        <v>2</v>
      </c>
      <c r="G128" s="359"/>
      <c r="H128" s="361">
        <f>H41-H97</f>
        <v>0</v>
      </c>
      <c r="I128" s="361">
        <f>I41-I97</f>
        <v>0</v>
      </c>
      <c r="J128" s="361">
        <f t="shared" ref="J128:BU128" si="90">J41-J97</f>
        <v>0</v>
      </c>
      <c r="K128" s="361">
        <f t="shared" si="90"/>
        <v>0</v>
      </c>
      <c r="L128" s="361">
        <f t="shared" si="90"/>
        <v>0</v>
      </c>
      <c r="M128" s="361">
        <f t="shared" si="90"/>
        <v>0</v>
      </c>
      <c r="N128" s="361">
        <f t="shared" si="90"/>
        <v>0</v>
      </c>
      <c r="O128" s="361">
        <f t="shared" si="90"/>
        <v>0</v>
      </c>
      <c r="P128" s="361">
        <f t="shared" si="90"/>
        <v>0</v>
      </c>
      <c r="Q128" s="361">
        <f t="shared" si="90"/>
        <v>0</v>
      </c>
      <c r="R128" s="361">
        <f t="shared" si="90"/>
        <v>0</v>
      </c>
      <c r="S128" s="361">
        <f t="shared" si="90"/>
        <v>0</v>
      </c>
      <c r="T128" s="361">
        <f t="shared" si="90"/>
        <v>0</v>
      </c>
      <c r="U128" s="361">
        <f t="shared" si="90"/>
        <v>0</v>
      </c>
      <c r="V128" s="361">
        <f t="shared" si="90"/>
        <v>0</v>
      </c>
      <c r="W128" s="361">
        <f t="shared" si="90"/>
        <v>0</v>
      </c>
      <c r="X128" s="361">
        <f t="shared" si="90"/>
        <v>0</v>
      </c>
      <c r="Y128" s="361">
        <f t="shared" si="90"/>
        <v>0</v>
      </c>
      <c r="Z128" s="361">
        <f t="shared" si="90"/>
        <v>0</v>
      </c>
      <c r="AA128" s="361">
        <f t="shared" si="90"/>
        <v>0</v>
      </c>
      <c r="AB128" s="361">
        <f t="shared" si="90"/>
        <v>0</v>
      </c>
      <c r="AC128" s="361">
        <f t="shared" si="90"/>
        <v>0</v>
      </c>
      <c r="AD128" s="361">
        <f t="shared" si="90"/>
        <v>0</v>
      </c>
      <c r="AE128" s="361">
        <f t="shared" si="90"/>
        <v>0</v>
      </c>
      <c r="AF128" s="361">
        <f t="shared" si="90"/>
        <v>0</v>
      </c>
      <c r="AG128" s="361">
        <f t="shared" si="90"/>
        <v>0</v>
      </c>
      <c r="AH128" s="361">
        <f t="shared" si="90"/>
        <v>0</v>
      </c>
      <c r="AI128" s="361">
        <f t="shared" si="90"/>
        <v>0</v>
      </c>
      <c r="AJ128" s="361">
        <f t="shared" si="90"/>
        <v>0</v>
      </c>
      <c r="AK128" s="361">
        <f t="shared" si="90"/>
        <v>0</v>
      </c>
      <c r="AL128" s="361">
        <f t="shared" si="90"/>
        <v>0</v>
      </c>
      <c r="AM128" s="361">
        <f t="shared" si="90"/>
        <v>0</v>
      </c>
      <c r="AN128" s="361">
        <f t="shared" si="90"/>
        <v>0</v>
      </c>
      <c r="AO128" s="361">
        <f t="shared" si="90"/>
        <v>0</v>
      </c>
      <c r="AP128" s="361">
        <f t="shared" si="90"/>
        <v>0</v>
      </c>
      <c r="AQ128" s="361">
        <f t="shared" si="90"/>
        <v>0</v>
      </c>
      <c r="AR128" s="361">
        <f t="shared" si="90"/>
        <v>0</v>
      </c>
      <c r="AS128" s="361">
        <f t="shared" si="90"/>
        <v>0</v>
      </c>
      <c r="AT128" s="361">
        <f t="shared" si="90"/>
        <v>0</v>
      </c>
      <c r="AU128" s="361">
        <f t="shared" si="90"/>
        <v>0</v>
      </c>
      <c r="AV128" s="361">
        <f t="shared" si="90"/>
        <v>0</v>
      </c>
      <c r="AW128" s="361">
        <f t="shared" si="90"/>
        <v>0</v>
      </c>
      <c r="AX128" s="361">
        <f t="shared" si="90"/>
        <v>0</v>
      </c>
      <c r="AY128" s="361">
        <f t="shared" si="90"/>
        <v>0</v>
      </c>
      <c r="AZ128" s="361">
        <f t="shared" si="90"/>
        <v>0</v>
      </c>
      <c r="BA128" s="361">
        <f t="shared" si="90"/>
        <v>0</v>
      </c>
      <c r="BB128" s="361">
        <f t="shared" si="90"/>
        <v>0</v>
      </c>
      <c r="BC128" s="361">
        <f t="shared" si="90"/>
        <v>0</v>
      </c>
      <c r="BD128" s="361">
        <f t="shared" si="90"/>
        <v>0</v>
      </c>
      <c r="BE128" s="361">
        <f t="shared" si="90"/>
        <v>0</v>
      </c>
      <c r="BF128" s="361">
        <f t="shared" si="90"/>
        <v>0</v>
      </c>
      <c r="BG128" s="361">
        <f t="shared" si="90"/>
        <v>0</v>
      </c>
      <c r="BH128" s="361">
        <f t="shared" si="90"/>
        <v>0</v>
      </c>
      <c r="BI128" s="361">
        <f t="shared" si="90"/>
        <v>0</v>
      </c>
      <c r="BJ128" s="361">
        <f t="shared" si="90"/>
        <v>0</v>
      </c>
      <c r="BK128" s="361">
        <f t="shared" si="90"/>
        <v>0</v>
      </c>
      <c r="BL128" s="361">
        <f t="shared" si="90"/>
        <v>0</v>
      </c>
      <c r="BM128" s="361">
        <f t="shared" si="90"/>
        <v>0</v>
      </c>
      <c r="BN128" s="361">
        <f t="shared" si="90"/>
        <v>0</v>
      </c>
      <c r="BO128" s="361">
        <f t="shared" si="90"/>
        <v>0</v>
      </c>
      <c r="BP128" s="361">
        <f t="shared" si="90"/>
        <v>0</v>
      </c>
      <c r="BQ128" s="361">
        <f t="shared" si="90"/>
        <v>0</v>
      </c>
      <c r="BR128" s="361">
        <f t="shared" si="90"/>
        <v>0</v>
      </c>
      <c r="BS128" s="361">
        <f t="shared" si="90"/>
        <v>0</v>
      </c>
      <c r="BT128" s="361">
        <f t="shared" si="90"/>
        <v>0</v>
      </c>
      <c r="BU128" s="361">
        <f t="shared" si="90"/>
        <v>0</v>
      </c>
      <c r="BV128" s="361">
        <f t="shared" ref="BV128:CJ128" si="91">BV41-BV97</f>
        <v>0</v>
      </c>
      <c r="BW128" s="361">
        <f t="shared" si="91"/>
        <v>0</v>
      </c>
      <c r="BX128" s="361">
        <f t="shared" si="91"/>
        <v>0</v>
      </c>
      <c r="BY128" s="361">
        <f t="shared" si="91"/>
        <v>0</v>
      </c>
      <c r="BZ128" s="361">
        <f t="shared" si="91"/>
        <v>0</v>
      </c>
      <c r="CA128" s="361">
        <f t="shared" si="91"/>
        <v>0</v>
      </c>
      <c r="CB128" s="361">
        <f t="shared" si="91"/>
        <v>0</v>
      </c>
      <c r="CC128" s="361">
        <f t="shared" si="91"/>
        <v>0</v>
      </c>
      <c r="CD128" s="361">
        <f t="shared" si="91"/>
        <v>0</v>
      </c>
      <c r="CE128" s="361">
        <f t="shared" si="91"/>
        <v>0</v>
      </c>
      <c r="CF128" s="361">
        <f t="shared" si="91"/>
        <v>0</v>
      </c>
      <c r="CG128" s="361">
        <f t="shared" si="91"/>
        <v>0</v>
      </c>
      <c r="CH128" s="361">
        <f t="shared" si="91"/>
        <v>0</v>
      </c>
      <c r="CI128" s="361">
        <f t="shared" si="91"/>
        <v>0</v>
      </c>
      <c r="CJ128" s="361">
        <f t="shared" si="91"/>
        <v>0</v>
      </c>
      <c r="CK128" s="860"/>
    </row>
    <row r="129" spans="1:89" x14ac:dyDescent="0.25">
      <c r="A129" s="78"/>
      <c r="B129" s="859"/>
      <c r="C129" s="1140" t="s">
        <v>320</v>
      </c>
      <c r="D129" s="1140"/>
      <c r="E129" s="359" t="s">
        <v>318</v>
      </c>
      <c r="F129" s="359">
        <v>2</v>
      </c>
      <c r="G129" s="359"/>
      <c r="H129" s="361">
        <f t="shared" ref="H129:AM129" si="92">(H38+H39)-(H94+H95)</f>
        <v>0</v>
      </c>
      <c r="I129" s="361">
        <f t="shared" si="92"/>
        <v>0</v>
      </c>
      <c r="J129" s="361">
        <f t="shared" si="92"/>
        <v>0</v>
      </c>
      <c r="K129" s="361">
        <f t="shared" si="92"/>
        <v>0</v>
      </c>
      <c r="L129" s="361">
        <f t="shared" si="92"/>
        <v>0</v>
      </c>
      <c r="M129" s="361">
        <f t="shared" si="92"/>
        <v>0</v>
      </c>
      <c r="N129" s="361">
        <f t="shared" si="92"/>
        <v>0</v>
      </c>
      <c r="O129" s="361">
        <f t="shared" si="92"/>
        <v>0</v>
      </c>
      <c r="P129" s="361">
        <f t="shared" si="92"/>
        <v>0</v>
      </c>
      <c r="Q129" s="361">
        <f t="shared" si="92"/>
        <v>0</v>
      </c>
      <c r="R129" s="361">
        <f t="shared" si="92"/>
        <v>0</v>
      </c>
      <c r="S129" s="361">
        <f t="shared" si="92"/>
        <v>0</v>
      </c>
      <c r="T129" s="361">
        <f t="shared" si="92"/>
        <v>0</v>
      </c>
      <c r="U129" s="361">
        <f t="shared" si="92"/>
        <v>0</v>
      </c>
      <c r="V129" s="361">
        <f t="shared" si="92"/>
        <v>0</v>
      </c>
      <c r="W129" s="361">
        <f t="shared" si="92"/>
        <v>0</v>
      </c>
      <c r="X129" s="361">
        <f t="shared" si="92"/>
        <v>0</v>
      </c>
      <c r="Y129" s="361">
        <f t="shared" si="92"/>
        <v>0</v>
      </c>
      <c r="Z129" s="361">
        <f t="shared" si="92"/>
        <v>0</v>
      </c>
      <c r="AA129" s="361">
        <f t="shared" si="92"/>
        <v>0</v>
      </c>
      <c r="AB129" s="361">
        <f t="shared" si="92"/>
        <v>0</v>
      </c>
      <c r="AC129" s="361">
        <f t="shared" si="92"/>
        <v>0</v>
      </c>
      <c r="AD129" s="361">
        <f t="shared" si="92"/>
        <v>0</v>
      </c>
      <c r="AE129" s="361">
        <f t="shared" si="92"/>
        <v>0</v>
      </c>
      <c r="AF129" s="361">
        <f t="shared" si="92"/>
        <v>0</v>
      </c>
      <c r="AG129" s="361">
        <f t="shared" si="92"/>
        <v>0</v>
      </c>
      <c r="AH129" s="361">
        <f t="shared" si="92"/>
        <v>0</v>
      </c>
      <c r="AI129" s="361">
        <f t="shared" si="92"/>
        <v>0</v>
      </c>
      <c r="AJ129" s="361">
        <f t="shared" si="92"/>
        <v>0</v>
      </c>
      <c r="AK129" s="361">
        <f t="shared" si="92"/>
        <v>0</v>
      </c>
      <c r="AL129" s="361">
        <f t="shared" si="92"/>
        <v>0</v>
      </c>
      <c r="AM129" s="361">
        <f t="shared" si="92"/>
        <v>0</v>
      </c>
      <c r="AN129" s="361">
        <f t="shared" ref="AN129:BS129" si="93">(AN38+AN39)-(AN94+AN95)</f>
        <v>0</v>
      </c>
      <c r="AO129" s="361">
        <f t="shared" si="93"/>
        <v>0</v>
      </c>
      <c r="AP129" s="361">
        <f t="shared" si="93"/>
        <v>0</v>
      </c>
      <c r="AQ129" s="361">
        <f t="shared" si="93"/>
        <v>0</v>
      </c>
      <c r="AR129" s="361">
        <f t="shared" si="93"/>
        <v>0</v>
      </c>
      <c r="AS129" s="361">
        <f t="shared" si="93"/>
        <v>0</v>
      </c>
      <c r="AT129" s="361">
        <f t="shared" si="93"/>
        <v>0</v>
      </c>
      <c r="AU129" s="361">
        <f t="shared" si="93"/>
        <v>0</v>
      </c>
      <c r="AV129" s="361">
        <f t="shared" si="93"/>
        <v>0</v>
      </c>
      <c r="AW129" s="361">
        <f t="shared" si="93"/>
        <v>0</v>
      </c>
      <c r="AX129" s="361">
        <f t="shared" si="93"/>
        <v>0</v>
      </c>
      <c r="AY129" s="361">
        <f t="shared" si="93"/>
        <v>0</v>
      </c>
      <c r="AZ129" s="361">
        <f t="shared" si="93"/>
        <v>0</v>
      </c>
      <c r="BA129" s="361">
        <f t="shared" si="93"/>
        <v>0</v>
      </c>
      <c r="BB129" s="361">
        <f t="shared" si="93"/>
        <v>0</v>
      </c>
      <c r="BC129" s="361">
        <f t="shared" si="93"/>
        <v>0</v>
      </c>
      <c r="BD129" s="361">
        <f t="shared" si="93"/>
        <v>0</v>
      </c>
      <c r="BE129" s="361">
        <f t="shared" si="93"/>
        <v>0</v>
      </c>
      <c r="BF129" s="361">
        <f t="shared" si="93"/>
        <v>0</v>
      </c>
      <c r="BG129" s="361">
        <f t="shared" si="93"/>
        <v>0</v>
      </c>
      <c r="BH129" s="361">
        <f t="shared" si="93"/>
        <v>0</v>
      </c>
      <c r="BI129" s="361">
        <f t="shared" si="93"/>
        <v>0</v>
      </c>
      <c r="BJ129" s="361">
        <f t="shared" si="93"/>
        <v>0</v>
      </c>
      <c r="BK129" s="361">
        <f t="shared" si="93"/>
        <v>0</v>
      </c>
      <c r="BL129" s="361">
        <f t="shared" si="93"/>
        <v>0</v>
      </c>
      <c r="BM129" s="361">
        <f t="shared" si="93"/>
        <v>0</v>
      </c>
      <c r="BN129" s="361">
        <f t="shared" si="93"/>
        <v>0</v>
      </c>
      <c r="BO129" s="361">
        <f t="shared" si="93"/>
        <v>0</v>
      </c>
      <c r="BP129" s="361">
        <f t="shared" si="93"/>
        <v>0</v>
      </c>
      <c r="BQ129" s="361">
        <f t="shared" si="93"/>
        <v>0</v>
      </c>
      <c r="BR129" s="361">
        <f t="shared" si="93"/>
        <v>0</v>
      </c>
      <c r="BS129" s="361">
        <f t="shared" si="93"/>
        <v>0</v>
      </c>
      <c r="BT129" s="361">
        <f t="shared" ref="BT129:CJ129" si="94">(BT38+BT39)-(BT94+BT95)</f>
        <v>0</v>
      </c>
      <c r="BU129" s="361">
        <f t="shared" si="94"/>
        <v>0</v>
      </c>
      <c r="BV129" s="361">
        <f t="shared" si="94"/>
        <v>0</v>
      </c>
      <c r="BW129" s="361">
        <f t="shared" si="94"/>
        <v>0</v>
      </c>
      <c r="BX129" s="361">
        <f t="shared" si="94"/>
        <v>0</v>
      </c>
      <c r="BY129" s="361">
        <f t="shared" si="94"/>
        <v>0</v>
      </c>
      <c r="BZ129" s="361">
        <f t="shared" si="94"/>
        <v>0</v>
      </c>
      <c r="CA129" s="361">
        <f t="shared" si="94"/>
        <v>0</v>
      </c>
      <c r="CB129" s="361">
        <f t="shared" si="94"/>
        <v>0</v>
      </c>
      <c r="CC129" s="361">
        <f t="shared" si="94"/>
        <v>0</v>
      </c>
      <c r="CD129" s="361">
        <f t="shared" si="94"/>
        <v>0</v>
      </c>
      <c r="CE129" s="361">
        <f t="shared" si="94"/>
        <v>0</v>
      </c>
      <c r="CF129" s="361">
        <f t="shared" si="94"/>
        <v>0</v>
      </c>
      <c r="CG129" s="361">
        <f t="shared" si="94"/>
        <v>0</v>
      </c>
      <c r="CH129" s="361">
        <f t="shared" si="94"/>
        <v>0</v>
      </c>
      <c r="CI129" s="361">
        <f t="shared" si="94"/>
        <v>0</v>
      </c>
      <c r="CJ129" s="361">
        <f t="shared" si="94"/>
        <v>0</v>
      </c>
      <c r="CK129" s="860"/>
    </row>
    <row r="130" spans="1:89" x14ac:dyDescent="0.25">
      <c r="A130" s="78"/>
      <c r="B130" s="859"/>
      <c r="C130" s="1140" t="s">
        <v>204</v>
      </c>
      <c r="D130" s="1140"/>
      <c r="E130" s="359" t="s">
        <v>318</v>
      </c>
      <c r="F130" s="359">
        <v>2</v>
      </c>
      <c r="G130" s="359"/>
      <c r="H130" s="361">
        <f t="shared" ref="H130:AM130" si="95">H53-H93</f>
        <v>0</v>
      </c>
      <c r="I130" s="361">
        <f t="shared" si="95"/>
        <v>0</v>
      </c>
      <c r="J130" s="361">
        <f t="shared" si="95"/>
        <v>0</v>
      </c>
      <c r="K130" s="361">
        <f t="shared" si="95"/>
        <v>0</v>
      </c>
      <c r="L130" s="361">
        <f t="shared" si="95"/>
        <v>0</v>
      </c>
      <c r="M130" s="361">
        <f t="shared" si="95"/>
        <v>0</v>
      </c>
      <c r="N130" s="361">
        <f t="shared" si="95"/>
        <v>0</v>
      </c>
      <c r="O130" s="361">
        <f t="shared" si="95"/>
        <v>0</v>
      </c>
      <c r="P130" s="361">
        <f t="shared" si="95"/>
        <v>0</v>
      </c>
      <c r="Q130" s="361">
        <f t="shared" si="95"/>
        <v>0</v>
      </c>
      <c r="R130" s="361">
        <f t="shared" si="95"/>
        <v>0</v>
      </c>
      <c r="S130" s="361">
        <f t="shared" si="95"/>
        <v>0</v>
      </c>
      <c r="T130" s="361">
        <f t="shared" si="95"/>
        <v>0</v>
      </c>
      <c r="U130" s="361">
        <f t="shared" si="95"/>
        <v>0</v>
      </c>
      <c r="V130" s="361">
        <f t="shared" si="95"/>
        <v>0</v>
      </c>
      <c r="W130" s="361">
        <f t="shared" si="95"/>
        <v>0</v>
      </c>
      <c r="X130" s="361">
        <f t="shared" si="95"/>
        <v>0</v>
      </c>
      <c r="Y130" s="361">
        <f t="shared" si="95"/>
        <v>0</v>
      </c>
      <c r="Z130" s="361">
        <f t="shared" si="95"/>
        <v>0</v>
      </c>
      <c r="AA130" s="361">
        <f t="shared" si="95"/>
        <v>0</v>
      </c>
      <c r="AB130" s="361">
        <f t="shared" si="95"/>
        <v>0</v>
      </c>
      <c r="AC130" s="361">
        <f t="shared" si="95"/>
        <v>0</v>
      </c>
      <c r="AD130" s="361">
        <f t="shared" si="95"/>
        <v>0</v>
      </c>
      <c r="AE130" s="361">
        <f t="shared" si="95"/>
        <v>0</v>
      </c>
      <c r="AF130" s="361">
        <f t="shared" si="95"/>
        <v>0</v>
      </c>
      <c r="AG130" s="361">
        <f t="shared" si="95"/>
        <v>0</v>
      </c>
      <c r="AH130" s="361">
        <f t="shared" si="95"/>
        <v>0</v>
      </c>
      <c r="AI130" s="361">
        <f t="shared" si="95"/>
        <v>0</v>
      </c>
      <c r="AJ130" s="361">
        <f t="shared" si="95"/>
        <v>0</v>
      </c>
      <c r="AK130" s="361">
        <f t="shared" si="95"/>
        <v>0</v>
      </c>
      <c r="AL130" s="361">
        <f t="shared" si="95"/>
        <v>0</v>
      </c>
      <c r="AM130" s="361">
        <f t="shared" si="95"/>
        <v>0</v>
      </c>
      <c r="AN130" s="361">
        <f t="shared" ref="AN130:BS130" si="96">AN53-AN93</f>
        <v>0</v>
      </c>
      <c r="AO130" s="361">
        <f t="shared" si="96"/>
        <v>0</v>
      </c>
      <c r="AP130" s="361">
        <f t="shared" si="96"/>
        <v>0</v>
      </c>
      <c r="AQ130" s="361">
        <f t="shared" si="96"/>
        <v>0</v>
      </c>
      <c r="AR130" s="361">
        <f t="shared" si="96"/>
        <v>0</v>
      </c>
      <c r="AS130" s="361">
        <f t="shared" si="96"/>
        <v>0</v>
      </c>
      <c r="AT130" s="361">
        <f t="shared" si="96"/>
        <v>0</v>
      </c>
      <c r="AU130" s="361">
        <f t="shared" si="96"/>
        <v>0</v>
      </c>
      <c r="AV130" s="361">
        <f t="shared" si="96"/>
        <v>0</v>
      </c>
      <c r="AW130" s="361">
        <f t="shared" si="96"/>
        <v>0</v>
      </c>
      <c r="AX130" s="361">
        <f t="shared" si="96"/>
        <v>0</v>
      </c>
      <c r="AY130" s="361">
        <f t="shared" si="96"/>
        <v>0</v>
      </c>
      <c r="AZ130" s="361">
        <f t="shared" si="96"/>
        <v>0</v>
      </c>
      <c r="BA130" s="361">
        <f t="shared" si="96"/>
        <v>0</v>
      </c>
      <c r="BB130" s="361">
        <f t="shared" si="96"/>
        <v>0</v>
      </c>
      <c r="BC130" s="361">
        <f t="shared" si="96"/>
        <v>0</v>
      </c>
      <c r="BD130" s="361">
        <f t="shared" si="96"/>
        <v>0</v>
      </c>
      <c r="BE130" s="361">
        <f t="shared" si="96"/>
        <v>0</v>
      </c>
      <c r="BF130" s="361">
        <f t="shared" si="96"/>
        <v>0</v>
      </c>
      <c r="BG130" s="361">
        <f t="shared" si="96"/>
        <v>0</v>
      </c>
      <c r="BH130" s="361">
        <f t="shared" si="96"/>
        <v>0</v>
      </c>
      <c r="BI130" s="361">
        <f t="shared" si="96"/>
        <v>0</v>
      </c>
      <c r="BJ130" s="361">
        <f t="shared" si="96"/>
        <v>0</v>
      </c>
      <c r="BK130" s="361">
        <f t="shared" si="96"/>
        <v>0</v>
      </c>
      <c r="BL130" s="361">
        <f t="shared" si="96"/>
        <v>0</v>
      </c>
      <c r="BM130" s="361">
        <f t="shared" si="96"/>
        <v>0</v>
      </c>
      <c r="BN130" s="361">
        <f t="shared" si="96"/>
        <v>0</v>
      </c>
      <c r="BO130" s="361">
        <f t="shared" si="96"/>
        <v>0</v>
      </c>
      <c r="BP130" s="361">
        <f t="shared" si="96"/>
        <v>0</v>
      </c>
      <c r="BQ130" s="361">
        <f t="shared" si="96"/>
        <v>0</v>
      </c>
      <c r="BR130" s="361">
        <f t="shared" si="96"/>
        <v>0</v>
      </c>
      <c r="BS130" s="361">
        <f t="shared" si="96"/>
        <v>0</v>
      </c>
      <c r="BT130" s="361">
        <f t="shared" ref="BT130:CJ130" si="97">BT53-BT93</f>
        <v>0</v>
      </c>
      <c r="BU130" s="361">
        <f t="shared" si="97"/>
        <v>0</v>
      </c>
      <c r="BV130" s="361">
        <f t="shared" si="97"/>
        <v>0</v>
      </c>
      <c r="BW130" s="361">
        <f t="shared" si="97"/>
        <v>0</v>
      </c>
      <c r="BX130" s="361">
        <f t="shared" si="97"/>
        <v>0</v>
      </c>
      <c r="BY130" s="361">
        <f t="shared" si="97"/>
        <v>0</v>
      </c>
      <c r="BZ130" s="361">
        <f t="shared" si="97"/>
        <v>0</v>
      </c>
      <c r="CA130" s="361">
        <f t="shared" si="97"/>
        <v>0</v>
      </c>
      <c r="CB130" s="361">
        <f t="shared" si="97"/>
        <v>0</v>
      </c>
      <c r="CC130" s="361">
        <f t="shared" si="97"/>
        <v>0</v>
      </c>
      <c r="CD130" s="361">
        <f t="shared" si="97"/>
        <v>0</v>
      </c>
      <c r="CE130" s="361">
        <f t="shared" si="97"/>
        <v>0</v>
      </c>
      <c r="CF130" s="361">
        <f t="shared" si="97"/>
        <v>0</v>
      </c>
      <c r="CG130" s="361">
        <f t="shared" si="97"/>
        <v>0</v>
      </c>
      <c r="CH130" s="361">
        <f t="shared" si="97"/>
        <v>0</v>
      </c>
      <c r="CI130" s="361">
        <f t="shared" si="97"/>
        <v>0</v>
      </c>
      <c r="CJ130" s="361">
        <f t="shared" si="97"/>
        <v>0</v>
      </c>
      <c r="CK130" s="860"/>
    </row>
    <row r="131" spans="1:89" x14ac:dyDescent="0.25">
      <c r="A131" s="78"/>
      <c r="B131" s="859"/>
      <c r="C131" s="374" t="s">
        <v>321</v>
      </c>
      <c r="D131" s="453"/>
      <c r="E131" s="359" t="s">
        <v>318</v>
      </c>
      <c r="F131" s="359">
        <v>2</v>
      </c>
      <c r="G131" s="359"/>
      <c r="H131" s="361">
        <f t="shared" ref="H131:AM131" si="98">H85-H33</f>
        <v>0</v>
      </c>
      <c r="I131" s="361">
        <f t="shared" si="98"/>
        <v>0</v>
      </c>
      <c r="J131" s="361">
        <f t="shared" si="98"/>
        <v>0</v>
      </c>
      <c r="K131" s="361">
        <f t="shared" si="98"/>
        <v>0</v>
      </c>
      <c r="L131" s="361">
        <f t="shared" si="98"/>
        <v>0</v>
      </c>
      <c r="M131" s="361">
        <f t="shared" si="98"/>
        <v>0</v>
      </c>
      <c r="N131" s="361">
        <f t="shared" si="98"/>
        <v>0</v>
      </c>
      <c r="O131" s="361">
        <f t="shared" si="98"/>
        <v>0</v>
      </c>
      <c r="P131" s="361">
        <f t="shared" si="98"/>
        <v>0</v>
      </c>
      <c r="Q131" s="361">
        <f t="shared" si="98"/>
        <v>0</v>
      </c>
      <c r="R131" s="361">
        <f t="shared" si="98"/>
        <v>0</v>
      </c>
      <c r="S131" s="361">
        <f t="shared" si="98"/>
        <v>0</v>
      </c>
      <c r="T131" s="361">
        <f t="shared" si="98"/>
        <v>0</v>
      </c>
      <c r="U131" s="361">
        <f t="shared" si="98"/>
        <v>0</v>
      </c>
      <c r="V131" s="361">
        <f t="shared" si="98"/>
        <v>0</v>
      </c>
      <c r="W131" s="361">
        <f t="shared" si="98"/>
        <v>0</v>
      </c>
      <c r="X131" s="361">
        <f t="shared" si="98"/>
        <v>0</v>
      </c>
      <c r="Y131" s="361">
        <f t="shared" si="98"/>
        <v>0</v>
      </c>
      <c r="Z131" s="361">
        <f t="shared" si="98"/>
        <v>0</v>
      </c>
      <c r="AA131" s="361">
        <f t="shared" si="98"/>
        <v>0</v>
      </c>
      <c r="AB131" s="361">
        <f t="shared" si="98"/>
        <v>0</v>
      </c>
      <c r="AC131" s="361">
        <f t="shared" si="98"/>
        <v>0</v>
      </c>
      <c r="AD131" s="361">
        <f t="shared" si="98"/>
        <v>0</v>
      </c>
      <c r="AE131" s="361">
        <f t="shared" si="98"/>
        <v>0</v>
      </c>
      <c r="AF131" s="361">
        <f t="shared" si="98"/>
        <v>0</v>
      </c>
      <c r="AG131" s="361">
        <f t="shared" si="98"/>
        <v>0</v>
      </c>
      <c r="AH131" s="361">
        <f t="shared" si="98"/>
        <v>0</v>
      </c>
      <c r="AI131" s="361">
        <f t="shared" si="98"/>
        <v>0</v>
      </c>
      <c r="AJ131" s="361">
        <f t="shared" si="98"/>
        <v>0</v>
      </c>
      <c r="AK131" s="361">
        <f t="shared" si="98"/>
        <v>0</v>
      </c>
      <c r="AL131" s="361">
        <f t="shared" si="98"/>
        <v>0</v>
      </c>
      <c r="AM131" s="361">
        <f t="shared" si="98"/>
        <v>0</v>
      </c>
      <c r="AN131" s="361">
        <f t="shared" ref="AN131:BS131" si="99">AN85-AN33</f>
        <v>0</v>
      </c>
      <c r="AO131" s="361">
        <f t="shared" si="99"/>
        <v>0</v>
      </c>
      <c r="AP131" s="361">
        <f t="shared" si="99"/>
        <v>0</v>
      </c>
      <c r="AQ131" s="361">
        <f t="shared" si="99"/>
        <v>0</v>
      </c>
      <c r="AR131" s="361">
        <f t="shared" si="99"/>
        <v>0</v>
      </c>
      <c r="AS131" s="361">
        <f t="shared" si="99"/>
        <v>0</v>
      </c>
      <c r="AT131" s="361">
        <f t="shared" si="99"/>
        <v>0</v>
      </c>
      <c r="AU131" s="361">
        <f t="shared" si="99"/>
        <v>0</v>
      </c>
      <c r="AV131" s="361">
        <f t="shared" si="99"/>
        <v>0</v>
      </c>
      <c r="AW131" s="361">
        <f t="shared" si="99"/>
        <v>0</v>
      </c>
      <c r="AX131" s="361">
        <f t="shared" si="99"/>
        <v>0</v>
      </c>
      <c r="AY131" s="361">
        <f t="shared" si="99"/>
        <v>0</v>
      </c>
      <c r="AZ131" s="361">
        <f t="shared" si="99"/>
        <v>0</v>
      </c>
      <c r="BA131" s="361">
        <f t="shared" si="99"/>
        <v>0</v>
      </c>
      <c r="BB131" s="361">
        <f t="shared" si="99"/>
        <v>0</v>
      </c>
      <c r="BC131" s="361">
        <f t="shared" si="99"/>
        <v>0</v>
      </c>
      <c r="BD131" s="361">
        <f t="shared" si="99"/>
        <v>0</v>
      </c>
      <c r="BE131" s="361">
        <f t="shared" si="99"/>
        <v>0</v>
      </c>
      <c r="BF131" s="361">
        <f t="shared" si="99"/>
        <v>0</v>
      </c>
      <c r="BG131" s="361">
        <f t="shared" si="99"/>
        <v>0</v>
      </c>
      <c r="BH131" s="361">
        <f t="shared" si="99"/>
        <v>0</v>
      </c>
      <c r="BI131" s="361">
        <f t="shared" si="99"/>
        <v>0</v>
      </c>
      <c r="BJ131" s="361">
        <f t="shared" si="99"/>
        <v>0</v>
      </c>
      <c r="BK131" s="361">
        <f t="shared" si="99"/>
        <v>0</v>
      </c>
      <c r="BL131" s="361">
        <f t="shared" si="99"/>
        <v>0</v>
      </c>
      <c r="BM131" s="361">
        <f t="shared" si="99"/>
        <v>0</v>
      </c>
      <c r="BN131" s="361">
        <f t="shared" si="99"/>
        <v>0</v>
      </c>
      <c r="BO131" s="361">
        <f t="shared" si="99"/>
        <v>0</v>
      </c>
      <c r="BP131" s="361">
        <f t="shared" si="99"/>
        <v>0</v>
      </c>
      <c r="BQ131" s="361">
        <f t="shared" si="99"/>
        <v>0</v>
      </c>
      <c r="BR131" s="361">
        <f t="shared" si="99"/>
        <v>0</v>
      </c>
      <c r="BS131" s="361">
        <f t="shared" si="99"/>
        <v>0</v>
      </c>
      <c r="BT131" s="361">
        <f t="shared" ref="BT131:CJ131" si="100">BT85-BT33</f>
        <v>0</v>
      </c>
      <c r="BU131" s="361">
        <f t="shared" si="100"/>
        <v>0</v>
      </c>
      <c r="BV131" s="361">
        <f t="shared" si="100"/>
        <v>0</v>
      </c>
      <c r="BW131" s="361">
        <f t="shared" si="100"/>
        <v>0</v>
      </c>
      <c r="BX131" s="361">
        <f t="shared" si="100"/>
        <v>0</v>
      </c>
      <c r="BY131" s="361">
        <f t="shared" si="100"/>
        <v>0</v>
      </c>
      <c r="BZ131" s="361">
        <f t="shared" si="100"/>
        <v>0</v>
      </c>
      <c r="CA131" s="361">
        <f t="shared" si="100"/>
        <v>0</v>
      </c>
      <c r="CB131" s="361">
        <f t="shared" si="100"/>
        <v>0</v>
      </c>
      <c r="CC131" s="361">
        <f t="shared" si="100"/>
        <v>0</v>
      </c>
      <c r="CD131" s="361">
        <f t="shared" si="100"/>
        <v>0</v>
      </c>
      <c r="CE131" s="361">
        <f t="shared" si="100"/>
        <v>0</v>
      </c>
      <c r="CF131" s="361">
        <f t="shared" si="100"/>
        <v>0</v>
      </c>
      <c r="CG131" s="361">
        <f t="shared" si="100"/>
        <v>0</v>
      </c>
      <c r="CH131" s="361">
        <f t="shared" si="100"/>
        <v>0</v>
      </c>
      <c r="CI131" s="361">
        <f t="shared" si="100"/>
        <v>0</v>
      </c>
      <c r="CJ131" s="361">
        <f t="shared" si="100"/>
        <v>0</v>
      </c>
      <c r="CK131" s="860"/>
    </row>
    <row r="132" spans="1:89" x14ac:dyDescent="0.25">
      <c r="A132" s="78"/>
      <c r="B132" s="859"/>
      <c r="C132" s="1140" t="s">
        <v>240</v>
      </c>
      <c r="D132" s="1140"/>
      <c r="E132" s="359" t="s">
        <v>318</v>
      </c>
      <c r="F132" s="359">
        <v>2</v>
      </c>
      <c r="G132" s="359"/>
      <c r="H132" s="361">
        <f>H109</f>
        <v>0</v>
      </c>
      <c r="I132" s="361">
        <f>I109</f>
        <v>0</v>
      </c>
      <c r="J132" s="361">
        <f t="shared" ref="J132:BU132" si="101">J109</f>
        <v>0</v>
      </c>
      <c r="K132" s="361">
        <f t="shared" si="101"/>
        <v>0</v>
      </c>
      <c r="L132" s="361">
        <f t="shared" si="101"/>
        <v>0</v>
      </c>
      <c r="M132" s="361">
        <f t="shared" si="101"/>
        <v>0</v>
      </c>
      <c r="N132" s="361">
        <f t="shared" si="101"/>
        <v>0</v>
      </c>
      <c r="O132" s="361">
        <f t="shared" si="101"/>
        <v>0</v>
      </c>
      <c r="P132" s="361">
        <f t="shared" si="101"/>
        <v>0</v>
      </c>
      <c r="Q132" s="361">
        <f t="shared" si="101"/>
        <v>0</v>
      </c>
      <c r="R132" s="361">
        <f t="shared" si="101"/>
        <v>0</v>
      </c>
      <c r="S132" s="361">
        <f t="shared" si="101"/>
        <v>0</v>
      </c>
      <c r="T132" s="361">
        <f t="shared" si="101"/>
        <v>0</v>
      </c>
      <c r="U132" s="361">
        <f t="shared" si="101"/>
        <v>0</v>
      </c>
      <c r="V132" s="361">
        <f t="shared" si="101"/>
        <v>0</v>
      </c>
      <c r="W132" s="361">
        <f t="shared" si="101"/>
        <v>0</v>
      </c>
      <c r="X132" s="361">
        <f t="shared" si="101"/>
        <v>0</v>
      </c>
      <c r="Y132" s="361">
        <f t="shared" si="101"/>
        <v>0</v>
      </c>
      <c r="Z132" s="361">
        <f t="shared" si="101"/>
        <v>0</v>
      </c>
      <c r="AA132" s="361">
        <f t="shared" si="101"/>
        <v>0</v>
      </c>
      <c r="AB132" s="361">
        <f t="shared" si="101"/>
        <v>0</v>
      </c>
      <c r="AC132" s="361">
        <f t="shared" si="101"/>
        <v>0</v>
      </c>
      <c r="AD132" s="361">
        <f t="shared" si="101"/>
        <v>0</v>
      </c>
      <c r="AE132" s="361">
        <f t="shared" si="101"/>
        <v>0</v>
      </c>
      <c r="AF132" s="361">
        <f t="shared" si="101"/>
        <v>0</v>
      </c>
      <c r="AG132" s="361">
        <f t="shared" si="101"/>
        <v>0</v>
      </c>
      <c r="AH132" s="361">
        <f t="shared" si="101"/>
        <v>0</v>
      </c>
      <c r="AI132" s="361">
        <f t="shared" si="101"/>
        <v>0</v>
      </c>
      <c r="AJ132" s="361">
        <f t="shared" si="101"/>
        <v>0</v>
      </c>
      <c r="AK132" s="361">
        <f t="shared" si="101"/>
        <v>0</v>
      </c>
      <c r="AL132" s="361">
        <f t="shared" si="101"/>
        <v>0</v>
      </c>
      <c r="AM132" s="361">
        <f t="shared" si="101"/>
        <v>0</v>
      </c>
      <c r="AN132" s="361">
        <f t="shared" si="101"/>
        <v>0</v>
      </c>
      <c r="AO132" s="361">
        <f t="shared" si="101"/>
        <v>0</v>
      </c>
      <c r="AP132" s="361">
        <f t="shared" si="101"/>
        <v>0</v>
      </c>
      <c r="AQ132" s="361">
        <f t="shared" si="101"/>
        <v>0</v>
      </c>
      <c r="AR132" s="361">
        <f t="shared" si="101"/>
        <v>0</v>
      </c>
      <c r="AS132" s="361">
        <f t="shared" si="101"/>
        <v>0</v>
      </c>
      <c r="AT132" s="361">
        <f t="shared" si="101"/>
        <v>0</v>
      </c>
      <c r="AU132" s="361">
        <f t="shared" si="101"/>
        <v>0</v>
      </c>
      <c r="AV132" s="361">
        <f t="shared" si="101"/>
        <v>0</v>
      </c>
      <c r="AW132" s="361">
        <f t="shared" si="101"/>
        <v>0</v>
      </c>
      <c r="AX132" s="361">
        <f t="shared" si="101"/>
        <v>0</v>
      </c>
      <c r="AY132" s="361">
        <f t="shared" si="101"/>
        <v>0</v>
      </c>
      <c r="AZ132" s="361">
        <f t="shared" si="101"/>
        <v>0</v>
      </c>
      <c r="BA132" s="361">
        <f t="shared" si="101"/>
        <v>0</v>
      </c>
      <c r="BB132" s="361">
        <f t="shared" si="101"/>
        <v>0</v>
      </c>
      <c r="BC132" s="361">
        <f t="shared" si="101"/>
        <v>0</v>
      </c>
      <c r="BD132" s="361">
        <f t="shared" si="101"/>
        <v>0</v>
      </c>
      <c r="BE132" s="361">
        <f t="shared" si="101"/>
        <v>0</v>
      </c>
      <c r="BF132" s="361">
        <f t="shared" si="101"/>
        <v>0</v>
      </c>
      <c r="BG132" s="361">
        <f t="shared" si="101"/>
        <v>0</v>
      </c>
      <c r="BH132" s="361">
        <f t="shared" si="101"/>
        <v>0</v>
      </c>
      <c r="BI132" s="361">
        <f t="shared" si="101"/>
        <v>0</v>
      </c>
      <c r="BJ132" s="361">
        <f t="shared" si="101"/>
        <v>0</v>
      </c>
      <c r="BK132" s="361">
        <f t="shared" si="101"/>
        <v>0</v>
      </c>
      <c r="BL132" s="361">
        <f t="shared" si="101"/>
        <v>0</v>
      </c>
      <c r="BM132" s="361">
        <f t="shared" si="101"/>
        <v>0</v>
      </c>
      <c r="BN132" s="361">
        <f t="shared" si="101"/>
        <v>0</v>
      </c>
      <c r="BO132" s="361">
        <f t="shared" si="101"/>
        <v>0</v>
      </c>
      <c r="BP132" s="361">
        <f t="shared" si="101"/>
        <v>0</v>
      </c>
      <c r="BQ132" s="361">
        <f t="shared" si="101"/>
        <v>0</v>
      </c>
      <c r="BR132" s="361">
        <f t="shared" si="101"/>
        <v>0</v>
      </c>
      <c r="BS132" s="361">
        <f t="shared" si="101"/>
        <v>0</v>
      </c>
      <c r="BT132" s="361">
        <f t="shared" si="101"/>
        <v>0</v>
      </c>
      <c r="BU132" s="361">
        <f t="shared" si="101"/>
        <v>0</v>
      </c>
      <c r="BV132" s="361">
        <f t="shared" ref="BV132:CJ132" si="102">BV109</f>
        <v>0</v>
      </c>
      <c r="BW132" s="361">
        <f t="shared" si="102"/>
        <v>0</v>
      </c>
      <c r="BX132" s="361">
        <f t="shared" si="102"/>
        <v>0</v>
      </c>
      <c r="BY132" s="361">
        <f t="shared" si="102"/>
        <v>0</v>
      </c>
      <c r="BZ132" s="361">
        <f t="shared" si="102"/>
        <v>0</v>
      </c>
      <c r="CA132" s="361">
        <f t="shared" si="102"/>
        <v>0</v>
      </c>
      <c r="CB132" s="361">
        <f t="shared" si="102"/>
        <v>0</v>
      </c>
      <c r="CC132" s="361">
        <f t="shared" si="102"/>
        <v>0</v>
      </c>
      <c r="CD132" s="361">
        <f t="shared" si="102"/>
        <v>0</v>
      </c>
      <c r="CE132" s="361">
        <f t="shared" si="102"/>
        <v>0</v>
      </c>
      <c r="CF132" s="361">
        <f t="shared" si="102"/>
        <v>0</v>
      </c>
      <c r="CG132" s="361">
        <f t="shared" si="102"/>
        <v>0</v>
      </c>
      <c r="CH132" s="361">
        <f t="shared" si="102"/>
        <v>0</v>
      </c>
      <c r="CI132" s="361">
        <f t="shared" si="102"/>
        <v>0</v>
      </c>
      <c r="CJ132" s="361">
        <f t="shared" si="102"/>
        <v>0</v>
      </c>
      <c r="CK132" s="860"/>
    </row>
    <row r="133" spans="1:89" x14ac:dyDescent="0.25">
      <c r="A133" s="78"/>
      <c r="B133" s="859"/>
      <c r="C133" s="1140" t="s">
        <v>322</v>
      </c>
      <c r="D133" s="1140"/>
      <c r="E133" s="359" t="s">
        <v>318</v>
      </c>
      <c r="F133" s="359">
        <v>2</v>
      </c>
      <c r="G133" s="359"/>
      <c r="H133" s="361">
        <f>SUM(H127:H130)+H110</f>
        <v>0</v>
      </c>
      <c r="I133" s="361">
        <f>SUM(I127:I130)+I110</f>
        <v>0</v>
      </c>
      <c r="J133" s="361">
        <f t="shared" ref="J133:BU133" si="103">SUM(J127:J130)+J110</f>
        <v>0</v>
      </c>
      <c r="K133" s="361">
        <f t="shared" si="103"/>
        <v>0</v>
      </c>
      <c r="L133" s="361">
        <f t="shared" si="103"/>
        <v>0</v>
      </c>
      <c r="M133" s="361">
        <f t="shared" si="103"/>
        <v>0</v>
      </c>
      <c r="N133" s="361">
        <f t="shared" si="103"/>
        <v>0</v>
      </c>
      <c r="O133" s="361">
        <f t="shared" si="103"/>
        <v>0</v>
      </c>
      <c r="P133" s="361">
        <f t="shared" si="103"/>
        <v>0</v>
      </c>
      <c r="Q133" s="361">
        <f t="shared" si="103"/>
        <v>0</v>
      </c>
      <c r="R133" s="361">
        <f t="shared" si="103"/>
        <v>0</v>
      </c>
      <c r="S133" s="361">
        <f t="shared" si="103"/>
        <v>0</v>
      </c>
      <c r="T133" s="361">
        <f t="shared" si="103"/>
        <v>0</v>
      </c>
      <c r="U133" s="361">
        <f t="shared" si="103"/>
        <v>0</v>
      </c>
      <c r="V133" s="361">
        <f t="shared" si="103"/>
        <v>0</v>
      </c>
      <c r="W133" s="361">
        <f t="shared" si="103"/>
        <v>0</v>
      </c>
      <c r="X133" s="361">
        <f t="shared" si="103"/>
        <v>0</v>
      </c>
      <c r="Y133" s="361">
        <f t="shared" si="103"/>
        <v>0</v>
      </c>
      <c r="Z133" s="361">
        <f t="shared" si="103"/>
        <v>0</v>
      </c>
      <c r="AA133" s="361">
        <f t="shared" si="103"/>
        <v>0</v>
      </c>
      <c r="AB133" s="361">
        <f t="shared" si="103"/>
        <v>0</v>
      </c>
      <c r="AC133" s="361">
        <f t="shared" si="103"/>
        <v>0</v>
      </c>
      <c r="AD133" s="361">
        <f t="shared" si="103"/>
        <v>0</v>
      </c>
      <c r="AE133" s="361">
        <f t="shared" si="103"/>
        <v>0</v>
      </c>
      <c r="AF133" s="361">
        <f t="shared" si="103"/>
        <v>0</v>
      </c>
      <c r="AG133" s="361">
        <f t="shared" si="103"/>
        <v>0</v>
      </c>
      <c r="AH133" s="361">
        <f t="shared" si="103"/>
        <v>0</v>
      </c>
      <c r="AI133" s="361">
        <f t="shared" si="103"/>
        <v>0</v>
      </c>
      <c r="AJ133" s="361">
        <f t="shared" si="103"/>
        <v>0</v>
      </c>
      <c r="AK133" s="361">
        <f t="shared" si="103"/>
        <v>0</v>
      </c>
      <c r="AL133" s="361">
        <f t="shared" si="103"/>
        <v>0</v>
      </c>
      <c r="AM133" s="361">
        <f t="shared" si="103"/>
        <v>0</v>
      </c>
      <c r="AN133" s="361">
        <f t="shared" si="103"/>
        <v>0</v>
      </c>
      <c r="AO133" s="361">
        <f t="shared" si="103"/>
        <v>0</v>
      </c>
      <c r="AP133" s="361">
        <f t="shared" si="103"/>
        <v>0</v>
      </c>
      <c r="AQ133" s="361">
        <f t="shared" si="103"/>
        <v>0</v>
      </c>
      <c r="AR133" s="361">
        <f t="shared" si="103"/>
        <v>0</v>
      </c>
      <c r="AS133" s="361">
        <f t="shared" si="103"/>
        <v>0</v>
      </c>
      <c r="AT133" s="361">
        <f t="shared" si="103"/>
        <v>0</v>
      </c>
      <c r="AU133" s="361">
        <f t="shared" si="103"/>
        <v>0</v>
      </c>
      <c r="AV133" s="361">
        <f t="shared" si="103"/>
        <v>0</v>
      </c>
      <c r="AW133" s="361">
        <f t="shared" si="103"/>
        <v>0</v>
      </c>
      <c r="AX133" s="361">
        <f t="shared" si="103"/>
        <v>0</v>
      </c>
      <c r="AY133" s="361">
        <f t="shared" si="103"/>
        <v>0</v>
      </c>
      <c r="AZ133" s="361">
        <f t="shared" si="103"/>
        <v>0</v>
      </c>
      <c r="BA133" s="361">
        <f t="shared" si="103"/>
        <v>0</v>
      </c>
      <c r="BB133" s="361">
        <f t="shared" si="103"/>
        <v>0</v>
      </c>
      <c r="BC133" s="361">
        <f t="shared" si="103"/>
        <v>0</v>
      </c>
      <c r="BD133" s="361">
        <f t="shared" si="103"/>
        <v>0</v>
      </c>
      <c r="BE133" s="361">
        <f t="shared" si="103"/>
        <v>0</v>
      </c>
      <c r="BF133" s="361">
        <f t="shared" si="103"/>
        <v>0</v>
      </c>
      <c r="BG133" s="361">
        <f t="shared" si="103"/>
        <v>0</v>
      </c>
      <c r="BH133" s="361">
        <f t="shared" si="103"/>
        <v>0</v>
      </c>
      <c r="BI133" s="361">
        <f t="shared" si="103"/>
        <v>0</v>
      </c>
      <c r="BJ133" s="361">
        <f t="shared" si="103"/>
        <v>0</v>
      </c>
      <c r="BK133" s="361">
        <f t="shared" si="103"/>
        <v>0</v>
      </c>
      <c r="BL133" s="361">
        <f t="shared" si="103"/>
        <v>0</v>
      </c>
      <c r="BM133" s="361">
        <f t="shared" si="103"/>
        <v>0</v>
      </c>
      <c r="BN133" s="361">
        <f t="shared" si="103"/>
        <v>0</v>
      </c>
      <c r="BO133" s="361">
        <f t="shared" si="103"/>
        <v>0</v>
      </c>
      <c r="BP133" s="361">
        <f t="shared" si="103"/>
        <v>0</v>
      </c>
      <c r="BQ133" s="361">
        <f t="shared" si="103"/>
        <v>0</v>
      </c>
      <c r="BR133" s="361">
        <f t="shared" si="103"/>
        <v>0</v>
      </c>
      <c r="BS133" s="361">
        <f t="shared" si="103"/>
        <v>0</v>
      </c>
      <c r="BT133" s="361">
        <f t="shared" si="103"/>
        <v>0</v>
      </c>
      <c r="BU133" s="361">
        <f t="shared" si="103"/>
        <v>0</v>
      </c>
      <c r="BV133" s="361">
        <f t="shared" ref="BV133:CJ133" si="104">SUM(BV127:BV130)+BV110</f>
        <v>0</v>
      </c>
      <c r="BW133" s="361">
        <f t="shared" si="104"/>
        <v>0</v>
      </c>
      <c r="BX133" s="361">
        <f t="shared" si="104"/>
        <v>0</v>
      </c>
      <c r="BY133" s="361">
        <f t="shared" si="104"/>
        <v>0</v>
      </c>
      <c r="BZ133" s="361">
        <f t="shared" si="104"/>
        <v>0</v>
      </c>
      <c r="CA133" s="361">
        <f t="shared" si="104"/>
        <v>0</v>
      </c>
      <c r="CB133" s="361">
        <f t="shared" si="104"/>
        <v>0</v>
      </c>
      <c r="CC133" s="361">
        <f t="shared" si="104"/>
        <v>0</v>
      </c>
      <c r="CD133" s="361">
        <f t="shared" si="104"/>
        <v>0</v>
      </c>
      <c r="CE133" s="361">
        <f t="shared" si="104"/>
        <v>0</v>
      </c>
      <c r="CF133" s="361">
        <f t="shared" si="104"/>
        <v>0</v>
      </c>
      <c r="CG133" s="361">
        <f t="shared" si="104"/>
        <v>0</v>
      </c>
      <c r="CH133" s="361">
        <f t="shared" si="104"/>
        <v>0</v>
      </c>
      <c r="CI133" s="361">
        <f t="shared" si="104"/>
        <v>0</v>
      </c>
      <c r="CJ133" s="361">
        <f t="shared" si="104"/>
        <v>0</v>
      </c>
      <c r="CK133" s="860"/>
    </row>
    <row r="134" spans="1:89" x14ac:dyDescent="0.25">
      <c r="A134" s="78"/>
      <c r="B134" s="862"/>
      <c r="C134" s="863" t="s">
        <v>315</v>
      </c>
      <c r="D134" s="863" t="s">
        <v>315</v>
      </c>
      <c r="E134" s="863" t="s">
        <v>315</v>
      </c>
      <c r="F134" s="863" t="s">
        <v>315</v>
      </c>
      <c r="G134" s="863" t="s">
        <v>315</v>
      </c>
      <c r="H134" s="863"/>
      <c r="I134" s="863"/>
      <c r="J134" s="863" t="s">
        <v>315</v>
      </c>
      <c r="K134" s="863" t="s">
        <v>315</v>
      </c>
      <c r="L134" s="863" t="s">
        <v>315</v>
      </c>
      <c r="M134" s="863" t="s">
        <v>315</v>
      </c>
      <c r="N134" s="863" t="s">
        <v>315</v>
      </c>
      <c r="O134" s="863" t="s">
        <v>315</v>
      </c>
      <c r="P134" s="863" t="s">
        <v>315</v>
      </c>
      <c r="Q134" s="863" t="s">
        <v>315</v>
      </c>
      <c r="R134" s="863" t="s">
        <v>315</v>
      </c>
      <c r="S134" s="863" t="s">
        <v>315</v>
      </c>
      <c r="T134" s="863" t="s">
        <v>315</v>
      </c>
      <c r="U134" s="863" t="s">
        <v>315</v>
      </c>
      <c r="V134" s="863" t="s">
        <v>315</v>
      </c>
      <c r="W134" s="863" t="s">
        <v>315</v>
      </c>
      <c r="X134" s="863" t="s">
        <v>315</v>
      </c>
      <c r="Y134" s="863" t="s">
        <v>315</v>
      </c>
      <c r="Z134" s="863" t="s">
        <v>315</v>
      </c>
      <c r="AA134" s="863" t="s">
        <v>315</v>
      </c>
      <c r="AB134" s="863" t="s">
        <v>315</v>
      </c>
      <c r="AC134" s="863" t="s">
        <v>315</v>
      </c>
      <c r="AD134" s="863" t="s">
        <v>315</v>
      </c>
      <c r="AE134" s="863" t="s">
        <v>315</v>
      </c>
      <c r="AF134" s="863" t="s">
        <v>315</v>
      </c>
      <c r="AG134" s="863" t="s">
        <v>315</v>
      </c>
      <c r="AH134" s="863" t="s">
        <v>315</v>
      </c>
      <c r="AI134" s="863" t="s">
        <v>315</v>
      </c>
      <c r="AJ134" s="863" t="s">
        <v>315</v>
      </c>
      <c r="AK134" s="863" t="s">
        <v>315</v>
      </c>
      <c r="AL134" s="863" t="s">
        <v>315</v>
      </c>
      <c r="AM134" s="863" t="s">
        <v>315</v>
      </c>
      <c r="AN134" s="863" t="s">
        <v>315</v>
      </c>
      <c r="AO134" s="864" t="s">
        <v>315</v>
      </c>
      <c r="AP134" s="356"/>
      <c r="AQ134" s="356"/>
      <c r="AR134" s="356"/>
      <c r="AS134" s="356"/>
      <c r="AT134" s="356"/>
      <c r="AU134" s="356"/>
      <c r="AV134" s="356"/>
      <c r="AW134" s="356"/>
      <c r="AX134" s="356"/>
      <c r="AY134" s="356"/>
      <c r="AZ134" s="356"/>
      <c r="BA134" s="356"/>
      <c r="BB134" s="356"/>
      <c r="BC134" s="356"/>
      <c r="BD134" s="356"/>
      <c r="BE134" s="356"/>
      <c r="BF134" s="356"/>
      <c r="BG134" s="356"/>
      <c r="BH134" s="356"/>
      <c r="BI134" s="356"/>
      <c r="BJ134" s="356"/>
      <c r="BK134" s="356"/>
      <c r="BL134" s="356"/>
      <c r="BM134" s="356"/>
      <c r="BN134" s="356"/>
      <c r="BO134" s="356"/>
      <c r="BP134" s="356"/>
      <c r="BQ134" s="356"/>
      <c r="BR134" s="356"/>
      <c r="BS134" s="356"/>
      <c r="BT134" s="356"/>
      <c r="BU134" s="356"/>
      <c r="BV134" s="356"/>
      <c r="BW134" s="356"/>
      <c r="BX134" s="356"/>
      <c r="BY134" s="356"/>
      <c r="BZ134" s="356"/>
      <c r="CA134" s="356"/>
      <c r="CB134" s="356"/>
      <c r="CC134" s="356"/>
      <c r="CD134" s="356"/>
      <c r="CE134" s="356"/>
      <c r="CF134" s="356"/>
      <c r="CG134" s="356"/>
      <c r="CH134" s="356"/>
      <c r="CI134" s="356"/>
      <c r="CJ134" s="356"/>
      <c r="CK134" s="860"/>
    </row>
    <row r="135" spans="1:89" x14ac:dyDescent="0.25">
      <c r="B135" s="865" t="s">
        <v>542</v>
      </c>
      <c r="C135" s="356"/>
      <c r="D135" s="356"/>
      <c r="E135" s="356"/>
      <c r="F135" s="356"/>
      <c r="G135" s="356"/>
      <c r="H135" s="866" t="s">
        <v>61</v>
      </c>
      <c r="I135" s="866" t="s">
        <v>62</v>
      </c>
      <c r="J135" s="866" t="s">
        <v>63</v>
      </c>
      <c r="K135" s="866" t="s">
        <v>64</v>
      </c>
      <c r="L135" s="866" t="s">
        <v>65</v>
      </c>
      <c r="M135" s="866" t="s">
        <v>66</v>
      </c>
      <c r="N135" s="866" t="s">
        <v>67</v>
      </c>
      <c r="O135" s="866" t="s">
        <v>68</v>
      </c>
      <c r="P135" s="866" t="s">
        <v>69</v>
      </c>
      <c r="Q135" s="866" t="s">
        <v>70</v>
      </c>
      <c r="R135" s="866" t="s">
        <v>71</v>
      </c>
      <c r="S135" s="866" t="s">
        <v>72</v>
      </c>
      <c r="T135" s="866" t="s">
        <v>73</v>
      </c>
      <c r="U135" s="866" t="s">
        <v>74</v>
      </c>
      <c r="V135" s="866" t="s">
        <v>75</v>
      </c>
      <c r="W135" s="866" t="s">
        <v>76</v>
      </c>
      <c r="X135" s="866" t="s">
        <v>77</v>
      </c>
      <c r="Y135" s="866" t="s">
        <v>78</v>
      </c>
      <c r="Z135" s="866" t="s">
        <v>79</v>
      </c>
      <c r="AA135" s="866" t="s">
        <v>80</v>
      </c>
      <c r="AB135" s="866" t="s">
        <v>81</v>
      </c>
      <c r="AC135" s="866" t="s">
        <v>82</v>
      </c>
      <c r="AD135" s="866" t="s">
        <v>83</v>
      </c>
      <c r="AE135" s="866" t="s">
        <v>84</v>
      </c>
      <c r="AF135" s="866" t="s">
        <v>85</v>
      </c>
      <c r="AG135" s="866" t="s">
        <v>86</v>
      </c>
      <c r="AH135" s="866" t="s">
        <v>87</v>
      </c>
      <c r="AI135" s="866" t="s">
        <v>88</v>
      </c>
      <c r="AJ135" s="866" t="s">
        <v>89</v>
      </c>
      <c r="AK135" s="866" t="s">
        <v>90</v>
      </c>
      <c r="AL135" s="866" t="s">
        <v>91</v>
      </c>
      <c r="AM135" s="866" t="s">
        <v>92</v>
      </c>
      <c r="AN135" s="866" t="s">
        <v>93</v>
      </c>
      <c r="AO135" s="866" t="s">
        <v>94</v>
      </c>
      <c r="AP135" s="866" t="s">
        <v>95</v>
      </c>
      <c r="AQ135" s="866" t="s">
        <v>96</v>
      </c>
      <c r="AR135" s="866" t="s">
        <v>97</v>
      </c>
      <c r="AS135" s="866" t="s">
        <v>98</v>
      </c>
      <c r="AT135" s="866" t="s">
        <v>99</v>
      </c>
      <c r="AU135" s="866" t="s">
        <v>100</v>
      </c>
      <c r="AV135" s="866" t="s">
        <v>101</v>
      </c>
      <c r="AW135" s="866" t="s">
        <v>102</v>
      </c>
      <c r="AX135" s="866" t="s">
        <v>103</v>
      </c>
      <c r="AY135" s="866" t="s">
        <v>104</v>
      </c>
      <c r="AZ135" s="866" t="s">
        <v>105</v>
      </c>
      <c r="BA135" s="866" t="s">
        <v>106</v>
      </c>
      <c r="BB135" s="866" t="s">
        <v>107</v>
      </c>
      <c r="BC135" s="866" t="s">
        <v>108</v>
      </c>
      <c r="BD135" s="866" t="s">
        <v>109</v>
      </c>
      <c r="BE135" s="866" t="s">
        <v>110</v>
      </c>
      <c r="BF135" s="866" t="s">
        <v>111</v>
      </c>
      <c r="BG135" s="866" t="s">
        <v>112</v>
      </c>
      <c r="BH135" s="866" t="s">
        <v>113</v>
      </c>
      <c r="BI135" s="866" t="s">
        <v>114</v>
      </c>
      <c r="BJ135" s="866" t="s">
        <v>115</v>
      </c>
      <c r="BK135" s="866" t="s">
        <v>116</v>
      </c>
      <c r="BL135" s="866" t="s">
        <v>117</v>
      </c>
      <c r="BM135" s="866" t="s">
        <v>118</v>
      </c>
      <c r="BN135" s="866" t="s">
        <v>119</v>
      </c>
      <c r="BO135" s="866" t="s">
        <v>120</v>
      </c>
      <c r="BP135" s="866" t="s">
        <v>121</v>
      </c>
      <c r="BQ135" s="866" t="s">
        <v>122</v>
      </c>
      <c r="BR135" s="866" t="s">
        <v>123</v>
      </c>
      <c r="BS135" s="866" t="s">
        <v>124</v>
      </c>
      <c r="BT135" s="866" t="s">
        <v>125</v>
      </c>
      <c r="BU135" s="866" t="s">
        <v>126</v>
      </c>
      <c r="BV135" s="866" t="s">
        <v>127</v>
      </c>
      <c r="BW135" s="866" t="s">
        <v>128</v>
      </c>
      <c r="BX135" s="866" t="s">
        <v>129</v>
      </c>
      <c r="BY135" s="866" t="s">
        <v>130</v>
      </c>
      <c r="BZ135" s="866" t="s">
        <v>131</v>
      </c>
      <c r="CA135" s="866" t="s">
        <v>132</v>
      </c>
      <c r="CB135" s="866" t="s">
        <v>133</v>
      </c>
      <c r="CC135" s="866" t="s">
        <v>134</v>
      </c>
      <c r="CD135" s="866" t="s">
        <v>135</v>
      </c>
      <c r="CE135" s="866" t="s">
        <v>136</v>
      </c>
      <c r="CF135" s="866" t="s">
        <v>137</v>
      </c>
      <c r="CG135" s="866" t="s">
        <v>138</v>
      </c>
      <c r="CH135" s="866" t="s">
        <v>139</v>
      </c>
      <c r="CI135" s="866" t="s">
        <v>140</v>
      </c>
      <c r="CJ135" s="866" t="s">
        <v>141</v>
      </c>
      <c r="CK135" s="860"/>
    </row>
    <row r="136" spans="1:89" x14ac:dyDescent="0.25">
      <c r="B136" s="862"/>
      <c r="C136" s="867" t="s">
        <v>325</v>
      </c>
      <c r="D136" s="356"/>
      <c r="E136" s="863" t="s">
        <v>318</v>
      </c>
      <c r="F136" s="356">
        <v>2</v>
      </c>
      <c r="G136" s="356"/>
      <c r="H136" s="871">
        <f t="shared" ref="H136:BS136" si="105">H32</f>
        <v>0</v>
      </c>
      <c r="I136" s="871">
        <f t="shared" si="105"/>
        <v>0</v>
      </c>
      <c r="J136" s="871">
        <f t="shared" si="105"/>
        <v>0</v>
      </c>
      <c r="K136" s="871">
        <f t="shared" si="105"/>
        <v>0</v>
      </c>
      <c r="L136" s="871">
        <f t="shared" si="105"/>
        <v>0</v>
      </c>
      <c r="M136" s="871">
        <f t="shared" si="105"/>
        <v>0</v>
      </c>
      <c r="N136" s="871">
        <f t="shared" si="105"/>
        <v>0</v>
      </c>
      <c r="O136" s="871">
        <f t="shared" si="105"/>
        <v>0</v>
      </c>
      <c r="P136" s="871">
        <f t="shared" si="105"/>
        <v>0</v>
      </c>
      <c r="Q136" s="871">
        <f t="shared" si="105"/>
        <v>0</v>
      </c>
      <c r="R136" s="871">
        <f t="shared" si="105"/>
        <v>0</v>
      </c>
      <c r="S136" s="871">
        <f t="shared" si="105"/>
        <v>0</v>
      </c>
      <c r="T136" s="871">
        <f t="shared" si="105"/>
        <v>0</v>
      </c>
      <c r="U136" s="871">
        <f t="shared" si="105"/>
        <v>0</v>
      </c>
      <c r="V136" s="871">
        <f t="shared" si="105"/>
        <v>0</v>
      </c>
      <c r="W136" s="871">
        <f t="shared" si="105"/>
        <v>0</v>
      </c>
      <c r="X136" s="871">
        <f t="shared" si="105"/>
        <v>0</v>
      </c>
      <c r="Y136" s="871">
        <f t="shared" si="105"/>
        <v>0</v>
      </c>
      <c r="Z136" s="871">
        <f t="shared" si="105"/>
        <v>0</v>
      </c>
      <c r="AA136" s="871">
        <f t="shared" si="105"/>
        <v>0</v>
      </c>
      <c r="AB136" s="871">
        <f t="shared" si="105"/>
        <v>0</v>
      </c>
      <c r="AC136" s="871">
        <f t="shared" si="105"/>
        <v>0</v>
      </c>
      <c r="AD136" s="871">
        <f t="shared" si="105"/>
        <v>0</v>
      </c>
      <c r="AE136" s="871">
        <f t="shared" si="105"/>
        <v>0</v>
      </c>
      <c r="AF136" s="871">
        <f t="shared" si="105"/>
        <v>0</v>
      </c>
      <c r="AG136" s="871">
        <f t="shared" si="105"/>
        <v>0</v>
      </c>
      <c r="AH136" s="871">
        <f t="shared" si="105"/>
        <v>0</v>
      </c>
      <c r="AI136" s="871">
        <f t="shared" si="105"/>
        <v>0</v>
      </c>
      <c r="AJ136" s="871">
        <f t="shared" si="105"/>
        <v>0</v>
      </c>
      <c r="AK136" s="871">
        <f t="shared" si="105"/>
        <v>0</v>
      </c>
      <c r="AL136" s="871">
        <f t="shared" si="105"/>
        <v>0</v>
      </c>
      <c r="AM136" s="871">
        <f t="shared" si="105"/>
        <v>0</v>
      </c>
      <c r="AN136" s="871">
        <f t="shared" si="105"/>
        <v>0</v>
      </c>
      <c r="AO136" s="871">
        <f t="shared" si="105"/>
        <v>0</v>
      </c>
      <c r="AP136" s="871">
        <f t="shared" si="105"/>
        <v>0</v>
      </c>
      <c r="AQ136" s="871">
        <f t="shared" si="105"/>
        <v>0</v>
      </c>
      <c r="AR136" s="871">
        <f t="shared" si="105"/>
        <v>0</v>
      </c>
      <c r="AS136" s="871">
        <f t="shared" si="105"/>
        <v>0</v>
      </c>
      <c r="AT136" s="871">
        <f t="shared" si="105"/>
        <v>0</v>
      </c>
      <c r="AU136" s="871">
        <f t="shared" si="105"/>
        <v>0</v>
      </c>
      <c r="AV136" s="871">
        <f t="shared" si="105"/>
        <v>0</v>
      </c>
      <c r="AW136" s="871">
        <f t="shared" si="105"/>
        <v>0</v>
      </c>
      <c r="AX136" s="871">
        <f t="shared" si="105"/>
        <v>0</v>
      </c>
      <c r="AY136" s="871">
        <f t="shared" si="105"/>
        <v>0</v>
      </c>
      <c r="AZ136" s="871">
        <f t="shared" si="105"/>
        <v>0</v>
      </c>
      <c r="BA136" s="871">
        <f t="shared" si="105"/>
        <v>0</v>
      </c>
      <c r="BB136" s="871">
        <f t="shared" si="105"/>
        <v>0</v>
      </c>
      <c r="BC136" s="871">
        <f t="shared" si="105"/>
        <v>0</v>
      </c>
      <c r="BD136" s="871">
        <f t="shared" si="105"/>
        <v>0</v>
      </c>
      <c r="BE136" s="871">
        <f t="shared" si="105"/>
        <v>0</v>
      </c>
      <c r="BF136" s="871">
        <f t="shared" si="105"/>
        <v>0</v>
      </c>
      <c r="BG136" s="871">
        <f t="shared" si="105"/>
        <v>0</v>
      </c>
      <c r="BH136" s="871">
        <f t="shared" si="105"/>
        <v>0</v>
      </c>
      <c r="BI136" s="871">
        <f t="shared" si="105"/>
        <v>0</v>
      </c>
      <c r="BJ136" s="871">
        <f t="shared" si="105"/>
        <v>0</v>
      </c>
      <c r="BK136" s="871">
        <f t="shared" si="105"/>
        <v>0</v>
      </c>
      <c r="BL136" s="871">
        <f t="shared" si="105"/>
        <v>0</v>
      </c>
      <c r="BM136" s="871">
        <f t="shared" si="105"/>
        <v>0</v>
      </c>
      <c r="BN136" s="871">
        <f t="shared" si="105"/>
        <v>0</v>
      </c>
      <c r="BO136" s="871">
        <f t="shared" si="105"/>
        <v>0</v>
      </c>
      <c r="BP136" s="871">
        <f t="shared" si="105"/>
        <v>0</v>
      </c>
      <c r="BQ136" s="871">
        <f t="shared" si="105"/>
        <v>0</v>
      </c>
      <c r="BR136" s="871">
        <f t="shared" si="105"/>
        <v>0</v>
      </c>
      <c r="BS136" s="871">
        <f t="shared" si="105"/>
        <v>0</v>
      </c>
      <c r="BT136" s="871">
        <f t="shared" ref="BT136:CJ136" si="106">BT32</f>
        <v>0</v>
      </c>
      <c r="BU136" s="871">
        <f t="shared" si="106"/>
        <v>0</v>
      </c>
      <c r="BV136" s="871">
        <f t="shared" si="106"/>
        <v>0</v>
      </c>
      <c r="BW136" s="871">
        <f t="shared" si="106"/>
        <v>0</v>
      </c>
      <c r="BX136" s="871">
        <f t="shared" si="106"/>
        <v>0</v>
      </c>
      <c r="BY136" s="871">
        <f t="shared" si="106"/>
        <v>0</v>
      </c>
      <c r="BZ136" s="871">
        <f t="shared" si="106"/>
        <v>0</v>
      </c>
      <c r="CA136" s="871">
        <f t="shared" si="106"/>
        <v>0</v>
      </c>
      <c r="CB136" s="871">
        <f t="shared" si="106"/>
        <v>0</v>
      </c>
      <c r="CC136" s="871">
        <f t="shared" si="106"/>
        <v>0</v>
      </c>
      <c r="CD136" s="871">
        <f t="shared" si="106"/>
        <v>0</v>
      </c>
      <c r="CE136" s="871">
        <f t="shared" si="106"/>
        <v>0</v>
      </c>
      <c r="CF136" s="871">
        <f t="shared" si="106"/>
        <v>0</v>
      </c>
      <c r="CG136" s="871">
        <f t="shared" si="106"/>
        <v>0</v>
      </c>
      <c r="CH136" s="871">
        <f t="shared" si="106"/>
        <v>0</v>
      </c>
      <c r="CI136" s="871">
        <f t="shared" si="106"/>
        <v>0</v>
      </c>
      <c r="CJ136" s="871">
        <f t="shared" si="106"/>
        <v>0</v>
      </c>
      <c r="CK136" s="860"/>
    </row>
    <row r="137" spans="1:89" x14ac:dyDescent="0.25">
      <c r="B137" s="862"/>
      <c r="C137" s="1108" t="s">
        <v>326</v>
      </c>
      <c r="D137" s="356"/>
      <c r="E137" s="863" t="s">
        <v>318</v>
      </c>
      <c r="F137" s="356">
        <v>2</v>
      </c>
      <c r="G137" s="356"/>
      <c r="H137" s="871">
        <f t="shared" ref="H137:BS137" si="107">H37</f>
        <v>0</v>
      </c>
      <c r="I137" s="871">
        <f t="shared" si="107"/>
        <v>0</v>
      </c>
      <c r="J137" s="871">
        <f t="shared" si="107"/>
        <v>0</v>
      </c>
      <c r="K137" s="871">
        <f t="shared" si="107"/>
        <v>0</v>
      </c>
      <c r="L137" s="871">
        <f t="shared" si="107"/>
        <v>0</v>
      </c>
      <c r="M137" s="871">
        <f t="shared" si="107"/>
        <v>0</v>
      </c>
      <c r="N137" s="871">
        <f t="shared" si="107"/>
        <v>0</v>
      </c>
      <c r="O137" s="871">
        <f t="shared" si="107"/>
        <v>0</v>
      </c>
      <c r="P137" s="871">
        <f t="shared" si="107"/>
        <v>0</v>
      </c>
      <c r="Q137" s="871">
        <f t="shared" si="107"/>
        <v>0</v>
      </c>
      <c r="R137" s="871">
        <f t="shared" si="107"/>
        <v>0</v>
      </c>
      <c r="S137" s="871">
        <f t="shared" si="107"/>
        <v>0</v>
      </c>
      <c r="T137" s="871">
        <f t="shared" si="107"/>
        <v>0</v>
      </c>
      <c r="U137" s="871">
        <f t="shared" si="107"/>
        <v>0</v>
      </c>
      <c r="V137" s="871">
        <f t="shared" si="107"/>
        <v>0</v>
      </c>
      <c r="W137" s="871">
        <f t="shared" si="107"/>
        <v>0</v>
      </c>
      <c r="X137" s="871">
        <f t="shared" si="107"/>
        <v>0</v>
      </c>
      <c r="Y137" s="871">
        <f t="shared" si="107"/>
        <v>0</v>
      </c>
      <c r="Z137" s="871">
        <f t="shared" si="107"/>
        <v>0</v>
      </c>
      <c r="AA137" s="871">
        <f t="shared" si="107"/>
        <v>0</v>
      </c>
      <c r="AB137" s="871">
        <f t="shared" si="107"/>
        <v>0</v>
      </c>
      <c r="AC137" s="871">
        <f t="shared" si="107"/>
        <v>0</v>
      </c>
      <c r="AD137" s="871">
        <f t="shared" si="107"/>
        <v>0</v>
      </c>
      <c r="AE137" s="871">
        <f t="shared" si="107"/>
        <v>0</v>
      </c>
      <c r="AF137" s="871">
        <f t="shared" si="107"/>
        <v>0</v>
      </c>
      <c r="AG137" s="871">
        <f t="shared" si="107"/>
        <v>0</v>
      </c>
      <c r="AH137" s="871">
        <f t="shared" si="107"/>
        <v>0</v>
      </c>
      <c r="AI137" s="871">
        <f t="shared" si="107"/>
        <v>0</v>
      </c>
      <c r="AJ137" s="871">
        <f t="shared" si="107"/>
        <v>0</v>
      </c>
      <c r="AK137" s="871">
        <f t="shared" si="107"/>
        <v>0</v>
      </c>
      <c r="AL137" s="871">
        <f t="shared" si="107"/>
        <v>0</v>
      </c>
      <c r="AM137" s="871">
        <f t="shared" si="107"/>
        <v>0</v>
      </c>
      <c r="AN137" s="871">
        <f t="shared" si="107"/>
        <v>0</v>
      </c>
      <c r="AO137" s="871">
        <f t="shared" si="107"/>
        <v>0</v>
      </c>
      <c r="AP137" s="871">
        <f t="shared" si="107"/>
        <v>0</v>
      </c>
      <c r="AQ137" s="871">
        <f t="shared" si="107"/>
        <v>0</v>
      </c>
      <c r="AR137" s="871">
        <f t="shared" si="107"/>
        <v>0</v>
      </c>
      <c r="AS137" s="871">
        <f t="shared" si="107"/>
        <v>0</v>
      </c>
      <c r="AT137" s="871">
        <f t="shared" si="107"/>
        <v>0</v>
      </c>
      <c r="AU137" s="871">
        <f t="shared" si="107"/>
        <v>0</v>
      </c>
      <c r="AV137" s="871">
        <f t="shared" si="107"/>
        <v>0</v>
      </c>
      <c r="AW137" s="871">
        <f t="shared" si="107"/>
        <v>0</v>
      </c>
      <c r="AX137" s="871">
        <f t="shared" si="107"/>
        <v>0</v>
      </c>
      <c r="AY137" s="871">
        <f t="shared" si="107"/>
        <v>0</v>
      </c>
      <c r="AZ137" s="871">
        <f t="shared" si="107"/>
        <v>0</v>
      </c>
      <c r="BA137" s="871">
        <f t="shared" si="107"/>
        <v>0</v>
      </c>
      <c r="BB137" s="871">
        <f t="shared" si="107"/>
        <v>0</v>
      </c>
      <c r="BC137" s="871">
        <f t="shared" si="107"/>
        <v>0</v>
      </c>
      <c r="BD137" s="871">
        <f t="shared" si="107"/>
        <v>0</v>
      </c>
      <c r="BE137" s="871">
        <f t="shared" si="107"/>
        <v>0</v>
      </c>
      <c r="BF137" s="871">
        <f t="shared" si="107"/>
        <v>0</v>
      </c>
      <c r="BG137" s="871">
        <f t="shared" si="107"/>
        <v>0</v>
      </c>
      <c r="BH137" s="871">
        <f t="shared" si="107"/>
        <v>0</v>
      </c>
      <c r="BI137" s="871">
        <f t="shared" si="107"/>
        <v>0</v>
      </c>
      <c r="BJ137" s="871">
        <f t="shared" si="107"/>
        <v>0</v>
      </c>
      <c r="BK137" s="871">
        <f t="shared" si="107"/>
        <v>0</v>
      </c>
      <c r="BL137" s="871">
        <f t="shared" si="107"/>
        <v>0</v>
      </c>
      <c r="BM137" s="871">
        <f t="shared" si="107"/>
        <v>0</v>
      </c>
      <c r="BN137" s="871">
        <f t="shared" si="107"/>
        <v>0</v>
      </c>
      <c r="BO137" s="871">
        <f t="shared" si="107"/>
        <v>0</v>
      </c>
      <c r="BP137" s="871">
        <f t="shared" si="107"/>
        <v>0</v>
      </c>
      <c r="BQ137" s="871">
        <f t="shared" si="107"/>
        <v>0</v>
      </c>
      <c r="BR137" s="871">
        <f t="shared" si="107"/>
        <v>0</v>
      </c>
      <c r="BS137" s="871">
        <f t="shared" si="107"/>
        <v>0</v>
      </c>
      <c r="BT137" s="871">
        <f t="shared" ref="BT137:CJ137" si="108">BT37</f>
        <v>0</v>
      </c>
      <c r="BU137" s="871">
        <f t="shared" si="108"/>
        <v>0</v>
      </c>
      <c r="BV137" s="871">
        <f t="shared" si="108"/>
        <v>0</v>
      </c>
      <c r="BW137" s="871">
        <f t="shared" si="108"/>
        <v>0</v>
      </c>
      <c r="BX137" s="871">
        <f t="shared" si="108"/>
        <v>0</v>
      </c>
      <c r="BY137" s="871">
        <f t="shared" si="108"/>
        <v>0</v>
      </c>
      <c r="BZ137" s="871">
        <f t="shared" si="108"/>
        <v>0</v>
      </c>
      <c r="CA137" s="871">
        <f t="shared" si="108"/>
        <v>0</v>
      </c>
      <c r="CB137" s="871">
        <f t="shared" si="108"/>
        <v>0</v>
      </c>
      <c r="CC137" s="871">
        <f t="shared" si="108"/>
        <v>0</v>
      </c>
      <c r="CD137" s="871">
        <f t="shared" si="108"/>
        <v>0</v>
      </c>
      <c r="CE137" s="871">
        <f t="shared" si="108"/>
        <v>0</v>
      </c>
      <c r="CF137" s="871">
        <f t="shared" si="108"/>
        <v>0</v>
      </c>
      <c r="CG137" s="871">
        <f t="shared" si="108"/>
        <v>0</v>
      </c>
      <c r="CH137" s="871">
        <f t="shared" si="108"/>
        <v>0</v>
      </c>
      <c r="CI137" s="871">
        <f t="shared" si="108"/>
        <v>0</v>
      </c>
      <c r="CJ137" s="871">
        <f t="shared" si="108"/>
        <v>0</v>
      </c>
      <c r="CK137" s="860"/>
    </row>
    <row r="138" spans="1:89" x14ac:dyDescent="0.25">
      <c r="B138" s="862"/>
      <c r="C138" s="867" t="s">
        <v>327</v>
      </c>
      <c r="D138" s="356"/>
      <c r="E138" s="863" t="s">
        <v>318</v>
      </c>
      <c r="F138" s="356">
        <v>2</v>
      </c>
      <c r="G138" s="356"/>
      <c r="H138" s="871">
        <f t="shared" ref="H138:AM138" si="109">H88</f>
        <v>0</v>
      </c>
      <c r="I138" s="871">
        <f t="shared" si="109"/>
        <v>0</v>
      </c>
      <c r="J138" s="871">
        <f t="shared" si="109"/>
        <v>0</v>
      </c>
      <c r="K138" s="871">
        <f t="shared" si="109"/>
        <v>0</v>
      </c>
      <c r="L138" s="871">
        <f t="shared" si="109"/>
        <v>0</v>
      </c>
      <c r="M138" s="871">
        <f t="shared" si="109"/>
        <v>0</v>
      </c>
      <c r="N138" s="871">
        <f t="shared" si="109"/>
        <v>0</v>
      </c>
      <c r="O138" s="871">
        <f t="shared" si="109"/>
        <v>0</v>
      </c>
      <c r="P138" s="871">
        <f t="shared" si="109"/>
        <v>0</v>
      </c>
      <c r="Q138" s="871">
        <f t="shared" si="109"/>
        <v>0</v>
      </c>
      <c r="R138" s="871">
        <f t="shared" si="109"/>
        <v>0</v>
      </c>
      <c r="S138" s="871">
        <f t="shared" si="109"/>
        <v>0</v>
      </c>
      <c r="T138" s="871">
        <f t="shared" si="109"/>
        <v>0</v>
      </c>
      <c r="U138" s="871">
        <f t="shared" si="109"/>
        <v>0</v>
      </c>
      <c r="V138" s="871">
        <f t="shared" si="109"/>
        <v>0</v>
      </c>
      <c r="W138" s="871">
        <f t="shared" si="109"/>
        <v>0</v>
      </c>
      <c r="X138" s="871">
        <f t="shared" si="109"/>
        <v>0</v>
      </c>
      <c r="Y138" s="871">
        <f t="shared" si="109"/>
        <v>0</v>
      </c>
      <c r="Z138" s="871">
        <f t="shared" si="109"/>
        <v>0</v>
      </c>
      <c r="AA138" s="871">
        <f t="shared" si="109"/>
        <v>0</v>
      </c>
      <c r="AB138" s="871">
        <f t="shared" si="109"/>
        <v>0</v>
      </c>
      <c r="AC138" s="871">
        <f t="shared" si="109"/>
        <v>0</v>
      </c>
      <c r="AD138" s="871">
        <f t="shared" si="109"/>
        <v>0</v>
      </c>
      <c r="AE138" s="871">
        <f t="shared" si="109"/>
        <v>0</v>
      </c>
      <c r="AF138" s="871">
        <f t="shared" si="109"/>
        <v>0</v>
      </c>
      <c r="AG138" s="871">
        <f t="shared" si="109"/>
        <v>0</v>
      </c>
      <c r="AH138" s="871">
        <f t="shared" si="109"/>
        <v>0</v>
      </c>
      <c r="AI138" s="871">
        <f t="shared" si="109"/>
        <v>0</v>
      </c>
      <c r="AJ138" s="871">
        <f t="shared" si="109"/>
        <v>0</v>
      </c>
      <c r="AK138" s="871">
        <f t="shared" si="109"/>
        <v>0</v>
      </c>
      <c r="AL138" s="871">
        <f t="shared" si="109"/>
        <v>0</v>
      </c>
      <c r="AM138" s="871">
        <f t="shared" si="109"/>
        <v>0</v>
      </c>
      <c r="AN138" s="871">
        <f t="shared" ref="AN138:BS138" si="110">AN88</f>
        <v>0</v>
      </c>
      <c r="AO138" s="871">
        <f t="shared" si="110"/>
        <v>0</v>
      </c>
      <c r="AP138" s="871">
        <f t="shared" si="110"/>
        <v>0</v>
      </c>
      <c r="AQ138" s="871">
        <f t="shared" si="110"/>
        <v>0</v>
      </c>
      <c r="AR138" s="871">
        <f t="shared" si="110"/>
        <v>0</v>
      </c>
      <c r="AS138" s="871">
        <f t="shared" si="110"/>
        <v>0</v>
      </c>
      <c r="AT138" s="871">
        <f t="shared" si="110"/>
        <v>0</v>
      </c>
      <c r="AU138" s="871">
        <f t="shared" si="110"/>
        <v>0</v>
      </c>
      <c r="AV138" s="871">
        <f t="shared" si="110"/>
        <v>0</v>
      </c>
      <c r="AW138" s="871">
        <f t="shared" si="110"/>
        <v>0</v>
      </c>
      <c r="AX138" s="871">
        <f t="shared" si="110"/>
        <v>0</v>
      </c>
      <c r="AY138" s="871">
        <f t="shared" si="110"/>
        <v>0</v>
      </c>
      <c r="AZ138" s="871">
        <f t="shared" si="110"/>
        <v>0</v>
      </c>
      <c r="BA138" s="871">
        <f t="shared" si="110"/>
        <v>0</v>
      </c>
      <c r="BB138" s="871">
        <f t="shared" si="110"/>
        <v>0</v>
      </c>
      <c r="BC138" s="871">
        <f t="shared" si="110"/>
        <v>0</v>
      </c>
      <c r="BD138" s="871">
        <f t="shared" si="110"/>
        <v>0</v>
      </c>
      <c r="BE138" s="871">
        <f t="shared" si="110"/>
        <v>0</v>
      </c>
      <c r="BF138" s="871">
        <f t="shared" si="110"/>
        <v>0</v>
      </c>
      <c r="BG138" s="871">
        <f t="shared" si="110"/>
        <v>0</v>
      </c>
      <c r="BH138" s="871">
        <f t="shared" si="110"/>
        <v>0</v>
      </c>
      <c r="BI138" s="871">
        <f t="shared" si="110"/>
        <v>0</v>
      </c>
      <c r="BJ138" s="871">
        <f t="shared" si="110"/>
        <v>0</v>
      </c>
      <c r="BK138" s="871">
        <f t="shared" si="110"/>
        <v>0</v>
      </c>
      <c r="BL138" s="871">
        <f t="shared" si="110"/>
        <v>0</v>
      </c>
      <c r="BM138" s="871">
        <f t="shared" si="110"/>
        <v>0</v>
      </c>
      <c r="BN138" s="871">
        <f t="shared" si="110"/>
        <v>0</v>
      </c>
      <c r="BO138" s="871">
        <f t="shared" si="110"/>
        <v>0</v>
      </c>
      <c r="BP138" s="871">
        <f t="shared" si="110"/>
        <v>0</v>
      </c>
      <c r="BQ138" s="871">
        <f t="shared" si="110"/>
        <v>0</v>
      </c>
      <c r="BR138" s="871">
        <f t="shared" si="110"/>
        <v>0</v>
      </c>
      <c r="BS138" s="871">
        <f t="shared" si="110"/>
        <v>0</v>
      </c>
      <c r="BT138" s="871">
        <f t="shared" ref="BT138:CJ138" si="111">BT88</f>
        <v>0</v>
      </c>
      <c r="BU138" s="871">
        <f t="shared" si="111"/>
        <v>0</v>
      </c>
      <c r="BV138" s="871">
        <f t="shared" si="111"/>
        <v>0</v>
      </c>
      <c r="BW138" s="871">
        <f t="shared" si="111"/>
        <v>0</v>
      </c>
      <c r="BX138" s="871">
        <f t="shared" si="111"/>
        <v>0</v>
      </c>
      <c r="BY138" s="871">
        <f t="shared" si="111"/>
        <v>0</v>
      </c>
      <c r="BZ138" s="871">
        <f t="shared" si="111"/>
        <v>0</v>
      </c>
      <c r="CA138" s="871">
        <f t="shared" si="111"/>
        <v>0</v>
      </c>
      <c r="CB138" s="871">
        <f t="shared" si="111"/>
        <v>0</v>
      </c>
      <c r="CC138" s="871">
        <f t="shared" si="111"/>
        <v>0</v>
      </c>
      <c r="CD138" s="871">
        <f t="shared" si="111"/>
        <v>0</v>
      </c>
      <c r="CE138" s="871">
        <f t="shared" si="111"/>
        <v>0</v>
      </c>
      <c r="CF138" s="871">
        <f t="shared" si="111"/>
        <v>0</v>
      </c>
      <c r="CG138" s="871">
        <f t="shared" si="111"/>
        <v>0</v>
      </c>
      <c r="CH138" s="871">
        <f t="shared" si="111"/>
        <v>0</v>
      </c>
      <c r="CI138" s="871">
        <f t="shared" si="111"/>
        <v>0</v>
      </c>
      <c r="CJ138" s="871">
        <f t="shared" si="111"/>
        <v>0</v>
      </c>
      <c r="CK138" s="860"/>
    </row>
    <row r="139" spans="1:89" x14ac:dyDescent="0.25">
      <c r="B139" s="862"/>
      <c r="C139" s="356"/>
      <c r="D139" s="356"/>
      <c r="E139" s="356"/>
      <c r="F139" s="356"/>
      <c r="G139" s="356"/>
      <c r="H139" s="356"/>
      <c r="I139" s="356"/>
      <c r="J139" s="356"/>
      <c r="K139" s="356"/>
      <c r="L139" s="356"/>
      <c r="M139" s="356"/>
      <c r="N139" s="356"/>
      <c r="O139" s="356"/>
      <c r="P139" s="356"/>
      <c r="Q139" s="356"/>
      <c r="R139" s="356"/>
      <c r="S139" s="356"/>
      <c r="T139" s="356"/>
      <c r="U139" s="356"/>
      <c r="V139" s="356"/>
      <c r="W139" s="356"/>
      <c r="X139" s="356"/>
      <c r="Y139" s="356"/>
      <c r="Z139" s="356"/>
      <c r="AA139" s="356"/>
      <c r="AB139" s="356"/>
      <c r="AC139" s="356"/>
      <c r="AD139" s="356"/>
      <c r="AE139" s="356"/>
      <c r="AF139" s="356"/>
      <c r="AG139" s="356"/>
      <c r="AH139" s="356"/>
      <c r="AI139" s="356"/>
      <c r="AJ139" s="356"/>
      <c r="AK139" s="356"/>
      <c r="AL139" s="356"/>
      <c r="AM139" s="356"/>
      <c r="AN139" s="356"/>
      <c r="AO139" s="356"/>
      <c r="AP139" s="356"/>
      <c r="AQ139" s="356"/>
      <c r="AR139" s="356"/>
      <c r="AS139" s="356"/>
      <c r="AT139" s="356"/>
      <c r="AU139" s="356"/>
      <c r="AV139" s="356"/>
      <c r="AW139" s="356"/>
      <c r="AX139" s="356"/>
      <c r="AY139" s="356"/>
      <c r="AZ139" s="356"/>
      <c r="BA139" s="356"/>
      <c r="BB139" s="356"/>
      <c r="BC139" s="356"/>
      <c r="BD139" s="356"/>
      <c r="BE139" s="356"/>
      <c r="BF139" s="356"/>
      <c r="BG139" s="356"/>
      <c r="BH139" s="356"/>
      <c r="BI139" s="356"/>
      <c r="BJ139" s="356"/>
      <c r="BK139" s="356"/>
      <c r="BL139" s="356"/>
      <c r="BM139" s="356"/>
      <c r="BN139" s="356"/>
      <c r="BO139" s="356"/>
      <c r="BP139" s="356"/>
      <c r="BQ139" s="356"/>
      <c r="BR139" s="356"/>
      <c r="BS139" s="356"/>
      <c r="BT139" s="356"/>
      <c r="BU139" s="356"/>
      <c r="BV139" s="356"/>
      <c r="BW139" s="356"/>
      <c r="BX139" s="356"/>
      <c r="BY139" s="356"/>
      <c r="BZ139" s="356"/>
      <c r="CA139" s="356"/>
      <c r="CB139" s="356"/>
      <c r="CC139" s="356"/>
      <c r="CD139" s="356"/>
      <c r="CE139" s="356"/>
      <c r="CF139" s="356"/>
      <c r="CG139" s="356"/>
      <c r="CH139" s="356"/>
      <c r="CI139" s="356"/>
      <c r="CJ139" s="356"/>
      <c r="CK139" s="860"/>
    </row>
    <row r="140" spans="1:89" x14ac:dyDescent="0.25">
      <c r="B140" s="865" t="s">
        <v>543</v>
      </c>
      <c r="C140" s="356"/>
      <c r="D140" s="356"/>
      <c r="E140" s="356"/>
      <c r="F140" s="356"/>
      <c r="G140" s="356"/>
      <c r="H140" s="866" t="s">
        <v>61</v>
      </c>
      <c r="I140" s="866" t="s">
        <v>62</v>
      </c>
      <c r="J140" s="866" t="s">
        <v>63</v>
      </c>
      <c r="K140" s="866" t="s">
        <v>64</v>
      </c>
      <c r="L140" s="866" t="s">
        <v>65</v>
      </c>
      <c r="M140" s="866" t="s">
        <v>66</v>
      </c>
      <c r="N140" s="866" t="s">
        <v>67</v>
      </c>
      <c r="O140" s="866" t="s">
        <v>68</v>
      </c>
      <c r="P140" s="866" t="s">
        <v>69</v>
      </c>
      <c r="Q140" s="866" t="s">
        <v>70</v>
      </c>
      <c r="R140" s="866" t="s">
        <v>71</v>
      </c>
      <c r="S140" s="866" t="s">
        <v>72</v>
      </c>
      <c r="T140" s="866" t="s">
        <v>73</v>
      </c>
      <c r="U140" s="866" t="s">
        <v>74</v>
      </c>
      <c r="V140" s="866" t="s">
        <v>75</v>
      </c>
      <c r="W140" s="866" t="s">
        <v>76</v>
      </c>
      <c r="X140" s="866" t="s">
        <v>77</v>
      </c>
      <c r="Y140" s="866" t="s">
        <v>78</v>
      </c>
      <c r="Z140" s="866" t="s">
        <v>79</v>
      </c>
      <c r="AA140" s="866" t="s">
        <v>80</v>
      </c>
      <c r="AB140" s="866" t="s">
        <v>81</v>
      </c>
      <c r="AC140" s="866" t="s">
        <v>82</v>
      </c>
      <c r="AD140" s="866" t="s">
        <v>83</v>
      </c>
      <c r="AE140" s="866" t="s">
        <v>84</v>
      </c>
      <c r="AF140" s="866" t="s">
        <v>85</v>
      </c>
      <c r="AG140" s="866" t="s">
        <v>86</v>
      </c>
      <c r="AH140" s="866" t="s">
        <v>87</v>
      </c>
      <c r="AI140" s="866" t="s">
        <v>88</v>
      </c>
      <c r="AJ140" s="866" t="s">
        <v>89</v>
      </c>
      <c r="AK140" s="866" t="s">
        <v>90</v>
      </c>
      <c r="AL140" s="866" t="s">
        <v>91</v>
      </c>
      <c r="AM140" s="866" t="s">
        <v>92</v>
      </c>
      <c r="AN140" s="866" t="s">
        <v>93</v>
      </c>
      <c r="AO140" s="866" t="s">
        <v>94</v>
      </c>
      <c r="AP140" s="866" t="s">
        <v>95</v>
      </c>
      <c r="AQ140" s="866" t="s">
        <v>96</v>
      </c>
      <c r="AR140" s="866" t="s">
        <v>97</v>
      </c>
      <c r="AS140" s="866" t="s">
        <v>98</v>
      </c>
      <c r="AT140" s="866" t="s">
        <v>99</v>
      </c>
      <c r="AU140" s="866" t="s">
        <v>100</v>
      </c>
      <c r="AV140" s="866" t="s">
        <v>101</v>
      </c>
      <c r="AW140" s="866" t="s">
        <v>102</v>
      </c>
      <c r="AX140" s="866" t="s">
        <v>103</v>
      </c>
      <c r="AY140" s="866" t="s">
        <v>104</v>
      </c>
      <c r="AZ140" s="866" t="s">
        <v>105</v>
      </c>
      <c r="BA140" s="866" t="s">
        <v>106</v>
      </c>
      <c r="BB140" s="866" t="s">
        <v>107</v>
      </c>
      <c r="BC140" s="866" t="s">
        <v>108</v>
      </c>
      <c r="BD140" s="866" t="s">
        <v>109</v>
      </c>
      <c r="BE140" s="866" t="s">
        <v>110</v>
      </c>
      <c r="BF140" s="866" t="s">
        <v>111</v>
      </c>
      <c r="BG140" s="866" t="s">
        <v>112</v>
      </c>
      <c r="BH140" s="866" t="s">
        <v>113</v>
      </c>
      <c r="BI140" s="866" t="s">
        <v>114</v>
      </c>
      <c r="BJ140" s="866" t="s">
        <v>115</v>
      </c>
      <c r="BK140" s="866" t="s">
        <v>116</v>
      </c>
      <c r="BL140" s="866" t="s">
        <v>117</v>
      </c>
      <c r="BM140" s="866" t="s">
        <v>118</v>
      </c>
      <c r="BN140" s="866" t="s">
        <v>119</v>
      </c>
      <c r="BO140" s="866" t="s">
        <v>120</v>
      </c>
      <c r="BP140" s="866" t="s">
        <v>121</v>
      </c>
      <c r="BQ140" s="866" t="s">
        <v>122</v>
      </c>
      <c r="BR140" s="866" t="s">
        <v>123</v>
      </c>
      <c r="BS140" s="866" t="s">
        <v>124</v>
      </c>
      <c r="BT140" s="866" t="s">
        <v>125</v>
      </c>
      <c r="BU140" s="866" t="s">
        <v>126</v>
      </c>
      <c r="BV140" s="866" t="s">
        <v>127</v>
      </c>
      <c r="BW140" s="866" t="s">
        <v>128</v>
      </c>
      <c r="BX140" s="866" t="s">
        <v>129</v>
      </c>
      <c r="BY140" s="866" t="s">
        <v>130</v>
      </c>
      <c r="BZ140" s="866" t="s">
        <v>131</v>
      </c>
      <c r="CA140" s="866" t="s">
        <v>132</v>
      </c>
      <c r="CB140" s="866" t="s">
        <v>133</v>
      </c>
      <c r="CC140" s="866" t="s">
        <v>134</v>
      </c>
      <c r="CD140" s="866" t="s">
        <v>135</v>
      </c>
      <c r="CE140" s="866" t="s">
        <v>136</v>
      </c>
      <c r="CF140" s="866" t="s">
        <v>137</v>
      </c>
      <c r="CG140" s="866" t="s">
        <v>138</v>
      </c>
      <c r="CH140" s="866" t="s">
        <v>139</v>
      </c>
      <c r="CI140" s="866" t="s">
        <v>140</v>
      </c>
      <c r="CJ140" s="866" t="s">
        <v>141</v>
      </c>
      <c r="CK140" s="860"/>
    </row>
    <row r="141" spans="1:89" x14ac:dyDescent="0.25">
      <c r="B141" s="862"/>
      <c r="C141" s="867" t="s">
        <v>325</v>
      </c>
      <c r="D141" s="356"/>
      <c r="E141" s="863" t="s">
        <v>318</v>
      </c>
      <c r="F141" s="356">
        <v>2</v>
      </c>
      <c r="G141" s="356"/>
      <c r="H141" s="871">
        <f>H32</f>
        <v>0</v>
      </c>
      <c r="I141" s="871">
        <f t="shared" ref="I141:BT141" si="112">I32</f>
        <v>0</v>
      </c>
      <c r="J141" s="871">
        <f t="shared" si="112"/>
        <v>0</v>
      </c>
      <c r="K141" s="871">
        <f t="shared" si="112"/>
        <v>0</v>
      </c>
      <c r="L141" s="871">
        <f t="shared" si="112"/>
        <v>0</v>
      </c>
      <c r="M141" s="871">
        <f t="shared" si="112"/>
        <v>0</v>
      </c>
      <c r="N141" s="871">
        <f t="shared" si="112"/>
        <v>0</v>
      </c>
      <c r="O141" s="871">
        <f t="shared" si="112"/>
        <v>0</v>
      </c>
      <c r="P141" s="871">
        <f t="shared" si="112"/>
        <v>0</v>
      </c>
      <c r="Q141" s="871">
        <f t="shared" si="112"/>
        <v>0</v>
      </c>
      <c r="R141" s="871">
        <f t="shared" si="112"/>
        <v>0</v>
      </c>
      <c r="S141" s="871">
        <f t="shared" si="112"/>
        <v>0</v>
      </c>
      <c r="T141" s="871">
        <f t="shared" si="112"/>
        <v>0</v>
      </c>
      <c r="U141" s="871">
        <f t="shared" si="112"/>
        <v>0</v>
      </c>
      <c r="V141" s="871">
        <f t="shared" si="112"/>
        <v>0</v>
      </c>
      <c r="W141" s="871">
        <f t="shared" si="112"/>
        <v>0</v>
      </c>
      <c r="X141" s="871">
        <f t="shared" si="112"/>
        <v>0</v>
      </c>
      <c r="Y141" s="871">
        <f t="shared" si="112"/>
        <v>0</v>
      </c>
      <c r="Z141" s="871">
        <f t="shared" si="112"/>
        <v>0</v>
      </c>
      <c r="AA141" s="871">
        <f t="shared" si="112"/>
        <v>0</v>
      </c>
      <c r="AB141" s="871">
        <f t="shared" si="112"/>
        <v>0</v>
      </c>
      <c r="AC141" s="871">
        <f t="shared" si="112"/>
        <v>0</v>
      </c>
      <c r="AD141" s="871">
        <f t="shared" si="112"/>
        <v>0</v>
      </c>
      <c r="AE141" s="871">
        <f t="shared" si="112"/>
        <v>0</v>
      </c>
      <c r="AF141" s="871">
        <f t="shared" si="112"/>
        <v>0</v>
      </c>
      <c r="AG141" s="871">
        <f t="shared" si="112"/>
        <v>0</v>
      </c>
      <c r="AH141" s="871">
        <f t="shared" si="112"/>
        <v>0</v>
      </c>
      <c r="AI141" s="871">
        <f t="shared" si="112"/>
        <v>0</v>
      </c>
      <c r="AJ141" s="871">
        <f t="shared" si="112"/>
        <v>0</v>
      </c>
      <c r="AK141" s="871">
        <f t="shared" si="112"/>
        <v>0</v>
      </c>
      <c r="AL141" s="871">
        <f t="shared" si="112"/>
        <v>0</v>
      </c>
      <c r="AM141" s="871">
        <f t="shared" si="112"/>
        <v>0</v>
      </c>
      <c r="AN141" s="871">
        <f t="shared" si="112"/>
        <v>0</v>
      </c>
      <c r="AO141" s="871">
        <f t="shared" si="112"/>
        <v>0</v>
      </c>
      <c r="AP141" s="871">
        <f t="shared" si="112"/>
        <v>0</v>
      </c>
      <c r="AQ141" s="871">
        <f t="shared" si="112"/>
        <v>0</v>
      </c>
      <c r="AR141" s="871">
        <f t="shared" si="112"/>
        <v>0</v>
      </c>
      <c r="AS141" s="871">
        <f t="shared" si="112"/>
        <v>0</v>
      </c>
      <c r="AT141" s="871">
        <f t="shared" si="112"/>
        <v>0</v>
      </c>
      <c r="AU141" s="871">
        <f t="shared" si="112"/>
        <v>0</v>
      </c>
      <c r="AV141" s="871">
        <f t="shared" si="112"/>
        <v>0</v>
      </c>
      <c r="AW141" s="871">
        <f t="shared" si="112"/>
        <v>0</v>
      </c>
      <c r="AX141" s="871">
        <f t="shared" si="112"/>
        <v>0</v>
      </c>
      <c r="AY141" s="871">
        <f t="shared" si="112"/>
        <v>0</v>
      </c>
      <c r="AZ141" s="871">
        <f t="shared" si="112"/>
        <v>0</v>
      </c>
      <c r="BA141" s="871">
        <f t="shared" si="112"/>
        <v>0</v>
      </c>
      <c r="BB141" s="871">
        <f t="shared" si="112"/>
        <v>0</v>
      </c>
      <c r="BC141" s="871">
        <f t="shared" si="112"/>
        <v>0</v>
      </c>
      <c r="BD141" s="871">
        <f t="shared" si="112"/>
        <v>0</v>
      </c>
      <c r="BE141" s="871">
        <f t="shared" si="112"/>
        <v>0</v>
      </c>
      <c r="BF141" s="871">
        <f t="shared" si="112"/>
        <v>0</v>
      </c>
      <c r="BG141" s="871">
        <f t="shared" si="112"/>
        <v>0</v>
      </c>
      <c r="BH141" s="871">
        <f t="shared" si="112"/>
        <v>0</v>
      </c>
      <c r="BI141" s="871">
        <f t="shared" si="112"/>
        <v>0</v>
      </c>
      <c r="BJ141" s="871">
        <f t="shared" si="112"/>
        <v>0</v>
      </c>
      <c r="BK141" s="871">
        <f t="shared" si="112"/>
        <v>0</v>
      </c>
      <c r="BL141" s="871">
        <f t="shared" si="112"/>
        <v>0</v>
      </c>
      <c r="BM141" s="871">
        <f t="shared" si="112"/>
        <v>0</v>
      </c>
      <c r="BN141" s="871">
        <f t="shared" si="112"/>
        <v>0</v>
      </c>
      <c r="BO141" s="871">
        <f t="shared" si="112"/>
        <v>0</v>
      </c>
      <c r="BP141" s="871">
        <f t="shared" si="112"/>
        <v>0</v>
      </c>
      <c r="BQ141" s="871">
        <f t="shared" si="112"/>
        <v>0</v>
      </c>
      <c r="BR141" s="871">
        <f t="shared" si="112"/>
        <v>0</v>
      </c>
      <c r="BS141" s="871">
        <f t="shared" si="112"/>
        <v>0</v>
      </c>
      <c r="BT141" s="871">
        <f t="shared" si="112"/>
        <v>0</v>
      </c>
      <c r="BU141" s="871">
        <f t="shared" ref="BU141:CJ141" si="113">BU32</f>
        <v>0</v>
      </c>
      <c r="BV141" s="871">
        <f t="shared" si="113"/>
        <v>0</v>
      </c>
      <c r="BW141" s="871">
        <f t="shared" si="113"/>
        <v>0</v>
      </c>
      <c r="BX141" s="871">
        <f t="shared" si="113"/>
        <v>0</v>
      </c>
      <c r="BY141" s="871">
        <f t="shared" si="113"/>
        <v>0</v>
      </c>
      <c r="BZ141" s="871">
        <f t="shared" si="113"/>
        <v>0</v>
      </c>
      <c r="CA141" s="871">
        <f t="shared" si="113"/>
        <v>0</v>
      </c>
      <c r="CB141" s="871">
        <f t="shared" si="113"/>
        <v>0</v>
      </c>
      <c r="CC141" s="871">
        <f t="shared" si="113"/>
        <v>0</v>
      </c>
      <c r="CD141" s="871">
        <f t="shared" si="113"/>
        <v>0</v>
      </c>
      <c r="CE141" s="871">
        <f t="shared" si="113"/>
        <v>0</v>
      </c>
      <c r="CF141" s="871">
        <f t="shared" si="113"/>
        <v>0</v>
      </c>
      <c r="CG141" s="871">
        <f t="shared" si="113"/>
        <v>0</v>
      </c>
      <c r="CH141" s="871">
        <f t="shared" si="113"/>
        <v>0</v>
      </c>
      <c r="CI141" s="871">
        <f t="shared" si="113"/>
        <v>0</v>
      </c>
      <c r="CJ141" s="871">
        <f t="shared" si="113"/>
        <v>0</v>
      </c>
      <c r="CK141" s="860"/>
    </row>
    <row r="142" spans="1:89" x14ac:dyDescent="0.25">
      <c r="B142" s="862"/>
      <c r="C142" s="1108" t="s">
        <v>326</v>
      </c>
      <c r="D142" s="356"/>
      <c r="E142" s="863" t="s">
        <v>318</v>
      </c>
      <c r="F142" s="356">
        <v>2</v>
      </c>
      <c r="G142" s="356"/>
      <c r="H142" s="871">
        <f>H102</f>
        <v>0</v>
      </c>
      <c r="I142" s="871">
        <f t="shared" ref="I142:BT142" si="114">I102</f>
        <v>0</v>
      </c>
      <c r="J142" s="871">
        <f t="shared" si="114"/>
        <v>0</v>
      </c>
      <c r="K142" s="871">
        <f t="shared" si="114"/>
        <v>0</v>
      </c>
      <c r="L142" s="871">
        <f t="shared" si="114"/>
        <v>0</v>
      </c>
      <c r="M142" s="871">
        <f t="shared" si="114"/>
        <v>0</v>
      </c>
      <c r="N142" s="871">
        <f t="shared" si="114"/>
        <v>0</v>
      </c>
      <c r="O142" s="871">
        <f t="shared" si="114"/>
        <v>0</v>
      </c>
      <c r="P142" s="871">
        <f t="shared" si="114"/>
        <v>0</v>
      </c>
      <c r="Q142" s="871">
        <f t="shared" si="114"/>
        <v>0</v>
      </c>
      <c r="R142" s="871">
        <f t="shared" si="114"/>
        <v>0</v>
      </c>
      <c r="S142" s="871">
        <f t="shared" si="114"/>
        <v>0</v>
      </c>
      <c r="T142" s="871">
        <f t="shared" si="114"/>
        <v>0</v>
      </c>
      <c r="U142" s="871">
        <f t="shared" si="114"/>
        <v>0</v>
      </c>
      <c r="V142" s="871">
        <f t="shared" si="114"/>
        <v>0</v>
      </c>
      <c r="W142" s="871">
        <f t="shared" si="114"/>
        <v>0</v>
      </c>
      <c r="X142" s="871">
        <f t="shared" si="114"/>
        <v>0</v>
      </c>
      <c r="Y142" s="871">
        <f t="shared" si="114"/>
        <v>0</v>
      </c>
      <c r="Z142" s="871">
        <f t="shared" si="114"/>
        <v>0</v>
      </c>
      <c r="AA142" s="871">
        <f t="shared" si="114"/>
        <v>0</v>
      </c>
      <c r="AB142" s="871">
        <f t="shared" si="114"/>
        <v>0</v>
      </c>
      <c r="AC142" s="871">
        <f t="shared" si="114"/>
        <v>0</v>
      </c>
      <c r="AD142" s="871">
        <f t="shared" si="114"/>
        <v>0</v>
      </c>
      <c r="AE142" s="871">
        <f t="shared" si="114"/>
        <v>0</v>
      </c>
      <c r="AF142" s="871">
        <f t="shared" si="114"/>
        <v>0</v>
      </c>
      <c r="AG142" s="871">
        <f t="shared" si="114"/>
        <v>0</v>
      </c>
      <c r="AH142" s="871">
        <f t="shared" si="114"/>
        <v>0</v>
      </c>
      <c r="AI142" s="871">
        <f t="shared" si="114"/>
        <v>0</v>
      </c>
      <c r="AJ142" s="871">
        <f t="shared" si="114"/>
        <v>0</v>
      </c>
      <c r="AK142" s="871">
        <f t="shared" si="114"/>
        <v>0</v>
      </c>
      <c r="AL142" s="871">
        <f t="shared" si="114"/>
        <v>0</v>
      </c>
      <c r="AM142" s="871">
        <f t="shared" si="114"/>
        <v>0</v>
      </c>
      <c r="AN142" s="871">
        <f t="shared" si="114"/>
        <v>0</v>
      </c>
      <c r="AO142" s="871">
        <f t="shared" si="114"/>
        <v>0</v>
      </c>
      <c r="AP142" s="871">
        <f t="shared" si="114"/>
        <v>0</v>
      </c>
      <c r="AQ142" s="871">
        <f t="shared" si="114"/>
        <v>0</v>
      </c>
      <c r="AR142" s="871">
        <f t="shared" si="114"/>
        <v>0</v>
      </c>
      <c r="AS142" s="871">
        <f t="shared" si="114"/>
        <v>0</v>
      </c>
      <c r="AT142" s="871">
        <f t="shared" si="114"/>
        <v>0</v>
      </c>
      <c r="AU142" s="871">
        <f t="shared" si="114"/>
        <v>0</v>
      </c>
      <c r="AV142" s="871">
        <f t="shared" si="114"/>
        <v>0</v>
      </c>
      <c r="AW142" s="871">
        <f t="shared" si="114"/>
        <v>0</v>
      </c>
      <c r="AX142" s="871">
        <f t="shared" si="114"/>
        <v>0</v>
      </c>
      <c r="AY142" s="871">
        <f t="shared" si="114"/>
        <v>0</v>
      </c>
      <c r="AZ142" s="871">
        <f t="shared" si="114"/>
        <v>0</v>
      </c>
      <c r="BA142" s="871">
        <f t="shared" si="114"/>
        <v>0</v>
      </c>
      <c r="BB142" s="871">
        <f t="shared" si="114"/>
        <v>0</v>
      </c>
      <c r="BC142" s="871">
        <f t="shared" si="114"/>
        <v>0</v>
      </c>
      <c r="BD142" s="871">
        <f t="shared" si="114"/>
        <v>0</v>
      </c>
      <c r="BE142" s="871">
        <f t="shared" si="114"/>
        <v>0</v>
      </c>
      <c r="BF142" s="871">
        <f t="shared" si="114"/>
        <v>0</v>
      </c>
      <c r="BG142" s="871">
        <f t="shared" si="114"/>
        <v>0</v>
      </c>
      <c r="BH142" s="871">
        <f t="shared" si="114"/>
        <v>0</v>
      </c>
      <c r="BI142" s="871">
        <f t="shared" si="114"/>
        <v>0</v>
      </c>
      <c r="BJ142" s="871">
        <f t="shared" si="114"/>
        <v>0</v>
      </c>
      <c r="BK142" s="871">
        <f t="shared" si="114"/>
        <v>0</v>
      </c>
      <c r="BL142" s="871">
        <f t="shared" si="114"/>
        <v>0</v>
      </c>
      <c r="BM142" s="871">
        <f t="shared" si="114"/>
        <v>0</v>
      </c>
      <c r="BN142" s="871">
        <f t="shared" si="114"/>
        <v>0</v>
      </c>
      <c r="BO142" s="871">
        <f t="shared" si="114"/>
        <v>0</v>
      </c>
      <c r="BP142" s="871">
        <f t="shared" si="114"/>
        <v>0</v>
      </c>
      <c r="BQ142" s="871">
        <f t="shared" si="114"/>
        <v>0</v>
      </c>
      <c r="BR142" s="871">
        <f t="shared" si="114"/>
        <v>0</v>
      </c>
      <c r="BS142" s="871">
        <f t="shared" si="114"/>
        <v>0</v>
      </c>
      <c r="BT142" s="871">
        <f t="shared" si="114"/>
        <v>0</v>
      </c>
      <c r="BU142" s="871">
        <f t="shared" ref="BU142:CJ142" si="115">BU102</f>
        <v>0</v>
      </c>
      <c r="BV142" s="871">
        <f t="shared" si="115"/>
        <v>0</v>
      </c>
      <c r="BW142" s="871">
        <f t="shared" si="115"/>
        <v>0</v>
      </c>
      <c r="BX142" s="871">
        <f t="shared" si="115"/>
        <v>0</v>
      </c>
      <c r="BY142" s="871">
        <f t="shared" si="115"/>
        <v>0</v>
      </c>
      <c r="BZ142" s="871">
        <f t="shared" si="115"/>
        <v>0</v>
      </c>
      <c r="CA142" s="871">
        <f t="shared" si="115"/>
        <v>0</v>
      </c>
      <c r="CB142" s="871">
        <f t="shared" si="115"/>
        <v>0</v>
      </c>
      <c r="CC142" s="871">
        <f t="shared" si="115"/>
        <v>0</v>
      </c>
      <c r="CD142" s="871">
        <f t="shared" si="115"/>
        <v>0</v>
      </c>
      <c r="CE142" s="871">
        <f t="shared" si="115"/>
        <v>0</v>
      </c>
      <c r="CF142" s="871">
        <f t="shared" si="115"/>
        <v>0</v>
      </c>
      <c r="CG142" s="871">
        <f t="shared" si="115"/>
        <v>0</v>
      </c>
      <c r="CH142" s="871">
        <f t="shared" si="115"/>
        <v>0</v>
      </c>
      <c r="CI142" s="871">
        <f t="shared" si="115"/>
        <v>0</v>
      </c>
      <c r="CJ142" s="871">
        <f t="shared" si="115"/>
        <v>0</v>
      </c>
      <c r="CK142" s="860"/>
    </row>
    <row r="143" spans="1:89" x14ac:dyDescent="0.25">
      <c r="B143" s="862"/>
      <c r="C143" s="867" t="s">
        <v>327</v>
      </c>
      <c r="D143" s="356"/>
      <c r="E143" s="863" t="s">
        <v>318</v>
      </c>
      <c r="F143" s="356">
        <v>2</v>
      </c>
      <c r="G143" s="356"/>
      <c r="H143" s="871">
        <f>H112</f>
        <v>0</v>
      </c>
      <c r="I143" s="871">
        <f t="shared" ref="I143:BT143" si="116">I112</f>
        <v>0</v>
      </c>
      <c r="J143" s="871">
        <f t="shared" si="116"/>
        <v>0</v>
      </c>
      <c r="K143" s="871">
        <f t="shared" si="116"/>
        <v>0</v>
      </c>
      <c r="L143" s="871">
        <f t="shared" si="116"/>
        <v>0</v>
      </c>
      <c r="M143" s="871">
        <f t="shared" si="116"/>
        <v>0</v>
      </c>
      <c r="N143" s="871">
        <f t="shared" si="116"/>
        <v>0</v>
      </c>
      <c r="O143" s="871">
        <f t="shared" si="116"/>
        <v>0</v>
      </c>
      <c r="P143" s="871">
        <f t="shared" si="116"/>
        <v>0</v>
      </c>
      <c r="Q143" s="871">
        <f t="shared" si="116"/>
        <v>0</v>
      </c>
      <c r="R143" s="871">
        <f t="shared" si="116"/>
        <v>0</v>
      </c>
      <c r="S143" s="871">
        <f t="shared" si="116"/>
        <v>0</v>
      </c>
      <c r="T143" s="871">
        <f t="shared" si="116"/>
        <v>0</v>
      </c>
      <c r="U143" s="871">
        <f t="shared" si="116"/>
        <v>0</v>
      </c>
      <c r="V143" s="871">
        <f t="shared" si="116"/>
        <v>0</v>
      </c>
      <c r="W143" s="871">
        <f t="shared" si="116"/>
        <v>0</v>
      </c>
      <c r="X143" s="871">
        <f t="shared" si="116"/>
        <v>0</v>
      </c>
      <c r="Y143" s="871">
        <f t="shared" si="116"/>
        <v>0</v>
      </c>
      <c r="Z143" s="871">
        <f t="shared" si="116"/>
        <v>0</v>
      </c>
      <c r="AA143" s="871">
        <f t="shared" si="116"/>
        <v>0</v>
      </c>
      <c r="AB143" s="871">
        <f t="shared" si="116"/>
        <v>0</v>
      </c>
      <c r="AC143" s="871">
        <f t="shared" si="116"/>
        <v>0</v>
      </c>
      <c r="AD143" s="871">
        <f t="shared" si="116"/>
        <v>0</v>
      </c>
      <c r="AE143" s="871">
        <f t="shared" si="116"/>
        <v>0</v>
      </c>
      <c r="AF143" s="871">
        <f t="shared" si="116"/>
        <v>0</v>
      </c>
      <c r="AG143" s="871">
        <f t="shared" si="116"/>
        <v>0</v>
      </c>
      <c r="AH143" s="871">
        <f t="shared" si="116"/>
        <v>0</v>
      </c>
      <c r="AI143" s="871">
        <f t="shared" si="116"/>
        <v>0</v>
      </c>
      <c r="AJ143" s="871">
        <f t="shared" si="116"/>
        <v>0</v>
      </c>
      <c r="AK143" s="871">
        <f t="shared" si="116"/>
        <v>0</v>
      </c>
      <c r="AL143" s="871">
        <f t="shared" si="116"/>
        <v>0</v>
      </c>
      <c r="AM143" s="871">
        <f t="shared" si="116"/>
        <v>0</v>
      </c>
      <c r="AN143" s="871">
        <f t="shared" si="116"/>
        <v>0</v>
      </c>
      <c r="AO143" s="871">
        <f t="shared" si="116"/>
        <v>0</v>
      </c>
      <c r="AP143" s="871">
        <f t="shared" si="116"/>
        <v>0</v>
      </c>
      <c r="AQ143" s="871">
        <f t="shared" si="116"/>
        <v>0</v>
      </c>
      <c r="AR143" s="871">
        <f t="shared" si="116"/>
        <v>0</v>
      </c>
      <c r="AS143" s="871">
        <f t="shared" si="116"/>
        <v>0</v>
      </c>
      <c r="AT143" s="871">
        <f t="shared" si="116"/>
        <v>0</v>
      </c>
      <c r="AU143" s="871">
        <f t="shared" si="116"/>
        <v>0</v>
      </c>
      <c r="AV143" s="871">
        <f t="shared" si="116"/>
        <v>0</v>
      </c>
      <c r="AW143" s="871">
        <f t="shared" si="116"/>
        <v>0</v>
      </c>
      <c r="AX143" s="871">
        <f t="shared" si="116"/>
        <v>0</v>
      </c>
      <c r="AY143" s="871">
        <f t="shared" si="116"/>
        <v>0</v>
      </c>
      <c r="AZ143" s="871">
        <f t="shared" si="116"/>
        <v>0</v>
      </c>
      <c r="BA143" s="871">
        <f t="shared" si="116"/>
        <v>0</v>
      </c>
      <c r="BB143" s="871">
        <f t="shared" si="116"/>
        <v>0</v>
      </c>
      <c r="BC143" s="871">
        <f t="shared" si="116"/>
        <v>0</v>
      </c>
      <c r="BD143" s="871">
        <f t="shared" si="116"/>
        <v>0</v>
      </c>
      <c r="BE143" s="871">
        <f t="shared" si="116"/>
        <v>0</v>
      </c>
      <c r="BF143" s="871">
        <f t="shared" si="116"/>
        <v>0</v>
      </c>
      <c r="BG143" s="871">
        <f t="shared" si="116"/>
        <v>0</v>
      </c>
      <c r="BH143" s="871">
        <f t="shared" si="116"/>
        <v>0</v>
      </c>
      <c r="BI143" s="871">
        <f t="shared" si="116"/>
        <v>0</v>
      </c>
      <c r="BJ143" s="871">
        <f t="shared" si="116"/>
        <v>0</v>
      </c>
      <c r="BK143" s="871">
        <f t="shared" si="116"/>
        <v>0</v>
      </c>
      <c r="BL143" s="871">
        <f t="shared" si="116"/>
        <v>0</v>
      </c>
      <c r="BM143" s="871">
        <f t="shared" si="116"/>
        <v>0</v>
      </c>
      <c r="BN143" s="871">
        <f t="shared" si="116"/>
        <v>0</v>
      </c>
      <c r="BO143" s="871">
        <f t="shared" si="116"/>
        <v>0</v>
      </c>
      <c r="BP143" s="871">
        <f t="shared" si="116"/>
        <v>0</v>
      </c>
      <c r="BQ143" s="871">
        <f t="shared" si="116"/>
        <v>0</v>
      </c>
      <c r="BR143" s="871">
        <f t="shared" si="116"/>
        <v>0</v>
      </c>
      <c r="BS143" s="871">
        <f t="shared" si="116"/>
        <v>0</v>
      </c>
      <c r="BT143" s="871">
        <f t="shared" si="116"/>
        <v>0</v>
      </c>
      <c r="BU143" s="871">
        <f t="shared" ref="BU143:CJ143" si="117">BU112</f>
        <v>0</v>
      </c>
      <c r="BV143" s="871">
        <f t="shared" si="117"/>
        <v>0</v>
      </c>
      <c r="BW143" s="871">
        <f t="shared" si="117"/>
        <v>0</v>
      </c>
      <c r="BX143" s="871">
        <f t="shared" si="117"/>
        <v>0</v>
      </c>
      <c r="BY143" s="871">
        <f t="shared" si="117"/>
        <v>0</v>
      </c>
      <c r="BZ143" s="871">
        <f t="shared" si="117"/>
        <v>0</v>
      </c>
      <c r="CA143" s="871">
        <f t="shared" si="117"/>
        <v>0</v>
      </c>
      <c r="CB143" s="871">
        <f t="shared" si="117"/>
        <v>0</v>
      </c>
      <c r="CC143" s="871">
        <f t="shared" si="117"/>
        <v>0</v>
      </c>
      <c r="CD143" s="871">
        <f t="shared" si="117"/>
        <v>0</v>
      </c>
      <c r="CE143" s="871">
        <f t="shared" si="117"/>
        <v>0</v>
      </c>
      <c r="CF143" s="871">
        <f t="shared" si="117"/>
        <v>0</v>
      </c>
      <c r="CG143" s="871">
        <f t="shared" si="117"/>
        <v>0</v>
      </c>
      <c r="CH143" s="871">
        <f t="shared" si="117"/>
        <v>0</v>
      </c>
      <c r="CI143" s="871">
        <f t="shared" si="117"/>
        <v>0</v>
      </c>
      <c r="CJ143" s="871">
        <f t="shared" si="117"/>
        <v>0</v>
      </c>
      <c r="CK143" s="860"/>
    </row>
    <row r="144" spans="1:89" ht="15.75" thickBot="1" x14ac:dyDescent="0.3">
      <c r="B144" s="868"/>
      <c r="C144" s="869"/>
      <c r="D144" s="869"/>
      <c r="E144" s="869"/>
      <c r="F144" s="869"/>
      <c r="G144" s="869"/>
      <c r="H144" s="869"/>
      <c r="I144" s="869"/>
      <c r="J144" s="869"/>
      <c r="K144" s="869"/>
      <c r="L144" s="869"/>
      <c r="M144" s="869"/>
      <c r="N144" s="869"/>
      <c r="O144" s="869"/>
      <c r="P144" s="869"/>
      <c r="Q144" s="869"/>
      <c r="R144" s="869"/>
      <c r="S144" s="869"/>
      <c r="T144" s="869"/>
      <c r="U144" s="869"/>
      <c r="V144" s="869"/>
      <c r="W144" s="869"/>
      <c r="X144" s="869"/>
      <c r="Y144" s="869"/>
      <c r="Z144" s="869"/>
      <c r="AA144" s="869"/>
      <c r="AB144" s="869"/>
      <c r="AC144" s="869"/>
      <c r="AD144" s="869"/>
      <c r="AE144" s="869"/>
      <c r="AF144" s="869"/>
      <c r="AG144" s="869"/>
      <c r="AH144" s="869"/>
      <c r="AI144" s="869"/>
      <c r="AJ144" s="869"/>
      <c r="AK144" s="869"/>
      <c r="AL144" s="869"/>
      <c r="AM144" s="869"/>
      <c r="AN144" s="869"/>
      <c r="AO144" s="869"/>
      <c r="AP144" s="869"/>
      <c r="AQ144" s="869"/>
      <c r="AR144" s="869"/>
      <c r="AS144" s="869"/>
      <c r="AT144" s="869"/>
      <c r="AU144" s="869"/>
      <c r="AV144" s="869"/>
      <c r="AW144" s="869"/>
      <c r="AX144" s="869"/>
      <c r="AY144" s="869"/>
      <c r="AZ144" s="869"/>
      <c r="BA144" s="869"/>
      <c r="BB144" s="869"/>
      <c r="BC144" s="869"/>
      <c r="BD144" s="869"/>
      <c r="BE144" s="869"/>
      <c r="BF144" s="869"/>
      <c r="BG144" s="869"/>
      <c r="BH144" s="869"/>
      <c r="BI144" s="869"/>
      <c r="BJ144" s="869"/>
      <c r="BK144" s="869"/>
      <c r="BL144" s="869"/>
      <c r="BM144" s="869"/>
      <c r="BN144" s="869"/>
      <c r="BO144" s="869"/>
      <c r="BP144" s="869"/>
      <c r="BQ144" s="869"/>
      <c r="BR144" s="869"/>
      <c r="BS144" s="869"/>
      <c r="BT144" s="869"/>
      <c r="BU144" s="869"/>
      <c r="BV144" s="869"/>
      <c r="BW144" s="869"/>
      <c r="BX144" s="869"/>
      <c r="BY144" s="869"/>
      <c r="BZ144" s="869"/>
      <c r="CA144" s="869"/>
      <c r="CB144" s="869"/>
      <c r="CC144" s="869"/>
      <c r="CD144" s="869"/>
      <c r="CE144" s="869"/>
      <c r="CF144" s="869"/>
      <c r="CG144" s="869"/>
      <c r="CH144" s="869"/>
      <c r="CI144" s="869"/>
      <c r="CJ144" s="869"/>
      <c r="CK144" s="870"/>
    </row>
  </sheetData>
  <mergeCells count="24">
    <mergeCell ref="C133:D133"/>
    <mergeCell ref="C119:D119"/>
    <mergeCell ref="C120:D120"/>
    <mergeCell ref="C121:D121"/>
    <mergeCell ref="C123:D123"/>
    <mergeCell ref="C124:D124"/>
    <mergeCell ref="B126:C126"/>
    <mergeCell ref="C127:D127"/>
    <mergeCell ref="C128:D128"/>
    <mergeCell ref="C129:D129"/>
    <mergeCell ref="C130:D130"/>
    <mergeCell ref="C132:D132"/>
    <mergeCell ref="C118:D118"/>
    <mergeCell ref="E2:F2"/>
    <mergeCell ref="K28:L28"/>
    <mergeCell ref="B30:B34"/>
    <mergeCell ref="B37:B78"/>
    <mergeCell ref="K81:L81"/>
    <mergeCell ref="B83:B89"/>
    <mergeCell ref="C91:D91"/>
    <mergeCell ref="B93:B97"/>
    <mergeCell ref="K99:L99"/>
    <mergeCell ref="B101:B113"/>
    <mergeCell ref="B117:C117"/>
  </mergeCells>
  <hyperlinks>
    <hyperlink ref="E2:F2" location="'Title Page'!A24" display="Link back to Title Page" xr:uid="{6F6B3648-6C60-4473-9F7E-C2D3AD56DF3D}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5A688-C2BA-495D-87EA-95070A99B3ED}">
  <dimension ref="A1:CK144"/>
  <sheetViews>
    <sheetView topLeftCell="BG34" zoomScale="90" zoomScaleNormal="90" workbookViewId="0">
      <selection activeCell="H46" sqref="H46:CJ46"/>
    </sheetView>
  </sheetViews>
  <sheetFormatPr defaultRowHeight="15" x14ac:dyDescent="0.25"/>
  <cols>
    <col min="1" max="1" width="4.42578125" customWidth="1"/>
    <col min="2" max="2" width="18.42578125" customWidth="1"/>
    <col min="3" max="3" width="20.42578125" customWidth="1"/>
    <col min="4" max="4" width="48.5703125" customWidth="1"/>
    <col min="5" max="5" width="34.5703125" customWidth="1"/>
    <col min="6" max="6" width="16.140625" customWidth="1"/>
    <col min="7" max="7" width="10.5703125" customWidth="1"/>
    <col min="8" max="8" width="9.5703125" customWidth="1"/>
    <col min="9" max="9" width="9.42578125" customWidth="1"/>
    <col min="10" max="10" width="9.5703125" customWidth="1"/>
    <col min="11" max="11" width="9.42578125" customWidth="1"/>
    <col min="12" max="12" width="10" customWidth="1"/>
    <col min="13" max="15" width="9.42578125" customWidth="1"/>
    <col min="16" max="20" width="9.5703125" customWidth="1"/>
    <col min="21" max="21" width="9.42578125" customWidth="1"/>
    <col min="22" max="26" width="9.5703125" customWidth="1"/>
    <col min="27" max="28" width="9.42578125" customWidth="1"/>
    <col min="29" max="29" width="9.85546875" customWidth="1"/>
    <col min="30" max="30" width="9.5703125" customWidth="1"/>
    <col min="31" max="35" width="9.42578125" customWidth="1"/>
    <col min="36" max="42" width="9.5703125" customWidth="1"/>
    <col min="43" max="44" width="9.42578125" customWidth="1"/>
    <col min="45" max="46" width="9.5703125" customWidth="1"/>
    <col min="47" max="47" width="9.42578125" customWidth="1"/>
    <col min="48" max="48" width="9.5703125" customWidth="1"/>
    <col min="49" max="49" width="9.85546875" customWidth="1"/>
    <col min="50" max="50" width="9.42578125" customWidth="1"/>
    <col min="51" max="51" width="9.5703125" customWidth="1"/>
    <col min="52" max="53" width="9.42578125" customWidth="1"/>
    <col min="87" max="87" width="9.85546875" bestFit="1" customWidth="1"/>
    <col min="88" max="88" width="11.140625" bestFit="1" customWidth="1"/>
  </cols>
  <sheetData>
    <row r="1" spans="2:6" ht="15.75" thickBot="1" x14ac:dyDescent="0.3"/>
    <row r="2" spans="2:6" ht="24" thickBot="1" x14ac:dyDescent="0.4">
      <c r="B2" s="451" t="s">
        <v>549</v>
      </c>
      <c r="E2" s="1157" t="s">
        <v>330</v>
      </c>
      <c r="F2" s="1158"/>
    </row>
    <row r="4" spans="2:6" x14ac:dyDescent="0.25">
      <c r="B4" s="171"/>
      <c r="E4" s="110"/>
    </row>
    <row r="8" spans="2:6" x14ac:dyDescent="0.25">
      <c r="B8" s="172"/>
      <c r="C8" s="172"/>
      <c r="D8" s="173"/>
    </row>
    <row r="9" spans="2:6" x14ac:dyDescent="0.25">
      <c r="B9" s="172"/>
      <c r="C9" s="172"/>
      <c r="D9" s="174"/>
    </row>
    <row r="10" spans="2:6" x14ac:dyDescent="0.25">
      <c r="B10" s="172"/>
      <c r="C10" s="175"/>
      <c r="D10" s="176"/>
    </row>
    <row r="11" spans="2:6" x14ac:dyDescent="0.25">
      <c r="B11" s="172"/>
      <c r="C11" s="172"/>
      <c r="D11" s="173"/>
    </row>
    <row r="12" spans="2:6" x14ac:dyDescent="0.25">
      <c r="B12" s="172"/>
      <c r="C12" s="172"/>
      <c r="D12" s="173"/>
    </row>
    <row r="28" spans="1:88" ht="18.75" thickBot="1" x14ac:dyDescent="0.3">
      <c r="A28" s="64"/>
      <c r="B28" s="82"/>
      <c r="C28" s="95" t="s">
        <v>378</v>
      </c>
      <c r="D28" s="96"/>
      <c r="E28" s="97"/>
      <c r="F28" s="98"/>
      <c r="G28" s="98"/>
      <c r="H28" s="98"/>
      <c r="I28" s="98"/>
      <c r="J28" s="71"/>
      <c r="K28" s="1159"/>
      <c r="L28" s="1159"/>
      <c r="M28" s="71"/>
      <c r="N28" s="589"/>
      <c r="O28" s="71"/>
      <c r="P28" s="98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98"/>
      <c r="AK28" s="71"/>
      <c r="AL28" s="71"/>
      <c r="AM28" s="71"/>
    </row>
    <row r="29" spans="1:88" ht="32.25" thickBot="1" x14ac:dyDescent="0.3">
      <c r="A29" s="100"/>
      <c r="B29" s="101"/>
      <c r="C29" s="73" t="s">
        <v>255</v>
      </c>
      <c r="D29" s="94" t="s">
        <v>57</v>
      </c>
      <c r="E29" s="588" t="s">
        <v>58</v>
      </c>
      <c r="F29" s="94" t="s">
        <v>59</v>
      </c>
      <c r="G29" s="94" t="s">
        <v>60</v>
      </c>
      <c r="H29" s="223" t="s">
        <v>61</v>
      </c>
      <c r="I29" s="224" t="s">
        <v>62</v>
      </c>
      <c r="J29" s="216" t="s">
        <v>63</v>
      </c>
      <c r="K29" s="218" t="s">
        <v>64</v>
      </c>
      <c r="L29" s="218" t="s">
        <v>65</v>
      </c>
      <c r="M29" s="219" t="s">
        <v>66</v>
      </c>
      <c r="N29" s="144" t="s">
        <v>67</v>
      </c>
      <c r="O29" s="144" t="s">
        <v>68</v>
      </c>
      <c r="P29" s="144" t="s">
        <v>69</v>
      </c>
      <c r="Q29" s="144" t="s">
        <v>70</v>
      </c>
      <c r="R29" s="144" t="s">
        <v>71</v>
      </c>
      <c r="S29" s="144" t="s">
        <v>72</v>
      </c>
      <c r="T29" s="144" t="s">
        <v>73</v>
      </c>
      <c r="U29" s="144" t="s">
        <v>74</v>
      </c>
      <c r="V29" s="144" t="s">
        <v>75</v>
      </c>
      <c r="W29" s="144" t="s">
        <v>76</v>
      </c>
      <c r="X29" s="144" t="s">
        <v>77</v>
      </c>
      <c r="Y29" s="144" t="s">
        <v>78</v>
      </c>
      <c r="Z29" s="144" t="s">
        <v>79</v>
      </c>
      <c r="AA29" s="144" t="s">
        <v>80</v>
      </c>
      <c r="AB29" s="144" t="s">
        <v>81</v>
      </c>
      <c r="AC29" s="144" t="s">
        <v>82</v>
      </c>
      <c r="AD29" s="144" t="s">
        <v>83</v>
      </c>
      <c r="AE29" s="144" t="s">
        <v>84</v>
      </c>
      <c r="AF29" s="144" t="s">
        <v>85</v>
      </c>
      <c r="AG29" s="144" t="s">
        <v>86</v>
      </c>
      <c r="AH29" s="144" t="s">
        <v>87</v>
      </c>
      <c r="AI29" s="144" t="s">
        <v>88</v>
      </c>
      <c r="AJ29" s="144" t="s">
        <v>89</v>
      </c>
      <c r="AK29" s="144" t="s">
        <v>90</v>
      </c>
      <c r="AL29" s="138" t="s">
        <v>91</v>
      </c>
      <c r="AM29" s="590" t="s">
        <v>92</v>
      </c>
      <c r="AN29" s="591" t="s">
        <v>93</v>
      </c>
      <c r="AO29" s="591" t="s">
        <v>94</v>
      </c>
      <c r="AP29" s="591" t="s">
        <v>95</v>
      </c>
      <c r="AQ29" s="591" t="s">
        <v>96</v>
      </c>
      <c r="AR29" s="591" t="s">
        <v>97</v>
      </c>
      <c r="AS29" s="591" t="s">
        <v>98</v>
      </c>
      <c r="AT29" s="591" t="s">
        <v>99</v>
      </c>
      <c r="AU29" s="591" t="s">
        <v>100</v>
      </c>
      <c r="AV29" s="591" t="s">
        <v>101</v>
      </c>
      <c r="AW29" s="591" t="s">
        <v>102</v>
      </c>
      <c r="AX29" s="591" t="s">
        <v>103</v>
      </c>
      <c r="AY29" s="591" t="s">
        <v>104</v>
      </c>
      <c r="AZ29" s="591" t="s">
        <v>105</v>
      </c>
      <c r="BA29" s="591" t="s">
        <v>106</v>
      </c>
      <c r="BB29" s="591" t="s">
        <v>107</v>
      </c>
      <c r="BC29" s="591" t="s">
        <v>108</v>
      </c>
      <c r="BD29" s="591" t="s">
        <v>109</v>
      </c>
      <c r="BE29" s="591" t="s">
        <v>110</v>
      </c>
      <c r="BF29" s="591" t="s">
        <v>111</v>
      </c>
      <c r="BG29" s="591" t="s">
        <v>112</v>
      </c>
      <c r="BH29" s="591" t="s">
        <v>113</v>
      </c>
      <c r="BI29" s="591" t="s">
        <v>114</v>
      </c>
      <c r="BJ29" s="591" t="s">
        <v>115</v>
      </c>
      <c r="BK29" s="591" t="s">
        <v>116</v>
      </c>
      <c r="BL29" s="591" t="s">
        <v>117</v>
      </c>
      <c r="BM29" s="591" t="s">
        <v>118</v>
      </c>
      <c r="BN29" s="591" t="s">
        <v>119</v>
      </c>
      <c r="BO29" s="591" t="s">
        <v>120</v>
      </c>
      <c r="BP29" s="591" t="s">
        <v>121</v>
      </c>
      <c r="BQ29" s="591" t="s">
        <v>122</v>
      </c>
      <c r="BR29" s="591" t="s">
        <v>123</v>
      </c>
      <c r="BS29" s="591" t="s">
        <v>124</v>
      </c>
      <c r="BT29" s="591" t="s">
        <v>125</v>
      </c>
      <c r="BU29" s="591" t="s">
        <v>126</v>
      </c>
      <c r="BV29" s="591" t="s">
        <v>127</v>
      </c>
      <c r="BW29" s="591" t="s">
        <v>128</v>
      </c>
      <c r="BX29" s="591" t="s">
        <v>129</v>
      </c>
      <c r="BY29" s="591" t="s">
        <v>130</v>
      </c>
      <c r="BZ29" s="591" t="s">
        <v>131</v>
      </c>
      <c r="CA29" s="591" t="s">
        <v>132</v>
      </c>
      <c r="CB29" s="591" t="s">
        <v>133</v>
      </c>
      <c r="CC29" s="591" t="s">
        <v>134</v>
      </c>
      <c r="CD29" s="591" t="s">
        <v>135</v>
      </c>
      <c r="CE29" s="591" t="s">
        <v>136</v>
      </c>
      <c r="CF29" s="591" t="s">
        <v>137</v>
      </c>
      <c r="CG29" s="591" t="s">
        <v>138</v>
      </c>
      <c r="CH29" s="591" t="s">
        <v>139</v>
      </c>
      <c r="CI29" s="591" t="s">
        <v>140</v>
      </c>
      <c r="CJ29" s="592" t="s">
        <v>141</v>
      </c>
    </row>
    <row r="30" spans="1:88" ht="15.75" x14ac:dyDescent="0.25">
      <c r="A30" s="100"/>
      <c r="B30" s="1160" t="s">
        <v>379</v>
      </c>
      <c r="C30" s="756" t="s">
        <v>380</v>
      </c>
      <c r="D30" s="738" t="s">
        <v>381</v>
      </c>
      <c r="E30" s="739"/>
      <c r="F30" s="739"/>
      <c r="G30" s="739"/>
      <c r="H30" s="739"/>
      <c r="I30" s="739"/>
      <c r="J30" s="740"/>
      <c r="K30" s="741"/>
      <c r="L30" s="742"/>
      <c r="M30" s="742"/>
      <c r="N30" s="740"/>
      <c r="O30" s="740"/>
      <c r="P30" s="740"/>
      <c r="Q30" s="740"/>
      <c r="R30" s="740"/>
      <c r="S30" s="740"/>
      <c r="T30" s="740"/>
      <c r="U30" s="740"/>
      <c r="V30" s="740"/>
      <c r="W30" s="740"/>
      <c r="X30" s="740"/>
      <c r="Y30" s="740"/>
      <c r="Z30" s="740"/>
      <c r="AA30" s="740"/>
      <c r="AB30" s="740"/>
      <c r="AC30" s="740"/>
      <c r="AD30" s="740"/>
      <c r="AE30" s="740"/>
      <c r="AF30" s="740"/>
      <c r="AG30" s="740"/>
      <c r="AH30" s="740"/>
      <c r="AI30" s="740"/>
      <c r="AJ30" s="740"/>
      <c r="AK30" s="740"/>
      <c r="AL30" s="743"/>
      <c r="AM30" s="744"/>
      <c r="AN30" s="745"/>
      <c r="AO30" s="745"/>
      <c r="AP30" s="745"/>
      <c r="AQ30" s="745"/>
      <c r="AR30" s="745"/>
      <c r="AS30" s="745"/>
      <c r="AT30" s="745"/>
      <c r="AU30" s="745"/>
      <c r="AV30" s="745"/>
      <c r="AW30" s="745"/>
      <c r="AX30" s="745"/>
      <c r="AY30" s="745"/>
      <c r="AZ30" s="745"/>
      <c r="BA30" s="745"/>
      <c r="BB30" s="745"/>
      <c r="BC30" s="745"/>
      <c r="BD30" s="745"/>
      <c r="BE30" s="745"/>
      <c r="BF30" s="745"/>
      <c r="BG30" s="745"/>
      <c r="BH30" s="745"/>
      <c r="BI30" s="745"/>
      <c r="BJ30" s="745"/>
      <c r="BK30" s="745"/>
      <c r="BL30" s="745"/>
      <c r="BM30" s="745"/>
      <c r="BN30" s="745"/>
      <c r="BO30" s="745"/>
      <c r="BP30" s="745"/>
      <c r="BQ30" s="745"/>
      <c r="BR30" s="745"/>
      <c r="BS30" s="745"/>
      <c r="BT30" s="745"/>
      <c r="BU30" s="745"/>
      <c r="BV30" s="745"/>
      <c r="BW30" s="745"/>
      <c r="BX30" s="745"/>
      <c r="BY30" s="745"/>
      <c r="BZ30" s="745"/>
      <c r="CA30" s="745"/>
      <c r="CB30" s="745"/>
      <c r="CC30" s="745"/>
      <c r="CD30" s="745"/>
      <c r="CE30" s="745"/>
      <c r="CF30" s="745"/>
      <c r="CG30" s="745"/>
      <c r="CH30" s="745"/>
      <c r="CI30" s="745"/>
      <c r="CJ30" s="746"/>
    </row>
    <row r="31" spans="1:88" x14ac:dyDescent="0.25">
      <c r="A31" s="88"/>
      <c r="B31" s="1161"/>
      <c r="C31" s="757" t="s">
        <v>382</v>
      </c>
      <c r="D31" s="754" t="s">
        <v>174</v>
      </c>
      <c r="E31" s="324" t="s">
        <v>383</v>
      </c>
      <c r="F31" s="333" t="s">
        <v>176</v>
      </c>
      <c r="G31" s="755">
        <v>2</v>
      </c>
      <c r="H31" s="493"/>
      <c r="I31" s="214"/>
      <c r="J31" s="214"/>
      <c r="K31" s="214"/>
      <c r="L31" s="214"/>
      <c r="M31" s="214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  <c r="BK31" s="92"/>
      <c r="BL31" s="92"/>
      <c r="BM31" s="92"/>
      <c r="BN31" s="92"/>
      <c r="BO31" s="92"/>
      <c r="BP31" s="92"/>
      <c r="BQ31" s="92"/>
      <c r="BR31" s="92"/>
      <c r="BS31" s="92"/>
      <c r="BT31" s="92"/>
      <c r="BU31" s="92"/>
      <c r="BV31" s="92"/>
      <c r="BW31" s="92"/>
      <c r="BX31" s="92"/>
      <c r="BY31" s="92"/>
      <c r="BZ31" s="92"/>
      <c r="CA31" s="92"/>
      <c r="CB31" s="92"/>
      <c r="CC31" s="92"/>
      <c r="CD31" s="92"/>
      <c r="CE31" s="92"/>
      <c r="CF31" s="92"/>
      <c r="CG31" s="92"/>
      <c r="CH31" s="92"/>
      <c r="CI31" s="92"/>
      <c r="CJ31" s="758"/>
    </row>
    <row r="32" spans="1:88" x14ac:dyDescent="0.25">
      <c r="A32" s="88"/>
      <c r="B32" s="1161"/>
      <c r="C32" s="757" t="s">
        <v>384</v>
      </c>
      <c r="D32" s="754" t="s">
        <v>385</v>
      </c>
      <c r="E32" s="324" t="s">
        <v>383</v>
      </c>
      <c r="F32" s="333" t="s">
        <v>176</v>
      </c>
      <c r="G32" s="755">
        <v>2</v>
      </c>
      <c r="H32" s="493"/>
      <c r="I32" s="214"/>
      <c r="J32" s="214"/>
      <c r="K32" s="214"/>
      <c r="L32" s="214"/>
      <c r="M32" s="214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92"/>
      <c r="AT32" s="92"/>
      <c r="AU32" s="92"/>
      <c r="AV32" s="92"/>
      <c r="AW32" s="92"/>
      <c r="AX32" s="92"/>
      <c r="AY32" s="92"/>
      <c r="AZ32" s="92"/>
      <c r="BA32" s="92"/>
      <c r="BB32" s="92"/>
      <c r="BC32" s="92"/>
      <c r="BD32" s="92"/>
      <c r="BE32" s="92"/>
      <c r="BF32" s="92"/>
      <c r="BG32" s="92"/>
      <c r="BH32" s="92"/>
      <c r="BI32" s="92"/>
      <c r="BJ32" s="92"/>
      <c r="BK32" s="92"/>
      <c r="BL32" s="92"/>
      <c r="BM32" s="92"/>
      <c r="BN32" s="92"/>
      <c r="BO32" s="92"/>
      <c r="BP32" s="92"/>
      <c r="BQ32" s="92"/>
      <c r="BR32" s="92"/>
      <c r="BS32" s="92"/>
      <c r="BT32" s="92"/>
      <c r="BU32" s="92"/>
      <c r="BV32" s="92"/>
      <c r="BW32" s="92"/>
      <c r="BX32" s="92"/>
      <c r="BY32" s="92"/>
      <c r="BZ32" s="92"/>
      <c r="CA32" s="92"/>
      <c r="CB32" s="92"/>
      <c r="CC32" s="92"/>
      <c r="CD32" s="92"/>
      <c r="CE32" s="92"/>
      <c r="CF32" s="92"/>
      <c r="CG32" s="92"/>
      <c r="CH32" s="92"/>
      <c r="CI32" s="92"/>
      <c r="CJ32" s="758"/>
    </row>
    <row r="33" spans="1:88" x14ac:dyDescent="0.25">
      <c r="A33" s="88"/>
      <c r="B33" s="1161"/>
      <c r="C33" s="759" t="s">
        <v>386</v>
      </c>
      <c r="D33" s="747" t="s">
        <v>181</v>
      </c>
      <c r="E33" s="748" t="s">
        <v>387</v>
      </c>
      <c r="F33" s="206" t="s">
        <v>176</v>
      </c>
      <c r="G33" s="748">
        <v>2</v>
      </c>
      <c r="H33" s="621"/>
      <c r="I33" s="622"/>
      <c r="J33" s="736"/>
      <c r="K33" s="749"/>
      <c r="L33" s="749"/>
      <c r="M33" s="749"/>
      <c r="N33" s="750"/>
      <c r="O33" s="477"/>
      <c r="P33" s="477"/>
      <c r="Q33" s="477"/>
      <c r="R33" s="477"/>
      <c r="S33" s="477"/>
      <c r="T33" s="477"/>
      <c r="U33" s="477"/>
      <c r="V33" s="477"/>
      <c r="W33" s="477"/>
      <c r="X33" s="477"/>
      <c r="Y33" s="477"/>
      <c r="Z33" s="477"/>
      <c r="AA33" s="477"/>
      <c r="AB33" s="477"/>
      <c r="AC33" s="477"/>
      <c r="AD33" s="477"/>
      <c r="AE33" s="93"/>
      <c r="AF33" s="478"/>
      <c r="AG33" s="478"/>
      <c r="AH33" s="477"/>
      <c r="AI33" s="477"/>
      <c r="AJ33" s="477"/>
      <c r="AK33" s="93"/>
      <c r="AL33" s="478"/>
      <c r="AM33" s="751"/>
      <c r="AN33" s="752"/>
      <c r="AO33" s="752"/>
      <c r="AP33" s="752"/>
      <c r="AQ33" s="752"/>
      <c r="AR33" s="752"/>
      <c r="AS33" s="752"/>
      <c r="AT33" s="752"/>
      <c r="AU33" s="752"/>
      <c r="AV33" s="752"/>
      <c r="AW33" s="752"/>
      <c r="AX33" s="752"/>
      <c r="AY33" s="752"/>
      <c r="AZ33" s="752"/>
      <c r="BA33" s="752"/>
      <c r="BB33" s="753"/>
      <c r="BC33" s="753"/>
      <c r="BD33" s="753"/>
      <c r="BE33" s="753"/>
      <c r="BF33" s="753"/>
      <c r="BG33" s="753"/>
      <c r="BH33" s="753"/>
      <c r="BI33" s="753"/>
      <c r="BJ33" s="753"/>
      <c r="BK33" s="753"/>
      <c r="BL33" s="753"/>
      <c r="BM33" s="753"/>
      <c r="BN33" s="753"/>
      <c r="BO33" s="753"/>
      <c r="BP33" s="753"/>
      <c r="BQ33" s="753"/>
      <c r="BR33" s="753"/>
      <c r="BS33" s="753"/>
      <c r="BT33" s="753"/>
      <c r="BU33" s="753"/>
      <c r="BV33" s="753"/>
      <c r="BW33" s="753"/>
      <c r="BX33" s="753"/>
      <c r="BY33" s="753"/>
      <c r="BZ33" s="753"/>
      <c r="CA33" s="753"/>
      <c r="CB33" s="753"/>
      <c r="CC33" s="753"/>
      <c r="CD33" s="753"/>
      <c r="CE33" s="753"/>
      <c r="CF33" s="753"/>
      <c r="CG33" s="753"/>
      <c r="CH33" s="753"/>
      <c r="CI33" s="753"/>
      <c r="CJ33" s="737"/>
    </row>
    <row r="34" spans="1:88" ht="15.75" thickBot="1" x14ac:dyDescent="0.3">
      <c r="A34" s="103"/>
      <c r="B34" s="1162"/>
      <c r="C34" s="760" t="s">
        <v>388</v>
      </c>
      <c r="D34" s="607" t="s">
        <v>389</v>
      </c>
      <c r="E34" s="436" t="s">
        <v>387</v>
      </c>
      <c r="F34" s="608" t="s">
        <v>176</v>
      </c>
      <c r="G34" s="609">
        <v>2</v>
      </c>
      <c r="H34" s="553"/>
      <c r="I34" s="554"/>
      <c r="J34" s="480"/>
      <c r="K34" s="555"/>
      <c r="L34" s="555"/>
      <c r="M34" s="555"/>
      <c r="N34" s="556"/>
      <c r="O34" s="481"/>
      <c r="P34" s="482"/>
      <c r="Q34" s="482"/>
      <c r="R34" s="482"/>
      <c r="S34" s="482"/>
      <c r="T34" s="482"/>
      <c r="U34" s="482"/>
      <c r="V34" s="482"/>
      <c r="W34" s="482"/>
      <c r="X34" s="482"/>
      <c r="Y34" s="482"/>
      <c r="Z34" s="482"/>
      <c r="AA34" s="482"/>
      <c r="AB34" s="482"/>
      <c r="AC34" s="482"/>
      <c r="AD34" s="482"/>
      <c r="AE34" s="610"/>
      <c r="AF34" s="610"/>
      <c r="AG34" s="610"/>
      <c r="AH34" s="482"/>
      <c r="AI34" s="482"/>
      <c r="AJ34" s="482"/>
      <c r="AK34" s="610"/>
      <c r="AL34" s="496"/>
      <c r="AM34" s="557"/>
      <c r="AN34" s="558"/>
      <c r="AO34" s="558"/>
      <c r="AP34" s="558"/>
      <c r="AQ34" s="558"/>
      <c r="AR34" s="558"/>
      <c r="AS34" s="558"/>
      <c r="AT34" s="558"/>
      <c r="AU34" s="558"/>
      <c r="AV34" s="558"/>
      <c r="AW34" s="558"/>
      <c r="AX34" s="558"/>
      <c r="AY34" s="558"/>
      <c r="AZ34" s="558"/>
      <c r="BA34" s="558"/>
      <c r="BB34" s="559"/>
      <c r="BC34" s="559"/>
      <c r="BD34" s="559"/>
      <c r="BE34" s="559"/>
      <c r="BF34" s="559"/>
      <c r="BG34" s="559"/>
      <c r="BH34" s="559"/>
      <c r="BI34" s="559"/>
      <c r="BJ34" s="559"/>
      <c r="BK34" s="559"/>
      <c r="BL34" s="559"/>
      <c r="BM34" s="559"/>
      <c r="BN34" s="559"/>
      <c r="BO34" s="559"/>
      <c r="BP34" s="559"/>
      <c r="BQ34" s="559"/>
      <c r="BR34" s="559"/>
      <c r="BS34" s="559"/>
      <c r="BT34" s="559"/>
      <c r="BU34" s="559"/>
      <c r="BV34" s="559"/>
      <c r="BW34" s="559"/>
      <c r="BX34" s="559"/>
      <c r="BY34" s="559"/>
      <c r="BZ34" s="559"/>
      <c r="CA34" s="559"/>
      <c r="CB34" s="559"/>
      <c r="CC34" s="559"/>
      <c r="CD34" s="559"/>
      <c r="CE34" s="559"/>
      <c r="CF34" s="559"/>
      <c r="CG34" s="559"/>
      <c r="CH34" s="559"/>
      <c r="CI34" s="559"/>
      <c r="CJ34" s="562"/>
    </row>
    <row r="35" spans="1:88" ht="15.75" thickBot="1" x14ac:dyDescent="0.3">
      <c r="A35" s="78"/>
      <c r="B35" s="106"/>
      <c r="C35" s="203"/>
      <c r="D35" s="107"/>
      <c r="E35" s="107"/>
      <c r="F35" s="107"/>
      <c r="G35" s="107"/>
      <c r="H35" s="107"/>
      <c r="I35" s="107"/>
      <c r="J35" s="109"/>
      <c r="K35" s="147"/>
      <c r="L35" s="147"/>
      <c r="M35" s="147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77"/>
      <c r="BB35" s="534"/>
      <c r="BC35" s="534"/>
      <c r="BD35" s="534"/>
      <c r="BE35" s="534"/>
      <c r="BF35" s="534"/>
      <c r="BG35" s="534"/>
      <c r="BH35" s="534"/>
      <c r="BI35" s="534"/>
      <c r="BJ35" s="534"/>
      <c r="BK35" s="534"/>
      <c r="BL35" s="534"/>
      <c r="BM35" s="534"/>
      <c r="BN35" s="534"/>
      <c r="BO35" s="534"/>
      <c r="BP35" s="534"/>
      <c r="BQ35" s="534"/>
      <c r="BR35" s="534"/>
      <c r="BS35" s="534"/>
      <c r="BT35" s="534"/>
      <c r="BU35" s="534"/>
      <c r="BV35" s="534"/>
      <c r="BW35" s="534"/>
      <c r="BX35" s="534"/>
      <c r="BY35" s="534"/>
      <c r="BZ35" s="534"/>
      <c r="CA35" s="534"/>
      <c r="CB35" s="534"/>
      <c r="CC35" s="534"/>
      <c r="CD35" s="534"/>
      <c r="CE35" s="534"/>
      <c r="CF35" s="534"/>
      <c r="CG35" s="534"/>
      <c r="CH35" s="534"/>
      <c r="CI35" s="534"/>
      <c r="CJ35" s="534"/>
    </row>
    <row r="36" spans="1:88" ht="16.5" thickBot="1" x14ac:dyDescent="0.3">
      <c r="A36" s="78"/>
      <c r="B36" s="106"/>
      <c r="C36" s="611" t="s">
        <v>390</v>
      </c>
      <c r="D36" s="731" t="s">
        <v>391</v>
      </c>
      <c r="E36" s="325"/>
      <c r="F36" s="612"/>
      <c r="G36" s="612"/>
      <c r="H36" s="612"/>
      <c r="I36" s="612"/>
      <c r="J36" s="613"/>
      <c r="K36" s="614"/>
      <c r="L36" s="614"/>
      <c r="M36" s="614"/>
      <c r="N36" s="613"/>
      <c r="O36" s="613"/>
      <c r="P36" s="613"/>
      <c r="Q36" s="613"/>
      <c r="R36" s="613"/>
      <c r="S36" s="613"/>
      <c r="T36" s="613"/>
      <c r="U36" s="613"/>
      <c r="V36" s="613"/>
      <c r="W36" s="613"/>
      <c r="X36" s="613"/>
      <c r="Y36" s="613"/>
      <c r="Z36" s="613"/>
      <c r="AA36" s="613"/>
      <c r="AB36" s="613"/>
      <c r="AC36" s="613"/>
      <c r="AD36" s="613"/>
      <c r="AE36" s="613"/>
      <c r="AF36" s="613"/>
      <c r="AG36" s="613"/>
      <c r="AH36" s="613"/>
      <c r="AI36" s="613"/>
      <c r="AJ36" s="613"/>
      <c r="AK36" s="613"/>
      <c r="AL36" s="613"/>
      <c r="AM36" s="615"/>
      <c r="AN36" s="602"/>
      <c r="AO36" s="602"/>
      <c r="AP36" s="602"/>
      <c r="AQ36" s="602"/>
      <c r="AR36" s="602"/>
      <c r="AS36" s="602"/>
      <c r="AT36" s="602"/>
      <c r="AU36" s="602"/>
      <c r="AV36" s="602"/>
      <c r="AW36" s="233"/>
      <c r="AX36" s="233"/>
      <c r="AY36" s="234"/>
      <c r="AZ36" s="235"/>
      <c r="BA36" s="239"/>
      <c r="BB36" s="616"/>
      <c r="BC36" s="616"/>
      <c r="BD36" s="616"/>
      <c r="BE36" s="616"/>
      <c r="BF36" s="616"/>
      <c r="BG36" s="616"/>
      <c r="BH36" s="616"/>
      <c r="BI36" s="616"/>
      <c r="BJ36" s="616"/>
      <c r="BK36" s="616"/>
      <c r="BL36" s="616"/>
      <c r="BM36" s="616"/>
      <c r="BN36" s="616"/>
      <c r="BO36" s="616"/>
      <c r="BP36" s="616"/>
      <c r="BQ36" s="616"/>
      <c r="BR36" s="616"/>
      <c r="BS36" s="616"/>
      <c r="BT36" s="616"/>
      <c r="BU36" s="616"/>
      <c r="BV36" s="616"/>
      <c r="BW36" s="616"/>
      <c r="BX36" s="616"/>
      <c r="BY36" s="616"/>
      <c r="BZ36" s="616"/>
      <c r="CA36" s="616"/>
      <c r="CB36" s="616"/>
      <c r="CC36" s="616"/>
      <c r="CD36" s="616"/>
      <c r="CE36" s="616"/>
      <c r="CF36" s="616"/>
      <c r="CG36" s="616"/>
      <c r="CH36" s="616"/>
      <c r="CI36" s="616"/>
      <c r="CJ36" s="617"/>
    </row>
    <row r="37" spans="1:88" ht="14.45" customHeight="1" x14ac:dyDescent="0.25">
      <c r="A37" s="78"/>
      <c r="B37" s="1163" t="s">
        <v>392</v>
      </c>
      <c r="C37" s="872" t="s">
        <v>393</v>
      </c>
      <c r="D37" s="873" t="s">
        <v>188</v>
      </c>
      <c r="E37" s="937" t="s">
        <v>387</v>
      </c>
      <c r="F37" s="938" t="s">
        <v>176</v>
      </c>
      <c r="G37" s="939">
        <v>2</v>
      </c>
      <c r="H37" s="940"/>
      <c r="I37" s="215"/>
      <c r="J37" s="215"/>
      <c r="K37" s="941"/>
      <c r="L37" s="941"/>
      <c r="M37" s="941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942"/>
      <c r="AN37" s="943"/>
      <c r="AO37" s="943"/>
      <c r="AP37" s="943"/>
      <c r="AQ37" s="943"/>
      <c r="AR37" s="943"/>
      <c r="AS37" s="943"/>
      <c r="AT37" s="943"/>
      <c r="AU37" s="943"/>
      <c r="AV37" s="943"/>
      <c r="AW37" s="943"/>
      <c r="AX37" s="943"/>
      <c r="AY37" s="943"/>
      <c r="AZ37" s="943"/>
      <c r="BA37" s="943"/>
      <c r="BB37" s="944"/>
      <c r="BC37" s="944"/>
      <c r="BD37" s="944"/>
      <c r="BE37" s="944"/>
      <c r="BF37" s="944"/>
      <c r="BG37" s="944"/>
      <c r="BH37" s="944"/>
      <c r="BI37" s="944"/>
      <c r="BJ37" s="944"/>
      <c r="BK37" s="944"/>
      <c r="BL37" s="944"/>
      <c r="BM37" s="944"/>
      <c r="BN37" s="944"/>
      <c r="BO37" s="944"/>
      <c r="BP37" s="944"/>
      <c r="BQ37" s="944"/>
      <c r="BR37" s="944"/>
      <c r="BS37" s="944"/>
      <c r="BT37" s="944"/>
      <c r="BU37" s="944"/>
      <c r="BV37" s="944"/>
      <c r="BW37" s="944"/>
      <c r="BX37" s="944"/>
      <c r="BY37" s="944"/>
      <c r="BZ37" s="944"/>
      <c r="CA37" s="944"/>
      <c r="CB37" s="944"/>
      <c r="CC37" s="944"/>
      <c r="CD37" s="944"/>
      <c r="CE37" s="944"/>
      <c r="CF37" s="944"/>
      <c r="CG37" s="944"/>
      <c r="CH37" s="944"/>
      <c r="CI37" s="944"/>
      <c r="CJ37" s="898"/>
    </row>
    <row r="38" spans="1:88" ht="14.45" customHeight="1" x14ac:dyDescent="0.25">
      <c r="A38" s="78"/>
      <c r="B38" s="1164"/>
      <c r="C38" s="196" t="s">
        <v>394</v>
      </c>
      <c r="D38" s="139" t="s">
        <v>395</v>
      </c>
      <c r="E38" s="140" t="s">
        <v>387</v>
      </c>
      <c r="F38" s="206" t="s">
        <v>176</v>
      </c>
      <c r="G38" s="141">
        <v>2</v>
      </c>
      <c r="H38" s="492"/>
      <c r="I38" s="213"/>
      <c r="J38" s="213"/>
      <c r="K38" s="120"/>
      <c r="L38" s="120"/>
      <c r="M38" s="120"/>
      <c r="N38" s="486"/>
      <c r="O38" s="486"/>
      <c r="P38" s="486"/>
      <c r="Q38" s="486"/>
      <c r="R38" s="486"/>
      <c r="S38" s="486"/>
      <c r="T38" s="486"/>
      <c r="U38" s="486"/>
      <c r="V38" s="486"/>
      <c r="W38" s="486"/>
      <c r="X38" s="486"/>
      <c r="Y38" s="486"/>
      <c r="Z38" s="486"/>
      <c r="AA38" s="486"/>
      <c r="AB38" s="486"/>
      <c r="AC38" s="486"/>
      <c r="AD38" s="486"/>
      <c r="AE38" s="486"/>
      <c r="AF38" s="486"/>
      <c r="AG38" s="486"/>
      <c r="AH38" s="486"/>
      <c r="AI38" s="486"/>
      <c r="AJ38" s="486"/>
      <c r="AK38" s="486"/>
      <c r="AL38" s="486"/>
      <c r="AM38" s="486"/>
      <c r="AN38" s="486"/>
      <c r="AO38" s="486"/>
      <c r="AP38" s="486"/>
      <c r="AQ38" s="486"/>
      <c r="AR38" s="486"/>
      <c r="AS38" s="486"/>
      <c r="AT38" s="486"/>
      <c r="AU38" s="486"/>
      <c r="AV38" s="486"/>
      <c r="AW38" s="486"/>
      <c r="AX38" s="486"/>
      <c r="AY38" s="486"/>
      <c r="AZ38" s="486"/>
      <c r="BA38" s="487"/>
      <c r="BB38" s="595"/>
      <c r="BC38" s="595"/>
      <c r="BD38" s="595"/>
      <c r="BE38" s="595"/>
      <c r="BF38" s="595"/>
      <c r="BG38" s="595"/>
      <c r="BH38" s="595"/>
      <c r="BI38" s="595"/>
      <c r="BJ38" s="595"/>
      <c r="BK38" s="595"/>
      <c r="BL38" s="595"/>
      <c r="BM38" s="595"/>
      <c r="BN38" s="595"/>
      <c r="BO38" s="595"/>
      <c r="BP38" s="595"/>
      <c r="BQ38" s="595"/>
      <c r="BR38" s="595"/>
      <c r="BS38" s="595"/>
      <c r="BT38" s="595"/>
      <c r="BU38" s="595"/>
      <c r="BV38" s="595"/>
      <c r="BW38" s="595"/>
      <c r="BX38" s="595"/>
      <c r="BY38" s="595"/>
      <c r="BZ38" s="595"/>
      <c r="CA38" s="595"/>
      <c r="CB38" s="595"/>
      <c r="CC38" s="595"/>
      <c r="CD38" s="595"/>
      <c r="CE38" s="595"/>
      <c r="CF38" s="595"/>
      <c r="CG38" s="595"/>
      <c r="CH38" s="595"/>
      <c r="CI38" s="595"/>
      <c r="CJ38" s="596"/>
    </row>
    <row r="39" spans="1:88" x14ac:dyDescent="0.25">
      <c r="A39" s="78"/>
      <c r="B39" s="1164"/>
      <c r="C39" s="757" t="s">
        <v>396</v>
      </c>
      <c r="D39" s="129" t="s">
        <v>397</v>
      </c>
      <c r="E39" s="140" t="s">
        <v>387</v>
      </c>
      <c r="F39" s="180" t="s">
        <v>176</v>
      </c>
      <c r="G39" s="130">
        <v>2</v>
      </c>
      <c r="H39" s="493"/>
      <c r="I39" s="214"/>
      <c r="J39" s="214"/>
      <c r="K39" s="488"/>
      <c r="L39" s="488"/>
      <c r="M39" s="488"/>
      <c r="N39" s="489"/>
      <c r="O39" s="489"/>
      <c r="P39" s="489"/>
      <c r="Q39" s="489"/>
      <c r="R39" s="489"/>
      <c r="S39" s="489"/>
      <c r="T39" s="489"/>
      <c r="U39" s="489"/>
      <c r="V39" s="489"/>
      <c r="W39" s="489"/>
      <c r="X39" s="489"/>
      <c r="Y39" s="489"/>
      <c r="Z39" s="489"/>
      <c r="AA39" s="489"/>
      <c r="AB39" s="489"/>
      <c r="AC39" s="489"/>
      <c r="AD39" s="489"/>
      <c r="AE39" s="489"/>
      <c r="AF39" s="489"/>
      <c r="AG39" s="489"/>
      <c r="AH39" s="489"/>
      <c r="AI39" s="489"/>
      <c r="AJ39" s="489"/>
      <c r="AK39" s="489"/>
      <c r="AL39" s="489"/>
      <c r="AM39" s="490"/>
      <c r="AN39" s="490"/>
      <c r="AO39" s="490"/>
      <c r="AP39" s="490"/>
      <c r="AQ39" s="490"/>
      <c r="AR39" s="490"/>
      <c r="AS39" s="490"/>
      <c r="AT39" s="490"/>
      <c r="AU39" s="490"/>
      <c r="AV39" s="490"/>
      <c r="AW39" s="490"/>
      <c r="AX39" s="490"/>
      <c r="AY39" s="490"/>
      <c r="AZ39" s="490"/>
      <c r="BA39" s="491"/>
      <c r="BB39" s="532"/>
      <c r="BC39" s="532"/>
      <c r="BD39" s="532"/>
      <c r="BE39" s="532"/>
      <c r="BF39" s="532"/>
      <c r="BG39" s="532"/>
      <c r="BH39" s="532"/>
      <c r="BI39" s="532"/>
      <c r="BJ39" s="532"/>
      <c r="BK39" s="532"/>
      <c r="BL39" s="532"/>
      <c r="BM39" s="532"/>
      <c r="BN39" s="532"/>
      <c r="BO39" s="532"/>
      <c r="BP39" s="532"/>
      <c r="BQ39" s="532"/>
      <c r="BR39" s="532"/>
      <c r="BS39" s="532"/>
      <c r="BT39" s="532"/>
      <c r="BU39" s="532"/>
      <c r="BV39" s="532"/>
      <c r="BW39" s="532"/>
      <c r="BX39" s="532"/>
      <c r="BY39" s="532"/>
      <c r="BZ39" s="532"/>
      <c r="CA39" s="532"/>
      <c r="CB39" s="532"/>
      <c r="CC39" s="532"/>
      <c r="CD39" s="532"/>
      <c r="CE39" s="532"/>
      <c r="CF39" s="532"/>
      <c r="CG39" s="532"/>
      <c r="CH39" s="532"/>
      <c r="CI39" s="532"/>
      <c r="CJ39" s="560"/>
    </row>
    <row r="40" spans="1:88" x14ac:dyDescent="0.25">
      <c r="A40" s="78"/>
      <c r="B40" s="1164"/>
      <c r="C40" s="757" t="s">
        <v>398</v>
      </c>
      <c r="D40" s="129" t="s">
        <v>399</v>
      </c>
      <c r="E40" s="140" t="s">
        <v>387</v>
      </c>
      <c r="F40" s="180" t="s">
        <v>176</v>
      </c>
      <c r="G40" s="130">
        <v>2</v>
      </c>
      <c r="H40" s="492"/>
      <c r="I40" s="214"/>
      <c r="J40" s="214"/>
      <c r="K40" s="488"/>
      <c r="L40" s="488"/>
      <c r="M40" s="488"/>
      <c r="N40" s="489"/>
      <c r="O40" s="489"/>
      <c r="P40" s="489"/>
      <c r="Q40" s="489"/>
      <c r="R40" s="489"/>
      <c r="S40" s="489"/>
      <c r="T40" s="489"/>
      <c r="U40" s="489"/>
      <c r="V40" s="489"/>
      <c r="W40" s="489"/>
      <c r="X40" s="489"/>
      <c r="Y40" s="489"/>
      <c r="Z40" s="489"/>
      <c r="AA40" s="489"/>
      <c r="AB40" s="489"/>
      <c r="AC40" s="489"/>
      <c r="AD40" s="489"/>
      <c r="AE40" s="489"/>
      <c r="AF40" s="489"/>
      <c r="AG40" s="489"/>
      <c r="AH40" s="489"/>
      <c r="AI40" s="489"/>
      <c r="AJ40" s="489"/>
      <c r="AK40" s="489"/>
      <c r="AL40" s="489"/>
      <c r="AM40" s="490"/>
      <c r="AN40" s="490"/>
      <c r="AO40" s="490"/>
      <c r="AP40" s="490"/>
      <c r="AQ40" s="490"/>
      <c r="AR40" s="490"/>
      <c r="AS40" s="490"/>
      <c r="AT40" s="490"/>
      <c r="AU40" s="490"/>
      <c r="AV40" s="490"/>
      <c r="AW40" s="490"/>
      <c r="AX40" s="490"/>
      <c r="AY40" s="490"/>
      <c r="AZ40" s="490"/>
      <c r="BA40" s="491"/>
      <c r="BB40" s="532"/>
      <c r="BC40" s="532"/>
      <c r="BD40" s="532"/>
      <c r="BE40" s="532"/>
      <c r="BF40" s="532"/>
      <c r="BG40" s="532"/>
      <c r="BH40" s="532"/>
      <c r="BI40" s="532"/>
      <c r="BJ40" s="532"/>
      <c r="BK40" s="532"/>
      <c r="BL40" s="532"/>
      <c r="BM40" s="532"/>
      <c r="BN40" s="532"/>
      <c r="BO40" s="532"/>
      <c r="BP40" s="532"/>
      <c r="BQ40" s="532"/>
      <c r="BR40" s="532"/>
      <c r="BS40" s="532"/>
      <c r="BT40" s="532"/>
      <c r="BU40" s="532"/>
      <c r="BV40" s="532"/>
      <c r="BW40" s="532"/>
      <c r="BX40" s="532"/>
      <c r="BY40" s="532"/>
      <c r="BZ40" s="532"/>
      <c r="CA40" s="532"/>
      <c r="CB40" s="532"/>
      <c r="CC40" s="532"/>
      <c r="CD40" s="532"/>
      <c r="CE40" s="532"/>
      <c r="CF40" s="532"/>
      <c r="CG40" s="532"/>
      <c r="CH40" s="532"/>
      <c r="CI40" s="532"/>
      <c r="CJ40" s="560"/>
    </row>
    <row r="41" spans="1:88" x14ac:dyDescent="0.25">
      <c r="A41" s="78"/>
      <c r="B41" s="1164"/>
      <c r="C41" s="757" t="s">
        <v>400</v>
      </c>
      <c r="D41" s="129" t="s">
        <v>401</v>
      </c>
      <c r="E41" s="140" t="s">
        <v>387</v>
      </c>
      <c r="F41" s="180" t="s">
        <v>176</v>
      </c>
      <c r="G41" s="130">
        <v>2</v>
      </c>
      <c r="H41" s="493"/>
      <c r="I41" s="214"/>
      <c r="J41" s="214"/>
      <c r="K41" s="488"/>
      <c r="L41" s="488"/>
      <c r="M41" s="488"/>
      <c r="N41" s="489"/>
      <c r="O41" s="489"/>
      <c r="P41" s="489"/>
      <c r="Q41" s="489"/>
      <c r="R41" s="489"/>
      <c r="S41" s="489"/>
      <c r="T41" s="489"/>
      <c r="U41" s="489"/>
      <c r="V41" s="489"/>
      <c r="W41" s="489"/>
      <c r="X41" s="489"/>
      <c r="Y41" s="489"/>
      <c r="Z41" s="489"/>
      <c r="AA41" s="489"/>
      <c r="AB41" s="489"/>
      <c r="AC41" s="489"/>
      <c r="AD41" s="489"/>
      <c r="AE41" s="489"/>
      <c r="AF41" s="489"/>
      <c r="AG41" s="489"/>
      <c r="AH41" s="489"/>
      <c r="AI41" s="489"/>
      <c r="AJ41" s="489"/>
      <c r="AK41" s="489"/>
      <c r="AL41" s="489"/>
      <c r="AM41" s="490"/>
      <c r="AN41" s="490"/>
      <c r="AO41" s="490"/>
      <c r="AP41" s="490"/>
      <c r="AQ41" s="490"/>
      <c r="AR41" s="490"/>
      <c r="AS41" s="490"/>
      <c r="AT41" s="490"/>
      <c r="AU41" s="490"/>
      <c r="AV41" s="490"/>
      <c r="AW41" s="490"/>
      <c r="AX41" s="490"/>
      <c r="AY41" s="490"/>
      <c r="AZ41" s="490"/>
      <c r="BA41" s="491"/>
      <c r="BB41" s="532"/>
      <c r="BC41" s="532"/>
      <c r="BD41" s="532"/>
      <c r="BE41" s="532"/>
      <c r="BF41" s="532"/>
      <c r="BG41" s="532"/>
      <c r="BH41" s="532"/>
      <c r="BI41" s="532"/>
      <c r="BJ41" s="532"/>
      <c r="BK41" s="532"/>
      <c r="BL41" s="532"/>
      <c r="BM41" s="532"/>
      <c r="BN41" s="532"/>
      <c r="BO41" s="532"/>
      <c r="BP41" s="532"/>
      <c r="BQ41" s="532"/>
      <c r="BR41" s="532"/>
      <c r="BS41" s="532"/>
      <c r="BT41" s="532"/>
      <c r="BU41" s="532"/>
      <c r="BV41" s="532"/>
      <c r="BW41" s="532"/>
      <c r="BX41" s="532"/>
      <c r="BY41" s="532"/>
      <c r="BZ41" s="532"/>
      <c r="CA41" s="532"/>
      <c r="CB41" s="532"/>
      <c r="CC41" s="532"/>
      <c r="CD41" s="532"/>
      <c r="CE41" s="532"/>
      <c r="CF41" s="532"/>
      <c r="CG41" s="532"/>
      <c r="CH41" s="532"/>
      <c r="CI41" s="532"/>
      <c r="CJ41" s="560"/>
    </row>
    <row r="42" spans="1:88" x14ac:dyDescent="0.25">
      <c r="A42" s="78"/>
      <c r="B42" s="1164"/>
      <c r="C42" s="904" t="s">
        <v>402</v>
      </c>
      <c r="D42" s="111" t="s">
        <v>403</v>
      </c>
      <c r="E42" s="197" t="s">
        <v>404</v>
      </c>
      <c r="F42" s="113" t="s">
        <v>202</v>
      </c>
      <c r="G42" s="113">
        <v>1</v>
      </c>
      <c r="H42" s="226" t="e">
        <f t="shared" ref="H42:BS43" si="0">ROUND((H40*1000)/(H72*100),1)</f>
        <v>#DIV/0!</v>
      </c>
      <c r="I42" s="226" t="e">
        <f t="shared" si="0"/>
        <v>#DIV/0!</v>
      </c>
      <c r="J42" s="226" t="e">
        <f t="shared" si="0"/>
        <v>#DIV/0!</v>
      </c>
      <c r="K42" s="226" t="e">
        <f t="shared" si="0"/>
        <v>#DIV/0!</v>
      </c>
      <c r="L42" s="226" t="e">
        <f t="shared" si="0"/>
        <v>#DIV/0!</v>
      </c>
      <c r="M42" s="226" t="e">
        <f t="shared" si="0"/>
        <v>#DIV/0!</v>
      </c>
      <c r="N42" s="226" t="e">
        <f t="shared" si="0"/>
        <v>#DIV/0!</v>
      </c>
      <c r="O42" s="226" t="e">
        <f t="shared" si="0"/>
        <v>#DIV/0!</v>
      </c>
      <c r="P42" s="226" t="e">
        <f t="shared" si="0"/>
        <v>#DIV/0!</v>
      </c>
      <c r="Q42" s="226" t="e">
        <f t="shared" si="0"/>
        <v>#DIV/0!</v>
      </c>
      <c r="R42" s="226" t="e">
        <f t="shared" si="0"/>
        <v>#DIV/0!</v>
      </c>
      <c r="S42" s="226" t="e">
        <f t="shared" si="0"/>
        <v>#DIV/0!</v>
      </c>
      <c r="T42" s="226" t="e">
        <f t="shared" si="0"/>
        <v>#DIV/0!</v>
      </c>
      <c r="U42" s="226" t="e">
        <f t="shared" si="0"/>
        <v>#DIV/0!</v>
      </c>
      <c r="V42" s="226" t="e">
        <f t="shared" si="0"/>
        <v>#DIV/0!</v>
      </c>
      <c r="W42" s="226" t="e">
        <f t="shared" si="0"/>
        <v>#DIV/0!</v>
      </c>
      <c r="X42" s="226" t="e">
        <f t="shared" si="0"/>
        <v>#DIV/0!</v>
      </c>
      <c r="Y42" s="226" t="e">
        <f t="shared" si="0"/>
        <v>#DIV/0!</v>
      </c>
      <c r="Z42" s="226" t="e">
        <f t="shared" si="0"/>
        <v>#DIV/0!</v>
      </c>
      <c r="AA42" s="226" t="e">
        <f t="shared" si="0"/>
        <v>#DIV/0!</v>
      </c>
      <c r="AB42" s="226" t="e">
        <f t="shared" si="0"/>
        <v>#DIV/0!</v>
      </c>
      <c r="AC42" s="226" t="e">
        <f t="shared" si="0"/>
        <v>#DIV/0!</v>
      </c>
      <c r="AD42" s="226" t="e">
        <f t="shared" si="0"/>
        <v>#DIV/0!</v>
      </c>
      <c r="AE42" s="226" t="e">
        <f t="shared" si="0"/>
        <v>#DIV/0!</v>
      </c>
      <c r="AF42" s="226" t="e">
        <f t="shared" si="0"/>
        <v>#DIV/0!</v>
      </c>
      <c r="AG42" s="226" t="e">
        <f t="shared" si="0"/>
        <v>#DIV/0!</v>
      </c>
      <c r="AH42" s="226" t="e">
        <f t="shared" si="0"/>
        <v>#DIV/0!</v>
      </c>
      <c r="AI42" s="226" t="e">
        <f t="shared" si="0"/>
        <v>#DIV/0!</v>
      </c>
      <c r="AJ42" s="226" t="e">
        <f t="shared" si="0"/>
        <v>#DIV/0!</v>
      </c>
      <c r="AK42" s="226" t="e">
        <f t="shared" si="0"/>
        <v>#DIV/0!</v>
      </c>
      <c r="AL42" s="226" t="e">
        <f t="shared" si="0"/>
        <v>#DIV/0!</v>
      </c>
      <c r="AM42" s="226" t="e">
        <f t="shared" si="0"/>
        <v>#DIV/0!</v>
      </c>
      <c r="AN42" s="226" t="e">
        <f t="shared" si="0"/>
        <v>#DIV/0!</v>
      </c>
      <c r="AO42" s="226" t="e">
        <f t="shared" si="0"/>
        <v>#DIV/0!</v>
      </c>
      <c r="AP42" s="226" t="e">
        <f t="shared" si="0"/>
        <v>#DIV/0!</v>
      </c>
      <c r="AQ42" s="226" t="e">
        <f t="shared" si="0"/>
        <v>#DIV/0!</v>
      </c>
      <c r="AR42" s="226" t="e">
        <f t="shared" si="0"/>
        <v>#DIV/0!</v>
      </c>
      <c r="AS42" s="226" t="e">
        <f t="shared" si="0"/>
        <v>#DIV/0!</v>
      </c>
      <c r="AT42" s="226" t="e">
        <f t="shared" si="0"/>
        <v>#DIV/0!</v>
      </c>
      <c r="AU42" s="226" t="e">
        <f t="shared" si="0"/>
        <v>#DIV/0!</v>
      </c>
      <c r="AV42" s="226" t="e">
        <f t="shared" si="0"/>
        <v>#DIV/0!</v>
      </c>
      <c r="AW42" s="226" t="e">
        <f t="shared" si="0"/>
        <v>#DIV/0!</v>
      </c>
      <c r="AX42" s="226" t="e">
        <f t="shared" si="0"/>
        <v>#DIV/0!</v>
      </c>
      <c r="AY42" s="226" t="e">
        <f t="shared" si="0"/>
        <v>#DIV/0!</v>
      </c>
      <c r="AZ42" s="226" t="e">
        <f t="shared" si="0"/>
        <v>#DIV/0!</v>
      </c>
      <c r="BA42" s="226" t="e">
        <f t="shared" si="0"/>
        <v>#DIV/0!</v>
      </c>
      <c r="BB42" s="226" t="e">
        <f t="shared" si="0"/>
        <v>#DIV/0!</v>
      </c>
      <c r="BC42" s="226" t="e">
        <f t="shared" si="0"/>
        <v>#DIV/0!</v>
      </c>
      <c r="BD42" s="226" t="e">
        <f t="shared" si="0"/>
        <v>#DIV/0!</v>
      </c>
      <c r="BE42" s="226" t="e">
        <f t="shared" si="0"/>
        <v>#DIV/0!</v>
      </c>
      <c r="BF42" s="226" t="e">
        <f t="shared" si="0"/>
        <v>#DIV/0!</v>
      </c>
      <c r="BG42" s="226" t="e">
        <f t="shared" si="0"/>
        <v>#DIV/0!</v>
      </c>
      <c r="BH42" s="226" t="e">
        <f t="shared" si="0"/>
        <v>#DIV/0!</v>
      </c>
      <c r="BI42" s="226" t="e">
        <f t="shared" si="0"/>
        <v>#DIV/0!</v>
      </c>
      <c r="BJ42" s="226" t="e">
        <f t="shared" si="0"/>
        <v>#DIV/0!</v>
      </c>
      <c r="BK42" s="226" t="e">
        <f t="shared" si="0"/>
        <v>#DIV/0!</v>
      </c>
      <c r="BL42" s="226" t="e">
        <f t="shared" si="0"/>
        <v>#DIV/0!</v>
      </c>
      <c r="BM42" s="226" t="e">
        <f t="shared" si="0"/>
        <v>#DIV/0!</v>
      </c>
      <c r="BN42" s="226" t="e">
        <f t="shared" si="0"/>
        <v>#DIV/0!</v>
      </c>
      <c r="BO42" s="226" t="e">
        <f t="shared" si="0"/>
        <v>#DIV/0!</v>
      </c>
      <c r="BP42" s="226" t="e">
        <f t="shared" si="0"/>
        <v>#DIV/0!</v>
      </c>
      <c r="BQ42" s="226" t="e">
        <f t="shared" si="0"/>
        <v>#DIV/0!</v>
      </c>
      <c r="BR42" s="226" t="e">
        <f t="shared" si="0"/>
        <v>#DIV/0!</v>
      </c>
      <c r="BS42" s="226" t="e">
        <f t="shared" si="0"/>
        <v>#DIV/0!</v>
      </c>
      <c r="BT42" s="226" t="e">
        <f t="shared" ref="BT42:CJ43" si="1">ROUND((BT40*1000)/(BT72*100),1)</f>
        <v>#DIV/0!</v>
      </c>
      <c r="BU42" s="226" t="e">
        <f t="shared" si="1"/>
        <v>#DIV/0!</v>
      </c>
      <c r="BV42" s="226" t="e">
        <f t="shared" si="1"/>
        <v>#DIV/0!</v>
      </c>
      <c r="BW42" s="226" t="e">
        <f t="shared" si="1"/>
        <v>#DIV/0!</v>
      </c>
      <c r="BX42" s="226" t="e">
        <f t="shared" si="1"/>
        <v>#DIV/0!</v>
      </c>
      <c r="BY42" s="226" t="e">
        <f t="shared" si="1"/>
        <v>#DIV/0!</v>
      </c>
      <c r="BZ42" s="226" t="e">
        <f t="shared" si="1"/>
        <v>#DIV/0!</v>
      </c>
      <c r="CA42" s="226" t="e">
        <f t="shared" si="1"/>
        <v>#DIV/0!</v>
      </c>
      <c r="CB42" s="226" t="e">
        <f t="shared" si="1"/>
        <v>#DIV/0!</v>
      </c>
      <c r="CC42" s="226" t="e">
        <f t="shared" si="1"/>
        <v>#DIV/0!</v>
      </c>
      <c r="CD42" s="226" t="e">
        <f t="shared" si="1"/>
        <v>#DIV/0!</v>
      </c>
      <c r="CE42" s="226" t="e">
        <f t="shared" si="1"/>
        <v>#DIV/0!</v>
      </c>
      <c r="CF42" s="226" t="e">
        <f t="shared" si="1"/>
        <v>#DIV/0!</v>
      </c>
      <c r="CG42" s="226" t="e">
        <f t="shared" si="1"/>
        <v>#DIV/0!</v>
      </c>
      <c r="CH42" s="226" t="e">
        <f t="shared" si="1"/>
        <v>#DIV/0!</v>
      </c>
      <c r="CI42" s="226" t="e">
        <f t="shared" si="1"/>
        <v>#DIV/0!</v>
      </c>
      <c r="CJ42" s="628" t="e">
        <f t="shared" si="1"/>
        <v>#DIV/0!</v>
      </c>
    </row>
    <row r="43" spans="1:88" x14ac:dyDescent="0.25">
      <c r="A43" s="78"/>
      <c r="B43" s="1164"/>
      <c r="C43" s="905" t="s">
        <v>405</v>
      </c>
      <c r="D43" s="205" t="s">
        <v>406</v>
      </c>
      <c r="E43" s="237" t="s">
        <v>407</v>
      </c>
      <c r="F43" s="204" t="s">
        <v>202</v>
      </c>
      <c r="G43" s="212">
        <v>1</v>
      </c>
      <c r="H43" s="226" t="e">
        <f t="shared" si="0"/>
        <v>#DIV/0!</v>
      </c>
      <c r="I43" s="229" t="e">
        <f t="shared" si="0"/>
        <v>#DIV/0!</v>
      </c>
      <c r="J43" s="229" t="e">
        <f t="shared" si="0"/>
        <v>#DIV/0!</v>
      </c>
      <c r="K43" s="229" t="e">
        <f t="shared" si="0"/>
        <v>#DIV/0!</v>
      </c>
      <c r="L43" s="229" t="e">
        <f t="shared" si="0"/>
        <v>#DIV/0!</v>
      </c>
      <c r="M43" s="229" t="e">
        <f t="shared" si="0"/>
        <v>#DIV/0!</v>
      </c>
      <c r="N43" s="229" t="e">
        <f t="shared" si="0"/>
        <v>#DIV/0!</v>
      </c>
      <c r="O43" s="229" t="e">
        <f t="shared" si="0"/>
        <v>#DIV/0!</v>
      </c>
      <c r="P43" s="229" t="e">
        <f t="shared" si="0"/>
        <v>#DIV/0!</v>
      </c>
      <c r="Q43" s="229" t="e">
        <f t="shared" si="0"/>
        <v>#DIV/0!</v>
      </c>
      <c r="R43" s="229" t="e">
        <f t="shared" si="0"/>
        <v>#DIV/0!</v>
      </c>
      <c r="S43" s="229" t="e">
        <f t="shared" si="0"/>
        <v>#DIV/0!</v>
      </c>
      <c r="T43" s="229" t="e">
        <f t="shared" si="0"/>
        <v>#DIV/0!</v>
      </c>
      <c r="U43" s="229" t="e">
        <f t="shared" si="0"/>
        <v>#DIV/0!</v>
      </c>
      <c r="V43" s="229" t="e">
        <f t="shared" si="0"/>
        <v>#DIV/0!</v>
      </c>
      <c r="W43" s="229" t="e">
        <f t="shared" si="0"/>
        <v>#DIV/0!</v>
      </c>
      <c r="X43" s="229" t="e">
        <f t="shared" si="0"/>
        <v>#DIV/0!</v>
      </c>
      <c r="Y43" s="229" t="e">
        <f t="shared" si="0"/>
        <v>#DIV/0!</v>
      </c>
      <c r="Z43" s="229" t="e">
        <f t="shared" si="0"/>
        <v>#DIV/0!</v>
      </c>
      <c r="AA43" s="229" t="e">
        <f t="shared" si="0"/>
        <v>#DIV/0!</v>
      </c>
      <c r="AB43" s="229" t="e">
        <f t="shared" si="0"/>
        <v>#DIV/0!</v>
      </c>
      <c r="AC43" s="229" t="e">
        <f t="shared" si="0"/>
        <v>#DIV/0!</v>
      </c>
      <c r="AD43" s="229" t="e">
        <f t="shared" si="0"/>
        <v>#DIV/0!</v>
      </c>
      <c r="AE43" s="229" t="e">
        <f t="shared" si="0"/>
        <v>#DIV/0!</v>
      </c>
      <c r="AF43" s="229" t="e">
        <f t="shared" si="0"/>
        <v>#DIV/0!</v>
      </c>
      <c r="AG43" s="229" t="e">
        <f t="shared" si="0"/>
        <v>#DIV/0!</v>
      </c>
      <c r="AH43" s="229" t="e">
        <f t="shared" si="0"/>
        <v>#DIV/0!</v>
      </c>
      <c r="AI43" s="229" t="e">
        <f t="shared" si="0"/>
        <v>#DIV/0!</v>
      </c>
      <c r="AJ43" s="229" t="e">
        <f t="shared" si="0"/>
        <v>#DIV/0!</v>
      </c>
      <c r="AK43" s="229" t="e">
        <f t="shared" si="0"/>
        <v>#DIV/0!</v>
      </c>
      <c r="AL43" s="229" t="e">
        <f t="shared" si="0"/>
        <v>#DIV/0!</v>
      </c>
      <c r="AM43" s="229" t="e">
        <f t="shared" si="0"/>
        <v>#DIV/0!</v>
      </c>
      <c r="AN43" s="229" t="e">
        <f t="shared" si="0"/>
        <v>#DIV/0!</v>
      </c>
      <c r="AO43" s="229" t="e">
        <f t="shared" si="0"/>
        <v>#DIV/0!</v>
      </c>
      <c r="AP43" s="229" t="e">
        <f t="shared" si="0"/>
        <v>#DIV/0!</v>
      </c>
      <c r="AQ43" s="229" t="e">
        <f t="shared" si="0"/>
        <v>#DIV/0!</v>
      </c>
      <c r="AR43" s="229" t="e">
        <f t="shared" si="0"/>
        <v>#DIV/0!</v>
      </c>
      <c r="AS43" s="229" t="e">
        <f t="shared" si="0"/>
        <v>#DIV/0!</v>
      </c>
      <c r="AT43" s="229" t="e">
        <f t="shared" si="0"/>
        <v>#DIV/0!</v>
      </c>
      <c r="AU43" s="229" t="e">
        <f t="shared" si="0"/>
        <v>#DIV/0!</v>
      </c>
      <c r="AV43" s="229" t="e">
        <f t="shared" si="0"/>
        <v>#DIV/0!</v>
      </c>
      <c r="AW43" s="229" t="e">
        <f t="shared" si="0"/>
        <v>#DIV/0!</v>
      </c>
      <c r="AX43" s="229" t="e">
        <f t="shared" si="0"/>
        <v>#DIV/0!</v>
      </c>
      <c r="AY43" s="229" t="e">
        <f t="shared" si="0"/>
        <v>#DIV/0!</v>
      </c>
      <c r="AZ43" s="229" t="e">
        <f t="shared" si="0"/>
        <v>#DIV/0!</v>
      </c>
      <c r="BA43" s="229" t="e">
        <f t="shared" si="0"/>
        <v>#DIV/0!</v>
      </c>
      <c r="BB43" s="229" t="e">
        <f t="shared" si="0"/>
        <v>#DIV/0!</v>
      </c>
      <c r="BC43" s="229" t="e">
        <f t="shared" si="0"/>
        <v>#DIV/0!</v>
      </c>
      <c r="BD43" s="229" t="e">
        <f t="shared" si="0"/>
        <v>#DIV/0!</v>
      </c>
      <c r="BE43" s="229" t="e">
        <f t="shared" si="0"/>
        <v>#DIV/0!</v>
      </c>
      <c r="BF43" s="229" t="e">
        <f t="shared" si="0"/>
        <v>#DIV/0!</v>
      </c>
      <c r="BG43" s="229" t="e">
        <f t="shared" si="0"/>
        <v>#DIV/0!</v>
      </c>
      <c r="BH43" s="229" t="e">
        <f t="shared" si="0"/>
        <v>#DIV/0!</v>
      </c>
      <c r="BI43" s="229" t="e">
        <f t="shared" si="0"/>
        <v>#DIV/0!</v>
      </c>
      <c r="BJ43" s="229" t="e">
        <f t="shared" si="0"/>
        <v>#DIV/0!</v>
      </c>
      <c r="BK43" s="229" t="e">
        <f t="shared" si="0"/>
        <v>#DIV/0!</v>
      </c>
      <c r="BL43" s="229" t="e">
        <f t="shared" si="0"/>
        <v>#DIV/0!</v>
      </c>
      <c r="BM43" s="229" t="e">
        <f t="shared" si="0"/>
        <v>#DIV/0!</v>
      </c>
      <c r="BN43" s="229" t="e">
        <f t="shared" si="0"/>
        <v>#DIV/0!</v>
      </c>
      <c r="BO43" s="229" t="e">
        <f t="shared" si="0"/>
        <v>#DIV/0!</v>
      </c>
      <c r="BP43" s="229" t="e">
        <f t="shared" si="0"/>
        <v>#DIV/0!</v>
      </c>
      <c r="BQ43" s="229" t="e">
        <f t="shared" si="0"/>
        <v>#DIV/0!</v>
      </c>
      <c r="BR43" s="229" t="e">
        <f t="shared" si="0"/>
        <v>#DIV/0!</v>
      </c>
      <c r="BS43" s="229" t="e">
        <f t="shared" si="0"/>
        <v>#DIV/0!</v>
      </c>
      <c r="BT43" s="229" t="e">
        <f t="shared" si="1"/>
        <v>#DIV/0!</v>
      </c>
      <c r="BU43" s="229" t="e">
        <f t="shared" si="1"/>
        <v>#DIV/0!</v>
      </c>
      <c r="BV43" s="229" t="e">
        <f t="shared" si="1"/>
        <v>#DIV/0!</v>
      </c>
      <c r="BW43" s="229" t="e">
        <f t="shared" si="1"/>
        <v>#DIV/0!</v>
      </c>
      <c r="BX43" s="229" t="e">
        <f t="shared" si="1"/>
        <v>#DIV/0!</v>
      </c>
      <c r="BY43" s="229" t="e">
        <f t="shared" si="1"/>
        <v>#DIV/0!</v>
      </c>
      <c r="BZ43" s="229" t="e">
        <f t="shared" si="1"/>
        <v>#DIV/0!</v>
      </c>
      <c r="CA43" s="229" t="e">
        <f t="shared" si="1"/>
        <v>#DIV/0!</v>
      </c>
      <c r="CB43" s="229" t="e">
        <f t="shared" si="1"/>
        <v>#DIV/0!</v>
      </c>
      <c r="CC43" s="229" t="e">
        <f t="shared" si="1"/>
        <v>#DIV/0!</v>
      </c>
      <c r="CD43" s="229" t="e">
        <f t="shared" si="1"/>
        <v>#DIV/0!</v>
      </c>
      <c r="CE43" s="229" t="e">
        <f t="shared" si="1"/>
        <v>#DIV/0!</v>
      </c>
      <c r="CF43" s="229" t="e">
        <f t="shared" si="1"/>
        <v>#DIV/0!</v>
      </c>
      <c r="CG43" s="229" t="e">
        <f t="shared" si="1"/>
        <v>#DIV/0!</v>
      </c>
      <c r="CH43" s="229" t="e">
        <f t="shared" si="1"/>
        <v>#DIV/0!</v>
      </c>
      <c r="CI43" s="229" t="e">
        <f t="shared" si="1"/>
        <v>#DIV/0!</v>
      </c>
      <c r="CJ43" s="629" t="e">
        <f t="shared" si="1"/>
        <v>#DIV/0!</v>
      </c>
    </row>
    <row r="44" spans="1:88" ht="26.25" thickBot="1" x14ac:dyDescent="0.3">
      <c r="A44" s="78"/>
      <c r="B44" s="1164"/>
      <c r="C44" s="624" t="s">
        <v>408</v>
      </c>
      <c r="D44" s="625" t="s">
        <v>409</v>
      </c>
      <c r="E44" s="626" t="s">
        <v>410</v>
      </c>
      <c r="F44" s="627" t="s">
        <v>202</v>
      </c>
      <c r="G44" s="627">
        <v>1</v>
      </c>
      <c r="H44" s="227" t="e">
        <f t="shared" ref="H44:BS44" si="2">((H40+H41)*1000)/((H72+H73)*100)</f>
        <v>#DIV/0!</v>
      </c>
      <c r="I44" s="227" t="e">
        <f t="shared" si="2"/>
        <v>#DIV/0!</v>
      </c>
      <c r="J44" s="227" t="e">
        <f t="shared" si="2"/>
        <v>#DIV/0!</v>
      </c>
      <c r="K44" s="227" t="e">
        <f t="shared" si="2"/>
        <v>#DIV/0!</v>
      </c>
      <c r="L44" s="227" t="e">
        <f t="shared" si="2"/>
        <v>#DIV/0!</v>
      </c>
      <c r="M44" s="227" t="e">
        <f t="shared" si="2"/>
        <v>#DIV/0!</v>
      </c>
      <c r="N44" s="227" t="e">
        <f t="shared" si="2"/>
        <v>#DIV/0!</v>
      </c>
      <c r="O44" s="227" t="e">
        <f t="shared" si="2"/>
        <v>#DIV/0!</v>
      </c>
      <c r="P44" s="227" t="e">
        <f t="shared" si="2"/>
        <v>#DIV/0!</v>
      </c>
      <c r="Q44" s="227" t="e">
        <f t="shared" si="2"/>
        <v>#DIV/0!</v>
      </c>
      <c r="R44" s="227" t="e">
        <f t="shared" si="2"/>
        <v>#DIV/0!</v>
      </c>
      <c r="S44" s="227" t="e">
        <f t="shared" si="2"/>
        <v>#DIV/0!</v>
      </c>
      <c r="T44" s="227" t="e">
        <f t="shared" si="2"/>
        <v>#DIV/0!</v>
      </c>
      <c r="U44" s="227" t="e">
        <f t="shared" si="2"/>
        <v>#DIV/0!</v>
      </c>
      <c r="V44" s="227" t="e">
        <f t="shared" si="2"/>
        <v>#DIV/0!</v>
      </c>
      <c r="W44" s="227" t="e">
        <f t="shared" si="2"/>
        <v>#DIV/0!</v>
      </c>
      <c r="X44" s="227" t="e">
        <f t="shared" si="2"/>
        <v>#DIV/0!</v>
      </c>
      <c r="Y44" s="227" t="e">
        <f t="shared" si="2"/>
        <v>#DIV/0!</v>
      </c>
      <c r="Z44" s="227" t="e">
        <f t="shared" si="2"/>
        <v>#DIV/0!</v>
      </c>
      <c r="AA44" s="227" t="e">
        <f t="shared" si="2"/>
        <v>#DIV/0!</v>
      </c>
      <c r="AB44" s="227" t="e">
        <f t="shared" si="2"/>
        <v>#DIV/0!</v>
      </c>
      <c r="AC44" s="227" t="e">
        <f t="shared" si="2"/>
        <v>#DIV/0!</v>
      </c>
      <c r="AD44" s="227" t="e">
        <f t="shared" si="2"/>
        <v>#DIV/0!</v>
      </c>
      <c r="AE44" s="227" t="e">
        <f t="shared" si="2"/>
        <v>#DIV/0!</v>
      </c>
      <c r="AF44" s="227" t="e">
        <f t="shared" si="2"/>
        <v>#DIV/0!</v>
      </c>
      <c r="AG44" s="227" t="e">
        <f t="shared" si="2"/>
        <v>#DIV/0!</v>
      </c>
      <c r="AH44" s="227" t="e">
        <f t="shared" si="2"/>
        <v>#DIV/0!</v>
      </c>
      <c r="AI44" s="227" t="e">
        <f t="shared" si="2"/>
        <v>#DIV/0!</v>
      </c>
      <c r="AJ44" s="227" t="e">
        <f t="shared" si="2"/>
        <v>#DIV/0!</v>
      </c>
      <c r="AK44" s="227" t="e">
        <f t="shared" si="2"/>
        <v>#DIV/0!</v>
      </c>
      <c r="AL44" s="227" t="e">
        <f t="shared" si="2"/>
        <v>#DIV/0!</v>
      </c>
      <c r="AM44" s="227" t="e">
        <f t="shared" si="2"/>
        <v>#DIV/0!</v>
      </c>
      <c r="AN44" s="227" t="e">
        <f t="shared" si="2"/>
        <v>#DIV/0!</v>
      </c>
      <c r="AO44" s="227" t="e">
        <f t="shared" si="2"/>
        <v>#DIV/0!</v>
      </c>
      <c r="AP44" s="227" t="e">
        <f t="shared" si="2"/>
        <v>#DIV/0!</v>
      </c>
      <c r="AQ44" s="227" t="e">
        <f t="shared" si="2"/>
        <v>#DIV/0!</v>
      </c>
      <c r="AR44" s="227" t="e">
        <f t="shared" si="2"/>
        <v>#DIV/0!</v>
      </c>
      <c r="AS44" s="227" t="e">
        <f t="shared" si="2"/>
        <v>#DIV/0!</v>
      </c>
      <c r="AT44" s="227" t="e">
        <f t="shared" si="2"/>
        <v>#DIV/0!</v>
      </c>
      <c r="AU44" s="227" t="e">
        <f t="shared" si="2"/>
        <v>#DIV/0!</v>
      </c>
      <c r="AV44" s="227" t="e">
        <f t="shared" si="2"/>
        <v>#DIV/0!</v>
      </c>
      <c r="AW44" s="227" t="e">
        <f t="shared" si="2"/>
        <v>#DIV/0!</v>
      </c>
      <c r="AX44" s="227" t="e">
        <f t="shared" si="2"/>
        <v>#DIV/0!</v>
      </c>
      <c r="AY44" s="227" t="e">
        <f t="shared" si="2"/>
        <v>#DIV/0!</v>
      </c>
      <c r="AZ44" s="227" t="e">
        <f t="shared" si="2"/>
        <v>#DIV/0!</v>
      </c>
      <c r="BA44" s="227" t="e">
        <f t="shared" si="2"/>
        <v>#DIV/0!</v>
      </c>
      <c r="BB44" s="227" t="e">
        <f t="shared" si="2"/>
        <v>#DIV/0!</v>
      </c>
      <c r="BC44" s="227" t="e">
        <f t="shared" si="2"/>
        <v>#DIV/0!</v>
      </c>
      <c r="BD44" s="227" t="e">
        <f t="shared" si="2"/>
        <v>#DIV/0!</v>
      </c>
      <c r="BE44" s="227" t="e">
        <f t="shared" si="2"/>
        <v>#DIV/0!</v>
      </c>
      <c r="BF44" s="227" t="e">
        <f t="shared" si="2"/>
        <v>#DIV/0!</v>
      </c>
      <c r="BG44" s="227" t="e">
        <f t="shared" si="2"/>
        <v>#DIV/0!</v>
      </c>
      <c r="BH44" s="227" t="e">
        <f t="shared" si="2"/>
        <v>#DIV/0!</v>
      </c>
      <c r="BI44" s="227" t="e">
        <f t="shared" si="2"/>
        <v>#DIV/0!</v>
      </c>
      <c r="BJ44" s="227" t="e">
        <f t="shared" si="2"/>
        <v>#DIV/0!</v>
      </c>
      <c r="BK44" s="227" t="e">
        <f t="shared" si="2"/>
        <v>#DIV/0!</v>
      </c>
      <c r="BL44" s="227" t="e">
        <f t="shared" si="2"/>
        <v>#DIV/0!</v>
      </c>
      <c r="BM44" s="227" t="e">
        <f t="shared" si="2"/>
        <v>#DIV/0!</v>
      </c>
      <c r="BN44" s="227" t="e">
        <f t="shared" si="2"/>
        <v>#DIV/0!</v>
      </c>
      <c r="BO44" s="227" t="e">
        <f t="shared" si="2"/>
        <v>#DIV/0!</v>
      </c>
      <c r="BP44" s="227" t="e">
        <f t="shared" si="2"/>
        <v>#DIV/0!</v>
      </c>
      <c r="BQ44" s="227" t="e">
        <f t="shared" si="2"/>
        <v>#DIV/0!</v>
      </c>
      <c r="BR44" s="227" t="e">
        <f t="shared" si="2"/>
        <v>#DIV/0!</v>
      </c>
      <c r="BS44" s="227" t="e">
        <f t="shared" si="2"/>
        <v>#DIV/0!</v>
      </c>
      <c r="BT44" s="227" t="e">
        <f t="shared" ref="BT44:CJ44" si="3">((BT40+BT41)*1000)/((BT72+BT73)*100)</f>
        <v>#DIV/0!</v>
      </c>
      <c r="BU44" s="227" t="e">
        <f t="shared" si="3"/>
        <v>#DIV/0!</v>
      </c>
      <c r="BV44" s="227" t="e">
        <f t="shared" si="3"/>
        <v>#DIV/0!</v>
      </c>
      <c r="BW44" s="227" t="e">
        <f t="shared" si="3"/>
        <v>#DIV/0!</v>
      </c>
      <c r="BX44" s="227" t="e">
        <f t="shared" si="3"/>
        <v>#DIV/0!</v>
      </c>
      <c r="BY44" s="227" t="e">
        <f t="shared" si="3"/>
        <v>#DIV/0!</v>
      </c>
      <c r="BZ44" s="227" t="e">
        <f t="shared" si="3"/>
        <v>#DIV/0!</v>
      </c>
      <c r="CA44" s="227" t="e">
        <f t="shared" si="3"/>
        <v>#DIV/0!</v>
      </c>
      <c r="CB44" s="227" t="e">
        <f t="shared" si="3"/>
        <v>#DIV/0!</v>
      </c>
      <c r="CC44" s="227" t="e">
        <f t="shared" si="3"/>
        <v>#DIV/0!</v>
      </c>
      <c r="CD44" s="227" t="e">
        <f t="shared" si="3"/>
        <v>#DIV/0!</v>
      </c>
      <c r="CE44" s="227" t="e">
        <f t="shared" si="3"/>
        <v>#DIV/0!</v>
      </c>
      <c r="CF44" s="227" t="e">
        <f t="shared" si="3"/>
        <v>#DIV/0!</v>
      </c>
      <c r="CG44" s="227" t="e">
        <f t="shared" si="3"/>
        <v>#DIV/0!</v>
      </c>
      <c r="CH44" s="227" t="e">
        <f t="shared" si="3"/>
        <v>#DIV/0!</v>
      </c>
      <c r="CI44" s="227" t="e">
        <f t="shared" si="3"/>
        <v>#DIV/0!</v>
      </c>
      <c r="CJ44" s="630" t="e">
        <f t="shared" si="3"/>
        <v>#DIV/0!</v>
      </c>
    </row>
    <row r="45" spans="1:88" ht="78.75" customHeight="1" x14ac:dyDescent="0.25">
      <c r="A45" s="78"/>
      <c r="B45" s="1164"/>
      <c r="C45" s="945" t="s">
        <v>411</v>
      </c>
      <c r="D45" s="618" t="s">
        <v>412</v>
      </c>
      <c r="E45" s="619" t="s">
        <v>413</v>
      </c>
      <c r="F45" s="206" t="s">
        <v>176</v>
      </c>
      <c r="G45" s="620">
        <v>2</v>
      </c>
      <c r="H45" s="621"/>
      <c r="I45" s="622"/>
      <c r="J45" s="494"/>
      <c r="K45" s="120"/>
      <c r="L45" s="120"/>
      <c r="M45" s="120"/>
      <c r="N45" s="93"/>
      <c r="O45" s="93"/>
      <c r="P45" s="137"/>
      <c r="Q45" s="495"/>
      <c r="R45" s="495"/>
      <c r="S45" s="93"/>
      <c r="T45" s="117"/>
      <c r="U45" s="495"/>
      <c r="V45" s="495"/>
      <c r="W45" s="495"/>
      <c r="X45" s="495"/>
      <c r="Y45" s="495"/>
      <c r="Z45" s="495"/>
      <c r="AA45" s="93"/>
      <c r="AB45" s="137"/>
      <c r="AC45" s="495"/>
      <c r="AD45" s="93"/>
      <c r="AE45" s="93"/>
      <c r="AF45" s="93"/>
      <c r="AG45" s="478"/>
      <c r="AH45" s="137"/>
      <c r="AI45" s="495"/>
      <c r="AJ45" s="93"/>
      <c r="AK45" s="137"/>
      <c r="AL45" s="93"/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483"/>
      <c r="BA45" s="109"/>
      <c r="BB45" s="623"/>
      <c r="BC45" s="623"/>
      <c r="BD45" s="623"/>
      <c r="BE45" s="623"/>
      <c r="BF45" s="623"/>
      <c r="BG45" s="623"/>
      <c r="BH45" s="623"/>
      <c r="BI45" s="623"/>
      <c r="BJ45" s="623"/>
      <c r="BK45" s="623"/>
      <c r="BL45" s="623"/>
      <c r="BM45" s="623"/>
      <c r="BN45" s="623"/>
      <c r="BO45" s="623"/>
      <c r="BP45" s="623"/>
      <c r="BQ45" s="623"/>
      <c r="BR45" s="623"/>
      <c r="BS45" s="623"/>
      <c r="BT45" s="623"/>
      <c r="BU45" s="623"/>
      <c r="BV45" s="623"/>
      <c r="BW45" s="623"/>
      <c r="BX45" s="623"/>
      <c r="BY45" s="623"/>
      <c r="BZ45" s="623"/>
      <c r="CA45" s="623"/>
      <c r="CB45" s="623"/>
      <c r="CC45" s="623"/>
      <c r="CD45" s="623"/>
      <c r="CE45" s="623"/>
      <c r="CF45" s="623"/>
      <c r="CG45" s="623"/>
      <c r="CH45" s="623"/>
      <c r="CI45" s="623"/>
      <c r="CJ45" s="640"/>
    </row>
    <row r="46" spans="1:88" x14ac:dyDescent="0.25">
      <c r="A46" s="78"/>
      <c r="B46" s="1164"/>
      <c r="C46" s="632" t="s">
        <v>414</v>
      </c>
      <c r="D46" s="633" t="s">
        <v>415</v>
      </c>
      <c r="E46" s="634" t="s">
        <v>416</v>
      </c>
      <c r="F46" s="635" t="s">
        <v>417</v>
      </c>
      <c r="G46" s="635">
        <v>2</v>
      </c>
      <c r="H46" s="230" t="e">
        <f>(H45*1000)/(H69*100)</f>
        <v>#DIV/0!</v>
      </c>
      <c r="I46" s="230" t="e">
        <f t="shared" ref="I46:BT46" si="4">(I45*1000)/(I69*100)</f>
        <v>#DIV/0!</v>
      </c>
      <c r="J46" s="230" t="e">
        <f t="shared" si="4"/>
        <v>#DIV/0!</v>
      </c>
      <c r="K46" s="230" t="e">
        <f t="shared" si="4"/>
        <v>#DIV/0!</v>
      </c>
      <c r="L46" s="230" t="e">
        <f t="shared" si="4"/>
        <v>#DIV/0!</v>
      </c>
      <c r="M46" s="230" t="e">
        <f t="shared" si="4"/>
        <v>#DIV/0!</v>
      </c>
      <c r="N46" s="230" t="e">
        <f t="shared" si="4"/>
        <v>#DIV/0!</v>
      </c>
      <c r="O46" s="230" t="e">
        <f t="shared" si="4"/>
        <v>#DIV/0!</v>
      </c>
      <c r="P46" s="230" t="e">
        <f t="shared" si="4"/>
        <v>#DIV/0!</v>
      </c>
      <c r="Q46" s="230" t="e">
        <f t="shared" si="4"/>
        <v>#DIV/0!</v>
      </c>
      <c r="R46" s="230" t="e">
        <f t="shared" si="4"/>
        <v>#DIV/0!</v>
      </c>
      <c r="S46" s="230" t="e">
        <f t="shared" si="4"/>
        <v>#DIV/0!</v>
      </c>
      <c r="T46" s="230" t="e">
        <f t="shared" si="4"/>
        <v>#DIV/0!</v>
      </c>
      <c r="U46" s="230" t="e">
        <f t="shared" si="4"/>
        <v>#DIV/0!</v>
      </c>
      <c r="V46" s="230" t="e">
        <f t="shared" si="4"/>
        <v>#DIV/0!</v>
      </c>
      <c r="W46" s="230" t="e">
        <f t="shared" si="4"/>
        <v>#DIV/0!</v>
      </c>
      <c r="X46" s="230" t="e">
        <f t="shared" si="4"/>
        <v>#DIV/0!</v>
      </c>
      <c r="Y46" s="230" t="e">
        <f t="shared" si="4"/>
        <v>#DIV/0!</v>
      </c>
      <c r="Z46" s="230" t="e">
        <f t="shared" si="4"/>
        <v>#DIV/0!</v>
      </c>
      <c r="AA46" s="230" t="e">
        <f t="shared" si="4"/>
        <v>#DIV/0!</v>
      </c>
      <c r="AB46" s="230" t="e">
        <f t="shared" si="4"/>
        <v>#DIV/0!</v>
      </c>
      <c r="AC46" s="230" t="e">
        <f t="shared" si="4"/>
        <v>#DIV/0!</v>
      </c>
      <c r="AD46" s="230" t="e">
        <f t="shared" si="4"/>
        <v>#DIV/0!</v>
      </c>
      <c r="AE46" s="230" t="e">
        <f t="shared" si="4"/>
        <v>#DIV/0!</v>
      </c>
      <c r="AF46" s="230" t="e">
        <f t="shared" si="4"/>
        <v>#DIV/0!</v>
      </c>
      <c r="AG46" s="230" t="e">
        <f t="shared" si="4"/>
        <v>#DIV/0!</v>
      </c>
      <c r="AH46" s="230" t="e">
        <f t="shared" si="4"/>
        <v>#DIV/0!</v>
      </c>
      <c r="AI46" s="230" t="e">
        <f t="shared" si="4"/>
        <v>#DIV/0!</v>
      </c>
      <c r="AJ46" s="230" t="e">
        <f t="shared" si="4"/>
        <v>#DIV/0!</v>
      </c>
      <c r="AK46" s="230" t="e">
        <f t="shared" si="4"/>
        <v>#DIV/0!</v>
      </c>
      <c r="AL46" s="230" t="e">
        <f t="shared" si="4"/>
        <v>#DIV/0!</v>
      </c>
      <c r="AM46" s="230" t="e">
        <f t="shared" si="4"/>
        <v>#DIV/0!</v>
      </c>
      <c r="AN46" s="230" t="e">
        <f t="shared" si="4"/>
        <v>#DIV/0!</v>
      </c>
      <c r="AO46" s="230" t="e">
        <f t="shared" si="4"/>
        <v>#DIV/0!</v>
      </c>
      <c r="AP46" s="230" t="e">
        <f t="shared" si="4"/>
        <v>#DIV/0!</v>
      </c>
      <c r="AQ46" s="230" t="e">
        <f t="shared" si="4"/>
        <v>#DIV/0!</v>
      </c>
      <c r="AR46" s="230" t="e">
        <f t="shared" si="4"/>
        <v>#DIV/0!</v>
      </c>
      <c r="AS46" s="230" t="e">
        <f t="shared" si="4"/>
        <v>#DIV/0!</v>
      </c>
      <c r="AT46" s="230" t="e">
        <f t="shared" si="4"/>
        <v>#DIV/0!</v>
      </c>
      <c r="AU46" s="230" t="e">
        <f t="shared" si="4"/>
        <v>#DIV/0!</v>
      </c>
      <c r="AV46" s="230" t="e">
        <f t="shared" si="4"/>
        <v>#DIV/0!</v>
      </c>
      <c r="AW46" s="230" t="e">
        <f t="shared" si="4"/>
        <v>#DIV/0!</v>
      </c>
      <c r="AX46" s="230" t="e">
        <f t="shared" si="4"/>
        <v>#DIV/0!</v>
      </c>
      <c r="AY46" s="230" t="e">
        <f t="shared" si="4"/>
        <v>#DIV/0!</v>
      </c>
      <c r="AZ46" s="230" t="e">
        <f t="shared" si="4"/>
        <v>#DIV/0!</v>
      </c>
      <c r="BA46" s="230" t="e">
        <f t="shared" si="4"/>
        <v>#DIV/0!</v>
      </c>
      <c r="BB46" s="230" t="e">
        <f t="shared" si="4"/>
        <v>#DIV/0!</v>
      </c>
      <c r="BC46" s="230" t="e">
        <f t="shared" si="4"/>
        <v>#DIV/0!</v>
      </c>
      <c r="BD46" s="230" t="e">
        <f t="shared" si="4"/>
        <v>#DIV/0!</v>
      </c>
      <c r="BE46" s="230" t="e">
        <f t="shared" si="4"/>
        <v>#DIV/0!</v>
      </c>
      <c r="BF46" s="230" t="e">
        <f t="shared" si="4"/>
        <v>#DIV/0!</v>
      </c>
      <c r="BG46" s="230" t="e">
        <f t="shared" si="4"/>
        <v>#DIV/0!</v>
      </c>
      <c r="BH46" s="230" t="e">
        <f t="shared" si="4"/>
        <v>#DIV/0!</v>
      </c>
      <c r="BI46" s="230" t="e">
        <f t="shared" si="4"/>
        <v>#DIV/0!</v>
      </c>
      <c r="BJ46" s="230" t="e">
        <f t="shared" si="4"/>
        <v>#DIV/0!</v>
      </c>
      <c r="BK46" s="230" t="e">
        <f t="shared" si="4"/>
        <v>#DIV/0!</v>
      </c>
      <c r="BL46" s="230" t="e">
        <f t="shared" si="4"/>
        <v>#DIV/0!</v>
      </c>
      <c r="BM46" s="230" t="e">
        <f t="shared" si="4"/>
        <v>#DIV/0!</v>
      </c>
      <c r="BN46" s="230" t="e">
        <f t="shared" si="4"/>
        <v>#DIV/0!</v>
      </c>
      <c r="BO46" s="230" t="e">
        <f t="shared" si="4"/>
        <v>#DIV/0!</v>
      </c>
      <c r="BP46" s="230" t="e">
        <f t="shared" si="4"/>
        <v>#DIV/0!</v>
      </c>
      <c r="BQ46" s="230" t="e">
        <f t="shared" si="4"/>
        <v>#DIV/0!</v>
      </c>
      <c r="BR46" s="230" t="e">
        <f t="shared" si="4"/>
        <v>#DIV/0!</v>
      </c>
      <c r="BS46" s="230" t="e">
        <f t="shared" si="4"/>
        <v>#DIV/0!</v>
      </c>
      <c r="BT46" s="230" t="e">
        <f t="shared" si="4"/>
        <v>#DIV/0!</v>
      </c>
      <c r="BU46" s="230" t="e">
        <f t="shared" ref="BU46:CJ46" si="5">(BU45*1000)/(BU69*100)</f>
        <v>#DIV/0!</v>
      </c>
      <c r="BV46" s="230" t="e">
        <f t="shared" si="5"/>
        <v>#DIV/0!</v>
      </c>
      <c r="BW46" s="230" t="e">
        <f t="shared" si="5"/>
        <v>#DIV/0!</v>
      </c>
      <c r="BX46" s="230" t="e">
        <f t="shared" si="5"/>
        <v>#DIV/0!</v>
      </c>
      <c r="BY46" s="230" t="e">
        <f t="shared" si="5"/>
        <v>#DIV/0!</v>
      </c>
      <c r="BZ46" s="230" t="e">
        <f t="shared" si="5"/>
        <v>#DIV/0!</v>
      </c>
      <c r="CA46" s="230" t="e">
        <f t="shared" si="5"/>
        <v>#DIV/0!</v>
      </c>
      <c r="CB46" s="230" t="e">
        <f t="shared" si="5"/>
        <v>#DIV/0!</v>
      </c>
      <c r="CC46" s="230" t="e">
        <f t="shared" si="5"/>
        <v>#DIV/0!</v>
      </c>
      <c r="CD46" s="230" t="e">
        <f t="shared" si="5"/>
        <v>#DIV/0!</v>
      </c>
      <c r="CE46" s="230" t="e">
        <f t="shared" si="5"/>
        <v>#DIV/0!</v>
      </c>
      <c r="CF46" s="230" t="e">
        <f t="shared" si="5"/>
        <v>#DIV/0!</v>
      </c>
      <c r="CG46" s="230" t="e">
        <f t="shared" si="5"/>
        <v>#DIV/0!</v>
      </c>
      <c r="CH46" s="230" t="e">
        <f t="shared" si="5"/>
        <v>#DIV/0!</v>
      </c>
      <c r="CI46" s="230" t="e">
        <f t="shared" si="5"/>
        <v>#DIV/0!</v>
      </c>
      <c r="CJ46" s="230" t="e">
        <f t="shared" si="5"/>
        <v>#DIV/0!</v>
      </c>
    </row>
    <row r="47" spans="1:88" x14ac:dyDescent="0.25">
      <c r="A47" s="78"/>
      <c r="B47" s="1164"/>
      <c r="C47" s="636" t="s">
        <v>418</v>
      </c>
      <c r="D47" s="637" t="s">
        <v>419</v>
      </c>
      <c r="E47" s="638" t="s">
        <v>387</v>
      </c>
      <c r="F47" s="631" t="s">
        <v>176</v>
      </c>
      <c r="G47" s="228">
        <v>2</v>
      </c>
      <c r="H47" s="497"/>
      <c r="I47" s="498"/>
      <c r="J47" s="499"/>
      <c r="K47" s="479"/>
      <c r="L47" s="479"/>
      <c r="M47" s="479"/>
      <c r="N47" s="500"/>
      <c r="O47" s="500"/>
      <c r="P47" s="500"/>
      <c r="Q47" s="500"/>
      <c r="R47" s="500"/>
      <c r="S47" s="500"/>
      <c r="T47" s="500"/>
      <c r="U47" s="500"/>
      <c r="V47" s="500"/>
      <c r="W47" s="500"/>
      <c r="X47" s="500"/>
      <c r="Y47" s="500"/>
      <c r="Z47" s="500"/>
      <c r="AA47" s="500"/>
      <c r="AB47" s="500"/>
      <c r="AC47" s="500"/>
      <c r="AD47" s="500"/>
      <c r="AE47" s="500"/>
      <c r="AF47" s="500"/>
      <c r="AG47" s="500"/>
      <c r="AH47" s="500"/>
      <c r="AI47" s="500"/>
      <c r="AJ47" s="500"/>
      <c r="AK47" s="500"/>
      <c r="AL47" s="500"/>
      <c r="AM47" s="500"/>
      <c r="AN47" s="500"/>
      <c r="AO47" s="500"/>
      <c r="AP47" s="500"/>
      <c r="AQ47" s="500"/>
      <c r="AR47" s="500"/>
      <c r="AS47" s="500"/>
      <c r="AT47" s="500"/>
      <c r="AU47" s="500"/>
      <c r="AV47" s="500"/>
      <c r="AW47" s="500"/>
      <c r="AX47" s="500"/>
      <c r="AY47" s="500"/>
      <c r="AZ47" s="500"/>
      <c r="BA47" s="501"/>
      <c r="BB47" s="532"/>
      <c r="BC47" s="532"/>
      <c r="BD47" s="532"/>
      <c r="BE47" s="532"/>
      <c r="BF47" s="532"/>
      <c r="BG47" s="532"/>
      <c r="BH47" s="532"/>
      <c r="BI47" s="532"/>
      <c r="BJ47" s="532"/>
      <c r="BK47" s="532"/>
      <c r="BL47" s="532"/>
      <c r="BM47" s="532"/>
      <c r="BN47" s="532"/>
      <c r="BO47" s="532"/>
      <c r="BP47" s="532"/>
      <c r="BQ47" s="532"/>
      <c r="BR47" s="532"/>
      <c r="BS47" s="532"/>
      <c r="BT47" s="532"/>
      <c r="BU47" s="532"/>
      <c r="BV47" s="532"/>
      <c r="BW47" s="532"/>
      <c r="BX47" s="532"/>
      <c r="BY47" s="532"/>
      <c r="BZ47" s="532"/>
      <c r="CA47" s="532"/>
      <c r="CB47" s="532"/>
      <c r="CC47" s="532"/>
      <c r="CD47" s="532"/>
      <c r="CE47" s="532"/>
      <c r="CF47" s="532"/>
      <c r="CG47" s="532"/>
      <c r="CH47" s="532"/>
      <c r="CI47" s="532"/>
      <c r="CJ47" s="560"/>
    </row>
    <row r="48" spans="1:88" x14ac:dyDescent="0.25">
      <c r="A48" s="78"/>
      <c r="B48" s="1164"/>
      <c r="C48" s="636" t="s">
        <v>420</v>
      </c>
      <c r="D48" s="637" t="s">
        <v>421</v>
      </c>
      <c r="E48" s="638" t="s">
        <v>387</v>
      </c>
      <c r="F48" s="437" t="s">
        <v>176</v>
      </c>
      <c r="G48" s="228">
        <v>2</v>
      </c>
      <c r="H48" s="497"/>
      <c r="I48" s="498"/>
      <c r="J48" s="499"/>
      <c r="K48" s="479"/>
      <c r="L48" s="479"/>
      <c r="M48" s="479"/>
      <c r="N48" s="500"/>
      <c r="O48" s="500"/>
      <c r="P48" s="500"/>
      <c r="Q48" s="500"/>
      <c r="R48" s="500"/>
      <c r="S48" s="500"/>
      <c r="T48" s="500"/>
      <c r="U48" s="500"/>
      <c r="V48" s="500"/>
      <c r="W48" s="500"/>
      <c r="X48" s="500"/>
      <c r="Y48" s="500"/>
      <c r="Z48" s="500"/>
      <c r="AA48" s="500"/>
      <c r="AB48" s="500"/>
      <c r="AC48" s="500"/>
      <c r="AD48" s="500"/>
      <c r="AE48" s="500"/>
      <c r="AF48" s="500"/>
      <c r="AG48" s="500"/>
      <c r="AH48" s="500"/>
      <c r="AI48" s="500"/>
      <c r="AJ48" s="500"/>
      <c r="AK48" s="500"/>
      <c r="AL48" s="500"/>
      <c r="AM48" s="500"/>
      <c r="AN48" s="500"/>
      <c r="AO48" s="500"/>
      <c r="AP48" s="500"/>
      <c r="AQ48" s="500"/>
      <c r="AR48" s="500"/>
      <c r="AS48" s="500"/>
      <c r="AT48" s="500"/>
      <c r="AU48" s="500"/>
      <c r="AV48" s="500"/>
      <c r="AW48" s="500"/>
      <c r="AX48" s="500"/>
      <c r="AY48" s="500"/>
      <c r="AZ48" s="500"/>
      <c r="BA48" s="501"/>
      <c r="BB48" s="532"/>
      <c r="BC48" s="532"/>
      <c r="BD48" s="532"/>
      <c r="BE48" s="532"/>
      <c r="BF48" s="532"/>
      <c r="BG48" s="532"/>
      <c r="BH48" s="532"/>
      <c r="BI48" s="532"/>
      <c r="BJ48" s="532"/>
      <c r="BK48" s="532"/>
      <c r="BL48" s="532"/>
      <c r="BM48" s="532"/>
      <c r="BN48" s="532"/>
      <c r="BO48" s="532"/>
      <c r="BP48" s="532"/>
      <c r="BQ48" s="532"/>
      <c r="BR48" s="532"/>
      <c r="BS48" s="532"/>
      <c r="BT48" s="532"/>
      <c r="BU48" s="532"/>
      <c r="BV48" s="532"/>
      <c r="BW48" s="532"/>
      <c r="BX48" s="532"/>
      <c r="BY48" s="532"/>
      <c r="BZ48" s="532"/>
      <c r="CA48" s="532"/>
      <c r="CB48" s="532"/>
      <c r="CC48" s="532"/>
      <c r="CD48" s="532"/>
      <c r="CE48" s="532"/>
      <c r="CF48" s="532"/>
      <c r="CG48" s="532"/>
      <c r="CH48" s="532"/>
      <c r="CI48" s="532"/>
      <c r="CJ48" s="560"/>
    </row>
    <row r="49" spans="1:88" x14ac:dyDescent="0.25">
      <c r="A49" s="78"/>
      <c r="B49" s="1164"/>
      <c r="C49" s="636" t="s">
        <v>422</v>
      </c>
      <c r="D49" s="637" t="s">
        <v>423</v>
      </c>
      <c r="E49" s="638" t="s">
        <v>387</v>
      </c>
      <c r="F49" s="437" t="s">
        <v>176</v>
      </c>
      <c r="G49" s="228">
        <v>2</v>
      </c>
      <c r="H49" s="497"/>
      <c r="I49" s="498"/>
      <c r="J49" s="499"/>
      <c r="K49" s="479"/>
      <c r="L49" s="479"/>
      <c r="M49" s="479"/>
      <c r="N49" s="500"/>
      <c r="O49" s="500"/>
      <c r="P49" s="500"/>
      <c r="Q49" s="500"/>
      <c r="R49" s="500"/>
      <c r="S49" s="500"/>
      <c r="T49" s="500"/>
      <c r="U49" s="500"/>
      <c r="V49" s="500"/>
      <c r="W49" s="500"/>
      <c r="X49" s="500"/>
      <c r="Y49" s="500"/>
      <c r="Z49" s="500"/>
      <c r="AA49" s="500"/>
      <c r="AB49" s="500"/>
      <c r="AC49" s="500"/>
      <c r="AD49" s="500"/>
      <c r="AE49" s="500"/>
      <c r="AF49" s="500"/>
      <c r="AG49" s="500"/>
      <c r="AH49" s="500"/>
      <c r="AI49" s="500"/>
      <c r="AJ49" s="500"/>
      <c r="AK49" s="500"/>
      <c r="AL49" s="500"/>
      <c r="AM49" s="500"/>
      <c r="AN49" s="500"/>
      <c r="AO49" s="500"/>
      <c r="AP49" s="500"/>
      <c r="AQ49" s="500"/>
      <c r="AR49" s="500"/>
      <c r="AS49" s="500"/>
      <c r="AT49" s="500"/>
      <c r="AU49" s="500"/>
      <c r="AV49" s="500"/>
      <c r="AW49" s="500"/>
      <c r="AX49" s="500"/>
      <c r="AY49" s="500"/>
      <c r="AZ49" s="500"/>
      <c r="BA49" s="501"/>
      <c r="BB49" s="532"/>
      <c r="BC49" s="532"/>
      <c r="BD49" s="532"/>
      <c r="BE49" s="532"/>
      <c r="BF49" s="532"/>
      <c r="BG49" s="532"/>
      <c r="BH49" s="532"/>
      <c r="BI49" s="532"/>
      <c r="BJ49" s="532"/>
      <c r="BK49" s="532"/>
      <c r="BL49" s="532"/>
      <c r="BM49" s="532"/>
      <c r="BN49" s="532"/>
      <c r="BO49" s="532"/>
      <c r="BP49" s="532"/>
      <c r="BQ49" s="532"/>
      <c r="BR49" s="532"/>
      <c r="BS49" s="532"/>
      <c r="BT49" s="532"/>
      <c r="BU49" s="532"/>
      <c r="BV49" s="532"/>
      <c r="BW49" s="532"/>
      <c r="BX49" s="532"/>
      <c r="BY49" s="532"/>
      <c r="BZ49" s="532"/>
      <c r="CA49" s="532"/>
      <c r="CB49" s="532"/>
      <c r="CC49" s="532"/>
      <c r="CD49" s="532"/>
      <c r="CE49" s="532"/>
      <c r="CF49" s="532"/>
      <c r="CG49" s="532"/>
      <c r="CH49" s="532"/>
      <c r="CI49" s="532"/>
      <c r="CJ49" s="560"/>
    </row>
    <row r="50" spans="1:88" x14ac:dyDescent="0.25">
      <c r="A50" s="78"/>
      <c r="B50" s="1164"/>
      <c r="C50" s="636" t="s">
        <v>424</v>
      </c>
      <c r="D50" s="637" t="s">
        <v>425</v>
      </c>
      <c r="E50" s="638" t="s">
        <v>387</v>
      </c>
      <c r="F50" s="437" t="s">
        <v>176</v>
      </c>
      <c r="G50" s="228">
        <v>2</v>
      </c>
      <c r="H50" s="497"/>
      <c r="I50" s="498"/>
      <c r="J50" s="499"/>
      <c r="K50" s="479"/>
      <c r="L50" s="479"/>
      <c r="M50" s="479"/>
      <c r="N50" s="500"/>
      <c r="O50" s="500"/>
      <c r="P50" s="500"/>
      <c r="Q50" s="500"/>
      <c r="R50" s="500"/>
      <c r="S50" s="500"/>
      <c r="T50" s="500"/>
      <c r="U50" s="500"/>
      <c r="V50" s="500"/>
      <c r="W50" s="500"/>
      <c r="X50" s="500"/>
      <c r="Y50" s="500"/>
      <c r="Z50" s="500"/>
      <c r="AA50" s="500"/>
      <c r="AB50" s="500"/>
      <c r="AC50" s="500"/>
      <c r="AD50" s="500"/>
      <c r="AE50" s="500"/>
      <c r="AF50" s="500"/>
      <c r="AG50" s="500"/>
      <c r="AH50" s="500"/>
      <c r="AI50" s="500"/>
      <c r="AJ50" s="500"/>
      <c r="AK50" s="500"/>
      <c r="AL50" s="500"/>
      <c r="AM50" s="500"/>
      <c r="AN50" s="500"/>
      <c r="AO50" s="500"/>
      <c r="AP50" s="500"/>
      <c r="AQ50" s="500"/>
      <c r="AR50" s="500"/>
      <c r="AS50" s="500"/>
      <c r="AT50" s="500"/>
      <c r="AU50" s="500"/>
      <c r="AV50" s="500"/>
      <c r="AW50" s="500"/>
      <c r="AX50" s="500"/>
      <c r="AY50" s="500"/>
      <c r="AZ50" s="500"/>
      <c r="BA50" s="501"/>
      <c r="BB50" s="532"/>
      <c r="BC50" s="532"/>
      <c r="BD50" s="532"/>
      <c r="BE50" s="532"/>
      <c r="BF50" s="532"/>
      <c r="BG50" s="532"/>
      <c r="BH50" s="532"/>
      <c r="BI50" s="532"/>
      <c r="BJ50" s="532"/>
      <c r="BK50" s="532"/>
      <c r="BL50" s="532"/>
      <c r="BM50" s="532"/>
      <c r="BN50" s="532"/>
      <c r="BO50" s="532"/>
      <c r="BP50" s="532"/>
      <c r="BQ50" s="532"/>
      <c r="BR50" s="532"/>
      <c r="BS50" s="532"/>
      <c r="BT50" s="532"/>
      <c r="BU50" s="532"/>
      <c r="BV50" s="532"/>
      <c r="BW50" s="532"/>
      <c r="BX50" s="532"/>
      <c r="BY50" s="532"/>
      <c r="BZ50" s="532"/>
      <c r="CA50" s="532"/>
      <c r="CB50" s="532"/>
      <c r="CC50" s="532"/>
      <c r="CD50" s="532"/>
      <c r="CE50" s="532"/>
      <c r="CF50" s="532"/>
      <c r="CG50" s="532"/>
      <c r="CH50" s="532"/>
      <c r="CI50" s="532"/>
      <c r="CJ50" s="560"/>
    </row>
    <row r="51" spans="1:88" x14ac:dyDescent="0.25">
      <c r="A51" s="78"/>
      <c r="B51" s="1164"/>
      <c r="C51" s="636" t="s">
        <v>426</v>
      </c>
      <c r="D51" s="637" t="s">
        <v>427</v>
      </c>
      <c r="E51" s="638" t="s">
        <v>387</v>
      </c>
      <c r="F51" s="437" t="s">
        <v>176</v>
      </c>
      <c r="G51" s="228">
        <v>2</v>
      </c>
      <c r="H51" s="497"/>
      <c r="I51" s="498"/>
      <c r="J51" s="499"/>
      <c r="K51" s="479"/>
      <c r="L51" s="479"/>
      <c r="M51" s="479"/>
      <c r="N51" s="500"/>
      <c r="O51" s="500"/>
      <c r="P51" s="500"/>
      <c r="Q51" s="500"/>
      <c r="R51" s="500"/>
      <c r="S51" s="500"/>
      <c r="T51" s="500"/>
      <c r="U51" s="500"/>
      <c r="V51" s="500"/>
      <c r="W51" s="500"/>
      <c r="X51" s="500"/>
      <c r="Y51" s="500"/>
      <c r="Z51" s="500"/>
      <c r="AA51" s="500"/>
      <c r="AB51" s="500"/>
      <c r="AC51" s="500"/>
      <c r="AD51" s="500"/>
      <c r="AE51" s="500"/>
      <c r="AF51" s="500"/>
      <c r="AG51" s="500"/>
      <c r="AH51" s="500"/>
      <c r="AI51" s="500"/>
      <c r="AJ51" s="500"/>
      <c r="AK51" s="500"/>
      <c r="AL51" s="500"/>
      <c r="AM51" s="500"/>
      <c r="AN51" s="500"/>
      <c r="AO51" s="500"/>
      <c r="AP51" s="500"/>
      <c r="AQ51" s="500"/>
      <c r="AR51" s="500"/>
      <c r="AS51" s="500"/>
      <c r="AT51" s="500"/>
      <c r="AU51" s="500"/>
      <c r="AV51" s="500"/>
      <c r="AW51" s="500"/>
      <c r="AX51" s="500"/>
      <c r="AY51" s="500"/>
      <c r="AZ51" s="500"/>
      <c r="BA51" s="501"/>
      <c r="BB51" s="532"/>
      <c r="BC51" s="532"/>
      <c r="BD51" s="532"/>
      <c r="BE51" s="532"/>
      <c r="BF51" s="532"/>
      <c r="BG51" s="532"/>
      <c r="BH51" s="532"/>
      <c r="BI51" s="532"/>
      <c r="BJ51" s="532"/>
      <c r="BK51" s="532"/>
      <c r="BL51" s="532"/>
      <c r="BM51" s="532"/>
      <c r="BN51" s="532"/>
      <c r="BO51" s="532"/>
      <c r="BP51" s="532"/>
      <c r="BQ51" s="532"/>
      <c r="BR51" s="532"/>
      <c r="BS51" s="532"/>
      <c r="BT51" s="532"/>
      <c r="BU51" s="532"/>
      <c r="BV51" s="532"/>
      <c r="BW51" s="532"/>
      <c r="BX51" s="532"/>
      <c r="BY51" s="532"/>
      <c r="BZ51" s="532"/>
      <c r="CA51" s="532"/>
      <c r="CB51" s="532"/>
      <c r="CC51" s="532"/>
      <c r="CD51" s="532"/>
      <c r="CE51" s="532"/>
      <c r="CF51" s="532"/>
      <c r="CG51" s="532"/>
      <c r="CH51" s="532"/>
      <c r="CI51" s="532"/>
      <c r="CJ51" s="560"/>
    </row>
    <row r="52" spans="1:88" x14ac:dyDescent="0.25">
      <c r="A52" s="78"/>
      <c r="B52" s="1164"/>
      <c r="C52" s="946" t="s">
        <v>428</v>
      </c>
      <c r="D52" s="947" t="s">
        <v>429</v>
      </c>
      <c r="E52" s="639" t="s">
        <v>387</v>
      </c>
      <c r="F52" s="437" t="s">
        <v>176</v>
      </c>
      <c r="G52" s="228">
        <v>2</v>
      </c>
      <c r="H52" s="497"/>
      <c r="I52" s="502"/>
      <c r="J52" s="503"/>
      <c r="K52" s="504"/>
      <c r="L52" s="504"/>
      <c r="M52" s="504"/>
      <c r="N52" s="505"/>
      <c r="O52" s="505"/>
      <c r="P52" s="505"/>
      <c r="Q52" s="505"/>
      <c r="R52" s="505"/>
      <c r="S52" s="505"/>
      <c r="T52" s="505"/>
      <c r="U52" s="505"/>
      <c r="V52" s="505"/>
      <c r="W52" s="505"/>
      <c r="X52" s="505"/>
      <c r="Y52" s="505"/>
      <c r="Z52" s="505"/>
      <c r="AA52" s="505"/>
      <c r="AB52" s="505"/>
      <c r="AC52" s="505"/>
      <c r="AD52" s="505"/>
      <c r="AE52" s="505"/>
      <c r="AF52" s="505"/>
      <c r="AG52" s="505"/>
      <c r="AH52" s="505"/>
      <c r="AI52" s="505"/>
      <c r="AJ52" s="505"/>
      <c r="AK52" s="505"/>
      <c r="AL52" s="505"/>
      <c r="AM52" s="505"/>
      <c r="AN52" s="505"/>
      <c r="AO52" s="505"/>
      <c r="AP52" s="505"/>
      <c r="AQ52" s="505"/>
      <c r="AR52" s="505"/>
      <c r="AS52" s="505"/>
      <c r="AT52" s="505"/>
      <c r="AU52" s="505"/>
      <c r="AV52" s="505"/>
      <c r="AW52" s="505"/>
      <c r="AX52" s="505"/>
      <c r="AY52" s="505"/>
      <c r="AZ52" s="505"/>
      <c r="BA52" s="506"/>
      <c r="BB52" s="532"/>
      <c r="BC52" s="532"/>
      <c r="BD52" s="532"/>
      <c r="BE52" s="532"/>
      <c r="BF52" s="532"/>
      <c r="BG52" s="532"/>
      <c r="BH52" s="532"/>
      <c r="BI52" s="532"/>
      <c r="BJ52" s="532"/>
      <c r="BK52" s="532"/>
      <c r="BL52" s="532"/>
      <c r="BM52" s="532"/>
      <c r="BN52" s="532"/>
      <c r="BO52" s="532"/>
      <c r="BP52" s="532"/>
      <c r="BQ52" s="532"/>
      <c r="BR52" s="532"/>
      <c r="BS52" s="532"/>
      <c r="BT52" s="532"/>
      <c r="BU52" s="532"/>
      <c r="BV52" s="532"/>
      <c r="BW52" s="532"/>
      <c r="BX52" s="532"/>
      <c r="BY52" s="532"/>
      <c r="BZ52" s="532"/>
      <c r="CA52" s="532"/>
      <c r="CB52" s="532"/>
      <c r="CC52" s="532"/>
      <c r="CD52" s="532"/>
      <c r="CE52" s="532"/>
      <c r="CF52" s="532"/>
      <c r="CG52" s="532"/>
      <c r="CH52" s="532"/>
      <c r="CI52" s="532"/>
      <c r="CJ52" s="560"/>
    </row>
    <row r="53" spans="1:88" x14ac:dyDescent="0.25">
      <c r="A53" s="78"/>
      <c r="B53" s="1164"/>
      <c r="C53" s="811" t="s">
        <v>430</v>
      </c>
      <c r="D53" s="441" t="s">
        <v>204</v>
      </c>
      <c r="E53" s="442" t="s">
        <v>431</v>
      </c>
      <c r="F53" s="783" t="s">
        <v>176</v>
      </c>
      <c r="G53" s="782">
        <v>2</v>
      </c>
      <c r="H53" s="787">
        <f>SUM(H47:H52)+H45</f>
        <v>0</v>
      </c>
      <c r="I53" s="787">
        <f t="shared" ref="I53" si="6">SUM(I47:I52)+I45</f>
        <v>0</v>
      </c>
      <c r="J53" s="787">
        <f>SUM(J47:J52)+J45</f>
        <v>0</v>
      </c>
      <c r="K53" s="787">
        <f t="shared" ref="K53:BV53" si="7">SUM(K47:K52)+K45</f>
        <v>0</v>
      </c>
      <c r="L53" s="787">
        <f t="shared" si="7"/>
        <v>0</v>
      </c>
      <c r="M53" s="787">
        <f t="shared" si="7"/>
        <v>0</v>
      </c>
      <c r="N53" s="787">
        <f t="shared" si="7"/>
        <v>0</v>
      </c>
      <c r="O53" s="787">
        <f t="shared" si="7"/>
        <v>0</v>
      </c>
      <c r="P53" s="787">
        <f t="shared" si="7"/>
        <v>0</v>
      </c>
      <c r="Q53" s="787">
        <f t="shared" si="7"/>
        <v>0</v>
      </c>
      <c r="R53" s="787">
        <f t="shared" si="7"/>
        <v>0</v>
      </c>
      <c r="S53" s="787">
        <f t="shared" si="7"/>
        <v>0</v>
      </c>
      <c r="T53" s="787">
        <f t="shared" si="7"/>
        <v>0</v>
      </c>
      <c r="U53" s="787">
        <f t="shared" si="7"/>
        <v>0</v>
      </c>
      <c r="V53" s="787">
        <f t="shared" si="7"/>
        <v>0</v>
      </c>
      <c r="W53" s="787">
        <f t="shared" si="7"/>
        <v>0</v>
      </c>
      <c r="X53" s="787">
        <f t="shared" si="7"/>
        <v>0</v>
      </c>
      <c r="Y53" s="787">
        <f t="shared" si="7"/>
        <v>0</v>
      </c>
      <c r="Z53" s="787">
        <f t="shared" si="7"/>
        <v>0</v>
      </c>
      <c r="AA53" s="787">
        <f t="shared" si="7"/>
        <v>0</v>
      </c>
      <c r="AB53" s="787">
        <f t="shared" si="7"/>
        <v>0</v>
      </c>
      <c r="AC53" s="787">
        <f t="shared" si="7"/>
        <v>0</v>
      </c>
      <c r="AD53" s="787">
        <f t="shared" si="7"/>
        <v>0</v>
      </c>
      <c r="AE53" s="787">
        <f t="shared" si="7"/>
        <v>0</v>
      </c>
      <c r="AF53" s="787">
        <f t="shared" si="7"/>
        <v>0</v>
      </c>
      <c r="AG53" s="787">
        <f t="shared" si="7"/>
        <v>0</v>
      </c>
      <c r="AH53" s="787">
        <f t="shared" si="7"/>
        <v>0</v>
      </c>
      <c r="AI53" s="787">
        <f t="shared" si="7"/>
        <v>0</v>
      </c>
      <c r="AJ53" s="787">
        <f t="shared" si="7"/>
        <v>0</v>
      </c>
      <c r="AK53" s="787">
        <f t="shared" si="7"/>
        <v>0</v>
      </c>
      <c r="AL53" s="787">
        <f t="shared" si="7"/>
        <v>0</v>
      </c>
      <c r="AM53" s="787">
        <f t="shared" si="7"/>
        <v>0</v>
      </c>
      <c r="AN53" s="787">
        <f t="shared" si="7"/>
        <v>0</v>
      </c>
      <c r="AO53" s="787">
        <f t="shared" si="7"/>
        <v>0</v>
      </c>
      <c r="AP53" s="787">
        <f t="shared" si="7"/>
        <v>0</v>
      </c>
      <c r="AQ53" s="787">
        <f t="shared" si="7"/>
        <v>0</v>
      </c>
      <c r="AR53" s="787">
        <f t="shared" si="7"/>
        <v>0</v>
      </c>
      <c r="AS53" s="787">
        <f t="shared" si="7"/>
        <v>0</v>
      </c>
      <c r="AT53" s="787">
        <f t="shared" si="7"/>
        <v>0</v>
      </c>
      <c r="AU53" s="787">
        <f t="shared" si="7"/>
        <v>0</v>
      </c>
      <c r="AV53" s="787">
        <f t="shared" si="7"/>
        <v>0</v>
      </c>
      <c r="AW53" s="787">
        <f t="shared" si="7"/>
        <v>0</v>
      </c>
      <c r="AX53" s="787">
        <f t="shared" si="7"/>
        <v>0</v>
      </c>
      <c r="AY53" s="787">
        <f t="shared" si="7"/>
        <v>0</v>
      </c>
      <c r="AZ53" s="787">
        <f t="shared" si="7"/>
        <v>0</v>
      </c>
      <c r="BA53" s="788">
        <f t="shared" si="7"/>
        <v>0</v>
      </c>
      <c r="BB53" s="788">
        <f t="shared" si="7"/>
        <v>0</v>
      </c>
      <c r="BC53" s="788">
        <f t="shared" si="7"/>
        <v>0</v>
      </c>
      <c r="BD53" s="788">
        <f t="shared" si="7"/>
        <v>0</v>
      </c>
      <c r="BE53" s="788">
        <f t="shared" si="7"/>
        <v>0</v>
      </c>
      <c r="BF53" s="788">
        <f t="shared" si="7"/>
        <v>0</v>
      </c>
      <c r="BG53" s="788">
        <f t="shared" si="7"/>
        <v>0</v>
      </c>
      <c r="BH53" s="788">
        <f t="shared" si="7"/>
        <v>0</v>
      </c>
      <c r="BI53" s="788">
        <f t="shared" si="7"/>
        <v>0</v>
      </c>
      <c r="BJ53" s="788">
        <f t="shared" si="7"/>
        <v>0</v>
      </c>
      <c r="BK53" s="788">
        <f t="shared" si="7"/>
        <v>0</v>
      </c>
      <c r="BL53" s="788">
        <f t="shared" si="7"/>
        <v>0</v>
      </c>
      <c r="BM53" s="788">
        <f t="shared" si="7"/>
        <v>0</v>
      </c>
      <c r="BN53" s="788">
        <f t="shared" si="7"/>
        <v>0</v>
      </c>
      <c r="BO53" s="788">
        <f t="shared" si="7"/>
        <v>0</v>
      </c>
      <c r="BP53" s="788">
        <f t="shared" si="7"/>
        <v>0</v>
      </c>
      <c r="BQ53" s="788">
        <f t="shared" si="7"/>
        <v>0</v>
      </c>
      <c r="BR53" s="788">
        <f t="shared" si="7"/>
        <v>0</v>
      </c>
      <c r="BS53" s="788">
        <f t="shared" si="7"/>
        <v>0</v>
      </c>
      <c r="BT53" s="788">
        <f t="shared" si="7"/>
        <v>0</v>
      </c>
      <c r="BU53" s="788">
        <f t="shared" si="7"/>
        <v>0</v>
      </c>
      <c r="BV53" s="788">
        <f t="shared" si="7"/>
        <v>0</v>
      </c>
      <c r="BW53" s="788">
        <f t="shared" ref="BW53:CJ53" si="8">SUM(BW47:BW52)+BW45</f>
        <v>0</v>
      </c>
      <c r="BX53" s="788">
        <f t="shared" si="8"/>
        <v>0</v>
      </c>
      <c r="BY53" s="788">
        <f t="shared" si="8"/>
        <v>0</v>
      </c>
      <c r="BZ53" s="788">
        <f t="shared" si="8"/>
        <v>0</v>
      </c>
      <c r="CA53" s="788">
        <f t="shared" si="8"/>
        <v>0</v>
      </c>
      <c r="CB53" s="788">
        <f t="shared" si="8"/>
        <v>0</v>
      </c>
      <c r="CC53" s="788">
        <f t="shared" si="8"/>
        <v>0</v>
      </c>
      <c r="CD53" s="788">
        <f t="shared" si="8"/>
        <v>0</v>
      </c>
      <c r="CE53" s="788">
        <f t="shared" si="8"/>
        <v>0</v>
      </c>
      <c r="CF53" s="788">
        <f t="shared" si="8"/>
        <v>0</v>
      </c>
      <c r="CG53" s="788">
        <f t="shared" si="8"/>
        <v>0</v>
      </c>
      <c r="CH53" s="788">
        <f t="shared" si="8"/>
        <v>0</v>
      </c>
      <c r="CI53" s="788">
        <f t="shared" si="8"/>
        <v>0</v>
      </c>
      <c r="CJ53" s="789">
        <f t="shared" si="8"/>
        <v>0</v>
      </c>
    </row>
    <row r="54" spans="1:88" x14ac:dyDescent="0.25">
      <c r="A54" s="78"/>
      <c r="B54" s="1164"/>
      <c r="C54" s="902" t="s">
        <v>432</v>
      </c>
      <c r="D54" s="791" t="s">
        <v>207</v>
      </c>
      <c r="E54" s="792" t="s">
        <v>433</v>
      </c>
      <c r="F54" s="793" t="s">
        <v>209</v>
      </c>
      <c r="G54" s="794">
        <v>2</v>
      </c>
      <c r="H54" s="784" t="e">
        <f t="shared" ref="H54:BS54" si="9">H53/H83</f>
        <v>#DIV/0!</v>
      </c>
      <c r="I54" s="784" t="e">
        <f t="shared" si="9"/>
        <v>#DIV/0!</v>
      </c>
      <c r="J54" s="784" t="e">
        <f t="shared" si="9"/>
        <v>#DIV/0!</v>
      </c>
      <c r="K54" s="784" t="e">
        <f t="shared" si="9"/>
        <v>#DIV/0!</v>
      </c>
      <c r="L54" s="784" t="e">
        <f t="shared" si="9"/>
        <v>#DIV/0!</v>
      </c>
      <c r="M54" s="784" t="e">
        <f t="shared" si="9"/>
        <v>#DIV/0!</v>
      </c>
      <c r="N54" s="784" t="e">
        <f t="shared" si="9"/>
        <v>#DIV/0!</v>
      </c>
      <c r="O54" s="784" t="e">
        <f t="shared" si="9"/>
        <v>#DIV/0!</v>
      </c>
      <c r="P54" s="784" t="e">
        <f t="shared" si="9"/>
        <v>#DIV/0!</v>
      </c>
      <c r="Q54" s="784" t="e">
        <f t="shared" si="9"/>
        <v>#DIV/0!</v>
      </c>
      <c r="R54" s="784" t="e">
        <f t="shared" si="9"/>
        <v>#DIV/0!</v>
      </c>
      <c r="S54" s="784" t="e">
        <f t="shared" si="9"/>
        <v>#DIV/0!</v>
      </c>
      <c r="T54" s="784" t="e">
        <f t="shared" si="9"/>
        <v>#DIV/0!</v>
      </c>
      <c r="U54" s="784" t="e">
        <f t="shared" si="9"/>
        <v>#DIV/0!</v>
      </c>
      <c r="V54" s="784" t="e">
        <f t="shared" si="9"/>
        <v>#DIV/0!</v>
      </c>
      <c r="W54" s="784" t="e">
        <f t="shared" si="9"/>
        <v>#DIV/0!</v>
      </c>
      <c r="X54" s="784" t="e">
        <f t="shared" si="9"/>
        <v>#DIV/0!</v>
      </c>
      <c r="Y54" s="784" t="e">
        <f t="shared" si="9"/>
        <v>#DIV/0!</v>
      </c>
      <c r="Z54" s="784" t="e">
        <f t="shared" si="9"/>
        <v>#DIV/0!</v>
      </c>
      <c r="AA54" s="784" t="e">
        <f t="shared" si="9"/>
        <v>#DIV/0!</v>
      </c>
      <c r="AB54" s="784" t="e">
        <f t="shared" si="9"/>
        <v>#DIV/0!</v>
      </c>
      <c r="AC54" s="784" t="e">
        <f t="shared" si="9"/>
        <v>#DIV/0!</v>
      </c>
      <c r="AD54" s="784" t="e">
        <f t="shared" si="9"/>
        <v>#DIV/0!</v>
      </c>
      <c r="AE54" s="784" t="e">
        <f t="shared" si="9"/>
        <v>#DIV/0!</v>
      </c>
      <c r="AF54" s="784" t="e">
        <f t="shared" si="9"/>
        <v>#DIV/0!</v>
      </c>
      <c r="AG54" s="784" t="e">
        <f t="shared" si="9"/>
        <v>#DIV/0!</v>
      </c>
      <c r="AH54" s="784" t="e">
        <f t="shared" si="9"/>
        <v>#DIV/0!</v>
      </c>
      <c r="AI54" s="784" t="e">
        <f t="shared" si="9"/>
        <v>#DIV/0!</v>
      </c>
      <c r="AJ54" s="784" t="e">
        <f t="shared" si="9"/>
        <v>#DIV/0!</v>
      </c>
      <c r="AK54" s="784" t="e">
        <f t="shared" si="9"/>
        <v>#DIV/0!</v>
      </c>
      <c r="AL54" s="784" t="e">
        <f t="shared" si="9"/>
        <v>#DIV/0!</v>
      </c>
      <c r="AM54" s="784" t="e">
        <f t="shared" si="9"/>
        <v>#DIV/0!</v>
      </c>
      <c r="AN54" s="784" t="e">
        <f t="shared" si="9"/>
        <v>#DIV/0!</v>
      </c>
      <c r="AO54" s="784" t="e">
        <f t="shared" si="9"/>
        <v>#DIV/0!</v>
      </c>
      <c r="AP54" s="784" t="e">
        <f t="shared" si="9"/>
        <v>#DIV/0!</v>
      </c>
      <c r="AQ54" s="784" t="e">
        <f t="shared" si="9"/>
        <v>#DIV/0!</v>
      </c>
      <c r="AR54" s="784" t="e">
        <f t="shared" si="9"/>
        <v>#DIV/0!</v>
      </c>
      <c r="AS54" s="784" t="e">
        <f t="shared" si="9"/>
        <v>#DIV/0!</v>
      </c>
      <c r="AT54" s="784" t="e">
        <f t="shared" si="9"/>
        <v>#DIV/0!</v>
      </c>
      <c r="AU54" s="784" t="e">
        <f t="shared" si="9"/>
        <v>#DIV/0!</v>
      </c>
      <c r="AV54" s="784" t="e">
        <f t="shared" si="9"/>
        <v>#DIV/0!</v>
      </c>
      <c r="AW54" s="784" t="e">
        <f t="shared" si="9"/>
        <v>#DIV/0!</v>
      </c>
      <c r="AX54" s="784" t="e">
        <f t="shared" si="9"/>
        <v>#DIV/0!</v>
      </c>
      <c r="AY54" s="784" t="e">
        <f t="shared" si="9"/>
        <v>#DIV/0!</v>
      </c>
      <c r="AZ54" s="784" t="e">
        <f t="shared" si="9"/>
        <v>#DIV/0!</v>
      </c>
      <c r="BA54" s="784" t="e">
        <f t="shared" si="9"/>
        <v>#DIV/0!</v>
      </c>
      <c r="BB54" s="784" t="e">
        <f t="shared" si="9"/>
        <v>#DIV/0!</v>
      </c>
      <c r="BC54" s="784" t="e">
        <f t="shared" si="9"/>
        <v>#DIV/0!</v>
      </c>
      <c r="BD54" s="784" t="e">
        <f t="shared" si="9"/>
        <v>#DIV/0!</v>
      </c>
      <c r="BE54" s="784" t="e">
        <f t="shared" si="9"/>
        <v>#DIV/0!</v>
      </c>
      <c r="BF54" s="784" t="e">
        <f t="shared" si="9"/>
        <v>#DIV/0!</v>
      </c>
      <c r="BG54" s="784" t="e">
        <f t="shared" si="9"/>
        <v>#DIV/0!</v>
      </c>
      <c r="BH54" s="784" t="e">
        <f t="shared" si="9"/>
        <v>#DIV/0!</v>
      </c>
      <c r="BI54" s="784" t="e">
        <f t="shared" si="9"/>
        <v>#DIV/0!</v>
      </c>
      <c r="BJ54" s="784" t="e">
        <f t="shared" si="9"/>
        <v>#DIV/0!</v>
      </c>
      <c r="BK54" s="784" t="e">
        <f t="shared" si="9"/>
        <v>#DIV/0!</v>
      </c>
      <c r="BL54" s="784" t="e">
        <f t="shared" si="9"/>
        <v>#DIV/0!</v>
      </c>
      <c r="BM54" s="784" t="e">
        <f t="shared" si="9"/>
        <v>#DIV/0!</v>
      </c>
      <c r="BN54" s="784" t="e">
        <f t="shared" si="9"/>
        <v>#DIV/0!</v>
      </c>
      <c r="BO54" s="784" t="e">
        <f t="shared" si="9"/>
        <v>#DIV/0!</v>
      </c>
      <c r="BP54" s="784" t="e">
        <f t="shared" si="9"/>
        <v>#DIV/0!</v>
      </c>
      <c r="BQ54" s="784" t="e">
        <f t="shared" si="9"/>
        <v>#DIV/0!</v>
      </c>
      <c r="BR54" s="784" t="e">
        <f t="shared" si="9"/>
        <v>#DIV/0!</v>
      </c>
      <c r="BS54" s="784" t="e">
        <f t="shared" si="9"/>
        <v>#DIV/0!</v>
      </c>
      <c r="BT54" s="784" t="e">
        <f t="shared" ref="BT54:CJ54" si="10">BT53/BT83</f>
        <v>#DIV/0!</v>
      </c>
      <c r="BU54" s="784" t="e">
        <f t="shared" si="10"/>
        <v>#DIV/0!</v>
      </c>
      <c r="BV54" s="784" t="e">
        <f t="shared" si="10"/>
        <v>#DIV/0!</v>
      </c>
      <c r="BW54" s="784" t="e">
        <f t="shared" si="10"/>
        <v>#DIV/0!</v>
      </c>
      <c r="BX54" s="784" t="e">
        <f t="shared" si="10"/>
        <v>#DIV/0!</v>
      </c>
      <c r="BY54" s="784" t="e">
        <f t="shared" si="10"/>
        <v>#DIV/0!</v>
      </c>
      <c r="BZ54" s="784" t="e">
        <f t="shared" si="10"/>
        <v>#DIV/0!</v>
      </c>
      <c r="CA54" s="784" t="e">
        <f t="shared" si="10"/>
        <v>#DIV/0!</v>
      </c>
      <c r="CB54" s="784" t="e">
        <f t="shared" si="10"/>
        <v>#DIV/0!</v>
      </c>
      <c r="CC54" s="784" t="e">
        <f t="shared" si="10"/>
        <v>#DIV/0!</v>
      </c>
      <c r="CD54" s="784" t="e">
        <f t="shared" si="10"/>
        <v>#DIV/0!</v>
      </c>
      <c r="CE54" s="784" t="e">
        <f t="shared" si="10"/>
        <v>#DIV/0!</v>
      </c>
      <c r="CF54" s="784" t="e">
        <f t="shared" si="10"/>
        <v>#DIV/0!</v>
      </c>
      <c r="CG54" s="784" t="e">
        <f t="shared" si="10"/>
        <v>#DIV/0!</v>
      </c>
      <c r="CH54" s="784" t="e">
        <f t="shared" si="10"/>
        <v>#DIV/0!</v>
      </c>
      <c r="CI54" s="784" t="e">
        <f t="shared" si="10"/>
        <v>#DIV/0!</v>
      </c>
      <c r="CJ54" s="875" t="e">
        <f t="shared" si="10"/>
        <v>#DIV/0!</v>
      </c>
    </row>
    <row r="55" spans="1:88" ht="15.75" thickBot="1" x14ac:dyDescent="0.3">
      <c r="A55" s="78"/>
      <c r="B55" s="1164"/>
      <c r="C55" s="948" t="s">
        <v>434</v>
      </c>
      <c r="D55" s="443" t="s">
        <v>435</v>
      </c>
      <c r="E55" s="201" t="s">
        <v>436</v>
      </c>
      <c r="F55" s="444" t="s">
        <v>417</v>
      </c>
      <c r="G55" s="445">
        <v>2</v>
      </c>
      <c r="H55" s="310" t="e">
        <f t="shared" ref="H55:BS55" si="11">(H53*1000)/(H69*100)</f>
        <v>#DIV/0!</v>
      </c>
      <c r="I55" s="310" t="e">
        <f t="shared" si="11"/>
        <v>#DIV/0!</v>
      </c>
      <c r="J55" s="310" t="e">
        <f t="shared" si="11"/>
        <v>#DIV/0!</v>
      </c>
      <c r="K55" s="310" t="e">
        <f t="shared" si="11"/>
        <v>#DIV/0!</v>
      </c>
      <c r="L55" s="310" t="e">
        <f t="shared" si="11"/>
        <v>#DIV/0!</v>
      </c>
      <c r="M55" s="310" t="e">
        <f t="shared" si="11"/>
        <v>#DIV/0!</v>
      </c>
      <c r="N55" s="310" t="e">
        <f t="shared" si="11"/>
        <v>#DIV/0!</v>
      </c>
      <c r="O55" s="310" t="e">
        <f t="shared" si="11"/>
        <v>#DIV/0!</v>
      </c>
      <c r="P55" s="310" t="e">
        <f t="shared" si="11"/>
        <v>#DIV/0!</v>
      </c>
      <c r="Q55" s="310" t="e">
        <f t="shared" si="11"/>
        <v>#DIV/0!</v>
      </c>
      <c r="R55" s="310" t="e">
        <f t="shared" si="11"/>
        <v>#DIV/0!</v>
      </c>
      <c r="S55" s="310" t="e">
        <f t="shared" si="11"/>
        <v>#DIV/0!</v>
      </c>
      <c r="T55" s="310" t="e">
        <f t="shared" si="11"/>
        <v>#DIV/0!</v>
      </c>
      <c r="U55" s="310" t="e">
        <f t="shared" si="11"/>
        <v>#DIV/0!</v>
      </c>
      <c r="V55" s="310" t="e">
        <f t="shared" si="11"/>
        <v>#DIV/0!</v>
      </c>
      <c r="W55" s="310" t="e">
        <f t="shared" si="11"/>
        <v>#DIV/0!</v>
      </c>
      <c r="X55" s="310" t="e">
        <f t="shared" si="11"/>
        <v>#DIV/0!</v>
      </c>
      <c r="Y55" s="310" t="e">
        <f t="shared" si="11"/>
        <v>#DIV/0!</v>
      </c>
      <c r="Z55" s="310" t="e">
        <f t="shared" si="11"/>
        <v>#DIV/0!</v>
      </c>
      <c r="AA55" s="310" t="e">
        <f t="shared" si="11"/>
        <v>#DIV/0!</v>
      </c>
      <c r="AB55" s="310" t="e">
        <f t="shared" si="11"/>
        <v>#DIV/0!</v>
      </c>
      <c r="AC55" s="310" t="e">
        <f t="shared" si="11"/>
        <v>#DIV/0!</v>
      </c>
      <c r="AD55" s="310" t="e">
        <f t="shared" si="11"/>
        <v>#DIV/0!</v>
      </c>
      <c r="AE55" s="310" t="e">
        <f t="shared" si="11"/>
        <v>#DIV/0!</v>
      </c>
      <c r="AF55" s="310" t="e">
        <f t="shared" si="11"/>
        <v>#DIV/0!</v>
      </c>
      <c r="AG55" s="310" t="e">
        <f t="shared" si="11"/>
        <v>#DIV/0!</v>
      </c>
      <c r="AH55" s="310" t="e">
        <f t="shared" si="11"/>
        <v>#DIV/0!</v>
      </c>
      <c r="AI55" s="310" t="e">
        <f t="shared" si="11"/>
        <v>#DIV/0!</v>
      </c>
      <c r="AJ55" s="310" t="e">
        <f t="shared" si="11"/>
        <v>#DIV/0!</v>
      </c>
      <c r="AK55" s="310" t="e">
        <f t="shared" si="11"/>
        <v>#DIV/0!</v>
      </c>
      <c r="AL55" s="310" t="e">
        <f t="shared" si="11"/>
        <v>#DIV/0!</v>
      </c>
      <c r="AM55" s="310" t="e">
        <f t="shared" si="11"/>
        <v>#DIV/0!</v>
      </c>
      <c r="AN55" s="310" t="e">
        <f t="shared" si="11"/>
        <v>#DIV/0!</v>
      </c>
      <c r="AO55" s="310" t="e">
        <f t="shared" si="11"/>
        <v>#DIV/0!</v>
      </c>
      <c r="AP55" s="310" t="e">
        <f t="shared" si="11"/>
        <v>#DIV/0!</v>
      </c>
      <c r="AQ55" s="310" t="e">
        <f t="shared" si="11"/>
        <v>#DIV/0!</v>
      </c>
      <c r="AR55" s="310" t="e">
        <f t="shared" si="11"/>
        <v>#DIV/0!</v>
      </c>
      <c r="AS55" s="310" t="e">
        <f t="shared" si="11"/>
        <v>#DIV/0!</v>
      </c>
      <c r="AT55" s="310" t="e">
        <f t="shared" si="11"/>
        <v>#DIV/0!</v>
      </c>
      <c r="AU55" s="310" t="e">
        <f t="shared" si="11"/>
        <v>#DIV/0!</v>
      </c>
      <c r="AV55" s="310" t="e">
        <f t="shared" si="11"/>
        <v>#DIV/0!</v>
      </c>
      <c r="AW55" s="310" t="e">
        <f t="shared" si="11"/>
        <v>#DIV/0!</v>
      </c>
      <c r="AX55" s="310" t="e">
        <f t="shared" si="11"/>
        <v>#DIV/0!</v>
      </c>
      <c r="AY55" s="310" t="e">
        <f t="shared" si="11"/>
        <v>#DIV/0!</v>
      </c>
      <c r="AZ55" s="310" t="e">
        <f t="shared" si="11"/>
        <v>#DIV/0!</v>
      </c>
      <c r="BA55" s="310" t="e">
        <f t="shared" si="11"/>
        <v>#DIV/0!</v>
      </c>
      <c r="BB55" s="310" t="e">
        <f t="shared" si="11"/>
        <v>#DIV/0!</v>
      </c>
      <c r="BC55" s="310" t="e">
        <f t="shared" si="11"/>
        <v>#DIV/0!</v>
      </c>
      <c r="BD55" s="310" t="e">
        <f t="shared" si="11"/>
        <v>#DIV/0!</v>
      </c>
      <c r="BE55" s="310" t="e">
        <f t="shared" si="11"/>
        <v>#DIV/0!</v>
      </c>
      <c r="BF55" s="310" t="e">
        <f t="shared" si="11"/>
        <v>#DIV/0!</v>
      </c>
      <c r="BG55" s="310" t="e">
        <f t="shared" si="11"/>
        <v>#DIV/0!</v>
      </c>
      <c r="BH55" s="310" t="e">
        <f t="shared" si="11"/>
        <v>#DIV/0!</v>
      </c>
      <c r="BI55" s="310" t="e">
        <f t="shared" si="11"/>
        <v>#DIV/0!</v>
      </c>
      <c r="BJ55" s="310" t="e">
        <f t="shared" si="11"/>
        <v>#DIV/0!</v>
      </c>
      <c r="BK55" s="310" t="e">
        <f t="shared" si="11"/>
        <v>#DIV/0!</v>
      </c>
      <c r="BL55" s="310" t="e">
        <f t="shared" si="11"/>
        <v>#DIV/0!</v>
      </c>
      <c r="BM55" s="310" t="e">
        <f t="shared" si="11"/>
        <v>#DIV/0!</v>
      </c>
      <c r="BN55" s="310" t="e">
        <f t="shared" si="11"/>
        <v>#DIV/0!</v>
      </c>
      <c r="BO55" s="310" t="e">
        <f t="shared" si="11"/>
        <v>#DIV/0!</v>
      </c>
      <c r="BP55" s="310" t="e">
        <f t="shared" si="11"/>
        <v>#DIV/0!</v>
      </c>
      <c r="BQ55" s="310" t="e">
        <f t="shared" si="11"/>
        <v>#DIV/0!</v>
      </c>
      <c r="BR55" s="310" t="e">
        <f t="shared" si="11"/>
        <v>#DIV/0!</v>
      </c>
      <c r="BS55" s="310" t="e">
        <f t="shared" si="11"/>
        <v>#DIV/0!</v>
      </c>
      <c r="BT55" s="310" t="e">
        <f t="shared" ref="BT55:CJ55" si="12">(BT53*1000)/(BT69*100)</f>
        <v>#DIV/0!</v>
      </c>
      <c r="BU55" s="310" t="e">
        <f t="shared" si="12"/>
        <v>#DIV/0!</v>
      </c>
      <c r="BV55" s="310" t="e">
        <f t="shared" si="12"/>
        <v>#DIV/0!</v>
      </c>
      <c r="BW55" s="310" t="e">
        <f t="shared" si="12"/>
        <v>#DIV/0!</v>
      </c>
      <c r="BX55" s="310" t="e">
        <f t="shared" si="12"/>
        <v>#DIV/0!</v>
      </c>
      <c r="BY55" s="310" t="e">
        <f t="shared" si="12"/>
        <v>#DIV/0!</v>
      </c>
      <c r="BZ55" s="310" t="e">
        <f t="shared" si="12"/>
        <v>#DIV/0!</v>
      </c>
      <c r="CA55" s="310" t="e">
        <f t="shared" si="12"/>
        <v>#DIV/0!</v>
      </c>
      <c r="CB55" s="310" t="e">
        <f t="shared" si="12"/>
        <v>#DIV/0!</v>
      </c>
      <c r="CC55" s="310" t="e">
        <f t="shared" si="12"/>
        <v>#DIV/0!</v>
      </c>
      <c r="CD55" s="310" t="e">
        <f t="shared" si="12"/>
        <v>#DIV/0!</v>
      </c>
      <c r="CE55" s="310" t="e">
        <f t="shared" si="12"/>
        <v>#DIV/0!</v>
      </c>
      <c r="CF55" s="310" t="e">
        <f t="shared" si="12"/>
        <v>#DIV/0!</v>
      </c>
      <c r="CG55" s="310" t="e">
        <f t="shared" si="12"/>
        <v>#DIV/0!</v>
      </c>
      <c r="CH55" s="310" t="e">
        <f t="shared" si="12"/>
        <v>#DIV/0!</v>
      </c>
      <c r="CI55" s="310" t="e">
        <f t="shared" si="12"/>
        <v>#DIV/0!</v>
      </c>
      <c r="CJ55" s="641" t="e">
        <f t="shared" si="12"/>
        <v>#DIV/0!</v>
      </c>
    </row>
    <row r="56" spans="1:88" x14ac:dyDescent="0.25">
      <c r="A56" s="78"/>
      <c r="B56" s="1164"/>
      <c r="C56" s="949" t="s">
        <v>437</v>
      </c>
      <c r="D56" s="115" t="s">
        <v>438</v>
      </c>
      <c r="E56" s="326" t="s">
        <v>439</v>
      </c>
      <c r="F56" s="116" t="s">
        <v>146</v>
      </c>
      <c r="G56" s="116">
        <v>2</v>
      </c>
      <c r="H56" s="507"/>
      <c r="I56" s="509"/>
      <c r="J56" s="213"/>
      <c r="K56" s="448"/>
      <c r="L56" s="448"/>
      <c r="M56" s="448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3"/>
      <c r="AC56" s="93"/>
      <c r="AD56" s="93"/>
      <c r="AE56" s="93"/>
      <c r="AF56" s="93"/>
      <c r="AG56" s="93"/>
      <c r="AH56" s="93"/>
      <c r="AI56" s="93"/>
      <c r="AJ56" s="93"/>
      <c r="AK56" s="93"/>
      <c r="AL56" s="93"/>
      <c r="AM56" s="93"/>
      <c r="AN56" s="93"/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137"/>
      <c r="BB56" s="535"/>
      <c r="BC56" s="535"/>
      <c r="BD56" s="535"/>
      <c r="BE56" s="535"/>
      <c r="BF56" s="535"/>
      <c r="BG56" s="535"/>
      <c r="BH56" s="535"/>
      <c r="BI56" s="535"/>
      <c r="BJ56" s="535"/>
      <c r="BK56" s="535"/>
      <c r="BL56" s="535"/>
      <c r="BM56" s="535"/>
      <c r="BN56" s="535"/>
      <c r="BO56" s="535"/>
      <c r="BP56" s="535"/>
      <c r="BQ56" s="535"/>
      <c r="BR56" s="535"/>
      <c r="BS56" s="535"/>
      <c r="BT56" s="535"/>
      <c r="BU56" s="535"/>
      <c r="BV56" s="535"/>
      <c r="BW56" s="535"/>
      <c r="BX56" s="535"/>
      <c r="BY56" s="535"/>
      <c r="BZ56" s="535"/>
      <c r="CA56" s="535"/>
      <c r="CB56" s="535"/>
      <c r="CC56" s="535"/>
      <c r="CD56" s="535"/>
      <c r="CE56" s="535"/>
      <c r="CF56" s="535"/>
      <c r="CG56" s="535"/>
      <c r="CH56" s="535"/>
      <c r="CI56" s="535"/>
      <c r="CJ56" s="642"/>
    </row>
    <row r="57" spans="1:88" x14ac:dyDescent="0.25">
      <c r="A57" s="78"/>
      <c r="B57" s="1164"/>
      <c r="C57" s="950" t="s">
        <v>440</v>
      </c>
      <c r="D57" s="118" t="s">
        <v>441</v>
      </c>
      <c r="E57" s="324" t="s">
        <v>439</v>
      </c>
      <c r="F57" s="119" t="s">
        <v>146</v>
      </c>
      <c r="G57" s="119">
        <v>2</v>
      </c>
      <c r="H57" s="508"/>
      <c r="I57" s="510"/>
      <c r="J57" s="214"/>
      <c r="K57" s="220"/>
      <c r="L57" s="220"/>
      <c r="M57" s="220"/>
      <c r="N57" s="92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/>
      <c r="AP57" s="92"/>
      <c r="AQ57" s="92"/>
      <c r="AR57" s="92"/>
      <c r="AS57" s="92"/>
      <c r="AT57" s="92"/>
      <c r="AU57" s="92"/>
      <c r="AV57" s="92"/>
      <c r="AW57" s="92"/>
      <c r="AX57" s="92"/>
      <c r="AY57" s="92"/>
      <c r="AZ57" s="92"/>
      <c r="BA57" s="240"/>
      <c r="BB57" s="529"/>
      <c r="BC57" s="529"/>
      <c r="BD57" s="529"/>
      <c r="BE57" s="529"/>
      <c r="BF57" s="529"/>
      <c r="BG57" s="529"/>
      <c r="BH57" s="529"/>
      <c r="BI57" s="529"/>
      <c r="BJ57" s="529"/>
      <c r="BK57" s="529"/>
      <c r="BL57" s="529"/>
      <c r="BM57" s="529"/>
      <c r="BN57" s="529"/>
      <c r="BO57" s="529"/>
      <c r="BP57" s="529"/>
      <c r="BQ57" s="529"/>
      <c r="BR57" s="529"/>
      <c r="BS57" s="529"/>
      <c r="BT57" s="529"/>
      <c r="BU57" s="529"/>
      <c r="BV57" s="529"/>
      <c r="BW57" s="529"/>
      <c r="BX57" s="529"/>
      <c r="BY57" s="529"/>
      <c r="BZ57" s="529"/>
      <c r="CA57" s="529"/>
      <c r="CB57" s="529"/>
      <c r="CC57" s="529"/>
      <c r="CD57" s="529"/>
      <c r="CE57" s="529"/>
      <c r="CF57" s="529"/>
      <c r="CG57" s="529"/>
      <c r="CH57" s="529"/>
      <c r="CI57" s="529"/>
      <c r="CJ57" s="643"/>
    </row>
    <row r="58" spans="1:88" x14ac:dyDescent="0.25">
      <c r="A58" s="78"/>
      <c r="B58" s="1164"/>
      <c r="C58" s="950" t="s">
        <v>442</v>
      </c>
      <c r="D58" s="118" t="s">
        <v>443</v>
      </c>
      <c r="E58" s="324" t="s">
        <v>444</v>
      </c>
      <c r="F58" s="119" t="s">
        <v>146</v>
      </c>
      <c r="G58" s="119">
        <v>2</v>
      </c>
      <c r="H58" s="515"/>
      <c r="I58" s="514"/>
      <c r="J58" s="213"/>
      <c r="K58" s="220"/>
      <c r="L58" s="220"/>
      <c r="M58" s="220"/>
      <c r="N58" s="92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/>
      <c r="AS58" s="92"/>
      <c r="AT58" s="92"/>
      <c r="AU58" s="92"/>
      <c r="AV58" s="92"/>
      <c r="AW58" s="92"/>
      <c r="AX58" s="92"/>
      <c r="AY58" s="92"/>
      <c r="AZ58" s="92"/>
      <c r="BA58" s="240"/>
      <c r="BB58" s="529"/>
      <c r="BC58" s="529"/>
      <c r="BD58" s="529"/>
      <c r="BE58" s="529"/>
      <c r="BF58" s="529"/>
      <c r="BG58" s="529"/>
      <c r="BH58" s="529"/>
      <c r="BI58" s="529"/>
      <c r="BJ58" s="529"/>
      <c r="BK58" s="529"/>
      <c r="BL58" s="529"/>
      <c r="BM58" s="529"/>
      <c r="BN58" s="529"/>
      <c r="BO58" s="529"/>
      <c r="BP58" s="529"/>
      <c r="BQ58" s="529"/>
      <c r="BR58" s="529"/>
      <c r="BS58" s="529"/>
      <c r="BT58" s="529"/>
      <c r="BU58" s="529"/>
      <c r="BV58" s="529"/>
      <c r="BW58" s="529"/>
      <c r="BX58" s="529"/>
      <c r="BY58" s="529"/>
      <c r="BZ58" s="529"/>
      <c r="CA58" s="529"/>
      <c r="CB58" s="529"/>
      <c r="CC58" s="529"/>
      <c r="CD58" s="529"/>
      <c r="CE58" s="529"/>
      <c r="CF58" s="529"/>
      <c r="CG58" s="529"/>
      <c r="CH58" s="529"/>
      <c r="CI58" s="529"/>
      <c r="CJ58" s="643"/>
    </row>
    <row r="59" spans="1:88" ht="27" customHeight="1" x14ac:dyDescent="0.25">
      <c r="A59" s="78"/>
      <c r="B59" s="1164"/>
      <c r="C59" s="951" t="s">
        <v>445</v>
      </c>
      <c r="D59" s="208" t="s">
        <v>446</v>
      </c>
      <c r="E59" s="327" t="s">
        <v>447</v>
      </c>
      <c r="F59" s="209" t="s">
        <v>146</v>
      </c>
      <c r="G59" s="209">
        <v>2</v>
      </c>
      <c r="H59" s="511"/>
      <c r="I59" s="207">
        <f>SUM(I60:I65)+H59</f>
        <v>0</v>
      </c>
      <c r="J59" s="207">
        <f t="shared" ref="J59" si="13">SUM(J60:J65)+I59</f>
        <v>0</v>
      </c>
      <c r="K59" s="207">
        <f>SUM(K60:K65)+J59</f>
        <v>0</v>
      </c>
      <c r="L59" s="207">
        <f t="shared" ref="L59:BW59" si="14">SUM(L60:L65)+K59</f>
        <v>0</v>
      </c>
      <c r="M59" s="207">
        <f t="shared" si="14"/>
        <v>0</v>
      </c>
      <c r="N59" s="207">
        <f t="shared" si="14"/>
        <v>0</v>
      </c>
      <c r="O59" s="207">
        <f t="shared" si="14"/>
        <v>0</v>
      </c>
      <c r="P59" s="207">
        <f t="shared" si="14"/>
        <v>0</v>
      </c>
      <c r="Q59" s="207">
        <f t="shared" si="14"/>
        <v>0</v>
      </c>
      <c r="R59" s="207">
        <f t="shared" si="14"/>
        <v>0</v>
      </c>
      <c r="S59" s="207">
        <f t="shared" si="14"/>
        <v>0</v>
      </c>
      <c r="T59" s="207">
        <f t="shared" si="14"/>
        <v>0</v>
      </c>
      <c r="U59" s="207">
        <f t="shared" si="14"/>
        <v>0</v>
      </c>
      <c r="V59" s="207">
        <f t="shared" si="14"/>
        <v>0</v>
      </c>
      <c r="W59" s="207">
        <f t="shared" si="14"/>
        <v>0</v>
      </c>
      <c r="X59" s="207">
        <f t="shared" si="14"/>
        <v>0</v>
      </c>
      <c r="Y59" s="207">
        <f t="shared" si="14"/>
        <v>0</v>
      </c>
      <c r="Z59" s="207">
        <f t="shared" si="14"/>
        <v>0</v>
      </c>
      <c r="AA59" s="207">
        <f t="shared" si="14"/>
        <v>0</v>
      </c>
      <c r="AB59" s="207">
        <f t="shared" si="14"/>
        <v>0</v>
      </c>
      <c r="AC59" s="207">
        <f t="shared" si="14"/>
        <v>0</v>
      </c>
      <c r="AD59" s="207">
        <f t="shared" si="14"/>
        <v>0</v>
      </c>
      <c r="AE59" s="207">
        <f t="shared" si="14"/>
        <v>0</v>
      </c>
      <c r="AF59" s="207">
        <f t="shared" si="14"/>
        <v>0</v>
      </c>
      <c r="AG59" s="207">
        <f t="shared" si="14"/>
        <v>0</v>
      </c>
      <c r="AH59" s="207">
        <f t="shared" si="14"/>
        <v>0</v>
      </c>
      <c r="AI59" s="207">
        <f t="shared" si="14"/>
        <v>0</v>
      </c>
      <c r="AJ59" s="207">
        <f t="shared" si="14"/>
        <v>0</v>
      </c>
      <c r="AK59" s="207">
        <f t="shared" si="14"/>
        <v>0</v>
      </c>
      <c r="AL59" s="207">
        <f t="shared" si="14"/>
        <v>0</v>
      </c>
      <c r="AM59" s="207">
        <f t="shared" si="14"/>
        <v>0</v>
      </c>
      <c r="AN59" s="207">
        <f t="shared" si="14"/>
        <v>0</v>
      </c>
      <c r="AO59" s="207">
        <f t="shared" si="14"/>
        <v>0</v>
      </c>
      <c r="AP59" s="207">
        <f t="shared" si="14"/>
        <v>0</v>
      </c>
      <c r="AQ59" s="207">
        <f t="shared" si="14"/>
        <v>0</v>
      </c>
      <c r="AR59" s="207">
        <f t="shared" si="14"/>
        <v>0</v>
      </c>
      <c r="AS59" s="207">
        <f t="shared" si="14"/>
        <v>0</v>
      </c>
      <c r="AT59" s="207">
        <f t="shared" si="14"/>
        <v>0</v>
      </c>
      <c r="AU59" s="207">
        <f t="shared" si="14"/>
        <v>0</v>
      </c>
      <c r="AV59" s="207">
        <f t="shared" si="14"/>
        <v>0</v>
      </c>
      <c r="AW59" s="207">
        <f t="shared" si="14"/>
        <v>0</v>
      </c>
      <c r="AX59" s="207">
        <f t="shared" si="14"/>
        <v>0</v>
      </c>
      <c r="AY59" s="207">
        <f t="shared" si="14"/>
        <v>0</v>
      </c>
      <c r="AZ59" s="207">
        <f t="shared" si="14"/>
        <v>0</v>
      </c>
      <c r="BA59" s="241">
        <f t="shared" si="14"/>
        <v>0</v>
      </c>
      <c r="BB59" s="241">
        <f t="shared" si="14"/>
        <v>0</v>
      </c>
      <c r="BC59" s="241">
        <f t="shared" si="14"/>
        <v>0</v>
      </c>
      <c r="BD59" s="241">
        <f t="shared" si="14"/>
        <v>0</v>
      </c>
      <c r="BE59" s="241">
        <f t="shared" si="14"/>
        <v>0</v>
      </c>
      <c r="BF59" s="241">
        <f t="shared" si="14"/>
        <v>0</v>
      </c>
      <c r="BG59" s="241">
        <f t="shared" si="14"/>
        <v>0</v>
      </c>
      <c r="BH59" s="241">
        <f t="shared" si="14"/>
        <v>0</v>
      </c>
      <c r="BI59" s="241">
        <f t="shared" si="14"/>
        <v>0</v>
      </c>
      <c r="BJ59" s="241">
        <f t="shared" si="14"/>
        <v>0</v>
      </c>
      <c r="BK59" s="241">
        <f t="shared" si="14"/>
        <v>0</v>
      </c>
      <c r="BL59" s="241">
        <f t="shared" si="14"/>
        <v>0</v>
      </c>
      <c r="BM59" s="241">
        <f t="shared" si="14"/>
        <v>0</v>
      </c>
      <c r="BN59" s="241">
        <f t="shared" si="14"/>
        <v>0</v>
      </c>
      <c r="BO59" s="241">
        <f t="shared" si="14"/>
        <v>0</v>
      </c>
      <c r="BP59" s="241">
        <f t="shared" si="14"/>
        <v>0</v>
      </c>
      <c r="BQ59" s="241">
        <f t="shared" si="14"/>
        <v>0</v>
      </c>
      <c r="BR59" s="241">
        <f t="shared" si="14"/>
        <v>0</v>
      </c>
      <c r="BS59" s="241">
        <f t="shared" si="14"/>
        <v>0</v>
      </c>
      <c r="BT59" s="241">
        <f t="shared" si="14"/>
        <v>0</v>
      </c>
      <c r="BU59" s="241">
        <f t="shared" si="14"/>
        <v>0</v>
      </c>
      <c r="BV59" s="241">
        <f t="shared" si="14"/>
        <v>0</v>
      </c>
      <c r="BW59" s="241">
        <f t="shared" si="14"/>
        <v>0</v>
      </c>
      <c r="BX59" s="241">
        <f t="shared" ref="BX59:CJ59" si="15">SUM(BX60:BX65)+BW59</f>
        <v>0</v>
      </c>
      <c r="BY59" s="241">
        <f t="shared" si="15"/>
        <v>0</v>
      </c>
      <c r="BZ59" s="241">
        <f t="shared" si="15"/>
        <v>0</v>
      </c>
      <c r="CA59" s="241">
        <f t="shared" si="15"/>
        <v>0</v>
      </c>
      <c r="CB59" s="241">
        <f t="shared" si="15"/>
        <v>0</v>
      </c>
      <c r="CC59" s="241">
        <f t="shared" si="15"/>
        <v>0</v>
      </c>
      <c r="CD59" s="241">
        <f t="shared" si="15"/>
        <v>0</v>
      </c>
      <c r="CE59" s="241">
        <f t="shared" si="15"/>
        <v>0</v>
      </c>
      <c r="CF59" s="241">
        <f t="shared" si="15"/>
        <v>0</v>
      </c>
      <c r="CG59" s="241">
        <f t="shared" si="15"/>
        <v>0</v>
      </c>
      <c r="CH59" s="241">
        <f t="shared" si="15"/>
        <v>0</v>
      </c>
      <c r="CI59" s="241">
        <f t="shared" si="15"/>
        <v>0</v>
      </c>
      <c r="CJ59" s="644">
        <f t="shared" si="15"/>
        <v>0</v>
      </c>
    </row>
    <row r="60" spans="1:88" x14ac:dyDescent="0.25">
      <c r="A60" s="78"/>
      <c r="B60" s="1164"/>
      <c r="C60" s="952" t="s">
        <v>448</v>
      </c>
      <c r="D60" s="439" t="s">
        <v>449</v>
      </c>
      <c r="E60" s="440" t="s">
        <v>450</v>
      </c>
      <c r="F60" s="228" t="s">
        <v>146</v>
      </c>
      <c r="G60" s="228">
        <v>2</v>
      </c>
      <c r="H60" s="512"/>
      <c r="I60" s="514"/>
      <c r="J60" s="213"/>
      <c r="K60" s="120"/>
      <c r="L60" s="120"/>
      <c r="M60" s="120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177"/>
      <c r="AA60" s="177"/>
      <c r="AB60" s="177"/>
      <c r="AC60" s="177"/>
      <c r="AD60" s="177"/>
      <c r="AE60" s="177"/>
      <c r="AF60" s="177"/>
      <c r="AG60" s="177"/>
      <c r="AH60" s="177"/>
      <c r="AI60" s="177"/>
      <c r="AJ60" s="177"/>
      <c r="AK60" s="177"/>
      <c r="AL60" s="177"/>
      <c r="AM60" s="177"/>
      <c r="AN60" s="177"/>
      <c r="AO60" s="177"/>
      <c r="AP60" s="177"/>
      <c r="AQ60" s="177"/>
      <c r="AR60" s="177"/>
      <c r="AS60" s="177"/>
      <c r="AT60" s="177"/>
      <c r="AU60" s="177"/>
      <c r="AV60" s="177"/>
      <c r="AW60" s="177"/>
      <c r="AX60" s="177"/>
      <c r="AY60" s="177"/>
      <c r="AZ60" s="177"/>
      <c r="BA60" s="210"/>
      <c r="BB60" s="529"/>
      <c r="BC60" s="529"/>
      <c r="BD60" s="529"/>
      <c r="BE60" s="529"/>
      <c r="BF60" s="529"/>
      <c r="BG60" s="529"/>
      <c r="BH60" s="529"/>
      <c r="BI60" s="529"/>
      <c r="BJ60" s="529"/>
      <c r="BK60" s="529"/>
      <c r="BL60" s="529"/>
      <c r="BM60" s="529"/>
      <c r="BN60" s="529"/>
      <c r="BO60" s="529"/>
      <c r="BP60" s="529"/>
      <c r="BQ60" s="529"/>
      <c r="BR60" s="529"/>
      <c r="BS60" s="529"/>
      <c r="BT60" s="529"/>
      <c r="BU60" s="529"/>
      <c r="BV60" s="529"/>
      <c r="BW60" s="529"/>
      <c r="BX60" s="529"/>
      <c r="BY60" s="529"/>
      <c r="BZ60" s="529"/>
      <c r="CA60" s="529"/>
      <c r="CB60" s="529"/>
      <c r="CC60" s="529"/>
      <c r="CD60" s="529"/>
      <c r="CE60" s="529"/>
      <c r="CF60" s="529"/>
      <c r="CG60" s="529"/>
      <c r="CH60" s="529"/>
      <c r="CI60" s="529"/>
      <c r="CJ60" s="643"/>
    </row>
    <row r="61" spans="1:88" x14ac:dyDescent="0.25">
      <c r="A61" s="78"/>
      <c r="B61" s="1164"/>
      <c r="C61" s="952" t="s">
        <v>451</v>
      </c>
      <c r="D61" s="439" t="s">
        <v>452</v>
      </c>
      <c r="E61" s="440" t="s">
        <v>453</v>
      </c>
      <c r="F61" s="228" t="s">
        <v>146</v>
      </c>
      <c r="G61" s="228">
        <v>2</v>
      </c>
      <c r="H61" s="512"/>
      <c r="I61" s="513"/>
      <c r="J61" s="213"/>
      <c r="K61" s="120"/>
      <c r="L61" s="120"/>
      <c r="M61" s="120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  <c r="AD61" s="177"/>
      <c r="AE61" s="177"/>
      <c r="AF61" s="177"/>
      <c r="AG61" s="177"/>
      <c r="AH61" s="177"/>
      <c r="AI61" s="177"/>
      <c r="AJ61" s="177"/>
      <c r="AK61" s="177"/>
      <c r="AL61" s="177"/>
      <c r="AM61" s="177"/>
      <c r="AN61" s="177"/>
      <c r="AO61" s="177"/>
      <c r="AP61" s="177"/>
      <c r="AQ61" s="177"/>
      <c r="AR61" s="177"/>
      <c r="AS61" s="177"/>
      <c r="AT61" s="177"/>
      <c r="AU61" s="177"/>
      <c r="AV61" s="177"/>
      <c r="AW61" s="177"/>
      <c r="AX61" s="177"/>
      <c r="AY61" s="177"/>
      <c r="AZ61" s="177"/>
      <c r="BA61" s="210"/>
      <c r="BB61" s="529"/>
      <c r="BC61" s="529"/>
      <c r="BD61" s="529"/>
      <c r="BE61" s="529"/>
      <c r="BF61" s="529"/>
      <c r="BG61" s="529"/>
      <c r="BH61" s="529"/>
      <c r="BI61" s="529"/>
      <c r="BJ61" s="529"/>
      <c r="BK61" s="529"/>
      <c r="BL61" s="529"/>
      <c r="BM61" s="529"/>
      <c r="BN61" s="529"/>
      <c r="BO61" s="529"/>
      <c r="BP61" s="529"/>
      <c r="BQ61" s="529"/>
      <c r="BR61" s="529"/>
      <c r="BS61" s="529"/>
      <c r="BT61" s="529"/>
      <c r="BU61" s="529"/>
      <c r="BV61" s="529"/>
      <c r="BW61" s="529"/>
      <c r="BX61" s="529"/>
      <c r="BY61" s="529"/>
      <c r="BZ61" s="529"/>
      <c r="CA61" s="529"/>
      <c r="CB61" s="529"/>
      <c r="CC61" s="529"/>
      <c r="CD61" s="529"/>
      <c r="CE61" s="529"/>
      <c r="CF61" s="529"/>
      <c r="CG61" s="529"/>
      <c r="CH61" s="529"/>
      <c r="CI61" s="529"/>
      <c r="CJ61" s="643"/>
    </row>
    <row r="62" spans="1:88" x14ac:dyDescent="0.25">
      <c r="A62" s="78"/>
      <c r="B62" s="1164"/>
      <c r="C62" s="952" t="s">
        <v>454</v>
      </c>
      <c r="D62" s="439" t="s">
        <v>455</v>
      </c>
      <c r="E62" s="440" t="s">
        <v>456</v>
      </c>
      <c r="F62" s="228" t="s">
        <v>146</v>
      </c>
      <c r="G62" s="228">
        <v>2</v>
      </c>
      <c r="H62" s="512"/>
      <c r="I62" s="514"/>
      <c r="J62" s="213"/>
      <c r="K62" s="120"/>
      <c r="L62" s="120"/>
      <c r="M62" s="120"/>
      <c r="N62" s="177"/>
      <c r="O62" s="177"/>
      <c r="P62" s="177"/>
      <c r="Q62" s="177"/>
      <c r="R62" s="177"/>
      <c r="S62" s="177"/>
      <c r="T62" s="177"/>
      <c r="U62" s="177"/>
      <c r="V62" s="177"/>
      <c r="W62" s="177"/>
      <c r="X62" s="177"/>
      <c r="Y62" s="177"/>
      <c r="Z62" s="177"/>
      <c r="AA62" s="177"/>
      <c r="AB62" s="177"/>
      <c r="AC62" s="177"/>
      <c r="AD62" s="177"/>
      <c r="AE62" s="177"/>
      <c r="AF62" s="177"/>
      <c r="AG62" s="177"/>
      <c r="AH62" s="177"/>
      <c r="AI62" s="177"/>
      <c r="AJ62" s="177"/>
      <c r="AK62" s="177"/>
      <c r="AL62" s="177"/>
      <c r="AM62" s="177"/>
      <c r="AN62" s="177"/>
      <c r="AO62" s="177"/>
      <c r="AP62" s="177"/>
      <c r="AQ62" s="177"/>
      <c r="AR62" s="177"/>
      <c r="AS62" s="177"/>
      <c r="AT62" s="177"/>
      <c r="AU62" s="177"/>
      <c r="AV62" s="177"/>
      <c r="AW62" s="177"/>
      <c r="AX62" s="177"/>
      <c r="AY62" s="177"/>
      <c r="AZ62" s="177"/>
      <c r="BA62" s="210"/>
      <c r="BB62" s="529"/>
      <c r="BC62" s="529"/>
      <c r="BD62" s="529"/>
      <c r="BE62" s="529"/>
      <c r="BF62" s="529"/>
      <c r="BG62" s="529"/>
      <c r="BH62" s="529"/>
      <c r="BI62" s="529"/>
      <c r="BJ62" s="529"/>
      <c r="BK62" s="529"/>
      <c r="BL62" s="529"/>
      <c r="BM62" s="529"/>
      <c r="BN62" s="529"/>
      <c r="BO62" s="529"/>
      <c r="BP62" s="529"/>
      <c r="BQ62" s="529"/>
      <c r="BR62" s="529"/>
      <c r="BS62" s="529"/>
      <c r="BT62" s="529"/>
      <c r="BU62" s="529"/>
      <c r="BV62" s="529"/>
      <c r="BW62" s="529"/>
      <c r="BX62" s="529"/>
      <c r="BY62" s="529"/>
      <c r="BZ62" s="529"/>
      <c r="CA62" s="529"/>
      <c r="CB62" s="529"/>
      <c r="CC62" s="529"/>
      <c r="CD62" s="529"/>
      <c r="CE62" s="529"/>
      <c r="CF62" s="529"/>
      <c r="CG62" s="529"/>
      <c r="CH62" s="529"/>
      <c r="CI62" s="529"/>
      <c r="CJ62" s="643"/>
    </row>
    <row r="63" spans="1:88" ht="25.5" x14ac:dyDescent="0.25">
      <c r="A63" s="78"/>
      <c r="B63" s="1164"/>
      <c r="C63" s="952" t="s">
        <v>457</v>
      </c>
      <c r="D63" s="439" t="s">
        <v>458</v>
      </c>
      <c r="E63" s="440" t="s">
        <v>459</v>
      </c>
      <c r="F63" s="228" t="s">
        <v>146</v>
      </c>
      <c r="G63" s="228">
        <v>2</v>
      </c>
      <c r="H63" s="512"/>
      <c r="I63" s="513"/>
      <c r="J63" s="213"/>
      <c r="K63" s="120"/>
      <c r="L63" s="120"/>
      <c r="M63" s="120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  <c r="AK63" s="177"/>
      <c r="AL63" s="177"/>
      <c r="AM63" s="177"/>
      <c r="AN63" s="177"/>
      <c r="AO63" s="177"/>
      <c r="AP63" s="177"/>
      <c r="AQ63" s="177"/>
      <c r="AR63" s="177"/>
      <c r="AS63" s="177"/>
      <c r="AT63" s="177"/>
      <c r="AU63" s="177"/>
      <c r="AV63" s="177"/>
      <c r="AW63" s="177"/>
      <c r="AX63" s="177"/>
      <c r="AY63" s="177"/>
      <c r="AZ63" s="177"/>
      <c r="BA63" s="210"/>
      <c r="BB63" s="529"/>
      <c r="BC63" s="529"/>
      <c r="BD63" s="529"/>
      <c r="BE63" s="529"/>
      <c r="BF63" s="529"/>
      <c r="BG63" s="529"/>
      <c r="BH63" s="529"/>
      <c r="BI63" s="529"/>
      <c r="BJ63" s="529"/>
      <c r="BK63" s="529"/>
      <c r="BL63" s="529"/>
      <c r="BM63" s="529"/>
      <c r="BN63" s="529"/>
      <c r="BO63" s="529"/>
      <c r="BP63" s="529"/>
      <c r="BQ63" s="529"/>
      <c r="BR63" s="529"/>
      <c r="BS63" s="529"/>
      <c r="BT63" s="529"/>
      <c r="BU63" s="529"/>
      <c r="BV63" s="529"/>
      <c r="BW63" s="529"/>
      <c r="BX63" s="529"/>
      <c r="BY63" s="529"/>
      <c r="BZ63" s="529"/>
      <c r="CA63" s="529"/>
      <c r="CB63" s="529"/>
      <c r="CC63" s="529"/>
      <c r="CD63" s="529"/>
      <c r="CE63" s="529"/>
      <c r="CF63" s="529"/>
      <c r="CG63" s="529"/>
      <c r="CH63" s="529"/>
      <c r="CI63" s="529"/>
      <c r="CJ63" s="643"/>
    </row>
    <row r="64" spans="1:88" x14ac:dyDescent="0.25">
      <c r="A64" s="78"/>
      <c r="B64" s="1164"/>
      <c r="C64" s="952" t="s">
        <v>460</v>
      </c>
      <c r="D64" s="439" t="s">
        <v>461</v>
      </c>
      <c r="E64" s="440" t="s">
        <v>462</v>
      </c>
      <c r="F64" s="228" t="s">
        <v>146</v>
      </c>
      <c r="G64" s="228">
        <v>2</v>
      </c>
      <c r="H64" s="512"/>
      <c r="I64" s="514"/>
      <c r="J64" s="213"/>
      <c r="K64" s="120"/>
      <c r="L64" s="120"/>
      <c r="M64" s="120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77"/>
      <c r="AK64" s="177"/>
      <c r="AL64" s="177"/>
      <c r="AM64" s="177"/>
      <c r="AN64" s="177"/>
      <c r="AO64" s="177"/>
      <c r="AP64" s="177"/>
      <c r="AQ64" s="177"/>
      <c r="AR64" s="177"/>
      <c r="AS64" s="177"/>
      <c r="AT64" s="177"/>
      <c r="AU64" s="177"/>
      <c r="AV64" s="177"/>
      <c r="AW64" s="177"/>
      <c r="AX64" s="177"/>
      <c r="AY64" s="177"/>
      <c r="AZ64" s="177"/>
      <c r="BA64" s="210"/>
      <c r="BB64" s="529"/>
      <c r="BC64" s="529"/>
      <c r="BD64" s="529"/>
      <c r="BE64" s="529"/>
      <c r="BF64" s="529"/>
      <c r="BG64" s="529"/>
      <c r="BH64" s="529"/>
      <c r="BI64" s="529"/>
      <c r="BJ64" s="529"/>
      <c r="BK64" s="529"/>
      <c r="BL64" s="529"/>
      <c r="BM64" s="529"/>
      <c r="BN64" s="529"/>
      <c r="BO64" s="529"/>
      <c r="BP64" s="529"/>
      <c r="BQ64" s="529"/>
      <c r="BR64" s="529"/>
      <c r="BS64" s="529"/>
      <c r="BT64" s="529"/>
      <c r="BU64" s="529"/>
      <c r="BV64" s="529"/>
      <c r="BW64" s="529"/>
      <c r="BX64" s="529"/>
      <c r="BY64" s="529"/>
      <c r="BZ64" s="529"/>
      <c r="CA64" s="529"/>
      <c r="CB64" s="529"/>
      <c r="CC64" s="529"/>
      <c r="CD64" s="529"/>
      <c r="CE64" s="529"/>
      <c r="CF64" s="529"/>
      <c r="CG64" s="529"/>
      <c r="CH64" s="529"/>
      <c r="CI64" s="529"/>
      <c r="CJ64" s="643"/>
    </row>
    <row r="65" spans="1:88" ht="25.5" x14ac:dyDescent="0.25">
      <c r="A65" s="78"/>
      <c r="B65" s="1164"/>
      <c r="C65" s="952" t="s">
        <v>463</v>
      </c>
      <c r="D65" s="439" t="s">
        <v>464</v>
      </c>
      <c r="E65" s="440" t="s">
        <v>465</v>
      </c>
      <c r="F65" s="228" t="s">
        <v>146</v>
      </c>
      <c r="G65" s="228">
        <v>2</v>
      </c>
      <c r="H65" s="512"/>
      <c r="I65" s="513"/>
      <c r="J65" s="213"/>
      <c r="K65" s="120"/>
      <c r="L65" s="120"/>
      <c r="M65" s="120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7"/>
      <c r="AA65" s="177"/>
      <c r="AB65" s="177"/>
      <c r="AC65" s="177"/>
      <c r="AD65" s="177"/>
      <c r="AE65" s="177"/>
      <c r="AF65" s="177"/>
      <c r="AG65" s="177"/>
      <c r="AH65" s="177"/>
      <c r="AI65" s="177"/>
      <c r="AJ65" s="177"/>
      <c r="AK65" s="177"/>
      <c r="AL65" s="177"/>
      <c r="AM65" s="177"/>
      <c r="AN65" s="177"/>
      <c r="AO65" s="177"/>
      <c r="AP65" s="177"/>
      <c r="AQ65" s="177"/>
      <c r="AR65" s="177"/>
      <c r="AS65" s="177"/>
      <c r="AT65" s="177"/>
      <c r="AU65" s="177"/>
      <c r="AV65" s="177"/>
      <c r="AW65" s="177"/>
      <c r="AX65" s="177"/>
      <c r="AY65" s="177"/>
      <c r="AZ65" s="177"/>
      <c r="BA65" s="210"/>
      <c r="BB65" s="529"/>
      <c r="BC65" s="529"/>
      <c r="BD65" s="529"/>
      <c r="BE65" s="529"/>
      <c r="BF65" s="529"/>
      <c r="BG65" s="529"/>
      <c r="BH65" s="529"/>
      <c r="BI65" s="529"/>
      <c r="BJ65" s="529"/>
      <c r="BK65" s="529"/>
      <c r="BL65" s="529"/>
      <c r="BM65" s="529"/>
      <c r="BN65" s="529"/>
      <c r="BO65" s="529"/>
      <c r="BP65" s="529"/>
      <c r="BQ65" s="529"/>
      <c r="BR65" s="529"/>
      <c r="BS65" s="529"/>
      <c r="BT65" s="529"/>
      <c r="BU65" s="529"/>
      <c r="BV65" s="529"/>
      <c r="BW65" s="529"/>
      <c r="BX65" s="529"/>
      <c r="BY65" s="529"/>
      <c r="BZ65" s="529"/>
      <c r="CA65" s="529"/>
      <c r="CB65" s="529"/>
      <c r="CC65" s="529"/>
      <c r="CD65" s="529"/>
      <c r="CE65" s="529"/>
      <c r="CF65" s="529"/>
      <c r="CG65" s="529"/>
      <c r="CH65" s="529"/>
      <c r="CI65" s="529"/>
      <c r="CJ65" s="643"/>
    </row>
    <row r="66" spans="1:88" x14ac:dyDescent="0.25">
      <c r="A66" s="78"/>
      <c r="B66" s="1164"/>
      <c r="C66" s="950" t="s">
        <v>466</v>
      </c>
      <c r="D66" s="118" t="s">
        <v>467</v>
      </c>
      <c r="E66" s="324" t="s">
        <v>468</v>
      </c>
      <c r="F66" s="119" t="s">
        <v>146</v>
      </c>
      <c r="G66" s="121">
        <v>2</v>
      </c>
      <c r="H66" s="512"/>
      <c r="I66" s="514"/>
      <c r="J66" s="213"/>
      <c r="K66" s="120"/>
      <c r="L66" s="120"/>
      <c r="M66" s="120"/>
      <c r="N66" s="177"/>
      <c r="O66" s="177"/>
      <c r="P66" s="177"/>
      <c r="Q66" s="177"/>
      <c r="R66" s="177"/>
      <c r="S66" s="177"/>
      <c r="T66" s="177"/>
      <c r="U66" s="177"/>
      <c r="V66" s="177"/>
      <c r="W66" s="177"/>
      <c r="X66" s="177"/>
      <c r="Y66" s="177"/>
      <c r="Z66" s="177"/>
      <c r="AA66" s="177"/>
      <c r="AB66" s="177"/>
      <c r="AC66" s="177"/>
      <c r="AD66" s="177"/>
      <c r="AE66" s="177"/>
      <c r="AF66" s="177"/>
      <c r="AG66" s="177"/>
      <c r="AH66" s="177"/>
      <c r="AI66" s="177"/>
      <c r="AJ66" s="177"/>
      <c r="AK66" s="177"/>
      <c r="AL66" s="177"/>
      <c r="AM66" s="177"/>
      <c r="AN66" s="177"/>
      <c r="AO66" s="177"/>
      <c r="AP66" s="177"/>
      <c r="AQ66" s="177"/>
      <c r="AR66" s="177"/>
      <c r="AS66" s="177"/>
      <c r="AT66" s="177"/>
      <c r="AU66" s="177"/>
      <c r="AV66" s="177"/>
      <c r="AW66" s="177"/>
      <c r="AX66" s="177"/>
      <c r="AY66" s="177"/>
      <c r="AZ66" s="177"/>
      <c r="BA66" s="202"/>
      <c r="BB66" s="529"/>
      <c r="BC66" s="529"/>
      <c r="BD66" s="529"/>
      <c r="BE66" s="529"/>
      <c r="BF66" s="529"/>
      <c r="BG66" s="529"/>
      <c r="BH66" s="529"/>
      <c r="BI66" s="529"/>
      <c r="BJ66" s="529"/>
      <c r="BK66" s="529"/>
      <c r="BL66" s="529"/>
      <c r="BM66" s="529"/>
      <c r="BN66" s="529"/>
      <c r="BO66" s="529"/>
      <c r="BP66" s="529"/>
      <c r="BQ66" s="529"/>
      <c r="BR66" s="529"/>
      <c r="BS66" s="529"/>
      <c r="BT66" s="529"/>
      <c r="BU66" s="529"/>
      <c r="BV66" s="529"/>
      <c r="BW66" s="529"/>
      <c r="BX66" s="529"/>
      <c r="BY66" s="529"/>
      <c r="BZ66" s="529"/>
      <c r="CA66" s="529"/>
      <c r="CB66" s="529"/>
      <c r="CC66" s="529"/>
      <c r="CD66" s="529"/>
      <c r="CE66" s="529"/>
      <c r="CF66" s="529"/>
      <c r="CG66" s="529"/>
      <c r="CH66" s="529"/>
      <c r="CI66" s="529"/>
      <c r="CJ66" s="643"/>
    </row>
    <row r="67" spans="1:88" x14ac:dyDescent="0.25">
      <c r="A67" s="78"/>
      <c r="B67" s="1164"/>
      <c r="C67" s="950" t="s">
        <v>469</v>
      </c>
      <c r="D67" s="910" t="s">
        <v>470</v>
      </c>
      <c r="E67" s="911" t="s">
        <v>444</v>
      </c>
      <c r="F67" s="912" t="s">
        <v>146</v>
      </c>
      <c r="G67" s="913">
        <v>2</v>
      </c>
      <c r="H67" s="888"/>
      <c r="I67" s="889"/>
      <c r="J67" s="485"/>
      <c r="K67" s="890"/>
      <c r="L67" s="890"/>
      <c r="M67" s="890"/>
      <c r="N67" s="885"/>
      <c r="O67" s="885"/>
      <c r="P67" s="885"/>
      <c r="Q67" s="885"/>
      <c r="R67" s="885"/>
      <c r="S67" s="885"/>
      <c r="T67" s="885"/>
      <c r="U67" s="885"/>
      <c r="V67" s="885"/>
      <c r="W67" s="885"/>
      <c r="X67" s="885"/>
      <c r="Y67" s="885"/>
      <c r="Z67" s="885"/>
      <c r="AA67" s="885"/>
      <c r="AB67" s="885"/>
      <c r="AC67" s="885"/>
      <c r="AD67" s="885"/>
      <c r="AE67" s="885"/>
      <c r="AF67" s="885"/>
      <c r="AG67" s="885"/>
      <c r="AH67" s="885"/>
      <c r="AI67" s="885"/>
      <c r="AJ67" s="885"/>
      <c r="AK67" s="885"/>
      <c r="AL67" s="885"/>
      <c r="AM67" s="885"/>
      <c r="AN67" s="885"/>
      <c r="AO67" s="885"/>
      <c r="AP67" s="885"/>
      <c r="AQ67" s="885"/>
      <c r="AR67" s="885"/>
      <c r="AS67" s="885"/>
      <c r="AT67" s="885"/>
      <c r="AU67" s="885"/>
      <c r="AV67" s="885"/>
      <c r="AW67" s="885"/>
      <c r="AX67" s="885"/>
      <c r="AY67" s="885"/>
      <c r="AZ67" s="885"/>
      <c r="BA67" s="891"/>
      <c r="BB67" s="914"/>
      <c r="BC67" s="914"/>
      <c r="BD67" s="914"/>
      <c r="BE67" s="914"/>
      <c r="BF67" s="914"/>
      <c r="BG67" s="914"/>
      <c r="BH67" s="914"/>
      <c r="BI67" s="914"/>
      <c r="BJ67" s="914"/>
      <c r="BK67" s="914"/>
      <c r="BL67" s="914"/>
      <c r="BM67" s="914"/>
      <c r="BN67" s="914"/>
      <c r="BO67" s="914"/>
      <c r="BP67" s="914"/>
      <c r="BQ67" s="914"/>
      <c r="BR67" s="914"/>
      <c r="BS67" s="914"/>
      <c r="BT67" s="914"/>
      <c r="BU67" s="914"/>
      <c r="BV67" s="914"/>
      <c r="BW67" s="914"/>
      <c r="BX67" s="914"/>
      <c r="BY67" s="914"/>
      <c r="BZ67" s="914"/>
      <c r="CA67" s="914"/>
      <c r="CB67" s="914"/>
      <c r="CC67" s="914"/>
      <c r="CD67" s="914"/>
      <c r="CE67" s="914"/>
      <c r="CF67" s="914"/>
      <c r="CG67" s="914"/>
      <c r="CH67" s="914"/>
      <c r="CI67" s="914"/>
      <c r="CJ67" s="643"/>
    </row>
    <row r="68" spans="1:88" ht="25.5" x14ac:dyDescent="0.25">
      <c r="A68" s="78"/>
      <c r="B68" s="1164"/>
      <c r="C68" s="953" t="s">
        <v>471</v>
      </c>
      <c r="D68" s="919" t="s">
        <v>215</v>
      </c>
      <c r="E68" s="920" t="s">
        <v>472</v>
      </c>
      <c r="F68" s="794" t="s">
        <v>209</v>
      </c>
      <c r="G68" s="794">
        <v>2</v>
      </c>
      <c r="H68" s="936" t="e">
        <f>H67/(H59+H66+H67)</f>
        <v>#DIV/0!</v>
      </c>
      <c r="I68" s="936" t="e">
        <f t="shared" ref="I68:BT68" si="16">I67/(I59+I66+I67)</f>
        <v>#DIV/0!</v>
      </c>
      <c r="J68" s="936" t="e">
        <f t="shared" si="16"/>
        <v>#DIV/0!</v>
      </c>
      <c r="K68" s="936" t="e">
        <f t="shared" si="16"/>
        <v>#DIV/0!</v>
      </c>
      <c r="L68" s="936" t="e">
        <f t="shared" si="16"/>
        <v>#DIV/0!</v>
      </c>
      <c r="M68" s="936" t="e">
        <f t="shared" si="16"/>
        <v>#DIV/0!</v>
      </c>
      <c r="N68" s="936" t="e">
        <f t="shared" si="16"/>
        <v>#DIV/0!</v>
      </c>
      <c r="O68" s="936" t="e">
        <f t="shared" si="16"/>
        <v>#DIV/0!</v>
      </c>
      <c r="P68" s="936" t="e">
        <f t="shared" si="16"/>
        <v>#DIV/0!</v>
      </c>
      <c r="Q68" s="936" t="e">
        <f t="shared" si="16"/>
        <v>#DIV/0!</v>
      </c>
      <c r="R68" s="936" t="e">
        <f t="shared" si="16"/>
        <v>#DIV/0!</v>
      </c>
      <c r="S68" s="936" t="e">
        <f t="shared" si="16"/>
        <v>#DIV/0!</v>
      </c>
      <c r="T68" s="936" t="e">
        <f t="shared" si="16"/>
        <v>#DIV/0!</v>
      </c>
      <c r="U68" s="936" t="e">
        <f t="shared" si="16"/>
        <v>#DIV/0!</v>
      </c>
      <c r="V68" s="936" t="e">
        <f t="shared" si="16"/>
        <v>#DIV/0!</v>
      </c>
      <c r="W68" s="936" t="e">
        <f t="shared" si="16"/>
        <v>#DIV/0!</v>
      </c>
      <c r="X68" s="936" t="e">
        <f t="shared" si="16"/>
        <v>#DIV/0!</v>
      </c>
      <c r="Y68" s="936" t="e">
        <f t="shared" si="16"/>
        <v>#DIV/0!</v>
      </c>
      <c r="Z68" s="936" t="e">
        <f t="shared" si="16"/>
        <v>#DIV/0!</v>
      </c>
      <c r="AA68" s="936" t="e">
        <f t="shared" si="16"/>
        <v>#DIV/0!</v>
      </c>
      <c r="AB68" s="936" t="e">
        <f t="shared" si="16"/>
        <v>#DIV/0!</v>
      </c>
      <c r="AC68" s="936" t="e">
        <f t="shared" si="16"/>
        <v>#DIV/0!</v>
      </c>
      <c r="AD68" s="936" t="e">
        <f t="shared" si="16"/>
        <v>#DIV/0!</v>
      </c>
      <c r="AE68" s="936" t="e">
        <f t="shared" si="16"/>
        <v>#DIV/0!</v>
      </c>
      <c r="AF68" s="936" t="e">
        <f t="shared" si="16"/>
        <v>#DIV/0!</v>
      </c>
      <c r="AG68" s="936" t="e">
        <f t="shared" si="16"/>
        <v>#DIV/0!</v>
      </c>
      <c r="AH68" s="936" t="e">
        <f t="shared" si="16"/>
        <v>#DIV/0!</v>
      </c>
      <c r="AI68" s="936" t="e">
        <f t="shared" si="16"/>
        <v>#DIV/0!</v>
      </c>
      <c r="AJ68" s="936" t="e">
        <f t="shared" si="16"/>
        <v>#DIV/0!</v>
      </c>
      <c r="AK68" s="936" t="e">
        <f t="shared" si="16"/>
        <v>#DIV/0!</v>
      </c>
      <c r="AL68" s="936" t="e">
        <f t="shared" si="16"/>
        <v>#DIV/0!</v>
      </c>
      <c r="AM68" s="936" t="e">
        <f t="shared" si="16"/>
        <v>#DIV/0!</v>
      </c>
      <c r="AN68" s="936" t="e">
        <f t="shared" si="16"/>
        <v>#DIV/0!</v>
      </c>
      <c r="AO68" s="936" t="e">
        <f t="shared" si="16"/>
        <v>#DIV/0!</v>
      </c>
      <c r="AP68" s="936" t="e">
        <f t="shared" si="16"/>
        <v>#DIV/0!</v>
      </c>
      <c r="AQ68" s="936" t="e">
        <f t="shared" si="16"/>
        <v>#DIV/0!</v>
      </c>
      <c r="AR68" s="936" t="e">
        <f t="shared" si="16"/>
        <v>#DIV/0!</v>
      </c>
      <c r="AS68" s="936" t="e">
        <f t="shared" si="16"/>
        <v>#DIV/0!</v>
      </c>
      <c r="AT68" s="936" t="e">
        <f t="shared" si="16"/>
        <v>#DIV/0!</v>
      </c>
      <c r="AU68" s="936" t="e">
        <f t="shared" si="16"/>
        <v>#DIV/0!</v>
      </c>
      <c r="AV68" s="936" t="e">
        <f t="shared" si="16"/>
        <v>#DIV/0!</v>
      </c>
      <c r="AW68" s="936" t="e">
        <f t="shared" si="16"/>
        <v>#DIV/0!</v>
      </c>
      <c r="AX68" s="936" t="e">
        <f t="shared" si="16"/>
        <v>#DIV/0!</v>
      </c>
      <c r="AY68" s="936" t="e">
        <f t="shared" si="16"/>
        <v>#DIV/0!</v>
      </c>
      <c r="AZ68" s="936" t="e">
        <f t="shared" si="16"/>
        <v>#DIV/0!</v>
      </c>
      <c r="BA68" s="936" t="e">
        <f t="shared" si="16"/>
        <v>#DIV/0!</v>
      </c>
      <c r="BB68" s="936" t="e">
        <f t="shared" si="16"/>
        <v>#DIV/0!</v>
      </c>
      <c r="BC68" s="936" t="e">
        <f t="shared" si="16"/>
        <v>#DIV/0!</v>
      </c>
      <c r="BD68" s="936" t="e">
        <f t="shared" si="16"/>
        <v>#DIV/0!</v>
      </c>
      <c r="BE68" s="936" t="e">
        <f t="shared" si="16"/>
        <v>#DIV/0!</v>
      </c>
      <c r="BF68" s="936" t="e">
        <f t="shared" si="16"/>
        <v>#DIV/0!</v>
      </c>
      <c r="BG68" s="936" t="e">
        <f t="shared" si="16"/>
        <v>#DIV/0!</v>
      </c>
      <c r="BH68" s="936" t="e">
        <f t="shared" si="16"/>
        <v>#DIV/0!</v>
      </c>
      <c r="BI68" s="936" t="e">
        <f t="shared" si="16"/>
        <v>#DIV/0!</v>
      </c>
      <c r="BJ68" s="936" t="e">
        <f t="shared" si="16"/>
        <v>#DIV/0!</v>
      </c>
      <c r="BK68" s="936" t="e">
        <f t="shared" si="16"/>
        <v>#DIV/0!</v>
      </c>
      <c r="BL68" s="936" t="e">
        <f t="shared" si="16"/>
        <v>#DIV/0!</v>
      </c>
      <c r="BM68" s="936" t="e">
        <f t="shared" si="16"/>
        <v>#DIV/0!</v>
      </c>
      <c r="BN68" s="936" t="e">
        <f t="shared" si="16"/>
        <v>#DIV/0!</v>
      </c>
      <c r="BO68" s="936" t="e">
        <f t="shared" si="16"/>
        <v>#DIV/0!</v>
      </c>
      <c r="BP68" s="936" t="e">
        <f t="shared" si="16"/>
        <v>#DIV/0!</v>
      </c>
      <c r="BQ68" s="936" t="e">
        <f t="shared" si="16"/>
        <v>#DIV/0!</v>
      </c>
      <c r="BR68" s="936" t="e">
        <f t="shared" si="16"/>
        <v>#DIV/0!</v>
      </c>
      <c r="BS68" s="936" t="e">
        <f t="shared" si="16"/>
        <v>#DIV/0!</v>
      </c>
      <c r="BT68" s="936" t="e">
        <f t="shared" si="16"/>
        <v>#DIV/0!</v>
      </c>
      <c r="BU68" s="936" t="e">
        <f t="shared" ref="BU68:CJ68" si="17">BU67/(BU59+BU66+BU67)</f>
        <v>#DIV/0!</v>
      </c>
      <c r="BV68" s="936" t="e">
        <f t="shared" si="17"/>
        <v>#DIV/0!</v>
      </c>
      <c r="BW68" s="936" t="e">
        <f t="shared" si="17"/>
        <v>#DIV/0!</v>
      </c>
      <c r="BX68" s="936" t="e">
        <f t="shared" si="17"/>
        <v>#DIV/0!</v>
      </c>
      <c r="BY68" s="936" t="e">
        <f t="shared" si="17"/>
        <v>#DIV/0!</v>
      </c>
      <c r="BZ68" s="936" t="e">
        <f t="shared" si="17"/>
        <v>#DIV/0!</v>
      </c>
      <c r="CA68" s="936" t="e">
        <f t="shared" si="17"/>
        <v>#DIV/0!</v>
      </c>
      <c r="CB68" s="936" t="e">
        <f t="shared" si="17"/>
        <v>#DIV/0!</v>
      </c>
      <c r="CC68" s="936" t="e">
        <f t="shared" si="17"/>
        <v>#DIV/0!</v>
      </c>
      <c r="CD68" s="936" t="e">
        <f t="shared" si="17"/>
        <v>#DIV/0!</v>
      </c>
      <c r="CE68" s="936" t="e">
        <f t="shared" si="17"/>
        <v>#DIV/0!</v>
      </c>
      <c r="CF68" s="936" t="e">
        <f t="shared" si="17"/>
        <v>#DIV/0!</v>
      </c>
      <c r="CG68" s="936" t="e">
        <f t="shared" si="17"/>
        <v>#DIV/0!</v>
      </c>
      <c r="CH68" s="936" t="e">
        <f t="shared" si="17"/>
        <v>#DIV/0!</v>
      </c>
      <c r="CI68" s="936" t="e">
        <f t="shared" si="17"/>
        <v>#DIV/0!</v>
      </c>
      <c r="CJ68" s="954" t="e">
        <f t="shared" si="17"/>
        <v>#DIV/0!</v>
      </c>
    </row>
    <row r="69" spans="1:88" ht="17.100000000000001" customHeight="1" thickBot="1" x14ac:dyDescent="0.3">
      <c r="A69" s="78"/>
      <c r="B69" s="1164"/>
      <c r="C69" s="955" t="s">
        <v>473</v>
      </c>
      <c r="D69" s="122" t="s">
        <v>218</v>
      </c>
      <c r="E69" s="915" t="s">
        <v>474</v>
      </c>
      <c r="F69" s="123" t="s">
        <v>146</v>
      </c>
      <c r="G69" s="123">
        <v>2</v>
      </c>
      <c r="H69" s="916">
        <f>SUM(H56:H59)+H66+H67</f>
        <v>0</v>
      </c>
      <c r="I69" s="916">
        <f>SUM(I56:I59)+I66+I67</f>
        <v>0</v>
      </c>
      <c r="J69" s="916">
        <f>SUM(J56:J59)+J66+J67</f>
        <v>0</v>
      </c>
      <c r="K69" s="917">
        <f t="shared" ref="K69:BV69" si="18">SUM(K56:K59)+K66+K67</f>
        <v>0</v>
      </c>
      <c r="L69" s="917">
        <f t="shared" si="18"/>
        <v>0</v>
      </c>
      <c r="M69" s="917">
        <f t="shared" si="18"/>
        <v>0</v>
      </c>
      <c r="N69" s="916">
        <f t="shared" si="18"/>
        <v>0</v>
      </c>
      <c r="O69" s="916">
        <f t="shared" si="18"/>
        <v>0</v>
      </c>
      <c r="P69" s="916">
        <f t="shared" si="18"/>
        <v>0</v>
      </c>
      <c r="Q69" s="916">
        <f t="shared" si="18"/>
        <v>0</v>
      </c>
      <c r="R69" s="916">
        <f t="shared" si="18"/>
        <v>0</v>
      </c>
      <c r="S69" s="916">
        <f t="shared" si="18"/>
        <v>0</v>
      </c>
      <c r="T69" s="916">
        <f t="shared" si="18"/>
        <v>0</v>
      </c>
      <c r="U69" s="916">
        <f t="shared" si="18"/>
        <v>0</v>
      </c>
      <c r="V69" s="916">
        <f t="shared" si="18"/>
        <v>0</v>
      </c>
      <c r="W69" s="916">
        <f t="shared" si="18"/>
        <v>0</v>
      </c>
      <c r="X69" s="916">
        <f t="shared" si="18"/>
        <v>0</v>
      </c>
      <c r="Y69" s="916">
        <f t="shared" si="18"/>
        <v>0</v>
      </c>
      <c r="Z69" s="916">
        <f t="shared" si="18"/>
        <v>0</v>
      </c>
      <c r="AA69" s="916">
        <f t="shared" si="18"/>
        <v>0</v>
      </c>
      <c r="AB69" s="916">
        <f t="shared" si="18"/>
        <v>0</v>
      </c>
      <c r="AC69" s="916">
        <f t="shared" si="18"/>
        <v>0</v>
      </c>
      <c r="AD69" s="916">
        <f t="shared" si="18"/>
        <v>0</v>
      </c>
      <c r="AE69" s="916">
        <f t="shared" si="18"/>
        <v>0</v>
      </c>
      <c r="AF69" s="916">
        <f t="shared" si="18"/>
        <v>0</v>
      </c>
      <c r="AG69" s="916">
        <f t="shared" si="18"/>
        <v>0</v>
      </c>
      <c r="AH69" s="916">
        <f t="shared" si="18"/>
        <v>0</v>
      </c>
      <c r="AI69" s="916">
        <f t="shared" si="18"/>
        <v>0</v>
      </c>
      <c r="AJ69" s="916">
        <f t="shared" si="18"/>
        <v>0</v>
      </c>
      <c r="AK69" s="916">
        <f t="shared" si="18"/>
        <v>0</v>
      </c>
      <c r="AL69" s="916">
        <f t="shared" si="18"/>
        <v>0</v>
      </c>
      <c r="AM69" s="916">
        <f t="shared" si="18"/>
        <v>0</v>
      </c>
      <c r="AN69" s="916">
        <f t="shared" si="18"/>
        <v>0</v>
      </c>
      <c r="AO69" s="916">
        <f t="shared" si="18"/>
        <v>0</v>
      </c>
      <c r="AP69" s="916">
        <f t="shared" si="18"/>
        <v>0</v>
      </c>
      <c r="AQ69" s="916">
        <f t="shared" si="18"/>
        <v>0</v>
      </c>
      <c r="AR69" s="916">
        <f t="shared" si="18"/>
        <v>0</v>
      </c>
      <c r="AS69" s="916">
        <f t="shared" si="18"/>
        <v>0</v>
      </c>
      <c r="AT69" s="916">
        <f t="shared" si="18"/>
        <v>0</v>
      </c>
      <c r="AU69" s="916">
        <f t="shared" si="18"/>
        <v>0</v>
      </c>
      <c r="AV69" s="916">
        <f t="shared" si="18"/>
        <v>0</v>
      </c>
      <c r="AW69" s="916">
        <f t="shared" si="18"/>
        <v>0</v>
      </c>
      <c r="AX69" s="916">
        <f t="shared" si="18"/>
        <v>0</v>
      </c>
      <c r="AY69" s="916">
        <f t="shared" si="18"/>
        <v>0</v>
      </c>
      <c r="AZ69" s="916">
        <f t="shared" si="18"/>
        <v>0</v>
      </c>
      <c r="BA69" s="918">
        <f t="shared" si="18"/>
        <v>0</v>
      </c>
      <c r="BB69" s="918">
        <f t="shared" si="18"/>
        <v>0</v>
      </c>
      <c r="BC69" s="918">
        <f t="shared" si="18"/>
        <v>0</v>
      </c>
      <c r="BD69" s="918">
        <f t="shared" si="18"/>
        <v>0</v>
      </c>
      <c r="BE69" s="918">
        <f t="shared" si="18"/>
        <v>0</v>
      </c>
      <c r="BF69" s="918">
        <f t="shared" si="18"/>
        <v>0</v>
      </c>
      <c r="BG69" s="918">
        <f t="shared" si="18"/>
        <v>0</v>
      </c>
      <c r="BH69" s="918">
        <f t="shared" si="18"/>
        <v>0</v>
      </c>
      <c r="BI69" s="918">
        <f t="shared" si="18"/>
        <v>0</v>
      </c>
      <c r="BJ69" s="918">
        <f t="shared" si="18"/>
        <v>0</v>
      </c>
      <c r="BK69" s="918">
        <f t="shared" si="18"/>
        <v>0</v>
      </c>
      <c r="BL69" s="918">
        <f t="shared" si="18"/>
        <v>0</v>
      </c>
      <c r="BM69" s="918">
        <f t="shared" si="18"/>
        <v>0</v>
      </c>
      <c r="BN69" s="918">
        <f t="shared" si="18"/>
        <v>0</v>
      </c>
      <c r="BO69" s="918">
        <f t="shared" si="18"/>
        <v>0</v>
      </c>
      <c r="BP69" s="918">
        <f t="shared" si="18"/>
        <v>0</v>
      </c>
      <c r="BQ69" s="918">
        <f t="shared" si="18"/>
        <v>0</v>
      </c>
      <c r="BR69" s="918">
        <f t="shared" si="18"/>
        <v>0</v>
      </c>
      <c r="BS69" s="918">
        <f t="shared" si="18"/>
        <v>0</v>
      </c>
      <c r="BT69" s="918">
        <f t="shared" si="18"/>
        <v>0</v>
      </c>
      <c r="BU69" s="918">
        <f t="shared" si="18"/>
        <v>0</v>
      </c>
      <c r="BV69" s="918">
        <f t="shared" si="18"/>
        <v>0</v>
      </c>
      <c r="BW69" s="918">
        <f t="shared" ref="BW69:CJ69" si="19">SUM(BW56:BW59)+BW66+BW67</f>
        <v>0</v>
      </c>
      <c r="BX69" s="918">
        <f t="shared" si="19"/>
        <v>0</v>
      </c>
      <c r="BY69" s="918">
        <f t="shared" si="19"/>
        <v>0</v>
      </c>
      <c r="BZ69" s="918">
        <f t="shared" si="19"/>
        <v>0</v>
      </c>
      <c r="CA69" s="918">
        <f t="shared" si="19"/>
        <v>0</v>
      </c>
      <c r="CB69" s="918">
        <f t="shared" si="19"/>
        <v>0</v>
      </c>
      <c r="CC69" s="918">
        <f t="shared" si="19"/>
        <v>0</v>
      </c>
      <c r="CD69" s="918">
        <f t="shared" si="19"/>
        <v>0</v>
      </c>
      <c r="CE69" s="918">
        <f t="shared" si="19"/>
        <v>0</v>
      </c>
      <c r="CF69" s="918">
        <f t="shared" si="19"/>
        <v>0</v>
      </c>
      <c r="CG69" s="918">
        <f t="shared" si="19"/>
        <v>0</v>
      </c>
      <c r="CH69" s="918">
        <f t="shared" si="19"/>
        <v>0</v>
      </c>
      <c r="CI69" s="918">
        <f t="shared" si="19"/>
        <v>0</v>
      </c>
      <c r="CJ69" s="645">
        <f t="shared" si="19"/>
        <v>0</v>
      </c>
    </row>
    <row r="70" spans="1:88" x14ac:dyDescent="0.25">
      <c r="A70" s="78"/>
      <c r="B70" s="1164"/>
      <c r="C70" s="956" t="s">
        <v>475</v>
      </c>
      <c r="D70" s="124" t="s">
        <v>476</v>
      </c>
      <c r="E70" s="324" t="s">
        <v>468</v>
      </c>
      <c r="F70" s="116" t="s">
        <v>146</v>
      </c>
      <c r="G70" s="116">
        <v>2</v>
      </c>
      <c r="H70" s="507"/>
      <c r="I70" s="509"/>
      <c r="J70" s="215"/>
      <c r="K70" s="231"/>
      <c r="L70" s="231"/>
      <c r="M70" s="231"/>
      <c r="N70" s="117"/>
      <c r="O70" s="117"/>
      <c r="P70" s="117"/>
      <c r="Q70" s="117"/>
      <c r="R70" s="117"/>
      <c r="S70" s="117"/>
      <c r="T70" s="117"/>
      <c r="U70" s="117"/>
      <c r="V70" s="117"/>
      <c r="W70" s="117"/>
      <c r="X70" s="117"/>
      <c r="Y70" s="117"/>
      <c r="Z70" s="117"/>
      <c r="AA70" s="117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  <c r="AO70" s="117"/>
      <c r="AP70" s="117"/>
      <c r="AQ70" s="117"/>
      <c r="AR70" s="117"/>
      <c r="AS70" s="117"/>
      <c r="AT70" s="117"/>
      <c r="AU70" s="117"/>
      <c r="AV70" s="117"/>
      <c r="AW70" s="117"/>
      <c r="AX70" s="117"/>
      <c r="AY70" s="117"/>
      <c r="AZ70" s="117"/>
      <c r="BA70" s="243"/>
      <c r="BB70" s="529"/>
      <c r="BC70" s="529"/>
      <c r="BD70" s="529"/>
      <c r="BE70" s="529"/>
      <c r="BF70" s="529"/>
      <c r="BG70" s="529"/>
      <c r="BH70" s="529"/>
      <c r="BI70" s="529"/>
      <c r="BJ70" s="529"/>
      <c r="BK70" s="529"/>
      <c r="BL70" s="529"/>
      <c r="BM70" s="529"/>
      <c r="BN70" s="529"/>
      <c r="BO70" s="529"/>
      <c r="BP70" s="529"/>
      <c r="BQ70" s="529"/>
      <c r="BR70" s="529"/>
      <c r="BS70" s="529"/>
      <c r="BT70" s="529"/>
      <c r="BU70" s="529"/>
      <c r="BV70" s="529"/>
      <c r="BW70" s="529"/>
      <c r="BX70" s="529"/>
      <c r="BY70" s="529"/>
      <c r="BZ70" s="529"/>
      <c r="CA70" s="529"/>
      <c r="CB70" s="529"/>
      <c r="CC70" s="529"/>
      <c r="CD70" s="529"/>
      <c r="CE70" s="529"/>
      <c r="CF70" s="529"/>
      <c r="CG70" s="529"/>
      <c r="CH70" s="529"/>
      <c r="CI70" s="529"/>
      <c r="CJ70" s="646"/>
    </row>
    <row r="71" spans="1:88" ht="16.350000000000001" customHeight="1" x14ac:dyDescent="0.25">
      <c r="A71" s="78"/>
      <c r="B71" s="1164"/>
      <c r="C71" s="950" t="s">
        <v>477</v>
      </c>
      <c r="D71" s="125" t="s">
        <v>478</v>
      </c>
      <c r="E71" s="324" t="s">
        <v>468</v>
      </c>
      <c r="F71" s="119" t="s">
        <v>146</v>
      </c>
      <c r="G71" s="119">
        <v>2</v>
      </c>
      <c r="H71" s="508"/>
      <c r="I71" s="510"/>
      <c r="J71" s="214"/>
      <c r="K71" s="220"/>
      <c r="L71" s="220"/>
      <c r="M71" s="220"/>
      <c r="N71" s="92"/>
      <c r="O71" s="92"/>
      <c r="P71" s="92"/>
      <c r="Q71" s="92"/>
      <c r="R71" s="92"/>
      <c r="S71" s="92"/>
      <c r="T71" s="92"/>
      <c r="U71" s="92"/>
      <c r="V71" s="92"/>
      <c r="W71" s="92"/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92"/>
      <c r="AZ71" s="92"/>
      <c r="BA71" s="240"/>
      <c r="BB71" s="529"/>
      <c r="BC71" s="529"/>
      <c r="BD71" s="529"/>
      <c r="BE71" s="529"/>
      <c r="BF71" s="529"/>
      <c r="BG71" s="529"/>
      <c r="BH71" s="529"/>
      <c r="BI71" s="529"/>
      <c r="BJ71" s="529"/>
      <c r="BK71" s="529"/>
      <c r="BL71" s="529"/>
      <c r="BM71" s="529"/>
      <c r="BN71" s="529"/>
      <c r="BO71" s="529"/>
      <c r="BP71" s="529"/>
      <c r="BQ71" s="529"/>
      <c r="BR71" s="529"/>
      <c r="BS71" s="529"/>
      <c r="BT71" s="529"/>
      <c r="BU71" s="529"/>
      <c r="BV71" s="529"/>
      <c r="BW71" s="529"/>
      <c r="BX71" s="529"/>
      <c r="BY71" s="529"/>
      <c r="BZ71" s="529"/>
      <c r="CA71" s="529"/>
      <c r="CB71" s="529"/>
      <c r="CC71" s="529"/>
      <c r="CD71" s="529"/>
      <c r="CE71" s="529"/>
      <c r="CF71" s="529"/>
      <c r="CG71" s="529"/>
      <c r="CH71" s="529"/>
      <c r="CI71" s="529"/>
      <c r="CJ71" s="643"/>
    </row>
    <row r="72" spans="1:88" x14ac:dyDescent="0.25">
      <c r="A72" s="78"/>
      <c r="B72" s="1164"/>
      <c r="C72" s="950" t="s">
        <v>479</v>
      </c>
      <c r="D72" s="125" t="s">
        <v>480</v>
      </c>
      <c r="E72" s="324" t="s">
        <v>468</v>
      </c>
      <c r="F72" s="119" t="s">
        <v>146</v>
      </c>
      <c r="G72" s="119">
        <v>2</v>
      </c>
      <c r="H72" s="515"/>
      <c r="I72" s="514"/>
      <c r="J72" s="213"/>
      <c r="K72" s="220"/>
      <c r="L72" s="220"/>
      <c r="M72" s="220"/>
      <c r="N72" s="92"/>
      <c r="O72" s="92"/>
      <c r="P72" s="92"/>
      <c r="Q72" s="92"/>
      <c r="R72" s="92"/>
      <c r="S72" s="92"/>
      <c r="T72" s="92"/>
      <c r="U72" s="92"/>
      <c r="V72" s="92"/>
      <c r="W72" s="92"/>
      <c r="X72" s="92"/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92"/>
      <c r="AZ72" s="92"/>
      <c r="BA72" s="240"/>
      <c r="BB72" s="529"/>
      <c r="BC72" s="529"/>
      <c r="BD72" s="529"/>
      <c r="BE72" s="529"/>
      <c r="BF72" s="529"/>
      <c r="BG72" s="529"/>
      <c r="BH72" s="529"/>
      <c r="BI72" s="529"/>
      <c r="BJ72" s="529"/>
      <c r="BK72" s="529"/>
      <c r="BL72" s="529"/>
      <c r="BM72" s="529"/>
      <c r="BN72" s="529"/>
      <c r="BO72" s="529"/>
      <c r="BP72" s="529"/>
      <c r="BQ72" s="529"/>
      <c r="BR72" s="529"/>
      <c r="BS72" s="529"/>
      <c r="BT72" s="529"/>
      <c r="BU72" s="529"/>
      <c r="BV72" s="529"/>
      <c r="BW72" s="529"/>
      <c r="BX72" s="529"/>
      <c r="BY72" s="529"/>
      <c r="BZ72" s="529"/>
      <c r="CA72" s="529"/>
      <c r="CB72" s="529"/>
      <c r="CC72" s="529"/>
      <c r="CD72" s="529"/>
      <c r="CE72" s="529"/>
      <c r="CF72" s="529"/>
      <c r="CG72" s="529"/>
      <c r="CH72" s="529"/>
      <c r="CI72" s="529"/>
      <c r="CJ72" s="643"/>
    </row>
    <row r="73" spans="1:88" x14ac:dyDescent="0.25">
      <c r="A73" s="78"/>
      <c r="B73" s="1164"/>
      <c r="C73" s="950" t="s">
        <v>481</v>
      </c>
      <c r="D73" s="118" t="s">
        <v>482</v>
      </c>
      <c r="E73" s="324" t="s">
        <v>468</v>
      </c>
      <c r="F73" s="119" t="s">
        <v>146</v>
      </c>
      <c r="G73" s="119">
        <v>2</v>
      </c>
      <c r="H73" s="508"/>
      <c r="I73" s="510"/>
      <c r="J73" s="214"/>
      <c r="K73" s="220"/>
      <c r="L73" s="220"/>
      <c r="M73" s="220"/>
      <c r="N73" s="92"/>
      <c r="O73" s="92"/>
      <c r="P73" s="92"/>
      <c r="Q73" s="92"/>
      <c r="R73" s="92"/>
      <c r="S73" s="92"/>
      <c r="T73" s="92"/>
      <c r="U73" s="92"/>
      <c r="V73" s="92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92"/>
      <c r="AT73" s="92"/>
      <c r="AU73" s="92"/>
      <c r="AV73" s="92"/>
      <c r="AW73" s="92"/>
      <c r="AX73" s="92"/>
      <c r="AY73" s="92"/>
      <c r="AZ73" s="92"/>
      <c r="BA73" s="240"/>
      <c r="BB73" s="529"/>
      <c r="BC73" s="529"/>
      <c r="BD73" s="529"/>
      <c r="BE73" s="529"/>
      <c r="BF73" s="529"/>
      <c r="BG73" s="529"/>
      <c r="BH73" s="529"/>
      <c r="BI73" s="529"/>
      <c r="BJ73" s="529"/>
      <c r="BK73" s="529"/>
      <c r="BL73" s="529"/>
      <c r="BM73" s="529"/>
      <c r="BN73" s="529"/>
      <c r="BO73" s="529"/>
      <c r="BP73" s="529"/>
      <c r="BQ73" s="529"/>
      <c r="BR73" s="529"/>
      <c r="BS73" s="529"/>
      <c r="BT73" s="529"/>
      <c r="BU73" s="529"/>
      <c r="BV73" s="529"/>
      <c r="BW73" s="529"/>
      <c r="BX73" s="529"/>
      <c r="BY73" s="529"/>
      <c r="BZ73" s="529"/>
      <c r="CA73" s="529"/>
      <c r="CB73" s="529"/>
      <c r="CC73" s="529"/>
      <c r="CD73" s="529"/>
      <c r="CE73" s="529"/>
      <c r="CF73" s="529"/>
      <c r="CG73" s="529"/>
      <c r="CH73" s="529"/>
      <c r="CI73" s="529"/>
      <c r="CJ73" s="643"/>
    </row>
    <row r="74" spans="1:88" x14ac:dyDescent="0.25">
      <c r="A74" s="78"/>
      <c r="B74" s="1164"/>
      <c r="C74" s="957" t="s">
        <v>483</v>
      </c>
      <c r="D74" s="126" t="s">
        <v>211</v>
      </c>
      <c r="E74" s="200" t="s">
        <v>484</v>
      </c>
      <c r="F74" s="659" t="s">
        <v>146</v>
      </c>
      <c r="G74" s="127">
        <v>2</v>
      </c>
      <c r="H74" s="181">
        <f>SUM(H70:H73)</f>
        <v>0</v>
      </c>
      <c r="I74" s="181">
        <f t="shared" ref="I74" si="20">SUM(I70:I73)</f>
        <v>0</v>
      </c>
      <c r="J74" s="181">
        <f>SUM(J70:J73)</f>
        <v>0</v>
      </c>
      <c r="K74" s="232">
        <f t="shared" ref="K74:BV74" si="21">SUM(K70:K73)</f>
        <v>0</v>
      </c>
      <c r="L74" s="232">
        <f t="shared" si="21"/>
        <v>0</v>
      </c>
      <c r="M74" s="232">
        <f t="shared" si="21"/>
        <v>0</v>
      </c>
      <c r="N74" s="181">
        <f>SUM(N70:N73)</f>
        <v>0</v>
      </c>
      <c r="O74" s="181">
        <f>SUM(O70:O73)</f>
        <v>0</v>
      </c>
      <c r="P74" s="181">
        <f t="shared" si="21"/>
        <v>0</v>
      </c>
      <c r="Q74" s="181">
        <f t="shared" si="21"/>
        <v>0</v>
      </c>
      <c r="R74" s="181">
        <f t="shared" si="21"/>
        <v>0</v>
      </c>
      <c r="S74" s="181">
        <f t="shared" si="21"/>
        <v>0</v>
      </c>
      <c r="T74" s="181">
        <f t="shared" si="21"/>
        <v>0</v>
      </c>
      <c r="U74" s="181">
        <f t="shared" si="21"/>
        <v>0</v>
      </c>
      <c r="V74" s="181">
        <f t="shared" si="21"/>
        <v>0</v>
      </c>
      <c r="W74" s="181">
        <f t="shared" si="21"/>
        <v>0</v>
      </c>
      <c r="X74" s="181">
        <f t="shared" si="21"/>
        <v>0</v>
      </c>
      <c r="Y74" s="181">
        <f t="shared" si="21"/>
        <v>0</v>
      </c>
      <c r="Z74" s="181">
        <f t="shared" si="21"/>
        <v>0</v>
      </c>
      <c r="AA74" s="181">
        <f t="shared" si="21"/>
        <v>0</v>
      </c>
      <c r="AB74" s="181">
        <f t="shared" si="21"/>
        <v>0</v>
      </c>
      <c r="AC74" s="181">
        <f t="shared" si="21"/>
        <v>0</v>
      </c>
      <c r="AD74" s="181">
        <f t="shared" si="21"/>
        <v>0</v>
      </c>
      <c r="AE74" s="181">
        <f t="shared" si="21"/>
        <v>0</v>
      </c>
      <c r="AF74" s="181">
        <f t="shared" si="21"/>
        <v>0</v>
      </c>
      <c r="AG74" s="181">
        <f t="shared" si="21"/>
        <v>0</v>
      </c>
      <c r="AH74" s="181">
        <f t="shared" si="21"/>
        <v>0</v>
      </c>
      <c r="AI74" s="181">
        <f t="shared" si="21"/>
        <v>0</v>
      </c>
      <c r="AJ74" s="181">
        <f t="shared" si="21"/>
        <v>0</v>
      </c>
      <c r="AK74" s="181">
        <f t="shared" si="21"/>
        <v>0</v>
      </c>
      <c r="AL74" s="181">
        <f t="shared" si="21"/>
        <v>0</v>
      </c>
      <c r="AM74" s="181">
        <f t="shared" si="21"/>
        <v>0</v>
      </c>
      <c r="AN74" s="181">
        <f t="shared" si="21"/>
        <v>0</v>
      </c>
      <c r="AO74" s="181">
        <f t="shared" si="21"/>
        <v>0</v>
      </c>
      <c r="AP74" s="181">
        <f t="shared" si="21"/>
        <v>0</v>
      </c>
      <c r="AQ74" s="181">
        <f t="shared" si="21"/>
        <v>0</v>
      </c>
      <c r="AR74" s="181">
        <f t="shared" si="21"/>
        <v>0</v>
      </c>
      <c r="AS74" s="181">
        <f t="shared" si="21"/>
        <v>0</v>
      </c>
      <c r="AT74" s="181">
        <f t="shared" si="21"/>
        <v>0</v>
      </c>
      <c r="AU74" s="181">
        <f t="shared" si="21"/>
        <v>0</v>
      </c>
      <c r="AV74" s="181">
        <f t="shared" si="21"/>
        <v>0</v>
      </c>
      <c r="AW74" s="181">
        <f t="shared" si="21"/>
        <v>0</v>
      </c>
      <c r="AX74" s="181">
        <f t="shared" si="21"/>
        <v>0</v>
      </c>
      <c r="AY74" s="181">
        <f t="shared" si="21"/>
        <v>0</v>
      </c>
      <c r="AZ74" s="181">
        <f t="shared" si="21"/>
        <v>0</v>
      </c>
      <c r="BA74" s="657">
        <f t="shared" si="21"/>
        <v>0</v>
      </c>
      <c r="BB74" s="530">
        <f t="shared" si="21"/>
        <v>0</v>
      </c>
      <c r="BC74" s="656">
        <f t="shared" si="21"/>
        <v>0</v>
      </c>
      <c r="BD74" s="530">
        <f t="shared" si="21"/>
        <v>0</v>
      </c>
      <c r="BE74" s="656">
        <f t="shared" si="21"/>
        <v>0</v>
      </c>
      <c r="BF74" s="656">
        <f t="shared" si="21"/>
        <v>0</v>
      </c>
      <c r="BG74" s="656">
        <f t="shared" si="21"/>
        <v>0</v>
      </c>
      <c r="BH74" s="656">
        <f t="shared" si="21"/>
        <v>0</v>
      </c>
      <c r="BI74" s="656">
        <f t="shared" si="21"/>
        <v>0</v>
      </c>
      <c r="BJ74" s="656">
        <f t="shared" si="21"/>
        <v>0</v>
      </c>
      <c r="BK74" s="656">
        <f t="shared" si="21"/>
        <v>0</v>
      </c>
      <c r="BL74" s="656">
        <f t="shared" si="21"/>
        <v>0</v>
      </c>
      <c r="BM74" s="656">
        <f t="shared" si="21"/>
        <v>0</v>
      </c>
      <c r="BN74" s="656">
        <f t="shared" si="21"/>
        <v>0</v>
      </c>
      <c r="BO74" s="655">
        <f t="shared" si="21"/>
        <v>0</v>
      </c>
      <c r="BP74" s="530">
        <f t="shared" si="21"/>
        <v>0</v>
      </c>
      <c r="BQ74" s="656">
        <f t="shared" si="21"/>
        <v>0</v>
      </c>
      <c r="BR74" s="530">
        <f t="shared" si="21"/>
        <v>0</v>
      </c>
      <c r="BS74" s="656">
        <f t="shared" si="21"/>
        <v>0</v>
      </c>
      <c r="BT74" s="530">
        <f t="shared" si="21"/>
        <v>0</v>
      </c>
      <c r="BU74" s="656">
        <f t="shared" si="21"/>
        <v>0</v>
      </c>
      <c r="BV74" s="656">
        <f t="shared" si="21"/>
        <v>0</v>
      </c>
      <c r="BW74" s="656">
        <f t="shared" ref="BW74:CJ74" si="22">SUM(BW70:BW73)</f>
        <v>0</v>
      </c>
      <c r="BX74" s="656">
        <f t="shared" si="22"/>
        <v>0</v>
      </c>
      <c r="BY74" s="530">
        <f t="shared" si="22"/>
        <v>0</v>
      </c>
      <c r="BZ74" s="656">
        <f t="shared" si="22"/>
        <v>0</v>
      </c>
      <c r="CA74" s="656">
        <f t="shared" si="22"/>
        <v>0</v>
      </c>
      <c r="CB74" s="530">
        <f t="shared" si="22"/>
        <v>0</v>
      </c>
      <c r="CC74" s="656">
        <f t="shared" si="22"/>
        <v>0</v>
      </c>
      <c r="CD74" s="656">
        <f t="shared" si="22"/>
        <v>0</v>
      </c>
      <c r="CE74" s="656">
        <f t="shared" si="22"/>
        <v>0</v>
      </c>
      <c r="CF74" s="656">
        <f t="shared" si="22"/>
        <v>0</v>
      </c>
      <c r="CG74" s="656">
        <f t="shared" si="22"/>
        <v>0</v>
      </c>
      <c r="CH74" s="656">
        <f t="shared" si="22"/>
        <v>0</v>
      </c>
      <c r="CI74" s="530">
        <f t="shared" si="22"/>
        <v>0</v>
      </c>
      <c r="CJ74" s="654">
        <f t="shared" si="22"/>
        <v>0</v>
      </c>
    </row>
    <row r="75" spans="1:88" ht="18" customHeight="1" thickBot="1" x14ac:dyDescent="0.3">
      <c r="A75" s="78"/>
      <c r="B75" s="1164"/>
      <c r="C75" s="647" t="s">
        <v>485</v>
      </c>
      <c r="D75" s="648" t="s">
        <v>221</v>
      </c>
      <c r="E75" s="626" t="s">
        <v>486</v>
      </c>
      <c r="F75" s="658" t="s">
        <v>223</v>
      </c>
      <c r="G75" s="649">
        <v>1</v>
      </c>
      <c r="H75" s="650" t="e">
        <f t="shared" ref="H75:I75" si="23">(H72+H73)/(H59+H66)</f>
        <v>#DIV/0!</v>
      </c>
      <c r="I75" s="650" t="e">
        <f t="shared" si="23"/>
        <v>#DIV/0!</v>
      </c>
      <c r="J75" s="650" t="e">
        <f>(J72+J73)/(J59+J66)</f>
        <v>#DIV/0!</v>
      </c>
      <c r="K75" s="651" t="e">
        <f t="shared" ref="K75:BV75" si="24">(K72+K73)/(K59+K66)</f>
        <v>#DIV/0!</v>
      </c>
      <c r="L75" s="651" t="e">
        <f t="shared" si="24"/>
        <v>#DIV/0!</v>
      </c>
      <c r="M75" s="651" t="e">
        <f t="shared" si="24"/>
        <v>#DIV/0!</v>
      </c>
      <c r="N75" s="650" t="e">
        <f t="shared" si="24"/>
        <v>#DIV/0!</v>
      </c>
      <c r="O75" s="650" t="e">
        <f t="shared" si="24"/>
        <v>#DIV/0!</v>
      </c>
      <c r="P75" s="650" t="e">
        <f t="shared" si="24"/>
        <v>#DIV/0!</v>
      </c>
      <c r="Q75" s="650" t="e">
        <f t="shared" si="24"/>
        <v>#DIV/0!</v>
      </c>
      <c r="R75" s="650" t="e">
        <f t="shared" si="24"/>
        <v>#DIV/0!</v>
      </c>
      <c r="S75" s="650" t="e">
        <f t="shared" si="24"/>
        <v>#DIV/0!</v>
      </c>
      <c r="T75" s="650" t="e">
        <f t="shared" si="24"/>
        <v>#DIV/0!</v>
      </c>
      <c r="U75" s="650" t="e">
        <f t="shared" si="24"/>
        <v>#DIV/0!</v>
      </c>
      <c r="V75" s="650" t="e">
        <f t="shared" si="24"/>
        <v>#DIV/0!</v>
      </c>
      <c r="W75" s="650" t="e">
        <f t="shared" si="24"/>
        <v>#DIV/0!</v>
      </c>
      <c r="X75" s="650" t="e">
        <f t="shared" si="24"/>
        <v>#DIV/0!</v>
      </c>
      <c r="Y75" s="650" t="e">
        <f t="shared" si="24"/>
        <v>#DIV/0!</v>
      </c>
      <c r="Z75" s="650" t="e">
        <f t="shared" si="24"/>
        <v>#DIV/0!</v>
      </c>
      <c r="AA75" s="650" t="e">
        <f t="shared" si="24"/>
        <v>#DIV/0!</v>
      </c>
      <c r="AB75" s="650" t="e">
        <f t="shared" si="24"/>
        <v>#DIV/0!</v>
      </c>
      <c r="AC75" s="650" t="e">
        <f t="shared" si="24"/>
        <v>#DIV/0!</v>
      </c>
      <c r="AD75" s="650" t="e">
        <f t="shared" si="24"/>
        <v>#DIV/0!</v>
      </c>
      <c r="AE75" s="650" t="e">
        <f t="shared" si="24"/>
        <v>#DIV/0!</v>
      </c>
      <c r="AF75" s="650" t="e">
        <f t="shared" si="24"/>
        <v>#DIV/0!</v>
      </c>
      <c r="AG75" s="650" t="e">
        <f t="shared" si="24"/>
        <v>#DIV/0!</v>
      </c>
      <c r="AH75" s="650" t="e">
        <f t="shared" si="24"/>
        <v>#DIV/0!</v>
      </c>
      <c r="AI75" s="650" t="e">
        <f t="shared" si="24"/>
        <v>#DIV/0!</v>
      </c>
      <c r="AJ75" s="650" t="e">
        <f t="shared" si="24"/>
        <v>#DIV/0!</v>
      </c>
      <c r="AK75" s="650" t="e">
        <f t="shared" si="24"/>
        <v>#DIV/0!</v>
      </c>
      <c r="AL75" s="650" t="e">
        <f t="shared" si="24"/>
        <v>#DIV/0!</v>
      </c>
      <c r="AM75" s="650" t="e">
        <f t="shared" si="24"/>
        <v>#DIV/0!</v>
      </c>
      <c r="AN75" s="650" t="e">
        <f t="shared" si="24"/>
        <v>#DIV/0!</v>
      </c>
      <c r="AO75" s="650" t="e">
        <f t="shared" si="24"/>
        <v>#DIV/0!</v>
      </c>
      <c r="AP75" s="650" t="e">
        <f t="shared" si="24"/>
        <v>#DIV/0!</v>
      </c>
      <c r="AQ75" s="650" t="e">
        <f t="shared" si="24"/>
        <v>#DIV/0!</v>
      </c>
      <c r="AR75" s="650" t="e">
        <f t="shared" si="24"/>
        <v>#DIV/0!</v>
      </c>
      <c r="AS75" s="650" t="e">
        <f t="shared" si="24"/>
        <v>#DIV/0!</v>
      </c>
      <c r="AT75" s="650" t="e">
        <f t="shared" si="24"/>
        <v>#DIV/0!</v>
      </c>
      <c r="AU75" s="650" t="e">
        <f t="shared" si="24"/>
        <v>#DIV/0!</v>
      </c>
      <c r="AV75" s="650" t="e">
        <f t="shared" si="24"/>
        <v>#DIV/0!</v>
      </c>
      <c r="AW75" s="650" t="e">
        <f t="shared" si="24"/>
        <v>#DIV/0!</v>
      </c>
      <c r="AX75" s="650" t="e">
        <f t="shared" si="24"/>
        <v>#DIV/0!</v>
      </c>
      <c r="AY75" s="650" t="e">
        <f t="shared" si="24"/>
        <v>#DIV/0!</v>
      </c>
      <c r="AZ75" s="650" t="e">
        <f t="shared" si="24"/>
        <v>#DIV/0!</v>
      </c>
      <c r="BA75" s="652" t="e">
        <f t="shared" si="24"/>
        <v>#DIV/0!</v>
      </c>
      <c r="BB75" s="652" t="e">
        <f t="shared" si="24"/>
        <v>#DIV/0!</v>
      </c>
      <c r="BC75" s="652" t="e">
        <f t="shared" si="24"/>
        <v>#DIV/0!</v>
      </c>
      <c r="BD75" s="652" t="e">
        <f t="shared" si="24"/>
        <v>#DIV/0!</v>
      </c>
      <c r="BE75" s="652" t="e">
        <f t="shared" si="24"/>
        <v>#DIV/0!</v>
      </c>
      <c r="BF75" s="652" t="e">
        <f t="shared" si="24"/>
        <v>#DIV/0!</v>
      </c>
      <c r="BG75" s="652" t="e">
        <f t="shared" si="24"/>
        <v>#DIV/0!</v>
      </c>
      <c r="BH75" s="652" t="e">
        <f t="shared" si="24"/>
        <v>#DIV/0!</v>
      </c>
      <c r="BI75" s="652" t="e">
        <f t="shared" si="24"/>
        <v>#DIV/0!</v>
      </c>
      <c r="BJ75" s="652" t="e">
        <f t="shared" si="24"/>
        <v>#DIV/0!</v>
      </c>
      <c r="BK75" s="652" t="e">
        <f t="shared" si="24"/>
        <v>#DIV/0!</v>
      </c>
      <c r="BL75" s="652" t="e">
        <f t="shared" si="24"/>
        <v>#DIV/0!</v>
      </c>
      <c r="BM75" s="652" t="e">
        <f t="shared" si="24"/>
        <v>#DIV/0!</v>
      </c>
      <c r="BN75" s="652" t="e">
        <f t="shared" si="24"/>
        <v>#DIV/0!</v>
      </c>
      <c r="BO75" s="652" t="e">
        <f t="shared" si="24"/>
        <v>#DIV/0!</v>
      </c>
      <c r="BP75" s="652" t="e">
        <f t="shared" si="24"/>
        <v>#DIV/0!</v>
      </c>
      <c r="BQ75" s="652" t="e">
        <f t="shared" si="24"/>
        <v>#DIV/0!</v>
      </c>
      <c r="BR75" s="652" t="e">
        <f t="shared" si="24"/>
        <v>#DIV/0!</v>
      </c>
      <c r="BS75" s="652" t="e">
        <f t="shared" si="24"/>
        <v>#DIV/0!</v>
      </c>
      <c r="BT75" s="652" t="e">
        <f t="shared" si="24"/>
        <v>#DIV/0!</v>
      </c>
      <c r="BU75" s="652" t="e">
        <f t="shared" si="24"/>
        <v>#DIV/0!</v>
      </c>
      <c r="BV75" s="652" t="e">
        <f t="shared" si="24"/>
        <v>#DIV/0!</v>
      </c>
      <c r="BW75" s="652" t="e">
        <f t="shared" ref="BW75:CJ75" si="25">(BW72+BW73)/(BW59+BW66)</f>
        <v>#DIV/0!</v>
      </c>
      <c r="BX75" s="652" t="e">
        <f t="shared" si="25"/>
        <v>#DIV/0!</v>
      </c>
      <c r="BY75" s="652" t="e">
        <f t="shared" si="25"/>
        <v>#DIV/0!</v>
      </c>
      <c r="BZ75" s="652" t="e">
        <f t="shared" si="25"/>
        <v>#DIV/0!</v>
      </c>
      <c r="CA75" s="652" t="e">
        <f t="shared" si="25"/>
        <v>#DIV/0!</v>
      </c>
      <c r="CB75" s="652" t="e">
        <f t="shared" si="25"/>
        <v>#DIV/0!</v>
      </c>
      <c r="CC75" s="652" t="e">
        <f t="shared" si="25"/>
        <v>#DIV/0!</v>
      </c>
      <c r="CD75" s="652" t="e">
        <f t="shared" si="25"/>
        <v>#DIV/0!</v>
      </c>
      <c r="CE75" s="652" t="e">
        <f t="shared" si="25"/>
        <v>#DIV/0!</v>
      </c>
      <c r="CF75" s="652" t="e">
        <f t="shared" si="25"/>
        <v>#DIV/0!</v>
      </c>
      <c r="CG75" s="652" t="e">
        <f t="shared" si="25"/>
        <v>#DIV/0!</v>
      </c>
      <c r="CH75" s="652" t="e">
        <f t="shared" si="25"/>
        <v>#DIV/0!</v>
      </c>
      <c r="CI75" s="652" t="e">
        <f t="shared" si="25"/>
        <v>#DIV/0!</v>
      </c>
      <c r="CJ75" s="653" t="e">
        <f t="shared" si="25"/>
        <v>#DIV/0!</v>
      </c>
    </row>
    <row r="76" spans="1:88" x14ac:dyDescent="0.25">
      <c r="A76" s="78"/>
      <c r="B76" s="1165"/>
      <c r="C76" s="927" t="s">
        <v>487</v>
      </c>
      <c r="D76" s="928" t="s">
        <v>488</v>
      </c>
      <c r="E76" s="929" t="s">
        <v>489</v>
      </c>
      <c r="F76" s="930" t="s">
        <v>209</v>
      </c>
      <c r="G76" s="930">
        <v>0</v>
      </c>
      <c r="H76" s="931" t="e">
        <f t="shared" ref="H76" si="26">H59/(H59+H66)</f>
        <v>#DIV/0!</v>
      </c>
      <c r="I76" s="931" t="e">
        <f>I59/(I59+I66)</f>
        <v>#DIV/0!</v>
      </c>
      <c r="J76" s="931" t="e">
        <f>J59/(J59+J66)</f>
        <v>#DIV/0!</v>
      </c>
      <c r="K76" s="932" t="e">
        <f t="shared" ref="K76:BV76" si="27">K59/(K59+K66)</f>
        <v>#DIV/0!</v>
      </c>
      <c r="L76" s="932" t="e">
        <f t="shared" si="27"/>
        <v>#DIV/0!</v>
      </c>
      <c r="M76" s="932" t="e">
        <f t="shared" si="27"/>
        <v>#DIV/0!</v>
      </c>
      <c r="N76" s="931" t="e">
        <f t="shared" si="27"/>
        <v>#DIV/0!</v>
      </c>
      <c r="O76" s="931" t="e">
        <f t="shared" si="27"/>
        <v>#DIV/0!</v>
      </c>
      <c r="P76" s="931" t="e">
        <f t="shared" si="27"/>
        <v>#DIV/0!</v>
      </c>
      <c r="Q76" s="931" t="e">
        <f t="shared" si="27"/>
        <v>#DIV/0!</v>
      </c>
      <c r="R76" s="931" t="e">
        <f t="shared" si="27"/>
        <v>#DIV/0!</v>
      </c>
      <c r="S76" s="931" t="e">
        <f t="shared" si="27"/>
        <v>#DIV/0!</v>
      </c>
      <c r="T76" s="931" t="e">
        <f t="shared" si="27"/>
        <v>#DIV/0!</v>
      </c>
      <c r="U76" s="931" t="e">
        <f t="shared" si="27"/>
        <v>#DIV/0!</v>
      </c>
      <c r="V76" s="931" t="e">
        <f t="shared" si="27"/>
        <v>#DIV/0!</v>
      </c>
      <c r="W76" s="931" t="e">
        <f t="shared" si="27"/>
        <v>#DIV/0!</v>
      </c>
      <c r="X76" s="931" t="e">
        <f t="shared" si="27"/>
        <v>#DIV/0!</v>
      </c>
      <c r="Y76" s="931" t="e">
        <f t="shared" si="27"/>
        <v>#DIV/0!</v>
      </c>
      <c r="Z76" s="931" t="e">
        <f t="shared" si="27"/>
        <v>#DIV/0!</v>
      </c>
      <c r="AA76" s="931" t="e">
        <f t="shared" si="27"/>
        <v>#DIV/0!</v>
      </c>
      <c r="AB76" s="931" t="e">
        <f t="shared" si="27"/>
        <v>#DIV/0!</v>
      </c>
      <c r="AC76" s="931" t="e">
        <f t="shared" si="27"/>
        <v>#DIV/0!</v>
      </c>
      <c r="AD76" s="931" t="e">
        <f t="shared" si="27"/>
        <v>#DIV/0!</v>
      </c>
      <c r="AE76" s="931" t="e">
        <f t="shared" si="27"/>
        <v>#DIV/0!</v>
      </c>
      <c r="AF76" s="931" t="e">
        <f t="shared" si="27"/>
        <v>#DIV/0!</v>
      </c>
      <c r="AG76" s="931" t="e">
        <f t="shared" si="27"/>
        <v>#DIV/0!</v>
      </c>
      <c r="AH76" s="931" t="e">
        <f t="shared" si="27"/>
        <v>#DIV/0!</v>
      </c>
      <c r="AI76" s="931" t="e">
        <f t="shared" si="27"/>
        <v>#DIV/0!</v>
      </c>
      <c r="AJ76" s="931" t="e">
        <f t="shared" si="27"/>
        <v>#DIV/0!</v>
      </c>
      <c r="AK76" s="931" t="e">
        <f t="shared" si="27"/>
        <v>#DIV/0!</v>
      </c>
      <c r="AL76" s="931" t="e">
        <f t="shared" si="27"/>
        <v>#DIV/0!</v>
      </c>
      <c r="AM76" s="931" t="e">
        <f t="shared" si="27"/>
        <v>#DIV/0!</v>
      </c>
      <c r="AN76" s="931" t="e">
        <f t="shared" si="27"/>
        <v>#DIV/0!</v>
      </c>
      <c r="AO76" s="931" t="e">
        <f t="shared" si="27"/>
        <v>#DIV/0!</v>
      </c>
      <c r="AP76" s="931" t="e">
        <f t="shared" si="27"/>
        <v>#DIV/0!</v>
      </c>
      <c r="AQ76" s="931" t="e">
        <f t="shared" si="27"/>
        <v>#DIV/0!</v>
      </c>
      <c r="AR76" s="931" t="e">
        <f t="shared" si="27"/>
        <v>#DIV/0!</v>
      </c>
      <c r="AS76" s="931" t="e">
        <f t="shared" si="27"/>
        <v>#DIV/0!</v>
      </c>
      <c r="AT76" s="931" t="e">
        <f t="shared" si="27"/>
        <v>#DIV/0!</v>
      </c>
      <c r="AU76" s="931" t="e">
        <f t="shared" si="27"/>
        <v>#DIV/0!</v>
      </c>
      <c r="AV76" s="931" t="e">
        <f t="shared" si="27"/>
        <v>#DIV/0!</v>
      </c>
      <c r="AW76" s="931" t="e">
        <f t="shared" si="27"/>
        <v>#DIV/0!</v>
      </c>
      <c r="AX76" s="931" t="e">
        <f t="shared" si="27"/>
        <v>#DIV/0!</v>
      </c>
      <c r="AY76" s="931" t="e">
        <f t="shared" si="27"/>
        <v>#DIV/0!</v>
      </c>
      <c r="AZ76" s="931" t="e">
        <f t="shared" si="27"/>
        <v>#DIV/0!</v>
      </c>
      <c r="BA76" s="933" t="e">
        <f t="shared" si="27"/>
        <v>#DIV/0!</v>
      </c>
      <c r="BB76" s="933" t="e">
        <f t="shared" si="27"/>
        <v>#DIV/0!</v>
      </c>
      <c r="BC76" s="933" t="e">
        <f t="shared" si="27"/>
        <v>#DIV/0!</v>
      </c>
      <c r="BD76" s="933" t="e">
        <f t="shared" si="27"/>
        <v>#DIV/0!</v>
      </c>
      <c r="BE76" s="933" t="e">
        <f t="shared" si="27"/>
        <v>#DIV/0!</v>
      </c>
      <c r="BF76" s="933" t="e">
        <f t="shared" si="27"/>
        <v>#DIV/0!</v>
      </c>
      <c r="BG76" s="933" t="e">
        <f t="shared" si="27"/>
        <v>#DIV/0!</v>
      </c>
      <c r="BH76" s="933" t="e">
        <f t="shared" si="27"/>
        <v>#DIV/0!</v>
      </c>
      <c r="BI76" s="933" t="e">
        <f t="shared" si="27"/>
        <v>#DIV/0!</v>
      </c>
      <c r="BJ76" s="933" t="e">
        <f t="shared" si="27"/>
        <v>#DIV/0!</v>
      </c>
      <c r="BK76" s="933" t="e">
        <f t="shared" si="27"/>
        <v>#DIV/0!</v>
      </c>
      <c r="BL76" s="933" t="e">
        <f t="shared" si="27"/>
        <v>#DIV/0!</v>
      </c>
      <c r="BM76" s="933" t="e">
        <f t="shared" si="27"/>
        <v>#DIV/0!</v>
      </c>
      <c r="BN76" s="933" t="e">
        <f t="shared" si="27"/>
        <v>#DIV/0!</v>
      </c>
      <c r="BO76" s="933" t="e">
        <f t="shared" si="27"/>
        <v>#DIV/0!</v>
      </c>
      <c r="BP76" s="933" t="e">
        <f t="shared" si="27"/>
        <v>#DIV/0!</v>
      </c>
      <c r="BQ76" s="933" t="e">
        <f t="shared" si="27"/>
        <v>#DIV/0!</v>
      </c>
      <c r="BR76" s="933" t="e">
        <f t="shared" si="27"/>
        <v>#DIV/0!</v>
      </c>
      <c r="BS76" s="933" t="e">
        <f t="shared" si="27"/>
        <v>#DIV/0!</v>
      </c>
      <c r="BT76" s="933" t="e">
        <f t="shared" si="27"/>
        <v>#DIV/0!</v>
      </c>
      <c r="BU76" s="933" t="e">
        <f t="shared" si="27"/>
        <v>#DIV/0!</v>
      </c>
      <c r="BV76" s="933" t="e">
        <f t="shared" si="27"/>
        <v>#DIV/0!</v>
      </c>
      <c r="BW76" s="933" t="e">
        <f t="shared" ref="BW76:CJ76" si="28">BW59/(BW59+BW66)</f>
        <v>#DIV/0!</v>
      </c>
      <c r="BX76" s="933" t="e">
        <f t="shared" si="28"/>
        <v>#DIV/0!</v>
      </c>
      <c r="BY76" s="933" t="e">
        <f t="shared" si="28"/>
        <v>#DIV/0!</v>
      </c>
      <c r="BZ76" s="933" t="e">
        <f t="shared" si="28"/>
        <v>#DIV/0!</v>
      </c>
      <c r="CA76" s="933" t="e">
        <f t="shared" si="28"/>
        <v>#DIV/0!</v>
      </c>
      <c r="CB76" s="933" t="e">
        <f t="shared" si="28"/>
        <v>#DIV/0!</v>
      </c>
      <c r="CC76" s="933" t="e">
        <f t="shared" si="28"/>
        <v>#DIV/0!</v>
      </c>
      <c r="CD76" s="933" t="e">
        <f t="shared" si="28"/>
        <v>#DIV/0!</v>
      </c>
      <c r="CE76" s="933" t="e">
        <f t="shared" si="28"/>
        <v>#DIV/0!</v>
      </c>
      <c r="CF76" s="933" t="e">
        <f t="shared" si="28"/>
        <v>#DIV/0!</v>
      </c>
      <c r="CG76" s="933" t="e">
        <f t="shared" si="28"/>
        <v>#DIV/0!</v>
      </c>
      <c r="CH76" s="933" t="e">
        <f t="shared" si="28"/>
        <v>#DIV/0!</v>
      </c>
      <c r="CI76" s="933" t="e">
        <f t="shared" si="28"/>
        <v>#DIV/0!</v>
      </c>
      <c r="CJ76" s="934" t="e">
        <f t="shared" si="28"/>
        <v>#DIV/0!</v>
      </c>
    </row>
    <row r="77" spans="1:88" x14ac:dyDescent="0.25">
      <c r="A77" s="169"/>
      <c r="B77" s="1165"/>
      <c r="C77" s="921" t="s">
        <v>490</v>
      </c>
      <c r="D77" s="922" t="s">
        <v>491</v>
      </c>
      <c r="E77" s="442" t="s">
        <v>492</v>
      </c>
      <c r="F77" s="794" t="s">
        <v>209</v>
      </c>
      <c r="G77" s="794">
        <v>0</v>
      </c>
      <c r="H77" s="923" t="e">
        <f t="shared" ref="H77:BS77" si="29">H59/(H59+H67+H66)</f>
        <v>#DIV/0!</v>
      </c>
      <c r="I77" s="923" t="e">
        <f t="shared" si="29"/>
        <v>#DIV/0!</v>
      </c>
      <c r="J77" s="923" t="e">
        <f t="shared" si="29"/>
        <v>#DIV/0!</v>
      </c>
      <c r="K77" s="924" t="e">
        <f t="shared" si="29"/>
        <v>#DIV/0!</v>
      </c>
      <c r="L77" s="924" t="e">
        <f t="shared" si="29"/>
        <v>#DIV/0!</v>
      </c>
      <c r="M77" s="924" t="e">
        <f t="shared" si="29"/>
        <v>#DIV/0!</v>
      </c>
      <c r="N77" s="923" t="e">
        <f t="shared" si="29"/>
        <v>#DIV/0!</v>
      </c>
      <c r="O77" s="923" t="e">
        <f t="shared" si="29"/>
        <v>#DIV/0!</v>
      </c>
      <c r="P77" s="923" t="e">
        <f t="shared" si="29"/>
        <v>#DIV/0!</v>
      </c>
      <c r="Q77" s="923" t="e">
        <f t="shared" si="29"/>
        <v>#DIV/0!</v>
      </c>
      <c r="R77" s="923" t="e">
        <f t="shared" si="29"/>
        <v>#DIV/0!</v>
      </c>
      <c r="S77" s="923" t="e">
        <f t="shared" si="29"/>
        <v>#DIV/0!</v>
      </c>
      <c r="T77" s="923" t="e">
        <f t="shared" si="29"/>
        <v>#DIV/0!</v>
      </c>
      <c r="U77" s="923" t="e">
        <f t="shared" si="29"/>
        <v>#DIV/0!</v>
      </c>
      <c r="V77" s="923" t="e">
        <f t="shared" si="29"/>
        <v>#DIV/0!</v>
      </c>
      <c r="W77" s="923" t="e">
        <f t="shared" si="29"/>
        <v>#DIV/0!</v>
      </c>
      <c r="X77" s="923" t="e">
        <f t="shared" si="29"/>
        <v>#DIV/0!</v>
      </c>
      <c r="Y77" s="923" t="e">
        <f t="shared" si="29"/>
        <v>#DIV/0!</v>
      </c>
      <c r="Z77" s="923" t="e">
        <f t="shared" si="29"/>
        <v>#DIV/0!</v>
      </c>
      <c r="AA77" s="923" t="e">
        <f t="shared" si="29"/>
        <v>#DIV/0!</v>
      </c>
      <c r="AB77" s="923" t="e">
        <f t="shared" si="29"/>
        <v>#DIV/0!</v>
      </c>
      <c r="AC77" s="923" t="e">
        <f t="shared" si="29"/>
        <v>#DIV/0!</v>
      </c>
      <c r="AD77" s="923" t="e">
        <f t="shared" si="29"/>
        <v>#DIV/0!</v>
      </c>
      <c r="AE77" s="923" t="e">
        <f t="shared" si="29"/>
        <v>#DIV/0!</v>
      </c>
      <c r="AF77" s="923" t="e">
        <f t="shared" si="29"/>
        <v>#DIV/0!</v>
      </c>
      <c r="AG77" s="923" t="e">
        <f t="shared" si="29"/>
        <v>#DIV/0!</v>
      </c>
      <c r="AH77" s="923" t="e">
        <f t="shared" si="29"/>
        <v>#DIV/0!</v>
      </c>
      <c r="AI77" s="923" t="e">
        <f t="shared" si="29"/>
        <v>#DIV/0!</v>
      </c>
      <c r="AJ77" s="923" t="e">
        <f t="shared" si="29"/>
        <v>#DIV/0!</v>
      </c>
      <c r="AK77" s="923" t="e">
        <f t="shared" si="29"/>
        <v>#DIV/0!</v>
      </c>
      <c r="AL77" s="923" t="e">
        <f t="shared" si="29"/>
        <v>#DIV/0!</v>
      </c>
      <c r="AM77" s="923" t="e">
        <f t="shared" si="29"/>
        <v>#DIV/0!</v>
      </c>
      <c r="AN77" s="923" t="e">
        <f t="shared" si="29"/>
        <v>#DIV/0!</v>
      </c>
      <c r="AO77" s="923" t="e">
        <f t="shared" si="29"/>
        <v>#DIV/0!</v>
      </c>
      <c r="AP77" s="923" t="e">
        <f t="shared" si="29"/>
        <v>#DIV/0!</v>
      </c>
      <c r="AQ77" s="923" t="e">
        <f t="shared" si="29"/>
        <v>#DIV/0!</v>
      </c>
      <c r="AR77" s="923" t="e">
        <f t="shared" si="29"/>
        <v>#DIV/0!</v>
      </c>
      <c r="AS77" s="923" t="e">
        <f t="shared" si="29"/>
        <v>#DIV/0!</v>
      </c>
      <c r="AT77" s="923" t="e">
        <f t="shared" si="29"/>
        <v>#DIV/0!</v>
      </c>
      <c r="AU77" s="923" t="e">
        <f t="shared" si="29"/>
        <v>#DIV/0!</v>
      </c>
      <c r="AV77" s="923" t="e">
        <f t="shared" si="29"/>
        <v>#DIV/0!</v>
      </c>
      <c r="AW77" s="923" t="e">
        <f t="shared" si="29"/>
        <v>#DIV/0!</v>
      </c>
      <c r="AX77" s="923" t="e">
        <f t="shared" si="29"/>
        <v>#DIV/0!</v>
      </c>
      <c r="AY77" s="923" t="e">
        <f t="shared" si="29"/>
        <v>#DIV/0!</v>
      </c>
      <c r="AZ77" s="923" t="e">
        <f t="shared" si="29"/>
        <v>#DIV/0!</v>
      </c>
      <c r="BA77" s="925" t="e">
        <f t="shared" si="29"/>
        <v>#DIV/0!</v>
      </c>
      <c r="BB77" s="925" t="e">
        <f t="shared" si="29"/>
        <v>#DIV/0!</v>
      </c>
      <c r="BC77" s="925" t="e">
        <f t="shared" si="29"/>
        <v>#DIV/0!</v>
      </c>
      <c r="BD77" s="925" t="e">
        <f t="shared" si="29"/>
        <v>#DIV/0!</v>
      </c>
      <c r="BE77" s="925" t="e">
        <f t="shared" si="29"/>
        <v>#DIV/0!</v>
      </c>
      <c r="BF77" s="925" t="e">
        <f t="shared" si="29"/>
        <v>#DIV/0!</v>
      </c>
      <c r="BG77" s="925" t="e">
        <f t="shared" si="29"/>
        <v>#DIV/0!</v>
      </c>
      <c r="BH77" s="925" t="e">
        <f t="shared" si="29"/>
        <v>#DIV/0!</v>
      </c>
      <c r="BI77" s="925" t="e">
        <f t="shared" si="29"/>
        <v>#DIV/0!</v>
      </c>
      <c r="BJ77" s="925" t="e">
        <f t="shared" si="29"/>
        <v>#DIV/0!</v>
      </c>
      <c r="BK77" s="925" t="e">
        <f t="shared" si="29"/>
        <v>#DIV/0!</v>
      </c>
      <c r="BL77" s="925" t="e">
        <f t="shared" si="29"/>
        <v>#DIV/0!</v>
      </c>
      <c r="BM77" s="925" t="e">
        <f t="shared" si="29"/>
        <v>#DIV/0!</v>
      </c>
      <c r="BN77" s="925" t="e">
        <f t="shared" si="29"/>
        <v>#DIV/0!</v>
      </c>
      <c r="BO77" s="925" t="e">
        <f t="shared" si="29"/>
        <v>#DIV/0!</v>
      </c>
      <c r="BP77" s="925" t="e">
        <f t="shared" si="29"/>
        <v>#DIV/0!</v>
      </c>
      <c r="BQ77" s="925" t="e">
        <f t="shared" si="29"/>
        <v>#DIV/0!</v>
      </c>
      <c r="BR77" s="925" t="e">
        <f t="shared" si="29"/>
        <v>#DIV/0!</v>
      </c>
      <c r="BS77" s="925" t="e">
        <f t="shared" si="29"/>
        <v>#DIV/0!</v>
      </c>
      <c r="BT77" s="925" t="e">
        <f t="shared" ref="BT77:CJ77" si="30">BT59/(BT59+BT67+BT66)</f>
        <v>#DIV/0!</v>
      </c>
      <c r="BU77" s="925" t="e">
        <f t="shared" si="30"/>
        <v>#DIV/0!</v>
      </c>
      <c r="BV77" s="925" t="e">
        <f t="shared" si="30"/>
        <v>#DIV/0!</v>
      </c>
      <c r="BW77" s="925" t="e">
        <f t="shared" si="30"/>
        <v>#DIV/0!</v>
      </c>
      <c r="BX77" s="925" t="e">
        <f t="shared" si="30"/>
        <v>#DIV/0!</v>
      </c>
      <c r="BY77" s="925" t="e">
        <f t="shared" si="30"/>
        <v>#DIV/0!</v>
      </c>
      <c r="BZ77" s="925" t="e">
        <f t="shared" si="30"/>
        <v>#DIV/0!</v>
      </c>
      <c r="CA77" s="925" t="e">
        <f t="shared" si="30"/>
        <v>#DIV/0!</v>
      </c>
      <c r="CB77" s="925" t="e">
        <f t="shared" si="30"/>
        <v>#DIV/0!</v>
      </c>
      <c r="CC77" s="925" t="e">
        <f t="shared" si="30"/>
        <v>#DIV/0!</v>
      </c>
      <c r="CD77" s="925" t="e">
        <f t="shared" si="30"/>
        <v>#DIV/0!</v>
      </c>
      <c r="CE77" s="925" t="e">
        <f t="shared" si="30"/>
        <v>#DIV/0!</v>
      </c>
      <c r="CF77" s="925" t="e">
        <f t="shared" si="30"/>
        <v>#DIV/0!</v>
      </c>
      <c r="CG77" s="925" t="e">
        <f t="shared" si="30"/>
        <v>#DIV/0!</v>
      </c>
      <c r="CH77" s="925" t="e">
        <f t="shared" si="30"/>
        <v>#DIV/0!</v>
      </c>
      <c r="CI77" s="925" t="e">
        <f t="shared" si="30"/>
        <v>#DIV/0!</v>
      </c>
      <c r="CJ77" s="926" t="e">
        <f t="shared" si="30"/>
        <v>#DIV/0!</v>
      </c>
    </row>
    <row r="78" spans="1:88" ht="15.75" thickBot="1" x14ac:dyDescent="0.3">
      <c r="A78" s="169"/>
      <c r="B78" s="1166"/>
      <c r="C78" s="935" t="s">
        <v>493</v>
      </c>
      <c r="D78" s="892" t="s">
        <v>231</v>
      </c>
      <c r="E78" s="201" t="s">
        <v>494</v>
      </c>
      <c r="F78" s="170" t="s">
        <v>209</v>
      </c>
      <c r="G78" s="170">
        <v>0</v>
      </c>
      <c r="H78" s="958" t="e">
        <f>H77+H68</f>
        <v>#DIV/0!</v>
      </c>
      <c r="I78" s="958" t="e">
        <f t="shared" ref="I78:BT78" si="31">I77+I68</f>
        <v>#DIV/0!</v>
      </c>
      <c r="J78" s="958" t="e">
        <f t="shared" si="31"/>
        <v>#DIV/0!</v>
      </c>
      <c r="K78" s="958" t="e">
        <f t="shared" si="31"/>
        <v>#DIV/0!</v>
      </c>
      <c r="L78" s="958" t="e">
        <f t="shared" si="31"/>
        <v>#DIV/0!</v>
      </c>
      <c r="M78" s="958" t="e">
        <f t="shared" si="31"/>
        <v>#DIV/0!</v>
      </c>
      <c r="N78" s="958" t="e">
        <f t="shared" si="31"/>
        <v>#DIV/0!</v>
      </c>
      <c r="O78" s="958" t="e">
        <f t="shared" si="31"/>
        <v>#DIV/0!</v>
      </c>
      <c r="P78" s="958" t="e">
        <f t="shared" si="31"/>
        <v>#DIV/0!</v>
      </c>
      <c r="Q78" s="958" t="e">
        <f t="shared" si="31"/>
        <v>#DIV/0!</v>
      </c>
      <c r="R78" s="958" t="e">
        <f t="shared" si="31"/>
        <v>#DIV/0!</v>
      </c>
      <c r="S78" s="958" t="e">
        <f t="shared" si="31"/>
        <v>#DIV/0!</v>
      </c>
      <c r="T78" s="958" t="e">
        <f t="shared" si="31"/>
        <v>#DIV/0!</v>
      </c>
      <c r="U78" s="958" t="e">
        <f t="shared" si="31"/>
        <v>#DIV/0!</v>
      </c>
      <c r="V78" s="958" t="e">
        <f t="shared" si="31"/>
        <v>#DIV/0!</v>
      </c>
      <c r="W78" s="958" t="e">
        <f t="shared" si="31"/>
        <v>#DIV/0!</v>
      </c>
      <c r="X78" s="958" t="e">
        <f t="shared" si="31"/>
        <v>#DIV/0!</v>
      </c>
      <c r="Y78" s="958" t="e">
        <f t="shared" si="31"/>
        <v>#DIV/0!</v>
      </c>
      <c r="Z78" s="958" t="e">
        <f t="shared" si="31"/>
        <v>#DIV/0!</v>
      </c>
      <c r="AA78" s="958" t="e">
        <f t="shared" si="31"/>
        <v>#DIV/0!</v>
      </c>
      <c r="AB78" s="958" t="e">
        <f t="shared" si="31"/>
        <v>#DIV/0!</v>
      </c>
      <c r="AC78" s="958" t="e">
        <f t="shared" si="31"/>
        <v>#DIV/0!</v>
      </c>
      <c r="AD78" s="958" t="e">
        <f t="shared" si="31"/>
        <v>#DIV/0!</v>
      </c>
      <c r="AE78" s="958" t="e">
        <f t="shared" si="31"/>
        <v>#DIV/0!</v>
      </c>
      <c r="AF78" s="958" t="e">
        <f t="shared" si="31"/>
        <v>#DIV/0!</v>
      </c>
      <c r="AG78" s="958" t="e">
        <f t="shared" si="31"/>
        <v>#DIV/0!</v>
      </c>
      <c r="AH78" s="958" t="e">
        <f t="shared" si="31"/>
        <v>#DIV/0!</v>
      </c>
      <c r="AI78" s="958" t="e">
        <f t="shared" si="31"/>
        <v>#DIV/0!</v>
      </c>
      <c r="AJ78" s="958" t="e">
        <f t="shared" si="31"/>
        <v>#DIV/0!</v>
      </c>
      <c r="AK78" s="958" t="e">
        <f t="shared" si="31"/>
        <v>#DIV/0!</v>
      </c>
      <c r="AL78" s="958" t="e">
        <f t="shared" si="31"/>
        <v>#DIV/0!</v>
      </c>
      <c r="AM78" s="958" t="e">
        <f t="shared" si="31"/>
        <v>#DIV/0!</v>
      </c>
      <c r="AN78" s="958" t="e">
        <f t="shared" si="31"/>
        <v>#DIV/0!</v>
      </c>
      <c r="AO78" s="958" t="e">
        <f t="shared" si="31"/>
        <v>#DIV/0!</v>
      </c>
      <c r="AP78" s="958" t="e">
        <f t="shared" si="31"/>
        <v>#DIV/0!</v>
      </c>
      <c r="AQ78" s="958" t="e">
        <f t="shared" si="31"/>
        <v>#DIV/0!</v>
      </c>
      <c r="AR78" s="958" t="e">
        <f t="shared" si="31"/>
        <v>#DIV/0!</v>
      </c>
      <c r="AS78" s="958" t="e">
        <f t="shared" si="31"/>
        <v>#DIV/0!</v>
      </c>
      <c r="AT78" s="958" t="e">
        <f t="shared" si="31"/>
        <v>#DIV/0!</v>
      </c>
      <c r="AU78" s="958" t="e">
        <f t="shared" si="31"/>
        <v>#DIV/0!</v>
      </c>
      <c r="AV78" s="958" t="e">
        <f t="shared" si="31"/>
        <v>#DIV/0!</v>
      </c>
      <c r="AW78" s="958" t="e">
        <f t="shared" si="31"/>
        <v>#DIV/0!</v>
      </c>
      <c r="AX78" s="958" t="e">
        <f t="shared" si="31"/>
        <v>#DIV/0!</v>
      </c>
      <c r="AY78" s="958" t="e">
        <f t="shared" si="31"/>
        <v>#DIV/0!</v>
      </c>
      <c r="AZ78" s="958" t="e">
        <f t="shared" si="31"/>
        <v>#DIV/0!</v>
      </c>
      <c r="BA78" s="958" t="e">
        <f t="shared" si="31"/>
        <v>#DIV/0!</v>
      </c>
      <c r="BB78" s="958" t="e">
        <f t="shared" si="31"/>
        <v>#DIV/0!</v>
      </c>
      <c r="BC78" s="958" t="e">
        <f t="shared" si="31"/>
        <v>#DIV/0!</v>
      </c>
      <c r="BD78" s="958" t="e">
        <f t="shared" si="31"/>
        <v>#DIV/0!</v>
      </c>
      <c r="BE78" s="958" t="e">
        <f t="shared" si="31"/>
        <v>#DIV/0!</v>
      </c>
      <c r="BF78" s="958" t="e">
        <f t="shared" si="31"/>
        <v>#DIV/0!</v>
      </c>
      <c r="BG78" s="958" t="e">
        <f t="shared" si="31"/>
        <v>#DIV/0!</v>
      </c>
      <c r="BH78" s="958" t="e">
        <f t="shared" si="31"/>
        <v>#DIV/0!</v>
      </c>
      <c r="BI78" s="958" t="e">
        <f t="shared" si="31"/>
        <v>#DIV/0!</v>
      </c>
      <c r="BJ78" s="958" t="e">
        <f t="shared" si="31"/>
        <v>#DIV/0!</v>
      </c>
      <c r="BK78" s="958" t="e">
        <f t="shared" si="31"/>
        <v>#DIV/0!</v>
      </c>
      <c r="BL78" s="958" t="e">
        <f t="shared" si="31"/>
        <v>#DIV/0!</v>
      </c>
      <c r="BM78" s="958" t="e">
        <f t="shared" si="31"/>
        <v>#DIV/0!</v>
      </c>
      <c r="BN78" s="958" t="e">
        <f t="shared" si="31"/>
        <v>#DIV/0!</v>
      </c>
      <c r="BO78" s="958" t="e">
        <f t="shared" si="31"/>
        <v>#DIV/0!</v>
      </c>
      <c r="BP78" s="958" t="e">
        <f t="shared" si="31"/>
        <v>#DIV/0!</v>
      </c>
      <c r="BQ78" s="958" t="e">
        <f t="shared" si="31"/>
        <v>#DIV/0!</v>
      </c>
      <c r="BR78" s="958" t="e">
        <f t="shared" si="31"/>
        <v>#DIV/0!</v>
      </c>
      <c r="BS78" s="958" t="e">
        <f t="shared" si="31"/>
        <v>#DIV/0!</v>
      </c>
      <c r="BT78" s="958" t="e">
        <f t="shared" si="31"/>
        <v>#DIV/0!</v>
      </c>
      <c r="BU78" s="958" t="e">
        <f t="shared" ref="BU78:CJ78" si="32">BU77+BU68</f>
        <v>#DIV/0!</v>
      </c>
      <c r="BV78" s="958" t="e">
        <f t="shared" si="32"/>
        <v>#DIV/0!</v>
      </c>
      <c r="BW78" s="958" t="e">
        <f t="shared" si="32"/>
        <v>#DIV/0!</v>
      </c>
      <c r="BX78" s="958" t="e">
        <f t="shared" si="32"/>
        <v>#DIV/0!</v>
      </c>
      <c r="BY78" s="958" t="e">
        <f t="shared" si="32"/>
        <v>#DIV/0!</v>
      </c>
      <c r="BZ78" s="958" t="e">
        <f t="shared" si="32"/>
        <v>#DIV/0!</v>
      </c>
      <c r="CA78" s="958" t="e">
        <f t="shared" si="32"/>
        <v>#DIV/0!</v>
      </c>
      <c r="CB78" s="958" t="e">
        <f t="shared" si="32"/>
        <v>#DIV/0!</v>
      </c>
      <c r="CC78" s="958" t="e">
        <f t="shared" si="32"/>
        <v>#DIV/0!</v>
      </c>
      <c r="CD78" s="958" t="e">
        <f t="shared" si="32"/>
        <v>#DIV/0!</v>
      </c>
      <c r="CE78" s="958" t="e">
        <f t="shared" si="32"/>
        <v>#DIV/0!</v>
      </c>
      <c r="CF78" s="958" t="e">
        <f t="shared" si="32"/>
        <v>#DIV/0!</v>
      </c>
      <c r="CG78" s="958" t="e">
        <f t="shared" si="32"/>
        <v>#DIV/0!</v>
      </c>
      <c r="CH78" s="958" t="e">
        <f t="shared" si="32"/>
        <v>#DIV/0!</v>
      </c>
      <c r="CI78" s="958" t="e">
        <f t="shared" si="32"/>
        <v>#DIV/0!</v>
      </c>
      <c r="CJ78" s="971" t="e">
        <f t="shared" si="32"/>
        <v>#DIV/0!</v>
      </c>
    </row>
    <row r="79" spans="1:88" s="107" customFormat="1" ht="12.75" x14ac:dyDescent="0.25"/>
    <row r="80" spans="1:88" x14ac:dyDescent="0.25">
      <c r="A80" s="78"/>
      <c r="B80" s="106"/>
      <c r="C80" s="107"/>
      <c r="D80" s="107"/>
      <c r="E80" s="108"/>
      <c r="F80" s="107"/>
      <c r="G80" s="107"/>
      <c r="H80" s="107"/>
      <c r="I80" s="107"/>
      <c r="J80" s="109"/>
      <c r="K80" s="147"/>
      <c r="L80" s="147"/>
      <c r="M80" s="147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77"/>
    </row>
    <row r="81" spans="1:88" ht="18.75" thickBot="1" x14ac:dyDescent="0.3">
      <c r="A81" s="78"/>
      <c r="B81" s="82"/>
      <c r="C81" s="95" t="s">
        <v>495</v>
      </c>
      <c r="D81" s="96"/>
      <c r="E81" s="97"/>
      <c r="F81" s="98"/>
      <c r="G81" s="98"/>
      <c r="H81" s="98"/>
      <c r="I81" s="98"/>
      <c r="J81" s="71"/>
      <c r="K81" s="1159"/>
      <c r="L81" s="1167"/>
      <c r="M81" s="71"/>
      <c r="N81" s="99"/>
      <c r="O81" s="71"/>
      <c r="P81" s="98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98"/>
      <c r="AK81" s="71"/>
      <c r="AL81" s="71"/>
      <c r="BB81" s="165"/>
      <c r="BC81" s="165"/>
      <c r="BD81" s="165"/>
      <c r="BE81" s="165"/>
      <c r="BF81" s="165"/>
      <c r="BG81" s="165"/>
      <c r="BH81" s="165"/>
      <c r="BI81" s="165"/>
      <c r="BJ81" s="165"/>
      <c r="BK81" s="165"/>
      <c r="BL81" s="165"/>
      <c r="BM81" s="165"/>
      <c r="BN81" s="165"/>
      <c r="BO81" s="165"/>
      <c r="BP81" s="165"/>
      <c r="BQ81" s="165"/>
      <c r="BR81" s="165"/>
      <c r="BS81" s="165"/>
      <c r="BT81" s="165"/>
      <c r="BU81" s="165"/>
      <c r="BV81" s="165"/>
      <c r="BW81" s="165"/>
      <c r="BX81" s="165"/>
      <c r="BY81" s="165"/>
      <c r="BZ81" s="165"/>
      <c r="CA81" s="165"/>
      <c r="CB81" s="165"/>
      <c r="CC81" s="165"/>
      <c r="CD81" s="165"/>
      <c r="CE81" s="165"/>
      <c r="CF81" s="165"/>
      <c r="CG81" s="165"/>
      <c r="CH81" s="165"/>
      <c r="CI81" s="165"/>
      <c r="CJ81" s="165"/>
    </row>
    <row r="82" spans="1:88" ht="32.25" thickBot="1" x14ac:dyDescent="0.3">
      <c r="A82" s="78"/>
      <c r="B82" s="101"/>
      <c r="C82" s="73" t="s">
        <v>255</v>
      </c>
      <c r="D82" s="94" t="s">
        <v>57</v>
      </c>
      <c r="E82" s="102" t="s">
        <v>58</v>
      </c>
      <c r="F82" s="94" t="s">
        <v>59</v>
      </c>
      <c r="G82" s="94" t="s">
        <v>60</v>
      </c>
      <c r="H82" s="223" t="s">
        <v>61</v>
      </c>
      <c r="I82" s="224" t="s">
        <v>62</v>
      </c>
      <c r="J82" s="216" t="s">
        <v>63</v>
      </c>
      <c r="K82" s="219" t="s">
        <v>64</v>
      </c>
      <c r="L82" s="219" t="s">
        <v>65</v>
      </c>
      <c r="M82" s="218" t="s">
        <v>66</v>
      </c>
      <c r="N82" s="144" t="s">
        <v>67</v>
      </c>
      <c r="O82" s="144" t="s">
        <v>68</v>
      </c>
      <c r="P82" s="144" t="s">
        <v>69</v>
      </c>
      <c r="Q82" s="144" t="s">
        <v>70</v>
      </c>
      <c r="R82" s="144" t="s">
        <v>71</v>
      </c>
      <c r="S82" s="144" t="s">
        <v>72</v>
      </c>
      <c r="T82" s="144" t="s">
        <v>73</v>
      </c>
      <c r="U82" s="144" t="s">
        <v>74</v>
      </c>
      <c r="V82" s="144" t="s">
        <v>75</v>
      </c>
      <c r="W82" s="144" t="s">
        <v>76</v>
      </c>
      <c r="X82" s="144" t="s">
        <v>77</v>
      </c>
      <c r="Y82" s="144" t="s">
        <v>78</v>
      </c>
      <c r="Z82" s="144" t="s">
        <v>79</v>
      </c>
      <c r="AA82" s="144" t="s">
        <v>80</v>
      </c>
      <c r="AB82" s="144" t="s">
        <v>81</v>
      </c>
      <c r="AC82" s="144" t="s">
        <v>82</v>
      </c>
      <c r="AD82" s="144" t="s">
        <v>83</v>
      </c>
      <c r="AE82" s="144" t="s">
        <v>84</v>
      </c>
      <c r="AF82" s="144" t="s">
        <v>85</v>
      </c>
      <c r="AG82" s="144" t="s">
        <v>86</v>
      </c>
      <c r="AH82" s="144" t="s">
        <v>87</v>
      </c>
      <c r="AI82" s="144" t="s">
        <v>88</v>
      </c>
      <c r="AJ82" s="144" t="s">
        <v>89</v>
      </c>
      <c r="AK82" s="144" t="s">
        <v>90</v>
      </c>
      <c r="AL82" s="138" t="s">
        <v>91</v>
      </c>
      <c r="AM82" s="144" t="s">
        <v>92</v>
      </c>
      <c r="AN82" s="144" t="s">
        <v>93</v>
      </c>
      <c r="AO82" s="145" t="s">
        <v>94</v>
      </c>
      <c r="AP82" s="144" t="s">
        <v>95</v>
      </c>
      <c r="AQ82" s="144" t="s">
        <v>96</v>
      </c>
      <c r="AR82" s="144" t="s">
        <v>97</v>
      </c>
      <c r="AS82" s="145" t="s">
        <v>98</v>
      </c>
      <c r="AT82" s="144" t="s">
        <v>99</v>
      </c>
      <c r="AU82" s="145" t="s">
        <v>100</v>
      </c>
      <c r="AV82" s="138" t="s">
        <v>101</v>
      </c>
      <c r="AW82" s="138" t="s">
        <v>102</v>
      </c>
      <c r="AX82" s="138" t="s">
        <v>103</v>
      </c>
      <c r="AY82" s="138" t="s">
        <v>104</v>
      </c>
      <c r="AZ82" s="144" t="s">
        <v>105</v>
      </c>
      <c r="BA82" s="145" t="s">
        <v>106</v>
      </c>
      <c r="BB82" s="591" t="s">
        <v>107</v>
      </c>
      <c r="BC82" s="591" t="s">
        <v>108</v>
      </c>
      <c r="BD82" s="591" t="s">
        <v>109</v>
      </c>
      <c r="BE82" s="591" t="s">
        <v>110</v>
      </c>
      <c r="BF82" s="591" t="s">
        <v>111</v>
      </c>
      <c r="BG82" s="591" t="s">
        <v>112</v>
      </c>
      <c r="BH82" s="591" t="s">
        <v>113</v>
      </c>
      <c r="BI82" s="591" t="s">
        <v>114</v>
      </c>
      <c r="BJ82" s="591" t="s">
        <v>115</v>
      </c>
      <c r="BK82" s="591" t="s">
        <v>116</v>
      </c>
      <c r="BL82" s="591" t="s">
        <v>117</v>
      </c>
      <c r="BM82" s="591" t="s">
        <v>118</v>
      </c>
      <c r="BN82" s="591" t="s">
        <v>119</v>
      </c>
      <c r="BO82" s="591" t="s">
        <v>120</v>
      </c>
      <c r="BP82" s="591" t="s">
        <v>121</v>
      </c>
      <c r="BQ82" s="591" t="s">
        <v>122</v>
      </c>
      <c r="BR82" s="591" t="s">
        <v>123</v>
      </c>
      <c r="BS82" s="591" t="s">
        <v>124</v>
      </c>
      <c r="BT82" s="591" t="s">
        <v>125</v>
      </c>
      <c r="BU82" s="591" t="s">
        <v>126</v>
      </c>
      <c r="BV82" s="591" t="s">
        <v>127</v>
      </c>
      <c r="BW82" s="591" t="s">
        <v>128</v>
      </c>
      <c r="BX82" s="591" t="s">
        <v>129</v>
      </c>
      <c r="BY82" s="591" t="s">
        <v>130</v>
      </c>
      <c r="BZ82" s="591" t="s">
        <v>131</v>
      </c>
      <c r="CA82" s="591" t="s">
        <v>132</v>
      </c>
      <c r="CB82" s="591" t="s">
        <v>133</v>
      </c>
      <c r="CC82" s="591" t="s">
        <v>134</v>
      </c>
      <c r="CD82" s="591" t="s">
        <v>135</v>
      </c>
      <c r="CE82" s="591" t="s">
        <v>136</v>
      </c>
      <c r="CF82" s="591" t="s">
        <v>137</v>
      </c>
      <c r="CG82" s="591" t="s">
        <v>138</v>
      </c>
      <c r="CH82" s="591" t="s">
        <v>139</v>
      </c>
      <c r="CI82" s="591" t="s">
        <v>140</v>
      </c>
      <c r="CJ82" s="592" t="s">
        <v>141</v>
      </c>
    </row>
    <row r="83" spans="1:88" x14ac:dyDescent="0.25">
      <c r="A83" s="78"/>
      <c r="B83" s="1168" t="s">
        <v>496</v>
      </c>
      <c r="C83" s="972" t="s">
        <v>497</v>
      </c>
      <c r="D83" s="146" t="s">
        <v>498</v>
      </c>
      <c r="E83" s="328" t="s">
        <v>499</v>
      </c>
      <c r="F83" s="973" t="s">
        <v>176</v>
      </c>
      <c r="G83" s="974">
        <v>2</v>
      </c>
      <c r="H83" s="975">
        <f t="shared" ref="H83:BS83" si="33">SUM(H38:H41)+H53</f>
        <v>0</v>
      </c>
      <c r="I83" s="975">
        <f t="shared" si="33"/>
        <v>0</v>
      </c>
      <c r="J83" s="975">
        <f t="shared" si="33"/>
        <v>0</v>
      </c>
      <c r="K83" s="975">
        <f t="shared" si="33"/>
        <v>0</v>
      </c>
      <c r="L83" s="975">
        <f t="shared" si="33"/>
        <v>0</v>
      </c>
      <c r="M83" s="975">
        <f t="shared" si="33"/>
        <v>0</v>
      </c>
      <c r="N83" s="975">
        <f t="shared" si="33"/>
        <v>0</v>
      </c>
      <c r="O83" s="975">
        <f t="shared" si="33"/>
        <v>0</v>
      </c>
      <c r="P83" s="975">
        <f t="shared" si="33"/>
        <v>0</v>
      </c>
      <c r="Q83" s="975">
        <f t="shared" si="33"/>
        <v>0</v>
      </c>
      <c r="R83" s="975">
        <f t="shared" si="33"/>
        <v>0</v>
      </c>
      <c r="S83" s="975">
        <f t="shared" si="33"/>
        <v>0</v>
      </c>
      <c r="T83" s="975">
        <f t="shared" si="33"/>
        <v>0</v>
      </c>
      <c r="U83" s="975">
        <f t="shared" si="33"/>
        <v>0</v>
      </c>
      <c r="V83" s="975">
        <f t="shared" si="33"/>
        <v>0</v>
      </c>
      <c r="W83" s="975">
        <f t="shared" si="33"/>
        <v>0</v>
      </c>
      <c r="X83" s="975">
        <f t="shared" si="33"/>
        <v>0</v>
      </c>
      <c r="Y83" s="975">
        <f t="shared" si="33"/>
        <v>0</v>
      </c>
      <c r="Z83" s="975">
        <f t="shared" si="33"/>
        <v>0</v>
      </c>
      <c r="AA83" s="975">
        <f t="shared" si="33"/>
        <v>0</v>
      </c>
      <c r="AB83" s="975">
        <f t="shared" si="33"/>
        <v>0</v>
      </c>
      <c r="AC83" s="975">
        <f t="shared" si="33"/>
        <v>0</v>
      </c>
      <c r="AD83" s="975">
        <f t="shared" si="33"/>
        <v>0</v>
      </c>
      <c r="AE83" s="975">
        <f t="shared" si="33"/>
        <v>0</v>
      </c>
      <c r="AF83" s="975">
        <f t="shared" si="33"/>
        <v>0</v>
      </c>
      <c r="AG83" s="975">
        <f t="shared" si="33"/>
        <v>0</v>
      </c>
      <c r="AH83" s="975">
        <f t="shared" si="33"/>
        <v>0</v>
      </c>
      <c r="AI83" s="975">
        <f t="shared" si="33"/>
        <v>0</v>
      </c>
      <c r="AJ83" s="975">
        <f t="shared" si="33"/>
        <v>0</v>
      </c>
      <c r="AK83" s="975">
        <f t="shared" si="33"/>
        <v>0</v>
      </c>
      <c r="AL83" s="975">
        <f t="shared" si="33"/>
        <v>0</v>
      </c>
      <c r="AM83" s="975">
        <f t="shared" si="33"/>
        <v>0</v>
      </c>
      <c r="AN83" s="975">
        <f t="shared" si="33"/>
        <v>0</v>
      </c>
      <c r="AO83" s="975">
        <f t="shared" si="33"/>
        <v>0</v>
      </c>
      <c r="AP83" s="975">
        <f t="shared" si="33"/>
        <v>0</v>
      </c>
      <c r="AQ83" s="975">
        <f t="shared" si="33"/>
        <v>0</v>
      </c>
      <c r="AR83" s="975">
        <f t="shared" si="33"/>
        <v>0</v>
      </c>
      <c r="AS83" s="975">
        <f t="shared" si="33"/>
        <v>0</v>
      </c>
      <c r="AT83" s="975">
        <f t="shared" si="33"/>
        <v>0</v>
      </c>
      <c r="AU83" s="975">
        <f t="shared" si="33"/>
        <v>0</v>
      </c>
      <c r="AV83" s="975">
        <f t="shared" si="33"/>
        <v>0</v>
      </c>
      <c r="AW83" s="975">
        <f t="shared" si="33"/>
        <v>0</v>
      </c>
      <c r="AX83" s="975">
        <f t="shared" si="33"/>
        <v>0</v>
      </c>
      <c r="AY83" s="975">
        <f t="shared" si="33"/>
        <v>0</v>
      </c>
      <c r="AZ83" s="975">
        <f t="shared" si="33"/>
        <v>0</v>
      </c>
      <c r="BA83" s="975">
        <f t="shared" si="33"/>
        <v>0</v>
      </c>
      <c r="BB83" s="975">
        <f t="shared" si="33"/>
        <v>0</v>
      </c>
      <c r="BC83" s="975">
        <f t="shared" si="33"/>
        <v>0</v>
      </c>
      <c r="BD83" s="975">
        <f t="shared" si="33"/>
        <v>0</v>
      </c>
      <c r="BE83" s="975">
        <f t="shared" si="33"/>
        <v>0</v>
      </c>
      <c r="BF83" s="975">
        <f t="shared" si="33"/>
        <v>0</v>
      </c>
      <c r="BG83" s="975">
        <f t="shared" si="33"/>
        <v>0</v>
      </c>
      <c r="BH83" s="975">
        <f t="shared" si="33"/>
        <v>0</v>
      </c>
      <c r="BI83" s="975">
        <f t="shared" si="33"/>
        <v>0</v>
      </c>
      <c r="BJ83" s="975">
        <f t="shared" si="33"/>
        <v>0</v>
      </c>
      <c r="BK83" s="975">
        <f t="shared" si="33"/>
        <v>0</v>
      </c>
      <c r="BL83" s="975">
        <f t="shared" si="33"/>
        <v>0</v>
      </c>
      <c r="BM83" s="975">
        <f t="shared" si="33"/>
        <v>0</v>
      </c>
      <c r="BN83" s="975">
        <f t="shared" si="33"/>
        <v>0</v>
      </c>
      <c r="BO83" s="975">
        <f t="shared" si="33"/>
        <v>0</v>
      </c>
      <c r="BP83" s="975">
        <f t="shared" si="33"/>
        <v>0</v>
      </c>
      <c r="BQ83" s="975">
        <f t="shared" si="33"/>
        <v>0</v>
      </c>
      <c r="BR83" s="975">
        <f t="shared" si="33"/>
        <v>0</v>
      </c>
      <c r="BS83" s="975">
        <f t="shared" si="33"/>
        <v>0</v>
      </c>
      <c r="BT83" s="975">
        <f t="shared" ref="BT83:CJ83" si="34">SUM(BT38:BT41)+BT53</f>
        <v>0</v>
      </c>
      <c r="BU83" s="975">
        <f t="shared" si="34"/>
        <v>0</v>
      </c>
      <c r="BV83" s="975">
        <f t="shared" si="34"/>
        <v>0</v>
      </c>
      <c r="BW83" s="975">
        <f t="shared" si="34"/>
        <v>0</v>
      </c>
      <c r="BX83" s="975">
        <f t="shared" si="34"/>
        <v>0</v>
      </c>
      <c r="BY83" s="975">
        <f t="shared" si="34"/>
        <v>0</v>
      </c>
      <c r="BZ83" s="975">
        <f t="shared" si="34"/>
        <v>0</v>
      </c>
      <c r="CA83" s="975">
        <f t="shared" si="34"/>
        <v>0</v>
      </c>
      <c r="CB83" s="975">
        <f t="shared" si="34"/>
        <v>0</v>
      </c>
      <c r="CC83" s="975">
        <f t="shared" si="34"/>
        <v>0</v>
      </c>
      <c r="CD83" s="975">
        <f t="shared" si="34"/>
        <v>0</v>
      </c>
      <c r="CE83" s="975">
        <f t="shared" si="34"/>
        <v>0</v>
      </c>
      <c r="CF83" s="975">
        <f t="shared" si="34"/>
        <v>0</v>
      </c>
      <c r="CG83" s="975">
        <f t="shared" si="34"/>
        <v>0</v>
      </c>
      <c r="CH83" s="975">
        <f t="shared" si="34"/>
        <v>0</v>
      </c>
      <c r="CI83" s="975">
        <f t="shared" si="34"/>
        <v>0</v>
      </c>
      <c r="CJ83" s="976">
        <f t="shared" si="34"/>
        <v>0</v>
      </c>
    </row>
    <row r="84" spans="1:88" x14ac:dyDescent="0.25">
      <c r="A84" s="78"/>
      <c r="B84" s="1169"/>
      <c r="C84" s="195" t="s">
        <v>500</v>
      </c>
      <c r="D84" s="131" t="s">
        <v>238</v>
      </c>
      <c r="E84" s="329" t="s">
        <v>501</v>
      </c>
      <c r="F84" s="159" t="s">
        <v>176</v>
      </c>
      <c r="G84" s="112">
        <v>2</v>
      </c>
      <c r="H84" s="152">
        <f>H33</f>
        <v>0</v>
      </c>
      <c r="I84" s="152">
        <f t="shared" ref="I84:BT84" si="35">I33-I34</f>
        <v>0</v>
      </c>
      <c r="J84" s="152">
        <f t="shared" si="35"/>
        <v>0</v>
      </c>
      <c r="K84" s="152">
        <f t="shared" si="35"/>
        <v>0</v>
      </c>
      <c r="L84" s="152">
        <f t="shared" si="35"/>
        <v>0</v>
      </c>
      <c r="M84" s="152">
        <f t="shared" si="35"/>
        <v>0</v>
      </c>
      <c r="N84" s="152">
        <f t="shared" si="35"/>
        <v>0</v>
      </c>
      <c r="O84" s="152">
        <f t="shared" si="35"/>
        <v>0</v>
      </c>
      <c r="P84" s="152">
        <f t="shared" si="35"/>
        <v>0</v>
      </c>
      <c r="Q84" s="152">
        <f t="shared" si="35"/>
        <v>0</v>
      </c>
      <c r="R84" s="152">
        <f t="shared" si="35"/>
        <v>0</v>
      </c>
      <c r="S84" s="152">
        <f t="shared" si="35"/>
        <v>0</v>
      </c>
      <c r="T84" s="152">
        <f t="shared" si="35"/>
        <v>0</v>
      </c>
      <c r="U84" s="152">
        <f t="shared" si="35"/>
        <v>0</v>
      </c>
      <c r="V84" s="152">
        <f t="shared" si="35"/>
        <v>0</v>
      </c>
      <c r="W84" s="152">
        <f t="shared" si="35"/>
        <v>0</v>
      </c>
      <c r="X84" s="152">
        <f t="shared" si="35"/>
        <v>0</v>
      </c>
      <c r="Y84" s="152">
        <f t="shared" si="35"/>
        <v>0</v>
      </c>
      <c r="Z84" s="152">
        <f t="shared" si="35"/>
        <v>0</v>
      </c>
      <c r="AA84" s="152">
        <f t="shared" si="35"/>
        <v>0</v>
      </c>
      <c r="AB84" s="152">
        <f t="shared" si="35"/>
        <v>0</v>
      </c>
      <c r="AC84" s="152">
        <f t="shared" si="35"/>
        <v>0</v>
      </c>
      <c r="AD84" s="152">
        <f t="shared" si="35"/>
        <v>0</v>
      </c>
      <c r="AE84" s="152">
        <f t="shared" si="35"/>
        <v>0</v>
      </c>
      <c r="AF84" s="152">
        <f t="shared" si="35"/>
        <v>0</v>
      </c>
      <c r="AG84" s="152">
        <f t="shared" si="35"/>
        <v>0</v>
      </c>
      <c r="AH84" s="152">
        <f t="shared" si="35"/>
        <v>0</v>
      </c>
      <c r="AI84" s="152">
        <f t="shared" si="35"/>
        <v>0</v>
      </c>
      <c r="AJ84" s="152">
        <f t="shared" si="35"/>
        <v>0</v>
      </c>
      <c r="AK84" s="152">
        <f t="shared" si="35"/>
        <v>0</v>
      </c>
      <c r="AL84" s="152">
        <f t="shared" si="35"/>
        <v>0</v>
      </c>
      <c r="AM84" s="152">
        <f t="shared" si="35"/>
        <v>0</v>
      </c>
      <c r="AN84" s="152">
        <f t="shared" si="35"/>
        <v>0</v>
      </c>
      <c r="AO84" s="152">
        <f t="shared" si="35"/>
        <v>0</v>
      </c>
      <c r="AP84" s="152">
        <f t="shared" si="35"/>
        <v>0</v>
      </c>
      <c r="AQ84" s="152">
        <f t="shared" si="35"/>
        <v>0</v>
      </c>
      <c r="AR84" s="152">
        <f t="shared" si="35"/>
        <v>0</v>
      </c>
      <c r="AS84" s="152">
        <f t="shared" si="35"/>
        <v>0</v>
      </c>
      <c r="AT84" s="152">
        <f t="shared" si="35"/>
        <v>0</v>
      </c>
      <c r="AU84" s="152">
        <f t="shared" si="35"/>
        <v>0</v>
      </c>
      <c r="AV84" s="152">
        <f t="shared" si="35"/>
        <v>0</v>
      </c>
      <c r="AW84" s="152">
        <f t="shared" si="35"/>
        <v>0</v>
      </c>
      <c r="AX84" s="152">
        <f t="shared" si="35"/>
        <v>0</v>
      </c>
      <c r="AY84" s="152">
        <f t="shared" si="35"/>
        <v>0</v>
      </c>
      <c r="AZ84" s="152">
        <f t="shared" si="35"/>
        <v>0</v>
      </c>
      <c r="BA84" s="152">
        <f t="shared" si="35"/>
        <v>0</v>
      </c>
      <c r="BB84" s="152">
        <f t="shared" si="35"/>
        <v>0</v>
      </c>
      <c r="BC84" s="152">
        <f t="shared" si="35"/>
        <v>0</v>
      </c>
      <c r="BD84" s="152">
        <f t="shared" si="35"/>
        <v>0</v>
      </c>
      <c r="BE84" s="152">
        <f t="shared" si="35"/>
        <v>0</v>
      </c>
      <c r="BF84" s="152">
        <f t="shared" si="35"/>
        <v>0</v>
      </c>
      <c r="BG84" s="152">
        <f t="shared" si="35"/>
        <v>0</v>
      </c>
      <c r="BH84" s="152">
        <f t="shared" si="35"/>
        <v>0</v>
      </c>
      <c r="BI84" s="152">
        <f t="shared" si="35"/>
        <v>0</v>
      </c>
      <c r="BJ84" s="152">
        <f t="shared" si="35"/>
        <v>0</v>
      </c>
      <c r="BK84" s="152">
        <f t="shared" si="35"/>
        <v>0</v>
      </c>
      <c r="BL84" s="152">
        <f t="shared" si="35"/>
        <v>0</v>
      </c>
      <c r="BM84" s="152">
        <f t="shared" si="35"/>
        <v>0</v>
      </c>
      <c r="BN84" s="152">
        <f t="shared" si="35"/>
        <v>0</v>
      </c>
      <c r="BO84" s="152">
        <f t="shared" si="35"/>
        <v>0</v>
      </c>
      <c r="BP84" s="152">
        <f t="shared" si="35"/>
        <v>0</v>
      </c>
      <c r="BQ84" s="152">
        <f t="shared" si="35"/>
        <v>0</v>
      </c>
      <c r="BR84" s="152">
        <f t="shared" si="35"/>
        <v>0</v>
      </c>
      <c r="BS84" s="152">
        <f t="shared" si="35"/>
        <v>0</v>
      </c>
      <c r="BT84" s="152">
        <f t="shared" si="35"/>
        <v>0</v>
      </c>
      <c r="BU84" s="152">
        <f t="shared" ref="BU84:CJ84" si="36">BU33-BU34</f>
        <v>0</v>
      </c>
      <c r="BV84" s="152">
        <f t="shared" si="36"/>
        <v>0</v>
      </c>
      <c r="BW84" s="152">
        <f t="shared" si="36"/>
        <v>0</v>
      </c>
      <c r="BX84" s="152">
        <f t="shared" si="36"/>
        <v>0</v>
      </c>
      <c r="BY84" s="152">
        <f t="shared" si="36"/>
        <v>0</v>
      </c>
      <c r="BZ84" s="152">
        <f t="shared" si="36"/>
        <v>0</v>
      </c>
      <c r="CA84" s="152">
        <f t="shared" si="36"/>
        <v>0</v>
      </c>
      <c r="CB84" s="152">
        <f t="shared" si="36"/>
        <v>0</v>
      </c>
      <c r="CC84" s="152">
        <f t="shared" si="36"/>
        <v>0</v>
      </c>
      <c r="CD84" s="152">
        <f t="shared" si="36"/>
        <v>0</v>
      </c>
      <c r="CE84" s="152">
        <f t="shared" si="36"/>
        <v>0</v>
      </c>
      <c r="CF84" s="152">
        <f t="shared" si="36"/>
        <v>0</v>
      </c>
      <c r="CG84" s="152">
        <f t="shared" si="36"/>
        <v>0</v>
      </c>
      <c r="CH84" s="152">
        <f t="shared" si="36"/>
        <v>0</v>
      </c>
      <c r="CI84" s="152">
        <f t="shared" si="36"/>
        <v>0</v>
      </c>
      <c r="CJ84" s="661">
        <f t="shared" si="36"/>
        <v>0</v>
      </c>
    </row>
    <row r="85" spans="1:88" x14ac:dyDescent="0.25">
      <c r="A85" s="78"/>
      <c r="B85" s="1169"/>
      <c r="C85" s="195" t="s">
        <v>502</v>
      </c>
      <c r="D85" s="131" t="s">
        <v>503</v>
      </c>
      <c r="E85" s="819" t="s">
        <v>504</v>
      </c>
      <c r="F85" s="734" t="s">
        <v>176</v>
      </c>
      <c r="G85" s="821">
        <v>2</v>
      </c>
      <c r="H85" s="152">
        <f t="shared" ref="H85:BS85" si="37">(SUM(H31+H33))-H34</f>
        <v>0</v>
      </c>
      <c r="I85" s="152">
        <f t="shared" si="37"/>
        <v>0</v>
      </c>
      <c r="J85" s="152">
        <f t="shared" si="37"/>
        <v>0</v>
      </c>
      <c r="K85" s="152">
        <f t="shared" si="37"/>
        <v>0</v>
      </c>
      <c r="L85" s="152">
        <f t="shared" si="37"/>
        <v>0</v>
      </c>
      <c r="M85" s="152">
        <f t="shared" si="37"/>
        <v>0</v>
      </c>
      <c r="N85" s="152">
        <f t="shared" si="37"/>
        <v>0</v>
      </c>
      <c r="O85" s="152">
        <f t="shared" si="37"/>
        <v>0</v>
      </c>
      <c r="P85" s="152">
        <f t="shared" si="37"/>
        <v>0</v>
      </c>
      <c r="Q85" s="152">
        <f t="shared" si="37"/>
        <v>0</v>
      </c>
      <c r="R85" s="152">
        <f t="shared" si="37"/>
        <v>0</v>
      </c>
      <c r="S85" s="152">
        <f t="shared" si="37"/>
        <v>0</v>
      </c>
      <c r="T85" s="152">
        <f t="shared" si="37"/>
        <v>0</v>
      </c>
      <c r="U85" s="152">
        <f t="shared" si="37"/>
        <v>0</v>
      </c>
      <c r="V85" s="152">
        <f t="shared" si="37"/>
        <v>0</v>
      </c>
      <c r="W85" s="152">
        <f t="shared" si="37"/>
        <v>0</v>
      </c>
      <c r="X85" s="152">
        <f t="shared" si="37"/>
        <v>0</v>
      </c>
      <c r="Y85" s="152">
        <f t="shared" si="37"/>
        <v>0</v>
      </c>
      <c r="Z85" s="152">
        <f t="shared" si="37"/>
        <v>0</v>
      </c>
      <c r="AA85" s="152">
        <f t="shared" si="37"/>
        <v>0</v>
      </c>
      <c r="AB85" s="152">
        <f t="shared" si="37"/>
        <v>0</v>
      </c>
      <c r="AC85" s="152">
        <f t="shared" si="37"/>
        <v>0</v>
      </c>
      <c r="AD85" s="152">
        <f t="shared" si="37"/>
        <v>0</v>
      </c>
      <c r="AE85" s="152">
        <f t="shared" si="37"/>
        <v>0</v>
      </c>
      <c r="AF85" s="152">
        <f t="shared" si="37"/>
        <v>0</v>
      </c>
      <c r="AG85" s="152">
        <f t="shared" si="37"/>
        <v>0</v>
      </c>
      <c r="AH85" s="152">
        <f t="shared" si="37"/>
        <v>0</v>
      </c>
      <c r="AI85" s="152">
        <f t="shared" si="37"/>
        <v>0</v>
      </c>
      <c r="AJ85" s="152">
        <f t="shared" si="37"/>
        <v>0</v>
      </c>
      <c r="AK85" s="152">
        <f t="shared" si="37"/>
        <v>0</v>
      </c>
      <c r="AL85" s="152">
        <f t="shared" si="37"/>
        <v>0</v>
      </c>
      <c r="AM85" s="152">
        <f t="shared" si="37"/>
        <v>0</v>
      </c>
      <c r="AN85" s="152">
        <f t="shared" si="37"/>
        <v>0</v>
      </c>
      <c r="AO85" s="152">
        <f t="shared" si="37"/>
        <v>0</v>
      </c>
      <c r="AP85" s="152">
        <f t="shared" si="37"/>
        <v>0</v>
      </c>
      <c r="AQ85" s="152">
        <f t="shared" si="37"/>
        <v>0</v>
      </c>
      <c r="AR85" s="152">
        <f t="shared" si="37"/>
        <v>0</v>
      </c>
      <c r="AS85" s="152">
        <f t="shared" si="37"/>
        <v>0</v>
      </c>
      <c r="AT85" s="152">
        <f t="shared" si="37"/>
        <v>0</v>
      </c>
      <c r="AU85" s="152">
        <f t="shared" si="37"/>
        <v>0</v>
      </c>
      <c r="AV85" s="152">
        <f t="shared" si="37"/>
        <v>0</v>
      </c>
      <c r="AW85" s="152">
        <f t="shared" si="37"/>
        <v>0</v>
      </c>
      <c r="AX85" s="152">
        <f t="shared" si="37"/>
        <v>0</v>
      </c>
      <c r="AY85" s="152">
        <f t="shared" si="37"/>
        <v>0</v>
      </c>
      <c r="AZ85" s="152">
        <f t="shared" si="37"/>
        <v>0</v>
      </c>
      <c r="BA85" s="152">
        <f t="shared" si="37"/>
        <v>0</v>
      </c>
      <c r="BB85" s="152">
        <f t="shared" si="37"/>
        <v>0</v>
      </c>
      <c r="BC85" s="152">
        <f t="shared" si="37"/>
        <v>0</v>
      </c>
      <c r="BD85" s="152">
        <f t="shared" si="37"/>
        <v>0</v>
      </c>
      <c r="BE85" s="152">
        <f t="shared" si="37"/>
        <v>0</v>
      </c>
      <c r="BF85" s="152">
        <f t="shared" si="37"/>
        <v>0</v>
      </c>
      <c r="BG85" s="152">
        <f t="shared" si="37"/>
        <v>0</v>
      </c>
      <c r="BH85" s="152">
        <f t="shared" si="37"/>
        <v>0</v>
      </c>
      <c r="BI85" s="152">
        <f t="shared" si="37"/>
        <v>0</v>
      </c>
      <c r="BJ85" s="152">
        <f t="shared" si="37"/>
        <v>0</v>
      </c>
      <c r="BK85" s="152">
        <f t="shared" si="37"/>
        <v>0</v>
      </c>
      <c r="BL85" s="152">
        <f t="shared" si="37"/>
        <v>0</v>
      </c>
      <c r="BM85" s="152">
        <f t="shared" si="37"/>
        <v>0</v>
      </c>
      <c r="BN85" s="152">
        <f t="shared" si="37"/>
        <v>0</v>
      </c>
      <c r="BO85" s="152">
        <f t="shared" si="37"/>
        <v>0</v>
      </c>
      <c r="BP85" s="152">
        <f t="shared" si="37"/>
        <v>0</v>
      </c>
      <c r="BQ85" s="152">
        <f t="shared" si="37"/>
        <v>0</v>
      </c>
      <c r="BR85" s="152">
        <f t="shared" si="37"/>
        <v>0</v>
      </c>
      <c r="BS85" s="152">
        <f t="shared" si="37"/>
        <v>0</v>
      </c>
      <c r="BT85" s="152">
        <f t="shared" ref="BT85:CJ85" si="38">(SUM(BT31+BT33))-BT34</f>
        <v>0</v>
      </c>
      <c r="BU85" s="152">
        <f t="shared" si="38"/>
        <v>0</v>
      </c>
      <c r="BV85" s="152">
        <f t="shared" si="38"/>
        <v>0</v>
      </c>
      <c r="BW85" s="152">
        <f t="shared" si="38"/>
        <v>0</v>
      </c>
      <c r="BX85" s="152">
        <f t="shared" si="38"/>
        <v>0</v>
      </c>
      <c r="BY85" s="152">
        <f t="shared" si="38"/>
        <v>0</v>
      </c>
      <c r="BZ85" s="152">
        <f t="shared" si="38"/>
        <v>0</v>
      </c>
      <c r="CA85" s="152">
        <f t="shared" si="38"/>
        <v>0</v>
      </c>
      <c r="CB85" s="152">
        <f t="shared" si="38"/>
        <v>0</v>
      </c>
      <c r="CC85" s="152">
        <f t="shared" si="38"/>
        <v>0</v>
      </c>
      <c r="CD85" s="152">
        <f t="shared" si="38"/>
        <v>0</v>
      </c>
      <c r="CE85" s="152">
        <f t="shared" si="38"/>
        <v>0</v>
      </c>
      <c r="CF85" s="152">
        <f t="shared" si="38"/>
        <v>0</v>
      </c>
      <c r="CG85" s="152">
        <f t="shared" si="38"/>
        <v>0</v>
      </c>
      <c r="CH85" s="152">
        <f t="shared" si="38"/>
        <v>0</v>
      </c>
      <c r="CI85" s="152">
        <f t="shared" si="38"/>
        <v>0</v>
      </c>
      <c r="CJ85" s="661">
        <f t="shared" si="38"/>
        <v>0</v>
      </c>
    </row>
    <row r="86" spans="1:88" x14ac:dyDescent="0.25">
      <c r="A86" s="78"/>
      <c r="B86" s="1169"/>
      <c r="C86" s="196" t="s">
        <v>505</v>
      </c>
      <c r="D86" s="149" t="s">
        <v>506</v>
      </c>
      <c r="E86" s="331" t="s">
        <v>387</v>
      </c>
      <c r="F86" s="180" t="s">
        <v>176</v>
      </c>
      <c r="G86" s="150">
        <v>2</v>
      </c>
      <c r="H86" s="493"/>
      <c r="I86" s="217"/>
      <c r="J86" s="217"/>
      <c r="K86" s="217"/>
      <c r="L86" s="217"/>
      <c r="M86" s="217"/>
      <c r="N86" s="151"/>
      <c r="O86" s="151"/>
      <c r="P86" s="151"/>
      <c r="Q86" s="151"/>
      <c r="R86" s="151"/>
      <c r="S86" s="151"/>
      <c r="T86" s="151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1"/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1"/>
      <c r="AW86" s="151"/>
      <c r="AX86" s="151"/>
      <c r="AY86" s="151"/>
      <c r="AZ86" s="151"/>
      <c r="BA86" s="202"/>
      <c r="BB86" s="529"/>
      <c r="BC86" s="529"/>
      <c r="BD86" s="529"/>
      <c r="BE86" s="529"/>
      <c r="BF86" s="529"/>
      <c r="BG86" s="529"/>
      <c r="BH86" s="529"/>
      <c r="BI86" s="529"/>
      <c r="BJ86" s="529"/>
      <c r="BK86" s="529"/>
      <c r="BL86" s="529"/>
      <c r="BM86" s="529"/>
      <c r="BN86" s="529"/>
      <c r="BO86" s="529"/>
      <c r="BP86" s="529"/>
      <c r="BQ86" s="529"/>
      <c r="BR86" s="529"/>
      <c r="BS86" s="529"/>
      <c r="BT86" s="529"/>
      <c r="BU86" s="529"/>
      <c r="BV86" s="529"/>
      <c r="BW86" s="529"/>
      <c r="BX86" s="529"/>
      <c r="BY86" s="529"/>
      <c r="BZ86" s="529"/>
      <c r="CA86" s="529"/>
      <c r="CB86" s="529"/>
      <c r="CC86" s="529"/>
      <c r="CD86" s="529"/>
      <c r="CE86" s="529"/>
      <c r="CF86" s="529"/>
      <c r="CG86" s="529"/>
      <c r="CH86" s="529"/>
      <c r="CI86" s="529"/>
      <c r="CJ86" s="643"/>
    </row>
    <row r="87" spans="1:88" x14ac:dyDescent="0.25">
      <c r="A87" s="78"/>
      <c r="B87" s="1169"/>
      <c r="C87" s="195" t="s">
        <v>507</v>
      </c>
      <c r="D87" s="131" t="s">
        <v>508</v>
      </c>
      <c r="E87" s="332" t="s">
        <v>509</v>
      </c>
      <c r="F87" s="159" t="s">
        <v>176</v>
      </c>
      <c r="G87" s="112">
        <v>2</v>
      </c>
      <c r="H87" s="152">
        <f t="shared" ref="H87:BU87" si="39">H85-H83</f>
        <v>0</v>
      </c>
      <c r="I87" s="152">
        <f t="shared" si="39"/>
        <v>0</v>
      </c>
      <c r="J87" s="152">
        <f t="shared" si="39"/>
        <v>0</v>
      </c>
      <c r="K87" s="221">
        <f t="shared" si="39"/>
        <v>0</v>
      </c>
      <c r="L87" s="221">
        <f t="shared" si="39"/>
        <v>0</v>
      </c>
      <c r="M87" s="221">
        <f t="shared" si="39"/>
        <v>0</v>
      </c>
      <c r="N87" s="91">
        <f t="shared" si="39"/>
        <v>0</v>
      </c>
      <c r="O87" s="91">
        <f t="shared" si="39"/>
        <v>0</v>
      </c>
      <c r="P87" s="91">
        <f t="shared" si="39"/>
        <v>0</v>
      </c>
      <c r="Q87" s="91">
        <f t="shared" si="39"/>
        <v>0</v>
      </c>
      <c r="R87" s="91">
        <f t="shared" si="39"/>
        <v>0</v>
      </c>
      <c r="S87" s="91">
        <f t="shared" si="39"/>
        <v>0</v>
      </c>
      <c r="T87" s="91">
        <f t="shared" si="39"/>
        <v>0</v>
      </c>
      <c r="U87" s="91">
        <f t="shared" si="39"/>
        <v>0</v>
      </c>
      <c r="V87" s="91">
        <f t="shared" si="39"/>
        <v>0</v>
      </c>
      <c r="W87" s="91">
        <f t="shared" si="39"/>
        <v>0</v>
      </c>
      <c r="X87" s="91">
        <f t="shared" si="39"/>
        <v>0</v>
      </c>
      <c r="Y87" s="91">
        <f t="shared" si="39"/>
        <v>0</v>
      </c>
      <c r="Z87" s="91">
        <f t="shared" si="39"/>
        <v>0</v>
      </c>
      <c r="AA87" s="91">
        <f t="shared" si="39"/>
        <v>0</v>
      </c>
      <c r="AB87" s="91">
        <f t="shared" si="39"/>
        <v>0</v>
      </c>
      <c r="AC87" s="91">
        <f t="shared" si="39"/>
        <v>0</v>
      </c>
      <c r="AD87" s="91">
        <f t="shared" si="39"/>
        <v>0</v>
      </c>
      <c r="AE87" s="91">
        <f t="shared" si="39"/>
        <v>0</v>
      </c>
      <c r="AF87" s="91">
        <f t="shared" si="39"/>
        <v>0</v>
      </c>
      <c r="AG87" s="91">
        <f t="shared" si="39"/>
        <v>0</v>
      </c>
      <c r="AH87" s="91">
        <f t="shared" si="39"/>
        <v>0</v>
      </c>
      <c r="AI87" s="91">
        <f t="shared" si="39"/>
        <v>0</v>
      </c>
      <c r="AJ87" s="91">
        <f t="shared" si="39"/>
        <v>0</v>
      </c>
      <c r="AK87" s="91">
        <f t="shared" si="39"/>
        <v>0</v>
      </c>
      <c r="AL87" s="91">
        <f t="shared" si="39"/>
        <v>0</v>
      </c>
      <c r="AM87" s="91">
        <f t="shared" si="39"/>
        <v>0</v>
      </c>
      <c r="AN87" s="91">
        <f t="shared" si="39"/>
        <v>0</v>
      </c>
      <c r="AO87" s="91">
        <f t="shared" si="39"/>
        <v>0</v>
      </c>
      <c r="AP87" s="91">
        <f t="shared" si="39"/>
        <v>0</v>
      </c>
      <c r="AQ87" s="91">
        <f t="shared" si="39"/>
        <v>0</v>
      </c>
      <c r="AR87" s="91">
        <f t="shared" si="39"/>
        <v>0</v>
      </c>
      <c r="AS87" s="91">
        <f t="shared" si="39"/>
        <v>0</v>
      </c>
      <c r="AT87" s="91">
        <f t="shared" si="39"/>
        <v>0</v>
      </c>
      <c r="AU87" s="91">
        <f t="shared" si="39"/>
        <v>0</v>
      </c>
      <c r="AV87" s="91">
        <f t="shared" si="39"/>
        <v>0</v>
      </c>
      <c r="AW87" s="91">
        <f t="shared" si="39"/>
        <v>0</v>
      </c>
      <c r="AX87" s="91">
        <f t="shared" si="39"/>
        <v>0</v>
      </c>
      <c r="AY87" s="91">
        <f t="shared" si="39"/>
        <v>0</v>
      </c>
      <c r="AZ87" s="91">
        <f t="shared" si="39"/>
        <v>0</v>
      </c>
      <c r="BA87" s="244">
        <f t="shared" si="39"/>
        <v>0</v>
      </c>
      <c r="BB87" s="244">
        <f t="shared" si="39"/>
        <v>0</v>
      </c>
      <c r="BC87" s="244">
        <f t="shared" si="39"/>
        <v>0</v>
      </c>
      <c r="BD87" s="244">
        <f t="shared" si="39"/>
        <v>0</v>
      </c>
      <c r="BE87" s="244">
        <f t="shared" si="39"/>
        <v>0</v>
      </c>
      <c r="BF87" s="244">
        <f t="shared" si="39"/>
        <v>0</v>
      </c>
      <c r="BG87" s="244">
        <f t="shared" si="39"/>
        <v>0</v>
      </c>
      <c r="BH87" s="244">
        <f t="shared" si="39"/>
        <v>0</v>
      </c>
      <c r="BI87" s="244">
        <f t="shared" si="39"/>
        <v>0</v>
      </c>
      <c r="BJ87" s="244">
        <f t="shared" si="39"/>
        <v>0</v>
      </c>
      <c r="BK87" s="244">
        <f t="shared" si="39"/>
        <v>0</v>
      </c>
      <c r="BL87" s="244">
        <f t="shared" si="39"/>
        <v>0</v>
      </c>
      <c r="BM87" s="244">
        <f t="shared" si="39"/>
        <v>0</v>
      </c>
      <c r="BN87" s="244">
        <f t="shared" si="39"/>
        <v>0</v>
      </c>
      <c r="BO87" s="244">
        <f t="shared" si="39"/>
        <v>0</v>
      </c>
      <c r="BP87" s="244">
        <f t="shared" si="39"/>
        <v>0</v>
      </c>
      <c r="BQ87" s="244">
        <f t="shared" si="39"/>
        <v>0</v>
      </c>
      <c r="BR87" s="244">
        <f t="shared" si="39"/>
        <v>0</v>
      </c>
      <c r="BS87" s="244">
        <f t="shared" si="39"/>
        <v>0</v>
      </c>
      <c r="BT87" s="244">
        <f t="shared" si="39"/>
        <v>0</v>
      </c>
      <c r="BU87" s="244">
        <f t="shared" si="39"/>
        <v>0</v>
      </c>
      <c r="BV87" s="244">
        <f t="shared" ref="BV87:CJ87" si="40">BV85-BV83</f>
        <v>0</v>
      </c>
      <c r="BW87" s="244">
        <f t="shared" si="40"/>
        <v>0</v>
      </c>
      <c r="BX87" s="244">
        <f t="shared" si="40"/>
        <v>0</v>
      </c>
      <c r="BY87" s="244">
        <f t="shared" si="40"/>
        <v>0</v>
      </c>
      <c r="BZ87" s="244">
        <f t="shared" si="40"/>
        <v>0</v>
      </c>
      <c r="CA87" s="244">
        <f t="shared" si="40"/>
        <v>0</v>
      </c>
      <c r="CB87" s="244">
        <f t="shared" si="40"/>
        <v>0</v>
      </c>
      <c r="CC87" s="244">
        <f t="shared" si="40"/>
        <v>0</v>
      </c>
      <c r="CD87" s="244">
        <f t="shared" si="40"/>
        <v>0</v>
      </c>
      <c r="CE87" s="244">
        <f t="shared" si="40"/>
        <v>0</v>
      </c>
      <c r="CF87" s="244">
        <f t="shared" si="40"/>
        <v>0</v>
      </c>
      <c r="CG87" s="244">
        <f t="shared" si="40"/>
        <v>0</v>
      </c>
      <c r="CH87" s="244">
        <f t="shared" si="40"/>
        <v>0</v>
      </c>
      <c r="CI87" s="244">
        <f t="shared" si="40"/>
        <v>0</v>
      </c>
      <c r="CJ87" s="662">
        <f t="shared" si="40"/>
        <v>0</v>
      </c>
    </row>
    <row r="88" spans="1:88" x14ac:dyDescent="0.25">
      <c r="A88" s="78"/>
      <c r="B88" s="1169"/>
      <c r="C88" s="841" t="s">
        <v>248</v>
      </c>
      <c r="D88" s="843" t="s">
        <v>249</v>
      </c>
      <c r="E88" s="842" t="s">
        <v>510</v>
      </c>
      <c r="F88" s="159" t="s">
        <v>176</v>
      </c>
      <c r="G88" s="112">
        <v>2</v>
      </c>
      <c r="H88" s="230">
        <f>H32-H37</f>
        <v>0</v>
      </c>
      <c r="I88" s="230">
        <f t="shared" ref="I88:BT88" si="41">I32-I37</f>
        <v>0</v>
      </c>
      <c r="J88" s="230">
        <f t="shared" si="41"/>
        <v>0</v>
      </c>
      <c r="K88" s="230">
        <f t="shared" si="41"/>
        <v>0</v>
      </c>
      <c r="L88" s="230">
        <f t="shared" si="41"/>
        <v>0</v>
      </c>
      <c r="M88" s="230">
        <f t="shared" si="41"/>
        <v>0</v>
      </c>
      <c r="N88" s="230">
        <f t="shared" si="41"/>
        <v>0</v>
      </c>
      <c r="O88" s="230">
        <f t="shared" si="41"/>
        <v>0</v>
      </c>
      <c r="P88" s="230">
        <f t="shared" si="41"/>
        <v>0</v>
      </c>
      <c r="Q88" s="230">
        <f t="shared" si="41"/>
        <v>0</v>
      </c>
      <c r="R88" s="230">
        <f t="shared" si="41"/>
        <v>0</v>
      </c>
      <c r="S88" s="230">
        <f t="shared" si="41"/>
        <v>0</v>
      </c>
      <c r="T88" s="230">
        <f t="shared" si="41"/>
        <v>0</v>
      </c>
      <c r="U88" s="230">
        <f t="shared" si="41"/>
        <v>0</v>
      </c>
      <c r="V88" s="230">
        <f t="shared" si="41"/>
        <v>0</v>
      </c>
      <c r="W88" s="230">
        <f t="shared" si="41"/>
        <v>0</v>
      </c>
      <c r="X88" s="230">
        <f t="shared" si="41"/>
        <v>0</v>
      </c>
      <c r="Y88" s="230">
        <f t="shared" si="41"/>
        <v>0</v>
      </c>
      <c r="Z88" s="230">
        <f t="shared" si="41"/>
        <v>0</v>
      </c>
      <c r="AA88" s="230">
        <f t="shared" si="41"/>
        <v>0</v>
      </c>
      <c r="AB88" s="230">
        <f t="shared" si="41"/>
        <v>0</v>
      </c>
      <c r="AC88" s="230">
        <f t="shared" si="41"/>
        <v>0</v>
      </c>
      <c r="AD88" s="230">
        <f t="shared" si="41"/>
        <v>0</v>
      </c>
      <c r="AE88" s="230">
        <f t="shared" si="41"/>
        <v>0</v>
      </c>
      <c r="AF88" s="230">
        <f t="shared" si="41"/>
        <v>0</v>
      </c>
      <c r="AG88" s="230">
        <f t="shared" si="41"/>
        <v>0</v>
      </c>
      <c r="AH88" s="230">
        <f t="shared" si="41"/>
        <v>0</v>
      </c>
      <c r="AI88" s="230">
        <f t="shared" si="41"/>
        <v>0</v>
      </c>
      <c r="AJ88" s="230">
        <f t="shared" si="41"/>
        <v>0</v>
      </c>
      <c r="AK88" s="230">
        <f t="shared" si="41"/>
        <v>0</v>
      </c>
      <c r="AL88" s="230">
        <f t="shared" si="41"/>
        <v>0</v>
      </c>
      <c r="AM88" s="230">
        <f t="shared" si="41"/>
        <v>0</v>
      </c>
      <c r="AN88" s="230">
        <f t="shared" si="41"/>
        <v>0</v>
      </c>
      <c r="AO88" s="230">
        <f t="shared" si="41"/>
        <v>0</v>
      </c>
      <c r="AP88" s="230">
        <f t="shared" si="41"/>
        <v>0</v>
      </c>
      <c r="AQ88" s="230">
        <f t="shared" si="41"/>
        <v>0</v>
      </c>
      <c r="AR88" s="230">
        <f t="shared" si="41"/>
        <v>0</v>
      </c>
      <c r="AS88" s="230">
        <f t="shared" si="41"/>
        <v>0</v>
      </c>
      <c r="AT88" s="230">
        <f t="shared" si="41"/>
        <v>0</v>
      </c>
      <c r="AU88" s="230">
        <f t="shared" si="41"/>
        <v>0</v>
      </c>
      <c r="AV88" s="230">
        <f t="shared" si="41"/>
        <v>0</v>
      </c>
      <c r="AW88" s="230">
        <f t="shared" si="41"/>
        <v>0</v>
      </c>
      <c r="AX88" s="230">
        <f t="shared" si="41"/>
        <v>0</v>
      </c>
      <c r="AY88" s="230">
        <f t="shared" si="41"/>
        <v>0</v>
      </c>
      <c r="AZ88" s="230">
        <f t="shared" si="41"/>
        <v>0</v>
      </c>
      <c r="BA88" s="230">
        <f t="shared" si="41"/>
        <v>0</v>
      </c>
      <c r="BB88" s="230">
        <f t="shared" si="41"/>
        <v>0</v>
      </c>
      <c r="BC88" s="230">
        <f t="shared" si="41"/>
        <v>0</v>
      </c>
      <c r="BD88" s="230">
        <f t="shared" si="41"/>
        <v>0</v>
      </c>
      <c r="BE88" s="230">
        <f t="shared" si="41"/>
        <v>0</v>
      </c>
      <c r="BF88" s="230">
        <f t="shared" si="41"/>
        <v>0</v>
      </c>
      <c r="BG88" s="230">
        <f t="shared" si="41"/>
        <v>0</v>
      </c>
      <c r="BH88" s="230">
        <f t="shared" si="41"/>
        <v>0</v>
      </c>
      <c r="BI88" s="230">
        <f t="shared" si="41"/>
        <v>0</v>
      </c>
      <c r="BJ88" s="230">
        <f t="shared" si="41"/>
        <v>0</v>
      </c>
      <c r="BK88" s="230">
        <f t="shared" si="41"/>
        <v>0</v>
      </c>
      <c r="BL88" s="230">
        <f t="shared" si="41"/>
        <v>0</v>
      </c>
      <c r="BM88" s="230">
        <f t="shared" si="41"/>
        <v>0</v>
      </c>
      <c r="BN88" s="230">
        <f t="shared" si="41"/>
        <v>0</v>
      </c>
      <c r="BO88" s="230">
        <f t="shared" si="41"/>
        <v>0</v>
      </c>
      <c r="BP88" s="230">
        <f t="shared" si="41"/>
        <v>0</v>
      </c>
      <c r="BQ88" s="230">
        <f t="shared" si="41"/>
        <v>0</v>
      </c>
      <c r="BR88" s="230">
        <f t="shared" si="41"/>
        <v>0</v>
      </c>
      <c r="BS88" s="230">
        <f t="shared" si="41"/>
        <v>0</v>
      </c>
      <c r="BT88" s="230">
        <f t="shared" si="41"/>
        <v>0</v>
      </c>
      <c r="BU88" s="230">
        <f t="shared" ref="BU88:CJ88" si="42">BU32-BU37</f>
        <v>0</v>
      </c>
      <c r="BV88" s="230">
        <f t="shared" si="42"/>
        <v>0</v>
      </c>
      <c r="BW88" s="230">
        <f t="shared" si="42"/>
        <v>0</v>
      </c>
      <c r="BX88" s="230">
        <f t="shared" si="42"/>
        <v>0</v>
      </c>
      <c r="BY88" s="230">
        <f t="shared" si="42"/>
        <v>0</v>
      </c>
      <c r="BZ88" s="230">
        <f t="shared" si="42"/>
        <v>0</v>
      </c>
      <c r="CA88" s="230">
        <f t="shared" si="42"/>
        <v>0</v>
      </c>
      <c r="CB88" s="230">
        <f t="shared" si="42"/>
        <v>0</v>
      </c>
      <c r="CC88" s="230">
        <f t="shared" si="42"/>
        <v>0</v>
      </c>
      <c r="CD88" s="230">
        <f t="shared" si="42"/>
        <v>0</v>
      </c>
      <c r="CE88" s="230">
        <f t="shared" si="42"/>
        <v>0</v>
      </c>
      <c r="CF88" s="230">
        <f t="shared" si="42"/>
        <v>0</v>
      </c>
      <c r="CG88" s="230">
        <f t="shared" si="42"/>
        <v>0</v>
      </c>
      <c r="CH88" s="230">
        <f t="shared" si="42"/>
        <v>0</v>
      </c>
      <c r="CI88" s="230">
        <f t="shared" si="42"/>
        <v>0</v>
      </c>
      <c r="CJ88" s="230">
        <f t="shared" si="42"/>
        <v>0</v>
      </c>
    </row>
    <row r="89" spans="1:88" ht="15.75" thickBot="1" x14ac:dyDescent="0.3">
      <c r="A89" s="78"/>
      <c r="B89" s="1170"/>
      <c r="C89" s="190" t="s">
        <v>511</v>
      </c>
      <c r="D89" s="132" t="s">
        <v>252</v>
      </c>
      <c r="E89" s="198" t="s">
        <v>512</v>
      </c>
      <c r="F89" s="660" t="s">
        <v>176</v>
      </c>
      <c r="G89" s="133">
        <v>2</v>
      </c>
      <c r="H89" s="225">
        <f t="shared" ref="H89:I89" si="43">H87-H86</f>
        <v>0</v>
      </c>
      <c r="I89" s="225">
        <f t="shared" si="43"/>
        <v>0</v>
      </c>
      <c r="J89" s="225">
        <f>J87-J86</f>
        <v>0</v>
      </c>
      <c r="K89" s="222">
        <f>K87-K86</f>
        <v>0</v>
      </c>
      <c r="L89" s="222">
        <f>L87-L86</f>
        <v>0</v>
      </c>
      <c r="M89" s="222">
        <f>M87-M86</f>
        <v>0</v>
      </c>
      <c r="N89" s="114">
        <f>N87-N86</f>
        <v>0</v>
      </c>
      <c r="O89" s="114">
        <f t="shared" ref="O89:BZ89" si="44">O87-O86</f>
        <v>0</v>
      </c>
      <c r="P89" s="114">
        <f t="shared" si="44"/>
        <v>0</v>
      </c>
      <c r="Q89" s="114">
        <f t="shared" si="44"/>
        <v>0</v>
      </c>
      <c r="R89" s="114">
        <f t="shared" si="44"/>
        <v>0</v>
      </c>
      <c r="S89" s="114">
        <f t="shared" si="44"/>
        <v>0</v>
      </c>
      <c r="T89" s="114">
        <f t="shared" si="44"/>
        <v>0</v>
      </c>
      <c r="U89" s="114">
        <f t="shared" si="44"/>
        <v>0</v>
      </c>
      <c r="V89" s="114">
        <f t="shared" si="44"/>
        <v>0</v>
      </c>
      <c r="W89" s="114">
        <f t="shared" si="44"/>
        <v>0</v>
      </c>
      <c r="X89" s="114">
        <f t="shared" si="44"/>
        <v>0</v>
      </c>
      <c r="Y89" s="114">
        <f t="shared" si="44"/>
        <v>0</v>
      </c>
      <c r="Z89" s="114">
        <f t="shared" si="44"/>
        <v>0</v>
      </c>
      <c r="AA89" s="114">
        <f t="shared" si="44"/>
        <v>0</v>
      </c>
      <c r="AB89" s="114">
        <f t="shared" si="44"/>
        <v>0</v>
      </c>
      <c r="AC89" s="114">
        <f t="shared" si="44"/>
        <v>0</v>
      </c>
      <c r="AD89" s="114">
        <f t="shared" si="44"/>
        <v>0</v>
      </c>
      <c r="AE89" s="114">
        <f t="shared" si="44"/>
        <v>0</v>
      </c>
      <c r="AF89" s="114">
        <f t="shared" si="44"/>
        <v>0</v>
      </c>
      <c r="AG89" s="114">
        <f t="shared" si="44"/>
        <v>0</v>
      </c>
      <c r="AH89" s="114">
        <f t="shared" si="44"/>
        <v>0</v>
      </c>
      <c r="AI89" s="114">
        <f t="shared" si="44"/>
        <v>0</v>
      </c>
      <c r="AJ89" s="114">
        <f t="shared" si="44"/>
        <v>0</v>
      </c>
      <c r="AK89" s="114">
        <f t="shared" si="44"/>
        <v>0</v>
      </c>
      <c r="AL89" s="114">
        <f t="shared" si="44"/>
        <v>0</v>
      </c>
      <c r="AM89" s="114">
        <f t="shared" si="44"/>
        <v>0</v>
      </c>
      <c r="AN89" s="114">
        <f t="shared" si="44"/>
        <v>0</v>
      </c>
      <c r="AO89" s="114">
        <f t="shared" si="44"/>
        <v>0</v>
      </c>
      <c r="AP89" s="114">
        <f t="shared" si="44"/>
        <v>0</v>
      </c>
      <c r="AQ89" s="114">
        <f t="shared" si="44"/>
        <v>0</v>
      </c>
      <c r="AR89" s="114">
        <f t="shared" si="44"/>
        <v>0</v>
      </c>
      <c r="AS89" s="114">
        <f t="shared" si="44"/>
        <v>0</v>
      </c>
      <c r="AT89" s="114">
        <f t="shared" si="44"/>
        <v>0</v>
      </c>
      <c r="AU89" s="114">
        <f t="shared" si="44"/>
        <v>0</v>
      </c>
      <c r="AV89" s="114">
        <f t="shared" si="44"/>
        <v>0</v>
      </c>
      <c r="AW89" s="114">
        <f t="shared" si="44"/>
        <v>0</v>
      </c>
      <c r="AX89" s="114">
        <f t="shared" si="44"/>
        <v>0</v>
      </c>
      <c r="AY89" s="114">
        <f t="shared" si="44"/>
        <v>0</v>
      </c>
      <c r="AZ89" s="114">
        <f t="shared" si="44"/>
        <v>0</v>
      </c>
      <c r="BA89" s="245">
        <f t="shared" si="44"/>
        <v>0</v>
      </c>
      <c r="BB89" s="348">
        <f t="shared" si="44"/>
        <v>0</v>
      </c>
      <c r="BC89" s="114">
        <f t="shared" si="44"/>
        <v>0</v>
      </c>
      <c r="BD89" s="114">
        <f t="shared" si="44"/>
        <v>0</v>
      </c>
      <c r="BE89" s="114">
        <f t="shared" si="44"/>
        <v>0</v>
      </c>
      <c r="BF89" s="245">
        <f t="shared" si="44"/>
        <v>0</v>
      </c>
      <c r="BG89" s="348">
        <f t="shared" si="44"/>
        <v>0</v>
      </c>
      <c r="BH89" s="348">
        <f t="shared" si="44"/>
        <v>0</v>
      </c>
      <c r="BI89" s="114">
        <f t="shared" si="44"/>
        <v>0</v>
      </c>
      <c r="BJ89" s="114">
        <f t="shared" si="44"/>
        <v>0</v>
      </c>
      <c r="BK89" s="348">
        <f t="shared" si="44"/>
        <v>0</v>
      </c>
      <c r="BL89" s="348">
        <f t="shared" si="44"/>
        <v>0</v>
      </c>
      <c r="BM89" s="348">
        <f t="shared" si="44"/>
        <v>0</v>
      </c>
      <c r="BN89" s="348">
        <f t="shared" si="44"/>
        <v>0</v>
      </c>
      <c r="BO89" s="348">
        <f t="shared" si="44"/>
        <v>0</v>
      </c>
      <c r="BP89" s="245">
        <f t="shared" si="44"/>
        <v>0</v>
      </c>
      <c r="BQ89" s="348">
        <f t="shared" si="44"/>
        <v>0</v>
      </c>
      <c r="BR89" s="348">
        <f t="shared" si="44"/>
        <v>0</v>
      </c>
      <c r="BS89" s="664">
        <f t="shared" si="44"/>
        <v>0</v>
      </c>
      <c r="BT89" s="348">
        <f t="shared" si="44"/>
        <v>0</v>
      </c>
      <c r="BU89" s="348">
        <f t="shared" si="44"/>
        <v>0</v>
      </c>
      <c r="BV89" s="348">
        <f t="shared" si="44"/>
        <v>0</v>
      </c>
      <c r="BW89" s="348">
        <f t="shared" si="44"/>
        <v>0</v>
      </c>
      <c r="BX89" s="245">
        <f t="shared" si="44"/>
        <v>0</v>
      </c>
      <c r="BY89" s="348">
        <f t="shared" si="44"/>
        <v>0</v>
      </c>
      <c r="BZ89" s="348">
        <f t="shared" si="44"/>
        <v>0</v>
      </c>
      <c r="CA89" s="348">
        <f t="shared" ref="CA89:CJ89" si="45">CA87-CA86</f>
        <v>0</v>
      </c>
      <c r="CB89" s="348">
        <f t="shared" si="45"/>
        <v>0</v>
      </c>
      <c r="CC89" s="348">
        <f t="shared" si="45"/>
        <v>0</v>
      </c>
      <c r="CD89" s="348">
        <f t="shared" si="45"/>
        <v>0</v>
      </c>
      <c r="CE89" s="348">
        <f t="shared" si="45"/>
        <v>0</v>
      </c>
      <c r="CF89" s="348">
        <f t="shared" si="45"/>
        <v>0</v>
      </c>
      <c r="CG89" s="348">
        <f t="shared" si="45"/>
        <v>0</v>
      </c>
      <c r="CH89" s="348">
        <f t="shared" si="45"/>
        <v>0</v>
      </c>
      <c r="CI89" s="245">
        <f t="shared" si="45"/>
        <v>0</v>
      </c>
      <c r="CJ89" s="663">
        <f t="shared" si="45"/>
        <v>0</v>
      </c>
    </row>
    <row r="90" spans="1:88" x14ac:dyDescent="0.25">
      <c r="A90" s="78"/>
      <c r="B90" s="106"/>
      <c r="C90" s="107"/>
      <c r="D90" s="107"/>
      <c r="E90" s="108"/>
      <c r="F90" s="107"/>
      <c r="G90" s="107"/>
      <c r="H90" s="107"/>
      <c r="I90" s="107"/>
      <c r="J90" s="109"/>
      <c r="K90" s="147"/>
      <c r="L90" s="147"/>
      <c r="M90" s="147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77"/>
    </row>
    <row r="91" spans="1:88" ht="18.75" thickBot="1" x14ac:dyDescent="0.3">
      <c r="A91" s="78"/>
      <c r="B91" s="106"/>
      <c r="C91" s="1151" t="s">
        <v>254</v>
      </c>
      <c r="D91" s="1151"/>
      <c r="E91" s="108"/>
      <c r="F91" s="107"/>
      <c r="G91" s="107"/>
      <c r="H91" s="107"/>
      <c r="I91" s="107"/>
      <c r="J91" s="109"/>
      <c r="K91" s="147"/>
      <c r="L91" s="147"/>
      <c r="M91" s="147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77"/>
      <c r="BB91" s="165"/>
      <c r="BC91" s="165"/>
      <c r="BD91" s="165"/>
      <c r="BE91" s="165"/>
      <c r="BF91" s="165"/>
      <c r="BG91" s="165"/>
      <c r="BH91" s="165"/>
      <c r="BI91" s="165"/>
      <c r="BJ91" s="165"/>
      <c r="BK91" s="165"/>
      <c r="BL91" s="165"/>
      <c r="BM91" s="165"/>
      <c r="BN91" s="165"/>
      <c r="BO91" s="165"/>
      <c r="BP91" s="165"/>
      <c r="BQ91" s="165"/>
      <c r="BR91" s="165"/>
      <c r="BS91" s="165"/>
      <c r="BT91" s="165"/>
      <c r="BU91" s="165"/>
      <c r="BV91" s="165"/>
      <c r="BW91" s="165"/>
      <c r="BX91" s="165"/>
      <c r="BY91" s="165"/>
      <c r="BZ91" s="165"/>
      <c r="CA91" s="165"/>
      <c r="CB91" s="165"/>
      <c r="CC91" s="165"/>
      <c r="CD91" s="165"/>
      <c r="CE91" s="165"/>
      <c r="CF91" s="165"/>
      <c r="CG91" s="165"/>
      <c r="CH91" s="165"/>
      <c r="CI91" s="165"/>
      <c r="CJ91" s="165"/>
    </row>
    <row r="92" spans="1:88" ht="32.25" thickBot="1" x14ac:dyDescent="0.3">
      <c r="A92" s="78"/>
      <c r="B92" s="106"/>
      <c r="C92" s="323" t="s">
        <v>255</v>
      </c>
      <c r="D92" s="143" t="s">
        <v>256</v>
      </c>
      <c r="E92" s="665" t="s">
        <v>58</v>
      </c>
      <c r="F92" s="94" t="s">
        <v>59</v>
      </c>
      <c r="G92" s="94" t="s">
        <v>60</v>
      </c>
      <c r="H92" s="223" t="s">
        <v>61</v>
      </c>
      <c r="I92" s="224" t="s">
        <v>62</v>
      </c>
      <c r="J92" s="216" t="s">
        <v>63</v>
      </c>
      <c r="K92" s="219" t="s">
        <v>64</v>
      </c>
      <c r="L92" s="219" t="s">
        <v>65</v>
      </c>
      <c r="M92" s="218" t="s">
        <v>66</v>
      </c>
      <c r="N92" s="144" t="s">
        <v>67</v>
      </c>
      <c r="O92" s="144" t="s">
        <v>68</v>
      </c>
      <c r="P92" s="144" t="s">
        <v>69</v>
      </c>
      <c r="Q92" s="144" t="s">
        <v>70</v>
      </c>
      <c r="R92" s="144" t="s">
        <v>71</v>
      </c>
      <c r="S92" s="144" t="s">
        <v>72</v>
      </c>
      <c r="T92" s="144" t="s">
        <v>73</v>
      </c>
      <c r="U92" s="144" t="s">
        <v>74</v>
      </c>
      <c r="V92" s="144" t="s">
        <v>75</v>
      </c>
      <c r="W92" s="144" t="s">
        <v>76</v>
      </c>
      <c r="X92" s="144" t="s">
        <v>77</v>
      </c>
      <c r="Y92" s="144" t="s">
        <v>78</v>
      </c>
      <c r="Z92" s="144" t="s">
        <v>79</v>
      </c>
      <c r="AA92" s="144" t="s">
        <v>80</v>
      </c>
      <c r="AB92" s="144" t="s">
        <v>81</v>
      </c>
      <c r="AC92" s="144" t="s">
        <v>82</v>
      </c>
      <c r="AD92" s="144" t="s">
        <v>83</v>
      </c>
      <c r="AE92" s="144" t="s">
        <v>84</v>
      </c>
      <c r="AF92" s="144" t="s">
        <v>85</v>
      </c>
      <c r="AG92" s="144" t="s">
        <v>86</v>
      </c>
      <c r="AH92" s="144" t="s">
        <v>87</v>
      </c>
      <c r="AI92" s="144" t="s">
        <v>88</v>
      </c>
      <c r="AJ92" s="144" t="s">
        <v>89</v>
      </c>
      <c r="AK92" s="144" t="s">
        <v>90</v>
      </c>
      <c r="AL92" s="138" t="s">
        <v>91</v>
      </c>
      <c r="AM92" s="144" t="s">
        <v>92</v>
      </c>
      <c r="AN92" s="144" t="s">
        <v>93</v>
      </c>
      <c r="AO92" s="145" t="s">
        <v>94</v>
      </c>
      <c r="AP92" s="144" t="s">
        <v>95</v>
      </c>
      <c r="AQ92" s="144" t="s">
        <v>96</v>
      </c>
      <c r="AR92" s="144" t="s">
        <v>97</v>
      </c>
      <c r="AS92" s="145" t="s">
        <v>98</v>
      </c>
      <c r="AT92" s="144" t="s">
        <v>99</v>
      </c>
      <c r="AU92" s="145" t="s">
        <v>100</v>
      </c>
      <c r="AV92" s="138" t="s">
        <v>101</v>
      </c>
      <c r="AW92" s="138" t="s">
        <v>102</v>
      </c>
      <c r="AX92" s="138" t="s">
        <v>103</v>
      </c>
      <c r="AY92" s="138" t="s">
        <v>104</v>
      </c>
      <c r="AZ92" s="144" t="s">
        <v>105</v>
      </c>
      <c r="BA92" s="145" t="s">
        <v>106</v>
      </c>
      <c r="BB92" s="591" t="s">
        <v>107</v>
      </c>
      <c r="BC92" s="591" t="s">
        <v>108</v>
      </c>
      <c r="BD92" s="591" t="s">
        <v>109</v>
      </c>
      <c r="BE92" s="591" t="s">
        <v>110</v>
      </c>
      <c r="BF92" s="591" t="s">
        <v>111</v>
      </c>
      <c r="BG92" s="591" t="s">
        <v>112</v>
      </c>
      <c r="BH92" s="591" t="s">
        <v>113</v>
      </c>
      <c r="BI92" s="591" t="s">
        <v>114</v>
      </c>
      <c r="BJ92" s="591" t="s">
        <v>115</v>
      </c>
      <c r="BK92" s="591" t="s">
        <v>116</v>
      </c>
      <c r="BL92" s="591" t="s">
        <v>117</v>
      </c>
      <c r="BM92" s="591" t="s">
        <v>118</v>
      </c>
      <c r="BN92" s="591" t="s">
        <v>119</v>
      </c>
      <c r="BO92" s="591" t="s">
        <v>120</v>
      </c>
      <c r="BP92" s="591" t="s">
        <v>121</v>
      </c>
      <c r="BQ92" s="591" t="s">
        <v>122</v>
      </c>
      <c r="BR92" s="591" t="s">
        <v>123</v>
      </c>
      <c r="BS92" s="591" t="s">
        <v>124</v>
      </c>
      <c r="BT92" s="591" t="s">
        <v>125</v>
      </c>
      <c r="BU92" s="591" t="s">
        <v>126</v>
      </c>
      <c r="BV92" s="591" t="s">
        <v>127</v>
      </c>
      <c r="BW92" s="591" t="s">
        <v>128</v>
      </c>
      <c r="BX92" s="591" t="s">
        <v>129</v>
      </c>
      <c r="BY92" s="591" t="s">
        <v>130</v>
      </c>
      <c r="BZ92" s="591" t="s">
        <v>131</v>
      </c>
      <c r="CA92" s="591" t="s">
        <v>132</v>
      </c>
      <c r="CB92" s="591" t="s">
        <v>133</v>
      </c>
      <c r="CC92" s="591" t="s">
        <v>134</v>
      </c>
      <c r="CD92" s="591" t="s">
        <v>135</v>
      </c>
      <c r="CE92" s="591" t="s">
        <v>136</v>
      </c>
      <c r="CF92" s="591" t="s">
        <v>137</v>
      </c>
      <c r="CG92" s="591" t="s">
        <v>138</v>
      </c>
      <c r="CH92" s="591" t="s">
        <v>139</v>
      </c>
      <c r="CI92" s="591" t="s">
        <v>140</v>
      </c>
      <c r="CJ92" s="592" t="s">
        <v>141</v>
      </c>
    </row>
    <row r="93" spans="1:88" ht="14.45" customHeight="1" x14ac:dyDescent="0.25">
      <c r="A93" s="78"/>
      <c r="B93" s="1171" t="s">
        <v>257</v>
      </c>
      <c r="C93" s="897" t="s">
        <v>513</v>
      </c>
      <c r="D93" s="339" t="s">
        <v>259</v>
      </c>
      <c r="E93" s="337" t="s">
        <v>387</v>
      </c>
      <c r="F93" s="337" t="s">
        <v>176</v>
      </c>
      <c r="G93" s="338">
        <v>2</v>
      </c>
      <c r="H93" s="517"/>
      <c r="I93" s="518"/>
      <c r="J93" s="213"/>
      <c r="K93" s="213"/>
      <c r="L93" s="213"/>
      <c r="M93" s="213"/>
      <c r="N93" s="93"/>
      <c r="O93" s="93"/>
      <c r="P93" s="93"/>
      <c r="Q93" s="93"/>
      <c r="R93" s="93"/>
      <c r="S93" s="93"/>
      <c r="T93" s="93"/>
      <c r="U93" s="93"/>
      <c r="V93" s="93"/>
      <c r="W93" s="93"/>
      <c r="X93" s="93"/>
      <c r="Y93" s="93"/>
      <c r="Z93" s="93"/>
      <c r="AA93" s="93"/>
      <c r="AB93" s="93"/>
      <c r="AC93" s="93"/>
      <c r="AD93" s="93"/>
      <c r="AE93" s="93"/>
      <c r="AF93" s="93"/>
      <c r="AG93" s="93"/>
      <c r="AH93" s="93"/>
      <c r="AI93" s="93"/>
      <c r="AJ93" s="93"/>
      <c r="AK93" s="93"/>
      <c r="AL93" s="93"/>
      <c r="AM93" s="528"/>
      <c r="AN93" s="527"/>
      <c r="AO93" s="527"/>
      <c r="AP93" s="527"/>
      <c r="AQ93" s="527"/>
      <c r="AR93" s="527"/>
      <c r="AS93" s="527"/>
      <c r="AT93" s="527"/>
      <c r="AU93" s="527"/>
      <c r="AV93" s="527"/>
      <c r="AW93" s="527"/>
      <c r="AX93" s="527"/>
      <c r="AY93" s="527"/>
      <c r="AZ93" s="527"/>
      <c r="BA93" s="527"/>
      <c r="BB93" s="527"/>
      <c r="BC93" s="527"/>
      <c r="BD93" s="527"/>
      <c r="BE93" s="527"/>
      <c r="BF93" s="527"/>
      <c r="BG93" s="527"/>
      <c r="BH93" s="527"/>
      <c r="BI93" s="527"/>
      <c r="BJ93" s="527"/>
      <c r="BK93" s="527"/>
      <c r="BL93" s="527"/>
      <c r="BM93" s="527"/>
      <c r="BN93" s="527"/>
      <c r="BO93" s="527"/>
      <c r="BP93" s="527"/>
      <c r="BQ93" s="527"/>
      <c r="BR93" s="527"/>
      <c r="BS93" s="527"/>
      <c r="BT93" s="527"/>
      <c r="BU93" s="527"/>
      <c r="BV93" s="527"/>
      <c r="BW93" s="527"/>
      <c r="BX93" s="527"/>
      <c r="BY93" s="527"/>
      <c r="BZ93" s="527"/>
      <c r="CA93" s="527"/>
      <c r="CB93" s="527"/>
      <c r="CC93" s="527"/>
      <c r="CD93" s="527"/>
      <c r="CE93" s="527"/>
      <c r="CF93" s="527"/>
      <c r="CG93" s="527"/>
      <c r="CH93" s="527"/>
      <c r="CI93" s="527"/>
      <c r="CJ93" s="667"/>
    </row>
    <row r="94" spans="1:88" ht="28.5" customHeight="1" x14ac:dyDescent="0.25">
      <c r="A94" s="78"/>
      <c r="B94" s="1172"/>
      <c r="C94" s="895" t="s">
        <v>514</v>
      </c>
      <c r="D94" s="322" t="s">
        <v>262</v>
      </c>
      <c r="E94" s="551" t="s">
        <v>387</v>
      </c>
      <c r="F94" s="551" t="s">
        <v>176</v>
      </c>
      <c r="G94" s="334">
        <v>2</v>
      </c>
      <c r="H94" s="876"/>
      <c r="I94" s="519"/>
      <c r="J94" s="214"/>
      <c r="K94" s="214"/>
      <c r="L94" s="214"/>
      <c r="M94" s="214"/>
      <c r="N94" s="92"/>
      <c r="O94" s="92"/>
      <c r="P94" s="92"/>
      <c r="Q94" s="92"/>
      <c r="R94" s="92"/>
      <c r="S94" s="92"/>
      <c r="T94" s="92"/>
      <c r="U94" s="92"/>
      <c r="V94" s="92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523"/>
      <c r="AN94" s="525"/>
      <c r="AO94" s="525"/>
      <c r="AP94" s="525"/>
      <c r="AQ94" s="525"/>
      <c r="AR94" s="525"/>
      <c r="AS94" s="525"/>
      <c r="AT94" s="525"/>
      <c r="AU94" s="525"/>
      <c r="AV94" s="525"/>
      <c r="AW94" s="525"/>
      <c r="AX94" s="525"/>
      <c r="AY94" s="525"/>
      <c r="AZ94" s="525"/>
      <c r="BA94" s="525"/>
      <c r="BB94" s="525"/>
      <c r="BC94" s="525"/>
      <c r="BD94" s="525"/>
      <c r="BE94" s="525"/>
      <c r="BF94" s="525"/>
      <c r="BG94" s="525"/>
      <c r="BH94" s="525"/>
      <c r="BI94" s="525"/>
      <c r="BJ94" s="525"/>
      <c r="BK94" s="525"/>
      <c r="BL94" s="525"/>
      <c r="BM94" s="525"/>
      <c r="BN94" s="525"/>
      <c r="BO94" s="525"/>
      <c r="BP94" s="525"/>
      <c r="BQ94" s="525"/>
      <c r="BR94" s="525"/>
      <c r="BS94" s="525"/>
      <c r="BT94" s="525"/>
      <c r="BU94" s="525"/>
      <c r="BV94" s="525"/>
      <c r="BW94" s="525"/>
      <c r="BX94" s="525"/>
      <c r="BY94" s="525"/>
      <c r="BZ94" s="525"/>
      <c r="CA94" s="525"/>
      <c r="CB94" s="525"/>
      <c r="CC94" s="525"/>
      <c r="CD94" s="525"/>
      <c r="CE94" s="525"/>
      <c r="CF94" s="525"/>
      <c r="CG94" s="525"/>
      <c r="CH94" s="525"/>
      <c r="CI94" s="525"/>
      <c r="CJ94" s="668"/>
    </row>
    <row r="95" spans="1:88" ht="25.5" x14ac:dyDescent="0.25">
      <c r="A95" s="78"/>
      <c r="B95" s="1172"/>
      <c r="C95" s="895" t="s">
        <v>515</v>
      </c>
      <c r="D95" s="322" t="s">
        <v>265</v>
      </c>
      <c r="E95" s="551" t="s">
        <v>387</v>
      </c>
      <c r="F95" s="551" t="s">
        <v>176</v>
      </c>
      <c r="G95" s="334">
        <v>2</v>
      </c>
      <c r="H95" s="876"/>
      <c r="I95" s="519"/>
      <c r="J95" s="214"/>
      <c r="K95" s="214"/>
      <c r="L95" s="214"/>
      <c r="M95" s="214"/>
      <c r="N95" s="92"/>
      <c r="O95" s="92"/>
      <c r="P95" s="92"/>
      <c r="Q95" s="92"/>
      <c r="R95" s="92"/>
      <c r="S95" s="92"/>
      <c r="T95" s="92"/>
      <c r="U95" s="92"/>
      <c r="V95" s="92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523"/>
      <c r="AN95" s="525"/>
      <c r="AO95" s="525"/>
      <c r="AP95" s="525"/>
      <c r="AQ95" s="525"/>
      <c r="AR95" s="525"/>
      <c r="AS95" s="525"/>
      <c r="AT95" s="525"/>
      <c r="AU95" s="525"/>
      <c r="AV95" s="525"/>
      <c r="AW95" s="525"/>
      <c r="AX95" s="525"/>
      <c r="AY95" s="525"/>
      <c r="AZ95" s="525"/>
      <c r="BA95" s="525"/>
      <c r="BB95" s="525"/>
      <c r="BC95" s="525"/>
      <c r="BD95" s="525"/>
      <c r="BE95" s="525"/>
      <c r="BF95" s="525"/>
      <c r="BG95" s="525"/>
      <c r="BH95" s="525"/>
      <c r="BI95" s="525"/>
      <c r="BJ95" s="525"/>
      <c r="BK95" s="525"/>
      <c r="BL95" s="525"/>
      <c r="BM95" s="525"/>
      <c r="BN95" s="525"/>
      <c r="BO95" s="525"/>
      <c r="BP95" s="525"/>
      <c r="BQ95" s="525"/>
      <c r="BR95" s="525"/>
      <c r="BS95" s="525"/>
      <c r="BT95" s="525"/>
      <c r="BU95" s="525"/>
      <c r="BV95" s="525"/>
      <c r="BW95" s="525"/>
      <c r="BX95" s="525"/>
      <c r="BY95" s="525"/>
      <c r="BZ95" s="525"/>
      <c r="CA95" s="525"/>
      <c r="CB95" s="525"/>
      <c r="CC95" s="525"/>
      <c r="CD95" s="525"/>
      <c r="CE95" s="525"/>
      <c r="CF95" s="525"/>
      <c r="CG95" s="525"/>
      <c r="CH95" s="525"/>
      <c r="CI95" s="525"/>
      <c r="CJ95" s="668"/>
    </row>
    <row r="96" spans="1:88" x14ac:dyDescent="0.25">
      <c r="A96" s="78"/>
      <c r="B96" s="1172"/>
      <c r="C96" s="895" t="s">
        <v>516</v>
      </c>
      <c r="D96" s="322" t="s">
        <v>268</v>
      </c>
      <c r="E96" s="333" t="s">
        <v>387</v>
      </c>
      <c r="F96" s="551" t="s">
        <v>176</v>
      </c>
      <c r="G96" s="334">
        <v>2</v>
      </c>
      <c r="H96" s="517"/>
      <c r="I96" s="519"/>
      <c r="J96" s="214"/>
      <c r="K96" s="214"/>
      <c r="L96" s="214"/>
      <c r="M96" s="214"/>
      <c r="N96" s="92"/>
      <c r="O96" s="92"/>
      <c r="P96" s="92"/>
      <c r="Q96" s="92"/>
      <c r="R96" s="92"/>
      <c r="S96" s="92"/>
      <c r="T96" s="92"/>
      <c r="U96" s="92"/>
      <c r="V96" s="92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523"/>
      <c r="AN96" s="525"/>
      <c r="AO96" s="525"/>
      <c r="AP96" s="525"/>
      <c r="AQ96" s="525"/>
      <c r="AR96" s="525"/>
      <c r="AS96" s="525"/>
      <c r="AT96" s="525"/>
      <c r="AU96" s="525"/>
      <c r="AV96" s="525"/>
      <c r="AW96" s="525"/>
      <c r="AX96" s="525"/>
      <c r="AY96" s="525"/>
      <c r="AZ96" s="525"/>
      <c r="BA96" s="525"/>
      <c r="BB96" s="525"/>
      <c r="BC96" s="525"/>
      <c r="BD96" s="525"/>
      <c r="BE96" s="525"/>
      <c r="BF96" s="525"/>
      <c r="BG96" s="525"/>
      <c r="BH96" s="525"/>
      <c r="BI96" s="525"/>
      <c r="BJ96" s="525"/>
      <c r="BK96" s="525"/>
      <c r="BL96" s="525"/>
      <c r="BM96" s="525"/>
      <c r="BN96" s="525"/>
      <c r="BO96" s="525"/>
      <c r="BP96" s="525"/>
      <c r="BQ96" s="525"/>
      <c r="BR96" s="525"/>
      <c r="BS96" s="525"/>
      <c r="BT96" s="525"/>
      <c r="BU96" s="525"/>
      <c r="BV96" s="525"/>
      <c r="BW96" s="525"/>
      <c r="BX96" s="525"/>
      <c r="BY96" s="525"/>
      <c r="BZ96" s="525"/>
      <c r="CA96" s="525"/>
      <c r="CB96" s="525"/>
      <c r="CC96" s="525"/>
      <c r="CD96" s="525"/>
      <c r="CE96" s="525"/>
      <c r="CF96" s="525"/>
      <c r="CG96" s="525"/>
      <c r="CH96" s="525"/>
      <c r="CI96" s="525"/>
      <c r="CJ96" s="668"/>
    </row>
    <row r="97" spans="1:88" ht="15.75" thickBot="1" x14ac:dyDescent="0.3">
      <c r="A97" s="78"/>
      <c r="B97" s="1173"/>
      <c r="C97" s="340" t="s">
        <v>517</v>
      </c>
      <c r="D97" s="341" t="s">
        <v>271</v>
      </c>
      <c r="E97" s="552" t="s">
        <v>387</v>
      </c>
      <c r="F97" s="552" t="s">
        <v>176</v>
      </c>
      <c r="G97" s="342">
        <v>2</v>
      </c>
      <c r="H97" s="896"/>
      <c r="I97" s="520"/>
      <c r="J97" s="516"/>
      <c r="K97" s="516"/>
      <c r="L97" s="516"/>
      <c r="M97" s="516"/>
      <c r="N97" s="482"/>
      <c r="O97" s="482"/>
      <c r="P97" s="482"/>
      <c r="Q97" s="482"/>
      <c r="R97" s="482"/>
      <c r="S97" s="482"/>
      <c r="T97" s="482"/>
      <c r="U97" s="482"/>
      <c r="V97" s="482"/>
      <c r="W97" s="482"/>
      <c r="X97" s="482"/>
      <c r="Y97" s="482"/>
      <c r="Z97" s="482"/>
      <c r="AA97" s="482"/>
      <c r="AB97" s="482"/>
      <c r="AC97" s="482"/>
      <c r="AD97" s="482"/>
      <c r="AE97" s="482"/>
      <c r="AF97" s="482"/>
      <c r="AG97" s="482"/>
      <c r="AH97" s="482"/>
      <c r="AI97" s="482"/>
      <c r="AJ97" s="482"/>
      <c r="AK97" s="482"/>
      <c r="AL97" s="482"/>
      <c r="AM97" s="524"/>
      <c r="AN97" s="526"/>
      <c r="AO97" s="526"/>
      <c r="AP97" s="526"/>
      <c r="AQ97" s="526"/>
      <c r="AR97" s="526"/>
      <c r="AS97" s="526"/>
      <c r="AT97" s="526"/>
      <c r="AU97" s="526"/>
      <c r="AV97" s="526"/>
      <c r="AW97" s="526"/>
      <c r="AX97" s="526"/>
      <c r="AY97" s="526"/>
      <c r="AZ97" s="526"/>
      <c r="BA97" s="526"/>
      <c r="BB97" s="526"/>
      <c r="BC97" s="526"/>
      <c r="BD97" s="526"/>
      <c r="BE97" s="526"/>
      <c r="BF97" s="526"/>
      <c r="BG97" s="526"/>
      <c r="BH97" s="526"/>
      <c r="BI97" s="526"/>
      <c r="BJ97" s="526"/>
      <c r="BK97" s="526"/>
      <c r="BL97" s="526"/>
      <c r="BM97" s="526"/>
      <c r="BN97" s="526"/>
      <c r="BO97" s="526"/>
      <c r="BP97" s="526"/>
      <c r="BQ97" s="526"/>
      <c r="BR97" s="526"/>
      <c r="BS97" s="526"/>
      <c r="BT97" s="526"/>
      <c r="BU97" s="526"/>
      <c r="BV97" s="526"/>
      <c r="BW97" s="526"/>
      <c r="BX97" s="526"/>
      <c r="BY97" s="526"/>
      <c r="BZ97" s="526"/>
      <c r="CA97" s="526"/>
      <c r="CB97" s="526"/>
      <c r="CC97" s="526"/>
      <c r="CD97" s="526"/>
      <c r="CE97" s="526"/>
      <c r="CF97" s="526"/>
      <c r="CG97" s="526"/>
      <c r="CH97" s="526"/>
      <c r="CI97" s="526"/>
      <c r="CJ97" s="669"/>
    </row>
    <row r="98" spans="1:88" x14ac:dyDescent="0.25">
      <c r="A98" s="78"/>
      <c r="B98" s="894"/>
      <c r="C98" s="107"/>
      <c r="D98" s="107"/>
      <c r="E98" s="108"/>
      <c r="F98" s="107"/>
      <c r="G98" s="107"/>
      <c r="H98" s="107"/>
      <c r="I98" s="107"/>
      <c r="J98" s="109"/>
      <c r="K98" s="147"/>
      <c r="L98" s="147"/>
      <c r="M98" s="147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77"/>
    </row>
    <row r="99" spans="1:88" ht="18.75" thickBot="1" x14ac:dyDescent="0.3">
      <c r="A99" s="78"/>
      <c r="B99" s="82"/>
      <c r="C99" s="674" t="s">
        <v>518</v>
      </c>
      <c r="D99" s="675"/>
      <c r="E99" s="676"/>
      <c r="F99" s="673"/>
      <c r="G99" s="673"/>
      <c r="H99" s="673"/>
      <c r="I99" s="673"/>
      <c r="J99" s="672"/>
      <c r="K99" s="1167"/>
      <c r="L99" s="1167"/>
      <c r="M99" s="672"/>
      <c r="N99" s="99"/>
      <c r="O99" s="672"/>
      <c r="P99" s="673"/>
      <c r="Q99" s="672"/>
      <c r="R99" s="672"/>
      <c r="S99" s="672"/>
      <c r="T99" s="672"/>
      <c r="U99" s="672"/>
      <c r="V99" s="672"/>
      <c r="W99" s="672"/>
      <c r="X99" s="672"/>
      <c r="Y99" s="672"/>
      <c r="Z99" s="672"/>
      <c r="AA99" s="672"/>
      <c r="AB99" s="672"/>
      <c r="AC99" s="672"/>
      <c r="AD99" s="672"/>
      <c r="AE99" s="672"/>
      <c r="AF99" s="672"/>
      <c r="AG99" s="672"/>
      <c r="AH99" s="672"/>
      <c r="AI99" s="672"/>
      <c r="AJ99" s="673"/>
      <c r="AK99" s="672"/>
      <c r="AL99" s="672"/>
      <c r="AM99" s="165"/>
      <c r="AN99" s="165"/>
      <c r="AO99" s="165"/>
      <c r="AP99" s="165"/>
      <c r="AQ99" s="165"/>
      <c r="AR99" s="165"/>
      <c r="AS99" s="165"/>
      <c r="AT99" s="165"/>
      <c r="AU99" s="165"/>
      <c r="AV99" s="165"/>
      <c r="AW99" s="165"/>
      <c r="AX99" s="165"/>
      <c r="AY99" s="165"/>
      <c r="AZ99" s="165"/>
      <c r="BA99" s="165"/>
      <c r="BB99" s="165"/>
      <c r="BC99" s="165"/>
      <c r="BD99" s="165"/>
      <c r="BE99" s="165"/>
      <c r="BF99" s="165"/>
      <c r="BG99" s="165"/>
      <c r="BH99" s="165"/>
      <c r="BI99" s="165"/>
      <c r="BJ99" s="165"/>
      <c r="BK99" s="165"/>
      <c r="BL99" s="165"/>
      <c r="BM99" s="165"/>
      <c r="BN99" s="165"/>
      <c r="BO99" s="165"/>
      <c r="BP99" s="165"/>
      <c r="BQ99" s="165"/>
      <c r="BR99" s="165"/>
      <c r="BS99" s="165"/>
      <c r="BT99" s="165"/>
      <c r="BU99" s="165"/>
      <c r="BV99" s="165"/>
      <c r="BW99" s="165"/>
      <c r="BX99" s="165"/>
      <c r="BY99" s="165"/>
      <c r="BZ99" s="165"/>
      <c r="CA99" s="165"/>
      <c r="CB99" s="165"/>
      <c r="CC99" s="165"/>
      <c r="CD99" s="165"/>
      <c r="CE99" s="165"/>
      <c r="CF99" s="165"/>
      <c r="CG99" s="165"/>
      <c r="CH99" s="165"/>
      <c r="CI99" s="165"/>
      <c r="CJ99" s="165"/>
    </row>
    <row r="100" spans="1:88" ht="62.45" customHeight="1" thickBot="1" x14ac:dyDescent="0.3">
      <c r="A100" s="78"/>
      <c r="B100" s="101"/>
      <c r="C100" s="73" t="s">
        <v>255</v>
      </c>
      <c r="D100" s="94" t="s">
        <v>57</v>
      </c>
      <c r="E100" s="102" t="s">
        <v>58</v>
      </c>
      <c r="F100" s="94" t="s">
        <v>59</v>
      </c>
      <c r="G100" s="94" t="s">
        <v>60</v>
      </c>
      <c r="H100" s="223" t="s">
        <v>61</v>
      </c>
      <c r="I100" s="224" t="s">
        <v>62</v>
      </c>
      <c r="J100" s="216" t="s">
        <v>63</v>
      </c>
      <c r="K100" s="219" t="s">
        <v>64</v>
      </c>
      <c r="L100" s="219" t="s">
        <v>65</v>
      </c>
      <c r="M100" s="218" t="s">
        <v>66</v>
      </c>
      <c r="N100" s="144" t="s">
        <v>67</v>
      </c>
      <c r="O100" s="144" t="s">
        <v>68</v>
      </c>
      <c r="P100" s="144" t="s">
        <v>69</v>
      </c>
      <c r="Q100" s="144" t="s">
        <v>70</v>
      </c>
      <c r="R100" s="144" t="s">
        <v>71</v>
      </c>
      <c r="S100" s="144" t="s">
        <v>72</v>
      </c>
      <c r="T100" s="144" t="s">
        <v>73</v>
      </c>
      <c r="U100" s="144" t="s">
        <v>74</v>
      </c>
      <c r="V100" s="144" t="s">
        <v>75</v>
      </c>
      <c r="W100" s="144" t="s">
        <v>76</v>
      </c>
      <c r="X100" s="144" t="s">
        <v>77</v>
      </c>
      <c r="Y100" s="144" t="s">
        <v>78</v>
      </c>
      <c r="Z100" s="144" t="s">
        <v>79</v>
      </c>
      <c r="AA100" s="144" t="s">
        <v>80</v>
      </c>
      <c r="AB100" s="144" t="s">
        <v>81</v>
      </c>
      <c r="AC100" s="144" t="s">
        <v>82</v>
      </c>
      <c r="AD100" s="144" t="s">
        <v>83</v>
      </c>
      <c r="AE100" s="144" t="s">
        <v>84</v>
      </c>
      <c r="AF100" s="144" t="s">
        <v>85</v>
      </c>
      <c r="AG100" s="144" t="s">
        <v>86</v>
      </c>
      <c r="AH100" s="144" t="s">
        <v>87</v>
      </c>
      <c r="AI100" s="144" t="s">
        <v>88</v>
      </c>
      <c r="AJ100" s="144" t="s">
        <v>89</v>
      </c>
      <c r="AK100" s="144" t="s">
        <v>90</v>
      </c>
      <c r="AL100" s="138" t="s">
        <v>91</v>
      </c>
      <c r="AM100" s="144" t="s">
        <v>92</v>
      </c>
      <c r="AN100" s="144" t="s">
        <v>93</v>
      </c>
      <c r="AO100" s="145" t="s">
        <v>94</v>
      </c>
      <c r="AP100" s="144" t="s">
        <v>95</v>
      </c>
      <c r="AQ100" s="144" t="s">
        <v>96</v>
      </c>
      <c r="AR100" s="144" t="s">
        <v>97</v>
      </c>
      <c r="AS100" s="145" t="s">
        <v>98</v>
      </c>
      <c r="AT100" s="144" t="s">
        <v>99</v>
      </c>
      <c r="AU100" s="145" t="s">
        <v>100</v>
      </c>
      <c r="AV100" s="138" t="s">
        <v>101</v>
      </c>
      <c r="AW100" s="138" t="s">
        <v>102</v>
      </c>
      <c r="AX100" s="138" t="s">
        <v>103</v>
      </c>
      <c r="AY100" s="138" t="s">
        <v>104</v>
      </c>
      <c r="AZ100" s="144" t="s">
        <v>105</v>
      </c>
      <c r="BA100" s="145" t="s">
        <v>106</v>
      </c>
      <c r="BB100" s="591" t="s">
        <v>107</v>
      </c>
      <c r="BC100" s="591" t="s">
        <v>108</v>
      </c>
      <c r="BD100" s="591" t="s">
        <v>109</v>
      </c>
      <c r="BE100" s="591" t="s">
        <v>110</v>
      </c>
      <c r="BF100" s="591" t="s">
        <v>111</v>
      </c>
      <c r="BG100" s="591" t="s">
        <v>112</v>
      </c>
      <c r="BH100" s="591" t="s">
        <v>113</v>
      </c>
      <c r="BI100" s="591" t="s">
        <v>114</v>
      </c>
      <c r="BJ100" s="591" t="s">
        <v>115</v>
      </c>
      <c r="BK100" s="591" t="s">
        <v>116</v>
      </c>
      <c r="BL100" s="591" t="s">
        <v>117</v>
      </c>
      <c r="BM100" s="591" t="s">
        <v>118</v>
      </c>
      <c r="BN100" s="591" t="s">
        <v>119</v>
      </c>
      <c r="BO100" s="591" t="s">
        <v>120</v>
      </c>
      <c r="BP100" s="591" t="s">
        <v>121</v>
      </c>
      <c r="BQ100" s="591" t="s">
        <v>122</v>
      </c>
      <c r="BR100" s="591" t="s">
        <v>123</v>
      </c>
      <c r="BS100" s="591" t="s">
        <v>124</v>
      </c>
      <c r="BT100" s="591" t="s">
        <v>125</v>
      </c>
      <c r="BU100" s="591" t="s">
        <v>126</v>
      </c>
      <c r="BV100" s="591" t="s">
        <v>127</v>
      </c>
      <c r="BW100" s="591" t="s">
        <v>128</v>
      </c>
      <c r="BX100" s="591" t="s">
        <v>129</v>
      </c>
      <c r="BY100" s="591" t="s">
        <v>130</v>
      </c>
      <c r="BZ100" s="591" t="s">
        <v>131</v>
      </c>
      <c r="CA100" s="591" t="s">
        <v>132</v>
      </c>
      <c r="CB100" s="591" t="s">
        <v>133</v>
      </c>
      <c r="CC100" s="591" t="s">
        <v>134</v>
      </c>
      <c r="CD100" s="591" t="s">
        <v>135</v>
      </c>
      <c r="CE100" s="591" t="s">
        <v>136</v>
      </c>
      <c r="CF100" s="591" t="s">
        <v>137</v>
      </c>
      <c r="CG100" s="591" t="s">
        <v>138</v>
      </c>
      <c r="CH100" s="591" t="s">
        <v>139</v>
      </c>
      <c r="CI100" s="591" t="s">
        <v>140</v>
      </c>
      <c r="CJ100" s="592" t="s">
        <v>141</v>
      </c>
    </row>
    <row r="101" spans="1:88" ht="20.45" customHeight="1" thickBot="1" x14ac:dyDescent="0.3">
      <c r="A101" s="169"/>
      <c r="B101" s="1174" t="s">
        <v>519</v>
      </c>
      <c r="C101" s="844"/>
      <c r="D101" s="850" t="s">
        <v>186</v>
      </c>
      <c r="E101" s="845"/>
      <c r="F101" s="597"/>
      <c r="G101" s="597"/>
      <c r="H101" s="597"/>
      <c r="I101" s="597"/>
      <c r="J101" s="598"/>
      <c r="K101" s="846"/>
      <c r="L101" s="846"/>
      <c r="M101" s="846"/>
      <c r="N101" s="598"/>
      <c r="O101" s="598"/>
      <c r="P101" s="598"/>
      <c r="Q101" s="598"/>
      <c r="R101" s="598"/>
      <c r="S101" s="598"/>
      <c r="T101" s="598"/>
      <c r="U101" s="598"/>
      <c r="V101" s="598"/>
      <c r="W101" s="598"/>
      <c r="X101" s="598"/>
      <c r="Y101" s="598"/>
      <c r="Z101" s="598"/>
      <c r="AA101" s="598"/>
      <c r="AB101" s="598"/>
      <c r="AC101" s="598"/>
      <c r="AD101" s="598"/>
      <c r="AE101" s="598"/>
      <c r="AF101" s="598"/>
      <c r="AG101" s="598"/>
      <c r="AH101" s="598"/>
      <c r="AI101" s="598"/>
      <c r="AJ101" s="598"/>
      <c r="AK101" s="598"/>
      <c r="AL101" s="238"/>
      <c r="AM101" s="598"/>
      <c r="AN101" s="598"/>
      <c r="AO101" s="847"/>
      <c r="AP101" s="598"/>
      <c r="AQ101" s="598"/>
      <c r="AR101" s="598"/>
      <c r="AS101" s="847"/>
      <c r="AT101" s="598"/>
      <c r="AU101" s="847"/>
      <c r="AV101" s="238"/>
      <c r="AW101" s="238"/>
      <c r="AX101" s="238"/>
      <c r="AY101" s="238"/>
      <c r="AZ101" s="598"/>
      <c r="BA101" s="847"/>
      <c r="BB101" s="848"/>
      <c r="BC101" s="848"/>
      <c r="BD101" s="848"/>
      <c r="BE101" s="848"/>
      <c r="BF101" s="848"/>
      <c r="BG101" s="848"/>
      <c r="BH101" s="848"/>
      <c r="BI101" s="848"/>
      <c r="BJ101" s="848"/>
      <c r="BK101" s="848"/>
      <c r="BL101" s="848"/>
      <c r="BM101" s="848"/>
      <c r="BN101" s="848"/>
      <c r="BO101" s="848"/>
      <c r="BP101" s="848"/>
      <c r="BQ101" s="848"/>
      <c r="BR101" s="848"/>
      <c r="BS101" s="848"/>
      <c r="BT101" s="848"/>
      <c r="BU101" s="848"/>
      <c r="BV101" s="848"/>
      <c r="BW101" s="848"/>
      <c r="BX101" s="848"/>
      <c r="BY101" s="848"/>
      <c r="BZ101" s="848"/>
      <c r="CA101" s="848"/>
      <c r="CB101" s="848"/>
      <c r="CC101" s="848"/>
      <c r="CD101" s="848"/>
      <c r="CE101" s="848"/>
      <c r="CF101" s="848"/>
      <c r="CG101" s="848"/>
      <c r="CH101" s="848"/>
      <c r="CI101" s="848"/>
      <c r="CJ101" s="849"/>
    </row>
    <row r="102" spans="1:88" ht="15.6" customHeight="1" thickBot="1" x14ac:dyDescent="0.3">
      <c r="A102" s="78"/>
      <c r="B102" s="1175"/>
      <c r="C102" s="899" t="s">
        <v>520</v>
      </c>
      <c r="D102" s="900" t="s">
        <v>188</v>
      </c>
      <c r="E102" s="337" t="s">
        <v>387</v>
      </c>
      <c r="F102" s="552" t="s">
        <v>176</v>
      </c>
      <c r="G102" s="851">
        <v>2</v>
      </c>
      <c r="H102" s="906"/>
      <c r="I102" s="908"/>
      <c r="J102" s="908"/>
      <c r="K102" s="908"/>
      <c r="L102" s="908"/>
      <c r="M102" s="908"/>
      <c r="N102" s="907"/>
      <c r="O102" s="907"/>
      <c r="P102" s="907"/>
      <c r="Q102" s="907"/>
      <c r="R102" s="907"/>
      <c r="S102" s="907"/>
      <c r="T102" s="907"/>
      <c r="U102" s="907"/>
      <c r="V102" s="907"/>
      <c r="W102" s="907"/>
      <c r="X102" s="907"/>
      <c r="Y102" s="907"/>
      <c r="Z102" s="907"/>
      <c r="AA102" s="907"/>
      <c r="AB102" s="907"/>
      <c r="AC102" s="907"/>
      <c r="AD102" s="907"/>
      <c r="AE102" s="907"/>
      <c r="AF102" s="907"/>
      <c r="AG102" s="907"/>
      <c r="AH102" s="907"/>
      <c r="AI102" s="907"/>
      <c r="AJ102" s="907"/>
      <c r="AK102" s="907"/>
      <c r="AL102" s="907"/>
      <c r="AM102" s="907"/>
      <c r="AN102" s="907"/>
      <c r="AO102" s="907"/>
      <c r="AP102" s="907"/>
      <c r="AQ102" s="907"/>
      <c r="AR102" s="907"/>
      <c r="AS102" s="907"/>
      <c r="AT102" s="907"/>
      <c r="AU102" s="907"/>
      <c r="AV102" s="907"/>
      <c r="AW102" s="907"/>
      <c r="AX102" s="907"/>
      <c r="AY102" s="907"/>
      <c r="AZ102" s="907"/>
      <c r="BA102" s="907"/>
      <c r="BB102" s="907"/>
      <c r="BC102" s="907"/>
      <c r="BD102" s="907"/>
      <c r="BE102" s="907"/>
      <c r="BF102" s="907"/>
      <c r="BG102" s="907"/>
      <c r="BH102" s="907"/>
      <c r="BI102" s="907"/>
      <c r="BJ102" s="907"/>
      <c r="BK102" s="907"/>
      <c r="BL102" s="907"/>
      <c r="BM102" s="907"/>
      <c r="BN102" s="907"/>
      <c r="BO102" s="907"/>
      <c r="BP102" s="907"/>
      <c r="BQ102" s="907"/>
      <c r="BR102" s="907"/>
      <c r="BS102" s="907"/>
      <c r="BT102" s="907"/>
      <c r="BU102" s="907"/>
      <c r="BV102" s="907"/>
      <c r="BW102" s="907"/>
      <c r="BX102" s="907"/>
      <c r="BY102" s="907"/>
      <c r="BZ102" s="907"/>
      <c r="CA102" s="907"/>
      <c r="CB102" s="907"/>
      <c r="CC102" s="907"/>
      <c r="CD102" s="907"/>
      <c r="CE102" s="907"/>
      <c r="CF102" s="907"/>
      <c r="CG102" s="907"/>
      <c r="CH102" s="907"/>
      <c r="CI102" s="907"/>
      <c r="CJ102" s="909"/>
    </row>
    <row r="103" spans="1:88" ht="15.6" customHeight="1" thickBot="1" x14ac:dyDescent="0.3">
      <c r="A103" s="169"/>
      <c r="B103" s="1175"/>
      <c r="C103" s="844"/>
      <c r="D103" s="827" t="s">
        <v>233</v>
      </c>
      <c r="E103" s="845"/>
      <c r="F103" s="597"/>
      <c r="G103" s="597"/>
      <c r="H103" s="597"/>
      <c r="I103" s="597"/>
      <c r="J103" s="598"/>
      <c r="K103" s="846"/>
      <c r="L103" s="846"/>
      <c r="M103" s="846"/>
      <c r="N103" s="598"/>
      <c r="O103" s="598"/>
      <c r="P103" s="598"/>
      <c r="Q103" s="598"/>
      <c r="R103" s="598"/>
      <c r="S103" s="598"/>
      <c r="T103" s="598"/>
      <c r="U103" s="598"/>
      <c r="V103" s="598"/>
      <c r="W103" s="598"/>
      <c r="X103" s="598"/>
      <c r="Y103" s="598"/>
      <c r="Z103" s="598"/>
      <c r="AA103" s="598"/>
      <c r="AB103" s="598"/>
      <c r="AC103" s="598"/>
      <c r="AD103" s="598"/>
      <c r="AE103" s="598"/>
      <c r="AF103" s="598"/>
      <c r="AG103" s="598"/>
      <c r="AH103" s="598"/>
      <c r="AI103" s="598"/>
      <c r="AJ103" s="598"/>
      <c r="AK103" s="598"/>
      <c r="AL103" s="238"/>
      <c r="AM103" s="598"/>
      <c r="AN103" s="598"/>
      <c r="AO103" s="847"/>
      <c r="AP103" s="598"/>
      <c r="AQ103" s="598"/>
      <c r="AR103" s="598"/>
      <c r="AS103" s="847"/>
      <c r="AT103" s="598"/>
      <c r="AU103" s="847"/>
      <c r="AV103" s="238"/>
      <c r="AW103" s="238"/>
      <c r="AX103" s="238"/>
      <c r="AY103" s="238"/>
      <c r="AZ103" s="598"/>
      <c r="BA103" s="847"/>
      <c r="BB103" s="848"/>
      <c r="BC103" s="848"/>
      <c r="BD103" s="848"/>
      <c r="BE103" s="848"/>
      <c r="BF103" s="848"/>
      <c r="BG103" s="848"/>
      <c r="BH103" s="848"/>
      <c r="BI103" s="848"/>
      <c r="BJ103" s="848"/>
      <c r="BK103" s="848"/>
      <c r="BL103" s="848"/>
      <c r="BM103" s="848"/>
      <c r="BN103" s="848"/>
      <c r="BO103" s="848"/>
      <c r="BP103" s="848"/>
      <c r="BQ103" s="848"/>
      <c r="BR103" s="848"/>
      <c r="BS103" s="848"/>
      <c r="BT103" s="848"/>
      <c r="BU103" s="848"/>
      <c r="BV103" s="848"/>
      <c r="BW103" s="848"/>
      <c r="BX103" s="848"/>
      <c r="BY103" s="848"/>
      <c r="BZ103" s="848"/>
      <c r="CA103" s="848"/>
      <c r="CB103" s="848"/>
      <c r="CC103" s="848"/>
      <c r="CD103" s="848"/>
      <c r="CE103" s="848"/>
      <c r="CF103" s="848"/>
      <c r="CG103" s="848"/>
      <c r="CH103" s="848"/>
      <c r="CI103" s="848"/>
      <c r="CJ103" s="849"/>
    </row>
    <row r="104" spans="1:88" s="473" customFormat="1" ht="15" customHeight="1" x14ac:dyDescent="0.2">
      <c r="A104" s="87"/>
      <c r="B104" s="1175"/>
      <c r="C104" s="901" t="s">
        <v>521</v>
      </c>
      <c r="D104" s="472" t="s">
        <v>522</v>
      </c>
      <c r="E104" s="471" t="s">
        <v>523</v>
      </c>
      <c r="F104" s="345" t="s">
        <v>176</v>
      </c>
      <c r="G104" s="471">
        <v>2</v>
      </c>
      <c r="H104" s="521">
        <f t="shared" ref="H104:AM104" si="46">H53-H93</f>
        <v>0</v>
      </c>
      <c r="I104" s="521">
        <f t="shared" si="46"/>
        <v>0</v>
      </c>
      <c r="J104" s="521">
        <f t="shared" si="46"/>
        <v>0</v>
      </c>
      <c r="K104" s="521">
        <f t="shared" si="46"/>
        <v>0</v>
      </c>
      <c r="L104" s="521">
        <f t="shared" si="46"/>
        <v>0</v>
      </c>
      <c r="M104" s="521">
        <f t="shared" si="46"/>
        <v>0</v>
      </c>
      <c r="N104" s="521">
        <f t="shared" si="46"/>
        <v>0</v>
      </c>
      <c r="O104" s="521">
        <f t="shared" si="46"/>
        <v>0</v>
      </c>
      <c r="P104" s="521">
        <f t="shared" si="46"/>
        <v>0</v>
      </c>
      <c r="Q104" s="521">
        <f t="shared" si="46"/>
        <v>0</v>
      </c>
      <c r="R104" s="521">
        <f t="shared" si="46"/>
        <v>0</v>
      </c>
      <c r="S104" s="521">
        <f t="shared" si="46"/>
        <v>0</v>
      </c>
      <c r="T104" s="521">
        <f t="shared" si="46"/>
        <v>0</v>
      </c>
      <c r="U104" s="521">
        <f t="shared" si="46"/>
        <v>0</v>
      </c>
      <c r="V104" s="521">
        <f t="shared" si="46"/>
        <v>0</v>
      </c>
      <c r="W104" s="521">
        <f t="shared" si="46"/>
        <v>0</v>
      </c>
      <c r="X104" s="521">
        <f t="shared" si="46"/>
        <v>0</v>
      </c>
      <c r="Y104" s="521">
        <f t="shared" si="46"/>
        <v>0</v>
      </c>
      <c r="Z104" s="521">
        <f t="shared" si="46"/>
        <v>0</v>
      </c>
      <c r="AA104" s="521">
        <f t="shared" si="46"/>
        <v>0</v>
      </c>
      <c r="AB104" s="521">
        <f t="shared" si="46"/>
        <v>0</v>
      </c>
      <c r="AC104" s="521">
        <f t="shared" si="46"/>
        <v>0</v>
      </c>
      <c r="AD104" s="521">
        <f t="shared" si="46"/>
        <v>0</v>
      </c>
      <c r="AE104" s="521">
        <f t="shared" si="46"/>
        <v>0</v>
      </c>
      <c r="AF104" s="521">
        <f t="shared" si="46"/>
        <v>0</v>
      </c>
      <c r="AG104" s="521">
        <f t="shared" si="46"/>
        <v>0</v>
      </c>
      <c r="AH104" s="521">
        <f t="shared" si="46"/>
        <v>0</v>
      </c>
      <c r="AI104" s="521">
        <f t="shared" si="46"/>
        <v>0</v>
      </c>
      <c r="AJ104" s="521">
        <f t="shared" si="46"/>
        <v>0</v>
      </c>
      <c r="AK104" s="521">
        <f t="shared" si="46"/>
        <v>0</v>
      </c>
      <c r="AL104" s="521">
        <f t="shared" si="46"/>
        <v>0</v>
      </c>
      <c r="AM104" s="521">
        <f t="shared" si="46"/>
        <v>0</v>
      </c>
      <c r="AN104" s="521">
        <f t="shared" ref="AN104:BS104" si="47">AN53-AN93</f>
        <v>0</v>
      </c>
      <c r="AO104" s="521">
        <f t="shared" si="47"/>
        <v>0</v>
      </c>
      <c r="AP104" s="521">
        <f t="shared" si="47"/>
        <v>0</v>
      </c>
      <c r="AQ104" s="521">
        <f t="shared" si="47"/>
        <v>0</v>
      </c>
      <c r="AR104" s="521">
        <f t="shared" si="47"/>
        <v>0</v>
      </c>
      <c r="AS104" s="521">
        <f t="shared" si="47"/>
        <v>0</v>
      </c>
      <c r="AT104" s="521">
        <f t="shared" si="47"/>
        <v>0</v>
      </c>
      <c r="AU104" s="521">
        <f t="shared" si="47"/>
        <v>0</v>
      </c>
      <c r="AV104" s="521">
        <f t="shared" si="47"/>
        <v>0</v>
      </c>
      <c r="AW104" s="521">
        <f t="shared" si="47"/>
        <v>0</v>
      </c>
      <c r="AX104" s="521">
        <f t="shared" si="47"/>
        <v>0</v>
      </c>
      <c r="AY104" s="521">
        <f t="shared" si="47"/>
        <v>0</v>
      </c>
      <c r="AZ104" s="521">
        <f t="shared" si="47"/>
        <v>0</v>
      </c>
      <c r="BA104" s="521">
        <f t="shared" si="47"/>
        <v>0</v>
      </c>
      <c r="BB104" s="521">
        <f t="shared" si="47"/>
        <v>0</v>
      </c>
      <c r="BC104" s="521">
        <f t="shared" si="47"/>
        <v>0</v>
      </c>
      <c r="BD104" s="521">
        <f t="shared" si="47"/>
        <v>0</v>
      </c>
      <c r="BE104" s="521">
        <f t="shared" si="47"/>
        <v>0</v>
      </c>
      <c r="BF104" s="521">
        <f t="shared" si="47"/>
        <v>0</v>
      </c>
      <c r="BG104" s="521">
        <f t="shared" si="47"/>
        <v>0</v>
      </c>
      <c r="BH104" s="521">
        <f t="shared" si="47"/>
        <v>0</v>
      </c>
      <c r="BI104" s="521">
        <f t="shared" si="47"/>
        <v>0</v>
      </c>
      <c r="BJ104" s="521">
        <f t="shared" si="47"/>
        <v>0</v>
      </c>
      <c r="BK104" s="521">
        <f t="shared" si="47"/>
        <v>0</v>
      </c>
      <c r="BL104" s="521">
        <f t="shared" si="47"/>
        <v>0</v>
      </c>
      <c r="BM104" s="521">
        <f t="shared" si="47"/>
        <v>0</v>
      </c>
      <c r="BN104" s="521">
        <f t="shared" si="47"/>
        <v>0</v>
      </c>
      <c r="BO104" s="521">
        <f t="shared" si="47"/>
        <v>0</v>
      </c>
      <c r="BP104" s="521">
        <f t="shared" si="47"/>
        <v>0</v>
      </c>
      <c r="BQ104" s="521">
        <f t="shared" si="47"/>
        <v>0</v>
      </c>
      <c r="BR104" s="521">
        <f t="shared" si="47"/>
        <v>0</v>
      </c>
      <c r="BS104" s="521">
        <f t="shared" si="47"/>
        <v>0</v>
      </c>
      <c r="BT104" s="521">
        <f t="shared" ref="BT104:CJ104" si="48">BT53-BT93</f>
        <v>0</v>
      </c>
      <c r="BU104" s="521">
        <f t="shared" si="48"/>
        <v>0</v>
      </c>
      <c r="BV104" s="521">
        <f t="shared" si="48"/>
        <v>0</v>
      </c>
      <c r="BW104" s="521">
        <f t="shared" si="48"/>
        <v>0</v>
      </c>
      <c r="BX104" s="521">
        <f t="shared" si="48"/>
        <v>0</v>
      </c>
      <c r="BY104" s="521">
        <f t="shared" si="48"/>
        <v>0</v>
      </c>
      <c r="BZ104" s="521">
        <f t="shared" si="48"/>
        <v>0</v>
      </c>
      <c r="CA104" s="521">
        <f t="shared" si="48"/>
        <v>0</v>
      </c>
      <c r="CB104" s="521">
        <f t="shared" si="48"/>
        <v>0</v>
      </c>
      <c r="CC104" s="521">
        <f t="shared" si="48"/>
        <v>0</v>
      </c>
      <c r="CD104" s="521">
        <f t="shared" si="48"/>
        <v>0</v>
      </c>
      <c r="CE104" s="521">
        <f t="shared" si="48"/>
        <v>0</v>
      </c>
      <c r="CF104" s="521">
        <f t="shared" si="48"/>
        <v>0</v>
      </c>
      <c r="CG104" s="521">
        <f t="shared" si="48"/>
        <v>0</v>
      </c>
      <c r="CH104" s="521">
        <f t="shared" si="48"/>
        <v>0</v>
      </c>
      <c r="CI104" s="521">
        <f t="shared" si="48"/>
        <v>0</v>
      </c>
      <c r="CJ104" s="670">
        <f t="shared" si="48"/>
        <v>0</v>
      </c>
    </row>
    <row r="105" spans="1:88" s="473" customFormat="1" ht="15" customHeight="1" x14ac:dyDescent="0.2">
      <c r="A105" s="87"/>
      <c r="B105" s="1175"/>
      <c r="C105" s="902" t="s">
        <v>524</v>
      </c>
      <c r="D105" s="791" t="s">
        <v>207</v>
      </c>
      <c r="E105" s="792" t="s">
        <v>525</v>
      </c>
      <c r="F105" s="793" t="s">
        <v>209</v>
      </c>
      <c r="G105" s="794">
        <v>2</v>
      </c>
      <c r="H105" s="784" t="e">
        <f>H104/H107</f>
        <v>#DIV/0!</v>
      </c>
      <c r="I105" s="784" t="e">
        <f t="shared" ref="I105:BT105" si="49">I104/I107</f>
        <v>#DIV/0!</v>
      </c>
      <c r="J105" s="784" t="e">
        <f t="shared" si="49"/>
        <v>#DIV/0!</v>
      </c>
      <c r="K105" s="784" t="e">
        <f t="shared" si="49"/>
        <v>#DIV/0!</v>
      </c>
      <c r="L105" s="784" t="e">
        <f t="shared" si="49"/>
        <v>#DIV/0!</v>
      </c>
      <c r="M105" s="784" t="e">
        <f t="shared" si="49"/>
        <v>#DIV/0!</v>
      </c>
      <c r="N105" s="784" t="e">
        <f t="shared" si="49"/>
        <v>#DIV/0!</v>
      </c>
      <c r="O105" s="784" t="e">
        <f t="shared" si="49"/>
        <v>#DIV/0!</v>
      </c>
      <c r="P105" s="784" t="e">
        <f t="shared" si="49"/>
        <v>#DIV/0!</v>
      </c>
      <c r="Q105" s="784" t="e">
        <f t="shared" si="49"/>
        <v>#DIV/0!</v>
      </c>
      <c r="R105" s="784" t="e">
        <f t="shared" si="49"/>
        <v>#DIV/0!</v>
      </c>
      <c r="S105" s="784" t="e">
        <f t="shared" si="49"/>
        <v>#DIV/0!</v>
      </c>
      <c r="T105" s="784" t="e">
        <f t="shared" si="49"/>
        <v>#DIV/0!</v>
      </c>
      <c r="U105" s="784" t="e">
        <f t="shared" si="49"/>
        <v>#DIV/0!</v>
      </c>
      <c r="V105" s="784" t="e">
        <f t="shared" si="49"/>
        <v>#DIV/0!</v>
      </c>
      <c r="W105" s="784" t="e">
        <f t="shared" si="49"/>
        <v>#DIV/0!</v>
      </c>
      <c r="X105" s="784" t="e">
        <f t="shared" si="49"/>
        <v>#DIV/0!</v>
      </c>
      <c r="Y105" s="784" t="e">
        <f t="shared" si="49"/>
        <v>#DIV/0!</v>
      </c>
      <c r="Z105" s="784" t="e">
        <f t="shared" si="49"/>
        <v>#DIV/0!</v>
      </c>
      <c r="AA105" s="784" t="e">
        <f t="shared" si="49"/>
        <v>#DIV/0!</v>
      </c>
      <c r="AB105" s="784" t="e">
        <f t="shared" si="49"/>
        <v>#DIV/0!</v>
      </c>
      <c r="AC105" s="784" t="e">
        <f t="shared" si="49"/>
        <v>#DIV/0!</v>
      </c>
      <c r="AD105" s="784" t="e">
        <f t="shared" si="49"/>
        <v>#DIV/0!</v>
      </c>
      <c r="AE105" s="784" t="e">
        <f t="shared" si="49"/>
        <v>#DIV/0!</v>
      </c>
      <c r="AF105" s="784" t="e">
        <f t="shared" si="49"/>
        <v>#DIV/0!</v>
      </c>
      <c r="AG105" s="784" t="e">
        <f t="shared" si="49"/>
        <v>#DIV/0!</v>
      </c>
      <c r="AH105" s="784" t="e">
        <f t="shared" si="49"/>
        <v>#DIV/0!</v>
      </c>
      <c r="AI105" s="784" t="e">
        <f t="shared" si="49"/>
        <v>#DIV/0!</v>
      </c>
      <c r="AJ105" s="784" t="e">
        <f t="shared" si="49"/>
        <v>#DIV/0!</v>
      </c>
      <c r="AK105" s="784" t="e">
        <f t="shared" si="49"/>
        <v>#DIV/0!</v>
      </c>
      <c r="AL105" s="784" t="e">
        <f t="shared" si="49"/>
        <v>#DIV/0!</v>
      </c>
      <c r="AM105" s="784" t="e">
        <f t="shared" si="49"/>
        <v>#DIV/0!</v>
      </c>
      <c r="AN105" s="784" t="e">
        <f t="shared" si="49"/>
        <v>#DIV/0!</v>
      </c>
      <c r="AO105" s="784" t="e">
        <f t="shared" si="49"/>
        <v>#DIV/0!</v>
      </c>
      <c r="AP105" s="784" t="e">
        <f t="shared" si="49"/>
        <v>#DIV/0!</v>
      </c>
      <c r="AQ105" s="784" t="e">
        <f t="shared" si="49"/>
        <v>#DIV/0!</v>
      </c>
      <c r="AR105" s="784" t="e">
        <f t="shared" si="49"/>
        <v>#DIV/0!</v>
      </c>
      <c r="AS105" s="784" t="e">
        <f t="shared" si="49"/>
        <v>#DIV/0!</v>
      </c>
      <c r="AT105" s="784" t="e">
        <f t="shared" si="49"/>
        <v>#DIV/0!</v>
      </c>
      <c r="AU105" s="784" t="e">
        <f t="shared" si="49"/>
        <v>#DIV/0!</v>
      </c>
      <c r="AV105" s="784" t="e">
        <f t="shared" si="49"/>
        <v>#DIV/0!</v>
      </c>
      <c r="AW105" s="784" t="e">
        <f t="shared" si="49"/>
        <v>#DIV/0!</v>
      </c>
      <c r="AX105" s="784" t="e">
        <f t="shared" si="49"/>
        <v>#DIV/0!</v>
      </c>
      <c r="AY105" s="784" t="e">
        <f t="shared" si="49"/>
        <v>#DIV/0!</v>
      </c>
      <c r="AZ105" s="784" t="e">
        <f t="shared" si="49"/>
        <v>#DIV/0!</v>
      </c>
      <c r="BA105" s="784" t="e">
        <f t="shared" si="49"/>
        <v>#DIV/0!</v>
      </c>
      <c r="BB105" s="784" t="e">
        <f t="shared" si="49"/>
        <v>#DIV/0!</v>
      </c>
      <c r="BC105" s="784" t="e">
        <f t="shared" si="49"/>
        <v>#DIV/0!</v>
      </c>
      <c r="BD105" s="784" t="e">
        <f t="shared" si="49"/>
        <v>#DIV/0!</v>
      </c>
      <c r="BE105" s="784" t="e">
        <f t="shared" si="49"/>
        <v>#DIV/0!</v>
      </c>
      <c r="BF105" s="784" t="e">
        <f t="shared" si="49"/>
        <v>#DIV/0!</v>
      </c>
      <c r="BG105" s="784" t="e">
        <f t="shared" si="49"/>
        <v>#DIV/0!</v>
      </c>
      <c r="BH105" s="784" t="e">
        <f t="shared" si="49"/>
        <v>#DIV/0!</v>
      </c>
      <c r="BI105" s="784" t="e">
        <f t="shared" si="49"/>
        <v>#DIV/0!</v>
      </c>
      <c r="BJ105" s="784" t="e">
        <f t="shared" si="49"/>
        <v>#DIV/0!</v>
      </c>
      <c r="BK105" s="784" t="e">
        <f t="shared" si="49"/>
        <v>#DIV/0!</v>
      </c>
      <c r="BL105" s="784" t="e">
        <f t="shared" si="49"/>
        <v>#DIV/0!</v>
      </c>
      <c r="BM105" s="784" t="e">
        <f t="shared" si="49"/>
        <v>#DIV/0!</v>
      </c>
      <c r="BN105" s="784" t="e">
        <f t="shared" si="49"/>
        <v>#DIV/0!</v>
      </c>
      <c r="BO105" s="784" t="e">
        <f t="shared" si="49"/>
        <v>#DIV/0!</v>
      </c>
      <c r="BP105" s="784" t="e">
        <f t="shared" si="49"/>
        <v>#DIV/0!</v>
      </c>
      <c r="BQ105" s="784" t="e">
        <f t="shared" si="49"/>
        <v>#DIV/0!</v>
      </c>
      <c r="BR105" s="784" t="e">
        <f t="shared" si="49"/>
        <v>#DIV/0!</v>
      </c>
      <c r="BS105" s="784" t="e">
        <f t="shared" si="49"/>
        <v>#DIV/0!</v>
      </c>
      <c r="BT105" s="784" t="e">
        <f t="shared" si="49"/>
        <v>#DIV/0!</v>
      </c>
      <c r="BU105" s="784" t="e">
        <f t="shared" ref="BU105:CJ105" si="50">BU104/BU107</f>
        <v>#DIV/0!</v>
      </c>
      <c r="BV105" s="784" t="e">
        <f t="shared" si="50"/>
        <v>#DIV/0!</v>
      </c>
      <c r="BW105" s="784" t="e">
        <f t="shared" si="50"/>
        <v>#DIV/0!</v>
      </c>
      <c r="BX105" s="784" t="e">
        <f t="shared" si="50"/>
        <v>#DIV/0!</v>
      </c>
      <c r="BY105" s="784" t="e">
        <f t="shared" si="50"/>
        <v>#DIV/0!</v>
      </c>
      <c r="BZ105" s="784" t="e">
        <f t="shared" si="50"/>
        <v>#DIV/0!</v>
      </c>
      <c r="CA105" s="784" t="e">
        <f t="shared" si="50"/>
        <v>#DIV/0!</v>
      </c>
      <c r="CB105" s="784" t="e">
        <f t="shared" si="50"/>
        <v>#DIV/0!</v>
      </c>
      <c r="CC105" s="784" t="e">
        <f t="shared" si="50"/>
        <v>#DIV/0!</v>
      </c>
      <c r="CD105" s="784" t="e">
        <f t="shared" si="50"/>
        <v>#DIV/0!</v>
      </c>
      <c r="CE105" s="784" t="e">
        <f t="shared" si="50"/>
        <v>#DIV/0!</v>
      </c>
      <c r="CF105" s="784" t="e">
        <f t="shared" si="50"/>
        <v>#DIV/0!</v>
      </c>
      <c r="CG105" s="784" t="e">
        <f t="shared" si="50"/>
        <v>#DIV/0!</v>
      </c>
      <c r="CH105" s="784" t="e">
        <f t="shared" si="50"/>
        <v>#DIV/0!</v>
      </c>
      <c r="CI105" s="784" t="e">
        <f t="shared" si="50"/>
        <v>#DIV/0!</v>
      </c>
      <c r="CJ105" s="875" t="e">
        <f t="shared" si="50"/>
        <v>#DIV/0!</v>
      </c>
    </row>
    <row r="106" spans="1:88" s="473" customFormat="1" ht="37.5" customHeight="1" x14ac:dyDescent="0.2">
      <c r="A106" s="87"/>
      <c r="B106" s="1175"/>
      <c r="C106" s="903" t="s">
        <v>526</v>
      </c>
      <c r="D106" s="111" t="s">
        <v>409</v>
      </c>
      <c r="E106" s="475" t="s">
        <v>527</v>
      </c>
      <c r="F106" s="470" t="s">
        <v>176</v>
      </c>
      <c r="G106" s="474">
        <v>2</v>
      </c>
      <c r="H106" s="522" t="e">
        <f t="shared" ref="H106:AM106" si="51">(((H40+H41)-(H96+H97))*1000)/((H72+H73)*100)</f>
        <v>#DIV/0!</v>
      </c>
      <c r="I106" s="522" t="e">
        <f t="shared" si="51"/>
        <v>#DIV/0!</v>
      </c>
      <c r="J106" s="522" t="e">
        <f t="shared" si="51"/>
        <v>#DIV/0!</v>
      </c>
      <c r="K106" s="522" t="e">
        <f t="shared" si="51"/>
        <v>#DIV/0!</v>
      </c>
      <c r="L106" s="522" t="e">
        <f t="shared" si="51"/>
        <v>#DIV/0!</v>
      </c>
      <c r="M106" s="522" t="e">
        <f t="shared" si="51"/>
        <v>#DIV/0!</v>
      </c>
      <c r="N106" s="522" t="e">
        <f t="shared" si="51"/>
        <v>#DIV/0!</v>
      </c>
      <c r="O106" s="522" t="e">
        <f t="shared" si="51"/>
        <v>#DIV/0!</v>
      </c>
      <c r="P106" s="522" t="e">
        <f t="shared" si="51"/>
        <v>#DIV/0!</v>
      </c>
      <c r="Q106" s="522" t="e">
        <f t="shared" si="51"/>
        <v>#DIV/0!</v>
      </c>
      <c r="R106" s="522" t="e">
        <f t="shared" si="51"/>
        <v>#DIV/0!</v>
      </c>
      <c r="S106" s="522" t="e">
        <f t="shared" si="51"/>
        <v>#DIV/0!</v>
      </c>
      <c r="T106" s="522" t="e">
        <f t="shared" si="51"/>
        <v>#DIV/0!</v>
      </c>
      <c r="U106" s="522" t="e">
        <f t="shared" si="51"/>
        <v>#DIV/0!</v>
      </c>
      <c r="V106" s="522" t="e">
        <f t="shared" si="51"/>
        <v>#DIV/0!</v>
      </c>
      <c r="W106" s="522" t="e">
        <f t="shared" si="51"/>
        <v>#DIV/0!</v>
      </c>
      <c r="X106" s="522" t="e">
        <f t="shared" si="51"/>
        <v>#DIV/0!</v>
      </c>
      <c r="Y106" s="522" t="e">
        <f t="shared" si="51"/>
        <v>#DIV/0!</v>
      </c>
      <c r="Z106" s="522" t="e">
        <f t="shared" si="51"/>
        <v>#DIV/0!</v>
      </c>
      <c r="AA106" s="522" t="e">
        <f t="shared" si="51"/>
        <v>#DIV/0!</v>
      </c>
      <c r="AB106" s="522" t="e">
        <f t="shared" si="51"/>
        <v>#DIV/0!</v>
      </c>
      <c r="AC106" s="522" t="e">
        <f t="shared" si="51"/>
        <v>#DIV/0!</v>
      </c>
      <c r="AD106" s="522" t="e">
        <f t="shared" si="51"/>
        <v>#DIV/0!</v>
      </c>
      <c r="AE106" s="522" t="e">
        <f t="shared" si="51"/>
        <v>#DIV/0!</v>
      </c>
      <c r="AF106" s="522" t="e">
        <f t="shared" si="51"/>
        <v>#DIV/0!</v>
      </c>
      <c r="AG106" s="522" t="e">
        <f t="shared" si="51"/>
        <v>#DIV/0!</v>
      </c>
      <c r="AH106" s="522" t="e">
        <f t="shared" si="51"/>
        <v>#DIV/0!</v>
      </c>
      <c r="AI106" s="522" t="e">
        <f t="shared" si="51"/>
        <v>#DIV/0!</v>
      </c>
      <c r="AJ106" s="522" t="e">
        <f t="shared" si="51"/>
        <v>#DIV/0!</v>
      </c>
      <c r="AK106" s="522" t="e">
        <f t="shared" si="51"/>
        <v>#DIV/0!</v>
      </c>
      <c r="AL106" s="522" t="e">
        <f t="shared" si="51"/>
        <v>#DIV/0!</v>
      </c>
      <c r="AM106" s="522" t="e">
        <f t="shared" si="51"/>
        <v>#DIV/0!</v>
      </c>
      <c r="AN106" s="522" t="e">
        <f t="shared" ref="AN106:BS106" si="52">(((AN40+AN41)-(AN96+AN97))*1000)/((AN72+AN73)*100)</f>
        <v>#DIV/0!</v>
      </c>
      <c r="AO106" s="522" t="e">
        <f t="shared" si="52"/>
        <v>#DIV/0!</v>
      </c>
      <c r="AP106" s="522" t="e">
        <f t="shared" si="52"/>
        <v>#DIV/0!</v>
      </c>
      <c r="AQ106" s="522" t="e">
        <f t="shared" si="52"/>
        <v>#DIV/0!</v>
      </c>
      <c r="AR106" s="522" t="e">
        <f t="shared" si="52"/>
        <v>#DIV/0!</v>
      </c>
      <c r="AS106" s="522" t="e">
        <f t="shared" si="52"/>
        <v>#DIV/0!</v>
      </c>
      <c r="AT106" s="522" t="e">
        <f t="shared" si="52"/>
        <v>#DIV/0!</v>
      </c>
      <c r="AU106" s="522" t="e">
        <f t="shared" si="52"/>
        <v>#DIV/0!</v>
      </c>
      <c r="AV106" s="522" t="e">
        <f t="shared" si="52"/>
        <v>#DIV/0!</v>
      </c>
      <c r="AW106" s="522" t="e">
        <f t="shared" si="52"/>
        <v>#DIV/0!</v>
      </c>
      <c r="AX106" s="522" t="e">
        <f t="shared" si="52"/>
        <v>#DIV/0!</v>
      </c>
      <c r="AY106" s="522" t="e">
        <f t="shared" si="52"/>
        <v>#DIV/0!</v>
      </c>
      <c r="AZ106" s="522" t="e">
        <f t="shared" si="52"/>
        <v>#DIV/0!</v>
      </c>
      <c r="BA106" s="522" t="e">
        <f t="shared" si="52"/>
        <v>#DIV/0!</v>
      </c>
      <c r="BB106" s="522" t="e">
        <f t="shared" si="52"/>
        <v>#DIV/0!</v>
      </c>
      <c r="BC106" s="522" t="e">
        <f t="shared" si="52"/>
        <v>#DIV/0!</v>
      </c>
      <c r="BD106" s="522" t="e">
        <f t="shared" si="52"/>
        <v>#DIV/0!</v>
      </c>
      <c r="BE106" s="522" t="e">
        <f t="shared" si="52"/>
        <v>#DIV/0!</v>
      </c>
      <c r="BF106" s="522" t="e">
        <f t="shared" si="52"/>
        <v>#DIV/0!</v>
      </c>
      <c r="BG106" s="522" t="e">
        <f t="shared" si="52"/>
        <v>#DIV/0!</v>
      </c>
      <c r="BH106" s="522" t="e">
        <f t="shared" si="52"/>
        <v>#DIV/0!</v>
      </c>
      <c r="BI106" s="522" t="e">
        <f t="shared" si="52"/>
        <v>#DIV/0!</v>
      </c>
      <c r="BJ106" s="522" t="e">
        <f t="shared" si="52"/>
        <v>#DIV/0!</v>
      </c>
      <c r="BK106" s="522" t="e">
        <f t="shared" si="52"/>
        <v>#DIV/0!</v>
      </c>
      <c r="BL106" s="522" t="e">
        <f t="shared" si="52"/>
        <v>#DIV/0!</v>
      </c>
      <c r="BM106" s="522" t="e">
        <f t="shared" si="52"/>
        <v>#DIV/0!</v>
      </c>
      <c r="BN106" s="522" t="e">
        <f t="shared" si="52"/>
        <v>#DIV/0!</v>
      </c>
      <c r="BO106" s="522" t="e">
        <f t="shared" si="52"/>
        <v>#DIV/0!</v>
      </c>
      <c r="BP106" s="522" t="e">
        <f t="shared" si="52"/>
        <v>#DIV/0!</v>
      </c>
      <c r="BQ106" s="522" t="e">
        <f t="shared" si="52"/>
        <v>#DIV/0!</v>
      </c>
      <c r="BR106" s="522" t="e">
        <f t="shared" si="52"/>
        <v>#DIV/0!</v>
      </c>
      <c r="BS106" s="522" t="e">
        <f t="shared" si="52"/>
        <v>#DIV/0!</v>
      </c>
      <c r="BT106" s="522" t="e">
        <f t="shared" ref="BT106:CJ106" si="53">(((BT40+BT41)-(BT96+BT97))*1000)/((BT72+BT73)*100)</f>
        <v>#DIV/0!</v>
      </c>
      <c r="BU106" s="522" t="e">
        <f t="shared" si="53"/>
        <v>#DIV/0!</v>
      </c>
      <c r="BV106" s="522" t="e">
        <f t="shared" si="53"/>
        <v>#DIV/0!</v>
      </c>
      <c r="BW106" s="522" t="e">
        <f t="shared" si="53"/>
        <v>#DIV/0!</v>
      </c>
      <c r="BX106" s="522" t="e">
        <f t="shared" si="53"/>
        <v>#DIV/0!</v>
      </c>
      <c r="BY106" s="522" t="e">
        <f t="shared" si="53"/>
        <v>#DIV/0!</v>
      </c>
      <c r="BZ106" s="522" t="e">
        <f t="shared" si="53"/>
        <v>#DIV/0!</v>
      </c>
      <c r="CA106" s="522" t="e">
        <f t="shared" si="53"/>
        <v>#DIV/0!</v>
      </c>
      <c r="CB106" s="522" t="e">
        <f t="shared" si="53"/>
        <v>#DIV/0!</v>
      </c>
      <c r="CC106" s="522" t="e">
        <f t="shared" si="53"/>
        <v>#DIV/0!</v>
      </c>
      <c r="CD106" s="522" t="e">
        <f t="shared" si="53"/>
        <v>#DIV/0!</v>
      </c>
      <c r="CE106" s="522" t="e">
        <f t="shared" si="53"/>
        <v>#DIV/0!</v>
      </c>
      <c r="CF106" s="522" t="e">
        <f t="shared" si="53"/>
        <v>#DIV/0!</v>
      </c>
      <c r="CG106" s="522" t="e">
        <f t="shared" si="53"/>
        <v>#DIV/0!</v>
      </c>
      <c r="CH106" s="522" t="e">
        <f t="shared" si="53"/>
        <v>#DIV/0!</v>
      </c>
      <c r="CI106" s="522" t="e">
        <f t="shared" si="53"/>
        <v>#DIV/0!</v>
      </c>
      <c r="CJ106" s="671" t="e">
        <f t="shared" si="53"/>
        <v>#DIV/0!</v>
      </c>
    </row>
    <row r="107" spans="1:88" ht="26.45" customHeight="1" x14ac:dyDescent="0.25">
      <c r="A107" s="78"/>
      <c r="B107" s="1175"/>
      <c r="C107" s="904" t="s">
        <v>528</v>
      </c>
      <c r="D107" s="344" t="s">
        <v>498</v>
      </c>
      <c r="E107" s="349" t="s">
        <v>529</v>
      </c>
      <c r="F107" s="470" t="s">
        <v>176</v>
      </c>
      <c r="G107" s="112">
        <v>2</v>
      </c>
      <c r="H107" s="91">
        <f t="shared" ref="H107:AM107" si="54">(SUM(H38:H41)-SUM(H94:H97))+H104</f>
        <v>0</v>
      </c>
      <c r="I107" s="91">
        <f t="shared" si="54"/>
        <v>0</v>
      </c>
      <c r="J107" s="91">
        <f t="shared" si="54"/>
        <v>0</v>
      </c>
      <c r="K107" s="91">
        <f t="shared" si="54"/>
        <v>0</v>
      </c>
      <c r="L107" s="91">
        <f t="shared" si="54"/>
        <v>0</v>
      </c>
      <c r="M107" s="91">
        <f t="shared" si="54"/>
        <v>0</v>
      </c>
      <c r="N107" s="91">
        <f t="shared" si="54"/>
        <v>0</v>
      </c>
      <c r="O107" s="91">
        <f t="shared" si="54"/>
        <v>0</v>
      </c>
      <c r="P107" s="91">
        <f t="shared" si="54"/>
        <v>0</v>
      </c>
      <c r="Q107" s="91">
        <f t="shared" si="54"/>
        <v>0</v>
      </c>
      <c r="R107" s="91">
        <f t="shared" si="54"/>
        <v>0</v>
      </c>
      <c r="S107" s="91">
        <f t="shared" si="54"/>
        <v>0</v>
      </c>
      <c r="T107" s="91">
        <f t="shared" si="54"/>
        <v>0</v>
      </c>
      <c r="U107" s="91">
        <f t="shared" si="54"/>
        <v>0</v>
      </c>
      <c r="V107" s="91">
        <f t="shared" si="54"/>
        <v>0</v>
      </c>
      <c r="W107" s="91">
        <f t="shared" si="54"/>
        <v>0</v>
      </c>
      <c r="X107" s="91">
        <f t="shared" si="54"/>
        <v>0</v>
      </c>
      <c r="Y107" s="91">
        <f t="shared" si="54"/>
        <v>0</v>
      </c>
      <c r="Z107" s="91">
        <f t="shared" si="54"/>
        <v>0</v>
      </c>
      <c r="AA107" s="91">
        <f t="shared" si="54"/>
        <v>0</v>
      </c>
      <c r="AB107" s="91">
        <f t="shared" si="54"/>
        <v>0</v>
      </c>
      <c r="AC107" s="91">
        <f t="shared" si="54"/>
        <v>0</v>
      </c>
      <c r="AD107" s="91">
        <f t="shared" si="54"/>
        <v>0</v>
      </c>
      <c r="AE107" s="91">
        <f t="shared" si="54"/>
        <v>0</v>
      </c>
      <c r="AF107" s="91">
        <f t="shared" si="54"/>
        <v>0</v>
      </c>
      <c r="AG107" s="91">
        <f t="shared" si="54"/>
        <v>0</v>
      </c>
      <c r="AH107" s="91">
        <f t="shared" si="54"/>
        <v>0</v>
      </c>
      <c r="AI107" s="91">
        <f t="shared" si="54"/>
        <v>0</v>
      </c>
      <c r="AJ107" s="91">
        <f t="shared" si="54"/>
        <v>0</v>
      </c>
      <c r="AK107" s="91">
        <f t="shared" si="54"/>
        <v>0</v>
      </c>
      <c r="AL107" s="91">
        <f t="shared" si="54"/>
        <v>0</v>
      </c>
      <c r="AM107" s="91">
        <f t="shared" si="54"/>
        <v>0</v>
      </c>
      <c r="AN107" s="91">
        <f t="shared" ref="AN107:BS107" si="55">(SUM(AN38:AN41)-SUM(AN94:AN97))+AN104</f>
        <v>0</v>
      </c>
      <c r="AO107" s="91">
        <f t="shared" si="55"/>
        <v>0</v>
      </c>
      <c r="AP107" s="91">
        <f t="shared" si="55"/>
        <v>0</v>
      </c>
      <c r="AQ107" s="91">
        <f t="shared" si="55"/>
        <v>0</v>
      </c>
      <c r="AR107" s="91">
        <f t="shared" si="55"/>
        <v>0</v>
      </c>
      <c r="AS107" s="91">
        <f t="shared" si="55"/>
        <v>0</v>
      </c>
      <c r="AT107" s="91">
        <f t="shared" si="55"/>
        <v>0</v>
      </c>
      <c r="AU107" s="91">
        <f t="shared" si="55"/>
        <v>0</v>
      </c>
      <c r="AV107" s="91">
        <f t="shared" si="55"/>
        <v>0</v>
      </c>
      <c r="AW107" s="91">
        <f t="shared" si="55"/>
        <v>0</v>
      </c>
      <c r="AX107" s="91">
        <f t="shared" si="55"/>
        <v>0</v>
      </c>
      <c r="AY107" s="91">
        <f t="shared" si="55"/>
        <v>0</v>
      </c>
      <c r="AZ107" s="91">
        <f t="shared" si="55"/>
        <v>0</v>
      </c>
      <c r="BA107" s="91">
        <f t="shared" si="55"/>
        <v>0</v>
      </c>
      <c r="BB107" s="91">
        <f t="shared" si="55"/>
        <v>0</v>
      </c>
      <c r="BC107" s="91">
        <f t="shared" si="55"/>
        <v>0</v>
      </c>
      <c r="BD107" s="91">
        <f t="shared" si="55"/>
        <v>0</v>
      </c>
      <c r="BE107" s="91">
        <f t="shared" si="55"/>
        <v>0</v>
      </c>
      <c r="BF107" s="91">
        <f t="shared" si="55"/>
        <v>0</v>
      </c>
      <c r="BG107" s="91">
        <f t="shared" si="55"/>
        <v>0</v>
      </c>
      <c r="BH107" s="91">
        <f t="shared" si="55"/>
        <v>0</v>
      </c>
      <c r="BI107" s="91">
        <f t="shared" si="55"/>
        <v>0</v>
      </c>
      <c r="BJ107" s="91">
        <f t="shared" si="55"/>
        <v>0</v>
      </c>
      <c r="BK107" s="91">
        <f t="shared" si="55"/>
        <v>0</v>
      </c>
      <c r="BL107" s="91">
        <f t="shared" si="55"/>
        <v>0</v>
      </c>
      <c r="BM107" s="91">
        <f t="shared" si="55"/>
        <v>0</v>
      </c>
      <c r="BN107" s="91">
        <f t="shared" si="55"/>
        <v>0</v>
      </c>
      <c r="BO107" s="91">
        <f t="shared" si="55"/>
        <v>0</v>
      </c>
      <c r="BP107" s="91">
        <f t="shared" si="55"/>
        <v>0</v>
      </c>
      <c r="BQ107" s="91">
        <f t="shared" si="55"/>
        <v>0</v>
      </c>
      <c r="BR107" s="91">
        <f t="shared" si="55"/>
        <v>0</v>
      </c>
      <c r="BS107" s="91">
        <f t="shared" si="55"/>
        <v>0</v>
      </c>
      <c r="BT107" s="91">
        <f t="shared" ref="BT107:CJ107" si="56">(SUM(BT38:BT41)-SUM(BT94:BT97))+BT104</f>
        <v>0</v>
      </c>
      <c r="BU107" s="91">
        <f t="shared" si="56"/>
        <v>0</v>
      </c>
      <c r="BV107" s="91">
        <f t="shared" si="56"/>
        <v>0</v>
      </c>
      <c r="BW107" s="91">
        <f t="shared" si="56"/>
        <v>0</v>
      </c>
      <c r="BX107" s="91">
        <f t="shared" si="56"/>
        <v>0</v>
      </c>
      <c r="BY107" s="91">
        <f t="shared" si="56"/>
        <v>0</v>
      </c>
      <c r="BZ107" s="91">
        <f t="shared" si="56"/>
        <v>0</v>
      </c>
      <c r="CA107" s="91">
        <f t="shared" si="56"/>
        <v>0</v>
      </c>
      <c r="CB107" s="91">
        <f t="shared" si="56"/>
        <v>0</v>
      </c>
      <c r="CC107" s="91">
        <f t="shared" si="56"/>
        <v>0</v>
      </c>
      <c r="CD107" s="91">
        <f t="shared" si="56"/>
        <v>0</v>
      </c>
      <c r="CE107" s="91">
        <f t="shared" si="56"/>
        <v>0</v>
      </c>
      <c r="CF107" s="91">
        <f t="shared" si="56"/>
        <v>0</v>
      </c>
      <c r="CG107" s="91">
        <f t="shared" si="56"/>
        <v>0</v>
      </c>
      <c r="CH107" s="91">
        <f t="shared" si="56"/>
        <v>0</v>
      </c>
      <c r="CI107" s="91">
        <f t="shared" si="56"/>
        <v>0</v>
      </c>
      <c r="CJ107" s="662">
        <f t="shared" si="56"/>
        <v>0</v>
      </c>
    </row>
    <row r="108" spans="1:88" ht="14.45" customHeight="1" x14ac:dyDescent="0.25">
      <c r="A108" s="78"/>
      <c r="B108" s="1175"/>
      <c r="C108" s="904" t="s">
        <v>530</v>
      </c>
      <c r="D108" s="344" t="s">
        <v>238</v>
      </c>
      <c r="E108" s="329" t="s">
        <v>386</v>
      </c>
      <c r="F108" s="343" t="s">
        <v>176</v>
      </c>
      <c r="G108" s="112">
        <v>2</v>
      </c>
      <c r="H108" s="152">
        <f>H33</f>
        <v>0</v>
      </c>
      <c r="I108" s="152">
        <f t="shared" ref="I108:AN108" si="57">I33-I34</f>
        <v>0</v>
      </c>
      <c r="J108" s="152">
        <f t="shared" si="57"/>
        <v>0</v>
      </c>
      <c r="K108" s="152">
        <f t="shared" si="57"/>
        <v>0</v>
      </c>
      <c r="L108" s="152">
        <f t="shared" si="57"/>
        <v>0</v>
      </c>
      <c r="M108" s="152">
        <f t="shared" si="57"/>
        <v>0</v>
      </c>
      <c r="N108" s="152">
        <f t="shared" si="57"/>
        <v>0</v>
      </c>
      <c r="O108" s="152">
        <f t="shared" si="57"/>
        <v>0</v>
      </c>
      <c r="P108" s="152">
        <f t="shared" si="57"/>
        <v>0</v>
      </c>
      <c r="Q108" s="152">
        <f t="shared" si="57"/>
        <v>0</v>
      </c>
      <c r="R108" s="152">
        <f t="shared" si="57"/>
        <v>0</v>
      </c>
      <c r="S108" s="152">
        <f t="shared" si="57"/>
        <v>0</v>
      </c>
      <c r="T108" s="152">
        <f t="shared" si="57"/>
        <v>0</v>
      </c>
      <c r="U108" s="152">
        <f t="shared" si="57"/>
        <v>0</v>
      </c>
      <c r="V108" s="152">
        <f t="shared" si="57"/>
        <v>0</v>
      </c>
      <c r="W108" s="152">
        <f t="shared" si="57"/>
        <v>0</v>
      </c>
      <c r="X108" s="152">
        <f t="shared" si="57"/>
        <v>0</v>
      </c>
      <c r="Y108" s="152">
        <f t="shared" si="57"/>
        <v>0</v>
      </c>
      <c r="Z108" s="152">
        <f t="shared" si="57"/>
        <v>0</v>
      </c>
      <c r="AA108" s="152">
        <f t="shared" si="57"/>
        <v>0</v>
      </c>
      <c r="AB108" s="152">
        <f t="shared" si="57"/>
        <v>0</v>
      </c>
      <c r="AC108" s="152">
        <f t="shared" si="57"/>
        <v>0</v>
      </c>
      <c r="AD108" s="152">
        <f t="shared" si="57"/>
        <v>0</v>
      </c>
      <c r="AE108" s="152">
        <f t="shared" si="57"/>
        <v>0</v>
      </c>
      <c r="AF108" s="152">
        <f t="shared" si="57"/>
        <v>0</v>
      </c>
      <c r="AG108" s="152">
        <f t="shared" si="57"/>
        <v>0</v>
      </c>
      <c r="AH108" s="152">
        <f t="shared" si="57"/>
        <v>0</v>
      </c>
      <c r="AI108" s="152">
        <f t="shared" si="57"/>
        <v>0</v>
      </c>
      <c r="AJ108" s="152">
        <f t="shared" si="57"/>
        <v>0</v>
      </c>
      <c r="AK108" s="152">
        <f t="shared" si="57"/>
        <v>0</v>
      </c>
      <c r="AL108" s="152">
        <f t="shared" si="57"/>
        <v>0</v>
      </c>
      <c r="AM108" s="152">
        <f t="shared" si="57"/>
        <v>0</v>
      </c>
      <c r="AN108" s="152">
        <f t="shared" si="57"/>
        <v>0</v>
      </c>
      <c r="AO108" s="152">
        <f t="shared" ref="AO108:BT108" si="58">AO33-AO34</f>
        <v>0</v>
      </c>
      <c r="AP108" s="152">
        <f t="shared" si="58"/>
        <v>0</v>
      </c>
      <c r="AQ108" s="152">
        <f t="shared" si="58"/>
        <v>0</v>
      </c>
      <c r="AR108" s="152">
        <f t="shared" si="58"/>
        <v>0</v>
      </c>
      <c r="AS108" s="152">
        <f t="shared" si="58"/>
        <v>0</v>
      </c>
      <c r="AT108" s="152">
        <f t="shared" si="58"/>
        <v>0</v>
      </c>
      <c r="AU108" s="152">
        <f t="shared" si="58"/>
        <v>0</v>
      </c>
      <c r="AV108" s="152">
        <f t="shared" si="58"/>
        <v>0</v>
      </c>
      <c r="AW108" s="152">
        <f t="shared" si="58"/>
        <v>0</v>
      </c>
      <c r="AX108" s="152">
        <f t="shared" si="58"/>
        <v>0</v>
      </c>
      <c r="AY108" s="152">
        <f t="shared" si="58"/>
        <v>0</v>
      </c>
      <c r="AZ108" s="152">
        <f t="shared" si="58"/>
        <v>0</v>
      </c>
      <c r="BA108" s="152">
        <f t="shared" si="58"/>
        <v>0</v>
      </c>
      <c r="BB108" s="152">
        <f t="shared" si="58"/>
        <v>0</v>
      </c>
      <c r="BC108" s="152">
        <f t="shared" si="58"/>
        <v>0</v>
      </c>
      <c r="BD108" s="152">
        <f t="shared" si="58"/>
        <v>0</v>
      </c>
      <c r="BE108" s="152">
        <f t="shared" si="58"/>
        <v>0</v>
      </c>
      <c r="BF108" s="152">
        <f t="shared" si="58"/>
        <v>0</v>
      </c>
      <c r="BG108" s="152">
        <f t="shared" si="58"/>
        <v>0</v>
      </c>
      <c r="BH108" s="152">
        <f t="shared" si="58"/>
        <v>0</v>
      </c>
      <c r="BI108" s="152">
        <f t="shared" si="58"/>
        <v>0</v>
      </c>
      <c r="BJ108" s="152">
        <f t="shared" si="58"/>
        <v>0</v>
      </c>
      <c r="BK108" s="152">
        <f t="shared" si="58"/>
        <v>0</v>
      </c>
      <c r="BL108" s="152">
        <f t="shared" si="58"/>
        <v>0</v>
      </c>
      <c r="BM108" s="152">
        <f t="shared" si="58"/>
        <v>0</v>
      </c>
      <c r="BN108" s="152">
        <f t="shared" si="58"/>
        <v>0</v>
      </c>
      <c r="BO108" s="152">
        <f t="shared" si="58"/>
        <v>0</v>
      </c>
      <c r="BP108" s="152">
        <f t="shared" si="58"/>
        <v>0</v>
      </c>
      <c r="BQ108" s="152">
        <f t="shared" si="58"/>
        <v>0</v>
      </c>
      <c r="BR108" s="152">
        <f t="shared" si="58"/>
        <v>0</v>
      </c>
      <c r="BS108" s="152">
        <f t="shared" si="58"/>
        <v>0</v>
      </c>
      <c r="BT108" s="152">
        <f t="shared" si="58"/>
        <v>0</v>
      </c>
      <c r="BU108" s="152">
        <f t="shared" ref="BU108:CJ108" si="59">BU33-BU34</f>
        <v>0</v>
      </c>
      <c r="BV108" s="152">
        <f t="shared" si="59"/>
        <v>0</v>
      </c>
      <c r="BW108" s="152">
        <f t="shared" si="59"/>
        <v>0</v>
      </c>
      <c r="BX108" s="152">
        <f t="shared" si="59"/>
        <v>0</v>
      </c>
      <c r="BY108" s="152">
        <f t="shared" si="59"/>
        <v>0</v>
      </c>
      <c r="BZ108" s="152">
        <f t="shared" si="59"/>
        <v>0</v>
      </c>
      <c r="CA108" s="152">
        <f t="shared" si="59"/>
        <v>0</v>
      </c>
      <c r="CB108" s="152">
        <f t="shared" si="59"/>
        <v>0</v>
      </c>
      <c r="CC108" s="152">
        <f t="shared" si="59"/>
        <v>0</v>
      </c>
      <c r="CD108" s="152">
        <f t="shared" si="59"/>
        <v>0</v>
      </c>
      <c r="CE108" s="152">
        <f t="shared" si="59"/>
        <v>0</v>
      </c>
      <c r="CF108" s="152">
        <f t="shared" si="59"/>
        <v>0</v>
      </c>
      <c r="CG108" s="152">
        <f t="shared" si="59"/>
        <v>0</v>
      </c>
      <c r="CH108" s="152">
        <f t="shared" si="59"/>
        <v>0</v>
      </c>
      <c r="CI108" s="152">
        <f t="shared" si="59"/>
        <v>0</v>
      </c>
      <c r="CJ108" s="661">
        <f t="shared" si="59"/>
        <v>0</v>
      </c>
    </row>
    <row r="109" spans="1:88" ht="14.45" customHeight="1" x14ac:dyDescent="0.25">
      <c r="A109" s="78"/>
      <c r="B109" s="1175"/>
      <c r="C109" s="904" t="s">
        <v>531</v>
      </c>
      <c r="D109" s="818" t="s">
        <v>503</v>
      </c>
      <c r="E109" s="819" t="s">
        <v>532</v>
      </c>
      <c r="F109" s="785" t="s">
        <v>176</v>
      </c>
      <c r="G109" s="112">
        <v>2</v>
      </c>
      <c r="H109" s="91">
        <f t="shared" ref="H109:AM109" si="60">(H31+H33)-H34</f>
        <v>0</v>
      </c>
      <c r="I109" s="91">
        <f t="shared" si="60"/>
        <v>0</v>
      </c>
      <c r="J109" s="91">
        <f t="shared" si="60"/>
        <v>0</v>
      </c>
      <c r="K109" s="91">
        <f t="shared" si="60"/>
        <v>0</v>
      </c>
      <c r="L109" s="91">
        <f t="shared" si="60"/>
        <v>0</v>
      </c>
      <c r="M109" s="91">
        <f t="shared" si="60"/>
        <v>0</v>
      </c>
      <c r="N109" s="91">
        <f t="shared" si="60"/>
        <v>0</v>
      </c>
      <c r="O109" s="91">
        <f t="shared" si="60"/>
        <v>0</v>
      </c>
      <c r="P109" s="91">
        <f t="shared" si="60"/>
        <v>0</v>
      </c>
      <c r="Q109" s="91">
        <f t="shared" si="60"/>
        <v>0</v>
      </c>
      <c r="R109" s="91">
        <f t="shared" si="60"/>
        <v>0</v>
      </c>
      <c r="S109" s="91">
        <f t="shared" si="60"/>
        <v>0</v>
      </c>
      <c r="T109" s="91">
        <f t="shared" si="60"/>
        <v>0</v>
      </c>
      <c r="U109" s="91">
        <f t="shared" si="60"/>
        <v>0</v>
      </c>
      <c r="V109" s="91">
        <f t="shared" si="60"/>
        <v>0</v>
      </c>
      <c r="W109" s="91">
        <f t="shared" si="60"/>
        <v>0</v>
      </c>
      <c r="X109" s="91">
        <f t="shared" si="60"/>
        <v>0</v>
      </c>
      <c r="Y109" s="91">
        <f t="shared" si="60"/>
        <v>0</v>
      </c>
      <c r="Z109" s="91">
        <f t="shared" si="60"/>
        <v>0</v>
      </c>
      <c r="AA109" s="91">
        <f t="shared" si="60"/>
        <v>0</v>
      </c>
      <c r="AB109" s="91">
        <f t="shared" si="60"/>
        <v>0</v>
      </c>
      <c r="AC109" s="91">
        <f t="shared" si="60"/>
        <v>0</v>
      </c>
      <c r="AD109" s="91">
        <f t="shared" si="60"/>
        <v>0</v>
      </c>
      <c r="AE109" s="91">
        <f t="shared" si="60"/>
        <v>0</v>
      </c>
      <c r="AF109" s="91">
        <f t="shared" si="60"/>
        <v>0</v>
      </c>
      <c r="AG109" s="91">
        <f t="shared" si="60"/>
        <v>0</v>
      </c>
      <c r="AH109" s="91">
        <f t="shared" si="60"/>
        <v>0</v>
      </c>
      <c r="AI109" s="91">
        <f t="shared" si="60"/>
        <v>0</v>
      </c>
      <c r="AJ109" s="91">
        <f t="shared" si="60"/>
        <v>0</v>
      </c>
      <c r="AK109" s="91">
        <f t="shared" si="60"/>
        <v>0</v>
      </c>
      <c r="AL109" s="91">
        <f t="shared" si="60"/>
        <v>0</v>
      </c>
      <c r="AM109" s="91">
        <f t="shared" si="60"/>
        <v>0</v>
      </c>
      <c r="AN109" s="91">
        <f t="shared" ref="AN109:BS109" si="61">(AN31+AN33)-AN34</f>
        <v>0</v>
      </c>
      <c r="AO109" s="91">
        <f t="shared" si="61"/>
        <v>0</v>
      </c>
      <c r="AP109" s="91">
        <f t="shared" si="61"/>
        <v>0</v>
      </c>
      <c r="AQ109" s="91">
        <f t="shared" si="61"/>
        <v>0</v>
      </c>
      <c r="AR109" s="91">
        <f t="shared" si="61"/>
        <v>0</v>
      </c>
      <c r="AS109" s="91">
        <f t="shared" si="61"/>
        <v>0</v>
      </c>
      <c r="AT109" s="91">
        <f t="shared" si="61"/>
        <v>0</v>
      </c>
      <c r="AU109" s="91">
        <f t="shared" si="61"/>
        <v>0</v>
      </c>
      <c r="AV109" s="91">
        <f t="shared" si="61"/>
        <v>0</v>
      </c>
      <c r="AW109" s="91">
        <f t="shared" si="61"/>
        <v>0</v>
      </c>
      <c r="AX109" s="91">
        <f t="shared" si="61"/>
        <v>0</v>
      </c>
      <c r="AY109" s="91">
        <f t="shared" si="61"/>
        <v>0</v>
      </c>
      <c r="AZ109" s="91">
        <f t="shared" si="61"/>
        <v>0</v>
      </c>
      <c r="BA109" s="91">
        <f t="shared" si="61"/>
        <v>0</v>
      </c>
      <c r="BB109" s="91">
        <f t="shared" si="61"/>
        <v>0</v>
      </c>
      <c r="BC109" s="91">
        <f t="shared" si="61"/>
        <v>0</v>
      </c>
      <c r="BD109" s="91">
        <f t="shared" si="61"/>
        <v>0</v>
      </c>
      <c r="BE109" s="91">
        <f t="shared" si="61"/>
        <v>0</v>
      </c>
      <c r="BF109" s="91">
        <f t="shared" si="61"/>
        <v>0</v>
      </c>
      <c r="BG109" s="91">
        <f t="shared" si="61"/>
        <v>0</v>
      </c>
      <c r="BH109" s="91">
        <f t="shared" si="61"/>
        <v>0</v>
      </c>
      <c r="BI109" s="91">
        <f t="shared" si="61"/>
        <v>0</v>
      </c>
      <c r="BJ109" s="91">
        <f t="shared" si="61"/>
        <v>0</v>
      </c>
      <c r="BK109" s="91">
        <f t="shared" si="61"/>
        <v>0</v>
      </c>
      <c r="BL109" s="91">
        <f t="shared" si="61"/>
        <v>0</v>
      </c>
      <c r="BM109" s="91">
        <f t="shared" si="61"/>
        <v>0</v>
      </c>
      <c r="BN109" s="91">
        <f t="shared" si="61"/>
        <v>0</v>
      </c>
      <c r="BO109" s="91">
        <f t="shared" si="61"/>
        <v>0</v>
      </c>
      <c r="BP109" s="91">
        <f t="shared" si="61"/>
        <v>0</v>
      </c>
      <c r="BQ109" s="91">
        <f t="shared" si="61"/>
        <v>0</v>
      </c>
      <c r="BR109" s="91">
        <f t="shared" si="61"/>
        <v>0</v>
      </c>
      <c r="BS109" s="91">
        <f t="shared" si="61"/>
        <v>0</v>
      </c>
      <c r="BT109" s="91">
        <f t="shared" ref="BT109:CJ109" si="62">(BT31+BT33)-BT34</f>
        <v>0</v>
      </c>
      <c r="BU109" s="91">
        <f t="shared" si="62"/>
        <v>0</v>
      </c>
      <c r="BV109" s="91">
        <f t="shared" si="62"/>
        <v>0</v>
      </c>
      <c r="BW109" s="91">
        <f t="shared" si="62"/>
        <v>0</v>
      </c>
      <c r="BX109" s="91">
        <f t="shared" si="62"/>
        <v>0</v>
      </c>
      <c r="BY109" s="91">
        <f t="shared" si="62"/>
        <v>0</v>
      </c>
      <c r="BZ109" s="91">
        <f t="shared" si="62"/>
        <v>0</v>
      </c>
      <c r="CA109" s="91">
        <f t="shared" si="62"/>
        <v>0</v>
      </c>
      <c r="CB109" s="91">
        <f t="shared" si="62"/>
        <v>0</v>
      </c>
      <c r="CC109" s="91">
        <f t="shared" si="62"/>
        <v>0</v>
      </c>
      <c r="CD109" s="91">
        <f t="shared" si="62"/>
        <v>0</v>
      </c>
      <c r="CE109" s="91">
        <f t="shared" si="62"/>
        <v>0</v>
      </c>
      <c r="CF109" s="91">
        <f t="shared" si="62"/>
        <v>0</v>
      </c>
      <c r="CG109" s="91">
        <f t="shared" si="62"/>
        <v>0</v>
      </c>
      <c r="CH109" s="91">
        <f t="shared" si="62"/>
        <v>0</v>
      </c>
      <c r="CI109" s="91">
        <f t="shared" si="62"/>
        <v>0</v>
      </c>
      <c r="CJ109" s="662">
        <f t="shared" si="62"/>
        <v>0</v>
      </c>
    </row>
    <row r="110" spans="1:88" ht="14.45" customHeight="1" x14ac:dyDescent="0.25">
      <c r="A110" s="78"/>
      <c r="B110" s="1175"/>
      <c r="C110" s="811" t="s">
        <v>533</v>
      </c>
      <c r="D110" s="351" t="s">
        <v>506</v>
      </c>
      <c r="E110" s="330" t="s">
        <v>505</v>
      </c>
      <c r="F110" s="343" t="s">
        <v>176</v>
      </c>
      <c r="G110" s="350">
        <v>2</v>
      </c>
      <c r="H110" s="152">
        <f t="shared" ref="H110:AM110" si="63">H86</f>
        <v>0</v>
      </c>
      <c r="I110" s="152">
        <f t="shared" si="63"/>
        <v>0</v>
      </c>
      <c r="J110" s="152">
        <f t="shared" si="63"/>
        <v>0</v>
      </c>
      <c r="K110" s="152">
        <f t="shared" si="63"/>
        <v>0</v>
      </c>
      <c r="L110" s="152">
        <f t="shared" si="63"/>
        <v>0</v>
      </c>
      <c r="M110" s="152">
        <f t="shared" si="63"/>
        <v>0</v>
      </c>
      <c r="N110" s="152">
        <f t="shared" si="63"/>
        <v>0</v>
      </c>
      <c r="O110" s="152">
        <f t="shared" si="63"/>
        <v>0</v>
      </c>
      <c r="P110" s="152">
        <f t="shared" si="63"/>
        <v>0</v>
      </c>
      <c r="Q110" s="152">
        <f t="shared" si="63"/>
        <v>0</v>
      </c>
      <c r="R110" s="152">
        <f t="shared" si="63"/>
        <v>0</v>
      </c>
      <c r="S110" s="152">
        <f t="shared" si="63"/>
        <v>0</v>
      </c>
      <c r="T110" s="152">
        <f t="shared" si="63"/>
        <v>0</v>
      </c>
      <c r="U110" s="152">
        <f t="shared" si="63"/>
        <v>0</v>
      </c>
      <c r="V110" s="152">
        <f t="shared" si="63"/>
        <v>0</v>
      </c>
      <c r="W110" s="152">
        <f t="shared" si="63"/>
        <v>0</v>
      </c>
      <c r="X110" s="152">
        <f t="shared" si="63"/>
        <v>0</v>
      </c>
      <c r="Y110" s="152">
        <f t="shared" si="63"/>
        <v>0</v>
      </c>
      <c r="Z110" s="152">
        <f t="shared" si="63"/>
        <v>0</v>
      </c>
      <c r="AA110" s="152">
        <f t="shared" si="63"/>
        <v>0</v>
      </c>
      <c r="AB110" s="152">
        <f t="shared" si="63"/>
        <v>0</v>
      </c>
      <c r="AC110" s="152">
        <f t="shared" si="63"/>
        <v>0</v>
      </c>
      <c r="AD110" s="152">
        <f t="shared" si="63"/>
        <v>0</v>
      </c>
      <c r="AE110" s="152">
        <f t="shared" si="63"/>
        <v>0</v>
      </c>
      <c r="AF110" s="152">
        <f t="shared" si="63"/>
        <v>0</v>
      </c>
      <c r="AG110" s="152">
        <f t="shared" si="63"/>
        <v>0</v>
      </c>
      <c r="AH110" s="152">
        <f t="shared" si="63"/>
        <v>0</v>
      </c>
      <c r="AI110" s="152">
        <f t="shared" si="63"/>
        <v>0</v>
      </c>
      <c r="AJ110" s="152">
        <f t="shared" si="63"/>
        <v>0</v>
      </c>
      <c r="AK110" s="152">
        <f t="shared" si="63"/>
        <v>0</v>
      </c>
      <c r="AL110" s="152">
        <f t="shared" si="63"/>
        <v>0</v>
      </c>
      <c r="AM110" s="152">
        <f t="shared" si="63"/>
        <v>0</v>
      </c>
      <c r="AN110" s="152">
        <f t="shared" ref="AN110:BS110" si="64">AN86</f>
        <v>0</v>
      </c>
      <c r="AO110" s="152">
        <f t="shared" si="64"/>
        <v>0</v>
      </c>
      <c r="AP110" s="152">
        <f t="shared" si="64"/>
        <v>0</v>
      </c>
      <c r="AQ110" s="152">
        <f t="shared" si="64"/>
        <v>0</v>
      </c>
      <c r="AR110" s="152">
        <f t="shared" si="64"/>
        <v>0</v>
      </c>
      <c r="AS110" s="152">
        <f t="shared" si="64"/>
        <v>0</v>
      </c>
      <c r="AT110" s="152">
        <f t="shared" si="64"/>
        <v>0</v>
      </c>
      <c r="AU110" s="152">
        <f t="shared" si="64"/>
        <v>0</v>
      </c>
      <c r="AV110" s="152">
        <f t="shared" si="64"/>
        <v>0</v>
      </c>
      <c r="AW110" s="152">
        <f t="shared" si="64"/>
        <v>0</v>
      </c>
      <c r="AX110" s="152">
        <f t="shared" si="64"/>
        <v>0</v>
      </c>
      <c r="AY110" s="152">
        <f t="shared" si="64"/>
        <v>0</v>
      </c>
      <c r="AZ110" s="152">
        <f t="shared" si="64"/>
        <v>0</v>
      </c>
      <c r="BA110" s="152">
        <f t="shared" si="64"/>
        <v>0</v>
      </c>
      <c r="BB110" s="152">
        <f t="shared" si="64"/>
        <v>0</v>
      </c>
      <c r="BC110" s="152">
        <f t="shared" si="64"/>
        <v>0</v>
      </c>
      <c r="BD110" s="152">
        <f t="shared" si="64"/>
        <v>0</v>
      </c>
      <c r="BE110" s="152">
        <f t="shared" si="64"/>
        <v>0</v>
      </c>
      <c r="BF110" s="152">
        <f t="shared" si="64"/>
        <v>0</v>
      </c>
      <c r="BG110" s="152">
        <f t="shared" si="64"/>
        <v>0</v>
      </c>
      <c r="BH110" s="152">
        <f t="shared" si="64"/>
        <v>0</v>
      </c>
      <c r="BI110" s="152">
        <f t="shared" si="64"/>
        <v>0</v>
      </c>
      <c r="BJ110" s="152">
        <f t="shared" si="64"/>
        <v>0</v>
      </c>
      <c r="BK110" s="152">
        <f t="shared" si="64"/>
        <v>0</v>
      </c>
      <c r="BL110" s="152">
        <f t="shared" si="64"/>
        <v>0</v>
      </c>
      <c r="BM110" s="152">
        <f t="shared" si="64"/>
        <v>0</v>
      </c>
      <c r="BN110" s="152">
        <f t="shared" si="64"/>
        <v>0</v>
      </c>
      <c r="BO110" s="152">
        <f t="shared" si="64"/>
        <v>0</v>
      </c>
      <c r="BP110" s="152">
        <f t="shared" si="64"/>
        <v>0</v>
      </c>
      <c r="BQ110" s="152">
        <f t="shared" si="64"/>
        <v>0</v>
      </c>
      <c r="BR110" s="152">
        <f t="shared" si="64"/>
        <v>0</v>
      </c>
      <c r="BS110" s="152">
        <f t="shared" si="64"/>
        <v>0</v>
      </c>
      <c r="BT110" s="152">
        <f t="shared" ref="BT110:CJ110" si="65">BT86</f>
        <v>0</v>
      </c>
      <c r="BU110" s="152">
        <f t="shared" si="65"/>
        <v>0</v>
      </c>
      <c r="BV110" s="152">
        <f t="shared" si="65"/>
        <v>0</v>
      </c>
      <c r="BW110" s="152">
        <f t="shared" si="65"/>
        <v>0</v>
      </c>
      <c r="BX110" s="152">
        <f t="shared" si="65"/>
        <v>0</v>
      </c>
      <c r="BY110" s="152">
        <f t="shared" si="65"/>
        <v>0</v>
      </c>
      <c r="BZ110" s="152">
        <f t="shared" si="65"/>
        <v>0</v>
      </c>
      <c r="CA110" s="152">
        <f t="shared" si="65"/>
        <v>0</v>
      </c>
      <c r="CB110" s="152">
        <f t="shared" si="65"/>
        <v>0</v>
      </c>
      <c r="CC110" s="152">
        <f t="shared" si="65"/>
        <v>0</v>
      </c>
      <c r="CD110" s="152">
        <f t="shared" si="65"/>
        <v>0</v>
      </c>
      <c r="CE110" s="152">
        <f t="shared" si="65"/>
        <v>0</v>
      </c>
      <c r="CF110" s="152">
        <f t="shared" si="65"/>
        <v>0</v>
      </c>
      <c r="CG110" s="152">
        <f t="shared" si="65"/>
        <v>0</v>
      </c>
      <c r="CH110" s="152">
        <f t="shared" si="65"/>
        <v>0</v>
      </c>
      <c r="CI110" s="152">
        <f t="shared" si="65"/>
        <v>0</v>
      </c>
      <c r="CJ110" s="661">
        <f t="shared" si="65"/>
        <v>0</v>
      </c>
    </row>
    <row r="111" spans="1:88" ht="14.45" customHeight="1" x14ac:dyDescent="0.25">
      <c r="A111" s="78"/>
      <c r="B111" s="1175"/>
      <c r="C111" s="904" t="s">
        <v>534</v>
      </c>
      <c r="D111" s="344" t="s">
        <v>508</v>
      </c>
      <c r="E111" s="352" t="s">
        <v>535</v>
      </c>
      <c r="F111" s="343" t="s">
        <v>176</v>
      </c>
      <c r="G111" s="112">
        <v>2</v>
      </c>
      <c r="H111" s="91">
        <f>H109-H107</f>
        <v>0</v>
      </c>
      <c r="I111" s="91">
        <f t="shared" ref="I111:BT111" si="66">I109-I107</f>
        <v>0</v>
      </c>
      <c r="J111" s="91">
        <f t="shared" si="66"/>
        <v>0</v>
      </c>
      <c r="K111" s="91">
        <f t="shared" si="66"/>
        <v>0</v>
      </c>
      <c r="L111" s="91">
        <f t="shared" si="66"/>
        <v>0</v>
      </c>
      <c r="M111" s="91">
        <f t="shared" si="66"/>
        <v>0</v>
      </c>
      <c r="N111" s="91">
        <f t="shared" si="66"/>
        <v>0</v>
      </c>
      <c r="O111" s="91">
        <f t="shared" si="66"/>
        <v>0</v>
      </c>
      <c r="P111" s="91">
        <f t="shared" si="66"/>
        <v>0</v>
      </c>
      <c r="Q111" s="91">
        <f t="shared" si="66"/>
        <v>0</v>
      </c>
      <c r="R111" s="91">
        <f t="shared" si="66"/>
        <v>0</v>
      </c>
      <c r="S111" s="91">
        <f t="shared" si="66"/>
        <v>0</v>
      </c>
      <c r="T111" s="91">
        <f t="shared" si="66"/>
        <v>0</v>
      </c>
      <c r="U111" s="91">
        <f t="shared" si="66"/>
        <v>0</v>
      </c>
      <c r="V111" s="91">
        <f t="shared" si="66"/>
        <v>0</v>
      </c>
      <c r="W111" s="91">
        <f t="shared" si="66"/>
        <v>0</v>
      </c>
      <c r="X111" s="91">
        <f t="shared" si="66"/>
        <v>0</v>
      </c>
      <c r="Y111" s="91">
        <f t="shared" si="66"/>
        <v>0</v>
      </c>
      <c r="Z111" s="91">
        <f t="shared" si="66"/>
        <v>0</v>
      </c>
      <c r="AA111" s="91">
        <f t="shared" si="66"/>
        <v>0</v>
      </c>
      <c r="AB111" s="91">
        <f t="shared" si="66"/>
        <v>0</v>
      </c>
      <c r="AC111" s="91">
        <f t="shared" si="66"/>
        <v>0</v>
      </c>
      <c r="AD111" s="91">
        <f t="shared" si="66"/>
        <v>0</v>
      </c>
      <c r="AE111" s="91">
        <f t="shared" si="66"/>
        <v>0</v>
      </c>
      <c r="AF111" s="91">
        <f t="shared" si="66"/>
        <v>0</v>
      </c>
      <c r="AG111" s="91">
        <f t="shared" si="66"/>
        <v>0</v>
      </c>
      <c r="AH111" s="91">
        <f t="shared" si="66"/>
        <v>0</v>
      </c>
      <c r="AI111" s="91">
        <f t="shared" si="66"/>
        <v>0</v>
      </c>
      <c r="AJ111" s="91">
        <f t="shared" si="66"/>
        <v>0</v>
      </c>
      <c r="AK111" s="91">
        <f t="shared" si="66"/>
        <v>0</v>
      </c>
      <c r="AL111" s="91">
        <f t="shared" si="66"/>
        <v>0</v>
      </c>
      <c r="AM111" s="91">
        <f t="shared" si="66"/>
        <v>0</v>
      </c>
      <c r="AN111" s="91">
        <f t="shared" si="66"/>
        <v>0</v>
      </c>
      <c r="AO111" s="91">
        <f t="shared" si="66"/>
        <v>0</v>
      </c>
      <c r="AP111" s="91">
        <f t="shared" si="66"/>
        <v>0</v>
      </c>
      <c r="AQ111" s="91">
        <f t="shared" si="66"/>
        <v>0</v>
      </c>
      <c r="AR111" s="91">
        <f t="shared" si="66"/>
        <v>0</v>
      </c>
      <c r="AS111" s="91">
        <f t="shared" si="66"/>
        <v>0</v>
      </c>
      <c r="AT111" s="91">
        <f t="shared" si="66"/>
        <v>0</v>
      </c>
      <c r="AU111" s="91">
        <f t="shared" si="66"/>
        <v>0</v>
      </c>
      <c r="AV111" s="91">
        <f t="shared" si="66"/>
        <v>0</v>
      </c>
      <c r="AW111" s="91">
        <f t="shared" si="66"/>
        <v>0</v>
      </c>
      <c r="AX111" s="91">
        <f t="shared" si="66"/>
        <v>0</v>
      </c>
      <c r="AY111" s="91">
        <f t="shared" si="66"/>
        <v>0</v>
      </c>
      <c r="AZ111" s="91">
        <f t="shared" si="66"/>
        <v>0</v>
      </c>
      <c r="BA111" s="91">
        <f t="shared" si="66"/>
        <v>0</v>
      </c>
      <c r="BB111" s="91">
        <f t="shared" si="66"/>
        <v>0</v>
      </c>
      <c r="BC111" s="91">
        <f t="shared" si="66"/>
        <v>0</v>
      </c>
      <c r="BD111" s="91">
        <f t="shared" si="66"/>
        <v>0</v>
      </c>
      <c r="BE111" s="91">
        <f t="shared" si="66"/>
        <v>0</v>
      </c>
      <c r="BF111" s="91">
        <f t="shared" si="66"/>
        <v>0</v>
      </c>
      <c r="BG111" s="91">
        <f t="shared" si="66"/>
        <v>0</v>
      </c>
      <c r="BH111" s="91">
        <f t="shared" si="66"/>
        <v>0</v>
      </c>
      <c r="BI111" s="91">
        <f t="shared" si="66"/>
        <v>0</v>
      </c>
      <c r="BJ111" s="91">
        <f t="shared" si="66"/>
        <v>0</v>
      </c>
      <c r="BK111" s="91">
        <f t="shared" si="66"/>
        <v>0</v>
      </c>
      <c r="BL111" s="91">
        <f t="shared" si="66"/>
        <v>0</v>
      </c>
      <c r="BM111" s="91">
        <f t="shared" si="66"/>
        <v>0</v>
      </c>
      <c r="BN111" s="91">
        <f t="shared" si="66"/>
        <v>0</v>
      </c>
      <c r="BO111" s="91">
        <f t="shared" si="66"/>
        <v>0</v>
      </c>
      <c r="BP111" s="91">
        <f t="shared" si="66"/>
        <v>0</v>
      </c>
      <c r="BQ111" s="91">
        <f t="shared" si="66"/>
        <v>0</v>
      </c>
      <c r="BR111" s="91">
        <f t="shared" si="66"/>
        <v>0</v>
      </c>
      <c r="BS111" s="91">
        <f t="shared" si="66"/>
        <v>0</v>
      </c>
      <c r="BT111" s="91">
        <f t="shared" si="66"/>
        <v>0</v>
      </c>
      <c r="BU111" s="91">
        <f t="shared" ref="BU111:CJ111" si="67">BU109-BU107</f>
        <v>0</v>
      </c>
      <c r="BV111" s="91">
        <f t="shared" si="67"/>
        <v>0</v>
      </c>
      <c r="BW111" s="91">
        <f t="shared" si="67"/>
        <v>0</v>
      </c>
      <c r="BX111" s="91">
        <f t="shared" si="67"/>
        <v>0</v>
      </c>
      <c r="BY111" s="91">
        <f t="shared" si="67"/>
        <v>0</v>
      </c>
      <c r="BZ111" s="91">
        <f t="shared" si="67"/>
        <v>0</v>
      </c>
      <c r="CA111" s="91">
        <f t="shared" si="67"/>
        <v>0</v>
      </c>
      <c r="CB111" s="91">
        <f t="shared" si="67"/>
        <v>0</v>
      </c>
      <c r="CC111" s="91">
        <f t="shared" si="67"/>
        <v>0</v>
      </c>
      <c r="CD111" s="91">
        <f t="shared" si="67"/>
        <v>0</v>
      </c>
      <c r="CE111" s="91">
        <f t="shared" si="67"/>
        <v>0</v>
      </c>
      <c r="CF111" s="91">
        <f t="shared" si="67"/>
        <v>0</v>
      </c>
      <c r="CG111" s="91">
        <f t="shared" si="67"/>
        <v>0</v>
      </c>
      <c r="CH111" s="91">
        <f t="shared" si="67"/>
        <v>0</v>
      </c>
      <c r="CI111" s="91">
        <f t="shared" si="67"/>
        <v>0</v>
      </c>
      <c r="CJ111" s="662">
        <f t="shared" si="67"/>
        <v>0</v>
      </c>
    </row>
    <row r="112" spans="1:88" ht="14.45" customHeight="1" x14ac:dyDescent="0.25">
      <c r="A112" s="78"/>
      <c r="B112" s="1175"/>
      <c r="C112" s="905" t="s">
        <v>536</v>
      </c>
      <c r="D112" s="843" t="s">
        <v>249</v>
      </c>
      <c r="E112" s="893" t="s">
        <v>537</v>
      </c>
      <c r="F112" s="343" t="s">
        <v>176</v>
      </c>
      <c r="G112" s="839">
        <v>2</v>
      </c>
      <c r="H112" s="840">
        <f>H32-H37-(H37-H102)</f>
        <v>0</v>
      </c>
      <c r="I112" s="840">
        <f t="shared" ref="I112:BT112" si="68">I32-I37-(I37-I102)</f>
        <v>0</v>
      </c>
      <c r="J112" s="840">
        <f t="shared" si="68"/>
        <v>0</v>
      </c>
      <c r="K112" s="840">
        <f t="shared" si="68"/>
        <v>0</v>
      </c>
      <c r="L112" s="840">
        <f t="shared" si="68"/>
        <v>0</v>
      </c>
      <c r="M112" s="840">
        <f t="shared" si="68"/>
        <v>0</v>
      </c>
      <c r="N112" s="840">
        <f t="shared" si="68"/>
        <v>0</v>
      </c>
      <c r="O112" s="840">
        <f t="shared" si="68"/>
        <v>0</v>
      </c>
      <c r="P112" s="840">
        <f t="shared" si="68"/>
        <v>0</v>
      </c>
      <c r="Q112" s="840">
        <f t="shared" si="68"/>
        <v>0</v>
      </c>
      <c r="R112" s="840">
        <f t="shared" si="68"/>
        <v>0</v>
      </c>
      <c r="S112" s="840">
        <f t="shared" si="68"/>
        <v>0</v>
      </c>
      <c r="T112" s="840">
        <f t="shared" si="68"/>
        <v>0</v>
      </c>
      <c r="U112" s="840">
        <f t="shared" si="68"/>
        <v>0</v>
      </c>
      <c r="V112" s="840">
        <f t="shared" si="68"/>
        <v>0</v>
      </c>
      <c r="W112" s="840">
        <f t="shared" si="68"/>
        <v>0</v>
      </c>
      <c r="X112" s="840">
        <f t="shared" si="68"/>
        <v>0</v>
      </c>
      <c r="Y112" s="840">
        <f t="shared" si="68"/>
        <v>0</v>
      </c>
      <c r="Z112" s="840">
        <f t="shared" si="68"/>
        <v>0</v>
      </c>
      <c r="AA112" s="840">
        <f t="shared" si="68"/>
        <v>0</v>
      </c>
      <c r="AB112" s="840">
        <f t="shared" si="68"/>
        <v>0</v>
      </c>
      <c r="AC112" s="840">
        <f t="shared" si="68"/>
        <v>0</v>
      </c>
      <c r="AD112" s="840">
        <f t="shared" si="68"/>
        <v>0</v>
      </c>
      <c r="AE112" s="840">
        <f t="shared" si="68"/>
        <v>0</v>
      </c>
      <c r="AF112" s="840">
        <f t="shared" si="68"/>
        <v>0</v>
      </c>
      <c r="AG112" s="840">
        <f t="shared" si="68"/>
        <v>0</v>
      </c>
      <c r="AH112" s="840">
        <f t="shared" si="68"/>
        <v>0</v>
      </c>
      <c r="AI112" s="840">
        <f t="shared" si="68"/>
        <v>0</v>
      </c>
      <c r="AJ112" s="840">
        <f t="shared" si="68"/>
        <v>0</v>
      </c>
      <c r="AK112" s="840">
        <f t="shared" si="68"/>
        <v>0</v>
      </c>
      <c r="AL112" s="840">
        <f t="shared" si="68"/>
        <v>0</v>
      </c>
      <c r="AM112" s="840">
        <f t="shared" si="68"/>
        <v>0</v>
      </c>
      <c r="AN112" s="840">
        <f t="shared" si="68"/>
        <v>0</v>
      </c>
      <c r="AO112" s="840">
        <f t="shared" si="68"/>
        <v>0</v>
      </c>
      <c r="AP112" s="840">
        <f t="shared" si="68"/>
        <v>0</v>
      </c>
      <c r="AQ112" s="840">
        <f t="shared" si="68"/>
        <v>0</v>
      </c>
      <c r="AR112" s="840">
        <f t="shared" si="68"/>
        <v>0</v>
      </c>
      <c r="AS112" s="840">
        <f t="shared" si="68"/>
        <v>0</v>
      </c>
      <c r="AT112" s="840">
        <f t="shared" si="68"/>
        <v>0</v>
      </c>
      <c r="AU112" s="840">
        <f t="shared" si="68"/>
        <v>0</v>
      </c>
      <c r="AV112" s="840">
        <f t="shared" si="68"/>
        <v>0</v>
      </c>
      <c r="AW112" s="840">
        <f t="shared" si="68"/>
        <v>0</v>
      </c>
      <c r="AX112" s="840">
        <f t="shared" si="68"/>
        <v>0</v>
      </c>
      <c r="AY112" s="840">
        <f t="shared" si="68"/>
        <v>0</v>
      </c>
      <c r="AZ112" s="840">
        <f t="shared" si="68"/>
        <v>0</v>
      </c>
      <c r="BA112" s="840">
        <f t="shared" si="68"/>
        <v>0</v>
      </c>
      <c r="BB112" s="840">
        <f t="shared" si="68"/>
        <v>0</v>
      </c>
      <c r="BC112" s="840">
        <f t="shared" si="68"/>
        <v>0</v>
      </c>
      <c r="BD112" s="840">
        <f t="shared" si="68"/>
        <v>0</v>
      </c>
      <c r="BE112" s="840">
        <f t="shared" si="68"/>
        <v>0</v>
      </c>
      <c r="BF112" s="840">
        <f t="shared" si="68"/>
        <v>0</v>
      </c>
      <c r="BG112" s="840">
        <f t="shared" si="68"/>
        <v>0</v>
      </c>
      <c r="BH112" s="840">
        <f t="shared" si="68"/>
        <v>0</v>
      </c>
      <c r="BI112" s="840">
        <f t="shared" si="68"/>
        <v>0</v>
      </c>
      <c r="BJ112" s="840">
        <f t="shared" si="68"/>
        <v>0</v>
      </c>
      <c r="BK112" s="840">
        <f t="shared" si="68"/>
        <v>0</v>
      </c>
      <c r="BL112" s="840">
        <f t="shared" si="68"/>
        <v>0</v>
      </c>
      <c r="BM112" s="840">
        <f t="shared" si="68"/>
        <v>0</v>
      </c>
      <c r="BN112" s="840">
        <f t="shared" si="68"/>
        <v>0</v>
      </c>
      <c r="BO112" s="840">
        <f t="shared" si="68"/>
        <v>0</v>
      </c>
      <c r="BP112" s="840">
        <f t="shared" si="68"/>
        <v>0</v>
      </c>
      <c r="BQ112" s="840">
        <f t="shared" si="68"/>
        <v>0</v>
      </c>
      <c r="BR112" s="840">
        <f t="shared" si="68"/>
        <v>0</v>
      </c>
      <c r="BS112" s="840">
        <f t="shared" si="68"/>
        <v>0</v>
      </c>
      <c r="BT112" s="840">
        <f t="shared" si="68"/>
        <v>0</v>
      </c>
      <c r="BU112" s="840">
        <f t="shared" ref="BU112:CJ112" si="69">BU32-BU37-(BU37-BU102)</f>
        <v>0</v>
      </c>
      <c r="BV112" s="840">
        <f t="shared" si="69"/>
        <v>0</v>
      </c>
      <c r="BW112" s="840">
        <f t="shared" si="69"/>
        <v>0</v>
      </c>
      <c r="BX112" s="840">
        <f t="shared" si="69"/>
        <v>0</v>
      </c>
      <c r="BY112" s="840">
        <f t="shared" si="69"/>
        <v>0</v>
      </c>
      <c r="BZ112" s="840">
        <f t="shared" si="69"/>
        <v>0</v>
      </c>
      <c r="CA112" s="840">
        <f t="shared" si="69"/>
        <v>0</v>
      </c>
      <c r="CB112" s="840">
        <f t="shared" si="69"/>
        <v>0</v>
      </c>
      <c r="CC112" s="840">
        <f t="shared" si="69"/>
        <v>0</v>
      </c>
      <c r="CD112" s="840">
        <f t="shared" si="69"/>
        <v>0</v>
      </c>
      <c r="CE112" s="840">
        <f t="shared" si="69"/>
        <v>0</v>
      </c>
      <c r="CF112" s="840">
        <f t="shared" si="69"/>
        <v>0</v>
      </c>
      <c r="CG112" s="840">
        <f t="shared" si="69"/>
        <v>0</v>
      </c>
      <c r="CH112" s="840">
        <f t="shared" si="69"/>
        <v>0</v>
      </c>
      <c r="CI112" s="840">
        <f t="shared" si="69"/>
        <v>0</v>
      </c>
      <c r="CJ112" s="874">
        <f t="shared" si="69"/>
        <v>0</v>
      </c>
    </row>
    <row r="113" spans="1:89" ht="15" customHeight="1" thickBot="1" x14ac:dyDescent="0.3">
      <c r="A113" s="78"/>
      <c r="B113" s="1176"/>
      <c r="C113" s="190" t="s">
        <v>538</v>
      </c>
      <c r="D113" s="132" t="s">
        <v>252</v>
      </c>
      <c r="E113" s="353" t="s">
        <v>539</v>
      </c>
      <c r="F113" s="347" t="s">
        <v>176</v>
      </c>
      <c r="G113" s="346">
        <v>2</v>
      </c>
      <c r="H113" s="348">
        <f>H111-H110</f>
        <v>0</v>
      </c>
      <c r="I113" s="348">
        <f t="shared" ref="I113:BT113" si="70">I111-I110</f>
        <v>0</v>
      </c>
      <c r="J113" s="348">
        <f t="shared" si="70"/>
        <v>0</v>
      </c>
      <c r="K113" s="348">
        <f t="shared" si="70"/>
        <v>0</v>
      </c>
      <c r="L113" s="348">
        <f t="shared" si="70"/>
        <v>0</v>
      </c>
      <c r="M113" s="348">
        <f t="shared" si="70"/>
        <v>0</v>
      </c>
      <c r="N113" s="348">
        <f t="shared" si="70"/>
        <v>0</v>
      </c>
      <c r="O113" s="348">
        <f t="shared" si="70"/>
        <v>0</v>
      </c>
      <c r="P113" s="348">
        <f t="shared" si="70"/>
        <v>0</v>
      </c>
      <c r="Q113" s="348">
        <f t="shared" si="70"/>
        <v>0</v>
      </c>
      <c r="R113" s="348">
        <f t="shared" si="70"/>
        <v>0</v>
      </c>
      <c r="S113" s="348">
        <f t="shared" si="70"/>
        <v>0</v>
      </c>
      <c r="T113" s="348">
        <f t="shared" si="70"/>
        <v>0</v>
      </c>
      <c r="U113" s="348">
        <f t="shared" si="70"/>
        <v>0</v>
      </c>
      <c r="V113" s="348">
        <f t="shared" si="70"/>
        <v>0</v>
      </c>
      <c r="W113" s="348">
        <f t="shared" si="70"/>
        <v>0</v>
      </c>
      <c r="X113" s="348">
        <f t="shared" si="70"/>
        <v>0</v>
      </c>
      <c r="Y113" s="348">
        <f t="shared" si="70"/>
        <v>0</v>
      </c>
      <c r="Z113" s="348">
        <f t="shared" si="70"/>
        <v>0</v>
      </c>
      <c r="AA113" s="348">
        <f t="shared" si="70"/>
        <v>0</v>
      </c>
      <c r="AB113" s="348">
        <f t="shared" si="70"/>
        <v>0</v>
      </c>
      <c r="AC113" s="348">
        <f t="shared" si="70"/>
        <v>0</v>
      </c>
      <c r="AD113" s="348">
        <f t="shared" si="70"/>
        <v>0</v>
      </c>
      <c r="AE113" s="348">
        <f t="shared" si="70"/>
        <v>0</v>
      </c>
      <c r="AF113" s="348">
        <f t="shared" si="70"/>
        <v>0</v>
      </c>
      <c r="AG113" s="348">
        <f t="shared" si="70"/>
        <v>0</v>
      </c>
      <c r="AH113" s="348">
        <f t="shared" si="70"/>
        <v>0</v>
      </c>
      <c r="AI113" s="348">
        <f t="shared" si="70"/>
        <v>0</v>
      </c>
      <c r="AJ113" s="348">
        <f t="shared" si="70"/>
        <v>0</v>
      </c>
      <c r="AK113" s="348">
        <f t="shared" si="70"/>
        <v>0</v>
      </c>
      <c r="AL113" s="348">
        <f t="shared" si="70"/>
        <v>0</v>
      </c>
      <c r="AM113" s="348">
        <f t="shared" si="70"/>
        <v>0</v>
      </c>
      <c r="AN113" s="348">
        <f t="shared" si="70"/>
        <v>0</v>
      </c>
      <c r="AO113" s="348">
        <f t="shared" si="70"/>
        <v>0</v>
      </c>
      <c r="AP113" s="348">
        <f t="shared" si="70"/>
        <v>0</v>
      </c>
      <c r="AQ113" s="348">
        <f t="shared" si="70"/>
        <v>0</v>
      </c>
      <c r="AR113" s="348">
        <f t="shared" si="70"/>
        <v>0</v>
      </c>
      <c r="AS113" s="348">
        <f t="shared" si="70"/>
        <v>0</v>
      </c>
      <c r="AT113" s="348">
        <f t="shared" si="70"/>
        <v>0</v>
      </c>
      <c r="AU113" s="348">
        <f t="shared" si="70"/>
        <v>0</v>
      </c>
      <c r="AV113" s="348">
        <f t="shared" si="70"/>
        <v>0</v>
      </c>
      <c r="AW113" s="348">
        <f t="shared" si="70"/>
        <v>0</v>
      </c>
      <c r="AX113" s="348">
        <f t="shared" si="70"/>
        <v>0</v>
      </c>
      <c r="AY113" s="348">
        <f t="shared" si="70"/>
        <v>0</v>
      </c>
      <c r="AZ113" s="348">
        <f t="shared" si="70"/>
        <v>0</v>
      </c>
      <c r="BA113" s="348">
        <f t="shared" si="70"/>
        <v>0</v>
      </c>
      <c r="BB113" s="348">
        <f t="shared" si="70"/>
        <v>0</v>
      </c>
      <c r="BC113" s="348">
        <f t="shared" si="70"/>
        <v>0</v>
      </c>
      <c r="BD113" s="348">
        <f t="shared" si="70"/>
        <v>0</v>
      </c>
      <c r="BE113" s="348">
        <f t="shared" si="70"/>
        <v>0</v>
      </c>
      <c r="BF113" s="348">
        <f t="shared" si="70"/>
        <v>0</v>
      </c>
      <c r="BG113" s="348">
        <f t="shared" si="70"/>
        <v>0</v>
      </c>
      <c r="BH113" s="348">
        <f t="shared" si="70"/>
        <v>0</v>
      </c>
      <c r="BI113" s="348">
        <f t="shared" si="70"/>
        <v>0</v>
      </c>
      <c r="BJ113" s="348">
        <f t="shared" si="70"/>
        <v>0</v>
      </c>
      <c r="BK113" s="348">
        <f t="shared" si="70"/>
        <v>0</v>
      </c>
      <c r="BL113" s="348">
        <f t="shared" si="70"/>
        <v>0</v>
      </c>
      <c r="BM113" s="348">
        <f t="shared" si="70"/>
        <v>0</v>
      </c>
      <c r="BN113" s="348">
        <f t="shared" si="70"/>
        <v>0</v>
      </c>
      <c r="BO113" s="348">
        <f t="shared" si="70"/>
        <v>0</v>
      </c>
      <c r="BP113" s="348">
        <f t="shared" si="70"/>
        <v>0</v>
      </c>
      <c r="BQ113" s="348">
        <f t="shared" si="70"/>
        <v>0</v>
      </c>
      <c r="BR113" s="348">
        <f t="shared" si="70"/>
        <v>0</v>
      </c>
      <c r="BS113" s="348">
        <f t="shared" si="70"/>
        <v>0</v>
      </c>
      <c r="BT113" s="348">
        <f t="shared" si="70"/>
        <v>0</v>
      </c>
      <c r="BU113" s="348">
        <f t="shared" ref="BU113:CJ113" si="71">BU111-BU110</f>
        <v>0</v>
      </c>
      <c r="BV113" s="348">
        <f t="shared" si="71"/>
        <v>0</v>
      </c>
      <c r="BW113" s="348">
        <f t="shared" si="71"/>
        <v>0</v>
      </c>
      <c r="BX113" s="348">
        <f t="shared" si="71"/>
        <v>0</v>
      </c>
      <c r="BY113" s="348">
        <f t="shared" si="71"/>
        <v>0</v>
      </c>
      <c r="BZ113" s="348">
        <f t="shared" si="71"/>
        <v>0</v>
      </c>
      <c r="CA113" s="348">
        <f t="shared" si="71"/>
        <v>0</v>
      </c>
      <c r="CB113" s="348">
        <f t="shared" si="71"/>
        <v>0</v>
      </c>
      <c r="CC113" s="348">
        <f t="shared" si="71"/>
        <v>0</v>
      </c>
      <c r="CD113" s="348">
        <f t="shared" si="71"/>
        <v>0</v>
      </c>
      <c r="CE113" s="348">
        <f t="shared" si="71"/>
        <v>0</v>
      </c>
      <c r="CF113" s="348">
        <f t="shared" si="71"/>
        <v>0</v>
      </c>
      <c r="CG113" s="348">
        <f t="shared" si="71"/>
        <v>0</v>
      </c>
      <c r="CH113" s="348">
        <f t="shared" si="71"/>
        <v>0</v>
      </c>
      <c r="CI113" s="348">
        <f t="shared" si="71"/>
        <v>0</v>
      </c>
      <c r="CJ113" s="663">
        <f t="shared" si="71"/>
        <v>0</v>
      </c>
    </row>
    <row r="114" spans="1:89" ht="15.75" thickBot="1" x14ac:dyDescent="0.3">
      <c r="A114" s="78"/>
      <c r="B114" s="106"/>
      <c r="C114" s="315"/>
      <c r="D114" s="315"/>
      <c r="E114" s="316"/>
      <c r="F114" s="315"/>
      <c r="G114" s="317"/>
      <c r="H114" s="317"/>
      <c r="I114" s="317"/>
      <c r="J114" s="109"/>
      <c r="K114" s="147"/>
      <c r="L114" s="147"/>
      <c r="M114" s="147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77"/>
    </row>
    <row r="115" spans="1:89" x14ac:dyDescent="0.25">
      <c r="A115" s="78"/>
      <c r="B115" s="855" t="s">
        <v>314</v>
      </c>
      <c r="C115" s="856" t="s">
        <v>315</v>
      </c>
      <c r="D115" s="856" t="s">
        <v>315</v>
      </c>
      <c r="E115" s="856" t="s">
        <v>315</v>
      </c>
      <c r="F115" s="856" t="s">
        <v>315</v>
      </c>
      <c r="G115" s="856"/>
      <c r="H115" s="856"/>
      <c r="I115" s="856" t="s">
        <v>315</v>
      </c>
      <c r="J115" s="856" t="s">
        <v>315</v>
      </c>
      <c r="K115" s="856" t="s">
        <v>315</v>
      </c>
      <c r="L115" s="856" t="s">
        <v>315</v>
      </c>
      <c r="M115" s="856" t="s">
        <v>315</v>
      </c>
      <c r="N115" s="856" t="s">
        <v>315</v>
      </c>
      <c r="O115" s="856" t="s">
        <v>315</v>
      </c>
      <c r="P115" s="856" t="s">
        <v>315</v>
      </c>
      <c r="Q115" s="856" t="s">
        <v>315</v>
      </c>
      <c r="R115" s="856" t="s">
        <v>315</v>
      </c>
      <c r="S115" s="856" t="s">
        <v>315</v>
      </c>
      <c r="T115" s="856" t="s">
        <v>315</v>
      </c>
      <c r="U115" s="856" t="s">
        <v>315</v>
      </c>
      <c r="V115" s="856" t="s">
        <v>315</v>
      </c>
      <c r="W115" s="856" t="s">
        <v>315</v>
      </c>
      <c r="X115" s="856" t="s">
        <v>315</v>
      </c>
      <c r="Y115" s="856" t="s">
        <v>315</v>
      </c>
      <c r="Z115" s="856" t="s">
        <v>315</v>
      </c>
      <c r="AA115" s="856" t="s">
        <v>315</v>
      </c>
      <c r="AB115" s="856" t="s">
        <v>315</v>
      </c>
      <c r="AC115" s="856" t="s">
        <v>315</v>
      </c>
      <c r="AD115" s="856" t="s">
        <v>315</v>
      </c>
      <c r="AE115" s="856" t="s">
        <v>315</v>
      </c>
      <c r="AF115" s="856" t="s">
        <v>315</v>
      </c>
      <c r="AG115" s="856" t="s">
        <v>315</v>
      </c>
      <c r="AH115" s="856" t="s">
        <v>315</v>
      </c>
      <c r="AI115" s="856" t="s">
        <v>315</v>
      </c>
      <c r="AJ115" s="856" t="s">
        <v>315</v>
      </c>
      <c r="AK115" s="856" t="s">
        <v>315</v>
      </c>
      <c r="AL115" s="856" t="s">
        <v>315</v>
      </c>
      <c r="AM115" s="856" t="s">
        <v>315</v>
      </c>
      <c r="AN115" s="856" t="s">
        <v>315</v>
      </c>
      <c r="AO115" s="857"/>
      <c r="AP115" s="857"/>
      <c r="AQ115" s="857"/>
      <c r="AR115" s="857"/>
      <c r="AS115" s="857"/>
      <c r="AT115" s="857"/>
      <c r="AU115" s="857"/>
      <c r="AV115" s="857"/>
      <c r="AW115" s="857"/>
      <c r="AX115" s="857"/>
      <c r="AY115" s="857"/>
      <c r="AZ115" s="857"/>
      <c r="BA115" s="857"/>
      <c r="BB115" s="857"/>
      <c r="BC115" s="857"/>
      <c r="BD115" s="857"/>
      <c r="BE115" s="857"/>
      <c r="BF115" s="857"/>
      <c r="BG115" s="857"/>
      <c r="BH115" s="857"/>
      <c r="BI115" s="857"/>
      <c r="BJ115" s="857"/>
      <c r="BK115" s="857"/>
      <c r="BL115" s="857"/>
      <c r="BM115" s="857"/>
      <c r="BN115" s="857"/>
      <c r="BO115" s="857"/>
      <c r="BP115" s="857"/>
      <c r="BQ115" s="857"/>
      <c r="BR115" s="857"/>
      <c r="BS115" s="857"/>
      <c r="BT115" s="857"/>
      <c r="BU115" s="857"/>
      <c r="BV115" s="857"/>
      <c r="BW115" s="857"/>
      <c r="BX115" s="857"/>
      <c r="BY115" s="857"/>
      <c r="BZ115" s="857"/>
      <c r="CA115" s="857"/>
      <c r="CB115" s="857"/>
      <c r="CC115" s="857"/>
      <c r="CD115" s="857"/>
      <c r="CE115" s="857"/>
      <c r="CF115" s="857"/>
      <c r="CG115" s="857"/>
      <c r="CH115" s="857"/>
      <c r="CI115" s="857"/>
      <c r="CJ115" s="857"/>
      <c r="CK115" s="858"/>
    </row>
    <row r="116" spans="1:89" x14ac:dyDescent="0.25">
      <c r="A116" s="78"/>
      <c r="B116" s="859" t="s">
        <v>315</v>
      </c>
      <c r="C116" s="359" t="s">
        <v>315</v>
      </c>
      <c r="D116" s="359" t="s">
        <v>315</v>
      </c>
      <c r="E116" s="359" t="s">
        <v>315</v>
      </c>
      <c r="F116" s="359" t="s">
        <v>315</v>
      </c>
      <c r="G116" s="359"/>
      <c r="H116" s="359"/>
      <c r="I116" s="359" t="s">
        <v>315</v>
      </c>
      <c r="J116" s="359" t="s">
        <v>315</v>
      </c>
      <c r="K116" s="359" t="s">
        <v>315</v>
      </c>
      <c r="L116" s="359" t="s">
        <v>315</v>
      </c>
      <c r="M116" s="359" t="s">
        <v>315</v>
      </c>
      <c r="N116" s="359" t="s">
        <v>315</v>
      </c>
      <c r="O116" s="359" t="s">
        <v>315</v>
      </c>
      <c r="P116" s="359" t="s">
        <v>315</v>
      </c>
      <c r="Q116" s="359" t="s">
        <v>315</v>
      </c>
      <c r="R116" s="359" t="s">
        <v>315</v>
      </c>
      <c r="S116" s="359" t="s">
        <v>315</v>
      </c>
      <c r="T116" s="359" t="s">
        <v>315</v>
      </c>
      <c r="U116" s="359" t="s">
        <v>315</v>
      </c>
      <c r="V116" s="359" t="s">
        <v>315</v>
      </c>
      <c r="W116" s="359" t="s">
        <v>315</v>
      </c>
      <c r="X116" s="359" t="s">
        <v>315</v>
      </c>
      <c r="Y116" s="359" t="s">
        <v>315</v>
      </c>
      <c r="Z116" s="359" t="s">
        <v>315</v>
      </c>
      <c r="AA116" s="359" t="s">
        <v>315</v>
      </c>
      <c r="AB116" s="359" t="s">
        <v>315</v>
      </c>
      <c r="AC116" s="359" t="s">
        <v>315</v>
      </c>
      <c r="AD116" s="359" t="s">
        <v>315</v>
      </c>
      <c r="AE116" s="359" t="s">
        <v>315</v>
      </c>
      <c r="AF116" s="359" t="s">
        <v>315</v>
      </c>
      <c r="AG116" s="359" t="s">
        <v>315</v>
      </c>
      <c r="AH116" s="359" t="s">
        <v>315</v>
      </c>
      <c r="AI116" s="359" t="s">
        <v>315</v>
      </c>
      <c r="AJ116" s="359" t="s">
        <v>315</v>
      </c>
      <c r="AK116" s="359" t="s">
        <v>315</v>
      </c>
      <c r="AL116" s="359" t="s">
        <v>315</v>
      </c>
      <c r="AM116" s="359" t="s">
        <v>315</v>
      </c>
      <c r="AN116" s="355" t="s">
        <v>315</v>
      </c>
      <c r="AO116" s="356"/>
      <c r="AP116" s="356"/>
      <c r="AQ116" s="356"/>
      <c r="AR116" s="356"/>
      <c r="AS116" s="356"/>
      <c r="AT116" s="356"/>
      <c r="AU116" s="356"/>
      <c r="AV116" s="356"/>
      <c r="AW116" s="356"/>
      <c r="AX116" s="356"/>
      <c r="AY116" s="356"/>
      <c r="AZ116" s="356"/>
      <c r="BA116" s="356"/>
      <c r="BB116" s="356"/>
      <c r="BC116" s="356"/>
      <c r="BD116" s="356"/>
      <c r="BE116" s="356"/>
      <c r="BF116" s="356"/>
      <c r="BG116" s="356"/>
      <c r="BH116" s="356"/>
      <c r="BI116" s="356"/>
      <c r="BJ116" s="356"/>
      <c r="BK116" s="356"/>
      <c r="BL116" s="356"/>
      <c r="BM116" s="356"/>
      <c r="BN116" s="356"/>
      <c r="BO116" s="356"/>
      <c r="BP116" s="356"/>
      <c r="BQ116" s="356"/>
      <c r="BR116" s="356"/>
      <c r="BS116" s="356"/>
      <c r="BT116" s="356"/>
      <c r="BU116" s="356"/>
      <c r="BV116" s="356"/>
      <c r="BW116" s="356"/>
      <c r="BX116" s="356"/>
      <c r="BY116" s="356"/>
      <c r="BZ116" s="356"/>
      <c r="CA116" s="356"/>
      <c r="CB116" s="356"/>
      <c r="CC116" s="356"/>
      <c r="CD116" s="356"/>
      <c r="CE116" s="356"/>
      <c r="CF116" s="356"/>
      <c r="CG116" s="356"/>
      <c r="CH116" s="356"/>
      <c r="CI116" s="356"/>
      <c r="CJ116" s="356"/>
      <c r="CK116" s="860"/>
    </row>
    <row r="117" spans="1:89" x14ac:dyDescent="0.25">
      <c r="A117" s="78"/>
      <c r="B117" s="1177" t="s">
        <v>540</v>
      </c>
      <c r="C117" s="1178"/>
      <c r="D117" s="359" t="s">
        <v>315</v>
      </c>
      <c r="E117" s="359" t="s">
        <v>315</v>
      </c>
      <c r="F117" s="359" t="s">
        <v>315</v>
      </c>
      <c r="G117" s="359"/>
      <c r="H117" s="360" t="s">
        <v>61</v>
      </c>
      <c r="I117" s="360" t="s">
        <v>62</v>
      </c>
      <c r="J117" s="360" t="s">
        <v>63</v>
      </c>
      <c r="K117" s="360" t="s">
        <v>64</v>
      </c>
      <c r="L117" s="360" t="s">
        <v>65</v>
      </c>
      <c r="M117" s="360" t="s">
        <v>66</v>
      </c>
      <c r="N117" s="360" t="s">
        <v>67</v>
      </c>
      <c r="O117" s="360" t="s">
        <v>68</v>
      </c>
      <c r="P117" s="360" t="s">
        <v>69</v>
      </c>
      <c r="Q117" s="360" t="s">
        <v>70</v>
      </c>
      <c r="R117" s="360" t="s">
        <v>71</v>
      </c>
      <c r="S117" s="360" t="s">
        <v>72</v>
      </c>
      <c r="T117" s="360" t="s">
        <v>73</v>
      </c>
      <c r="U117" s="360" t="s">
        <v>74</v>
      </c>
      <c r="V117" s="360" t="s">
        <v>75</v>
      </c>
      <c r="W117" s="360" t="s">
        <v>76</v>
      </c>
      <c r="X117" s="360" t="s">
        <v>77</v>
      </c>
      <c r="Y117" s="360" t="s">
        <v>78</v>
      </c>
      <c r="Z117" s="360" t="s">
        <v>79</v>
      </c>
      <c r="AA117" s="360" t="s">
        <v>80</v>
      </c>
      <c r="AB117" s="360" t="s">
        <v>81</v>
      </c>
      <c r="AC117" s="360" t="s">
        <v>82</v>
      </c>
      <c r="AD117" s="360" t="s">
        <v>83</v>
      </c>
      <c r="AE117" s="360" t="s">
        <v>84</v>
      </c>
      <c r="AF117" s="360" t="s">
        <v>85</v>
      </c>
      <c r="AG117" s="360" t="s">
        <v>86</v>
      </c>
      <c r="AH117" s="360" t="s">
        <v>87</v>
      </c>
      <c r="AI117" s="360" t="s">
        <v>88</v>
      </c>
      <c r="AJ117" s="360" t="s">
        <v>89</v>
      </c>
      <c r="AK117" s="360" t="s">
        <v>90</v>
      </c>
      <c r="AL117" s="360" t="s">
        <v>91</v>
      </c>
      <c r="AM117" s="360" t="s">
        <v>92</v>
      </c>
      <c r="AN117" s="360" t="s">
        <v>93</v>
      </c>
      <c r="AO117" s="360" t="s">
        <v>94</v>
      </c>
      <c r="AP117" s="360" t="s">
        <v>95</v>
      </c>
      <c r="AQ117" s="360" t="s">
        <v>96</v>
      </c>
      <c r="AR117" s="360" t="s">
        <v>97</v>
      </c>
      <c r="AS117" s="360" t="s">
        <v>98</v>
      </c>
      <c r="AT117" s="360" t="s">
        <v>99</v>
      </c>
      <c r="AU117" s="360" t="s">
        <v>100</v>
      </c>
      <c r="AV117" s="360" t="s">
        <v>101</v>
      </c>
      <c r="AW117" s="360" t="s">
        <v>102</v>
      </c>
      <c r="AX117" s="360" t="s">
        <v>103</v>
      </c>
      <c r="AY117" s="360" t="s">
        <v>104</v>
      </c>
      <c r="AZ117" s="360" t="s">
        <v>105</v>
      </c>
      <c r="BA117" s="360" t="s">
        <v>106</v>
      </c>
      <c r="BB117" s="360" t="s">
        <v>107</v>
      </c>
      <c r="BC117" s="360" t="s">
        <v>108</v>
      </c>
      <c r="BD117" s="360" t="s">
        <v>109</v>
      </c>
      <c r="BE117" s="360" t="s">
        <v>110</v>
      </c>
      <c r="BF117" s="360" t="s">
        <v>111</v>
      </c>
      <c r="BG117" s="360" t="s">
        <v>112</v>
      </c>
      <c r="BH117" s="360" t="s">
        <v>113</v>
      </c>
      <c r="BI117" s="360" t="s">
        <v>114</v>
      </c>
      <c r="BJ117" s="360" t="s">
        <v>115</v>
      </c>
      <c r="BK117" s="360" t="s">
        <v>116</v>
      </c>
      <c r="BL117" s="360" t="s">
        <v>117</v>
      </c>
      <c r="BM117" s="360" t="s">
        <v>118</v>
      </c>
      <c r="BN117" s="360" t="s">
        <v>119</v>
      </c>
      <c r="BO117" s="360" t="s">
        <v>120</v>
      </c>
      <c r="BP117" s="360" t="s">
        <v>121</v>
      </c>
      <c r="BQ117" s="360" t="s">
        <v>122</v>
      </c>
      <c r="BR117" s="360" t="s">
        <v>123</v>
      </c>
      <c r="BS117" s="360" t="s">
        <v>124</v>
      </c>
      <c r="BT117" s="360" t="s">
        <v>125</v>
      </c>
      <c r="BU117" s="360" t="s">
        <v>126</v>
      </c>
      <c r="BV117" s="360" t="s">
        <v>127</v>
      </c>
      <c r="BW117" s="360" t="s">
        <v>128</v>
      </c>
      <c r="BX117" s="360" t="s">
        <v>129</v>
      </c>
      <c r="BY117" s="360" t="s">
        <v>130</v>
      </c>
      <c r="BZ117" s="360" t="s">
        <v>131</v>
      </c>
      <c r="CA117" s="360" t="s">
        <v>132</v>
      </c>
      <c r="CB117" s="360" t="s">
        <v>133</v>
      </c>
      <c r="CC117" s="360" t="s">
        <v>134</v>
      </c>
      <c r="CD117" s="360" t="s">
        <v>135</v>
      </c>
      <c r="CE117" s="360" t="s">
        <v>136</v>
      </c>
      <c r="CF117" s="360" t="s">
        <v>137</v>
      </c>
      <c r="CG117" s="360" t="s">
        <v>138</v>
      </c>
      <c r="CH117" s="360" t="s">
        <v>139</v>
      </c>
      <c r="CI117" s="360" t="s">
        <v>140</v>
      </c>
      <c r="CJ117" s="360" t="s">
        <v>141</v>
      </c>
      <c r="CK117" s="860"/>
    </row>
    <row r="118" spans="1:89" x14ac:dyDescent="0.25">
      <c r="A118" s="78"/>
      <c r="B118" s="859" t="s">
        <v>315</v>
      </c>
      <c r="C118" s="1142" t="s">
        <v>317</v>
      </c>
      <c r="D118" s="1142"/>
      <c r="E118" s="359" t="s">
        <v>318</v>
      </c>
      <c r="F118" s="359">
        <v>2</v>
      </c>
      <c r="G118" s="359"/>
      <c r="H118" s="361">
        <f t="shared" ref="H118:BS119" si="72">H40</f>
        <v>0</v>
      </c>
      <c r="I118" s="361">
        <f t="shared" si="72"/>
        <v>0</v>
      </c>
      <c r="J118" s="361">
        <f t="shared" si="72"/>
        <v>0</v>
      </c>
      <c r="K118" s="361">
        <f t="shared" si="72"/>
        <v>0</v>
      </c>
      <c r="L118" s="361">
        <f t="shared" si="72"/>
        <v>0</v>
      </c>
      <c r="M118" s="361">
        <f t="shared" si="72"/>
        <v>0</v>
      </c>
      <c r="N118" s="361">
        <f t="shared" si="72"/>
        <v>0</v>
      </c>
      <c r="O118" s="361">
        <f t="shared" si="72"/>
        <v>0</v>
      </c>
      <c r="P118" s="361">
        <f t="shared" si="72"/>
        <v>0</v>
      </c>
      <c r="Q118" s="361">
        <f t="shared" si="72"/>
        <v>0</v>
      </c>
      <c r="R118" s="361">
        <f t="shared" si="72"/>
        <v>0</v>
      </c>
      <c r="S118" s="361">
        <f t="shared" si="72"/>
        <v>0</v>
      </c>
      <c r="T118" s="361">
        <f t="shared" si="72"/>
        <v>0</v>
      </c>
      <c r="U118" s="361">
        <f t="shared" si="72"/>
        <v>0</v>
      </c>
      <c r="V118" s="361">
        <f t="shared" si="72"/>
        <v>0</v>
      </c>
      <c r="W118" s="361">
        <f t="shared" si="72"/>
        <v>0</v>
      </c>
      <c r="X118" s="361">
        <f t="shared" si="72"/>
        <v>0</v>
      </c>
      <c r="Y118" s="361">
        <f t="shared" si="72"/>
        <v>0</v>
      </c>
      <c r="Z118" s="361">
        <f t="shared" si="72"/>
        <v>0</v>
      </c>
      <c r="AA118" s="361">
        <f t="shared" si="72"/>
        <v>0</v>
      </c>
      <c r="AB118" s="361">
        <f t="shared" si="72"/>
        <v>0</v>
      </c>
      <c r="AC118" s="361">
        <f t="shared" si="72"/>
        <v>0</v>
      </c>
      <c r="AD118" s="361">
        <f t="shared" si="72"/>
        <v>0</v>
      </c>
      <c r="AE118" s="361">
        <f t="shared" si="72"/>
        <v>0</v>
      </c>
      <c r="AF118" s="361">
        <f t="shared" si="72"/>
        <v>0</v>
      </c>
      <c r="AG118" s="361">
        <f t="shared" si="72"/>
        <v>0</v>
      </c>
      <c r="AH118" s="361">
        <f t="shared" si="72"/>
        <v>0</v>
      </c>
      <c r="AI118" s="361">
        <f t="shared" si="72"/>
        <v>0</v>
      </c>
      <c r="AJ118" s="361">
        <f t="shared" si="72"/>
        <v>0</v>
      </c>
      <c r="AK118" s="361">
        <f t="shared" si="72"/>
        <v>0</v>
      </c>
      <c r="AL118" s="361">
        <f t="shared" si="72"/>
        <v>0</v>
      </c>
      <c r="AM118" s="361">
        <f t="shared" si="72"/>
        <v>0</v>
      </c>
      <c r="AN118" s="361">
        <f t="shared" si="72"/>
        <v>0</v>
      </c>
      <c r="AO118" s="361">
        <f t="shared" si="72"/>
        <v>0</v>
      </c>
      <c r="AP118" s="361">
        <f t="shared" si="72"/>
        <v>0</v>
      </c>
      <c r="AQ118" s="361">
        <f t="shared" si="72"/>
        <v>0</v>
      </c>
      <c r="AR118" s="361">
        <f t="shared" si="72"/>
        <v>0</v>
      </c>
      <c r="AS118" s="361">
        <f t="shared" si="72"/>
        <v>0</v>
      </c>
      <c r="AT118" s="361">
        <f t="shared" si="72"/>
        <v>0</v>
      </c>
      <c r="AU118" s="361">
        <f t="shared" si="72"/>
        <v>0</v>
      </c>
      <c r="AV118" s="361">
        <f t="shared" si="72"/>
        <v>0</v>
      </c>
      <c r="AW118" s="361">
        <f t="shared" si="72"/>
        <v>0</v>
      </c>
      <c r="AX118" s="361">
        <f t="shared" si="72"/>
        <v>0</v>
      </c>
      <c r="AY118" s="361">
        <f t="shared" si="72"/>
        <v>0</v>
      </c>
      <c r="AZ118" s="361">
        <f t="shared" si="72"/>
        <v>0</v>
      </c>
      <c r="BA118" s="361">
        <f t="shared" si="72"/>
        <v>0</v>
      </c>
      <c r="BB118" s="361">
        <f t="shared" si="72"/>
        <v>0</v>
      </c>
      <c r="BC118" s="361">
        <f t="shared" si="72"/>
        <v>0</v>
      </c>
      <c r="BD118" s="361">
        <f t="shared" si="72"/>
        <v>0</v>
      </c>
      <c r="BE118" s="361">
        <f t="shared" si="72"/>
        <v>0</v>
      </c>
      <c r="BF118" s="361">
        <f t="shared" si="72"/>
        <v>0</v>
      </c>
      <c r="BG118" s="361">
        <f t="shared" si="72"/>
        <v>0</v>
      </c>
      <c r="BH118" s="361">
        <f t="shared" si="72"/>
        <v>0</v>
      </c>
      <c r="BI118" s="361">
        <f t="shared" si="72"/>
        <v>0</v>
      </c>
      <c r="BJ118" s="361">
        <f t="shared" si="72"/>
        <v>0</v>
      </c>
      <c r="BK118" s="361">
        <f t="shared" si="72"/>
        <v>0</v>
      </c>
      <c r="BL118" s="361">
        <f t="shared" si="72"/>
        <v>0</v>
      </c>
      <c r="BM118" s="361">
        <f t="shared" si="72"/>
        <v>0</v>
      </c>
      <c r="BN118" s="361">
        <f t="shared" si="72"/>
        <v>0</v>
      </c>
      <c r="BO118" s="361">
        <f t="shared" si="72"/>
        <v>0</v>
      </c>
      <c r="BP118" s="361">
        <f t="shared" si="72"/>
        <v>0</v>
      </c>
      <c r="BQ118" s="361">
        <f t="shared" si="72"/>
        <v>0</v>
      </c>
      <c r="BR118" s="361">
        <f t="shared" si="72"/>
        <v>0</v>
      </c>
      <c r="BS118" s="361">
        <f t="shared" si="72"/>
        <v>0</v>
      </c>
      <c r="BT118" s="361">
        <f t="shared" ref="BT118:CJ119" si="73">BT40</f>
        <v>0</v>
      </c>
      <c r="BU118" s="361">
        <f t="shared" si="73"/>
        <v>0</v>
      </c>
      <c r="BV118" s="361">
        <f t="shared" si="73"/>
        <v>0</v>
      </c>
      <c r="BW118" s="361">
        <f t="shared" si="73"/>
        <v>0</v>
      </c>
      <c r="BX118" s="361">
        <f t="shared" si="73"/>
        <v>0</v>
      </c>
      <c r="BY118" s="361">
        <f t="shared" si="73"/>
        <v>0</v>
      </c>
      <c r="BZ118" s="361">
        <f t="shared" si="73"/>
        <v>0</v>
      </c>
      <c r="CA118" s="361">
        <f t="shared" si="73"/>
        <v>0</v>
      </c>
      <c r="CB118" s="361">
        <f t="shared" si="73"/>
        <v>0</v>
      </c>
      <c r="CC118" s="361">
        <f t="shared" si="73"/>
        <v>0</v>
      </c>
      <c r="CD118" s="361">
        <f t="shared" si="73"/>
        <v>0</v>
      </c>
      <c r="CE118" s="361">
        <f t="shared" si="73"/>
        <v>0</v>
      </c>
      <c r="CF118" s="361">
        <f t="shared" si="73"/>
        <v>0</v>
      </c>
      <c r="CG118" s="361">
        <f t="shared" si="73"/>
        <v>0</v>
      </c>
      <c r="CH118" s="361">
        <f t="shared" si="73"/>
        <v>0</v>
      </c>
      <c r="CI118" s="361">
        <f t="shared" si="73"/>
        <v>0</v>
      </c>
      <c r="CJ118" s="361">
        <f t="shared" si="73"/>
        <v>0</v>
      </c>
      <c r="CK118" s="860"/>
    </row>
    <row r="119" spans="1:89" x14ac:dyDescent="0.25">
      <c r="A119" s="78"/>
      <c r="B119" s="859" t="s">
        <v>315</v>
      </c>
      <c r="C119" s="1140" t="s">
        <v>319</v>
      </c>
      <c r="D119" s="1140"/>
      <c r="E119" s="359" t="s">
        <v>318</v>
      </c>
      <c r="F119" s="359">
        <v>2</v>
      </c>
      <c r="G119" s="359"/>
      <c r="H119" s="361">
        <f t="shared" si="72"/>
        <v>0</v>
      </c>
      <c r="I119" s="361">
        <f t="shared" si="72"/>
        <v>0</v>
      </c>
      <c r="J119" s="361">
        <f t="shared" si="72"/>
        <v>0</v>
      </c>
      <c r="K119" s="361">
        <f t="shared" si="72"/>
        <v>0</v>
      </c>
      <c r="L119" s="361">
        <f t="shared" si="72"/>
        <v>0</v>
      </c>
      <c r="M119" s="361">
        <f t="shared" si="72"/>
        <v>0</v>
      </c>
      <c r="N119" s="361">
        <f t="shared" si="72"/>
        <v>0</v>
      </c>
      <c r="O119" s="361">
        <f t="shared" si="72"/>
        <v>0</v>
      </c>
      <c r="P119" s="361">
        <f t="shared" si="72"/>
        <v>0</v>
      </c>
      <c r="Q119" s="361">
        <f t="shared" si="72"/>
        <v>0</v>
      </c>
      <c r="R119" s="361">
        <f t="shared" si="72"/>
        <v>0</v>
      </c>
      <c r="S119" s="361">
        <f t="shared" si="72"/>
        <v>0</v>
      </c>
      <c r="T119" s="361">
        <f t="shared" si="72"/>
        <v>0</v>
      </c>
      <c r="U119" s="361">
        <f t="shared" si="72"/>
        <v>0</v>
      </c>
      <c r="V119" s="361">
        <f t="shared" si="72"/>
        <v>0</v>
      </c>
      <c r="W119" s="361">
        <f t="shared" si="72"/>
        <v>0</v>
      </c>
      <c r="X119" s="361">
        <f t="shared" si="72"/>
        <v>0</v>
      </c>
      <c r="Y119" s="361">
        <f t="shared" si="72"/>
        <v>0</v>
      </c>
      <c r="Z119" s="361">
        <f t="shared" si="72"/>
        <v>0</v>
      </c>
      <c r="AA119" s="361">
        <f t="shared" si="72"/>
        <v>0</v>
      </c>
      <c r="AB119" s="361">
        <f t="shared" si="72"/>
        <v>0</v>
      </c>
      <c r="AC119" s="361">
        <f t="shared" si="72"/>
        <v>0</v>
      </c>
      <c r="AD119" s="361">
        <f t="shared" si="72"/>
        <v>0</v>
      </c>
      <c r="AE119" s="361">
        <f t="shared" si="72"/>
        <v>0</v>
      </c>
      <c r="AF119" s="361">
        <f t="shared" si="72"/>
        <v>0</v>
      </c>
      <c r="AG119" s="361">
        <f t="shared" si="72"/>
        <v>0</v>
      </c>
      <c r="AH119" s="361">
        <f t="shared" si="72"/>
        <v>0</v>
      </c>
      <c r="AI119" s="361">
        <f t="shared" si="72"/>
        <v>0</v>
      </c>
      <c r="AJ119" s="361">
        <f t="shared" si="72"/>
        <v>0</v>
      </c>
      <c r="AK119" s="361">
        <f t="shared" si="72"/>
        <v>0</v>
      </c>
      <c r="AL119" s="361">
        <f t="shared" si="72"/>
        <v>0</v>
      </c>
      <c r="AM119" s="361">
        <f t="shared" si="72"/>
        <v>0</v>
      </c>
      <c r="AN119" s="361">
        <f t="shared" si="72"/>
        <v>0</v>
      </c>
      <c r="AO119" s="361">
        <f t="shared" si="72"/>
        <v>0</v>
      </c>
      <c r="AP119" s="361">
        <f t="shared" si="72"/>
        <v>0</v>
      </c>
      <c r="AQ119" s="361">
        <f t="shared" si="72"/>
        <v>0</v>
      </c>
      <c r="AR119" s="361">
        <f t="shared" si="72"/>
        <v>0</v>
      </c>
      <c r="AS119" s="361">
        <f t="shared" si="72"/>
        <v>0</v>
      </c>
      <c r="AT119" s="361">
        <f t="shared" si="72"/>
        <v>0</v>
      </c>
      <c r="AU119" s="361">
        <f t="shared" si="72"/>
        <v>0</v>
      </c>
      <c r="AV119" s="361">
        <f t="shared" si="72"/>
        <v>0</v>
      </c>
      <c r="AW119" s="361">
        <f t="shared" si="72"/>
        <v>0</v>
      </c>
      <c r="AX119" s="361">
        <f t="shared" si="72"/>
        <v>0</v>
      </c>
      <c r="AY119" s="361">
        <f t="shared" si="72"/>
        <v>0</v>
      </c>
      <c r="AZ119" s="361">
        <f t="shared" si="72"/>
        <v>0</v>
      </c>
      <c r="BA119" s="361">
        <f t="shared" si="72"/>
        <v>0</v>
      </c>
      <c r="BB119" s="361">
        <f t="shared" si="72"/>
        <v>0</v>
      </c>
      <c r="BC119" s="361">
        <f t="shared" si="72"/>
        <v>0</v>
      </c>
      <c r="BD119" s="361">
        <f t="shared" si="72"/>
        <v>0</v>
      </c>
      <c r="BE119" s="361">
        <f t="shared" si="72"/>
        <v>0</v>
      </c>
      <c r="BF119" s="361">
        <f t="shared" si="72"/>
        <v>0</v>
      </c>
      <c r="BG119" s="361">
        <f t="shared" si="72"/>
        <v>0</v>
      </c>
      <c r="BH119" s="361">
        <f t="shared" si="72"/>
        <v>0</v>
      </c>
      <c r="BI119" s="361">
        <f t="shared" si="72"/>
        <v>0</v>
      </c>
      <c r="BJ119" s="361">
        <f t="shared" si="72"/>
        <v>0</v>
      </c>
      <c r="BK119" s="361">
        <f t="shared" si="72"/>
        <v>0</v>
      </c>
      <c r="BL119" s="361">
        <f t="shared" si="72"/>
        <v>0</v>
      </c>
      <c r="BM119" s="361">
        <f t="shared" si="72"/>
        <v>0</v>
      </c>
      <c r="BN119" s="361">
        <f t="shared" si="72"/>
        <v>0</v>
      </c>
      <c r="BO119" s="361">
        <f t="shared" si="72"/>
        <v>0</v>
      </c>
      <c r="BP119" s="361">
        <f t="shared" si="72"/>
        <v>0</v>
      </c>
      <c r="BQ119" s="361">
        <f t="shared" si="72"/>
        <v>0</v>
      </c>
      <c r="BR119" s="361">
        <f t="shared" si="72"/>
        <v>0</v>
      </c>
      <c r="BS119" s="361">
        <f t="shared" si="72"/>
        <v>0</v>
      </c>
      <c r="BT119" s="361">
        <f t="shared" si="73"/>
        <v>0</v>
      </c>
      <c r="BU119" s="361">
        <f t="shared" si="73"/>
        <v>0</v>
      </c>
      <c r="BV119" s="361">
        <f t="shared" si="73"/>
        <v>0</v>
      </c>
      <c r="BW119" s="361">
        <f t="shared" si="73"/>
        <v>0</v>
      </c>
      <c r="BX119" s="361">
        <f t="shared" si="73"/>
        <v>0</v>
      </c>
      <c r="BY119" s="361">
        <f t="shared" si="73"/>
        <v>0</v>
      </c>
      <c r="BZ119" s="361">
        <f t="shared" si="73"/>
        <v>0</v>
      </c>
      <c r="CA119" s="361">
        <f t="shared" si="73"/>
        <v>0</v>
      </c>
      <c r="CB119" s="361">
        <f t="shared" si="73"/>
        <v>0</v>
      </c>
      <c r="CC119" s="361">
        <f t="shared" si="73"/>
        <v>0</v>
      </c>
      <c r="CD119" s="361">
        <f t="shared" si="73"/>
        <v>0</v>
      </c>
      <c r="CE119" s="361">
        <f t="shared" si="73"/>
        <v>0</v>
      </c>
      <c r="CF119" s="361">
        <f t="shared" si="73"/>
        <v>0</v>
      </c>
      <c r="CG119" s="361">
        <f t="shared" si="73"/>
        <v>0</v>
      </c>
      <c r="CH119" s="361">
        <f t="shared" si="73"/>
        <v>0</v>
      </c>
      <c r="CI119" s="361">
        <f t="shared" si="73"/>
        <v>0</v>
      </c>
      <c r="CJ119" s="361">
        <f t="shared" si="73"/>
        <v>0</v>
      </c>
      <c r="CK119" s="860"/>
    </row>
    <row r="120" spans="1:89" x14ac:dyDescent="0.25">
      <c r="A120" s="78"/>
      <c r="B120" s="859" t="s">
        <v>315</v>
      </c>
      <c r="C120" s="1140" t="s">
        <v>320</v>
      </c>
      <c r="D120" s="1140"/>
      <c r="E120" s="359" t="s">
        <v>318</v>
      </c>
      <c r="F120" s="359">
        <v>2</v>
      </c>
      <c r="G120" s="359"/>
      <c r="H120" s="361">
        <f t="shared" ref="H120:AM120" si="74">H38+H39</f>
        <v>0</v>
      </c>
      <c r="I120" s="361">
        <f t="shared" si="74"/>
        <v>0</v>
      </c>
      <c r="J120" s="361">
        <f t="shared" si="74"/>
        <v>0</v>
      </c>
      <c r="K120" s="361">
        <f t="shared" si="74"/>
        <v>0</v>
      </c>
      <c r="L120" s="361">
        <f t="shared" si="74"/>
        <v>0</v>
      </c>
      <c r="M120" s="361">
        <f t="shared" si="74"/>
        <v>0</v>
      </c>
      <c r="N120" s="361">
        <f t="shared" si="74"/>
        <v>0</v>
      </c>
      <c r="O120" s="361">
        <f t="shared" si="74"/>
        <v>0</v>
      </c>
      <c r="P120" s="361">
        <f t="shared" si="74"/>
        <v>0</v>
      </c>
      <c r="Q120" s="361">
        <f t="shared" si="74"/>
        <v>0</v>
      </c>
      <c r="R120" s="361">
        <f t="shared" si="74"/>
        <v>0</v>
      </c>
      <c r="S120" s="361">
        <f t="shared" si="74"/>
        <v>0</v>
      </c>
      <c r="T120" s="361">
        <f t="shared" si="74"/>
        <v>0</v>
      </c>
      <c r="U120" s="361">
        <f t="shared" si="74"/>
        <v>0</v>
      </c>
      <c r="V120" s="361">
        <f t="shared" si="74"/>
        <v>0</v>
      </c>
      <c r="W120" s="361">
        <f t="shared" si="74"/>
        <v>0</v>
      </c>
      <c r="X120" s="361">
        <f t="shared" si="74"/>
        <v>0</v>
      </c>
      <c r="Y120" s="361">
        <f t="shared" si="74"/>
        <v>0</v>
      </c>
      <c r="Z120" s="361">
        <f t="shared" si="74"/>
        <v>0</v>
      </c>
      <c r="AA120" s="361">
        <f t="shared" si="74"/>
        <v>0</v>
      </c>
      <c r="AB120" s="361">
        <f t="shared" si="74"/>
        <v>0</v>
      </c>
      <c r="AC120" s="361">
        <f t="shared" si="74"/>
        <v>0</v>
      </c>
      <c r="AD120" s="361">
        <f t="shared" si="74"/>
        <v>0</v>
      </c>
      <c r="AE120" s="361">
        <f t="shared" si="74"/>
        <v>0</v>
      </c>
      <c r="AF120" s="361">
        <f t="shared" si="74"/>
        <v>0</v>
      </c>
      <c r="AG120" s="361">
        <f t="shared" si="74"/>
        <v>0</v>
      </c>
      <c r="AH120" s="361">
        <f t="shared" si="74"/>
        <v>0</v>
      </c>
      <c r="AI120" s="361">
        <f t="shared" si="74"/>
        <v>0</v>
      </c>
      <c r="AJ120" s="361">
        <f t="shared" si="74"/>
        <v>0</v>
      </c>
      <c r="AK120" s="361">
        <f t="shared" si="74"/>
        <v>0</v>
      </c>
      <c r="AL120" s="361">
        <f t="shared" si="74"/>
        <v>0</v>
      </c>
      <c r="AM120" s="361">
        <f t="shared" si="74"/>
        <v>0</v>
      </c>
      <c r="AN120" s="361">
        <f t="shared" ref="AN120:BS120" si="75">AN38+AN39</f>
        <v>0</v>
      </c>
      <c r="AO120" s="361">
        <f t="shared" si="75"/>
        <v>0</v>
      </c>
      <c r="AP120" s="361">
        <f t="shared" si="75"/>
        <v>0</v>
      </c>
      <c r="AQ120" s="361">
        <f t="shared" si="75"/>
        <v>0</v>
      </c>
      <c r="AR120" s="361">
        <f t="shared" si="75"/>
        <v>0</v>
      </c>
      <c r="AS120" s="361">
        <f t="shared" si="75"/>
        <v>0</v>
      </c>
      <c r="AT120" s="361">
        <f t="shared" si="75"/>
        <v>0</v>
      </c>
      <c r="AU120" s="361">
        <f t="shared" si="75"/>
        <v>0</v>
      </c>
      <c r="AV120" s="361">
        <f t="shared" si="75"/>
        <v>0</v>
      </c>
      <c r="AW120" s="361">
        <f t="shared" si="75"/>
        <v>0</v>
      </c>
      <c r="AX120" s="361">
        <f t="shared" si="75"/>
        <v>0</v>
      </c>
      <c r="AY120" s="361">
        <f t="shared" si="75"/>
        <v>0</v>
      </c>
      <c r="AZ120" s="361">
        <f t="shared" si="75"/>
        <v>0</v>
      </c>
      <c r="BA120" s="361">
        <f t="shared" si="75"/>
        <v>0</v>
      </c>
      <c r="BB120" s="361">
        <f t="shared" si="75"/>
        <v>0</v>
      </c>
      <c r="BC120" s="361">
        <f t="shared" si="75"/>
        <v>0</v>
      </c>
      <c r="BD120" s="361">
        <f t="shared" si="75"/>
        <v>0</v>
      </c>
      <c r="BE120" s="361">
        <f t="shared" si="75"/>
        <v>0</v>
      </c>
      <c r="BF120" s="361">
        <f t="shared" si="75"/>
        <v>0</v>
      </c>
      <c r="BG120" s="361">
        <f t="shared" si="75"/>
        <v>0</v>
      </c>
      <c r="BH120" s="361">
        <f t="shared" si="75"/>
        <v>0</v>
      </c>
      <c r="BI120" s="361">
        <f t="shared" si="75"/>
        <v>0</v>
      </c>
      <c r="BJ120" s="361">
        <f t="shared" si="75"/>
        <v>0</v>
      </c>
      <c r="BK120" s="361">
        <f t="shared" si="75"/>
        <v>0</v>
      </c>
      <c r="BL120" s="361">
        <f t="shared" si="75"/>
        <v>0</v>
      </c>
      <c r="BM120" s="361">
        <f t="shared" si="75"/>
        <v>0</v>
      </c>
      <c r="BN120" s="361">
        <f t="shared" si="75"/>
        <v>0</v>
      </c>
      <c r="BO120" s="361">
        <f t="shared" si="75"/>
        <v>0</v>
      </c>
      <c r="BP120" s="361">
        <f t="shared" si="75"/>
        <v>0</v>
      </c>
      <c r="BQ120" s="361">
        <f t="shared" si="75"/>
        <v>0</v>
      </c>
      <c r="BR120" s="361">
        <f t="shared" si="75"/>
        <v>0</v>
      </c>
      <c r="BS120" s="361">
        <f t="shared" si="75"/>
        <v>0</v>
      </c>
      <c r="BT120" s="361">
        <f t="shared" ref="BT120:CJ120" si="76">BT38+BT39</f>
        <v>0</v>
      </c>
      <c r="BU120" s="361">
        <f t="shared" si="76"/>
        <v>0</v>
      </c>
      <c r="BV120" s="361">
        <f t="shared" si="76"/>
        <v>0</v>
      </c>
      <c r="BW120" s="361">
        <f t="shared" si="76"/>
        <v>0</v>
      </c>
      <c r="BX120" s="361">
        <f t="shared" si="76"/>
        <v>0</v>
      </c>
      <c r="BY120" s="361">
        <f t="shared" si="76"/>
        <v>0</v>
      </c>
      <c r="BZ120" s="361">
        <f t="shared" si="76"/>
        <v>0</v>
      </c>
      <c r="CA120" s="361">
        <f t="shared" si="76"/>
        <v>0</v>
      </c>
      <c r="CB120" s="361">
        <f t="shared" si="76"/>
        <v>0</v>
      </c>
      <c r="CC120" s="361">
        <f t="shared" si="76"/>
        <v>0</v>
      </c>
      <c r="CD120" s="361">
        <f t="shared" si="76"/>
        <v>0</v>
      </c>
      <c r="CE120" s="361">
        <f t="shared" si="76"/>
        <v>0</v>
      </c>
      <c r="CF120" s="361">
        <f t="shared" si="76"/>
        <v>0</v>
      </c>
      <c r="CG120" s="361">
        <f t="shared" si="76"/>
        <v>0</v>
      </c>
      <c r="CH120" s="361">
        <f t="shared" si="76"/>
        <v>0</v>
      </c>
      <c r="CI120" s="361">
        <f t="shared" si="76"/>
        <v>0</v>
      </c>
      <c r="CJ120" s="361">
        <f t="shared" si="76"/>
        <v>0</v>
      </c>
      <c r="CK120" s="860"/>
    </row>
    <row r="121" spans="1:89" x14ac:dyDescent="0.25">
      <c r="A121" s="78"/>
      <c r="B121" s="859" t="s">
        <v>315</v>
      </c>
      <c r="C121" s="1140" t="s">
        <v>204</v>
      </c>
      <c r="D121" s="1140"/>
      <c r="E121" s="359" t="s">
        <v>318</v>
      </c>
      <c r="F121" s="359">
        <v>2</v>
      </c>
      <c r="G121" s="359"/>
      <c r="H121" s="361">
        <f t="shared" ref="H121:BS121" si="77">H53</f>
        <v>0</v>
      </c>
      <c r="I121" s="361">
        <f t="shared" si="77"/>
        <v>0</v>
      </c>
      <c r="J121" s="361">
        <f t="shared" si="77"/>
        <v>0</v>
      </c>
      <c r="K121" s="361">
        <f t="shared" si="77"/>
        <v>0</v>
      </c>
      <c r="L121" s="361">
        <f t="shared" si="77"/>
        <v>0</v>
      </c>
      <c r="M121" s="361">
        <f t="shared" si="77"/>
        <v>0</v>
      </c>
      <c r="N121" s="361">
        <f t="shared" si="77"/>
        <v>0</v>
      </c>
      <c r="O121" s="361">
        <f t="shared" si="77"/>
        <v>0</v>
      </c>
      <c r="P121" s="361">
        <f t="shared" si="77"/>
        <v>0</v>
      </c>
      <c r="Q121" s="361">
        <f t="shared" si="77"/>
        <v>0</v>
      </c>
      <c r="R121" s="361">
        <f t="shared" si="77"/>
        <v>0</v>
      </c>
      <c r="S121" s="361">
        <f t="shared" si="77"/>
        <v>0</v>
      </c>
      <c r="T121" s="361">
        <f t="shared" si="77"/>
        <v>0</v>
      </c>
      <c r="U121" s="361">
        <f t="shared" si="77"/>
        <v>0</v>
      </c>
      <c r="V121" s="361">
        <f t="shared" si="77"/>
        <v>0</v>
      </c>
      <c r="W121" s="361">
        <f t="shared" si="77"/>
        <v>0</v>
      </c>
      <c r="X121" s="361">
        <f t="shared" si="77"/>
        <v>0</v>
      </c>
      <c r="Y121" s="361">
        <f t="shared" si="77"/>
        <v>0</v>
      </c>
      <c r="Z121" s="361">
        <f t="shared" si="77"/>
        <v>0</v>
      </c>
      <c r="AA121" s="361">
        <f t="shared" si="77"/>
        <v>0</v>
      </c>
      <c r="AB121" s="361">
        <f t="shared" si="77"/>
        <v>0</v>
      </c>
      <c r="AC121" s="361">
        <f t="shared" si="77"/>
        <v>0</v>
      </c>
      <c r="AD121" s="361">
        <f t="shared" si="77"/>
        <v>0</v>
      </c>
      <c r="AE121" s="361">
        <f t="shared" si="77"/>
        <v>0</v>
      </c>
      <c r="AF121" s="361">
        <f t="shared" si="77"/>
        <v>0</v>
      </c>
      <c r="AG121" s="361">
        <f t="shared" si="77"/>
        <v>0</v>
      </c>
      <c r="AH121" s="361">
        <f t="shared" si="77"/>
        <v>0</v>
      </c>
      <c r="AI121" s="361">
        <f t="shared" si="77"/>
        <v>0</v>
      </c>
      <c r="AJ121" s="361">
        <f t="shared" si="77"/>
        <v>0</v>
      </c>
      <c r="AK121" s="361">
        <f t="shared" si="77"/>
        <v>0</v>
      </c>
      <c r="AL121" s="361">
        <f t="shared" si="77"/>
        <v>0</v>
      </c>
      <c r="AM121" s="361">
        <f t="shared" si="77"/>
        <v>0</v>
      </c>
      <c r="AN121" s="361">
        <f t="shared" si="77"/>
        <v>0</v>
      </c>
      <c r="AO121" s="361">
        <f t="shared" si="77"/>
        <v>0</v>
      </c>
      <c r="AP121" s="361">
        <f t="shared" si="77"/>
        <v>0</v>
      </c>
      <c r="AQ121" s="361">
        <f t="shared" si="77"/>
        <v>0</v>
      </c>
      <c r="AR121" s="361">
        <f t="shared" si="77"/>
        <v>0</v>
      </c>
      <c r="AS121" s="361">
        <f t="shared" si="77"/>
        <v>0</v>
      </c>
      <c r="AT121" s="361">
        <f t="shared" si="77"/>
        <v>0</v>
      </c>
      <c r="AU121" s="361">
        <f t="shared" si="77"/>
        <v>0</v>
      </c>
      <c r="AV121" s="361">
        <f t="shared" si="77"/>
        <v>0</v>
      </c>
      <c r="AW121" s="361">
        <f t="shared" si="77"/>
        <v>0</v>
      </c>
      <c r="AX121" s="361">
        <f t="shared" si="77"/>
        <v>0</v>
      </c>
      <c r="AY121" s="361">
        <f t="shared" si="77"/>
        <v>0</v>
      </c>
      <c r="AZ121" s="361">
        <f t="shared" si="77"/>
        <v>0</v>
      </c>
      <c r="BA121" s="361">
        <f t="shared" si="77"/>
        <v>0</v>
      </c>
      <c r="BB121" s="361">
        <f t="shared" si="77"/>
        <v>0</v>
      </c>
      <c r="BC121" s="361">
        <f t="shared" si="77"/>
        <v>0</v>
      </c>
      <c r="BD121" s="361">
        <f t="shared" si="77"/>
        <v>0</v>
      </c>
      <c r="BE121" s="361">
        <f t="shared" si="77"/>
        <v>0</v>
      </c>
      <c r="BF121" s="361">
        <f t="shared" si="77"/>
        <v>0</v>
      </c>
      <c r="BG121" s="361">
        <f t="shared" si="77"/>
        <v>0</v>
      </c>
      <c r="BH121" s="361">
        <f t="shared" si="77"/>
        <v>0</v>
      </c>
      <c r="BI121" s="361">
        <f t="shared" si="77"/>
        <v>0</v>
      </c>
      <c r="BJ121" s="361">
        <f t="shared" si="77"/>
        <v>0</v>
      </c>
      <c r="BK121" s="361">
        <f t="shared" si="77"/>
        <v>0</v>
      </c>
      <c r="BL121" s="361">
        <f t="shared" si="77"/>
        <v>0</v>
      </c>
      <c r="BM121" s="361">
        <f t="shared" si="77"/>
        <v>0</v>
      </c>
      <c r="BN121" s="361">
        <f t="shared" si="77"/>
        <v>0</v>
      </c>
      <c r="BO121" s="361">
        <f t="shared" si="77"/>
        <v>0</v>
      </c>
      <c r="BP121" s="361">
        <f t="shared" si="77"/>
        <v>0</v>
      </c>
      <c r="BQ121" s="361">
        <f t="shared" si="77"/>
        <v>0</v>
      </c>
      <c r="BR121" s="361">
        <f t="shared" si="77"/>
        <v>0</v>
      </c>
      <c r="BS121" s="361">
        <f t="shared" si="77"/>
        <v>0</v>
      </c>
      <c r="BT121" s="361">
        <f t="shared" ref="BT121:CJ121" si="78">BT53</f>
        <v>0</v>
      </c>
      <c r="BU121" s="361">
        <f t="shared" si="78"/>
        <v>0</v>
      </c>
      <c r="BV121" s="361">
        <f t="shared" si="78"/>
        <v>0</v>
      </c>
      <c r="BW121" s="361">
        <f t="shared" si="78"/>
        <v>0</v>
      </c>
      <c r="BX121" s="361">
        <f t="shared" si="78"/>
        <v>0</v>
      </c>
      <c r="BY121" s="361">
        <f t="shared" si="78"/>
        <v>0</v>
      </c>
      <c r="BZ121" s="361">
        <f t="shared" si="78"/>
        <v>0</v>
      </c>
      <c r="CA121" s="361">
        <f t="shared" si="78"/>
        <v>0</v>
      </c>
      <c r="CB121" s="361">
        <f t="shared" si="78"/>
        <v>0</v>
      </c>
      <c r="CC121" s="361">
        <f t="shared" si="78"/>
        <v>0</v>
      </c>
      <c r="CD121" s="361">
        <f t="shared" si="78"/>
        <v>0</v>
      </c>
      <c r="CE121" s="361">
        <f t="shared" si="78"/>
        <v>0</v>
      </c>
      <c r="CF121" s="361">
        <f t="shared" si="78"/>
        <v>0</v>
      </c>
      <c r="CG121" s="361">
        <f t="shared" si="78"/>
        <v>0</v>
      </c>
      <c r="CH121" s="361">
        <f t="shared" si="78"/>
        <v>0</v>
      </c>
      <c r="CI121" s="361">
        <f t="shared" si="78"/>
        <v>0</v>
      </c>
      <c r="CJ121" s="361">
        <f t="shared" si="78"/>
        <v>0</v>
      </c>
      <c r="CK121" s="860"/>
    </row>
    <row r="122" spans="1:89" x14ac:dyDescent="0.25">
      <c r="A122" s="78"/>
      <c r="B122" s="859"/>
      <c r="C122" s="374" t="s">
        <v>321</v>
      </c>
      <c r="D122" s="453"/>
      <c r="E122" s="359" t="s">
        <v>318</v>
      </c>
      <c r="F122" s="359">
        <v>2</v>
      </c>
      <c r="G122" s="359"/>
      <c r="H122" s="361">
        <f t="shared" ref="H122:AM122" si="79">H85-H33</f>
        <v>0</v>
      </c>
      <c r="I122" s="361">
        <f t="shared" si="79"/>
        <v>0</v>
      </c>
      <c r="J122" s="361">
        <f t="shared" si="79"/>
        <v>0</v>
      </c>
      <c r="K122" s="361">
        <f t="shared" si="79"/>
        <v>0</v>
      </c>
      <c r="L122" s="361">
        <f t="shared" si="79"/>
        <v>0</v>
      </c>
      <c r="M122" s="361">
        <f t="shared" si="79"/>
        <v>0</v>
      </c>
      <c r="N122" s="361">
        <f t="shared" si="79"/>
        <v>0</v>
      </c>
      <c r="O122" s="361">
        <f t="shared" si="79"/>
        <v>0</v>
      </c>
      <c r="P122" s="361">
        <f t="shared" si="79"/>
        <v>0</v>
      </c>
      <c r="Q122" s="361">
        <f t="shared" si="79"/>
        <v>0</v>
      </c>
      <c r="R122" s="361">
        <f t="shared" si="79"/>
        <v>0</v>
      </c>
      <c r="S122" s="361">
        <f t="shared" si="79"/>
        <v>0</v>
      </c>
      <c r="T122" s="361">
        <f t="shared" si="79"/>
        <v>0</v>
      </c>
      <c r="U122" s="361">
        <f t="shared" si="79"/>
        <v>0</v>
      </c>
      <c r="V122" s="361">
        <f t="shared" si="79"/>
        <v>0</v>
      </c>
      <c r="W122" s="361">
        <f t="shared" si="79"/>
        <v>0</v>
      </c>
      <c r="X122" s="361">
        <f t="shared" si="79"/>
        <v>0</v>
      </c>
      <c r="Y122" s="361">
        <f t="shared" si="79"/>
        <v>0</v>
      </c>
      <c r="Z122" s="361">
        <f t="shared" si="79"/>
        <v>0</v>
      </c>
      <c r="AA122" s="361">
        <f t="shared" si="79"/>
        <v>0</v>
      </c>
      <c r="AB122" s="361">
        <f t="shared" si="79"/>
        <v>0</v>
      </c>
      <c r="AC122" s="361">
        <f t="shared" si="79"/>
        <v>0</v>
      </c>
      <c r="AD122" s="361">
        <f t="shared" si="79"/>
        <v>0</v>
      </c>
      <c r="AE122" s="361">
        <f t="shared" si="79"/>
        <v>0</v>
      </c>
      <c r="AF122" s="361">
        <f t="shared" si="79"/>
        <v>0</v>
      </c>
      <c r="AG122" s="361">
        <f t="shared" si="79"/>
        <v>0</v>
      </c>
      <c r="AH122" s="361">
        <f t="shared" si="79"/>
        <v>0</v>
      </c>
      <c r="AI122" s="361">
        <f t="shared" si="79"/>
        <v>0</v>
      </c>
      <c r="AJ122" s="361">
        <f t="shared" si="79"/>
        <v>0</v>
      </c>
      <c r="AK122" s="361">
        <f t="shared" si="79"/>
        <v>0</v>
      </c>
      <c r="AL122" s="361">
        <f t="shared" si="79"/>
        <v>0</v>
      </c>
      <c r="AM122" s="361">
        <f t="shared" si="79"/>
        <v>0</v>
      </c>
      <c r="AN122" s="361">
        <f t="shared" ref="AN122:BS122" si="80">AN85-AN33</f>
        <v>0</v>
      </c>
      <c r="AO122" s="361">
        <f t="shared" si="80"/>
        <v>0</v>
      </c>
      <c r="AP122" s="361">
        <f t="shared" si="80"/>
        <v>0</v>
      </c>
      <c r="AQ122" s="361">
        <f t="shared" si="80"/>
        <v>0</v>
      </c>
      <c r="AR122" s="361">
        <f t="shared" si="80"/>
        <v>0</v>
      </c>
      <c r="AS122" s="361">
        <f t="shared" si="80"/>
        <v>0</v>
      </c>
      <c r="AT122" s="361">
        <f t="shared" si="80"/>
        <v>0</v>
      </c>
      <c r="AU122" s="361">
        <f t="shared" si="80"/>
        <v>0</v>
      </c>
      <c r="AV122" s="361">
        <f t="shared" si="80"/>
        <v>0</v>
      </c>
      <c r="AW122" s="361">
        <f t="shared" si="80"/>
        <v>0</v>
      </c>
      <c r="AX122" s="361">
        <f t="shared" si="80"/>
        <v>0</v>
      </c>
      <c r="AY122" s="361">
        <f t="shared" si="80"/>
        <v>0</v>
      </c>
      <c r="AZ122" s="361">
        <f t="shared" si="80"/>
        <v>0</v>
      </c>
      <c r="BA122" s="361">
        <f t="shared" si="80"/>
        <v>0</v>
      </c>
      <c r="BB122" s="361">
        <f t="shared" si="80"/>
        <v>0</v>
      </c>
      <c r="BC122" s="361">
        <f t="shared" si="80"/>
        <v>0</v>
      </c>
      <c r="BD122" s="361">
        <f t="shared" si="80"/>
        <v>0</v>
      </c>
      <c r="BE122" s="361">
        <f t="shared" si="80"/>
        <v>0</v>
      </c>
      <c r="BF122" s="361">
        <f t="shared" si="80"/>
        <v>0</v>
      </c>
      <c r="BG122" s="361">
        <f t="shared" si="80"/>
        <v>0</v>
      </c>
      <c r="BH122" s="361">
        <f t="shared" si="80"/>
        <v>0</v>
      </c>
      <c r="BI122" s="361">
        <f t="shared" si="80"/>
        <v>0</v>
      </c>
      <c r="BJ122" s="361">
        <f t="shared" si="80"/>
        <v>0</v>
      </c>
      <c r="BK122" s="361">
        <f t="shared" si="80"/>
        <v>0</v>
      </c>
      <c r="BL122" s="361">
        <f t="shared" si="80"/>
        <v>0</v>
      </c>
      <c r="BM122" s="361">
        <f t="shared" si="80"/>
        <v>0</v>
      </c>
      <c r="BN122" s="361">
        <f t="shared" si="80"/>
        <v>0</v>
      </c>
      <c r="BO122" s="361">
        <f t="shared" si="80"/>
        <v>0</v>
      </c>
      <c r="BP122" s="361">
        <f t="shared" si="80"/>
        <v>0</v>
      </c>
      <c r="BQ122" s="361">
        <f t="shared" si="80"/>
        <v>0</v>
      </c>
      <c r="BR122" s="361">
        <f t="shared" si="80"/>
        <v>0</v>
      </c>
      <c r="BS122" s="361">
        <f t="shared" si="80"/>
        <v>0</v>
      </c>
      <c r="BT122" s="361">
        <f t="shared" ref="BT122:CJ122" si="81">BT85-BT33</f>
        <v>0</v>
      </c>
      <c r="BU122" s="361">
        <f t="shared" si="81"/>
        <v>0</v>
      </c>
      <c r="BV122" s="361">
        <f t="shared" si="81"/>
        <v>0</v>
      </c>
      <c r="BW122" s="361">
        <f t="shared" si="81"/>
        <v>0</v>
      </c>
      <c r="BX122" s="361">
        <f t="shared" si="81"/>
        <v>0</v>
      </c>
      <c r="BY122" s="361">
        <f t="shared" si="81"/>
        <v>0</v>
      </c>
      <c r="BZ122" s="361">
        <f t="shared" si="81"/>
        <v>0</v>
      </c>
      <c r="CA122" s="361">
        <f t="shared" si="81"/>
        <v>0</v>
      </c>
      <c r="CB122" s="361">
        <f t="shared" si="81"/>
        <v>0</v>
      </c>
      <c r="CC122" s="361">
        <f t="shared" si="81"/>
        <v>0</v>
      </c>
      <c r="CD122" s="361">
        <f t="shared" si="81"/>
        <v>0</v>
      </c>
      <c r="CE122" s="361">
        <f t="shared" si="81"/>
        <v>0</v>
      </c>
      <c r="CF122" s="361">
        <f t="shared" si="81"/>
        <v>0</v>
      </c>
      <c r="CG122" s="361">
        <f t="shared" si="81"/>
        <v>0</v>
      </c>
      <c r="CH122" s="361">
        <f t="shared" si="81"/>
        <v>0</v>
      </c>
      <c r="CI122" s="361">
        <f t="shared" si="81"/>
        <v>0</v>
      </c>
      <c r="CJ122" s="361">
        <f t="shared" si="81"/>
        <v>0</v>
      </c>
      <c r="CK122" s="860"/>
    </row>
    <row r="123" spans="1:89" x14ac:dyDescent="0.25">
      <c r="A123" s="78"/>
      <c r="B123" s="859" t="s">
        <v>315</v>
      </c>
      <c r="C123" s="1140" t="s">
        <v>240</v>
      </c>
      <c r="D123" s="1140"/>
      <c r="E123" s="359" t="s">
        <v>318</v>
      </c>
      <c r="F123" s="359">
        <v>2</v>
      </c>
      <c r="G123" s="359"/>
      <c r="H123" s="361">
        <f t="shared" ref="H123:AM123" si="82">H85</f>
        <v>0</v>
      </c>
      <c r="I123" s="361">
        <f t="shared" si="82"/>
        <v>0</v>
      </c>
      <c r="J123" s="361">
        <f t="shared" si="82"/>
        <v>0</v>
      </c>
      <c r="K123" s="361">
        <f t="shared" si="82"/>
        <v>0</v>
      </c>
      <c r="L123" s="361">
        <f t="shared" si="82"/>
        <v>0</v>
      </c>
      <c r="M123" s="361">
        <f t="shared" si="82"/>
        <v>0</v>
      </c>
      <c r="N123" s="361">
        <f t="shared" si="82"/>
        <v>0</v>
      </c>
      <c r="O123" s="361">
        <f t="shared" si="82"/>
        <v>0</v>
      </c>
      <c r="P123" s="361">
        <f t="shared" si="82"/>
        <v>0</v>
      </c>
      <c r="Q123" s="361">
        <f t="shared" si="82"/>
        <v>0</v>
      </c>
      <c r="R123" s="361">
        <f t="shared" si="82"/>
        <v>0</v>
      </c>
      <c r="S123" s="361">
        <f t="shared" si="82"/>
        <v>0</v>
      </c>
      <c r="T123" s="361">
        <f t="shared" si="82"/>
        <v>0</v>
      </c>
      <c r="U123" s="361">
        <f t="shared" si="82"/>
        <v>0</v>
      </c>
      <c r="V123" s="361">
        <f t="shared" si="82"/>
        <v>0</v>
      </c>
      <c r="W123" s="361">
        <f t="shared" si="82"/>
        <v>0</v>
      </c>
      <c r="X123" s="361">
        <f t="shared" si="82"/>
        <v>0</v>
      </c>
      <c r="Y123" s="361">
        <f t="shared" si="82"/>
        <v>0</v>
      </c>
      <c r="Z123" s="361">
        <f t="shared" si="82"/>
        <v>0</v>
      </c>
      <c r="AA123" s="361">
        <f t="shared" si="82"/>
        <v>0</v>
      </c>
      <c r="AB123" s="361">
        <f t="shared" si="82"/>
        <v>0</v>
      </c>
      <c r="AC123" s="361">
        <f t="shared" si="82"/>
        <v>0</v>
      </c>
      <c r="AD123" s="361">
        <f t="shared" si="82"/>
        <v>0</v>
      </c>
      <c r="AE123" s="361">
        <f t="shared" si="82"/>
        <v>0</v>
      </c>
      <c r="AF123" s="361">
        <f t="shared" si="82"/>
        <v>0</v>
      </c>
      <c r="AG123" s="361">
        <f t="shared" si="82"/>
        <v>0</v>
      </c>
      <c r="AH123" s="361">
        <f t="shared" si="82"/>
        <v>0</v>
      </c>
      <c r="AI123" s="361">
        <f t="shared" si="82"/>
        <v>0</v>
      </c>
      <c r="AJ123" s="361">
        <f t="shared" si="82"/>
        <v>0</v>
      </c>
      <c r="AK123" s="361">
        <f t="shared" si="82"/>
        <v>0</v>
      </c>
      <c r="AL123" s="361">
        <f t="shared" si="82"/>
        <v>0</v>
      </c>
      <c r="AM123" s="361">
        <f t="shared" si="82"/>
        <v>0</v>
      </c>
      <c r="AN123" s="361">
        <f t="shared" ref="AN123:BS123" si="83">AN85</f>
        <v>0</v>
      </c>
      <c r="AO123" s="361">
        <f t="shared" si="83"/>
        <v>0</v>
      </c>
      <c r="AP123" s="361">
        <f t="shared" si="83"/>
        <v>0</v>
      </c>
      <c r="AQ123" s="361">
        <f t="shared" si="83"/>
        <v>0</v>
      </c>
      <c r="AR123" s="361">
        <f t="shared" si="83"/>
        <v>0</v>
      </c>
      <c r="AS123" s="361">
        <f t="shared" si="83"/>
        <v>0</v>
      </c>
      <c r="AT123" s="361">
        <f t="shared" si="83"/>
        <v>0</v>
      </c>
      <c r="AU123" s="361">
        <f t="shared" si="83"/>
        <v>0</v>
      </c>
      <c r="AV123" s="361">
        <f t="shared" si="83"/>
        <v>0</v>
      </c>
      <c r="AW123" s="361">
        <f t="shared" si="83"/>
        <v>0</v>
      </c>
      <c r="AX123" s="361">
        <f t="shared" si="83"/>
        <v>0</v>
      </c>
      <c r="AY123" s="361">
        <f t="shared" si="83"/>
        <v>0</v>
      </c>
      <c r="AZ123" s="361">
        <f t="shared" si="83"/>
        <v>0</v>
      </c>
      <c r="BA123" s="361">
        <f t="shared" si="83"/>
        <v>0</v>
      </c>
      <c r="BB123" s="361">
        <f t="shared" si="83"/>
        <v>0</v>
      </c>
      <c r="BC123" s="361">
        <f t="shared" si="83"/>
        <v>0</v>
      </c>
      <c r="BD123" s="361">
        <f t="shared" si="83"/>
        <v>0</v>
      </c>
      <c r="BE123" s="361">
        <f t="shared" si="83"/>
        <v>0</v>
      </c>
      <c r="BF123" s="361">
        <f t="shared" si="83"/>
        <v>0</v>
      </c>
      <c r="BG123" s="361">
        <f t="shared" si="83"/>
        <v>0</v>
      </c>
      <c r="BH123" s="361">
        <f t="shared" si="83"/>
        <v>0</v>
      </c>
      <c r="BI123" s="361">
        <f t="shared" si="83"/>
        <v>0</v>
      </c>
      <c r="BJ123" s="361">
        <f t="shared" si="83"/>
        <v>0</v>
      </c>
      <c r="BK123" s="361">
        <f t="shared" si="83"/>
        <v>0</v>
      </c>
      <c r="BL123" s="361">
        <f t="shared" si="83"/>
        <v>0</v>
      </c>
      <c r="BM123" s="361">
        <f t="shared" si="83"/>
        <v>0</v>
      </c>
      <c r="BN123" s="361">
        <f t="shared" si="83"/>
        <v>0</v>
      </c>
      <c r="BO123" s="361">
        <f t="shared" si="83"/>
        <v>0</v>
      </c>
      <c r="BP123" s="361">
        <f t="shared" si="83"/>
        <v>0</v>
      </c>
      <c r="BQ123" s="361">
        <f t="shared" si="83"/>
        <v>0</v>
      </c>
      <c r="BR123" s="361">
        <f t="shared" si="83"/>
        <v>0</v>
      </c>
      <c r="BS123" s="361">
        <f t="shared" si="83"/>
        <v>0</v>
      </c>
      <c r="BT123" s="361">
        <f t="shared" ref="BT123:CJ123" si="84">BT85</f>
        <v>0</v>
      </c>
      <c r="BU123" s="361">
        <f t="shared" si="84"/>
        <v>0</v>
      </c>
      <c r="BV123" s="361">
        <f t="shared" si="84"/>
        <v>0</v>
      </c>
      <c r="BW123" s="361">
        <f t="shared" si="84"/>
        <v>0</v>
      </c>
      <c r="BX123" s="361">
        <f t="shared" si="84"/>
        <v>0</v>
      </c>
      <c r="BY123" s="361">
        <f t="shared" si="84"/>
        <v>0</v>
      </c>
      <c r="BZ123" s="361">
        <f t="shared" si="84"/>
        <v>0</v>
      </c>
      <c r="CA123" s="361">
        <f t="shared" si="84"/>
        <v>0</v>
      </c>
      <c r="CB123" s="361">
        <f t="shared" si="84"/>
        <v>0</v>
      </c>
      <c r="CC123" s="361">
        <f t="shared" si="84"/>
        <v>0</v>
      </c>
      <c r="CD123" s="361">
        <f t="shared" si="84"/>
        <v>0</v>
      </c>
      <c r="CE123" s="361">
        <f t="shared" si="84"/>
        <v>0</v>
      </c>
      <c r="CF123" s="361">
        <f t="shared" si="84"/>
        <v>0</v>
      </c>
      <c r="CG123" s="361">
        <f t="shared" si="84"/>
        <v>0</v>
      </c>
      <c r="CH123" s="361">
        <f t="shared" si="84"/>
        <v>0</v>
      </c>
      <c r="CI123" s="361">
        <f t="shared" si="84"/>
        <v>0</v>
      </c>
      <c r="CJ123" s="361">
        <f t="shared" si="84"/>
        <v>0</v>
      </c>
      <c r="CK123" s="860"/>
    </row>
    <row r="124" spans="1:89" x14ac:dyDescent="0.25">
      <c r="A124" s="78"/>
      <c r="B124" s="859" t="s">
        <v>315</v>
      </c>
      <c r="C124" s="1140" t="s">
        <v>322</v>
      </c>
      <c r="D124" s="1140"/>
      <c r="E124" s="359" t="s">
        <v>318</v>
      </c>
      <c r="F124" s="359">
        <v>2</v>
      </c>
      <c r="G124" s="359"/>
      <c r="H124" s="361">
        <f t="shared" ref="H124:AM124" si="85">SUM(H118:H121)+H86</f>
        <v>0</v>
      </c>
      <c r="I124" s="361">
        <f t="shared" si="85"/>
        <v>0</v>
      </c>
      <c r="J124" s="361">
        <f t="shared" si="85"/>
        <v>0</v>
      </c>
      <c r="K124" s="361">
        <f t="shared" si="85"/>
        <v>0</v>
      </c>
      <c r="L124" s="361">
        <f t="shared" si="85"/>
        <v>0</v>
      </c>
      <c r="M124" s="361">
        <f t="shared" si="85"/>
        <v>0</v>
      </c>
      <c r="N124" s="361">
        <f t="shared" si="85"/>
        <v>0</v>
      </c>
      <c r="O124" s="361">
        <f t="shared" si="85"/>
        <v>0</v>
      </c>
      <c r="P124" s="361">
        <f t="shared" si="85"/>
        <v>0</v>
      </c>
      <c r="Q124" s="361">
        <f t="shared" si="85"/>
        <v>0</v>
      </c>
      <c r="R124" s="361">
        <f t="shared" si="85"/>
        <v>0</v>
      </c>
      <c r="S124" s="361">
        <f t="shared" si="85"/>
        <v>0</v>
      </c>
      <c r="T124" s="361">
        <f t="shared" si="85"/>
        <v>0</v>
      </c>
      <c r="U124" s="361">
        <f t="shared" si="85"/>
        <v>0</v>
      </c>
      <c r="V124" s="361">
        <f t="shared" si="85"/>
        <v>0</v>
      </c>
      <c r="W124" s="361">
        <f t="shared" si="85"/>
        <v>0</v>
      </c>
      <c r="X124" s="361">
        <f t="shared" si="85"/>
        <v>0</v>
      </c>
      <c r="Y124" s="361">
        <f t="shared" si="85"/>
        <v>0</v>
      </c>
      <c r="Z124" s="361">
        <f t="shared" si="85"/>
        <v>0</v>
      </c>
      <c r="AA124" s="361">
        <f t="shared" si="85"/>
        <v>0</v>
      </c>
      <c r="AB124" s="361">
        <f t="shared" si="85"/>
        <v>0</v>
      </c>
      <c r="AC124" s="361">
        <f t="shared" si="85"/>
        <v>0</v>
      </c>
      <c r="AD124" s="361">
        <f t="shared" si="85"/>
        <v>0</v>
      </c>
      <c r="AE124" s="361">
        <f t="shared" si="85"/>
        <v>0</v>
      </c>
      <c r="AF124" s="361">
        <f t="shared" si="85"/>
        <v>0</v>
      </c>
      <c r="AG124" s="361">
        <f t="shared" si="85"/>
        <v>0</v>
      </c>
      <c r="AH124" s="361">
        <f t="shared" si="85"/>
        <v>0</v>
      </c>
      <c r="AI124" s="361">
        <f t="shared" si="85"/>
        <v>0</v>
      </c>
      <c r="AJ124" s="361">
        <f t="shared" si="85"/>
        <v>0</v>
      </c>
      <c r="AK124" s="361">
        <f t="shared" si="85"/>
        <v>0</v>
      </c>
      <c r="AL124" s="361">
        <f t="shared" si="85"/>
        <v>0</v>
      </c>
      <c r="AM124" s="361">
        <f t="shared" si="85"/>
        <v>0</v>
      </c>
      <c r="AN124" s="361">
        <f t="shared" ref="AN124:BS124" si="86">SUM(AN118:AN121)+AN86</f>
        <v>0</v>
      </c>
      <c r="AO124" s="361">
        <f t="shared" si="86"/>
        <v>0</v>
      </c>
      <c r="AP124" s="361">
        <f t="shared" si="86"/>
        <v>0</v>
      </c>
      <c r="AQ124" s="361">
        <f t="shared" si="86"/>
        <v>0</v>
      </c>
      <c r="AR124" s="361">
        <f t="shared" si="86"/>
        <v>0</v>
      </c>
      <c r="AS124" s="361">
        <f t="shared" si="86"/>
        <v>0</v>
      </c>
      <c r="AT124" s="361">
        <f t="shared" si="86"/>
        <v>0</v>
      </c>
      <c r="AU124" s="361">
        <f t="shared" si="86"/>
        <v>0</v>
      </c>
      <c r="AV124" s="361">
        <f t="shared" si="86"/>
        <v>0</v>
      </c>
      <c r="AW124" s="361">
        <f t="shared" si="86"/>
        <v>0</v>
      </c>
      <c r="AX124" s="361">
        <f t="shared" si="86"/>
        <v>0</v>
      </c>
      <c r="AY124" s="361">
        <f t="shared" si="86"/>
        <v>0</v>
      </c>
      <c r="AZ124" s="361">
        <f t="shared" si="86"/>
        <v>0</v>
      </c>
      <c r="BA124" s="361">
        <f t="shared" si="86"/>
        <v>0</v>
      </c>
      <c r="BB124" s="361">
        <f t="shared" si="86"/>
        <v>0</v>
      </c>
      <c r="BC124" s="361">
        <f t="shared" si="86"/>
        <v>0</v>
      </c>
      <c r="BD124" s="361">
        <f t="shared" si="86"/>
        <v>0</v>
      </c>
      <c r="BE124" s="361">
        <f t="shared" si="86"/>
        <v>0</v>
      </c>
      <c r="BF124" s="361">
        <f t="shared" si="86"/>
        <v>0</v>
      </c>
      <c r="BG124" s="361">
        <f t="shared" si="86"/>
        <v>0</v>
      </c>
      <c r="BH124" s="361">
        <f t="shared" si="86"/>
        <v>0</v>
      </c>
      <c r="BI124" s="361">
        <f t="shared" si="86"/>
        <v>0</v>
      </c>
      <c r="BJ124" s="361">
        <f t="shared" si="86"/>
        <v>0</v>
      </c>
      <c r="BK124" s="361">
        <f t="shared" si="86"/>
        <v>0</v>
      </c>
      <c r="BL124" s="361">
        <f t="shared" si="86"/>
        <v>0</v>
      </c>
      <c r="BM124" s="361">
        <f t="shared" si="86"/>
        <v>0</v>
      </c>
      <c r="BN124" s="361">
        <f t="shared" si="86"/>
        <v>0</v>
      </c>
      <c r="BO124" s="361">
        <f t="shared" si="86"/>
        <v>0</v>
      </c>
      <c r="BP124" s="361">
        <f t="shared" si="86"/>
        <v>0</v>
      </c>
      <c r="BQ124" s="361">
        <f t="shared" si="86"/>
        <v>0</v>
      </c>
      <c r="BR124" s="361">
        <f t="shared" si="86"/>
        <v>0</v>
      </c>
      <c r="BS124" s="361">
        <f t="shared" si="86"/>
        <v>0</v>
      </c>
      <c r="BT124" s="361">
        <f t="shared" ref="BT124:CJ124" si="87">SUM(BT118:BT121)+BT86</f>
        <v>0</v>
      </c>
      <c r="BU124" s="361">
        <f t="shared" si="87"/>
        <v>0</v>
      </c>
      <c r="BV124" s="361">
        <f t="shared" si="87"/>
        <v>0</v>
      </c>
      <c r="BW124" s="361">
        <f t="shared" si="87"/>
        <v>0</v>
      </c>
      <c r="BX124" s="361">
        <f t="shared" si="87"/>
        <v>0</v>
      </c>
      <c r="BY124" s="361">
        <f t="shared" si="87"/>
        <v>0</v>
      </c>
      <c r="BZ124" s="361">
        <f t="shared" si="87"/>
        <v>0</v>
      </c>
      <c r="CA124" s="361">
        <f t="shared" si="87"/>
        <v>0</v>
      </c>
      <c r="CB124" s="361">
        <f t="shared" si="87"/>
        <v>0</v>
      </c>
      <c r="CC124" s="361">
        <f t="shared" si="87"/>
        <v>0</v>
      </c>
      <c r="CD124" s="361">
        <f t="shared" si="87"/>
        <v>0</v>
      </c>
      <c r="CE124" s="361">
        <f t="shared" si="87"/>
        <v>0</v>
      </c>
      <c r="CF124" s="361">
        <f t="shared" si="87"/>
        <v>0</v>
      </c>
      <c r="CG124" s="361">
        <f t="shared" si="87"/>
        <v>0</v>
      </c>
      <c r="CH124" s="361">
        <f t="shared" si="87"/>
        <v>0</v>
      </c>
      <c r="CI124" s="361">
        <f t="shared" si="87"/>
        <v>0</v>
      </c>
      <c r="CJ124" s="361">
        <f t="shared" si="87"/>
        <v>0</v>
      </c>
      <c r="CK124" s="860"/>
    </row>
    <row r="125" spans="1:89" x14ac:dyDescent="0.25">
      <c r="A125" s="78"/>
      <c r="B125" s="859"/>
      <c r="C125" s="359"/>
      <c r="D125" s="359"/>
      <c r="E125" s="359"/>
      <c r="F125" s="359"/>
      <c r="G125" s="359"/>
      <c r="H125" s="359"/>
      <c r="I125" s="362"/>
      <c r="J125" s="362"/>
      <c r="K125" s="362"/>
      <c r="L125" s="362"/>
      <c r="M125" s="362"/>
      <c r="N125" s="362"/>
      <c r="O125" s="362"/>
      <c r="P125" s="362"/>
      <c r="Q125" s="362"/>
      <c r="R125" s="362"/>
      <c r="S125" s="362"/>
      <c r="T125" s="362"/>
      <c r="U125" s="362"/>
      <c r="V125" s="362"/>
      <c r="W125" s="362"/>
      <c r="X125" s="362"/>
      <c r="Y125" s="362"/>
      <c r="Z125" s="362"/>
      <c r="AA125" s="362"/>
      <c r="AB125" s="362"/>
      <c r="AC125" s="362"/>
      <c r="AD125" s="362"/>
      <c r="AE125" s="362"/>
      <c r="AF125" s="362"/>
      <c r="AG125" s="362"/>
      <c r="AH125" s="362"/>
      <c r="AI125" s="362"/>
      <c r="AJ125" s="362"/>
      <c r="AK125" s="362"/>
      <c r="AL125" s="362"/>
      <c r="AM125" s="362"/>
      <c r="AN125" s="357"/>
      <c r="AO125" s="356"/>
      <c r="AP125" s="356"/>
      <c r="AQ125" s="356"/>
      <c r="AR125" s="356"/>
      <c r="AS125" s="356"/>
      <c r="AT125" s="356"/>
      <c r="AU125" s="356"/>
      <c r="AV125" s="356"/>
      <c r="AW125" s="356"/>
      <c r="AX125" s="356"/>
      <c r="AY125" s="356"/>
      <c r="AZ125" s="356"/>
      <c r="BA125" s="356"/>
      <c r="BB125" s="356"/>
      <c r="BC125" s="356"/>
      <c r="BD125" s="356"/>
      <c r="BE125" s="356"/>
      <c r="BF125" s="356"/>
      <c r="BG125" s="356"/>
      <c r="BH125" s="356"/>
      <c r="BI125" s="356"/>
      <c r="BJ125" s="356"/>
      <c r="BK125" s="356"/>
      <c r="BL125" s="356"/>
      <c r="BM125" s="356"/>
      <c r="BN125" s="356"/>
      <c r="BO125" s="356"/>
      <c r="BP125" s="356"/>
      <c r="BQ125" s="356"/>
      <c r="BR125" s="356"/>
      <c r="BS125" s="356"/>
      <c r="BT125" s="356"/>
      <c r="BU125" s="356"/>
      <c r="BV125" s="356"/>
      <c r="BW125" s="356"/>
      <c r="BX125" s="356"/>
      <c r="BY125" s="356"/>
      <c r="BZ125" s="356"/>
      <c r="CA125" s="356"/>
      <c r="CB125" s="356"/>
      <c r="CC125" s="356"/>
      <c r="CD125" s="356"/>
      <c r="CE125" s="356"/>
      <c r="CF125" s="356"/>
      <c r="CG125" s="356"/>
      <c r="CH125" s="356"/>
      <c r="CI125" s="356"/>
      <c r="CJ125" s="356"/>
      <c r="CK125" s="860"/>
    </row>
    <row r="126" spans="1:89" x14ac:dyDescent="0.25">
      <c r="A126" s="78"/>
      <c r="B126" s="1179" t="s">
        <v>541</v>
      </c>
      <c r="C126" s="1142"/>
      <c r="D126" s="359"/>
      <c r="E126" s="359"/>
      <c r="F126" s="359"/>
      <c r="G126" s="359"/>
      <c r="H126" s="360" t="s">
        <v>61</v>
      </c>
      <c r="I126" s="360" t="s">
        <v>62</v>
      </c>
      <c r="J126" s="360" t="s">
        <v>63</v>
      </c>
      <c r="K126" s="360" t="s">
        <v>64</v>
      </c>
      <c r="L126" s="360" t="s">
        <v>65</v>
      </c>
      <c r="M126" s="360" t="s">
        <v>66</v>
      </c>
      <c r="N126" s="360" t="s">
        <v>67</v>
      </c>
      <c r="O126" s="360" t="s">
        <v>68</v>
      </c>
      <c r="P126" s="360" t="s">
        <v>69</v>
      </c>
      <c r="Q126" s="360" t="s">
        <v>70</v>
      </c>
      <c r="R126" s="360" t="s">
        <v>71</v>
      </c>
      <c r="S126" s="360" t="s">
        <v>72</v>
      </c>
      <c r="T126" s="360" t="s">
        <v>73</v>
      </c>
      <c r="U126" s="360" t="s">
        <v>74</v>
      </c>
      <c r="V126" s="360" t="s">
        <v>75</v>
      </c>
      <c r="W126" s="360" t="s">
        <v>76</v>
      </c>
      <c r="X126" s="360" t="s">
        <v>77</v>
      </c>
      <c r="Y126" s="360" t="s">
        <v>78</v>
      </c>
      <c r="Z126" s="360" t="s">
        <v>79</v>
      </c>
      <c r="AA126" s="360" t="s">
        <v>80</v>
      </c>
      <c r="AB126" s="360" t="s">
        <v>81</v>
      </c>
      <c r="AC126" s="360" t="s">
        <v>82</v>
      </c>
      <c r="AD126" s="360" t="s">
        <v>83</v>
      </c>
      <c r="AE126" s="360" t="s">
        <v>84</v>
      </c>
      <c r="AF126" s="360" t="s">
        <v>85</v>
      </c>
      <c r="AG126" s="360" t="s">
        <v>86</v>
      </c>
      <c r="AH126" s="360" t="s">
        <v>87</v>
      </c>
      <c r="AI126" s="360" t="s">
        <v>88</v>
      </c>
      <c r="AJ126" s="360" t="s">
        <v>89</v>
      </c>
      <c r="AK126" s="360" t="s">
        <v>90</v>
      </c>
      <c r="AL126" s="360" t="s">
        <v>91</v>
      </c>
      <c r="AM126" s="360" t="s">
        <v>92</v>
      </c>
      <c r="AN126" s="360" t="s">
        <v>93</v>
      </c>
      <c r="AO126" s="360" t="s">
        <v>94</v>
      </c>
      <c r="AP126" s="360" t="s">
        <v>95</v>
      </c>
      <c r="AQ126" s="360" t="s">
        <v>96</v>
      </c>
      <c r="AR126" s="360" t="s">
        <v>97</v>
      </c>
      <c r="AS126" s="360" t="s">
        <v>98</v>
      </c>
      <c r="AT126" s="360" t="s">
        <v>99</v>
      </c>
      <c r="AU126" s="360" t="s">
        <v>100</v>
      </c>
      <c r="AV126" s="360" t="s">
        <v>101</v>
      </c>
      <c r="AW126" s="360" t="s">
        <v>102</v>
      </c>
      <c r="AX126" s="360" t="s">
        <v>103</v>
      </c>
      <c r="AY126" s="360" t="s">
        <v>104</v>
      </c>
      <c r="AZ126" s="360" t="s">
        <v>105</v>
      </c>
      <c r="BA126" s="360" t="s">
        <v>106</v>
      </c>
      <c r="BB126" s="360" t="s">
        <v>107</v>
      </c>
      <c r="BC126" s="360" t="s">
        <v>108</v>
      </c>
      <c r="BD126" s="360" t="s">
        <v>109</v>
      </c>
      <c r="BE126" s="360" t="s">
        <v>110</v>
      </c>
      <c r="BF126" s="360" t="s">
        <v>111</v>
      </c>
      <c r="BG126" s="360" t="s">
        <v>112</v>
      </c>
      <c r="BH126" s="360" t="s">
        <v>113</v>
      </c>
      <c r="BI126" s="360" t="s">
        <v>114</v>
      </c>
      <c r="BJ126" s="360" t="s">
        <v>115</v>
      </c>
      <c r="BK126" s="360" t="s">
        <v>116</v>
      </c>
      <c r="BL126" s="360" t="s">
        <v>117</v>
      </c>
      <c r="BM126" s="360" t="s">
        <v>118</v>
      </c>
      <c r="BN126" s="360" t="s">
        <v>119</v>
      </c>
      <c r="BO126" s="360" t="s">
        <v>120</v>
      </c>
      <c r="BP126" s="360" t="s">
        <v>121</v>
      </c>
      <c r="BQ126" s="360" t="s">
        <v>122</v>
      </c>
      <c r="BR126" s="360" t="s">
        <v>123</v>
      </c>
      <c r="BS126" s="360" t="s">
        <v>124</v>
      </c>
      <c r="BT126" s="360" t="s">
        <v>125</v>
      </c>
      <c r="BU126" s="360" t="s">
        <v>126</v>
      </c>
      <c r="BV126" s="360" t="s">
        <v>127</v>
      </c>
      <c r="BW126" s="360" t="s">
        <v>128</v>
      </c>
      <c r="BX126" s="360" t="s">
        <v>129</v>
      </c>
      <c r="BY126" s="360" t="s">
        <v>130</v>
      </c>
      <c r="BZ126" s="360" t="s">
        <v>131</v>
      </c>
      <c r="CA126" s="360" t="s">
        <v>132</v>
      </c>
      <c r="CB126" s="360" t="s">
        <v>133</v>
      </c>
      <c r="CC126" s="360" t="s">
        <v>134</v>
      </c>
      <c r="CD126" s="360" t="s">
        <v>135</v>
      </c>
      <c r="CE126" s="360" t="s">
        <v>136</v>
      </c>
      <c r="CF126" s="360" t="s">
        <v>137</v>
      </c>
      <c r="CG126" s="360" t="s">
        <v>138</v>
      </c>
      <c r="CH126" s="360" t="s">
        <v>139</v>
      </c>
      <c r="CI126" s="360" t="s">
        <v>140</v>
      </c>
      <c r="CJ126" s="360" t="s">
        <v>141</v>
      </c>
      <c r="CK126" s="861"/>
    </row>
    <row r="127" spans="1:89" x14ac:dyDescent="0.25">
      <c r="A127" s="78"/>
      <c r="B127" s="859"/>
      <c r="C127" s="1142" t="s">
        <v>317</v>
      </c>
      <c r="D127" s="1142"/>
      <c r="E127" s="359" t="s">
        <v>318</v>
      </c>
      <c r="F127" s="359">
        <v>2</v>
      </c>
      <c r="G127" s="359"/>
      <c r="H127" s="361">
        <f>H40-H96</f>
        <v>0</v>
      </c>
      <c r="I127" s="361">
        <f>I40-I96</f>
        <v>0</v>
      </c>
      <c r="J127" s="361">
        <f t="shared" ref="J127:BU127" si="88">J40-J96</f>
        <v>0</v>
      </c>
      <c r="K127" s="361">
        <f t="shared" si="88"/>
        <v>0</v>
      </c>
      <c r="L127" s="361">
        <f t="shared" si="88"/>
        <v>0</v>
      </c>
      <c r="M127" s="361">
        <f t="shared" si="88"/>
        <v>0</v>
      </c>
      <c r="N127" s="361">
        <f t="shared" si="88"/>
        <v>0</v>
      </c>
      <c r="O127" s="361">
        <f t="shared" si="88"/>
        <v>0</v>
      </c>
      <c r="P127" s="361">
        <f t="shared" si="88"/>
        <v>0</v>
      </c>
      <c r="Q127" s="361">
        <f t="shared" si="88"/>
        <v>0</v>
      </c>
      <c r="R127" s="361">
        <f t="shared" si="88"/>
        <v>0</v>
      </c>
      <c r="S127" s="361">
        <f t="shared" si="88"/>
        <v>0</v>
      </c>
      <c r="T127" s="361">
        <f t="shared" si="88"/>
        <v>0</v>
      </c>
      <c r="U127" s="361">
        <f t="shared" si="88"/>
        <v>0</v>
      </c>
      <c r="V127" s="361">
        <f t="shared" si="88"/>
        <v>0</v>
      </c>
      <c r="W127" s="361">
        <f t="shared" si="88"/>
        <v>0</v>
      </c>
      <c r="X127" s="361">
        <f t="shared" si="88"/>
        <v>0</v>
      </c>
      <c r="Y127" s="361">
        <f t="shared" si="88"/>
        <v>0</v>
      </c>
      <c r="Z127" s="361">
        <f t="shared" si="88"/>
        <v>0</v>
      </c>
      <c r="AA127" s="361">
        <f t="shared" si="88"/>
        <v>0</v>
      </c>
      <c r="AB127" s="361">
        <f t="shared" si="88"/>
        <v>0</v>
      </c>
      <c r="AC127" s="361">
        <f t="shared" si="88"/>
        <v>0</v>
      </c>
      <c r="AD127" s="361">
        <f t="shared" si="88"/>
        <v>0</v>
      </c>
      <c r="AE127" s="361">
        <f t="shared" si="88"/>
        <v>0</v>
      </c>
      <c r="AF127" s="361">
        <f t="shared" si="88"/>
        <v>0</v>
      </c>
      <c r="AG127" s="361">
        <f t="shared" si="88"/>
        <v>0</v>
      </c>
      <c r="AH127" s="361">
        <f t="shared" si="88"/>
        <v>0</v>
      </c>
      <c r="AI127" s="361">
        <f t="shared" si="88"/>
        <v>0</v>
      </c>
      <c r="AJ127" s="361">
        <f t="shared" si="88"/>
        <v>0</v>
      </c>
      <c r="AK127" s="361">
        <f t="shared" si="88"/>
        <v>0</v>
      </c>
      <c r="AL127" s="361">
        <f t="shared" si="88"/>
        <v>0</v>
      </c>
      <c r="AM127" s="361">
        <f t="shared" si="88"/>
        <v>0</v>
      </c>
      <c r="AN127" s="361">
        <f t="shared" si="88"/>
        <v>0</v>
      </c>
      <c r="AO127" s="361">
        <f t="shared" si="88"/>
        <v>0</v>
      </c>
      <c r="AP127" s="361">
        <f t="shared" si="88"/>
        <v>0</v>
      </c>
      <c r="AQ127" s="361">
        <f t="shared" si="88"/>
        <v>0</v>
      </c>
      <c r="AR127" s="361">
        <f t="shared" si="88"/>
        <v>0</v>
      </c>
      <c r="AS127" s="361">
        <f t="shared" si="88"/>
        <v>0</v>
      </c>
      <c r="AT127" s="361">
        <f t="shared" si="88"/>
        <v>0</v>
      </c>
      <c r="AU127" s="361">
        <f t="shared" si="88"/>
        <v>0</v>
      </c>
      <c r="AV127" s="361">
        <f t="shared" si="88"/>
        <v>0</v>
      </c>
      <c r="AW127" s="361">
        <f t="shared" si="88"/>
        <v>0</v>
      </c>
      <c r="AX127" s="361">
        <f t="shared" si="88"/>
        <v>0</v>
      </c>
      <c r="AY127" s="361">
        <f t="shared" si="88"/>
        <v>0</v>
      </c>
      <c r="AZ127" s="361">
        <f t="shared" si="88"/>
        <v>0</v>
      </c>
      <c r="BA127" s="361">
        <f t="shared" si="88"/>
        <v>0</v>
      </c>
      <c r="BB127" s="361">
        <f t="shared" si="88"/>
        <v>0</v>
      </c>
      <c r="BC127" s="361">
        <f t="shared" si="88"/>
        <v>0</v>
      </c>
      <c r="BD127" s="361">
        <f t="shared" si="88"/>
        <v>0</v>
      </c>
      <c r="BE127" s="361">
        <f t="shared" si="88"/>
        <v>0</v>
      </c>
      <c r="BF127" s="361">
        <f t="shared" si="88"/>
        <v>0</v>
      </c>
      <c r="BG127" s="361">
        <f t="shared" si="88"/>
        <v>0</v>
      </c>
      <c r="BH127" s="361">
        <f t="shared" si="88"/>
        <v>0</v>
      </c>
      <c r="BI127" s="361">
        <f t="shared" si="88"/>
        <v>0</v>
      </c>
      <c r="BJ127" s="361">
        <f t="shared" si="88"/>
        <v>0</v>
      </c>
      <c r="BK127" s="361">
        <f t="shared" si="88"/>
        <v>0</v>
      </c>
      <c r="BL127" s="361">
        <f t="shared" si="88"/>
        <v>0</v>
      </c>
      <c r="BM127" s="361">
        <f t="shared" si="88"/>
        <v>0</v>
      </c>
      <c r="BN127" s="361">
        <f t="shared" si="88"/>
        <v>0</v>
      </c>
      <c r="BO127" s="361">
        <f t="shared" si="88"/>
        <v>0</v>
      </c>
      <c r="BP127" s="361">
        <f t="shared" si="88"/>
        <v>0</v>
      </c>
      <c r="BQ127" s="361">
        <f t="shared" si="88"/>
        <v>0</v>
      </c>
      <c r="BR127" s="361">
        <f t="shared" si="88"/>
        <v>0</v>
      </c>
      <c r="BS127" s="361">
        <f t="shared" si="88"/>
        <v>0</v>
      </c>
      <c r="BT127" s="361">
        <f t="shared" si="88"/>
        <v>0</v>
      </c>
      <c r="BU127" s="361">
        <f t="shared" si="88"/>
        <v>0</v>
      </c>
      <c r="BV127" s="361">
        <f t="shared" ref="BV127:CJ127" si="89">BV40-BV96</f>
        <v>0</v>
      </c>
      <c r="BW127" s="361">
        <f t="shared" si="89"/>
        <v>0</v>
      </c>
      <c r="BX127" s="361">
        <f t="shared" si="89"/>
        <v>0</v>
      </c>
      <c r="BY127" s="361">
        <f t="shared" si="89"/>
        <v>0</v>
      </c>
      <c r="BZ127" s="361">
        <f t="shared" si="89"/>
        <v>0</v>
      </c>
      <c r="CA127" s="361">
        <f t="shared" si="89"/>
        <v>0</v>
      </c>
      <c r="CB127" s="361">
        <f t="shared" si="89"/>
        <v>0</v>
      </c>
      <c r="CC127" s="361">
        <f t="shared" si="89"/>
        <v>0</v>
      </c>
      <c r="CD127" s="361">
        <f t="shared" si="89"/>
        <v>0</v>
      </c>
      <c r="CE127" s="361">
        <f t="shared" si="89"/>
        <v>0</v>
      </c>
      <c r="CF127" s="361">
        <f t="shared" si="89"/>
        <v>0</v>
      </c>
      <c r="CG127" s="361">
        <f t="shared" si="89"/>
        <v>0</v>
      </c>
      <c r="CH127" s="361">
        <f t="shared" si="89"/>
        <v>0</v>
      </c>
      <c r="CI127" s="361">
        <f t="shared" si="89"/>
        <v>0</v>
      </c>
      <c r="CJ127" s="361">
        <f t="shared" si="89"/>
        <v>0</v>
      </c>
      <c r="CK127" s="860"/>
    </row>
    <row r="128" spans="1:89" x14ac:dyDescent="0.25">
      <c r="A128" s="78"/>
      <c r="B128" s="859"/>
      <c r="C128" s="1140" t="s">
        <v>319</v>
      </c>
      <c r="D128" s="1140"/>
      <c r="E128" s="359" t="s">
        <v>318</v>
      </c>
      <c r="F128" s="359">
        <v>2</v>
      </c>
      <c r="G128" s="359"/>
      <c r="H128" s="361">
        <f>H41-H97</f>
        <v>0</v>
      </c>
      <c r="I128" s="361">
        <f>I41-I97</f>
        <v>0</v>
      </c>
      <c r="J128" s="361">
        <f t="shared" ref="J128:BU128" si="90">J41-J97</f>
        <v>0</v>
      </c>
      <c r="K128" s="361">
        <f t="shared" si="90"/>
        <v>0</v>
      </c>
      <c r="L128" s="361">
        <f t="shared" si="90"/>
        <v>0</v>
      </c>
      <c r="M128" s="361">
        <f t="shared" si="90"/>
        <v>0</v>
      </c>
      <c r="N128" s="361">
        <f t="shared" si="90"/>
        <v>0</v>
      </c>
      <c r="O128" s="361">
        <f t="shared" si="90"/>
        <v>0</v>
      </c>
      <c r="P128" s="361">
        <f t="shared" si="90"/>
        <v>0</v>
      </c>
      <c r="Q128" s="361">
        <f t="shared" si="90"/>
        <v>0</v>
      </c>
      <c r="R128" s="361">
        <f t="shared" si="90"/>
        <v>0</v>
      </c>
      <c r="S128" s="361">
        <f t="shared" si="90"/>
        <v>0</v>
      </c>
      <c r="T128" s="361">
        <f t="shared" si="90"/>
        <v>0</v>
      </c>
      <c r="U128" s="361">
        <f t="shared" si="90"/>
        <v>0</v>
      </c>
      <c r="V128" s="361">
        <f t="shared" si="90"/>
        <v>0</v>
      </c>
      <c r="W128" s="361">
        <f t="shared" si="90"/>
        <v>0</v>
      </c>
      <c r="X128" s="361">
        <f t="shared" si="90"/>
        <v>0</v>
      </c>
      <c r="Y128" s="361">
        <f t="shared" si="90"/>
        <v>0</v>
      </c>
      <c r="Z128" s="361">
        <f t="shared" si="90"/>
        <v>0</v>
      </c>
      <c r="AA128" s="361">
        <f t="shared" si="90"/>
        <v>0</v>
      </c>
      <c r="AB128" s="361">
        <f t="shared" si="90"/>
        <v>0</v>
      </c>
      <c r="AC128" s="361">
        <f t="shared" si="90"/>
        <v>0</v>
      </c>
      <c r="AD128" s="361">
        <f t="shared" si="90"/>
        <v>0</v>
      </c>
      <c r="AE128" s="361">
        <f t="shared" si="90"/>
        <v>0</v>
      </c>
      <c r="AF128" s="361">
        <f t="shared" si="90"/>
        <v>0</v>
      </c>
      <c r="AG128" s="361">
        <f t="shared" si="90"/>
        <v>0</v>
      </c>
      <c r="AH128" s="361">
        <f t="shared" si="90"/>
        <v>0</v>
      </c>
      <c r="AI128" s="361">
        <f t="shared" si="90"/>
        <v>0</v>
      </c>
      <c r="AJ128" s="361">
        <f t="shared" si="90"/>
        <v>0</v>
      </c>
      <c r="AK128" s="361">
        <f t="shared" si="90"/>
        <v>0</v>
      </c>
      <c r="AL128" s="361">
        <f t="shared" si="90"/>
        <v>0</v>
      </c>
      <c r="AM128" s="361">
        <f t="shared" si="90"/>
        <v>0</v>
      </c>
      <c r="AN128" s="361">
        <f t="shared" si="90"/>
        <v>0</v>
      </c>
      <c r="AO128" s="361">
        <f t="shared" si="90"/>
        <v>0</v>
      </c>
      <c r="AP128" s="361">
        <f t="shared" si="90"/>
        <v>0</v>
      </c>
      <c r="AQ128" s="361">
        <f t="shared" si="90"/>
        <v>0</v>
      </c>
      <c r="AR128" s="361">
        <f t="shared" si="90"/>
        <v>0</v>
      </c>
      <c r="AS128" s="361">
        <f t="shared" si="90"/>
        <v>0</v>
      </c>
      <c r="AT128" s="361">
        <f t="shared" si="90"/>
        <v>0</v>
      </c>
      <c r="AU128" s="361">
        <f t="shared" si="90"/>
        <v>0</v>
      </c>
      <c r="AV128" s="361">
        <f t="shared" si="90"/>
        <v>0</v>
      </c>
      <c r="AW128" s="361">
        <f t="shared" si="90"/>
        <v>0</v>
      </c>
      <c r="AX128" s="361">
        <f t="shared" si="90"/>
        <v>0</v>
      </c>
      <c r="AY128" s="361">
        <f t="shared" si="90"/>
        <v>0</v>
      </c>
      <c r="AZ128" s="361">
        <f t="shared" si="90"/>
        <v>0</v>
      </c>
      <c r="BA128" s="361">
        <f t="shared" si="90"/>
        <v>0</v>
      </c>
      <c r="BB128" s="361">
        <f t="shared" si="90"/>
        <v>0</v>
      </c>
      <c r="BC128" s="361">
        <f t="shared" si="90"/>
        <v>0</v>
      </c>
      <c r="BD128" s="361">
        <f t="shared" si="90"/>
        <v>0</v>
      </c>
      <c r="BE128" s="361">
        <f t="shared" si="90"/>
        <v>0</v>
      </c>
      <c r="BF128" s="361">
        <f t="shared" si="90"/>
        <v>0</v>
      </c>
      <c r="BG128" s="361">
        <f t="shared" si="90"/>
        <v>0</v>
      </c>
      <c r="BH128" s="361">
        <f t="shared" si="90"/>
        <v>0</v>
      </c>
      <c r="BI128" s="361">
        <f t="shared" si="90"/>
        <v>0</v>
      </c>
      <c r="BJ128" s="361">
        <f t="shared" si="90"/>
        <v>0</v>
      </c>
      <c r="BK128" s="361">
        <f t="shared" si="90"/>
        <v>0</v>
      </c>
      <c r="BL128" s="361">
        <f t="shared" si="90"/>
        <v>0</v>
      </c>
      <c r="BM128" s="361">
        <f t="shared" si="90"/>
        <v>0</v>
      </c>
      <c r="BN128" s="361">
        <f t="shared" si="90"/>
        <v>0</v>
      </c>
      <c r="BO128" s="361">
        <f t="shared" si="90"/>
        <v>0</v>
      </c>
      <c r="BP128" s="361">
        <f t="shared" si="90"/>
        <v>0</v>
      </c>
      <c r="BQ128" s="361">
        <f t="shared" si="90"/>
        <v>0</v>
      </c>
      <c r="BR128" s="361">
        <f t="shared" si="90"/>
        <v>0</v>
      </c>
      <c r="BS128" s="361">
        <f t="shared" si="90"/>
        <v>0</v>
      </c>
      <c r="BT128" s="361">
        <f t="shared" si="90"/>
        <v>0</v>
      </c>
      <c r="BU128" s="361">
        <f t="shared" si="90"/>
        <v>0</v>
      </c>
      <c r="BV128" s="361">
        <f t="shared" ref="BV128:CJ128" si="91">BV41-BV97</f>
        <v>0</v>
      </c>
      <c r="BW128" s="361">
        <f t="shared" si="91"/>
        <v>0</v>
      </c>
      <c r="BX128" s="361">
        <f t="shared" si="91"/>
        <v>0</v>
      </c>
      <c r="BY128" s="361">
        <f t="shared" si="91"/>
        <v>0</v>
      </c>
      <c r="BZ128" s="361">
        <f t="shared" si="91"/>
        <v>0</v>
      </c>
      <c r="CA128" s="361">
        <f t="shared" si="91"/>
        <v>0</v>
      </c>
      <c r="CB128" s="361">
        <f t="shared" si="91"/>
        <v>0</v>
      </c>
      <c r="CC128" s="361">
        <f t="shared" si="91"/>
        <v>0</v>
      </c>
      <c r="CD128" s="361">
        <f t="shared" si="91"/>
        <v>0</v>
      </c>
      <c r="CE128" s="361">
        <f t="shared" si="91"/>
        <v>0</v>
      </c>
      <c r="CF128" s="361">
        <f t="shared" si="91"/>
        <v>0</v>
      </c>
      <c r="CG128" s="361">
        <f t="shared" si="91"/>
        <v>0</v>
      </c>
      <c r="CH128" s="361">
        <f t="shared" si="91"/>
        <v>0</v>
      </c>
      <c r="CI128" s="361">
        <f t="shared" si="91"/>
        <v>0</v>
      </c>
      <c r="CJ128" s="361">
        <f t="shared" si="91"/>
        <v>0</v>
      </c>
      <c r="CK128" s="860"/>
    </row>
    <row r="129" spans="1:89" x14ac:dyDescent="0.25">
      <c r="A129" s="78"/>
      <c r="B129" s="859"/>
      <c r="C129" s="1140" t="s">
        <v>320</v>
      </c>
      <c r="D129" s="1140"/>
      <c r="E129" s="359" t="s">
        <v>318</v>
      </c>
      <c r="F129" s="359">
        <v>2</v>
      </c>
      <c r="G129" s="359"/>
      <c r="H129" s="361">
        <f t="shared" ref="H129:AM129" si="92">(H38+H39)-(H94+H95)</f>
        <v>0</v>
      </c>
      <c r="I129" s="361">
        <f t="shared" si="92"/>
        <v>0</v>
      </c>
      <c r="J129" s="361">
        <f t="shared" si="92"/>
        <v>0</v>
      </c>
      <c r="K129" s="361">
        <f t="shared" si="92"/>
        <v>0</v>
      </c>
      <c r="L129" s="361">
        <f t="shared" si="92"/>
        <v>0</v>
      </c>
      <c r="M129" s="361">
        <f t="shared" si="92"/>
        <v>0</v>
      </c>
      <c r="N129" s="361">
        <f t="shared" si="92"/>
        <v>0</v>
      </c>
      <c r="O129" s="361">
        <f t="shared" si="92"/>
        <v>0</v>
      </c>
      <c r="P129" s="361">
        <f t="shared" si="92"/>
        <v>0</v>
      </c>
      <c r="Q129" s="361">
        <f t="shared" si="92"/>
        <v>0</v>
      </c>
      <c r="R129" s="361">
        <f t="shared" si="92"/>
        <v>0</v>
      </c>
      <c r="S129" s="361">
        <f t="shared" si="92"/>
        <v>0</v>
      </c>
      <c r="T129" s="361">
        <f t="shared" si="92"/>
        <v>0</v>
      </c>
      <c r="U129" s="361">
        <f t="shared" si="92"/>
        <v>0</v>
      </c>
      <c r="V129" s="361">
        <f t="shared" si="92"/>
        <v>0</v>
      </c>
      <c r="W129" s="361">
        <f t="shared" si="92"/>
        <v>0</v>
      </c>
      <c r="X129" s="361">
        <f t="shared" si="92"/>
        <v>0</v>
      </c>
      <c r="Y129" s="361">
        <f t="shared" si="92"/>
        <v>0</v>
      </c>
      <c r="Z129" s="361">
        <f t="shared" si="92"/>
        <v>0</v>
      </c>
      <c r="AA129" s="361">
        <f t="shared" si="92"/>
        <v>0</v>
      </c>
      <c r="AB129" s="361">
        <f t="shared" si="92"/>
        <v>0</v>
      </c>
      <c r="AC129" s="361">
        <f t="shared" si="92"/>
        <v>0</v>
      </c>
      <c r="AD129" s="361">
        <f t="shared" si="92"/>
        <v>0</v>
      </c>
      <c r="AE129" s="361">
        <f t="shared" si="92"/>
        <v>0</v>
      </c>
      <c r="AF129" s="361">
        <f t="shared" si="92"/>
        <v>0</v>
      </c>
      <c r="AG129" s="361">
        <f t="shared" si="92"/>
        <v>0</v>
      </c>
      <c r="AH129" s="361">
        <f t="shared" si="92"/>
        <v>0</v>
      </c>
      <c r="AI129" s="361">
        <f t="shared" si="92"/>
        <v>0</v>
      </c>
      <c r="AJ129" s="361">
        <f t="shared" si="92"/>
        <v>0</v>
      </c>
      <c r="AK129" s="361">
        <f t="shared" si="92"/>
        <v>0</v>
      </c>
      <c r="AL129" s="361">
        <f t="shared" si="92"/>
        <v>0</v>
      </c>
      <c r="AM129" s="361">
        <f t="shared" si="92"/>
        <v>0</v>
      </c>
      <c r="AN129" s="361">
        <f t="shared" ref="AN129:BS129" si="93">(AN38+AN39)-(AN94+AN95)</f>
        <v>0</v>
      </c>
      <c r="AO129" s="361">
        <f t="shared" si="93"/>
        <v>0</v>
      </c>
      <c r="AP129" s="361">
        <f t="shared" si="93"/>
        <v>0</v>
      </c>
      <c r="AQ129" s="361">
        <f t="shared" si="93"/>
        <v>0</v>
      </c>
      <c r="AR129" s="361">
        <f t="shared" si="93"/>
        <v>0</v>
      </c>
      <c r="AS129" s="361">
        <f t="shared" si="93"/>
        <v>0</v>
      </c>
      <c r="AT129" s="361">
        <f t="shared" si="93"/>
        <v>0</v>
      </c>
      <c r="AU129" s="361">
        <f t="shared" si="93"/>
        <v>0</v>
      </c>
      <c r="AV129" s="361">
        <f t="shared" si="93"/>
        <v>0</v>
      </c>
      <c r="AW129" s="361">
        <f t="shared" si="93"/>
        <v>0</v>
      </c>
      <c r="AX129" s="361">
        <f t="shared" si="93"/>
        <v>0</v>
      </c>
      <c r="AY129" s="361">
        <f t="shared" si="93"/>
        <v>0</v>
      </c>
      <c r="AZ129" s="361">
        <f t="shared" si="93"/>
        <v>0</v>
      </c>
      <c r="BA129" s="361">
        <f t="shared" si="93"/>
        <v>0</v>
      </c>
      <c r="BB129" s="361">
        <f t="shared" si="93"/>
        <v>0</v>
      </c>
      <c r="BC129" s="361">
        <f t="shared" si="93"/>
        <v>0</v>
      </c>
      <c r="BD129" s="361">
        <f t="shared" si="93"/>
        <v>0</v>
      </c>
      <c r="BE129" s="361">
        <f t="shared" si="93"/>
        <v>0</v>
      </c>
      <c r="BF129" s="361">
        <f t="shared" si="93"/>
        <v>0</v>
      </c>
      <c r="BG129" s="361">
        <f t="shared" si="93"/>
        <v>0</v>
      </c>
      <c r="BH129" s="361">
        <f t="shared" si="93"/>
        <v>0</v>
      </c>
      <c r="BI129" s="361">
        <f t="shared" si="93"/>
        <v>0</v>
      </c>
      <c r="BJ129" s="361">
        <f t="shared" si="93"/>
        <v>0</v>
      </c>
      <c r="BK129" s="361">
        <f t="shared" si="93"/>
        <v>0</v>
      </c>
      <c r="BL129" s="361">
        <f t="shared" si="93"/>
        <v>0</v>
      </c>
      <c r="BM129" s="361">
        <f t="shared" si="93"/>
        <v>0</v>
      </c>
      <c r="BN129" s="361">
        <f t="shared" si="93"/>
        <v>0</v>
      </c>
      <c r="BO129" s="361">
        <f t="shared" si="93"/>
        <v>0</v>
      </c>
      <c r="BP129" s="361">
        <f t="shared" si="93"/>
        <v>0</v>
      </c>
      <c r="BQ129" s="361">
        <f t="shared" si="93"/>
        <v>0</v>
      </c>
      <c r="BR129" s="361">
        <f t="shared" si="93"/>
        <v>0</v>
      </c>
      <c r="BS129" s="361">
        <f t="shared" si="93"/>
        <v>0</v>
      </c>
      <c r="BT129" s="361">
        <f t="shared" ref="BT129:CJ129" si="94">(BT38+BT39)-(BT94+BT95)</f>
        <v>0</v>
      </c>
      <c r="BU129" s="361">
        <f t="shared" si="94"/>
        <v>0</v>
      </c>
      <c r="BV129" s="361">
        <f t="shared" si="94"/>
        <v>0</v>
      </c>
      <c r="BW129" s="361">
        <f t="shared" si="94"/>
        <v>0</v>
      </c>
      <c r="BX129" s="361">
        <f t="shared" si="94"/>
        <v>0</v>
      </c>
      <c r="BY129" s="361">
        <f t="shared" si="94"/>
        <v>0</v>
      </c>
      <c r="BZ129" s="361">
        <f t="shared" si="94"/>
        <v>0</v>
      </c>
      <c r="CA129" s="361">
        <f t="shared" si="94"/>
        <v>0</v>
      </c>
      <c r="CB129" s="361">
        <f t="shared" si="94"/>
        <v>0</v>
      </c>
      <c r="CC129" s="361">
        <f t="shared" si="94"/>
        <v>0</v>
      </c>
      <c r="CD129" s="361">
        <f t="shared" si="94"/>
        <v>0</v>
      </c>
      <c r="CE129" s="361">
        <f t="shared" si="94"/>
        <v>0</v>
      </c>
      <c r="CF129" s="361">
        <f t="shared" si="94"/>
        <v>0</v>
      </c>
      <c r="CG129" s="361">
        <f t="shared" si="94"/>
        <v>0</v>
      </c>
      <c r="CH129" s="361">
        <f t="shared" si="94"/>
        <v>0</v>
      </c>
      <c r="CI129" s="361">
        <f t="shared" si="94"/>
        <v>0</v>
      </c>
      <c r="CJ129" s="361">
        <f t="shared" si="94"/>
        <v>0</v>
      </c>
      <c r="CK129" s="860"/>
    </row>
    <row r="130" spans="1:89" x14ac:dyDescent="0.25">
      <c r="A130" s="78"/>
      <c r="B130" s="859"/>
      <c r="C130" s="1140" t="s">
        <v>204</v>
      </c>
      <c r="D130" s="1140"/>
      <c r="E130" s="359" t="s">
        <v>318</v>
      </c>
      <c r="F130" s="359">
        <v>2</v>
      </c>
      <c r="G130" s="359"/>
      <c r="H130" s="361">
        <f t="shared" ref="H130:AM130" si="95">H53-H93</f>
        <v>0</v>
      </c>
      <c r="I130" s="361">
        <f t="shared" si="95"/>
        <v>0</v>
      </c>
      <c r="J130" s="361">
        <f t="shared" si="95"/>
        <v>0</v>
      </c>
      <c r="K130" s="361">
        <f t="shared" si="95"/>
        <v>0</v>
      </c>
      <c r="L130" s="361">
        <f t="shared" si="95"/>
        <v>0</v>
      </c>
      <c r="M130" s="361">
        <f t="shared" si="95"/>
        <v>0</v>
      </c>
      <c r="N130" s="361">
        <f t="shared" si="95"/>
        <v>0</v>
      </c>
      <c r="O130" s="361">
        <f t="shared" si="95"/>
        <v>0</v>
      </c>
      <c r="P130" s="361">
        <f t="shared" si="95"/>
        <v>0</v>
      </c>
      <c r="Q130" s="361">
        <f t="shared" si="95"/>
        <v>0</v>
      </c>
      <c r="R130" s="361">
        <f t="shared" si="95"/>
        <v>0</v>
      </c>
      <c r="S130" s="361">
        <f t="shared" si="95"/>
        <v>0</v>
      </c>
      <c r="T130" s="361">
        <f t="shared" si="95"/>
        <v>0</v>
      </c>
      <c r="U130" s="361">
        <f t="shared" si="95"/>
        <v>0</v>
      </c>
      <c r="V130" s="361">
        <f t="shared" si="95"/>
        <v>0</v>
      </c>
      <c r="W130" s="361">
        <f t="shared" si="95"/>
        <v>0</v>
      </c>
      <c r="X130" s="361">
        <f t="shared" si="95"/>
        <v>0</v>
      </c>
      <c r="Y130" s="361">
        <f t="shared" si="95"/>
        <v>0</v>
      </c>
      <c r="Z130" s="361">
        <f t="shared" si="95"/>
        <v>0</v>
      </c>
      <c r="AA130" s="361">
        <f t="shared" si="95"/>
        <v>0</v>
      </c>
      <c r="AB130" s="361">
        <f t="shared" si="95"/>
        <v>0</v>
      </c>
      <c r="AC130" s="361">
        <f t="shared" si="95"/>
        <v>0</v>
      </c>
      <c r="AD130" s="361">
        <f t="shared" si="95"/>
        <v>0</v>
      </c>
      <c r="AE130" s="361">
        <f t="shared" si="95"/>
        <v>0</v>
      </c>
      <c r="AF130" s="361">
        <f t="shared" si="95"/>
        <v>0</v>
      </c>
      <c r="AG130" s="361">
        <f t="shared" si="95"/>
        <v>0</v>
      </c>
      <c r="AH130" s="361">
        <f t="shared" si="95"/>
        <v>0</v>
      </c>
      <c r="AI130" s="361">
        <f t="shared" si="95"/>
        <v>0</v>
      </c>
      <c r="AJ130" s="361">
        <f t="shared" si="95"/>
        <v>0</v>
      </c>
      <c r="AK130" s="361">
        <f t="shared" si="95"/>
        <v>0</v>
      </c>
      <c r="AL130" s="361">
        <f t="shared" si="95"/>
        <v>0</v>
      </c>
      <c r="AM130" s="361">
        <f t="shared" si="95"/>
        <v>0</v>
      </c>
      <c r="AN130" s="361">
        <f t="shared" ref="AN130:BS130" si="96">AN53-AN93</f>
        <v>0</v>
      </c>
      <c r="AO130" s="361">
        <f t="shared" si="96"/>
        <v>0</v>
      </c>
      <c r="AP130" s="361">
        <f t="shared" si="96"/>
        <v>0</v>
      </c>
      <c r="AQ130" s="361">
        <f t="shared" si="96"/>
        <v>0</v>
      </c>
      <c r="AR130" s="361">
        <f t="shared" si="96"/>
        <v>0</v>
      </c>
      <c r="AS130" s="361">
        <f t="shared" si="96"/>
        <v>0</v>
      </c>
      <c r="AT130" s="361">
        <f t="shared" si="96"/>
        <v>0</v>
      </c>
      <c r="AU130" s="361">
        <f t="shared" si="96"/>
        <v>0</v>
      </c>
      <c r="AV130" s="361">
        <f t="shared" si="96"/>
        <v>0</v>
      </c>
      <c r="AW130" s="361">
        <f t="shared" si="96"/>
        <v>0</v>
      </c>
      <c r="AX130" s="361">
        <f t="shared" si="96"/>
        <v>0</v>
      </c>
      <c r="AY130" s="361">
        <f t="shared" si="96"/>
        <v>0</v>
      </c>
      <c r="AZ130" s="361">
        <f t="shared" si="96"/>
        <v>0</v>
      </c>
      <c r="BA130" s="361">
        <f t="shared" si="96"/>
        <v>0</v>
      </c>
      <c r="BB130" s="361">
        <f t="shared" si="96"/>
        <v>0</v>
      </c>
      <c r="BC130" s="361">
        <f t="shared" si="96"/>
        <v>0</v>
      </c>
      <c r="BD130" s="361">
        <f t="shared" si="96"/>
        <v>0</v>
      </c>
      <c r="BE130" s="361">
        <f t="shared" si="96"/>
        <v>0</v>
      </c>
      <c r="BF130" s="361">
        <f t="shared" si="96"/>
        <v>0</v>
      </c>
      <c r="BG130" s="361">
        <f t="shared" si="96"/>
        <v>0</v>
      </c>
      <c r="BH130" s="361">
        <f t="shared" si="96"/>
        <v>0</v>
      </c>
      <c r="BI130" s="361">
        <f t="shared" si="96"/>
        <v>0</v>
      </c>
      <c r="BJ130" s="361">
        <f t="shared" si="96"/>
        <v>0</v>
      </c>
      <c r="BK130" s="361">
        <f t="shared" si="96"/>
        <v>0</v>
      </c>
      <c r="BL130" s="361">
        <f t="shared" si="96"/>
        <v>0</v>
      </c>
      <c r="BM130" s="361">
        <f t="shared" si="96"/>
        <v>0</v>
      </c>
      <c r="BN130" s="361">
        <f t="shared" si="96"/>
        <v>0</v>
      </c>
      <c r="BO130" s="361">
        <f t="shared" si="96"/>
        <v>0</v>
      </c>
      <c r="BP130" s="361">
        <f t="shared" si="96"/>
        <v>0</v>
      </c>
      <c r="BQ130" s="361">
        <f t="shared" si="96"/>
        <v>0</v>
      </c>
      <c r="BR130" s="361">
        <f t="shared" si="96"/>
        <v>0</v>
      </c>
      <c r="BS130" s="361">
        <f t="shared" si="96"/>
        <v>0</v>
      </c>
      <c r="BT130" s="361">
        <f t="shared" ref="BT130:CJ130" si="97">BT53-BT93</f>
        <v>0</v>
      </c>
      <c r="BU130" s="361">
        <f t="shared" si="97"/>
        <v>0</v>
      </c>
      <c r="BV130" s="361">
        <f t="shared" si="97"/>
        <v>0</v>
      </c>
      <c r="BW130" s="361">
        <f t="shared" si="97"/>
        <v>0</v>
      </c>
      <c r="BX130" s="361">
        <f t="shared" si="97"/>
        <v>0</v>
      </c>
      <c r="BY130" s="361">
        <f t="shared" si="97"/>
        <v>0</v>
      </c>
      <c r="BZ130" s="361">
        <f t="shared" si="97"/>
        <v>0</v>
      </c>
      <c r="CA130" s="361">
        <f t="shared" si="97"/>
        <v>0</v>
      </c>
      <c r="CB130" s="361">
        <f t="shared" si="97"/>
        <v>0</v>
      </c>
      <c r="CC130" s="361">
        <f t="shared" si="97"/>
        <v>0</v>
      </c>
      <c r="CD130" s="361">
        <f t="shared" si="97"/>
        <v>0</v>
      </c>
      <c r="CE130" s="361">
        <f t="shared" si="97"/>
        <v>0</v>
      </c>
      <c r="CF130" s="361">
        <f t="shared" si="97"/>
        <v>0</v>
      </c>
      <c r="CG130" s="361">
        <f t="shared" si="97"/>
        <v>0</v>
      </c>
      <c r="CH130" s="361">
        <f t="shared" si="97"/>
        <v>0</v>
      </c>
      <c r="CI130" s="361">
        <f t="shared" si="97"/>
        <v>0</v>
      </c>
      <c r="CJ130" s="361">
        <f t="shared" si="97"/>
        <v>0</v>
      </c>
      <c r="CK130" s="860"/>
    </row>
    <row r="131" spans="1:89" x14ac:dyDescent="0.25">
      <c r="A131" s="78"/>
      <c r="B131" s="859"/>
      <c r="C131" s="374" t="s">
        <v>321</v>
      </c>
      <c r="D131" s="453"/>
      <c r="E131" s="359" t="s">
        <v>318</v>
      </c>
      <c r="F131" s="359">
        <v>2</v>
      </c>
      <c r="G131" s="359"/>
      <c r="H131" s="361">
        <f t="shared" ref="H131:AM131" si="98">H85-H33</f>
        <v>0</v>
      </c>
      <c r="I131" s="361">
        <f t="shared" si="98"/>
        <v>0</v>
      </c>
      <c r="J131" s="361">
        <f t="shared" si="98"/>
        <v>0</v>
      </c>
      <c r="K131" s="361">
        <f t="shared" si="98"/>
        <v>0</v>
      </c>
      <c r="L131" s="361">
        <f t="shared" si="98"/>
        <v>0</v>
      </c>
      <c r="M131" s="361">
        <f t="shared" si="98"/>
        <v>0</v>
      </c>
      <c r="N131" s="361">
        <f t="shared" si="98"/>
        <v>0</v>
      </c>
      <c r="O131" s="361">
        <f t="shared" si="98"/>
        <v>0</v>
      </c>
      <c r="P131" s="361">
        <f t="shared" si="98"/>
        <v>0</v>
      </c>
      <c r="Q131" s="361">
        <f t="shared" si="98"/>
        <v>0</v>
      </c>
      <c r="R131" s="361">
        <f t="shared" si="98"/>
        <v>0</v>
      </c>
      <c r="S131" s="361">
        <f t="shared" si="98"/>
        <v>0</v>
      </c>
      <c r="T131" s="361">
        <f t="shared" si="98"/>
        <v>0</v>
      </c>
      <c r="U131" s="361">
        <f t="shared" si="98"/>
        <v>0</v>
      </c>
      <c r="V131" s="361">
        <f t="shared" si="98"/>
        <v>0</v>
      </c>
      <c r="W131" s="361">
        <f t="shared" si="98"/>
        <v>0</v>
      </c>
      <c r="X131" s="361">
        <f t="shared" si="98"/>
        <v>0</v>
      </c>
      <c r="Y131" s="361">
        <f t="shared" si="98"/>
        <v>0</v>
      </c>
      <c r="Z131" s="361">
        <f t="shared" si="98"/>
        <v>0</v>
      </c>
      <c r="AA131" s="361">
        <f t="shared" si="98"/>
        <v>0</v>
      </c>
      <c r="AB131" s="361">
        <f t="shared" si="98"/>
        <v>0</v>
      </c>
      <c r="AC131" s="361">
        <f t="shared" si="98"/>
        <v>0</v>
      </c>
      <c r="AD131" s="361">
        <f t="shared" si="98"/>
        <v>0</v>
      </c>
      <c r="AE131" s="361">
        <f t="shared" si="98"/>
        <v>0</v>
      </c>
      <c r="AF131" s="361">
        <f t="shared" si="98"/>
        <v>0</v>
      </c>
      <c r="AG131" s="361">
        <f t="shared" si="98"/>
        <v>0</v>
      </c>
      <c r="AH131" s="361">
        <f t="shared" si="98"/>
        <v>0</v>
      </c>
      <c r="AI131" s="361">
        <f t="shared" si="98"/>
        <v>0</v>
      </c>
      <c r="AJ131" s="361">
        <f t="shared" si="98"/>
        <v>0</v>
      </c>
      <c r="AK131" s="361">
        <f t="shared" si="98"/>
        <v>0</v>
      </c>
      <c r="AL131" s="361">
        <f t="shared" si="98"/>
        <v>0</v>
      </c>
      <c r="AM131" s="361">
        <f t="shared" si="98"/>
        <v>0</v>
      </c>
      <c r="AN131" s="361">
        <f t="shared" ref="AN131:BS131" si="99">AN85-AN33</f>
        <v>0</v>
      </c>
      <c r="AO131" s="361">
        <f t="shared" si="99"/>
        <v>0</v>
      </c>
      <c r="AP131" s="361">
        <f t="shared" si="99"/>
        <v>0</v>
      </c>
      <c r="AQ131" s="361">
        <f t="shared" si="99"/>
        <v>0</v>
      </c>
      <c r="AR131" s="361">
        <f t="shared" si="99"/>
        <v>0</v>
      </c>
      <c r="AS131" s="361">
        <f t="shared" si="99"/>
        <v>0</v>
      </c>
      <c r="AT131" s="361">
        <f t="shared" si="99"/>
        <v>0</v>
      </c>
      <c r="AU131" s="361">
        <f t="shared" si="99"/>
        <v>0</v>
      </c>
      <c r="AV131" s="361">
        <f t="shared" si="99"/>
        <v>0</v>
      </c>
      <c r="AW131" s="361">
        <f t="shared" si="99"/>
        <v>0</v>
      </c>
      <c r="AX131" s="361">
        <f t="shared" si="99"/>
        <v>0</v>
      </c>
      <c r="AY131" s="361">
        <f t="shared" si="99"/>
        <v>0</v>
      </c>
      <c r="AZ131" s="361">
        <f t="shared" si="99"/>
        <v>0</v>
      </c>
      <c r="BA131" s="361">
        <f t="shared" si="99"/>
        <v>0</v>
      </c>
      <c r="BB131" s="361">
        <f t="shared" si="99"/>
        <v>0</v>
      </c>
      <c r="BC131" s="361">
        <f t="shared" si="99"/>
        <v>0</v>
      </c>
      <c r="BD131" s="361">
        <f t="shared" si="99"/>
        <v>0</v>
      </c>
      <c r="BE131" s="361">
        <f t="shared" si="99"/>
        <v>0</v>
      </c>
      <c r="BF131" s="361">
        <f t="shared" si="99"/>
        <v>0</v>
      </c>
      <c r="BG131" s="361">
        <f t="shared" si="99"/>
        <v>0</v>
      </c>
      <c r="BH131" s="361">
        <f t="shared" si="99"/>
        <v>0</v>
      </c>
      <c r="BI131" s="361">
        <f t="shared" si="99"/>
        <v>0</v>
      </c>
      <c r="BJ131" s="361">
        <f t="shared" si="99"/>
        <v>0</v>
      </c>
      <c r="BK131" s="361">
        <f t="shared" si="99"/>
        <v>0</v>
      </c>
      <c r="BL131" s="361">
        <f t="shared" si="99"/>
        <v>0</v>
      </c>
      <c r="BM131" s="361">
        <f t="shared" si="99"/>
        <v>0</v>
      </c>
      <c r="BN131" s="361">
        <f t="shared" si="99"/>
        <v>0</v>
      </c>
      <c r="BO131" s="361">
        <f t="shared" si="99"/>
        <v>0</v>
      </c>
      <c r="BP131" s="361">
        <f t="shared" si="99"/>
        <v>0</v>
      </c>
      <c r="BQ131" s="361">
        <f t="shared" si="99"/>
        <v>0</v>
      </c>
      <c r="BR131" s="361">
        <f t="shared" si="99"/>
        <v>0</v>
      </c>
      <c r="BS131" s="361">
        <f t="shared" si="99"/>
        <v>0</v>
      </c>
      <c r="BT131" s="361">
        <f t="shared" ref="BT131:CJ131" si="100">BT85-BT33</f>
        <v>0</v>
      </c>
      <c r="BU131" s="361">
        <f t="shared" si="100"/>
        <v>0</v>
      </c>
      <c r="BV131" s="361">
        <f t="shared" si="100"/>
        <v>0</v>
      </c>
      <c r="BW131" s="361">
        <f t="shared" si="100"/>
        <v>0</v>
      </c>
      <c r="BX131" s="361">
        <f t="shared" si="100"/>
        <v>0</v>
      </c>
      <c r="BY131" s="361">
        <f t="shared" si="100"/>
        <v>0</v>
      </c>
      <c r="BZ131" s="361">
        <f t="shared" si="100"/>
        <v>0</v>
      </c>
      <c r="CA131" s="361">
        <f t="shared" si="100"/>
        <v>0</v>
      </c>
      <c r="CB131" s="361">
        <f t="shared" si="100"/>
        <v>0</v>
      </c>
      <c r="CC131" s="361">
        <f t="shared" si="100"/>
        <v>0</v>
      </c>
      <c r="CD131" s="361">
        <f t="shared" si="100"/>
        <v>0</v>
      </c>
      <c r="CE131" s="361">
        <f t="shared" si="100"/>
        <v>0</v>
      </c>
      <c r="CF131" s="361">
        <f t="shared" si="100"/>
        <v>0</v>
      </c>
      <c r="CG131" s="361">
        <f t="shared" si="100"/>
        <v>0</v>
      </c>
      <c r="CH131" s="361">
        <f t="shared" si="100"/>
        <v>0</v>
      </c>
      <c r="CI131" s="361">
        <f t="shared" si="100"/>
        <v>0</v>
      </c>
      <c r="CJ131" s="361">
        <f t="shared" si="100"/>
        <v>0</v>
      </c>
      <c r="CK131" s="860"/>
    </row>
    <row r="132" spans="1:89" x14ac:dyDescent="0.25">
      <c r="A132" s="78"/>
      <c r="B132" s="859"/>
      <c r="C132" s="1140" t="s">
        <v>240</v>
      </c>
      <c r="D132" s="1140"/>
      <c r="E132" s="359" t="s">
        <v>318</v>
      </c>
      <c r="F132" s="359">
        <v>2</v>
      </c>
      <c r="G132" s="359"/>
      <c r="H132" s="361">
        <f>H109</f>
        <v>0</v>
      </c>
      <c r="I132" s="361">
        <f>I109</f>
        <v>0</v>
      </c>
      <c r="J132" s="361">
        <f t="shared" ref="J132:BU132" si="101">J109</f>
        <v>0</v>
      </c>
      <c r="K132" s="361">
        <f t="shared" si="101"/>
        <v>0</v>
      </c>
      <c r="L132" s="361">
        <f t="shared" si="101"/>
        <v>0</v>
      </c>
      <c r="M132" s="361">
        <f t="shared" si="101"/>
        <v>0</v>
      </c>
      <c r="N132" s="361">
        <f t="shared" si="101"/>
        <v>0</v>
      </c>
      <c r="O132" s="361">
        <f t="shared" si="101"/>
        <v>0</v>
      </c>
      <c r="P132" s="361">
        <f t="shared" si="101"/>
        <v>0</v>
      </c>
      <c r="Q132" s="361">
        <f t="shared" si="101"/>
        <v>0</v>
      </c>
      <c r="R132" s="361">
        <f t="shared" si="101"/>
        <v>0</v>
      </c>
      <c r="S132" s="361">
        <f t="shared" si="101"/>
        <v>0</v>
      </c>
      <c r="T132" s="361">
        <f t="shared" si="101"/>
        <v>0</v>
      </c>
      <c r="U132" s="361">
        <f t="shared" si="101"/>
        <v>0</v>
      </c>
      <c r="V132" s="361">
        <f t="shared" si="101"/>
        <v>0</v>
      </c>
      <c r="W132" s="361">
        <f t="shared" si="101"/>
        <v>0</v>
      </c>
      <c r="X132" s="361">
        <f t="shared" si="101"/>
        <v>0</v>
      </c>
      <c r="Y132" s="361">
        <f t="shared" si="101"/>
        <v>0</v>
      </c>
      <c r="Z132" s="361">
        <f t="shared" si="101"/>
        <v>0</v>
      </c>
      <c r="AA132" s="361">
        <f t="shared" si="101"/>
        <v>0</v>
      </c>
      <c r="AB132" s="361">
        <f t="shared" si="101"/>
        <v>0</v>
      </c>
      <c r="AC132" s="361">
        <f t="shared" si="101"/>
        <v>0</v>
      </c>
      <c r="AD132" s="361">
        <f t="shared" si="101"/>
        <v>0</v>
      </c>
      <c r="AE132" s="361">
        <f t="shared" si="101"/>
        <v>0</v>
      </c>
      <c r="AF132" s="361">
        <f t="shared" si="101"/>
        <v>0</v>
      </c>
      <c r="AG132" s="361">
        <f t="shared" si="101"/>
        <v>0</v>
      </c>
      <c r="AH132" s="361">
        <f t="shared" si="101"/>
        <v>0</v>
      </c>
      <c r="AI132" s="361">
        <f t="shared" si="101"/>
        <v>0</v>
      </c>
      <c r="AJ132" s="361">
        <f t="shared" si="101"/>
        <v>0</v>
      </c>
      <c r="AK132" s="361">
        <f t="shared" si="101"/>
        <v>0</v>
      </c>
      <c r="AL132" s="361">
        <f t="shared" si="101"/>
        <v>0</v>
      </c>
      <c r="AM132" s="361">
        <f t="shared" si="101"/>
        <v>0</v>
      </c>
      <c r="AN132" s="361">
        <f t="shared" si="101"/>
        <v>0</v>
      </c>
      <c r="AO132" s="361">
        <f t="shared" si="101"/>
        <v>0</v>
      </c>
      <c r="AP132" s="361">
        <f t="shared" si="101"/>
        <v>0</v>
      </c>
      <c r="AQ132" s="361">
        <f t="shared" si="101"/>
        <v>0</v>
      </c>
      <c r="AR132" s="361">
        <f t="shared" si="101"/>
        <v>0</v>
      </c>
      <c r="AS132" s="361">
        <f t="shared" si="101"/>
        <v>0</v>
      </c>
      <c r="AT132" s="361">
        <f t="shared" si="101"/>
        <v>0</v>
      </c>
      <c r="AU132" s="361">
        <f t="shared" si="101"/>
        <v>0</v>
      </c>
      <c r="AV132" s="361">
        <f t="shared" si="101"/>
        <v>0</v>
      </c>
      <c r="AW132" s="361">
        <f t="shared" si="101"/>
        <v>0</v>
      </c>
      <c r="AX132" s="361">
        <f t="shared" si="101"/>
        <v>0</v>
      </c>
      <c r="AY132" s="361">
        <f t="shared" si="101"/>
        <v>0</v>
      </c>
      <c r="AZ132" s="361">
        <f t="shared" si="101"/>
        <v>0</v>
      </c>
      <c r="BA132" s="361">
        <f t="shared" si="101"/>
        <v>0</v>
      </c>
      <c r="BB132" s="361">
        <f t="shared" si="101"/>
        <v>0</v>
      </c>
      <c r="BC132" s="361">
        <f t="shared" si="101"/>
        <v>0</v>
      </c>
      <c r="BD132" s="361">
        <f t="shared" si="101"/>
        <v>0</v>
      </c>
      <c r="BE132" s="361">
        <f t="shared" si="101"/>
        <v>0</v>
      </c>
      <c r="BF132" s="361">
        <f t="shared" si="101"/>
        <v>0</v>
      </c>
      <c r="BG132" s="361">
        <f t="shared" si="101"/>
        <v>0</v>
      </c>
      <c r="BH132" s="361">
        <f t="shared" si="101"/>
        <v>0</v>
      </c>
      <c r="BI132" s="361">
        <f t="shared" si="101"/>
        <v>0</v>
      </c>
      <c r="BJ132" s="361">
        <f t="shared" si="101"/>
        <v>0</v>
      </c>
      <c r="BK132" s="361">
        <f t="shared" si="101"/>
        <v>0</v>
      </c>
      <c r="BL132" s="361">
        <f t="shared" si="101"/>
        <v>0</v>
      </c>
      <c r="BM132" s="361">
        <f t="shared" si="101"/>
        <v>0</v>
      </c>
      <c r="BN132" s="361">
        <f t="shared" si="101"/>
        <v>0</v>
      </c>
      <c r="BO132" s="361">
        <f t="shared" si="101"/>
        <v>0</v>
      </c>
      <c r="BP132" s="361">
        <f t="shared" si="101"/>
        <v>0</v>
      </c>
      <c r="BQ132" s="361">
        <f t="shared" si="101"/>
        <v>0</v>
      </c>
      <c r="BR132" s="361">
        <f t="shared" si="101"/>
        <v>0</v>
      </c>
      <c r="BS132" s="361">
        <f t="shared" si="101"/>
        <v>0</v>
      </c>
      <c r="BT132" s="361">
        <f t="shared" si="101"/>
        <v>0</v>
      </c>
      <c r="BU132" s="361">
        <f t="shared" si="101"/>
        <v>0</v>
      </c>
      <c r="BV132" s="361">
        <f t="shared" ref="BV132:CJ132" si="102">BV109</f>
        <v>0</v>
      </c>
      <c r="BW132" s="361">
        <f t="shared" si="102"/>
        <v>0</v>
      </c>
      <c r="BX132" s="361">
        <f t="shared" si="102"/>
        <v>0</v>
      </c>
      <c r="BY132" s="361">
        <f t="shared" si="102"/>
        <v>0</v>
      </c>
      <c r="BZ132" s="361">
        <f t="shared" si="102"/>
        <v>0</v>
      </c>
      <c r="CA132" s="361">
        <f t="shared" si="102"/>
        <v>0</v>
      </c>
      <c r="CB132" s="361">
        <f t="shared" si="102"/>
        <v>0</v>
      </c>
      <c r="CC132" s="361">
        <f t="shared" si="102"/>
        <v>0</v>
      </c>
      <c r="CD132" s="361">
        <f t="shared" si="102"/>
        <v>0</v>
      </c>
      <c r="CE132" s="361">
        <f t="shared" si="102"/>
        <v>0</v>
      </c>
      <c r="CF132" s="361">
        <f t="shared" si="102"/>
        <v>0</v>
      </c>
      <c r="CG132" s="361">
        <f t="shared" si="102"/>
        <v>0</v>
      </c>
      <c r="CH132" s="361">
        <f t="shared" si="102"/>
        <v>0</v>
      </c>
      <c r="CI132" s="361">
        <f t="shared" si="102"/>
        <v>0</v>
      </c>
      <c r="CJ132" s="361">
        <f t="shared" si="102"/>
        <v>0</v>
      </c>
      <c r="CK132" s="860"/>
    </row>
    <row r="133" spans="1:89" x14ac:dyDescent="0.25">
      <c r="A133" s="78"/>
      <c r="B133" s="859"/>
      <c r="C133" s="1140" t="s">
        <v>322</v>
      </c>
      <c r="D133" s="1140"/>
      <c r="E133" s="359" t="s">
        <v>318</v>
      </c>
      <c r="F133" s="359">
        <v>2</v>
      </c>
      <c r="G133" s="359"/>
      <c r="H133" s="361">
        <f>SUM(H127:H130)+H110</f>
        <v>0</v>
      </c>
      <c r="I133" s="361">
        <f>SUM(I127:I130)+I110</f>
        <v>0</v>
      </c>
      <c r="J133" s="361">
        <f t="shared" ref="J133:BU133" si="103">SUM(J127:J130)+J110</f>
        <v>0</v>
      </c>
      <c r="K133" s="361">
        <f t="shared" si="103"/>
        <v>0</v>
      </c>
      <c r="L133" s="361">
        <f t="shared" si="103"/>
        <v>0</v>
      </c>
      <c r="M133" s="361">
        <f t="shared" si="103"/>
        <v>0</v>
      </c>
      <c r="N133" s="361">
        <f t="shared" si="103"/>
        <v>0</v>
      </c>
      <c r="O133" s="361">
        <f t="shared" si="103"/>
        <v>0</v>
      </c>
      <c r="P133" s="361">
        <f t="shared" si="103"/>
        <v>0</v>
      </c>
      <c r="Q133" s="361">
        <f t="shared" si="103"/>
        <v>0</v>
      </c>
      <c r="R133" s="361">
        <f t="shared" si="103"/>
        <v>0</v>
      </c>
      <c r="S133" s="361">
        <f t="shared" si="103"/>
        <v>0</v>
      </c>
      <c r="T133" s="361">
        <f t="shared" si="103"/>
        <v>0</v>
      </c>
      <c r="U133" s="361">
        <f t="shared" si="103"/>
        <v>0</v>
      </c>
      <c r="V133" s="361">
        <f t="shared" si="103"/>
        <v>0</v>
      </c>
      <c r="W133" s="361">
        <f t="shared" si="103"/>
        <v>0</v>
      </c>
      <c r="X133" s="361">
        <f t="shared" si="103"/>
        <v>0</v>
      </c>
      <c r="Y133" s="361">
        <f t="shared" si="103"/>
        <v>0</v>
      </c>
      <c r="Z133" s="361">
        <f t="shared" si="103"/>
        <v>0</v>
      </c>
      <c r="AA133" s="361">
        <f t="shared" si="103"/>
        <v>0</v>
      </c>
      <c r="AB133" s="361">
        <f t="shared" si="103"/>
        <v>0</v>
      </c>
      <c r="AC133" s="361">
        <f t="shared" si="103"/>
        <v>0</v>
      </c>
      <c r="AD133" s="361">
        <f t="shared" si="103"/>
        <v>0</v>
      </c>
      <c r="AE133" s="361">
        <f t="shared" si="103"/>
        <v>0</v>
      </c>
      <c r="AF133" s="361">
        <f t="shared" si="103"/>
        <v>0</v>
      </c>
      <c r="AG133" s="361">
        <f t="shared" si="103"/>
        <v>0</v>
      </c>
      <c r="AH133" s="361">
        <f t="shared" si="103"/>
        <v>0</v>
      </c>
      <c r="AI133" s="361">
        <f t="shared" si="103"/>
        <v>0</v>
      </c>
      <c r="AJ133" s="361">
        <f t="shared" si="103"/>
        <v>0</v>
      </c>
      <c r="AK133" s="361">
        <f t="shared" si="103"/>
        <v>0</v>
      </c>
      <c r="AL133" s="361">
        <f t="shared" si="103"/>
        <v>0</v>
      </c>
      <c r="AM133" s="361">
        <f t="shared" si="103"/>
        <v>0</v>
      </c>
      <c r="AN133" s="361">
        <f t="shared" si="103"/>
        <v>0</v>
      </c>
      <c r="AO133" s="361">
        <f t="shared" si="103"/>
        <v>0</v>
      </c>
      <c r="AP133" s="361">
        <f t="shared" si="103"/>
        <v>0</v>
      </c>
      <c r="AQ133" s="361">
        <f t="shared" si="103"/>
        <v>0</v>
      </c>
      <c r="AR133" s="361">
        <f t="shared" si="103"/>
        <v>0</v>
      </c>
      <c r="AS133" s="361">
        <f t="shared" si="103"/>
        <v>0</v>
      </c>
      <c r="AT133" s="361">
        <f t="shared" si="103"/>
        <v>0</v>
      </c>
      <c r="AU133" s="361">
        <f t="shared" si="103"/>
        <v>0</v>
      </c>
      <c r="AV133" s="361">
        <f t="shared" si="103"/>
        <v>0</v>
      </c>
      <c r="AW133" s="361">
        <f t="shared" si="103"/>
        <v>0</v>
      </c>
      <c r="AX133" s="361">
        <f t="shared" si="103"/>
        <v>0</v>
      </c>
      <c r="AY133" s="361">
        <f t="shared" si="103"/>
        <v>0</v>
      </c>
      <c r="AZ133" s="361">
        <f t="shared" si="103"/>
        <v>0</v>
      </c>
      <c r="BA133" s="361">
        <f t="shared" si="103"/>
        <v>0</v>
      </c>
      <c r="BB133" s="361">
        <f t="shared" si="103"/>
        <v>0</v>
      </c>
      <c r="BC133" s="361">
        <f t="shared" si="103"/>
        <v>0</v>
      </c>
      <c r="BD133" s="361">
        <f t="shared" si="103"/>
        <v>0</v>
      </c>
      <c r="BE133" s="361">
        <f t="shared" si="103"/>
        <v>0</v>
      </c>
      <c r="BF133" s="361">
        <f t="shared" si="103"/>
        <v>0</v>
      </c>
      <c r="BG133" s="361">
        <f t="shared" si="103"/>
        <v>0</v>
      </c>
      <c r="BH133" s="361">
        <f t="shared" si="103"/>
        <v>0</v>
      </c>
      <c r="BI133" s="361">
        <f t="shared" si="103"/>
        <v>0</v>
      </c>
      <c r="BJ133" s="361">
        <f t="shared" si="103"/>
        <v>0</v>
      </c>
      <c r="BK133" s="361">
        <f t="shared" si="103"/>
        <v>0</v>
      </c>
      <c r="BL133" s="361">
        <f t="shared" si="103"/>
        <v>0</v>
      </c>
      <c r="BM133" s="361">
        <f t="shared" si="103"/>
        <v>0</v>
      </c>
      <c r="BN133" s="361">
        <f t="shared" si="103"/>
        <v>0</v>
      </c>
      <c r="BO133" s="361">
        <f t="shared" si="103"/>
        <v>0</v>
      </c>
      <c r="BP133" s="361">
        <f t="shared" si="103"/>
        <v>0</v>
      </c>
      <c r="BQ133" s="361">
        <f t="shared" si="103"/>
        <v>0</v>
      </c>
      <c r="BR133" s="361">
        <f t="shared" si="103"/>
        <v>0</v>
      </c>
      <c r="BS133" s="361">
        <f t="shared" si="103"/>
        <v>0</v>
      </c>
      <c r="BT133" s="361">
        <f t="shared" si="103"/>
        <v>0</v>
      </c>
      <c r="BU133" s="361">
        <f t="shared" si="103"/>
        <v>0</v>
      </c>
      <c r="BV133" s="361">
        <f t="shared" ref="BV133:CJ133" si="104">SUM(BV127:BV130)+BV110</f>
        <v>0</v>
      </c>
      <c r="BW133" s="361">
        <f t="shared" si="104"/>
        <v>0</v>
      </c>
      <c r="BX133" s="361">
        <f t="shared" si="104"/>
        <v>0</v>
      </c>
      <c r="BY133" s="361">
        <f t="shared" si="104"/>
        <v>0</v>
      </c>
      <c r="BZ133" s="361">
        <f t="shared" si="104"/>
        <v>0</v>
      </c>
      <c r="CA133" s="361">
        <f t="shared" si="104"/>
        <v>0</v>
      </c>
      <c r="CB133" s="361">
        <f t="shared" si="104"/>
        <v>0</v>
      </c>
      <c r="CC133" s="361">
        <f t="shared" si="104"/>
        <v>0</v>
      </c>
      <c r="CD133" s="361">
        <f t="shared" si="104"/>
        <v>0</v>
      </c>
      <c r="CE133" s="361">
        <f t="shared" si="104"/>
        <v>0</v>
      </c>
      <c r="CF133" s="361">
        <f t="shared" si="104"/>
        <v>0</v>
      </c>
      <c r="CG133" s="361">
        <f t="shared" si="104"/>
        <v>0</v>
      </c>
      <c r="CH133" s="361">
        <f t="shared" si="104"/>
        <v>0</v>
      </c>
      <c r="CI133" s="361">
        <f t="shared" si="104"/>
        <v>0</v>
      </c>
      <c r="CJ133" s="361">
        <f t="shared" si="104"/>
        <v>0</v>
      </c>
      <c r="CK133" s="860"/>
    </row>
    <row r="134" spans="1:89" x14ac:dyDescent="0.25">
      <c r="A134" s="78"/>
      <c r="B134" s="862"/>
      <c r="C134" s="863" t="s">
        <v>315</v>
      </c>
      <c r="D134" s="863" t="s">
        <v>315</v>
      </c>
      <c r="E134" s="863" t="s">
        <v>315</v>
      </c>
      <c r="F134" s="863" t="s">
        <v>315</v>
      </c>
      <c r="G134" s="863" t="s">
        <v>315</v>
      </c>
      <c r="H134" s="863"/>
      <c r="I134" s="863"/>
      <c r="J134" s="863" t="s">
        <v>315</v>
      </c>
      <c r="K134" s="863" t="s">
        <v>315</v>
      </c>
      <c r="L134" s="863" t="s">
        <v>315</v>
      </c>
      <c r="M134" s="863" t="s">
        <v>315</v>
      </c>
      <c r="N134" s="863" t="s">
        <v>315</v>
      </c>
      <c r="O134" s="863" t="s">
        <v>315</v>
      </c>
      <c r="P134" s="863" t="s">
        <v>315</v>
      </c>
      <c r="Q134" s="863" t="s">
        <v>315</v>
      </c>
      <c r="R134" s="863" t="s">
        <v>315</v>
      </c>
      <c r="S134" s="863" t="s">
        <v>315</v>
      </c>
      <c r="T134" s="863" t="s">
        <v>315</v>
      </c>
      <c r="U134" s="863" t="s">
        <v>315</v>
      </c>
      <c r="V134" s="863" t="s">
        <v>315</v>
      </c>
      <c r="W134" s="863" t="s">
        <v>315</v>
      </c>
      <c r="X134" s="863" t="s">
        <v>315</v>
      </c>
      <c r="Y134" s="863" t="s">
        <v>315</v>
      </c>
      <c r="Z134" s="863" t="s">
        <v>315</v>
      </c>
      <c r="AA134" s="863" t="s">
        <v>315</v>
      </c>
      <c r="AB134" s="863" t="s">
        <v>315</v>
      </c>
      <c r="AC134" s="863" t="s">
        <v>315</v>
      </c>
      <c r="AD134" s="863" t="s">
        <v>315</v>
      </c>
      <c r="AE134" s="863" t="s">
        <v>315</v>
      </c>
      <c r="AF134" s="863" t="s">
        <v>315</v>
      </c>
      <c r="AG134" s="863" t="s">
        <v>315</v>
      </c>
      <c r="AH134" s="863" t="s">
        <v>315</v>
      </c>
      <c r="AI134" s="863" t="s">
        <v>315</v>
      </c>
      <c r="AJ134" s="863" t="s">
        <v>315</v>
      </c>
      <c r="AK134" s="863" t="s">
        <v>315</v>
      </c>
      <c r="AL134" s="863" t="s">
        <v>315</v>
      </c>
      <c r="AM134" s="863" t="s">
        <v>315</v>
      </c>
      <c r="AN134" s="863" t="s">
        <v>315</v>
      </c>
      <c r="AO134" s="864" t="s">
        <v>315</v>
      </c>
      <c r="AP134" s="356"/>
      <c r="AQ134" s="356"/>
      <c r="AR134" s="356"/>
      <c r="AS134" s="356"/>
      <c r="AT134" s="356"/>
      <c r="AU134" s="356"/>
      <c r="AV134" s="356"/>
      <c r="AW134" s="356"/>
      <c r="AX134" s="356"/>
      <c r="AY134" s="356"/>
      <c r="AZ134" s="356"/>
      <c r="BA134" s="356"/>
      <c r="BB134" s="356"/>
      <c r="BC134" s="356"/>
      <c r="BD134" s="356"/>
      <c r="BE134" s="356"/>
      <c r="BF134" s="356"/>
      <c r="BG134" s="356"/>
      <c r="BH134" s="356"/>
      <c r="BI134" s="356"/>
      <c r="BJ134" s="356"/>
      <c r="BK134" s="356"/>
      <c r="BL134" s="356"/>
      <c r="BM134" s="356"/>
      <c r="BN134" s="356"/>
      <c r="BO134" s="356"/>
      <c r="BP134" s="356"/>
      <c r="BQ134" s="356"/>
      <c r="BR134" s="356"/>
      <c r="BS134" s="356"/>
      <c r="BT134" s="356"/>
      <c r="BU134" s="356"/>
      <c r="BV134" s="356"/>
      <c r="BW134" s="356"/>
      <c r="BX134" s="356"/>
      <c r="BY134" s="356"/>
      <c r="BZ134" s="356"/>
      <c r="CA134" s="356"/>
      <c r="CB134" s="356"/>
      <c r="CC134" s="356"/>
      <c r="CD134" s="356"/>
      <c r="CE134" s="356"/>
      <c r="CF134" s="356"/>
      <c r="CG134" s="356"/>
      <c r="CH134" s="356"/>
      <c r="CI134" s="356"/>
      <c r="CJ134" s="356"/>
      <c r="CK134" s="860"/>
    </row>
    <row r="135" spans="1:89" x14ac:dyDescent="0.25">
      <c r="B135" s="865" t="s">
        <v>542</v>
      </c>
      <c r="C135" s="356"/>
      <c r="D135" s="356"/>
      <c r="E135" s="356"/>
      <c r="F135" s="356"/>
      <c r="G135" s="356"/>
      <c r="H135" s="866" t="s">
        <v>61</v>
      </c>
      <c r="I135" s="866" t="s">
        <v>62</v>
      </c>
      <c r="J135" s="866" t="s">
        <v>63</v>
      </c>
      <c r="K135" s="866" t="s">
        <v>64</v>
      </c>
      <c r="L135" s="866" t="s">
        <v>65</v>
      </c>
      <c r="M135" s="866" t="s">
        <v>66</v>
      </c>
      <c r="N135" s="866" t="s">
        <v>67</v>
      </c>
      <c r="O135" s="866" t="s">
        <v>68</v>
      </c>
      <c r="P135" s="866" t="s">
        <v>69</v>
      </c>
      <c r="Q135" s="866" t="s">
        <v>70</v>
      </c>
      <c r="R135" s="866" t="s">
        <v>71</v>
      </c>
      <c r="S135" s="866" t="s">
        <v>72</v>
      </c>
      <c r="T135" s="866" t="s">
        <v>73</v>
      </c>
      <c r="U135" s="866" t="s">
        <v>74</v>
      </c>
      <c r="V135" s="866" t="s">
        <v>75</v>
      </c>
      <c r="W135" s="866" t="s">
        <v>76</v>
      </c>
      <c r="X135" s="866" t="s">
        <v>77</v>
      </c>
      <c r="Y135" s="866" t="s">
        <v>78</v>
      </c>
      <c r="Z135" s="866" t="s">
        <v>79</v>
      </c>
      <c r="AA135" s="866" t="s">
        <v>80</v>
      </c>
      <c r="AB135" s="866" t="s">
        <v>81</v>
      </c>
      <c r="AC135" s="866" t="s">
        <v>82</v>
      </c>
      <c r="AD135" s="866" t="s">
        <v>83</v>
      </c>
      <c r="AE135" s="866" t="s">
        <v>84</v>
      </c>
      <c r="AF135" s="866" t="s">
        <v>85</v>
      </c>
      <c r="AG135" s="866" t="s">
        <v>86</v>
      </c>
      <c r="AH135" s="866" t="s">
        <v>87</v>
      </c>
      <c r="AI135" s="866" t="s">
        <v>88</v>
      </c>
      <c r="AJ135" s="866" t="s">
        <v>89</v>
      </c>
      <c r="AK135" s="866" t="s">
        <v>90</v>
      </c>
      <c r="AL135" s="866" t="s">
        <v>91</v>
      </c>
      <c r="AM135" s="866" t="s">
        <v>92</v>
      </c>
      <c r="AN135" s="866" t="s">
        <v>93</v>
      </c>
      <c r="AO135" s="866" t="s">
        <v>94</v>
      </c>
      <c r="AP135" s="866" t="s">
        <v>95</v>
      </c>
      <c r="AQ135" s="866" t="s">
        <v>96</v>
      </c>
      <c r="AR135" s="866" t="s">
        <v>97</v>
      </c>
      <c r="AS135" s="866" t="s">
        <v>98</v>
      </c>
      <c r="AT135" s="866" t="s">
        <v>99</v>
      </c>
      <c r="AU135" s="866" t="s">
        <v>100</v>
      </c>
      <c r="AV135" s="866" t="s">
        <v>101</v>
      </c>
      <c r="AW135" s="866" t="s">
        <v>102</v>
      </c>
      <c r="AX135" s="866" t="s">
        <v>103</v>
      </c>
      <c r="AY135" s="866" t="s">
        <v>104</v>
      </c>
      <c r="AZ135" s="866" t="s">
        <v>105</v>
      </c>
      <c r="BA135" s="866" t="s">
        <v>106</v>
      </c>
      <c r="BB135" s="866" t="s">
        <v>107</v>
      </c>
      <c r="BC135" s="866" t="s">
        <v>108</v>
      </c>
      <c r="BD135" s="866" t="s">
        <v>109</v>
      </c>
      <c r="BE135" s="866" t="s">
        <v>110</v>
      </c>
      <c r="BF135" s="866" t="s">
        <v>111</v>
      </c>
      <c r="BG135" s="866" t="s">
        <v>112</v>
      </c>
      <c r="BH135" s="866" t="s">
        <v>113</v>
      </c>
      <c r="BI135" s="866" t="s">
        <v>114</v>
      </c>
      <c r="BJ135" s="866" t="s">
        <v>115</v>
      </c>
      <c r="BK135" s="866" t="s">
        <v>116</v>
      </c>
      <c r="BL135" s="866" t="s">
        <v>117</v>
      </c>
      <c r="BM135" s="866" t="s">
        <v>118</v>
      </c>
      <c r="BN135" s="866" t="s">
        <v>119</v>
      </c>
      <c r="BO135" s="866" t="s">
        <v>120</v>
      </c>
      <c r="BP135" s="866" t="s">
        <v>121</v>
      </c>
      <c r="BQ135" s="866" t="s">
        <v>122</v>
      </c>
      <c r="BR135" s="866" t="s">
        <v>123</v>
      </c>
      <c r="BS135" s="866" t="s">
        <v>124</v>
      </c>
      <c r="BT135" s="866" t="s">
        <v>125</v>
      </c>
      <c r="BU135" s="866" t="s">
        <v>126</v>
      </c>
      <c r="BV135" s="866" t="s">
        <v>127</v>
      </c>
      <c r="BW135" s="866" t="s">
        <v>128</v>
      </c>
      <c r="BX135" s="866" t="s">
        <v>129</v>
      </c>
      <c r="BY135" s="866" t="s">
        <v>130</v>
      </c>
      <c r="BZ135" s="866" t="s">
        <v>131</v>
      </c>
      <c r="CA135" s="866" t="s">
        <v>132</v>
      </c>
      <c r="CB135" s="866" t="s">
        <v>133</v>
      </c>
      <c r="CC135" s="866" t="s">
        <v>134</v>
      </c>
      <c r="CD135" s="866" t="s">
        <v>135</v>
      </c>
      <c r="CE135" s="866" t="s">
        <v>136</v>
      </c>
      <c r="CF135" s="866" t="s">
        <v>137</v>
      </c>
      <c r="CG135" s="866" t="s">
        <v>138</v>
      </c>
      <c r="CH135" s="866" t="s">
        <v>139</v>
      </c>
      <c r="CI135" s="866" t="s">
        <v>140</v>
      </c>
      <c r="CJ135" s="866" t="s">
        <v>141</v>
      </c>
      <c r="CK135" s="860"/>
    </row>
    <row r="136" spans="1:89" x14ac:dyDescent="0.25">
      <c r="B136" s="862"/>
      <c r="C136" s="867" t="s">
        <v>325</v>
      </c>
      <c r="D136" s="356"/>
      <c r="E136" s="863" t="s">
        <v>318</v>
      </c>
      <c r="F136" s="356">
        <v>2</v>
      </c>
      <c r="G136" s="356"/>
      <c r="H136" s="871">
        <f t="shared" ref="H136:BS136" si="105">H32</f>
        <v>0</v>
      </c>
      <c r="I136" s="871">
        <f t="shared" si="105"/>
        <v>0</v>
      </c>
      <c r="J136" s="871">
        <f t="shared" si="105"/>
        <v>0</v>
      </c>
      <c r="K136" s="871">
        <f t="shared" si="105"/>
        <v>0</v>
      </c>
      <c r="L136" s="871">
        <f t="shared" si="105"/>
        <v>0</v>
      </c>
      <c r="M136" s="871">
        <f t="shared" si="105"/>
        <v>0</v>
      </c>
      <c r="N136" s="871">
        <f t="shared" si="105"/>
        <v>0</v>
      </c>
      <c r="O136" s="871">
        <f t="shared" si="105"/>
        <v>0</v>
      </c>
      <c r="P136" s="871">
        <f t="shared" si="105"/>
        <v>0</v>
      </c>
      <c r="Q136" s="871">
        <f t="shared" si="105"/>
        <v>0</v>
      </c>
      <c r="R136" s="871">
        <f t="shared" si="105"/>
        <v>0</v>
      </c>
      <c r="S136" s="871">
        <f t="shared" si="105"/>
        <v>0</v>
      </c>
      <c r="T136" s="871">
        <f t="shared" si="105"/>
        <v>0</v>
      </c>
      <c r="U136" s="871">
        <f t="shared" si="105"/>
        <v>0</v>
      </c>
      <c r="V136" s="871">
        <f t="shared" si="105"/>
        <v>0</v>
      </c>
      <c r="W136" s="871">
        <f t="shared" si="105"/>
        <v>0</v>
      </c>
      <c r="X136" s="871">
        <f t="shared" si="105"/>
        <v>0</v>
      </c>
      <c r="Y136" s="871">
        <f t="shared" si="105"/>
        <v>0</v>
      </c>
      <c r="Z136" s="871">
        <f t="shared" si="105"/>
        <v>0</v>
      </c>
      <c r="AA136" s="871">
        <f t="shared" si="105"/>
        <v>0</v>
      </c>
      <c r="AB136" s="871">
        <f t="shared" si="105"/>
        <v>0</v>
      </c>
      <c r="AC136" s="871">
        <f t="shared" si="105"/>
        <v>0</v>
      </c>
      <c r="AD136" s="871">
        <f t="shared" si="105"/>
        <v>0</v>
      </c>
      <c r="AE136" s="871">
        <f t="shared" si="105"/>
        <v>0</v>
      </c>
      <c r="AF136" s="871">
        <f t="shared" si="105"/>
        <v>0</v>
      </c>
      <c r="AG136" s="871">
        <f t="shared" si="105"/>
        <v>0</v>
      </c>
      <c r="AH136" s="871">
        <f t="shared" si="105"/>
        <v>0</v>
      </c>
      <c r="AI136" s="871">
        <f t="shared" si="105"/>
        <v>0</v>
      </c>
      <c r="AJ136" s="871">
        <f t="shared" si="105"/>
        <v>0</v>
      </c>
      <c r="AK136" s="871">
        <f t="shared" si="105"/>
        <v>0</v>
      </c>
      <c r="AL136" s="871">
        <f t="shared" si="105"/>
        <v>0</v>
      </c>
      <c r="AM136" s="871">
        <f t="shared" si="105"/>
        <v>0</v>
      </c>
      <c r="AN136" s="871">
        <f t="shared" si="105"/>
        <v>0</v>
      </c>
      <c r="AO136" s="871">
        <f t="shared" si="105"/>
        <v>0</v>
      </c>
      <c r="AP136" s="871">
        <f t="shared" si="105"/>
        <v>0</v>
      </c>
      <c r="AQ136" s="871">
        <f t="shared" si="105"/>
        <v>0</v>
      </c>
      <c r="AR136" s="871">
        <f t="shared" si="105"/>
        <v>0</v>
      </c>
      <c r="AS136" s="871">
        <f t="shared" si="105"/>
        <v>0</v>
      </c>
      <c r="AT136" s="871">
        <f t="shared" si="105"/>
        <v>0</v>
      </c>
      <c r="AU136" s="871">
        <f t="shared" si="105"/>
        <v>0</v>
      </c>
      <c r="AV136" s="871">
        <f t="shared" si="105"/>
        <v>0</v>
      </c>
      <c r="AW136" s="871">
        <f t="shared" si="105"/>
        <v>0</v>
      </c>
      <c r="AX136" s="871">
        <f t="shared" si="105"/>
        <v>0</v>
      </c>
      <c r="AY136" s="871">
        <f t="shared" si="105"/>
        <v>0</v>
      </c>
      <c r="AZ136" s="871">
        <f t="shared" si="105"/>
        <v>0</v>
      </c>
      <c r="BA136" s="871">
        <f t="shared" si="105"/>
        <v>0</v>
      </c>
      <c r="BB136" s="871">
        <f t="shared" si="105"/>
        <v>0</v>
      </c>
      <c r="BC136" s="871">
        <f t="shared" si="105"/>
        <v>0</v>
      </c>
      <c r="BD136" s="871">
        <f t="shared" si="105"/>
        <v>0</v>
      </c>
      <c r="BE136" s="871">
        <f t="shared" si="105"/>
        <v>0</v>
      </c>
      <c r="BF136" s="871">
        <f t="shared" si="105"/>
        <v>0</v>
      </c>
      <c r="BG136" s="871">
        <f t="shared" si="105"/>
        <v>0</v>
      </c>
      <c r="BH136" s="871">
        <f t="shared" si="105"/>
        <v>0</v>
      </c>
      <c r="BI136" s="871">
        <f t="shared" si="105"/>
        <v>0</v>
      </c>
      <c r="BJ136" s="871">
        <f t="shared" si="105"/>
        <v>0</v>
      </c>
      <c r="BK136" s="871">
        <f t="shared" si="105"/>
        <v>0</v>
      </c>
      <c r="BL136" s="871">
        <f t="shared" si="105"/>
        <v>0</v>
      </c>
      <c r="BM136" s="871">
        <f t="shared" si="105"/>
        <v>0</v>
      </c>
      <c r="BN136" s="871">
        <f t="shared" si="105"/>
        <v>0</v>
      </c>
      <c r="BO136" s="871">
        <f t="shared" si="105"/>
        <v>0</v>
      </c>
      <c r="BP136" s="871">
        <f t="shared" si="105"/>
        <v>0</v>
      </c>
      <c r="BQ136" s="871">
        <f t="shared" si="105"/>
        <v>0</v>
      </c>
      <c r="BR136" s="871">
        <f t="shared" si="105"/>
        <v>0</v>
      </c>
      <c r="BS136" s="871">
        <f t="shared" si="105"/>
        <v>0</v>
      </c>
      <c r="BT136" s="871">
        <f t="shared" ref="BT136:CJ136" si="106">BT32</f>
        <v>0</v>
      </c>
      <c r="BU136" s="871">
        <f t="shared" si="106"/>
        <v>0</v>
      </c>
      <c r="BV136" s="871">
        <f t="shared" si="106"/>
        <v>0</v>
      </c>
      <c r="BW136" s="871">
        <f t="shared" si="106"/>
        <v>0</v>
      </c>
      <c r="BX136" s="871">
        <f t="shared" si="106"/>
        <v>0</v>
      </c>
      <c r="BY136" s="871">
        <f t="shared" si="106"/>
        <v>0</v>
      </c>
      <c r="BZ136" s="871">
        <f t="shared" si="106"/>
        <v>0</v>
      </c>
      <c r="CA136" s="871">
        <f t="shared" si="106"/>
        <v>0</v>
      </c>
      <c r="CB136" s="871">
        <f t="shared" si="106"/>
        <v>0</v>
      </c>
      <c r="CC136" s="871">
        <f t="shared" si="106"/>
        <v>0</v>
      </c>
      <c r="CD136" s="871">
        <f t="shared" si="106"/>
        <v>0</v>
      </c>
      <c r="CE136" s="871">
        <f t="shared" si="106"/>
        <v>0</v>
      </c>
      <c r="CF136" s="871">
        <f t="shared" si="106"/>
        <v>0</v>
      </c>
      <c r="CG136" s="871">
        <f t="shared" si="106"/>
        <v>0</v>
      </c>
      <c r="CH136" s="871">
        <f t="shared" si="106"/>
        <v>0</v>
      </c>
      <c r="CI136" s="871">
        <f t="shared" si="106"/>
        <v>0</v>
      </c>
      <c r="CJ136" s="871">
        <f t="shared" si="106"/>
        <v>0</v>
      </c>
      <c r="CK136" s="860"/>
    </row>
    <row r="137" spans="1:89" x14ac:dyDescent="0.25">
      <c r="B137" s="862"/>
      <c r="C137" s="1108" t="s">
        <v>326</v>
      </c>
      <c r="D137" s="356"/>
      <c r="E137" s="863" t="s">
        <v>318</v>
      </c>
      <c r="F137" s="356">
        <v>2</v>
      </c>
      <c r="G137" s="356"/>
      <c r="H137" s="871">
        <f t="shared" ref="H137:BS137" si="107">H37</f>
        <v>0</v>
      </c>
      <c r="I137" s="871">
        <f t="shared" si="107"/>
        <v>0</v>
      </c>
      <c r="J137" s="871">
        <f t="shared" si="107"/>
        <v>0</v>
      </c>
      <c r="K137" s="871">
        <f t="shared" si="107"/>
        <v>0</v>
      </c>
      <c r="L137" s="871">
        <f t="shared" si="107"/>
        <v>0</v>
      </c>
      <c r="M137" s="871">
        <f t="shared" si="107"/>
        <v>0</v>
      </c>
      <c r="N137" s="871">
        <f t="shared" si="107"/>
        <v>0</v>
      </c>
      <c r="O137" s="871">
        <f t="shared" si="107"/>
        <v>0</v>
      </c>
      <c r="P137" s="871">
        <f t="shared" si="107"/>
        <v>0</v>
      </c>
      <c r="Q137" s="871">
        <f t="shared" si="107"/>
        <v>0</v>
      </c>
      <c r="R137" s="871">
        <f t="shared" si="107"/>
        <v>0</v>
      </c>
      <c r="S137" s="871">
        <f t="shared" si="107"/>
        <v>0</v>
      </c>
      <c r="T137" s="871">
        <f t="shared" si="107"/>
        <v>0</v>
      </c>
      <c r="U137" s="871">
        <f t="shared" si="107"/>
        <v>0</v>
      </c>
      <c r="V137" s="871">
        <f t="shared" si="107"/>
        <v>0</v>
      </c>
      <c r="W137" s="871">
        <f t="shared" si="107"/>
        <v>0</v>
      </c>
      <c r="X137" s="871">
        <f t="shared" si="107"/>
        <v>0</v>
      </c>
      <c r="Y137" s="871">
        <f t="shared" si="107"/>
        <v>0</v>
      </c>
      <c r="Z137" s="871">
        <f t="shared" si="107"/>
        <v>0</v>
      </c>
      <c r="AA137" s="871">
        <f t="shared" si="107"/>
        <v>0</v>
      </c>
      <c r="AB137" s="871">
        <f t="shared" si="107"/>
        <v>0</v>
      </c>
      <c r="AC137" s="871">
        <f t="shared" si="107"/>
        <v>0</v>
      </c>
      <c r="AD137" s="871">
        <f t="shared" si="107"/>
        <v>0</v>
      </c>
      <c r="AE137" s="871">
        <f t="shared" si="107"/>
        <v>0</v>
      </c>
      <c r="AF137" s="871">
        <f t="shared" si="107"/>
        <v>0</v>
      </c>
      <c r="AG137" s="871">
        <f t="shared" si="107"/>
        <v>0</v>
      </c>
      <c r="AH137" s="871">
        <f t="shared" si="107"/>
        <v>0</v>
      </c>
      <c r="AI137" s="871">
        <f t="shared" si="107"/>
        <v>0</v>
      </c>
      <c r="AJ137" s="871">
        <f t="shared" si="107"/>
        <v>0</v>
      </c>
      <c r="AK137" s="871">
        <f t="shared" si="107"/>
        <v>0</v>
      </c>
      <c r="AL137" s="871">
        <f t="shared" si="107"/>
        <v>0</v>
      </c>
      <c r="AM137" s="871">
        <f t="shared" si="107"/>
        <v>0</v>
      </c>
      <c r="AN137" s="871">
        <f t="shared" si="107"/>
        <v>0</v>
      </c>
      <c r="AO137" s="871">
        <f t="shared" si="107"/>
        <v>0</v>
      </c>
      <c r="AP137" s="871">
        <f t="shared" si="107"/>
        <v>0</v>
      </c>
      <c r="AQ137" s="871">
        <f t="shared" si="107"/>
        <v>0</v>
      </c>
      <c r="AR137" s="871">
        <f t="shared" si="107"/>
        <v>0</v>
      </c>
      <c r="AS137" s="871">
        <f t="shared" si="107"/>
        <v>0</v>
      </c>
      <c r="AT137" s="871">
        <f t="shared" si="107"/>
        <v>0</v>
      </c>
      <c r="AU137" s="871">
        <f t="shared" si="107"/>
        <v>0</v>
      </c>
      <c r="AV137" s="871">
        <f t="shared" si="107"/>
        <v>0</v>
      </c>
      <c r="AW137" s="871">
        <f t="shared" si="107"/>
        <v>0</v>
      </c>
      <c r="AX137" s="871">
        <f t="shared" si="107"/>
        <v>0</v>
      </c>
      <c r="AY137" s="871">
        <f t="shared" si="107"/>
        <v>0</v>
      </c>
      <c r="AZ137" s="871">
        <f t="shared" si="107"/>
        <v>0</v>
      </c>
      <c r="BA137" s="871">
        <f t="shared" si="107"/>
        <v>0</v>
      </c>
      <c r="BB137" s="871">
        <f t="shared" si="107"/>
        <v>0</v>
      </c>
      <c r="BC137" s="871">
        <f t="shared" si="107"/>
        <v>0</v>
      </c>
      <c r="BD137" s="871">
        <f t="shared" si="107"/>
        <v>0</v>
      </c>
      <c r="BE137" s="871">
        <f t="shared" si="107"/>
        <v>0</v>
      </c>
      <c r="BF137" s="871">
        <f t="shared" si="107"/>
        <v>0</v>
      </c>
      <c r="BG137" s="871">
        <f t="shared" si="107"/>
        <v>0</v>
      </c>
      <c r="BH137" s="871">
        <f t="shared" si="107"/>
        <v>0</v>
      </c>
      <c r="BI137" s="871">
        <f t="shared" si="107"/>
        <v>0</v>
      </c>
      <c r="BJ137" s="871">
        <f t="shared" si="107"/>
        <v>0</v>
      </c>
      <c r="BK137" s="871">
        <f t="shared" si="107"/>
        <v>0</v>
      </c>
      <c r="BL137" s="871">
        <f t="shared" si="107"/>
        <v>0</v>
      </c>
      <c r="BM137" s="871">
        <f t="shared" si="107"/>
        <v>0</v>
      </c>
      <c r="BN137" s="871">
        <f t="shared" si="107"/>
        <v>0</v>
      </c>
      <c r="BO137" s="871">
        <f t="shared" si="107"/>
        <v>0</v>
      </c>
      <c r="BP137" s="871">
        <f t="shared" si="107"/>
        <v>0</v>
      </c>
      <c r="BQ137" s="871">
        <f t="shared" si="107"/>
        <v>0</v>
      </c>
      <c r="BR137" s="871">
        <f t="shared" si="107"/>
        <v>0</v>
      </c>
      <c r="BS137" s="871">
        <f t="shared" si="107"/>
        <v>0</v>
      </c>
      <c r="BT137" s="871">
        <f t="shared" ref="BT137:CJ137" si="108">BT37</f>
        <v>0</v>
      </c>
      <c r="BU137" s="871">
        <f t="shared" si="108"/>
        <v>0</v>
      </c>
      <c r="BV137" s="871">
        <f t="shared" si="108"/>
        <v>0</v>
      </c>
      <c r="BW137" s="871">
        <f t="shared" si="108"/>
        <v>0</v>
      </c>
      <c r="BX137" s="871">
        <f t="shared" si="108"/>
        <v>0</v>
      </c>
      <c r="BY137" s="871">
        <f t="shared" si="108"/>
        <v>0</v>
      </c>
      <c r="BZ137" s="871">
        <f t="shared" si="108"/>
        <v>0</v>
      </c>
      <c r="CA137" s="871">
        <f t="shared" si="108"/>
        <v>0</v>
      </c>
      <c r="CB137" s="871">
        <f t="shared" si="108"/>
        <v>0</v>
      </c>
      <c r="CC137" s="871">
        <f t="shared" si="108"/>
        <v>0</v>
      </c>
      <c r="CD137" s="871">
        <f t="shared" si="108"/>
        <v>0</v>
      </c>
      <c r="CE137" s="871">
        <f t="shared" si="108"/>
        <v>0</v>
      </c>
      <c r="CF137" s="871">
        <f t="shared" si="108"/>
        <v>0</v>
      </c>
      <c r="CG137" s="871">
        <f t="shared" si="108"/>
        <v>0</v>
      </c>
      <c r="CH137" s="871">
        <f t="shared" si="108"/>
        <v>0</v>
      </c>
      <c r="CI137" s="871">
        <f t="shared" si="108"/>
        <v>0</v>
      </c>
      <c r="CJ137" s="871">
        <f t="shared" si="108"/>
        <v>0</v>
      </c>
      <c r="CK137" s="860"/>
    </row>
    <row r="138" spans="1:89" x14ac:dyDescent="0.25">
      <c r="B138" s="862"/>
      <c r="C138" s="867" t="s">
        <v>327</v>
      </c>
      <c r="D138" s="356"/>
      <c r="E138" s="863" t="s">
        <v>318</v>
      </c>
      <c r="F138" s="356">
        <v>2</v>
      </c>
      <c r="G138" s="356"/>
      <c r="H138" s="871">
        <f t="shared" ref="H138:AM138" si="109">H88</f>
        <v>0</v>
      </c>
      <c r="I138" s="871">
        <f t="shared" si="109"/>
        <v>0</v>
      </c>
      <c r="J138" s="871">
        <f t="shared" si="109"/>
        <v>0</v>
      </c>
      <c r="K138" s="871">
        <f t="shared" si="109"/>
        <v>0</v>
      </c>
      <c r="L138" s="871">
        <f t="shared" si="109"/>
        <v>0</v>
      </c>
      <c r="M138" s="871">
        <f t="shared" si="109"/>
        <v>0</v>
      </c>
      <c r="N138" s="871">
        <f t="shared" si="109"/>
        <v>0</v>
      </c>
      <c r="O138" s="871">
        <f t="shared" si="109"/>
        <v>0</v>
      </c>
      <c r="P138" s="871">
        <f t="shared" si="109"/>
        <v>0</v>
      </c>
      <c r="Q138" s="871">
        <f t="shared" si="109"/>
        <v>0</v>
      </c>
      <c r="R138" s="871">
        <f t="shared" si="109"/>
        <v>0</v>
      </c>
      <c r="S138" s="871">
        <f t="shared" si="109"/>
        <v>0</v>
      </c>
      <c r="T138" s="871">
        <f t="shared" si="109"/>
        <v>0</v>
      </c>
      <c r="U138" s="871">
        <f t="shared" si="109"/>
        <v>0</v>
      </c>
      <c r="V138" s="871">
        <f t="shared" si="109"/>
        <v>0</v>
      </c>
      <c r="W138" s="871">
        <f t="shared" si="109"/>
        <v>0</v>
      </c>
      <c r="X138" s="871">
        <f t="shared" si="109"/>
        <v>0</v>
      </c>
      <c r="Y138" s="871">
        <f t="shared" si="109"/>
        <v>0</v>
      </c>
      <c r="Z138" s="871">
        <f t="shared" si="109"/>
        <v>0</v>
      </c>
      <c r="AA138" s="871">
        <f t="shared" si="109"/>
        <v>0</v>
      </c>
      <c r="AB138" s="871">
        <f t="shared" si="109"/>
        <v>0</v>
      </c>
      <c r="AC138" s="871">
        <f t="shared" si="109"/>
        <v>0</v>
      </c>
      <c r="AD138" s="871">
        <f t="shared" si="109"/>
        <v>0</v>
      </c>
      <c r="AE138" s="871">
        <f t="shared" si="109"/>
        <v>0</v>
      </c>
      <c r="AF138" s="871">
        <f t="shared" si="109"/>
        <v>0</v>
      </c>
      <c r="AG138" s="871">
        <f t="shared" si="109"/>
        <v>0</v>
      </c>
      <c r="AH138" s="871">
        <f t="shared" si="109"/>
        <v>0</v>
      </c>
      <c r="AI138" s="871">
        <f t="shared" si="109"/>
        <v>0</v>
      </c>
      <c r="AJ138" s="871">
        <f t="shared" si="109"/>
        <v>0</v>
      </c>
      <c r="AK138" s="871">
        <f t="shared" si="109"/>
        <v>0</v>
      </c>
      <c r="AL138" s="871">
        <f t="shared" si="109"/>
        <v>0</v>
      </c>
      <c r="AM138" s="871">
        <f t="shared" si="109"/>
        <v>0</v>
      </c>
      <c r="AN138" s="871">
        <f t="shared" ref="AN138:BS138" si="110">AN88</f>
        <v>0</v>
      </c>
      <c r="AO138" s="871">
        <f t="shared" si="110"/>
        <v>0</v>
      </c>
      <c r="AP138" s="871">
        <f t="shared" si="110"/>
        <v>0</v>
      </c>
      <c r="AQ138" s="871">
        <f t="shared" si="110"/>
        <v>0</v>
      </c>
      <c r="AR138" s="871">
        <f t="shared" si="110"/>
        <v>0</v>
      </c>
      <c r="AS138" s="871">
        <f t="shared" si="110"/>
        <v>0</v>
      </c>
      <c r="AT138" s="871">
        <f t="shared" si="110"/>
        <v>0</v>
      </c>
      <c r="AU138" s="871">
        <f t="shared" si="110"/>
        <v>0</v>
      </c>
      <c r="AV138" s="871">
        <f t="shared" si="110"/>
        <v>0</v>
      </c>
      <c r="AW138" s="871">
        <f t="shared" si="110"/>
        <v>0</v>
      </c>
      <c r="AX138" s="871">
        <f t="shared" si="110"/>
        <v>0</v>
      </c>
      <c r="AY138" s="871">
        <f t="shared" si="110"/>
        <v>0</v>
      </c>
      <c r="AZ138" s="871">
        <f t="shared" si="110"/>
        <v>0</v>
      </c>
      <c r="BA138" s="871">
        <f t="shared" si="110"/>
        <v>0</v>
      </c>
      <c r="BB138" s="871">
        <f t="shared" si="110"/>
        <v>0</v>
      </c>
      <c r="BC138" s="871">
        <f t="shared" si="110"/>
        <v>0</v>
      </c>
      <c r="BD138" s="871">
        <f t="shared" si="110"/>
        <v>0</v>
      </c>
      <c r="BE138" s="871">
        <f t="shared" si="110"/>
        <v>0</v>
      </c>
      <c r="BF138" s="871">
        <f t="shared" si="110"/>
        <v>0</v>
      </c>
      <c r="BG138" s="871">
        <f t="shared" si="110"/>
        <v>0</v>
      </c>
      <c r="BH138" s="871">
        <f t="shared" si="110"/>
        <v>0</v>
      </c>
      <c r="BI138" s="871">
        <f t="shared" si="110"/>
        <v>0</v>
      </c>
      <c r="BJ138" s="871">
        <f t="shared" si="110"/>
        <v>0</v>
      </c>
      <c r="BK138" s="871">
        <f t="shared" si="110"/>
        <v>0</v>
      </c>
      <c r="BL138" s="871">
        <f t="shared" si="110"/>
        <v>0</v>
      </c>
      <c r="BM138" s="871">
        <f t="shared" si="110"/>
        <v>0</v>
      </c>
      <c r="BN138" s="871">
        <f t="shared" si="110"/>
        <v>0</v>
      </c>
      <c r="BO138" s="871">
        <f t="shared" si="110"/>
        <v>0</v>
      </c>
      <c r="BP138" s="871">
        <f t="shared" si="110"/>
        <v>0</v>
      </c>
      <c r="BQ138" s="871">
        <f t="shared" si="110"/>
        <v>0</v>
      </c>
      <c r="BR138" s="871">
        <f t="shared" si="110"/>
        <v>0</v>
      </c>
      <c r="BS138" s="871">
        <f t="shared" si="110"/>
        <v>0</v>
      </c>
      <c r="BT138" s="871">
        <f t="shared" ref="BT138:CJ138" si="111">BT88</f>
        <v>0</v>
      </c>
      <c r="BU138" s="871">
        <f t="shared" si="111"/>
        <v>0</v>
      </c>
      <c r="BV138" s="871">
        <f t="shared" si="111"/>
        <v>0</v>
      </c>
      <c r="BW138" s="871">
        <f t="shared" si="111"/>
        <v>0</v>
      </c>
      <c r="BX138" s="871">
        <f t="shared" si="111"/>
        <v>0</v>
      </c>
      <c r="BY138" s="871">
        <f t="shared" si="111"/>
        <v>0</v>
      </c>
      <c r="BZ138" s="871">
        <f t="shared" si="111"/>
        <v>0</v>
      </c>
      <c r="CA138" s="871">
        <f t="shared" si="111"/>
        <v>0</v>
      </c>
      <c r="CB138" s="871">
        <f t="shared" si="111"/>
        <v>0</v>
      </c>
      <c r="CC138" s="871">
        <f t="shared" si="111"/>
        <v>0</v>
      </c>
      <c r="CD138" s="871">
        <f t="shared" si="111"/>
        <v>0</v>
      </c>
      <c r="CE138" s="871">
        <f t="shared" si="111"/>
        <v>0</v>
      </c>
      <c r="CF138" s="871">
        <f t="shared" si="111"/>
        <v>0</v>
      </c>
      <c r="CG138" s="871">
        <f t="shared" si="111"/>
        <v>0</v>
      </c>
      <c r="CH138" s="871">
        <f t="shared" si="111"/>
        <v>0</v>
      </c>
      <c r="CI138" s="871">
        <f t="shared" si="111"/>
        <v>0</v>
      </c>
      <c r="CJ138" s="871">
        <f t="shared" si="111"/>
        <v>0</v>
      </c>
      <c r="CK138" s="860"/>
    </row>
    <row r="139" spans="1:89" x14ac:dyDescent="0.25">
      <c r="B139" s="862"/>
      <c r="C139" s="356"/>
      <c r="D139" s="356"/>
      <c r="E139" s="356"/>
      <c r="F139" s="356"/>
      <c r="G139" s="356"/>
      <c r="H139" s="356"/>
      <c r="I139" s="356"/>
      <c r="J139" s="356"/>
      <c r="K139" s="356"/>
      <c r="L139" s="356"/>
      <c r="M139" s="356"/>
      <c r="N139" s="356"/>
      <c r="O139" s="356"/>
      <c r="P139" s="356"/>
      <c r="Q139" s="356"/>
      <c r="R139" s="356"/>
      <c r="S139" s="356"/>
      <c r="T139" s="356"/>
      <c r="U139" s="356"/>
      <c r="V139" s="356"/>
      <c r="W139" s="356"/>
      <c r="X139" s="356"/>
      <c r="Y139" s="356"/>
      <c r="Z139" s="356"/>
      <c r="AA139" s="356"/>
      <c r="AB139" s="356"/>
      <c r="AC139" s="356"/>
      <c r="AD139" s="356"/>
      <c r="AE139" s="356"/>
      <c r="AF139" s="356"/>
      <c r="AG139" s="356"/>
      <c r="AH139" s="356"/>
      <c r="AI139" s="356"/>
      <c r="AJ139" s="356"/>
      <c r="AK139" s="356"/>
      <c r="AL139" s="356"/>
      <c r="AM139" s="356"/>
      <c r="AN139" s="356"/>
      <c r="AO139" s="356"/>
      <c r="AP139" s="356"/>
      <c r="AQ139" s="356"/>
      <c r="AR139" s="356"/>
      <c r="AS139" s="356"/>
      <c r="AT139" s="356"/>
      <c r="AU139" s="356"/>
      <c r="AV139" s="356"/>
      <c r="AW139" s="356"/>
      <c r="AX139" s="356"/>
      <c r="AY139" s="356"/>
      <c r="AZ139" s="356"/>
      <c r="BA139" s="356"/>
      <c r="BB139" s="356"/>
      <c r="BC139" s="356"/>
      <c r="BD139" s="356"/>
      <c r="BE139" s="356"/>
      <c r="BF139" s="356"/>
      <c r="BG139" s="356"/>
      <c r="BH139" s="356"/>
      <c r="BI139" s="356"/>
      <c r="BJ139" s="356"/>
      <c r="BK139" s="356"/>
      <c r="BL139" s="356"/>
      <c r="BM139" s="356"/>
      <c r="BN139" s="356"/>
      <c r="BO139" s="356"/>
      <c r="BP139" s="356"/>
      <c r="BQ139" s="356"/>
      <c r="BR139" s="356"/>
      <c r="BS139" s="356"/>
      <c r="BT139" s="356"/>
      <c r="BU139" s="356"/>
      <c r="BV139" s="356"/>
      <c r="BW139" s="356"/>
      <c r="BX139" s="356"/>
      <c r="BY139" s="356"/>
      <c r="BZ139" s="356"/>
      <c r="CA139" s="356"/>
      <c r="CB139" s="356"/>
      <c r="CC139" s="356"/>
      <c r="CD139" s="356"/>
      <c r="CE139" s="356"/>
      <c r="CF139" s="356"/>
      <c r="CG139" s="356"/>
      <c r="CH139" s="356"/>
      <c r="CI139" s="356"/>
      <c r="CJ139" s="356"/>
      <c r="CK139" s="860"/>
    </row>
    <row r="140" spans="1:89" x14ac:dyDescent="0.25">
      <c r="B140" s="865" t="s">
        <v>543</v>
      </c>
      <c r="C140" s="356"/>
      <c r="D140" s="356"/>
      <c r="E140" s="356"/>
      <c r="F140" s="356"/>
      <c r="G140" s="356"/>
      <c r="H140" s="866" t="s">
        <v>61</v>
      </c>
      <c r="I140" s="866" t="s">
        <v>62</v>
      </c>
      <c r="J140" s="866" t="s">
        <v>63</v>
      </c>
      <c r="K140" s="866" t="s">
        <v>64</v>
      </c>
      <c r="L140" s="866" t="s">
        <v>65</v>
      </c>
      <c r="M140" s="866" t="s">
        <v>66</v>
      </c>
      <c r="N140" s="866" t="s">
        <v>67</v>
      </c>
      <c r="O140" s="866" t="s">
        <v>68</v>
      </c>
      <c r="P140" s="866" t="s">
        <v>69</v>
      </c>
      <c r="Q140" s="866" t="s">
        <v>70</v>
      </c>
      <c r="R140" s="866" t="s">
        <v>71</v>
      </c>
      <c r="S140" s="866" t="s">
        <v>72</v>
      </c>
      <c r="T140" s="866" t="s">
        <v>73</v>
      </c>
      <c r="U140" s="866" t="s">
        <v>74</v>
      </c>
      <c r="V140" s="866" t="s">
        <v>75</v>
      </c>
      <c r="W140" s="866" t="s">
        <v>76</v>
      </c>
      <c r="X140" s="866" t="s">
        <v>77</v>
      </c>
      <c r="Y140" s="866" t="s">
        <v>78</v>
      </c>
      <c r="Z140" s="866" t="s">
        <v>79</v>
      </c>
      <c r="AA140" s="866" t="s">
        <v>80</v>
      </c>
      <c r="AB140" s="866" t="s">
        <v>81</v>
      </c>
      <c r="AC140" s="866" t="s">
        <v>82</v>
      </c>
      <c r="AD140" s="866" t="s">
        <v>83</v>
      </c>
      <c r="AE140" s="866" t="s">
        <v>84</v>
      </c>
      <c r="AF140" s="866" t="s">
        <v>85</v>
      </c>
      <c r="AG140" s="866" t="s">
        <v>86</v>
      </c>
      <c r="AH140" s="866" t="s">
        <v>87</v>
      </c>
      <c r="AI140" s="866" t="s">
        <v>88</v>
      </c>
      <c r="AJ140" s="866" t="s">
        <v>89</v>
      </c>
      <c r="AK140" s="866" t="s">
        <v>90</v>
      </c>
      <c r="AL140" s="866" t="s">
        <v>91</v>
      </c>
      <c r="AM140" s="866" t="s">
        <v>92</v>
      </c>
      <c r="AN140" s="866" t="s">
        <v>93</v>
      </c>
      <c r="AO140" s="866" t="s">
        <v>94</v>
      </c>
      <c r="AP140" s="866" t="s">
        <v>95</v>
      </c>
      <c r="AQ140" s="866" t="s">
        <v>96</v>
      </c>
      <c r="AR140" s="866" t="s">
        <v>97</v>
      </c>
      <c r="AS140" s="866" t="s">
        <v>98</v>
      </c>
      <c r="AT140" s="866" t="s">
        <v>99</v>
      </c>
      <c r="AU140" s="866" t="s">
        <v>100</v>
      </c>
      <c r="AV140" s="866" t="s">
        <v>101</v>
      </c>
      <c r="AW140" s="866" t="s">
        <v>102</v>
      </c>
      <c r="AX140" s="866" t="s">
        <v>103</v>
      </c>
      <c r="AY140" s="866" t="s">
        <v>104</v>
      </c>
      <c r="AZ140" s="866" t="s">
        <v>105</v>
      </c>
      <c r="BA140" s="866" t="s">
        <v>106</v>
      </c>
      <c r="BB140" s="866" t="s">
        <v>107</v>
      </c>
      <c r="BC140" s="866" t="s">
        <v>108</v>
      </c>
      <c r="BD140" s="866" t="s">
        <v>109</v>
      </c>
      <c r="BE140" s="866" t="s">
        <v>110</v>
      </c>
      <c r="BF140" s="866" t="s">
        <v>111</v>
      </c>
      <c r="BG140" s="866" t="s">
        <v>112</v>
      </c>
      <c r="BH140" s="866" t="s">
        <v>113</v>
      </c>
      <c r="BI140" s="866" t="s">
        <v>114</v>
      </c>
      <c r="BJ140" s="866" t="s">
        <v>115</v>
      </c>
      <c r="BK140" s="866" t="s">
        <v>116</v>
      </c>
      <c r="BL140" s="866" t="s">
        <v>117</v>
      </c>
      <c r="BM140" s="866" t="s">
        <v>118</v>
      </c>
      <c r="BN140" s="866" t="s">
        <v>119</v>
      </c>
      <c r="BO140" s="866" t="s">
        <v>120</v>
      </c>
      <c r="BP140" s="866" t="s">
        <v>121</v>
      </c>
      <c r="BQ140" s="866" t="s">
        <v>122</v>
      </c>
      <c r="BR140" s="866" t="s">
        <v>123</v>
      </c>
      <c r="BS140" s="866" t="s">
        <v>124</v>
      </c>
      <c r="BT140" s="866" t="s">
        <v>125</v>
      </c>
      <c r="BU140" s="866" t="s">
        <v>126</v>
      </c>
      <c r="BV140" s="866" t="s">
        <v>127</v>
      </c>
      <c r="BW140" s="866" t="s">
        <v>128</v>
      </c>
      <c r="BX140" s="866" t="s">
        <v>129</v>
      </c>
      <c r="BY140" s="866" t="s">
        <v>130</v>
      </c>
      <c r="BZ140" s="866" t="s">
        <v>131</v>
      </c>
      <c r="CA140" s="866" t="s">
        <v>132</v>
      </c>
      <c r="CB140" s="866" t="s">
        <v>133</v>
      </c>
      <c r="CC140" s="866" t="s">
        <v>134</v>
      </c>
      <c r="CD140" s="866" t="s">
        <v>135</v>
      </c>
      <c r="CE140" s="866" t="s">
        <v>136</v>
      </c>
      <c r="CF140" s="866" t="s">
        <v>137</v>
      </c>
      <c r="CG140" s="866" t="s">
        <v>138</v>
      </c>
      <c r="CH140" s="866" t="s">
        <v>139</v>
      </c>
      <c r="CI140" s="866" t="s">
        <v>140</v>
      </c>
      <c r="CJ140" s="866" t="s">
        <v>141</v>
      </c>
      <c r="CK140" s="860"/>
    </row>
    <row r="141" spans="1:89" x14ac:dyDescent="0.25">
      <c r="B141" s="862"/>
      <c r="C141" s="867" t="s">
        <v>325</v>
      </c>
      <c r="D141" s="356"/>
      <c r="E141" s="863" t="s">
        <v>318</v>
      </c>
      <c r="F141" s="356">
        <v>2</v>
      </c>
      <c r="G141" s="356"/>
      <c r="H141" s="871">
        <f>H32</f>
        <v>0</v>
      </c>
      <c r="I141" s="871">
        <f t="shared" ref="I141:BT141" si="112">I32</f>
        <v>0</v>
      </c>
      <c r="J141" s="871">
        <f t="shared" si="112"/>
        <v>0</v>
      </c>
      <c r="K141" s="871">
        <f t="shared" si="112"/>
        <v>0</v>
      </c>
      <c r="L141" s="871">
        <f t="shared" si="112"/>
        <v>0</v>
      </c>
      <c r="M141" s="871">
        <f t="shared" si="112"/>
        <v>0</v>
      </c>
      <c r="N141" s="871">
        <f t="shared" si="112"/>
        <v>0</v>
      </c>
      <c r="O141" s="871">
        <f t="shared" si="112"/>
        <v>0</v>
      </c>
      <c r="P141" s="871">
        <f t="shared" si="112"/>
        <v>0</v>
      </c>
      <c r="Q141" s="871">
        <f t="shared" si="112"/>
        <v>0</v>
      </c>
      <c r="R141" s="871">
        <f t="shared" si="112"/>
        <v>0</v>
      </c>
      <c r="S141" s="871">
        <f t="shared" si="112"/>
        <v>0</v>
      </c>
      <c r="T141" s="871">
        <f t="shared" si="112"/>
        <v>0</v>
      </c>
      <c r="U141" s="871">
        <f t="shared" si="112"/>
        <v>0</v>
      </c>
      <c r="V141" s="871">
        <f t="shared" si="112"/>
        <v>0</v>
      </c>
      <c r="W141" s="871">
        <f t="shared" si="112"/>
        <v>0</v>
      </c>
      <c r="X141" s="871">
        <f t="shared" si="112"/>
        <v>0</v>
      </c>
      <c r="Y141" s="871">
        <f t="shared" si="112"/>
        <v>0</v>
      </c>
      <c r="Z141" s="871">
        <f t="shared" si="112"/>
        <v>0</v>
      </c>
      <c r="AA141" s="871">
        <f t="shared" si="112"/>
        <v>0</v>
      </c>
      <c r="AB141" s="871">
        <f t="shared" si="112"/>
        <v>0</v>
      </c>
      <c r="AC141" s="871">
        <f t="shared" si="112"/>
        <v>0</v>
      </c>
      <c r="AD141" s="871">
        <f t="shared" si="112"/>
        <v>0</v>
      </c>
      <c r="AE141" s="871">
        <f t="shared" si="112"/>
        <v>0</v>
      </c>
      <c r="AF141" s="871">
        <f t="shared" si="112"/>
        <v>0</v>
      </c>
      <c r="AG141" s="871">
        <f t="shared" si="112"/>
        <v>0</v>
      </c>
      <c r="AH141" s="871">
        <f t="shared" si="112"/>
        <v>0</v>
      </c>
      <c r="AI141" s="871">
        <f t="shared" si="112"/>
        <v>0</v>
      </c>
      <c r="AJ141" s="871">
        <f t="shared" si="112"/>
        <v>0</v>
      </c>
      <c r="AK141" s="871">
        <f t="shared" si="112"/>
        <v>0</v>
      </c>
      <c r="AL141" s="871">
        <f t="shared" si="112"/>
        <v>0</v>
      </c>
      <c r="AM141" s="871">
        <f t="shared" si="112"/>
        <v>0</v>
      </c>
      <c r="AN141" s="871">
        <f t="shared" si="112"/>
        <v>0</v>
      </c>
      <c r="AO141" s="871">
        <f t="shared" si="112"/>
        <v>0</v>
      </c>
      <c r="AP141" s="871">
        <f t="shared" si="112"/>
        <v>0</v>
      </c>
      <c r="AQ141" s="871">
        <f t="shared" si="112"/>
        <v>0</v>
      </c>
      <c r="AR141" s="871">
        <f t="shared" si="112"/>
        <v>0</v>
      </c>
      <c r="AS141" s="871">
        <f t="shared" si="112"/>
        <v>0</v>
      </c>
      <c r="AT141" s="871">
        <f t="shared" si="112"/>
        <v>0</v>
      </c>
      <c r="AU141" s="871">
        <f t="shared" si="112"/>
        <v>0</v>
      </c>
      <c r="AV141" s="871">
        <f t="shared" si="112"/>
        <v>0</v>
      </c>
      <c r="AW141" s="871">
        <f t="shared" si="112"/>
        <v>0</v>
      </c>
      <c r="AX141" s="871">
        <f t="shared" si="112"/>
        <v>0</v>
      </c>
      <c r="AY141" s="871">
        <f t="shared" si="112"/>
        <v>0</v>
      </c>
      <c r="AZ141" s="871">
        <f t="shared" si="112"/>
        <v>0</v>
      </c>
      <c r="BA141" s="871">
        <f t="shared" si="112"/>
        <v>0</v>
      </c>
      <c r="BB141" s="871">
        <f t="shared" si="112"/>
        <v>0</v>
      </c>
      <c r="BC141" s="871">
        <f t="shared" si="112"/>
        <v>0</v>
      </c>
      <c r="BD141" s="871">
        <f t="shared" si="112"/>
        <v>0</v>
      </c>
      <c r="BE141" s="871">
        <f t="shared" si="112"/>
        <v>0</v>
      </c>
      <c r="BF141" s="871">
        <f t="shared" si="112"/>
        <v>0</v>
      </c>
      <c r="BG141" s="871">
        <f t="shared" si="112"/>
        <v>0</v>
      </c>
      <c r="BH141" s="871">
        <f t="shared" si="112"/>
        <v>0</v>
      </c>
      <c r="BI141" s="871">
        <f t="shared" si="112"/>
        <v>0</v>
      </c>
      <c r="BJ141" s="871">
        <f t="shared" si="112"/>
        <v>0</v>
      </c>
      <c r="BK141" s="871">
        <f t="shared" si="112"/>
        <v>0</v>
      </c>
      <c r="BL141" s="871">
        <f t="shared" si="112"/>
        <v>0</v>
      </c>
      <c r="BM141" s="871">
        <f t="shared" si="112"/>
        <v>0</v>
      </c>
      <c r="BN141" s="871">
        <f t="shared" si="112"/>
        <v>0</v>
      </c>
      <c r="BO141" s="871">
        <f t="shared" si="112"/>
        <v>0</v>
      </c>
      <c r="BP141" s="871">
        <f t="shared" si="112"/>
        <v>0</v>
      </c>
      <c r="BQ141" s="871">
        <f t="shared" si="112"/>
        <v>0</v>
      </c>
      <c r="BR141" s="871">
        <f t="shared" si="112"/>
        <v>0</v>
      </c>
      <c r="BS141" s="871">
        <f t="shared" si="112"/>
        <v>0</v>
      </c>
      <c r="BT141" s="871">
        <f t="shared" si="112"/>
        <v>0</v>
      </c>
      <c r="BU141" s="871">
        <f t="shared" ref="BU141:CJ141" si="113">BU32</f>
        <v>0</v>
      </c>
      <c r="BV141" s="871">
        <f t="shared" si="113"/>
        <v>0</v>
      </c>
      <c r="BW141" s="871">
        <f t="shared" si="113"/>
        <v>0</v>
      </c>
      <c r="BX141" s="871">
        <f t="shared" si="113"/>
        <v>0</v>
      </c>
      <c r="BY141" s="871">
        <f t="shared" si="113"/>
        <v>0</v>
      </c>
      <c r="BZ141" s="871">
        <f t="shared" si="113"/>
        <v>0</v>
      </c>
      <c r="CA141" s="871">
        <f t="shared" si="113"/>
        <v>0</v>
      </c>
      <c r="CB141" s="871">
        <f t="shared" si="113"/>
        <v>0</v>
      </c>
      <c r="CC141" s="871">
        <f t="shared" si="113"/>
        <v>0</v>
      </c>
      <c r="CD141" s="871">
        <f t="shared" si="113"/>
        <v>0</v>
      </c>
      <c r="CE141" s="871">
        <f t="shared" si="113"/>
        <v>0</v>
      </c>
      <c r="CF141" s="871">
        <f t="shared" si="113"/>
        <v>0</v>
      </c>
      <c r="CG141" s="871">
        <f t="shared" si="113"/>
        <v>0</v>
      </c>
      <c r="CH141" s="871">
        <f t="shared" si="113"/>
        <v>0</v>
      </c>
      <c r="CI141" s="871">
        <f t="shared" si="113"/>
        <v>0</v>
      </c>
      <c r="CJ141" s="871">
        <f t="shared" si="113"/>
        <v>0</v>
      </c>
      <c r="CK141" s="860"/>
    </row>
    <row r="142" spans="1:89" x14ac:dyDescent="0.25">
      <c r="B142" s="862"/>
      <c r="C142" s="1108" t="s">
        <v>326</v>
      </c>
      <c r="D142" s="356"/>
      <c r="E142" s="863" t="s">
        <v>318</v>
      </c>
      <c r="F142" s="356">
        <v>2</v>
      </c>
      <c r="G142" s="356"/>
      <c r="H142" s="871">
        <f>H102</f>
        <v>0</v>
      </c>
      <c r="I142" s="871">
        <f t="shared" ref="I142:BT142" si="114">I102</f>
        <v>0</v>
      </c>
      <c r="J142" s="871">
        <f t="shared" si="114"/>
        <v>0</v>
      </c>
      <c r="K142" s="871">
        <f t="shared" si="114"/>
        <v>0</v>
      </c>
      <c r="L142" s="871">
        <f t="shared" si="114"/>
        <v>0</v>
      </c>
      <c r="M142" s="871">
        <f t="shared" si="114"/>
        <v>0</v>
      </c>
      <c r="N142" s="871">
        <f t="shared" si="114"/>
        <v>0</v>
      </c>
      <c r="O142" s="871">
        <f t="shared" si="114"/>
        <v>0</v>
      </c>
      <c r="P142" s="871">
        <f t="shared" si="114"/>
        <v>0</v>
      </c>
      <c r="Q142" s="871">
        <f t="shared" si="114"/>
        <v>0</v>
      </c>
      <c r="R142" s="871">
        <f t="shared" si="114"/>
        <v>0</v>
      </c>
      <c r="S142" s="871">
        <f t="shared" si="114"/>
        <v>0</v>
      </c>
      <c r="T142" s="871">
        <f t="shared" si="114"/>
        <v>0</v>
      </c>
      <c r="U142" s="871">
        <f t="shared" si="114"/>
        <v>0</v>
      </c>
      <c r="V142" s="871">
        <f t="shared" si="114"/>
        <v>0</v>
      </c>
      <c r="W142" s="871">
        <f t="shared" si="114"/>
        <v>0</v>
      </c>
      <c r="X142" s="871">
        <f t="shared" si="114"/>
        <v>0</v>
      </c>
      <c r="Y142" s="871">
        <f t="shared" si="114"/>
        <v>0</v>
      </c>
      <c r="Z142" s="871">
        <f t="shared" si="114"/>
        <v>0</v>
      </c>
      <c r="AA142" s="871">
        <f t="shared" si="114"/>
        <v>0</v>
      </c>
      <c r="AB142" s="871">
        <f t="shared" si="114"/>
        <v>0</v>
      </c>
      <c r="AC142" s="871">
        <f t="shared" si="114"/>
        <v>0</v>
      </c>
      <c r="AD142" s="871">
        <f t="shared" si="114"/>
        <v>0</v>
      </c>
      <c r="AE142" s="871">
        <f t="shared" si="114"/>
        <v>0</v>
      </c>
      <c r="AF142" s="871">
        <f t="shared" si="114"/>
        <v>0</v>
      </c>
      <c r="AG142" s="871">
        <f t="shared" si="114"/>
        <v>0</v>
      </c>
      <c r="AH142" s="871">
        <f t="shared" si="114"/>
        <v>0</v>
      </c>
      <c r="AI142" s="871">
        <f t="shared" si="114"/>
        <v>0</v>
      </c>
      <c r="AJ142" s="871">
        <f t="shared" si="114"/>
        <v>0</v>
      </c>
      <c r="AK142" s="871">
        <f t="shared" si="114"/>
        <v>0</v>
      </c>
      <c r="AL142" s="871">
        <f t="shared" si="114"/>
        <v>0</v>
      </c>
      <c r="AM142" s="871">
        <f t="shared" si="114"/>
        <v>0</v>
      </c>
      <c r="AN142" s="871">
        <f t="shared" si="114"/>
        <v>0</v>
      </c>
      <c r="AO142" s="871">
        <f t="shared" si="114"/>
        <v>0</v>
      </c>
      <c r="AP142" s="871">
        <f t="shared" si="114"/>
        <v>0</v>
      </c>
      <c r="AQ142" s="871">
        <f t="shared" si="114"/>
        <v>0</v>
      </c>
      <c r="AR142" s="871">
        <f t="shared" si="114"/>
        <v>0</v>
      </c>
      <c r="AS142" s="871">
        <f t="shared" si="114"/>
        <v>0</v>
      </c>
      <c r="AT142" s="871">
        <f t="shared" si="114"/>
        <v>0</v>
      </c>
      <c r="AU142" s="871">
        <f t="shared" si="114"/>
        <v>0</v>
      </c>
      <c r="AV142" s="871">
        <f t="shared" si="114"/>
        <v>0</v>
      </c>
      <c r="AW142" s="871">
        <f t="shared" si="114"/>
        <v>0</v>
      </c>
      <c r="AX142" s="871">
        <f t="shared" si="114"/>
        <v>0</v>
      </c>
      <c r="AY142" s="871">
        <f t="shared" si="114"/>
        <v>0</v>
      </c>
      <c r="AZ142" s="871">
        <f t="shared" si="114"/>
        <v>0</v>
      </c>
      <c r="BA142" s="871">
        <f t="shared" si="114"/>
        <v>0</v>
      </c>
      <c r="BB142" s="871">
        <f t="shared" si="114"/>
        <v>0</v>
      </c>
      <c r="BC142" s="871">
        <f t="shared" si="114"/>
        <v>0</v>
      </c>
      <c r="BD142" s="871">
        <f t="shared" si="114"/>
        <v>0</v>
      </c>
      <c r="BE142" s="871">
        <f t="shared" si="114"/>
        <v>0</v>
      </c>
      <c r="BF142" s="871">
        <f t="shared" si="114"/>
        <v>0</v>
      </c>
      <c r="BG142" s="871">
        <f t="shared" si="114"/>
        <v>0</v>
      </c>
      <c r="BH142" s="871">
        <f t="shared" si="114"/>
        <v>0</v>
      </c>
      <c r="BI142" s="871">
        <f t="shared" si="114"/>
        <v>0</v>
      </c>
      <c r="BJ142" s="871">
        <f t="shared" si="114"/>
        <v>0</v>
      </c>
      <c r="BK142" s="871">
        <f t="shared" si="114"/>
        <v>0</v>
      </c>
      <c r="BL142" s="871">
        <f t="shared" si="114"/>
        <v>0</v>
      </c>
      <c r="BM142" s="871">
        <f t="shared" si="114"/>
        <v>0</v>
      </c>
      <c r="BN142" s="871">
        <f t="shared" si="114"/>
        <v>0</v>
      </c>
      <c r="BO142" s="871">
        <f t="shared" si="114"/>
        <v>0</v>
      </c>
      <c r="BP142" s="871">
        <f t="shared" si="114"/>
        <v>0</v>
      </c>
      <c r="BQ142" s="871">
        <f t="shared" si="114"/>
        <v>0</v>
      </c>
      <c r="BR142" s="871">
        <f t="shared" si="114"/>
        <v>0</v>
      </c>
      <c r="BS142" s="871">
        <f t="shared" si="114"/>
        <v>0</v>
      </c>
      <c r="BT142" s="871">
        <f t="shared" si="114"/>
        <v>0</v>
      </c>
      <c r="BU142" s="871">
        <f t="shared" ref="BU142:CJ142" si="115">BU102</f>
        <v>0</v>
      </c>
      <c r="BV142" s="871">
        <f t="shared" si="115"/>
        <v>0</v>
      </c>
      <c r="BW142" s="871">
        <f t="shared" si="115"/>
        <v>0</v>
      </c>
      <c r="BX142" s="871">
        <f t="shared" si="115"/>
        <v>0</v>
      </c>
      <c r="BY142" s="871">
        <f t="shared" si="115"/>
        <v>0</v>
      </c>
      <c r="BZ142" s="871">
        <f t="shared" si="115"/>
        <v>0</v>
      </c>
      <c r="CA142" s="871">
        <f t="shared" si="115"/>
        <v>0</v>
      </c>
      <c r="CB142" s="871">
        <f t="shared" si="115"/>
        <v>0</v>
      </c>
      <c r="CC142" s="871">
        <f t="shared" si="115"/>
        <v>0</v>
      </c>
      <c r="CD142" s="871">
        <f t="shared" si="115"/>
        <v>0</v>
      </c>
      <c r="CE142" s="871">
        <f t="shared" si="115"/>
        <v>0</v>
      </c>
      <c r="CF142" s="871">
        <f t="shared" si="115"/>
        <v>0</v>
      </c>
      <c r="CG142" s="871">
        <f t="shared" si="115"/>
        <v>0</v>
      </c>
      <c r="CH142" s="871">
        <f t="shared" si="115"/>
        <v>0</v>
      </c>
      <c r="CI142" s="871">
        <f t="shared" si="115"/>
        <v>0</v>
      </c>
      <c r="CJ142" s="871">
        <f t="shared" si="115"/>
        <v>0</v>
      </c>
      <c r="CK142" s="860"/>
    </row>
    <row r="143" spans="1:89" x14ac:dyDescent="0.25">
      <c r="B143" s="862"/>
      <c r="C143" s="867" t="s">
        <v>327</v>
      </c>
      <c r="D143" s="356"/>
      <c r="E143" s="863" t="s">
        <v>318</v>
      </c>
      <c r="F143" s="356">
        <v>2</v>
      </c>
      <c r="G143" s="356"/>
      <c r="H143" s="871">
        <f>H112</f>
        <v>0</v>
      </c>
      <c r="I143" s="871">
        <f t="shared" ref="I143:BT143" si="116">I112</f>
        <v>0</v>
      </c>
      <c r="J143" s="871">
        <f t="shared" si="116"/>
        <v>0</v>
      </c>
      <c r="K143" s="871">
        <f t="shared" si="116"/>
        <v>0</v>
      </c>
      <c r="L143" s="871">
        <f t="shared" si="116"/>
        <v>0</v>
      </c>
      <c r="M143" s="871">
        <f t="shared" si="116"/>
        <v>0</v>
      </c>
      <c r="N143" s="871">
        <f t="shared" si="116"/>
        <v>0</v>
      </c>
      <c r="O143" s="871">
        <f t="shared" si="116"/>
        <v>0</v>
      </c>
      <c r="P143" s="871">
        <f t="shared" si="116"/>
        <v>0</v>
      </c>
      <c r="Q143" s="871">
        <f t="shared" si="116"/>
        <v>0</v>
      </c>
      <c r="R143" s="871">
        <f t="shared" si="116"/>
        <v>0</v>
      </c>
      <c r="S143" s="871">
        <f t="shared" si="116"/>
        <v>0</v>
      </c>
      <c r="T143" s="871">
        <f t="shared" si="116"/>
        <v>0</v>
      </c>
      <c r="U143" s="871">
        <f t="shared" si="116"/>
        <v>0</v>
      </c>
      <c r="V143" s="871">
        <f t="shared" si="116"/>
        <v>0</v>
      </c>
      <c r="W143" s="871">
        <f t="shared" si="116"/>
        <v>0</v>
      </c>
      <c r="X143" s="871">
        <f t="shared" si="116"/>
        <v>0</v>
      </c>
      <c r="Y143" s="871">
        <f t="shared" si="116"/>
        <v>0</v>
      </c>
      <c r="Z143" s="871">
        <f t="shared" si="116"/>
        <v>0</v>
      </c>
      <c r="AA143" s="871">
        <f t="shared" si="116"/>
        <v>0</v>
      </c>
      <c r="AB143" s="871">
        <f t="shared" si="116"/>
        <v>0</v>
      </c>
      <c r="AC143" s="871">
        <f t="shared" si="116"/>
        <v>0</v>
      </c>
      <c r="AD143" s="871">
        <f t="shared" si="116"/>
        <v>0</v>
      </c>
      <c r="AE143" s="871">
        <f t="shared" si="116"/>
        <v>0</v>
      </c>
      <c r="AF143" s="871">
        <f t="shared" si="116"/>
        <v>0</v>
      </c>
      <c r="AG143" s="871">
        <f t="shared" si="116"/>
        <v>0</v>
      </c>
      <c r="AH143" s="871">
        <f t="shared" si="116"/>
        <v>0</v>
      </c>
      <c r="AI143" s="871">
        <f t="shared" si="116"/>
        <v>0</v>
      </c>
      <c r="AJ143" s="871">
        <f t="shared" si="116"/>
        <v>0</v>
      </c>
      <c r="AK143" s="871">
        <f t="shared" si="116"/>
        <v>0</v>
      </c>
      <c r="AL143" s="871">
        <f t="shared" si="116"/>
        <v>0</v>
      </c>
      <c r="AM143" s="871">
        <f t="shared" si="116"/>
        <v>0</v>
      </c>
      <c r="AN143" s="871">
        <f t="shared" si="116"/>
        <v>0</v>
      </c>
      <c r="AO143" s="871">
        <f t="shared" si="116"/>
        <v>0</v>
      </c>
      <c r="AP143" s="871">
        <f t="shared" si="116"/>
        <v>0</v>
      </c>
      <c r="AQ143" s="871">
        <f t="shared" si="116"/>
        <v>0</v>
      </c>
      <c r="AR143" s="871">
        <f t="shared" si="116"/>
        <v>0</v>
      </c>
      <c r="AS143" s="871">
        <f t="shared" si="116"/>
        <v>0</v>
      </c>
      <c r="AT143" s="871">
        <f t="shared" si="116"/>
        <v>0</v>
      </c>
      <c r="AU143" s="871">
        <f t="shared" si="116"/>
        <v>0</v>
      </c>
      <c r="AV143" s="871">
        <f t="shared" si="116"/>
        <v>0</v>
      </c>
      <c r="AW143" s="871">
        <f t="shared" si="116"/>
        <v>0</v>
      </c>
      <c r="AX143" s="871">
        <f t="shared" si="116"/>
        <v>0</v>
      </c>
      <c r="AY143" s="871">
        <f t="shared" si="116"/>
        <v>0</v>
      </c>
      <c r="AZ143" s="871">
        <f t="shared" si="116"/>
        <v>0</v>
      </c>
      <c r="BA143" s="871">
        <f t="shared" si="116"/>
        <v>0</v>
      </c>
      <c r="BB143" s="871">
        <f t="shared" si="116"/>
        <v>0</v>
      </c>
      <c r="BC143" s="871">
        <f t="shared" si="116"/>
        <v>0</v>
      </c>
      <c r="BD143" s="871">
        <f t="shared" si="116"/>
        <v>0</v>
      </c>
      <c r="BE143" s="871">
        <f t="shared" si="116"/>
        <v>0</v>
      </c>
      <c r="BF143" s="871">
        <f t="shared" si="116"/>
        <v>0</v>
      </c>
      <c r="BG143" s="871">
        <f t="shared" si="116"/>
        <v>0</v>
      </c>
      <c r="BH143" s="871">
        <f t="shared" si="116"/>
        <v>0</v>
      </c>
      <c r="BI143" s="871">
        <f t="shared" si="116"/>
        <v>0</v>
      </c>
      <c r="BJ143" s="871">
        <f t="shared" si="116"/>
        <v>0</v>
      </c>
      <c r="BK143" s="871">
        <f t="shared" si="116"/>
        <v>0</v>
      </c>
      <c r="BL143" s="871">
        <f t="shared" si="116"/>
        <v>0</v>
      </c>
      <c r="BM143" s="871">
        <f t="shared" si="116"/>
        <v>0</v>
      </c>
      <c r="BN143" s="871">
        <f t="shared" si="116"/>
        <v>0</v>
      </c>
      <c r="BO143" s="871">
        <f t="shared" si="116"/>
        <v>0</v>
      </c>
      <c r="BP143" s="871">
        <f t="shared" si="116"/>
        <v>0</v>
      </c>
      <c r="BQ143" s="871">
        <f t="shared" si="116"/>
        <v>0</v>
      </c>
      <c r="BR143" s="871">
        <f t="shared" si="116"/>
        <v>0</v>
      </c>
      <c r="BS143" s="871">
        <f t="shared" si="116"/>
        <v>0</v>
      </c>
      <c r="BT143" s="871">
        <f t="shared" si="116"/>
        <v>0</v>
      </c>
      <c r="BU143" s="871">
        <f t="shared" ref="BU143:CJ143" si="117">BU112</f>
        <v>0</v>
      </c>
      <c r="BV143" s="871">
        <f t="shared" si="117"/>
        <v>0</v>
      </c>
      <c r="BW143" s="871">
        <f t="shared" si="117"/>
        <v>0</v>
      </c>
      <c r="BX143" s="871">
        <f t="shared" si="117"/>
        <v>0</v>
      </c>
      <c r="BY143" s="871">
        <f t="shared" si="117"/>
        <v>0</v>
      </c>
      <c r="BZ143" s="871">
        <f t="shared" si="117"/>
        <v>0</v>
      </c>
      <c r="CA143" s="871">
        <f t="shared" si="117"/>
        <v>0</v>
      </c>
      <c r="CB143" s="871">
        <f t="shared" si="117"/>
        <v>0</v>
      </c>
      <c r="CC143" s="871">
        <f t="shared" si="117"/>
        <v>0</v>
      </c>
      <c r="CD143" s="871">
        <f t="shared" si="117"/>
        <v>0</v>
      </c>
      <c r="CE143" s="871">
        <f t="shared" si="117"/>
        <v>0</v>
      </c>
      <c r="CF143" s="871">
        <f t="shared" si="117"/>
        <v>0</v>
      </c>
      <c r="CG143" s="871">
        <f t="shared" si="117"/>
        <v>0</v>
      </c>
      <c r="CH143" s="871">
        <f t="shared" si="117"/>
        <v>0</v>
      </c>
      <c r="CI143" s="871">
        <f t="shared" si="117"/>
        <v>0</v>
      </c>
      <c r="CJ143" s="871">
        <f t="shared" si="117"/>
        <v>0</v>
      </c>
      <c r="CK143" s="860"/>
    </row>
    <row r="144" spans="1:89" ht="15.75" thickBot="1" x14ac:dyDescent="0.3">
      <c r="B144" s="868"/>
      <c r="C144" s="869"/>
      <c r="D144" s="869"/>
      <c r="E144" s="869"/>
      <c r="F144" s="869"/>
      <c r="G144" s="869"/>
      <c r="H144" s="869"/>
      <c r="I144" s="869"/>
      <c r="J144" s="869"/>
      <c r="K144" s="869"/>
      <c r="L144" s="869"/>
      <c r="M144" s="869"/>
      <c r="N144" s="869"/>
      <c r="O144" s="869"/>
      <c r="P144" s="869"/>
      <c r="Q144" s="869"/>
      <c r="R144" s="869"/>
      <c r="S144" s="869"/>
      <c r="T144" s="869"/>
      <c r="U144" s="869"/>
      <c r="V144" s="869"/>
      <c r="W144" s="869"/>
      <c r="X144" s="869"/>
      <c r="Y144" s="869"/>
      <c r="Z144" s="869"/>
      <c r="AA144" s="869"/>
      <c r="AB144" s="869"/>
      <c r="AC144" s="869"/>
      <c r="AD144" s="869"/>
      <c r="AE144" s="869"/>
      <c r="AF144" s="869"/>
      <c r="AG144" s="869"/>
      <c r="AH144" s="869"/>
      <c r="AI144" s="869"/>
      <c r="AJ144" s="869"/>
      <c r="AK144" s="869"/>
      <c r="AL144" s="869"/>
      <c r="AM144" s="869"/>
      <c r="AN144" s="869"/>
      <c r="AO144" s="869"/>
      <c r="AP144" s="869"/>
      <c r="AQ144" s="869"/>
      <c r="AR144" s="869"/>
      <c r="AS144" s="869"/>
      <c r="AT144" s="869"/>
      <c r="AU144" s="869"/>
      <c r="AV144" s="869"/>
      <c r="AW144" s="869"/>
      <c r="AX144" s="869"/>
      <c r="AY144" s="869"/>
      <c r="AZ144" s="869"/>
      <c r="BA144" s="869"/>
      <c r="BB144" s="869"/>
      <c r="BC144" s="869"/>
      <c r="BD144" s="869"/>
      <c r="BE144" s="869"/>
      <c r="BF144" s="869"/>
      <c r="BG144" s="869"/>
      <c r="BH144" s="869"/>
      <c r="BI144" s="869"/>
      <c r="BJ144" s="869"/>
      <c r="BK144" s="869"/>
      <c r="BL144" s="869"/>
      <c r="BM144" s="869"/>
      <c r="BN144" s="869"/>
      <c r="BO144" s="869"/>
      <c r="BP144" s="869"/>
      <c r="BQ144" s="869"/>
      <c r="BR144" s="869"/>
      <c r="BS144" s="869"/>
      <c r="BT144" s="869"/>
      <c r="BU144" s="869"/>
      <c r="BV144" s="869"/>
      <c r="BW144" s="869"/>
      <c r="BX144" s="869"/>
      <c r="BY144" s="869"/>
      <c r="BZ144" s="869"/>
      <c r="CA144" s="869"/>
      <c r="CB144" s="869"/>
      <c r="CC144" s="869"/>
      <c r="CD144" s="869"/>
      <c r="CE144" s="869"/>
      <c r="CF144" s="869"/>
      <c r="CG144" s="869"/>
      <c r="CH144" s="869"/>
      <c r="CI144" s="869"/>
      <c r="CJ144" s="869"/>
      <c r="CK144" s="870"/>
    </row>
  </sheetData>
  <mergeCells count="24">
    <mergeCell ref="C133:D133"/>
    <mergeCell ref="C119:D119"/>
    <mergeCell ref="C120:D120"/>
    <mergeCell ref="C121:D121"/>
    <mergeCell ref="C123:D123"/>
    <mergeCell ref="C124:D124"/>
    <mergeCell ref="B126:C126"/>
    <mergeCell ref="C127:D127"/>
    <mergeCell ref="C128:D128"/>
    <mergeCell ref="C129:D129"/>
    <mergeCell ref="C130:D130"/>
    <mergeCell ref="C132:D132"/>
    <mergeCell ref="C118:D118"/>
    <mergeCell ref="E2:F2"/>
    <mergeCell ref="K28:L28"/>
    <mergeCell ref="B30:B34"/>
    <mergeCell ref="B37:B78"/>
    <mergeCell ref="K81:L81"/>
    <mergeCell ref="B83:B89"/>
    <mergeCell ref="C91:D91"/>
    <mergeCell ref="B93:B97"/>
    <mergeCell ref="K99:L99"/>
    <mergeCell ref="B101:B113"/>
    <mergeCell ref="B117:C117"/>
  </mergeCells>
  <hyperlinks>
    <hyperlink ref="E2:F2" location="'Title Page'!A24" display="Link back to Title Page" xr:uid="{080DE059-15C9-446E-BA51-2CD37EEF9237}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B30DD7-C614-4789-AE08-DE3EC3CC45E6}">
  <dimension ref="A1:CK144"/>
  <sheetViews>
    <sheetView topLeftCell="BG34" zoomScale="90" zoomScaleNormal="90" workbookViewId="0">
      <selection activeCell="H46" sqref="H46:CJ46"/>
    </sheetView>
  </sheetViews>
  <sheetFormatPr defaultRowHeight="15" x14ac:dyDescent="0.25"/>
  <cols>
    <col min="1" max="1" width="4.42578125" customWidth="1"/>
    <col min="2" max="2" width="18.42578125" customWidth="1"/>
    <col min="3" max="3" width="20.42578125" customWidth="1"/>
    <col min="4" max="4" width="48.5703125" customWidth="1"/>
    <col min="5" max="5" width="34.5703125" customWidth="1"/>
    <col min="6" max="6" width="16.140625" customWidth="1"/>
    <col min="7" max="7" width="10.5703125" customWidth="1"/>
    <col min="8" max="8" width="9.5703125" customWidth="1"/>
    <col min="9" max="9" width="9.42578125" customWidth="1"/>
    <col min="10" max="10" width="9.5703125" customWidth="1"/>
    <col min="11" max="11" width="9.42578125" customWidth="1"/>
    <col min="12" max="12" width="10" customWidth="1"/>
    <col min="13" max="15" width="9.42578125" customWidth="1"/>
    <col min="16" max="20" width="9.5703125" customWidth="1"/>
    <col min="21" max="21" width="9.42578125" customWidth="1"/>
    <col min="22" max="26" width="9.5703125" customWidth="1"/>
    <col min="27" max="28" width="9.42578125" customWidth="1"/>
    <col min="29" max="29" width="9.85546875" customWidth="1"/>
    <col min="30" max="30" width="9.5703125" customWidth="1"/>
    <col min="31" max="35" width="9.42578125" customWidth="1"/>
    <col min="36" max="42" width="9.5703125" customWidth="1"/>
    <col min="43" max="44" width="9.42578125" customWidth="1"/>
    <col min="45" max="46" width="9.5703125" customWidth="1"/>
    <col min="47" max="47" width="9.42578125" customWidth="1"/>
    <col min="48" max="48" width="9.5703125" customWidth="1"/>
    <col min="49" max="49" width="9.85546875" customWidth="1"/>
    <col min="50" max="50" width="9.42578125" customWidth="1"/>
    <col min="51" max="51" width="9.5703125" customWidth="1"/>
    <col min="52" max="53" width="9.42578125" customWidth="1"/>
    <col min="87" max="87" width="9.85546875" bestFit="1" customWidth="1"/>
    <col min="88" max="88" width="11.140625" bestFit="1" customWidth="1"/>
  </cols>
  <sheetData>
    <row r="1" spans="2:6" ht="15.75" thickBot="1" x14ac:dyDescent="0.3"/>
    <row r="2" spans="2:6" ht="24" thickBot="1" x14ac:dyDescent="0.4">
      <c r="B2" s="451" t="s">
        <v>551</v>
      </c>
      <c r="E2" s="1157" t="s">
        <v>330</v>
      </c>
      <c r="F2" s="1158"/>
    </row>
    <row r="4" spans="2:6" x14ac:dyDescent="0.25">
      <c r="B4" s="171"/>
      <c r="E4" s="110"/>
    </row>
    <row r="8" spans="2:6" x14ac:dyDescent="0.25">
      <c r="B8" s="172"/>
      <c r="C8" s="172"/>
      <c r="D8" s="173"/>
    </row>
    <row r="9" spans="2:6" x14ac:dyDescent="0.25">
      <c r="B9" s="172"/>
      <c r="C9" s="172"/>
      <c r="D9" s="174"/>
    </row>
    <row r="10" spans="2:6" x14ac:dyDescent="0.25">
      <c r="B10" s="172"/>
      <c r="C10" s="175"/>
      <c r="D10" s="176"/>
    </row>
    <row r="11" spans="2:6" x14ac:dyDescent="0.25">
      <c r="B11" s="172"/>
      <c r="C11" s="172"/>
      <c r="D11" s="173"/>
    </row>
    <row r="12" spans="2:6" x14ac:dyDescent="0.25">
      <c r="B12" s="172"/>
      <c r="C12" s="172"/>
      <c r="D12" s="173"/>
    </row>
    <row r="28" spans="1:88" ht="18.75" thickBot="1" x14ac:dyDescent="0.3">
      <c r="A28" s="64"/>
      <c r="B28" s="82"/>
      <c r="C28" s="95" t="s">
        <v>378</v>
      </c>
      <c r="D28" s="96"/>
      <c r="E28" s="97"/>
      <c r="F28" s="98"/>
      <c r="G28" s="98"/>
      <c r="H28" s="98"/>
      <c r="I28" s="98"/>
      <c r="J28" s="71"/>
      <c r="K28" s="1159"/>
      <c r="L28" s="1159"/>
      <c r="M28" s="71"/>
      <c r="N28" s="589"/>
      <c r="O28" s="71"/>
      <c r="P28" s="98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98"/>
      <c r="AK28" s="71"/>
      <c r="AL28" s="71"/>
      <c r="AM28" s="71"/>
    </row>
    <row r="29" spans="1:88" ht="32.25" thickBot="1" x14ac:dyDescent="0.3">
      <c r="A29" s="100"/>
      <c r="B29" s="101"/>
      <c r="C29" s="73" t="s">
        <v>255</v>
      </c>
      <c r="D29" s="94" t="s">
        <v>57</v>
      </c>
      <c r="E29" s="588" t="s">
        <v>58</v>
      </c>
      <c r="F29" s="94" t="s">
        <v>59</v>
      </c>
      <c r="G29" s="94" t="s">
        <v>60</v>
      </c>
      <c r="H29" s="223" t="s">
        <v>61</v>
      </c>
      <c r="I29" s="224" t="s">
        <v>62</v>
      </c>
      <c r="J29" s="216" t="s">
        <v>63</v>
      </c>
      <c r="K29" s="218" t="s">
        <v>64</v>
      </c>
      <c r="L29" s="218" t="s">
        <v>65</v>
      </c>
      <c r="M29" s="219" t="s">
        <v>66</v>
      </c>
      <c r="N29" s="144" t="s">
        <v>67</v>
      </c>
      <c r="O29" s="144" t="s">
        <v>68</v>
      </c>
      <c r="P29" s="144" t="s">
        <v>69</v>
      </c>
      <c r="Q29" s="144" t="s">
        <v>70</v>
      </c>
      <c r="R29" s="144" t="s">
        <v>71</v>
      </c>
      <c r="S29" s="144" t="s">
        <v>72</v>
      </c>
      <c r="T29" s="144" t="s">
        <v>73</v>
      </c>
      <c r="U29" s="144" t="s">
        <v>74</v>
      </c>
      <c r="V29" s="144" t="s">
        <v>75</v>
      </c>
      <c r="W29" s="144" t="s">
        <v>76</v>
      </c>
      <c r="X29" s="144" t="s">
        <v>77</v>
      </c>
      <c r="Y29" s="144" t="s">
        <v>78</v>
      </c>
      <c r="Z29" s="144" t="s">
        <v>79</v>
      </c>
      <c r="AA29" s="144" t="s">
        <v>80</v>
      </c>
      <c r="AB29" s="144" t="s">
        <v>81</v>
      </c>
      <c r="AC29" s="144" t="s">
        <v>82</v>
      </c>
      <c r="AD29" s="144" t="s">
        <v>83</v>
      </c>
      <c r="AE29" s="144" t="s">
        <v>84</v>
      </c>
      <c r="AF29" s="144" t="s">
        <v>85</v>
      </c>
      <c r="AG29" s="144" t="s">
        <v>86</v>
      </c>
      <c r="AH29" s="144" t="s">
        <v>87</v>
      </c>
      <c r="AI29" s="144" t="s">
        <v>88</v>
      </c>
      <c r="AJ29" s="144" t="s">
        <v>89</v>
      </c>
      <c r="AK29" s="144" t="s">
        <v>90</v>
      </c>
      <c r="AL29" s="138" t="s">
        <v>91</v>
      </c>
      <c r="AM29" s="590" t="s">
        <v>92</v>
      </c>
      <c r="AN29" s="591" t="s">
        <v>93</v>
      </c>
      <c r="AO29" s="591" t="s">
        <v>94</v>
      </c>
      <c r="AP29" s="591" t="s">
        <v>95</v>
      </c>
      <c r="AQ29" s="591" t="s">
        <v>96</v>
      </c>
      <c r="AR29" s="591" t="s">
        <v>97</v>
      </c>
      <c r="AS29" s="591" t="s">
        <v>98</v>
      </c>
      <c r="AT29" s="591" t="s">
        <v>99</v>
      </c>
      <c r="AU29" s="591" t="s">
        <v>100</v>
      </c>
      <c r="AV29" s="591" t="s">
        <v>101</v>
      </c>
      <c r="AW29" s="591" t="s">
        <v>102</v>
      </c>
      <c r="AX29" s="591" t="s">
        <v>103</v>
      </c>
      <c r="AY29" s="591" t="s">
        <v>104</v>
      </c>
      <c r="AZ29" s="591" t="s">
        <v>105</v>
      </c>
      <c r="BA29" s="591" t="s">
        <v>106</v>
      </c>
      <c r="BB29" s="591" t="s">
        <v>107</v>
      </c>
      <c r="BC29" s="591" t="s">
        <v>108</v>
      </c>
      <c r="BD29" s="591" t="s">
        <v>109</v>
      </c>
      <c r="BE29" s="591" t="s">
        <v>110</v>
      </c>
      <c r="BF29" s="591" t="s">
        <v>111</v>
      </c>
      <c r="BG29" s="591" t="s">
        <v>112</v>
      </c>
      <c r="BH29" s="591" t="s">
        <v>113</v>
      </c>
      <c r="BI29" s="591" t="s">
        <v>114</v>
      </c>
      <c r="BJ29" s="591" t="s">
        <v>115</v>
      </c>
      <c r="BK29" s="591" t="s">
        <v>116</v>
      </c>
      <c r="BL29" s="591" t="s">
        <v>117</v>
      </c>
      <c r="BM29" s="591" t="s">
        <v>118</v>
      </c>
      <c r="BN29" s="591" t="s">
        <v>119</v>
      </c>
      <c r="BO29" s="591" t="s">
        <v>120</v>
      </c>
      <c r="BP29" s="591" t="s">
        <v>121</v>
      </c>
      <c r="BQ29" s="591" t="s">
        <v>122</v>
      </c>
      <c r="BR29" s="591" t="s">
        <v>123</v>
      </c>
      <c r="BS29" s="591" t="s">
        <v>124</v>
      </c>
      <c r="BT29" s="591" t="s">
        <v>125</v>
      </c>
      <c r="BU29" s="591" t="s">
        <v>126</v>
      </c>
      <c r="BV29" s="591" t="s">
        <v>127</v>
      </c>
      <c r="BW29" s="591" t="s">
        <v>128</v>
      </c>
      <c r="BX29" s="591" t="s">
        <v>129</v>
      </c>
      <c r="BY29" s="591" t="s">
        <v>130</v>
      </c>
      <c r="BZ29" s="591" t="s">
        <v>131</v>
      </c>
      <c r="CA29" s="591" t="s">
        <v>132</v>
      </c>
      <c r="CB29" s="591" t="s">
        <v>133</v>
      </c>
      <c r="CC29" s="591" t="s">
        <v>134</v>
      </c>
      <c r="CD29" s="591" t="s">
        <v>135</v>
      </c>
      <c r="CE29" s="591" t="s">
        <v>136</v>
      </c>
      <c r="CF29" s="591" t="s">
        <v>137</v>
      </c>
      <c r="CG29" s="591" t="s">
        <v>138</v>
      </c>
      <c r="CH29" s="591" t="s">
        <v>139</v>
      </c>
      <c r="CI29" s="591" t="s">
        <v>140</v>
      </c>
      <c r="CJ29" s="592" t="s">
        <v>141</v>
      </c>
    </row>
    <row r="30" spans="1:88" ht="15.75" x14ac:dyDescent="0.25">
      <c r="A30" s="100"/>
      <c r="B30" s="1160" t="s">
        <v>379</v>
      </c>
      <c r="C30" s="756" t="s">
        <v>380</v>
      </c>
      <c r="D30" s="738" t="s">
        <v>381</v>
      </c>
      <c r="E30" s="739"/>
      <c r="F30" s="739"/>
      <c r="G30" s="739"/>
      <c r="H30" s="739"/>
      <c r="I30" s="739"/>
      <c r="J30" s="740"/>
      <c r="K30" s="741"/>
      <c r="L30" s="742"/>
      <c r="M30" s="742"/>
      <c r="N30" s="740"/>
      <c r="O30" s="740"/>
      <c r="P30" s="740"/>
      <c r="Q30" s="740"/>
      <c r="R30" s="740"/>
      <c r="S30" s="740"/>
      <c r="T30" s="740"/>
      <c r="U30" s="740"/>
      <c r="V30" s="740"/>
      <c r="W30" s="740"/>
      <c r="X30" s="740"/>
      <c r="Y30" s="740"/>
      <c r="Z30" s="740"/>
      <c r="AA30" s="740"/>
      <c r="AB30" s="740"/>
      <c r="AC30" s="740"/>
      <c r="AD30" s="740"/>
      <c r="AE30" s="740"/>
      <c r="AF30" s="740"/>
      <c r="AG30" s="740"/>
      <c r="AH30" s="740"/>
      <c r="AI30" s="740"/>
      <c r="AJ30" s="740"/>
      <c r="AK30" s="740"/>
      <c r="AL30" s="743"/>
      <c r="AM30" s="744"/>
      <c r="AN30" s="745"/>
      <c r="AO30" s="745"/>
      <c r="AP30" s="745"/>
      <c r="AQ30" s="745"/>
      <c r="AR30" s="745"/>
      <c r="AS30" s="745"/>
      <c r="AT30" s="745"/>
      <c r="AU30" s="745"/>
      <c r="AV30" s="745"/>
      <c r="AW30" s="745"/>
      <c r="AX30" s="745"/>
      <c r="AY30" s="745"/>
      <c r="AZ30" s="745"/>
      <c r="BA30" s="745"/>
      <c r="BB30" s="745"/>
      <c r="BC30" s="745"/>
      <c r="BD30" s="745"/>
      <c r="BE30" s="745"/>
      <c r="BF30" s="745"/>
      <c r="BG30" s="745"/>
      <c r="BH30" s="745"/>
      <c r="BI30" s="745"/>
      <c r="BJ30" s="745"/>
      <c r="BK30" s="745"/>
      <c r="BL30" s="745"/>
      <c r="BM30" s="745"/>
      <c r="BN30" s="745"/>
      <c r="BO30" s="745"/>
      <c r="BP30" s="745"/>
      <c r="BQ30" s="745"/>
      <c r="BR30" s="745"/>
      <c r="BS30" s="745"/>
      <c r="BT30" s="745"/>
      <c r="BU30" s="745"/>
      <c r="BV30" s="745"/>
      <c r="BW30" s="745"/>
      <c r="BX30" s="745"/>
      <c r="BY30" s="745"/>
      <c r="BZ30" s="745"/>
      <c r="CA30" s="745"/>
      <c r="CB30" s="745"/>
      <c r="CC30" s="745"/>
      <c r="CD30" s="745"/>
      <c r="CE30" s="745"/>
      <c r="CF30" s="745"/>
      <c r="CG30" s="745"/>
      <c r="CH30" s="745"/>
      <c r="CI30" s="745"/>
      <c r="CJ30" s="746"/>
    </row>
    <row r="31" spans="1:88" x14ac:dyDescent="0.25">
      <c r="A31" s="88"/>
      <c r="B31" s="1161"/>
      <c r="C31" s="757" t="s">
        <v>382</v>
      </c>
      <c r="D31" s="754" t="s">
        <v>174</v>
      </c>
      <c r="E31" s="324" t="s">
        <v>383</v>
      </c>
      <c r="F31" s="333" t="s">
        <v>176</v>
      </c>
      <c r="G31" s="755">
        <v>2</v>
      </c>
      <c r="H31" s="493"/>
      <c r="I31" s="214"/>
      <c r="J31" s="214"/>
      <c r="K31" s="214"/>
      <c r="L31" s="214"/>
      <c r="M31" s="214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  <c r="BK31" s="92"/>
      <c r="BL31" s="92"/>
      <c r="BM31" s="92"/>
      <c r="BN31" s="92"/>
      <c r="BO31" s="92"/>
      <c r="BP31" s="92"/>
      <c r="BQ31" s="92"/>
      <c r="BR31" s="92"/>
      <c r="BS31" s="92"/>
      <c r="BT31" s="92"/>
      <c r="BU31" s="92"/>
      <c r="BV31" s="92"/>
      <c r="BW31" s="92"/>
      <c r="BX31" s="92"/>
      <c r="BY31" s="92"/>
      <c r="BZ31" s="92"/>
      <c r="CA31" s="92"/>
      <c r="CB31" s="92"/>
      <c r="CC31" s="92"/>
      <c r="CD31" s="92"/>
      <c r="CE31" s="92"/>
      <c r="CF31" s="92"/>
      <c r="CG31" s="92"/>
      <c r="CH31" s="92"/>
      <c r="CI31" s="92"/>
      <c r="CJ31" s="758"/>
    </row>
    <row r="32" spans="1:88" x14ac:dyDescent="0.25">
      <c r="A32" s="88"/>
      <c r="B32" s="1161"/>
      <c r="C32" s="757" t="s">
        <v>384</v>
      </c>
      <c r="D32" s="754" t="s">
        <v>385</v>
      </c>
      <c r="E32" s="324" t="s">
        <v>383</v>
      </c>
      <c r="F32" s="333" t="s">
        <v>176</v>
      </c>
      <c r="G32" s="755">
        <v>2</v>
      </c>
      <c r="H32" s="493"/>
      <c r="I32" s="214"/>
      <c r="J32" s="214"/>
      <c r="K32" s="214"/>
      <c r="L32" s="214"/>
      <c r="M32" s="214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92"/>
      <c r="AT32" s="92"/>
      <c r="AU32" s="92"/>
      <c r="AV32" s="92"/>
      <c r="AW32" s="92"/>
      <c r="AX32" s="92"/>
      <c r="AY32" s="92"/>
      <c r="AZ32" s="92"/>
      <c r="BA32" s="92"/>
      <c r="BB32" s="92"/>
      <c r="BC32" s="92"/>
      <c r="BD32" s="92"/>
      <c r="BE32" s="92"/>
      <c r="BF32" s="92"/>
      <c r="BG32" s="92"/>
      <c r="BH32" s="92"/>
      <c r="BI32" s="92"/>
      <c r="BJ32" s="92"/>
      <c r="BK32" s="92"/>
      <c r="BL32" s="92"/>
      <c r="BM32" s="92"/>
      <c r="BN32" s="92"/>
      <c r="BO32" s="92"/>
      <c r="BP32" s="92"/>
      <c r="BQ32" s="92"/>
      <c r="BR32" s="92"/>
      <c r="BS32" s="92"/>
      <c r="BT32" s="92"/>
      <c r="BU32" s="92"/>
      <c r="BV32" s="92"/>
      <c r="BW32" s="92"/>
      <c r="BX32" s="92"/>
      <c r="BY32" s="92"/>
      <c r="BZ32" s="92"/>
      <c r="CA32" s="92"/>
      <c r="CB32" s="92"/>
      <c r="CC32" s="92"/>
      <c r="CD32" s="92"/>
      <c r="CE32" s="92"/>
      <c r="CF32" s="92"/>
      <c r="CG32" s="92"/>
      <c r="CH32" s="92"/>
      <c r="CI32" s="92"/>
      <c r="CJ32" s="758"/>
    </row>
    <row r="33" spans="1:88" x14ac:dyDescent="0.25">
      <c r="A33" s="88"/>
      <c r="B33" s="1161"/>
      <c r="C33" s="759" t="s">
        <v>386</v>
      </c>
      <c r="D33" s="747" t="s">
        <v>181</v>
      </c>
      <c r="E33" s="748" t="s">
        <v>387</v>
      </c>
      <c r="F33" s="206" t="s">
        <v>176</v>
      </c>
      <c r="G33" s="748">
        <v>2</v>
      </c>
      <c r="H33" s="621"/>
      <c r="I33" s="622"/>
      <c r="J33" s="736"/>
      <c r="K33" s="749"/>
      <c r="L33" s="749"/>
      <c r="M33" s="749"/>
      <c r="N33" s="750"/>
      <c r="O33" s="477"/>
      <c r="P33" s="477"/>
      <c r="Q33" s="477"/>
      <c r="R33" s="477"/>
      <c r="S33" s="477"/>
      <c r="T33" s="477"/>
      <c r="U33" s="477"/>
      <c r="V33" s="477"/>
      <c r="W33" s="477"/>
      <c r="X33" s="477"/>
      <c r="Y33" s="477"/>
      <c r="Z33" s="477"/>
      <c r="AA33" s="477"/>
      <c r="AB33" s="477"/>
      <c r="AC33" s="477"/>
      <c r="AD33" s="477"/>
      <c r="AE33" s="93"/>
      <c r="AF33" s="478"/>
      <c r="AG33" s="478"/>
      <c r="AH33" s="477"/>
      <c r="AI33" s="477"/>
      <c r="AJ33" s="477"/>
      <c r="AK33" s="93"/>
      <c r="AL33" s="478"/>
      <c r="AM33" s="751"/>
      <c r="AN33" s="752"/>
      <c r="AO33" s="752"/>
      <c r="AP33" s="752"/>
      <c r="AQ33" s="752"/>
      <c r="AR33" s="752"/>
      <c r="AS33" s="752"/>
      <c r="AT33" s="752"/>
      <c r="AU33" s="752"/>
      <c r="AV33" s="752"/>
      <c r="AW33" s="752"/>
      <c r="AX33" s="752"/>
      <c r="AY33" s="752"/>
      <c r="AZ33" s="752"/>
      <c r="BA33" s="752"/>
      <c r="BB33" s="753"/>
      <c r="BC33" s="753"/>
      <c r="BD33" s="753"/>
      <c r="BE33" s="753"/>
      <c r="BF33" s="753"/>
      <c r="BG33" s="753"/>
      <c r="BH33" s="753"/>
      <c r="BI33" s="753"/>
      <c r="BJ33" s="753"/>
      <c r="BK33" s="753"/>
      <c r="BL33" s="753"/>
      <c r="BM33" s="753"/>
      <c r="BN33" s="753"/>
      <c r="BO33" s="753"/>
      <c r="BP33" s="753"/>
      <c r="BQ33" s="753"/>
      <c r="BR33" s="753"/>
      <c r="BS33" s="753"/>
      <c r="BT33" s="753"/>
      <c r="BU33" s="753"/>
      <c r="BV33" s="753"/>
      <c r="BW33" s="753"/>
      <c r="BX33" s="753"/>
      <c r="BY33" s="753"/>
      <c r="BZ33" s="753"/>
      <c r="CA33" s="753"/>
      <c r="CB33" s="753"/>
      <c r="CC33" s="753"/>
      <c r="CD33" s="753"/>
      <c r="CE33" s="753"/>
      <c r="CF33" s="753"/>
      <c r="CG33" s="753"/>
      <c r="CH33" s="753"/>
      <c r="CI33" s="753"/>
      <c r="CJ33" s="737"/>
    </row>
    <row r="34" spans="1:88" ht="15.75" thickBot="1" x14ac:dyDescent="0.3">
      <c r="A34" s="103"/>
      <c r="B34" s="1162"/>
      <c r="C34" s="760" t="s">
        <v>388</v>
      </c>
      <c r="D34" s="607" t="s">
        <v>389</v>
      </c>
      <c r="E34" s="436" t="s">
        <v>387</v>
      </c>
      <c r="F34" s="608" t="s">
        <v>176</v>
      </c>
      <c r="G34" s="609">
        <v>2</v>
      </c>
      <c r="H34" s="553"/>
      <c r="I34" s="554"/>
      <c r="J34" s="480"/>
      <c r="K34" s="555"/>
      <c r="L34" s="555"/>
      <c r="M34" s="555"/>
      <c r="N34" s="556"/>
      <c r="O34" s="481"/>
      <c r="P34" s="482"/>
      <c r="Q34" s="482"/>
      <c r="R34" s="482"/>
      <c r="S34" s="482"/>
      <c r="T34" s="482"/>
      <c r="U34" s="482"/>
      <c r="V34" s="482"/>
      <c r="W34" s="482"/>
      <c r="X34" s="482"/>
      <c r="Y34" s="482"/>
      <c r="Z34" s="482"/>
      <c r="AA34" s="482"/>
      <c r="AB34" s="482"/>
      <c r="AC34" s="482"/>
      <c r="AD34" s="482"/>
      <c r="AE34" s="610"/>
      <c r="AF34" s="610"/>
      <c r="AG34" s="610"/>
      <c r="AH34" s="482"/>
      <c r="AI34" s="482"/>
      <c r="AJ34" s="482"/>
      <c r="AK34" s="610"/>
      <c r="AL34" s="496"/>
      <c r="AM34" s="557"/>
      <c r="AN34" s="558"/>
      <c r="AO34" s="558"/>
      <c r="AP34" s="558"/>
      <c r="AQ34" s="558"/>
      <c r="AR34" s="558"/>
      <c r="AS34" s="558"/>
      <c r="AT34" s="558"/>
      <c r="AU34" s="558"/>
      <c r="AV34" s="558"/>
      <c r="AW34" s="558"/>
      <c r="AX34" s="558"/>
      <c r="AY34" s="558"/>
      <c r="AZ34" s="558"/>
      <c r="BA34" s="558"/>
      <c r="BB34" s="559"/>
      <c r="BC34" s="559"/>
      <c r="BD34" s="559"/>
      <c r="BE34" s="559"/>
      <c r="BF34" s="559"/>
      <c r="BG34" s="559"/>
      <c r="BH34" s="559"/>
      <c r="BI34" s="559"/>
      <c r="BJ34" s="559"/>
      <c r="BK34" s="559"/>
      <c r="BL34" s="559"/>
      <c r="BM34" s="559"/>
      <c r="BN34" s="559"/>
      <c r="BO34" s="559"/>
      <c r="BP34" s="559"/>
      <c r="BQ34" s="559"/>
      <c r="BR34" s="559"/>
      <c r="BS34" s="559"/>
      <c r="BT34" s="559"/>
      <c r="BU34" s="559"/>
      <c r="BV34" s="559"/>
      <c r="BW34" s="559"/>
      <c r="BX34" s="559"/>
      <c r="BY34" s="559"/>
      <c r="BZ34" s="559"/>
      <c r="CA34" s="559"/>
      <c r="CB34" s="559"/>
      <c r="CC34" s="559"/>
      <c r="CD34" s="559"/>
      <c r="CE34" s="559"/>
      <c r="CF34" s="559"/>
      <c r="CG34" s="559"/>
      <c r="CH34" s="559"/>
      <c r="CI34" s="559"/>
      <c r="CJ34" s="562"/>
    </row>
    <row r="35" spans="1:88" ht="15.75" thickBot="1" x14ac:dyDescent="0.3">
      <c r="A35" s="78"/>
      <c r="B35" s="106"/>
      <c r="C35" s="203"/>
      <c r="D35" s="107"/>
      <c r="E35" s="107"/>
      <c r="F35" s="107"/>
      <c r="G35" s="107"/>
      <c r="H35" s="107"/>
      <c r="I35" s="107"/>
      <c r="J35" s="109"/>
      <c r="K35" s="147"/>
      <c r="L35" s="147"/>
      <c r="M35" s="147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77"/>
      <c r="BB35" s="534"/>
      <c r="BC35" s="534"/>
      <c r="BD35" s="534"/>
      <c r="BE35" s="534"/>
      <c r="BF35" s="534"/>
      <c r="BG35" s="534"/>
      <c r="BH35" s="534"/>
      <c r="BI35" s="534"/>
      <c r="BJ35" s="534"/>
      <c r="BK35" s="534"/>
      <c r="BL35" s="534"/>
      <c r="BM35" s="534"/>
      <c r="BN35" s="534"/>
      <c r="BO35" s="534"/>
      <c r="BP35" s="534"/>
      <c r="BQ35" s="534"/>
      <c r="BR35" s="534"/>
      <c r="BS35" s="534"/>
      <c r="BT35" s="534"/>
      <c r="BU35" s="534"/>
      <c r="BV35" s="534"/>
      <c r="BW35" s="534"/>
      <c r="BX35" s="534"/>
      <c r="BY35" s="534"/>
      <c r="BZ35" s="534"/>
      <c r="CA35" s="534"/>
      <c r="CB35" s="534"/>
      <c r="CC35" s="534"/>
      <c r="CD35" s="534"/>
      <c r="CE35" s="534"/>
      <c r="CF35" s="534"/>
      <c r="CG35" s="534"/>
      <c r="CH35" s="534"/>
      <c r="CI35" s="534"/>
      <c r="CJ35" s="534"/>
    </row>
    <row r="36" spans="1:88" ht="16.5" thickBot="1" x14ac:dyDescent="0.3">
      <c r="A36" s="78"/>
      <c r="B36" s="106"/>
      <c r="C36" s="611" t="s">
        <v>390</v>
      </c>
      <c r="D36" s="731" t="s">
        <v>391</v>
      </c>
      <c r="E36" s="325"/>
      <c r="F36" s="612"/>
      <c r="G36" s="612"/>
      <c r="H36" s="612"/>
      <c r="I36" s="612"/>
      <c r="J36" s="613"/>
      <c r="K36" s="614"/>
      <c r="L36" s="614"/>
      <c r="M36" s="614"/>
      <c r="N36" s="613"/>
      <c r="O36" s="613"/>
      <c r="P36" s="613"/>
      <c r="Q36" s="613"/>
      <c r="R36" s="613"/>
      <c r="S36" s="613"/>
      <c r="T36" s="613"/>
      <c r="U36" s="613"/>
      <c r="V36" s="613"/>
      <c r="W36" s="613"/>
      <c r="X36" s="613"/>
      <c r="Y36" s="613"/>
      <c r="Z36" s="613"/>
      <c r="AA36" s="613"/>
      <c r="AB36" s="613"/>
      <c r="AC36" s="613"/>
      <c r="AD36" s="613"/>
      <c r="AE36" s="613"/>
      <c r="AF36" s="613"/>
      <c r="AG36" s="613"/>
      <c r="AH36" s="613"/>
      <c r="AI36" s="613"/>
      <c r="AJ36" s="613"/>
      <c r="AK36" s="613"/>
      <c r="AL36" s="613"/>
      <c r="AM36" s="615"/>
      <c r="AN36" s="602"/>
      <c r="AO36" s="602"/>
      <c r="AP36" s="602"/>
      <c r="AQ36" s="602"/>
      <c r="AR36" s="602"/>
      <c r="AS36" s="602"/>
      <c r="AT36" s="602"/>
      <c r="AU36" s="602"/>
      <c r="AV36" s="602"/>
      <c r="AW36" s="233"/>
      <c r="AX36" s="233"/>
      <c r="AY36" s="234"/>
      <c r="AZ36" s="235"/>
      <c r="BA36" s="239"/>
      <c r="BB36" s="616"/>
      <c r="BC36" s="616"/>
      <c r="BD36" s="616"/>
      <c r="BE36" s="616"/>
      <c r="BF36" s="616"/>
      <c r="BG36" s="616"/>
      <c r="BH36" s="616"/>
      <c r="BI36" s="616"/>
      <c r="BJ36" s="616"/>
      <c r="BK36" s="616"/>
      <c r="BL36" s="616"/>
      <c r="BM36" s="616"/>
      <c r="BN36" s="616"/>
      <c r="BO36" s="616"/>
      <c r="BP36" s="616"/>
      <c r="BQ36" s="616"/>
      <c r="BR36" s="616"/>
      <c r="BS36" s="616"/>
      <c r="BT36" s="616"/>
      <c r="BU36" s="616"/>
      <c r="BV36" s="616"/>
      <c r="BW36" s="616"/>
      <c r="BX36" s="616"/>
      <c r="BY36" s="616"/>
      <c r="BZ36" s="616"/>
      <c r="CA36" s="616"/>
      <c r="CB36" s="616"/>
      <c r="CC36" s="616"/>
      <c r="CD36" s="616"/>
      <c r="CE36" s="616"/>
      <c r="CF36" s="616"/>
      <c r="CG36" s="616"/>
      <c r="CH36" s="616"/>
      <c r="CI36" s="616"/>
      <c r="CJ36" s="617"/>
    </row>
    <row r="37" spans="1:88" ht="14.45" customHeight="1" x14ac:dyDescent="0.25">
      <c r="A37" s="78"/>
      <c r="B37" s="1163" t="s">
        <v>392</v>
      </c>
      <c r="C37" s="872" t="s">
        <v>393</v>
      </c>
      <c r="D37" s="873" t="s">
        <v>188</v>
      </c>
      <c r="E37" s="937" t="s">
        <v>387</v>
      </c>
      <c r="F37" s="938" t="s">
        <v>176</v>
      </c>
      <c r="G37" s="939">
        <v>2</v>
      </c>
      <c r="H37" s="940"/>
      <c r="I37" s="215"/>
      <c r="J37" s="215"/>
      <c r="K37" s="941"/>
      <c r="L37" s="941"/>
      <c r="M37" s="941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942"/>
      <c r="AN37" s="943"/>
      <c r="AO37" s="943"/>
      <c r="AP37" s="943"/>
      <c r="AQ37" s="943"/>
      <c r="AR37" s="943"/>
      <c r="AS37" s="943"/>
      <c r="AT37" s="943"/>
      <c r="AU37" s="943"/>
      <c r="AV37" s="943"/>
      <c r="AW37" s="943"/>
      <c r="AX37" s="943"/>
      <c r="AY37" s="943"/>
      <c r="AZ37" s="943"/>
      <c r="BA37" s="943"/>
      <c r="BB37" s="944"/>
      <c r="BC37" s="944"/>
      <c r="BD37" s="944"/>
      <c r="BE37" s="944"/>
      <c r="BF37" s="944"/>
      <c r="BG37" s="944"/>
      <c r="BH37" s="944"/>
      <c r="BI37" s="944"/>
      <c r="BJ37" s="944"/>
      <c r="BK37" s="944"/>
      <c r="BL37" s="944"/>
      <c r="BM37" s="944"/>
      <c r="BN37" s="944"/>
      <c r="BO37" s="944"/>
      <c r="BP37" s="944"/>
      <c r="BQ37" s="944"/>
      <c r="BR37" s="944"/>
      <c r="BS37" s="944"/>
      <c r="BT37" s="944"/>
      <c r="BU37" s="944"/>
      <c r="BV37" s="944"/>
      <c r="BW37" s="944"/>
      <c r="BX37" s="944"/>
      <c r="BY37" s="944"/>
      <c r="BZ37" s="944"/>
      <c r="CA37" s="944"/>
      <c r="CB37" s="944"/>
      <c r="CC37" s="944"/>
      <c r="CD37" s="944"/>
      <c r="CE37" s="944"/>
      <c r="CF37" s="944"/>
      <c r="CG37" s="944"/>
      <c r="CH37" s="944"/>
      <c r="CI37" s="944"/>
      <c r="CJ37" s="898"/>
    </row>
    <row r="38" spans="1:88" ht="14.45" customHeight="1" x14ac:dyDescent="0.25">
      <c r="A38" s="78"/>
      <c r="B38" s="1164"/>
      <c r="C38" s="196" t="s">
        <v>394</v>
      </c>
      <c r="D38" s="139" t="s">
        <v>395</v>
      </c>
      <c r="E38" s="140" t="s">
        <v>387</v>
      </c>
      <c r="F38" s="206" t="s">
        <v>176</v>
      </c>
      <c r="G38" s="141">
        <v>2</v>
      </c>
      <c r="H38" s="492"/>
      <c r="I38" s="213"/>
      <c r="J38" s="213"/>
      <c r="K38" s="120"/>
      <c r="L38" s="120"/>
      <c r="M38" s="120"/>
      <c r="N38" s="486"/>
      <c r="O38" s="486"/>
      <c r="P38" s="486"/>
      <c r="Q38" s="486"/>
      <c r="R38" s="486"/>
      <c r="S38" s="486"/>
      <c r="T38" s="486"/>
      <c r="U38" s="486"/>
      <c r="V38" s="486"/>
      <c r="W38" s="486"/>
      <c r="X38" s="486"/>
      <c r="Y38" s="486"/>
      <c r="Z38" s="486"/>
      <c r="AA38" s="486"/>
      <c r="AB38" s="486"/>
      <c r="AC38" s="486"/>
      <c r="AD38" s="486"/>
      <c r="AE38" s="486"/>
      <c r="AF38" s="486"/>
      <c r="AG38" s="486"/>
      <c r="AH38" s="486"/>
      <c r="AI38" s="486"/>
      <c r="AJ38" s="486"/>
      <c r="AK38" s="486"/>
      <c r="AL38" s="486"/>
      <c r="AM38" s="486"/>
      <c r="AN38" s="486"/>
      <c r="AO38" s="486"/>
      <c r="AP38" s="486"/>
      <c r="AQ38" s="486"/>
      <c r="AR38" s="486"/>
      <c r="AS38" s="486"/>
      <c r="AT38" s="486"/>
      <c r="AU38" s="486"/>
      <c r="AV38" s="486"/>
      <c r="AW38" s="486"/>
      <c r="AX38" s="486"/>
      <c r="AY38" s="486"/>
      <c r="AZ38" s="486"/>
      <c r="BA38" s="487"/>
      <c r="BB38" s="595"/>
      <c r="BC38" s="595"/>
      <c r="BD38" s="595"/>
      <c r="BE38" s="595"/>
      <c r="BF38" s="595"/>
      <c r="BG38" s="595"/>
      <c r="BH38" s="595"/>
      <c r="BI38" s="595"/>
      <c r="BJ38" s="595"/>
      <c r="BK38" s="595"/>
      <c r="BL38" s="595"/>
      <c r="BM38" s="595"/>
      <c r="BN38" s="595"/>
      <c r="BO38" s="595"/>
      <c r="BP38" s="595"/>
      <c r="BQ38" s="595"/>
      <c r="BR38" s="595"/>
      <c r="BS38" s="595"/>
      <c r="BT38" s="595"/>
      <c r="BU38" s="595"/>
      <c r="BV38" s="595"/>
      <c r="BW38" s="595"/>
      <c r="BX38" s="595"/>
      <c r="BY38" s="595"/>
      <c r="BZ38" s="595"/>
      <c r="CA38" s="595"/>
      <c r="CB38" s="595"/>
      <c r="CC38" s="595"/>
      <c r="CD38" s="595"/>
      <c r="CE38" s="595"/>
      <c r="CF38" s="595"/>
      <c r="CG38" s="595"/>
      <c r="CH38" s="595"/>
      <c r="CI38" s="595"/>
      <c r="CJ38" s="596"/>
    </row>
    <row r="39" spans="1:88" x14ac:dyDescent="0.25">
      <c r="A39" s="78"/>
      <c r="B39" s="1164"/>
      <c r="C39" s="757" t="s">
        <v>396</v>
      </c>
      <c r="D39" s="129" t="s">
        <v>397</v>
      </c>
      <c r="E39" s="140" t="s">
        <v>387</v>
      </c>
      <c r="F39" s="180" t="s">
        <v>176</v>
      </c>
      <c r="G39" s="130">
        <v>2</v>
      </c>
      <c r="H39" s="493"/>
      <c r="I39" s="214"/>
      <c r="J39" s="214"/>
      <c r="K39" s="488"/>
      <c r="L39" s="488"/>
      <c r="M39" s="488"/>
      <c r="N39" s="489"/>
      <c r="O39" s="489"/>
      <c r="P39" s="489"/>
      <c r="Q39" s="489"/>
      <c r="R39" s="489"/>
      <c r="S39" s="489"/>
      <c r="T39" s="489"/>
      <c r="U39" s="489"/>
      <c r="V39" s="489"/>
      <c r="W39" s="489"/>
      <c r="X39" s="489"/>
      <c r="Y39" s="489"/>
      <c r="Z39" s="489"/>
      <c r="AA39" s="489"/>
      <c r="AB39" s="489"/>
      <c r="AC39" s="489"/>
      <c r="AD39" s="489"/>
      <c r="AE39" s="489"/>
      <c r="AF39" s="489"/>
      <c r="AG39" s="489"/>
      <c r="AH39" s="489"/>
      <c r="AI39" s="489"/>
      <c r="AJ39" s="489"/>
      <c r="AK39" s="489"/>
      <c r="AL39" s="489"/>
      <c r="AM39" s="490"/>
      <c r="AN39" s="490"/>
      <c r="AO39" s="490"/>
      <c r="AP39" s="490"/>
      <c r="AQ39" s="490"/>
      <c r="AR39" s="490"/>
      <c r="AS39" s="490"/>
      <c r="AT39" s="490"/>
      <c r="AU39" s="490"/>
      <c r="AV39" s="490"/>
      <c r="AW39" s="490"/>
      <c r="AX39" s="490"/>
      <c r="AY39" s="490"/>
      <c r="AZ39" s="490"/>
      <c r="BA39" s="491"/>
      <c r="BB39" s="532"/>
      <c r="BC39" s="532"/>
      <c r="BD39" s="532"/>
      <c r="BE39" s="532"/>
      <c r="BF39" s="532"/>
      <c r="BG39" s="532"/>
      <c r="BH39" s="532"/>
      <c r="BI39" s="532"/>
      <c r="BJ39" s="532"/>
      <c r="BK39" s="532"/>
      <c r="BL39" s="532"/>
      <c r="BM39" s="532"/>
      <c r="BN39" s="532"/>
      <c r="BO39" s="532"/>
      <c r="BP39" s="532"/>
      <c r="BQ39" s="532"/>
      <c r="BR39" s="532"/>
      <c r="BS39" s="532"/>
      <c r="BT39" s="532"/>
      <c r="BU39" s="532"/>
      <c r="BV39" s="532"/>
      <c r="BW39" s="532"/>
      <c r="BX39" s="532"/>
      <c r="BY39" s="532"/>
      <c r="BZ39" s="532"/>
      <c r="CA39" s="532"/>
      <c r="CB39" s="532"/>
      <c r="CC39" s="532"/>
      <c r="CD39" s="532"/>
      <c r="CE39" s="532"/>
      <c r="CF39" s="532"/>
      <c r="CG39" s="532"/>
      <c r="CH39" s="532"/>
      <c r="CI39" s="532"/>
      <c r="CJ39" s="560"/>
    </row>
    <row r="40" spans="1:88" x14ac:dyDescent="0.25">
      <c r="A40" s="78"/>
      <c r="B40" s="1164"/>
      <c r="C40" s="757" t="s">
        <v>398</v>
      </c>
      <c r="D40" s="129" t="s">
        <v>399</v>
      </c>
      <c r="E40" s="140" t="s">
        <v>387</v>
      </c>
      <c r="F40" s="180" t="s">
        <v>176</v>
      </c>
      <c r="G40" s="130">
        <v>2</v>
      </c>
      <c r="H40" s="492"/>
      <c r="I40" s="214"/>
      <c r="J40" s="214"/>
      <c r="K40" s="488"/>
      <c r="L40" s="488"/>
      <c r="M40" s="488"/>
      <c r="N40" s="489"/>
      <c r="O40" s="489"/>
      <c r="P40" s="489"/>
      <c r="Q40" s="489"/>
      <c r="R40" s="489"/>
      <c r="S40" s="489"/>
      <c r="T40" s="489"/>
      <c r="U40" s="489"/>
      <c r="V40" s="489"/>
      <c r="W40" s="489"/>
      <c r="X40" s="489"/>
      <c r="Y40" s="489"/>
      <c r="Z40" s="489"/>
      <c r="AA40" s="489"/>
      <c r="AB40" s="489"/>
      <c r="AC40" s="489"/>
      <c r="AD40" s="489"/>
      <c r="AE40" s="489"/>
      <c r="AF40" s="489"/>
      <c r="AG40" s="489"/>
      <c r="AH40" s="489"/>
      <c r="AI40" s="489"/>
      <c r="AJ40" s="489"/>
      <c r="AK40" s="489"/>
      <c r="AL40" s="489"/>
      <c r="AM40" s="490"/>
      <c r="AN40" s="490"/>
      <c r="AO40" s="490"/>
      <c r="AP40" s="490"/>
      <c r="AQ40" s="490"/>
      <c r="AR40" s="490"/>
      <c r="AS40" s="490"/>
      <c r="AT40" s="490"/>
      <c r="AU40" s="490"/>
      <c r="AV40" s="490"/>
      <c r="AW40" s="490"/>
      <c r="AX40" s="490"/>
      <c r="AY40" s="490"/>
      <c r="AZ40" s="490"/>
      <c r="BA40" s="491"/>
      <c r="BB40" s="532"/>
      <c r="BC40" s="532"/>
      <c r="BD40" s="532"/>
      <c r="BE40" s="532"/>
      <c r="BF40" s="532"/>
      <c r="BG40" s="532"/>
      <c r="BH40" s="532"/>
      <c r="BI40" s="532"/>
      <c r="BJ40" s="532"/>
      <c r="BK40" s="532"/>
      <c r="BL40" s="532"/>
      <c r="BM40" s="532"/>
      <c r="BN40" s="532"/>
      <c r="BO40" s="532"/>
      <c r="BP40" s="532"/>
      <c r="BQ40" s="532"/>
      <c r="BR40" s="532"/>
      <c r="BS40" s="532"/>
      <c r="BT40" s="532"/>
      <c r="BU40" s="532"/>
      <c r="BV40" s="532"/>
      <c r="BW40" s="532"/>
      <c r="BX40" s="532"/>
      <c r="BY40" s="532"/>
      <c r="BZ40" s="532"/>
      <c r="CA40" s="532"/>
      <c r="CB40" s="532"/>
      <c r="CC40" s="532"/>
      <c r="CD40" s="532"/>
      <c r="CE40" s="532"/>
      <c r="CF40" s="532"/>
      <c r="CG40" s="532"/>
      <c r="CH40" s="532"/>
      <c r="CI40" s="532"/>
      <c r="CJ40" s="560"/>
    </row>
    <row r="41" spans="1:88" x14ac:dyDescent="0.25">
      <c r="A41" s="78"/>
      <c r="B41" s="1164"/>
      <c r="C41" s="757" t="s">
        <v>400</v>
      </c>
      <c r="D41" s="129" t="s">
        <v>401</v>
      </c>
      <c r="E41" s="140" t="s">
        <v>387</v>
      </c>
      <c r="F41" s="180" t="s">
        <v>176</v>
      </c>
      <c r="G41" s="130">
        <v>2</v>
      </c>
      <c r="H41" s="493"/>
      <c r="I41" s="214"/>
      <c r="J41" s="214"/>
      <c r="K41" s="488"/>
      <c r="L41" s="488"/>
      <c r="M41" s="488"/>
      <c r="N41" s="489"/>
      <c r="O41" s="489"/>
      <c r="P41" s="489"/>
      <c r="Q41" s="489"/>
      <c r="R41" s="489"/>
      <c r="S41" s="489"/>
      <c r="T41" s="489"/>
      <c r="U41" s="489"/>
      <c r="V41" s="489"/>
      <c r="W41" s="489"/>
      <c r="X41" s="489"/>
      <c r="Y41" s="489"/>
      <c r="Z41" s="489"/>
      <c r="AA41" s="489"/>
      <c r="AB41" s="489"/>
      <c r="AC41" s="489"/>
      <c r="AD41" s="489"/>
      <c r="AE41" s="489"/>
      <c r="AF41" s="489"/>
      <c r="AG41" s="489"/>
      <c r="AH41" s="489"/>
      <c r="AI41" s="489"/>
      <c r="AJ41" s="489"/>
      <c r="AK41" s="489"/>
      <c r="AL41" s="489"/>
      <c r="AM41" s="490"/>
      <c r="AN41" s="490"/>
      <c r="AO41" s="490"/>
      <c r="AP41" s="490"/>
      <c r="AQ41" s="490"/>
      <c r="AR41" s="490"/>
      <c r="AS41" s="490"/>
      <c r="AT41" s="490"/>
      <c r="AU41" s="490"/>
      <c r="AV41" s="490"/>
      <c r="AW41" s="490"/>
      <c r="AX41" s="490"/>
      <c r="AY41" s="490"/>
      <c r="AZ41" s="490"/>
      <c r="BA41" s="491"/>
      <c r="BB41" s="532"/>
      <c r="BC41" s="532"/>
      <c r="BD41" s="532"/>
      <c r="BE41" s="532"/>
      <c r="BF41" s="532"/>
      <c r="BG41" s="532"/>
      <c r="BH41" s="532"/>
      <c r="BI41" s="532"/>
      <c r="BJ41" s="532"/>
      <c r="BK41" s="532"/>
      <c r="BL41" s="532"/>
      <c r="BM41" s="532"/>
      <c r="BN41" s="532"/>
      <c r="BO41" s="532"/>
      <c r="BP41" s="532"/>
      <c r="BQ41" s="532"/>
      <c r="BR41" s="532"/>
      <c r="BS41" s="532"/>
      <c r="BT41" s="532"/>
      <c r="BU41" s="532"/>
      <c r="BV41" s="532"/>
      <c r="BW41" s="532"/>
      <c r="BX41" s="532"/>
      <c r="BY41" s="532"/>
      <c r="BZ41" s="532"/>
      <c r="CA41" s="532"/>
      <c r="CB41" s="532"/>
      <c r="CC41" s="532"/>
      <c r="CD41" s="532"/>
      <c r="CE41" s="532"/>
      <c r="CF41" s="532"/>
      <c r="CG41" s="532"/>
      <c r="CH41" s="532"/>
      <c r="CI41" s="532"/>
      <c r="CJ41" s="560"/>
    </row>
    <row r="42" spans="1:88" x14ac:dyDescent="0.25">
      <c r="A42" s="78"/>
      <c r="B42" s="1164"/>
      <c r="C42" s="904" t="s">
        <v>402</v>
      </c>
      <c r="D42" s="111" t="s">
        <v>403</v>
      </c>
      <c r="E42" s="197" t="s">
        <v>404</v>
      </c>
      <c r="F42" s="113" t="s">
        <v>202</v>
      </c>
      <c r="G42" s="113">
        <v>1</v>
      </c>
      <c r="H42" s="226" t="e">
        <f t="shared" ref="H42:BS43" si="0">ROUND((H40*1000)/(H72*100),1)</f>
        <v>#DIV/0!</v>
      </c>
      <c r="I42" s="226" t="e">
        <f t="shared" si="0"/>
        <v>#DIV/0!</v>
      </c>
      <c r="J42" s="226" t="e">
        <f t="shared" si="0"/>
        <v>#DIV/0!</v>
      </c>
      <c r="K42" s="226" t="e">
        <f t="shared" si="0"/>
        <v>#DIV/0!</v>
      </c>
      <c r="L42" s="226" t="e">
        <f t="shared" si="0"/>
        <v>#DIV/0!</v>
      </c>
      <c r="M42" s="226" t="e">
        <f t="shared" si="0"/>
        <v>#DIV/0!</v>
      </c>
      <c r="N42" s="226" t="e">
        <f t="shared" si="0"/>
        <v>#DIV/0!</v>
      </c>
      <c r="O42" s="226" t="e">
        <f t="shared" si="0"/>
        <v>#DIV/0!</v>
      </c>
      <c r="P42" s="226" t="e">
        <f t="shared" si="0"/>
        <v>#DIV/0!</v>
      </c>
      <c r="Q42" s="226" t="e">
        <f t="shared" si="0"/>
        <v>#DIV/0!</v>
      </c>
      <c r="R42" s="226" t="e">
        <f t="shared" si="0"/>
        <v>#DIV/0!</v>
      </c>
      <c r="S42" s="226" t="e">
        <f t="shared" si="0"/>
        <v>#DIV/0!</v>
      </c>
      <c r="T42" s="226" t="e">
        <f t="shared" si="0"/>
        <v>#DIV/0!</v>
      </c>
      <c r="U42" s="226" t="e">
        <f t="shared" si="0"/>
        <v>#DIV/0!</v>
      </c>
      <c r="V42" s="226" t="e">
        <f t="shared" si="0"/>
        <v>#DIV/0!</v>
      </c>
      <c r="W42" s="226" t="e">
        <f t="shared" si="0"/>
        <v>#DIV/0!</v>
      </c>
      <c r="X42" s="226" t="e">
        <f t="shared" si="0"/>
        <v>#DIV/0!</v>
      </c>
      <c r="Y42" s="226" t="e">
        <f t="shared" si="0"/>
        <v>#DIV/0!</v>
      </c>
      <c r="Z42" s="226" t="e">
        <f t="shared" si="0"/>
        <v>#DIV/0!</v>
      </c>
      <c r="AA42" s="226" t="e">
        <f t="shared" si="0"/>
        <v>#DIV/0!</v>
      </c>
      <c r="AB42" s="226" t="e">
        <f t="shared" si="0"/>
        <v>#DIV/0!</v>
      </c>
      <c r="AC42" s="226" t="e">
        <f t="shared" si="0"/>
        <v>#DIV/0!</v>
      </c>
      <c r="AD42" s="226" t="e">
        <f t="shared" si="0"/>
        <v>#DIV/0!</v>
      </c>
      <c r="AE42" s="226" t="e">
        <f t="shared" si="0"/>
        <v>#DIV/0!</v>
      </c>
      <c r="AF42" s="226" t="e">
        <f t="shared" si="0"/>
        <v>#DIV/0!</v>
      </c>
      <c r="AG42" s="226" t="e">
        <f t="shared" si="0"/>
        <v>#DIV/0!</v>
      </c>
      <c r="AH42" s="226" t="e">
        <f t="shared" si="0"/>
        <v>#DIV/0!</v>
      </c>
      <c r="AI42" s="226" t="e">
        <f t="shared" si="0"/>
        <v>#DIV/0!</v>
      </c>
      <c r="AJ42" s="226" t="e">
        <f t="shared" si="0"/>
        <v>#DIV/0!</v>
      </c>
      <c r="AK42" s="226" t="e">
        <f t="shared" si="0"/>
        <v>#DIV/0!</v>
      </c>
      <c r="AL42" s="226" t="e">
        <f t="shared" si="0"/>
        <v>#DIV/0!</v>
      </c>
      <c r="AM42" s="226" t="e">
        <f t="shared" si="0"/>
        <v>#DIV/0!</v>
      </c>
      <c r="AN42" s="226" t="e">
        <f t="shared" si="0"/>
        <v>#DIV/0!</v>
      </c>
      <c r="AO42" s="226" t="e">
        <f t="shared" si="0"/>
        <v>#DIV/0!</v>
      </c>
      <c r="AP42" s="226" t="e">
        <f t="shared" si="0"/>
        <v>#DIV/0!</v>
      </c>
      <c r="AQ42" s="226" t="e">
        <f t="shared" si="0"/>
        <v>#DIV/0!</v>
      </c>
      <c r="AR42" s="226" t="e">
        <f t="shared" si="0"/>
        <v>#DIV/0!</v>
      </c>
      <c r="AS42" s="226" t="e">
        <f t="shared" si="0"/>
        <v>#DIV/0!</v>
      </c>
      <c r="AT42" s="226" t="e">
        <f t="shared" si="0"/>
        <v>#DIV/0!</v>
      </c>
      <c r="AU42" s="226" t="e">
        <f t="shared" si="0"/>
        <v>#DIV/0!</v>
      </c>
      <c r="AV42" s="226" t="e">
        <f t="shared" si="0"/>
        <v>#DIV/0!</v>
      </c>
      <c r="AW42" s="226" t="e">
        <f t="shared" si="0"/>
        <v>#DIV/0!</v>
      </c>
      <c r="AX42" s="226" t="e">
        <f t="shared" si="0"/>
        <v>#DIV/0!</v>
      </c>
      <c r="AY42" s="226" t="e">
        <f t="shared" si="0"/>
        <v>#DIV/0!</v>
      </c>
      <c r="AZ42" s="226" t="e">
        <f t="shared" si="0"/>
        <v>#DIV/0!</v>
      </c>
      <c r="BA42" s="226" t="e">
        <f t="shared" si="0"/>
        <v>#DIV/0!</v>
      </c>
      <c r="BB42" s="226" t="e">
        <f t="shared" si="0"/>
        <v>#DIV/0!</v>
      </c>
      <c r="BC42" s="226" t="e">
        <f t="shared" si="0"/>
        <v>#DIV/0!</v>
      </c>
      <c r="BD42" s="226" t="e">
        <f t="shared" si="0"/>
        <v>#DIV/0!</v>
      </c>
      <c r="BE42" s="226" t="e">
        <f t="shared" si="0"/>
        <v>#DIV/0!</v>
      </c>
      <c r="BF42" s="226" t="e">
        <f t="shared" si="0"/>
        <v>#DIV/0!</v>
      </c>
      <c r="BG42" s="226" t="e">
        <f t="shared" si="0"/>
        <v>#DIV/0!</v>
      </c>
      <c r="BH42" s="226" t="e">
        <f t="shared" si="0"/>
        <v>#DIV/0!</v>
      </c>
      <c r="BI42" s="226" t="e">
        <f t="shared" si="0"/>
        <v>#DIV/0!</v>
      </c>
      <c r="BJ42" s="226" t="e">
        <f t="shared" si="0"/>
        <v>#DIV/0!</v>
      </c>
      <c r="BK42" s="226" t="e">
        <f t="shared" si="0"/>
        <v>#DIV/0!</v>
      </c>
      <c r="BL42" s="226" t="e">
        <f t="shared" si="0"/>
        <v>#DIV/0!</v>
      </c>
      <c r="BM42" s="226" t="e">
        <f t="shared" si="0"/>
        <v>#DIV/0!</v>
      </c>
      <c r="BN42" s="226" t="e">
        <f t="shared" si="0"/>
        <v>#DIV/0!</v>
      </c>
      <c r="BO42" s="226" t="e">
        <f t="shared" si="0"/>
        <v>#DIV/0!</v>
      </c>
      <c r="BP42" s="226" t="e">
        <f t="shared" si="0"/>
        <v>#DIV/0!</v>
      </c>
      <c r="BQ42" s="226" t="e">
        <f t="shared" si="0"/>
        <v>#DIV/0!</v>
      </c>
      <c r="BR42" s="226" t="e">
        <f t="shared" si="0"/>
        <v>#DIV/0!</v>
      </c>
      <c r="BS42" s="226" t="e">
        <f t="shared" si="0"/>
        <v>#DIV/0!</v>
      </c>
      <c r="BT42" s="226" t="e">
        <f t="shared" ref="BT42:CJ43" si="1">ROUND((BT40*1000)/(BT72*100),1)</f>
        <v>#DIV/0!</v>
      </c>
      <c r="BU42" s="226" t="e">
        <f t="shared" si="1"/>
        <v>#DIV/0!</v>
      </c>
      <c r="BV42" s="226" t="e">
        <f t="shared" si="1"/>
        <v>#DIV/0!</v>
      </c>
      <c r="BW42" s="226" t="e">
        <f t="shared" si="1"/>
        <v>#DIV/0!</v>
      </c>
      <c r="BX42" s="226" t="e">
        <f t="shared" si="1"/>
        <v>#DIV/0!</v>
      </c>
      <c r="BY42" s="226" t="e">
        <f t="shared" si="1"/>
        <v>#DIV/0!</v>
      </c>
      <c r="BZ42" s="226" t="e">
        <f t="shared" si="1"/>
        <v>#DIV/0!</v>
      </c>
      <c r="CA42" s="226" t="e">
        <f t="shared" si="1"/>
        <v>#DIV/0!</v>
      </c>
      <c r="CB42" s="226" t="e">
        <f t="shared" si="1"/>
        <v>#DIV/0!</v>
      </c>
      <c r="CC42" s="226" t="e">
        <f t="shared" si="1"/>
        <v>#DIV/0!</v>
      </c>
      <c r="CD42" s="226" t="e">
        <f t="shared" si="1"/>
        <v>#DIV/0!</v>
      </c>
      <c r="CE42" s="226" t="e">
        <f t="shared" si="1"/>
        <v>#DIV/0!</v>
      </c>
      <c r="CF42" s="226" t="e">
        <f t="shared" si="1"/>
        <v>#DIV/0!</v>
      </c>
      <c r="CG42" s="226" t="e">
        <f t="shared" si="1"/>
        <v>#DIV/0!</v>
      </c>
      <c r="CH42" s="226" t="e">
        <f t="shared" si="1"/>
        <v>#DIV/0!</v>
      </c>
      <c r="CI42" s="226" t="e">
        <f t="shared" si="1"/>
        <v>#DIV/0!</v>
      </c>
      <c r="CJ42" s="628" t="e">
        <f t="shared" si="1"/>
        <v>#DIV/0!</v>
      </c>
    </row>
    <row r="43" spans="1:88" x14ac:dyDescent="0.25">
      <c r="A43" s="78"/>
      <c r="B43" s="1164"/>
      <c r="C43" s="905" t="s">
        <v>405</v>
      </c>
      <c r="D43" s="205" t="s">
        <v>406</v>
      </c>
      <c r="E43" s="237" t="s">
        <v>407</v>
      </c>
      <c r="F43" s="204" t="s">
        <v>202</v>
      </c>
      <c r="G43" s="212">
        <v>1</v>
      </c>
      <c r="H43" s="226" t="e">
        <f t="shared" si="0"/>
        <v>#DIV/0!</v>
      </c>
      <c r="I43" s="229" t="e">
        <f t="shared" si="0"/>
        <v>#DIV/0!</v>
      </c>
      <c r="J43" s="229" t="e">
        <f t="shared" si="0"/>
        <v>#DIV/0!</v>
      </c>
      <c r="K43" s="229" t="e">
        <f t="shared" si="0"/>
        <v>#DIV/0!</v>
      </c>
      <c r="L43" s="229" t="e">
        <f t="shared" si="0"/>
        <v>#DIV/0!</v>
      </c>
      <c r="M43" s="229" t="e">
        <f t="shared" si="0"/>
        <v>#DIV/0!</v>
      </c>
      <c r="N43" s="229" t="e">
        <f t="shared" si="0"/>
        <v>#DIV/0!</v>
      </c>
      <c r="O43" s="229" t="e">
        <f t="shared" si="0"/>
        <v>#DIV/0!</v>
      </c>
      <c r="P43" s="229" t="e">
        <f t="shared" si="0"/>
        <v>#DIV/0!</v>
      </c>
      <c r="Q43" s="229" t="e">
        <f t="shared" si="0"/>
        <v>#DIV/0!</v>
      </c>
      <c r="R43" s="229" t="e">
        <f t="shared" si="0"/>
        <v>#DIV/0!</v>
      </c>
      <c r="S43" s="229" t="e">
        <f t="shared" si="0"/>
        <v>#DIV/0!</v>
      </c>
      <c r="T43" s="229" t="e">
        <f t="shared" si="0"/>
        <v>#DIV/0!</v>
      </c>
      <c r="U43" s="229" t="e">
        <f t="shared" si="0"/>
        <v>#DIV/0!</v>
      </c>
      <c r="V43" s="229" t="e">
        <f t="shared" si="0"/>
        <v>#DIV/0!</v>
      </c>
      <c r="W43" s="229" t="e">
        <f t="shared" si="0"/>
        <v>#DIV/0!</v>
      </c>
      <c r="X43" s="229" t="e">
        <f t="shared" si="0"/>
        <v>#DIV/0!</v>
      </c>
      <c r="Y43" s="229" t="e">
        <f t="shared" si="0"/>
        <v>#DIV/0!</v>
      </c>
      <c r="Z43" s="229" t="e">
        <f t="shared" si="0"/>
        <v>#DIV/0!</v>
      </c>
      <c r="AA43" s="229" t="e">
        <f t="shared" si="0"/>
        <v>#DIV/0!</v>
      </c>
      <c r="AB43" s="229" t="e">
        <f t="shared" si="0"/>
        <v>#DIV/0!</v>
      </c>
      <c r="AC43" s="229" t="e">
        <f t="shared" si="0"/>
        <v>#DIV/0!</v>
      </c>
      <c r="AD43" s="229" t="e">
        <f t="shared" si="0"/>
        <v>#DIV/0!</v>
      </c>
      <c r="AE43" s="229" t="e">
        <f t="shared" si="0"/>
        <v>#DIV/0!</v>
      </c>
      <c r="AF43" s="229" t="e">
        <f t="shared" si="0"/>
        <v>#DIV/0!</v>
      </c>
      <c r="AG43" s="229" t="e">
        <f t="shared" si="0"/>
        <v>#DIV/0!</v>
      </c>
      <c r="AH43" s="229" t="e">
        <f t="shared" si="0"/>
        <v>#DIV/0!</v>
      </c>
      <c r="AI43" s="229" t="e">
        <f t="shared" si="0"/>
        <v>#DIV/0!</v>
      </c>
      <c r="AJ43" s="229" t="e">
        <f t="shared" si="0"/>
        <v>#DIV/0!</v>
      </c>
      <c r="AK43" s="229" t="e">
        <f t="shared" si="0"/>
        <v>#DIV/0!</v>
      </c>
      <c r="AL43" s="229" t="e">
        <f t="shared" si="0"/>
        <v>#DIV/0!</v>
      </c>
      <c r="AM43" s="229" t="e">
        <f t="shared" si="0"/>
        <v>#DIV/0!</v>
      </c>
      <c r="AN43" s="229" t="e">
        <f t="shared" si="0"/>
        <v>#DIV/0!</v>
      </c>
      <c r="AO43" s="229" t="e">
        <f t="shared" si="0"/>
        <v>#DIV/0!</v>
      </c>
      <c r="AP43" s="229" t="e">
        <f t="shared" si="0"/>
        <v>#DIV/0!</v>
      </c>
      <c r="AQ43" s="229" t="e">
        <f t="shared" si="0"/>
        <v>#DIV/0!</v>
      </c>
      <c r="AR43" s="229" t="e">
        <f t="shared" si="0"/>
        <v>#DIV/0!</v>
      </c>
      <c r="AS43" s="229" t="e">
        <f t="shared" si="0"/>
        <v>#DIV/0!</v>
      </c>
      <c r="AT43" s="229" t="e">
        <f t="shared" si="0"/>
        <v>#DIV/0!</v>
      </c>
      <c r="AU43" s="229" t="e">
        <f t="shared" si="0"/>
        <v>#DIV/0!</v>
      </c>
      <c r="AV43" s="229" t="e">
        <f t="shared" si="0"/>
        <v>#DIV/0!</v>
      </c>
      <c r="AW43" s="229" t="e">
        <f t="shared" si="0"/>
        <v>#DIV/0!</v>
      </c>
      <c r="AX43" s="229" t="e">
        <f t="shared" si="0"/>
        <v>#DIV/0!</v>
      </c>
      <c r="AY43" s="229" t="e">
        <f t="shared" si="0"/>
        <v>#DIV/0!</v>
      </c>
      <c r="AZ43" s="229" t="e">
        <f t="shared" si="0"/>
        <v>#DIV/0!</v>
      </c>
      <c r="BA43" s="229" t="e">
        <f t="shared" si="0"/>
        <v>#DIV/0!</v>
      </c>
      <c r="BB43" s="229" t="e">
        <f t="shared" si="0"/>
        <v>#DIV/0!</v>
      </c>
      <c r="BC43" s="229" t="e">
        <f t="shared" si="0"/>
        <v>#DIV/0!</v>
      </c>
      <c r="BD43" s="229" t="e">
        <f t="shared" si="0"/>
        <v>#DIV/0!</v>
      </c>
      <c r="BE43" s="229" t="e">
        <f t="shared" si="0"/>
        <v>#DIV/0!</v>
      </c>
      <c r="BF43" s="229" t="e">
        <f t="shared" si="0"/>
        <v>#DIV/0!</v>
      </c>
      <c r="BG43" s="229" t="e">
        <f t="shared" si="0"/>
        <v>#DIV/0!</v>
      </c>
      <c r="BH43" s="229" t="e">
        <f t="shared" si="0"/>
        <v>#DIV/0!</v>
      </c>
      <c r="BI43" s="229" t="e">
        <f t="shared" si="0"/>
        <v>#DIV/0!</v>
      </c>
      <c r="BJ43" s="229" t="e">
        <f t="shared" si="0"/>
        <v>#DIV/0!</v>
      </c>
      <c r="BK43" s="229" t="e">
        <f t="shared" si="0"/>
        <v>#DIV/0!</v>
      </c>
      <c r="BL43" s="229" t="e">
        <f t="shared" si="0"/>
        <v>#DIV/0!</v>
      </c>
      <c r="BM43" s="229" t="e">
        <f t="shared" si="0"/>
        <v>#DIV/0!</v>
      </c>
      <c r="BN43" s="229" t="e">
        <f t="shared" si="0"/>
        <v>#DIV/0!</v>
      </c>
      <c r="BO43" s="229" t="e">
        <f t="shared" si="0"/>
        <v>#DIV/0!</v>
      </c>
      <c r="BP43" s="229" t="e">
        <f t="shared" si="0"/>
        <v>#DIV/0!</v>
      </c>
      <c r="BQ43" s="229" t="e">
        <f t="shared" si="0"/>
        <v>#DIV/0!</v>
      </c>
      <c r="BR43" s="229" t="e">
        <f t="shared" si="0"/>
        <v>#DIV/0!</v>
      </c>
      <c r="BS43" s="229" t="e">
        <f t="shared" si="0"/>
        <v>#DIV/0!</v>
      </c>
      <c r="BT43" s="229" t="e">
        <f t="shared" si="1"/>
        <v>#DIV/0!</v>
      </c>
      <c r="BU43" s="229" t="e">
        <f t="shared" si="1"/>
        <v>#DIV/0!</v>
      </c>
      <c r="BV43" s="229" t="e">
        <f t="shared" si="1"/>
        <v>#DIV/0!</v>
      </c>
      <c r="BW43" s="229" t="e">
        <f t="shared" si="1"/>
        <v>#DIV/0!</v>
      </c>
      <c r="BX43" s="229" t="e">
        <f t="shared" si="1"/>
        <v>#DIV/0!</v>
      </c>
      <c r="BY43" s="229" t="e">
        <f t="shared" si="1"/>
        <v>#DIV/0!</v>
      </c>
      <c r="BZ43" s="229" t="e">
        <f t="shared" si="1"/>
        <v>#DIV/0!</v>
      </c>
      <c r="CA43" s="229" t="e">
        <f t="shared" si="1"/>
        <v>#DIV/0!</v>
      </c>
      <c r="CB43" s="229" t="e">
        <f t="shared" si="1"/>
        <v>#DIV/0!</v>
      </c>
      <c r="CC43" s="229" t="e">
        <f t="shared" si="1"/>
        <v>#DIV/0!</v>
      </c>
      <c r="CD43" s="229" t="e">
        <f t="shared" si="1"/>
        <v>#DIV/0!</v>
      </c>
      <c r="CE43" s="229" t="e">
        <f t="shared" si="1"/>
        <v>#DIV/0!</v>
      </c>
      <c r="CF43" s="229" t="e">
        <f t="shared" si="1"/>
        <v>#DIV/0!</v>
      </c>
      <c r="CG43" s="229" t="e">
        <f t="shared" si="1"/>
        <v>#DIV/0!</v>
      </c>
      <c r="CH43" s="229" t="e">
        <f t="shared" si="1"/>
        <v>#DIV/0!</v>
      </c>
      <c r="CI43" s="229" t="e">
        <f t="shared" si="1"/>
        <v>#DIV/0!</v>
      </c>
      <c r="CJ43" s="629" t="e">
        <f t="shared" si="1"/>
        <v>#DIV/0!</v>
      </c>
    </row>
    <row r="44" spans="1:88" ht="26.25" thickBot="1" x14ac:dyDescent="0.3">
      <c r="A44" s="78"/>
      <c r="B44" s="1164"/>
      <c r="C44" s="624" t="s">
        <v>408</v>
      </c>
      <c r="D44" s="625" t="s">
        <v>409</v>
      </c>
      <c r="E44" s="626" t="s">
        <v>410</v>
      </c>
      <c r="F44" s="627" t="s">
        <v>202</v>
      </c>
      <c r="G44" s="627">
        <v>1</v>
      </c>
      <c r="H44" s="227" t="e">
        <f t="shared" ref="H44:BS44" si="2">((H40+H41)*1000)/((H72+H73)*100)</f>
        <v>#DIV/0!</v>
      </c>
      <c r="I44" s="227" t="e">
        <f t="shared" si="2"/>
        <v>#DIV/0!</v>
      </c>
      <c r="J44" s="227" t="e">
        <f t="shared" si="2"/>
        <v>#DIV/0!</v>
      </c>
      <c r="K44" s="227" t="e">
        <f t="shared" si="2"/>
        <v>#DIV/0!</v>
      </c>
      <c r="L44" s="227" t="e">
        <f t="shared" si="2"/>
        <v>#DIV/0!</v>
      </c>
      <c r="M44" s="227" t="e">
        <f t="shared" si="2"/>
        <v>#DIV/0!</v>
      </c>
      <c r="N44" s="227" t="e">
        <f t="shared" si="2"/>
        <v>#DIV/0!</v>
      </c>
      <c r="O44" s="227" t="e">
        <f t="shared" si="2"/>
        <v>#DIV/0!</v>
      </c>
      <c r="P44" s="227" t="e">
        <f t="shared" si="2"/>
        <v>#DIV/0!</v>
      </c>
      <c r="Q44" s="227" t="e">
        <f t="shared" si="2"/>
        <v>#DIV/0!</v>
      </c>
      <c r="R44" s="227" t="e">
        <f t="shared" si="2"/>
        <v>#DIV/0!</v>
      </c>
      <c r="S44" s="227" t="e">
        <f t="shared" si="2"/>
        <v>#DIV/0!</v>
      </c>
      <c r="T44" s="227" t="e">
        <f t="shared" si="2"/>
        <v>#DIV/0!</v>
      </c>
      <c r="U44" s="227" t="e">
        <f t="shared" si="2"/>
        <v>#DIV/0!</v>
      </c>
      <c r="V44" s="227" t="e">
        <f t="shared" si="2"/>
        <v>#DIV/0!</v>
      </c>
      <c r="W44" s="227" t="e">
        <f t="shared" si="2"/>
        <v>#DIV/0!</v>
      </c>
      <c r="X44" s="227" t="e">
        <f t="shared" si="2"/>
        <v>#DIV/0!</v>
      </c>
      <c r="Y44" s="227" t="e">
        <f t="shared" si="2"/>
        <v>#DIV/0!</v>
      </c>
      <c r="Z44" s="227" t="e">
        <f t="shared" si="2"/>
        <v>#DIV/0!</v>
      </c>
      <c r="AA44" s="227" t="e">
        <f t="shared" si="2"/>
        <v>#DIV/0!</v>
      </c>
      <c r="AB44" s="227" t="e">
        <f t="shared" si="2"/>
        <v>#DIV/0!</v>
      </c>
      <c r="AC44" s="227" t="e">
        <f t="shared" si="2"/>
        <v>#DIV/0!</v>
      </c>
      <c r="AD44" s="227" t="e">
        <f t="shared" si="2"/>
        <v>#DIV/0!</v>
      </c>
      <c r="AE44" s="227" t="e">
        <f t="shared" si="2"/>
        <v>#DIV/0!</v>
      </c>
      <c r="AF44" s="227" t="e">
        <f t="shared" si="2"/>
        <v>#DIV/0!</v>
      </c>
      <c r="AG44" s="227" t="e">
        <f t="shared" si="2"/>
        <v>#DIV/0!</v>
      </c>
      <c r="AH44" s="227" t="e">
        <f t="shared" si="2"/>
        <v>#DIV/0!</v>
      </c>
      <c r="AI44" s="227" t="e">
        <f t="shared" si="2"/>
        <v>#DIV/0!</v>
      </c>
      <c r="AJ44" s="227" t="e">
        <f t="shared" si="2"/>
        <v>#DIV/0!</v>
      </c>
      <c r="AK44" s="227" t="e">
        <f t="shared" si="2"/>
        <v>#DIV/0!</v>
      </c>
      <c r="AL44" s="227" t="e">
        <f t="shared" si="2"/>
        <v>#DIV/0!</v>
      </c>
      <c r="AM44" s="227" t="e">
        <f t="shared" si="2"/>
        <v>#DIV/0!</v>
      </c>
      <c r="AN44" s="227" t="e">
        <f t="shared" si="2"/>
        <v>#DIV/0!</v>
      </c>
      <c r="AO44" s="227" t="e">
        <f t="shared" si="2"/>
        <v>#DIV/0!</v>
      </c>
      <c r="AP44" s="227" t="e">
        <f t="shared" si="2"/>
        <v>#DIV/0!</v>
      </c>
      <c r="AQ44" s="227" t="e">
        <f t="shared" si="2"/>
        <v>#DIV/0!</v>
      </c>
      <c r="AR44" s="227" t="e">
        <f t="shared" si="2"/>
        <v>#DIV/0!</v>
      </c>
      <c r="AS44" s="227" t="e">
        <f t="shared" si="2"/>
        <v>#DIV/0!</v>
      </c>
      <c r="AT44" s="227" t="e">
        <f t="shared" si="2"/>
        <v>#DIV/0!</v>
      </c>
      <c r="AU44" s="227" t="e">
        <f t="shared" si="2"/>
        <v>#DIV/0!</v>
      </c>
      <c r="AV44" s="227" t="e">
        <f t="shared" si="2"/>
        <v>#DIV/0!</v>
      </c>
      <c r="AW44" s="227" t="e">
        <f t="shared" si="2"/>
        <v>#DIV/0!</v>
      </c>
      <c r="AX44" s="227" t="e">
        <f t="shared" si="2"/>
        <v>#DIV/0!</v>
      </c>
      <c r="AY44" s="227" t="e">
        <f t="shared" si="2"/>
        <v>#DIV/0!</v>
      </c>
      <c r="AZ44" s="227" t="e">
        <f t="shared" si="2"/>
        <v>#DIV/0!</v>
      </c>
      <c r="BA44" s="227" t="e">
        <f t="shared" si="2"/>
        <v>#DIV/0!</v>
      </c>
      <c r="BB44" s="227" t="e">
        <f t="shared" si="2"/>
        <v>#DIV/0!</v>
      </c>
      <c r="BC44" s="227" t="e">
        <f t="shared" si="2"/>
        <v>#DIV/0!</v>
      </c>
      <c r="BD44" s="227" t="e">
        <f t="shared" si="2"/>
        <v>#DIV/0!</v>
      </c>
      <c r="BE44" s="227" t="e">
        <f t="shared" si="2"/>
        <v>#DIV/0!</v>
      </c>
      <c r="BF44" s="227" t="e">
        <f t="shared" si="2"/>
        <v>#DIV/0!</v>
      </c>
      <c r="BG44" s="227" t="e">
        <f t="shared" si="2"/>
        <v>#DIV/0!</v>
      </c>
      <c r="BH44" s="227" t="e">
        <f t="shared" si="2"/>
        <v>#DIV/0!</v>
      </c>
      <c r="BI44" s="227" t="e">
        <f t="shared" si="2"/>
        <v>#DIV/0!</v>
      </c>
      <c r="BJ44" s="227" t="e">
        <f t="shared" si="2"/>
        <v>#DIV/0!</v>
      </c>
      <c r="BK44" s="227" t="e">
        <f t="shared" si="2"/>
        <v>#DIV/0!</v>
      </c>
      <c r="BL44" s="227" t="e">
        <f t="shared" si="2"/>
        <v>#DIV/0!</v>
      </c>
      <c r="BM44" s="227" t="e">
        <f t="shared" si="2"/>
        <v>#DIV/0!</v>
      </c>
      <c r="BN44" s="227" t="e">
        <f t="shared" si="2"/>
        <v>#DIV/0!</v>
      </c>
      <c r="BO44" s="227" t="e">
        <f t="shared" si="2"/>
        <v>#DIV/0!</v>
      </c>
      <c r="BP44" s="227" t="e">
        <f t="shared" si="2"/>
        <v>#DIV/0!</v>
      </c>
      <c r="BQ44" s="227" t="e">
        <f t="shared" si="2"/>
        <v>#DIV/0!</v>
      </c>
      <c r="BR44" s="227" t="e">
        <f t="shared" si="2"/>
        <v>#DIV/0!</v>
      </c>
      <c r="BS44" s="227" t="e">
        <f t="shared" si="2"/>
        <v>#DIV/0!</v>
      </c>
      <c r="BT44" s="227" t="e">
        <f t="shared" ref="BT44:CJ44" si="3">((BT40+BT41)*1000)/((BT72+BT73)*100)</f>
        <v>#DIV/0!</v>
      </c>
      <c r="BU44" s="227" t="e">
        <f t="shared" si="3"/>
        <v>#DIV/0!</v>
      </c>
      <c r="BV44" s="227" t="e">
        <f t="shared" si="3"/>
        <v>#DIV/0!</v>
      </c>
      <c r="BW44" s="227" t="e">
        <f t="shared" si="3"/>
        <v>#DIV/0!</v>
      </c>
      <c r="BX44" s="227" t="e">
        <f t="shared" si="3"/>
        <v>#DIV/0!</v>
      </c>
      <c r="BY44" s="227" t="e">
        <f t="shared" si="3"/>
        <v>#DIV/0!</v>
      </c>
      <c r="BZ44" s="227" t="e">
        <f t="shared" si="3"/>
        <v>#DIV/0!</v>
      </c>
      <c r="CA44" s="227" t="e">
        <f t="shared" si="3"/>
        <v>#DIV/0!</v>
      </c>
      <c r="CB44" s="227" t="e">
        <f t="shared" si="3"/>
        <v>#DIV/0!</v>
      </c>
      <c r="CC44" s="227" t="e">
        <f t="shared" si="3"/>
        <v>#DIV/0!</v>
      </c>
      <c r="CD44" s="227" t="e">
        <f t="shared" si="3"/>
        <v>#DIV/0!</v>
      </c>
      <c r="CE44" s="227" t="e">
        <f t="shared" si="3"/>
        <v>#DIV/0!</v>
      </c>
      <c r="CF44" s="227" t="e">
        <f t="shared" si="3"/>
        <v>#DIV/0!</v>
      </c>
      <c r="CG44" s="227" t="e">
        <f t="shared" si="3"/>
        <v>#DIV/0!</v>
      </c>
      <c r="CH44" s="227" t="e">
        <f t="shared" si="3"/>
        <v>#DIV/0!</v>
      </c>
      <c r="CI44" s="227" t="e">
        <f t="shared" si="3"/>
        <v>#DIV/0!</v>
      </c>
      <c r="CJ44" s="630" t="e">
        <f t="shared" si="3"/>
        <v>#DIV/0!</v>
      </c>
    </row>
    <row r="45" spans="1:88" ht="78.75" customHeight="1" x14ac:dyDescent="0.25">
      <c r="A45" s="78"/>
      <c r="B45" s="1164"/>
      <c r="C45" s="945" t="s">
        <v>411</v>
      </c>
      <c r="D45" s="618" t="s">
        <v>412</v>
      </c>
      <c r="E45" s="619" t="s">
        <v>413</v>
      </c>
      <c r="F45" s="206" t="s">
        <v>176</v>
      </c>
      <c r="G45" s="620">
        <v>2</v>
      </c>
      <c r="H45" s="621"/>
      <c r="I45" s="622"/>
      <c r="J45" s="494"/>
      <c r="K45" s="120"/>
      <c r="L45" s="120"/>
      <c r="M45" s="120"/>
      <c r="N45" s="93"/>
      <c r="O45" s="93"/>
      <c r="P45" s="137"/>
      <c r="Q45" s="495"/>
      <c r="R45" s="495"/>
      <c r="S45" s="93"/>
      <c r="T45" s="117"/>
      <c r="U45" s="495"/>
      <c r="V45" s="495"/>
      <c r="W45" s="495"/>
      <c r="X45" s="495"/>
      <c r="Y45" s="495"/>
      <c r="Z45" s="495"/>
      <c r="AA45" s="93"/>
      <c r="AB45" s="137"/>
      <c r="AC45" s="495"/>
      <c r="AD45" s="93"/>
      <c r="AE45" s="93"/>
      <c r="AF45" s="93"/>
      <c r="AG45" s="478"/>
      <c r="AH45" s="137"/>
      <c r="AI45" s="495"/>
      <c r="AJ45" s="93"/>
      <c r="AK45" s="137"/>
      <c r="AL45" s="93"/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483"/>
      <c r="BA45" s="109"/>
      <c r="BB45" s="623"/>
      <c r="BC45" s="623"/>
      <c r="BD45" s="623"/>
      <c r="BE45" s="623"/>
      <c r="BF45" s="623"/>
      <c r="BG45" s="623"/>
      <c r="BH45" s="623"/>
      <c r="BI45" s="623"/>
      <c r="BJ45" s="623"/>
      <c r="BK45" s="623"/>
      <c r="BL45" s="623"/>
      <c r="BM45" s="623"/>
      <c r="BN45" s="623"/>
      <c r="BO45" s="623"/>
      <c r="BP45" s="623"/>
      <c r="BQ45" s="623"/>
      <c r="BR45" s="623"/>
      <c r="BS45" s="623"/>
      <c r="BT45" s="623"/>
      <c r="BU45" s="623"/>
      <c r="BV45" s="623"/>
      <c r="BW45" s="623"/>
      <c r="BX45" s="623"/>
      <c r="BY45" s="623"/>
      <c r="BZ45" s="623"/>
      <c r="CA45" s="623"/>
      <c r="CB45" s="623"/>
      <c r="CC45" s="623"/>
      <c r="CD45" s="623"/>
      <c r="CE45" s="623"/>
      <c r="CF45" s="623"/>
      <c r="CG45" s="623"/>
      <c r="CH45" s="623"/>
      <c r="CI45" s="623"/>
      <c r="CJ45" s="640"/>
    </row>
    <row r="46" spans="1:88" x14ac:dyDescent="0.25">
      <c r="A46" s="78"/>
      <c r="B46" s="1164"/>
      <c r="C46" s="632" t="s">
        <v>414</v>
      </c>
      <c r="D46" s="633" t="s">
        <v>415</v>
      </c>
      <c r="E46" s="634" t="s">
        <v>416</v>
      </c>
      <c r="F46" s="635" t="s">
        <v>417</v>
      </c>
      <c r="G46" s="635">
        <v>2</v>
      </c>
      <c r="H46" s="230" t="e">
        <f>(H45*1000)/(H69*100)</f>
        <v>#DIV/0!</v>
      </c>
      <c r="I46" s="230" t="e">
        <f t="shared" ref="I46:BT46" si="4">(I45*1000)/(I69*100)</f>
        <v>#DIV/0!</v>
      </c>
      <c r="J46" s="230" t="e">
        <f t="shared" si="4"/>
        <v>#DIV/0!</v>
      </c>
      <c r="K46" s="230" t="e">
        <f t="shared" si="4"/>
        <v>#DIV/0!</v>
      </c>
      <c r="L46" s="230" t="e">
        <f t="shared" si="4"/>
        <v>#DIV/0!</v>
      </c>
      <c r="M46" s="230" t="e">
        <f t="shared" si="4"/>
        <v>#DIV/0!</v>
      </c>
      <c r="N46" s="230" t="e">
        <f t="shared" si="4"/>
        <v>#DIV/0!</v>
      </c>
      <c r="O46" s="230" t="e">
        <f t="shared" si="4"/>
        <v>#DIV/0!</v>
      </c>
      <c r="P46" s="230" t="e">
        <f t="shared" si="4"/>
        <v>#DIV/0!</v>
      </c>
      <c r="Q46" s="230" t="e">
        <f t="shared" si="4"/>
        <v>#DIV/0!</v>
      </c>
      <c r="R46" s="230" t="e">
        <f t="shared" si="4"/>
        <v>#DIV/0!</v>
      </c>
      <c r="S46" s="230" t="e">
        <f t="shared" si="4"/>
        <v>#DIV/0!</v>
      </c>
      <c r="T46" s="230" t="e">
        <f t="shared" si="4"/>
        <v>#DIV/0!</v>
      </c>
      <c r="U46" s="230" t="e">
        <f t="shared" si="4"/>
        <v>#DIV/0!</v>
      </c>
      <c r="V46" s="230" t="e">
        <f t="shared" si="4"/>
        <v>#DIV/0!</v>
      </c>
      <c r="W46" s="230" t="e">
        <f t="shared" si="4"/>
        <v>#DIV/0!</v>
      </c>
      <c r="X46" s="230" t="e">
        <f t="shared" si="4"/>
        <v>#DIV/0!</v>
      </c>
      <c r="Y46" s="230" t="e">
        <f t="shared" si="4"/>
        <v>#DIV/0!</v>
      </c>
      <c r="Z46" s="230" t="e">
        <f t="shared" si="4"/>
        <v>#DIV/0!</v>
      </c>
      <c r="AA46" s="230" t="e">
        <f t="shared" si="4"/>
        <v>#DIV/0!</v>
      </c>
      <c r="AB46" s="230" t="e">
        <f t="shared" si="4"/>
        <v>#DIV/0!</v>
      </c>
      <c r="AC46" s="230" t="e">
        <f t="shared" si="4"/>
        <v>#DIV/0!</v>
      </c>
      <c r="AD46" s="230" t="e">
        <f t="shared" si="4"/>
        <v>#DIV/0!</v>
      </c>
      <c r="AE46" s="230" t="e">
        <f t="shared" si="4"/>
        <v>#DIV/0!</v>
      </c>
      <c r="AF46" s="230" t="e">
        <f t="shared" si="4"/>
        <v>#DIV/0!</v>
      </c>
      <c r="AG46" s="230" t="e">
        <f t="shared" si="4"/>
        <v>#DIV/0!</v>
      </c>
      <c r="AH46" s="230" t="e">
        <f t="shared" si="4"/>
        <v>#DIV/0!</v>
      </c>
      <c r="AI46" s="230" t="e">
        <f t="shared" si="4"/>
        <v>#DIV/0!</v>
      </c>
      <c r="AJ46" s="230" t="e">
        <f t="shared" si="4"/>
        <v>#DIV/0!</v>
      </c>
      <c r="AK46" s="230" t="e">
        <f t="shared" si="4"/>
        <v>#DIV/0!</v>
      </c>
      <c r="AL46" s="230" t="e">
        <f t="shared" si="4"/>
        <v>#DIV/0!</v>
      </c>
      <c r="AM46" s="230" t="e">
        <f t="shared" si="4"/>
        <v>#DIV/0!</v>
      </c>
      <c r="AN46" s="230" t="e">
        <f t="shared" si="4"/>
        <v>#DIV/0!</v>
      </c>
      <c r="AO46" s="230" t="e">
        <f t="shared" si="4"/>
        <v>#DIV/0!</v>
      </c>
      <c r="AP46" s="230" t="e">
        <f t="shared" si="4"/>
        <v>#DIV/0!</v>
      </c>
      <c r="AQ46" s="230" t="e">
        <f t="shared" si="4"/>
        <v>#DIV/0!</v>
      </c>
      <c r="AR46" s="230" t="e">
        <f t="shared" si="4"/>
        <v>#DIV/0!</v>
      </c>
      <c r="AS46" s="230" t="e">
        <f t="shared" si="4"/>
        <v>#DIV/0!</v>
      </c>
      <c r="AT46" s="230" t="e">
        <f t="shared" si="4"/>
        <v>#DIV/0!</v>
      </c>
      <c r="AU46" s="230" t="e">
        <f t="shared" si="4"/>
        <v>#DIV/0!</v>
      </c>
      <c r="AV46" s="230" t="e">
        <f t="shared" si="4"/>
        <v>#DIV/0!</v>
      </c>
      <c r="AW46" s="230" t="e">
        <f t="shared" si="4"/>
        <v>#DIV/0!</v>
      </c>
      <c r="AX46" s="230" t="e">
        <f t="shared" si="4"/>
        <v>#DIV/0!</v>
      </c>
      <c r="AY46" s="230" t="e">
        <f t="shared" si="4"/>
        <v>#DIV/0!</v>
      </c>
      <c r="AZ46" s="230" t="e">
        <f t="shared" si="4"/>
        <v>#DIV/0!</v>
      </c>
      <c r="BA46" s="230" t="e">
        <f t="shared" si="4"/>
        <v>#DIV/0!</v>
      </c>
      <c r="BB46" s="230" t="e">
        <f t="shared" si="4"/>
        <v>#DIV/0!</v>
      </c>
      <c r="BC46" s="230" t="e">
        <f t="shared" si="4"/>
        <v>#DIV/0!</v>
      </c>
      <c r="BD46" s="230" t="e">
        <f t="shared" si="4"/>
        <v>#DIV/0!</v>
      </c>
      <c r="BE46" s="230" t="e">
        <f t="shared" si="4"/>
        <v>#DIV/0!</v>
      </c>
      <c r="BF46" s="230" t="e">
        <f t="shared" si="4"/>
        <v>#DIV/0!</v>
      </c>
      <c r="BG46" s="230" t="e">
        <f t="shared" si="4"/>
        <v>#DIV/0!</v>
      </c>
      <c r="BH46" s="230" t="e">
        <f t="shared" si="4"/>
        <v>#DIV/0!</v>
      </c>
      <c r="BI46" s="230" t="e">
        <f t="shared" si="4"/>
        <v>#DIV/0!</v>
      </c>
      <c r="BJ46" s="230" t="e">
        <f t="shared" si="4"/>
        <v>#DIV/0!</v>
      </c>
      <c r="BK46" s="230" t="e">
        <f t="shared" si="4"/>
        <v>#DIV/0!</v>
      </c>
      <c r="BL46" s="230" t="e">
        <f t="shared" si="4"/>
        <v>#DIV/0!</v>
      </c>
      <c r="BM46" s="230" t="e">
        <f t="shared" si="4"/>
        <v>#DIV/0!</v>
      </c>
      <c r="BN46" s="230" t="e">
        <f t="shared" si="4"/>
        <v>#DIV/0!</v>
      </c>
      <c r="BO46" s="230" t="e">
        <f t="shared" si="4"/>
        <v>#DIV/0!</v>
      </c>
      <c r="BP46" s="230" t="e">
        <f t="shared" si="4"/>
        <v>#DIV/0!</v>
      </c>
      <c r="BQ46" s="230" t="e">
        <f t="shared" si="4"/>
        <v>#DIV/0!</v>
      </c>
      <c r="BR46" s="230" t="e">
        <f t="shared" si="4"/>
        <v>#DIV/0!</v>
      </c>
      <c r="BS46" s="230" t="e">
        <f t="shared" si="4"/>
        <v>#DIV/0!</v>
      </c>
      <c r="BT46" s="230" t="e">
        <f t="shared" si="4"/>
        <v>#DIV/0!</v>
      </c>
      <c r="BU46" s="230" t="e">
        <f t="shared" ref="BU46:CJ46" si="5">(BU45*1000)/(BU69*100)</f>
        <v>#DIV/0!</v>
      </c>
      <c r="BV46" s="230" t="e">
        <f t="shared" si="5"/>
        <v>#DIV/0!</v>
      </c>
      <c r="BW46" s="230" t="e">
        <f t="shared" si="5"/>
        <v>#DIV/0!</v>
      </c>
      <c r="BX46" s="230" t="e">
        <f t="shared" si="5"/>
        <v>#DIV/0!</v>
      </c>
      <c r="BY46" s="230" t="e">
        <f t="shared" si="5"/>
        <v>#DIV/0!</v>
      </c>
      <c r="BZ46" s="230" t="e">
        <f t="shared" si="5"/>
        <v>#DIV/0!</v>
      </c>
      <c r="CA46" s="230" t="e">
        <f t="shared" si="5"/>
        <v>#DIV/0!</v>
      </c>
      <c r="CB46" s="230" t="e">
        <f t="shared" si="5"/>
        <v>#DIV/0!</v>
      </c>
      <c r="CC46" s="230" t="e">
        <f t="shared" si="5"/>
        <v>#DIV/0!</v>
      </c>
      <c r="CD46" s="230" t="e">
        <f t="shared" si="5"/>
        <v>#DIV/0!</v>
      </c>
      <c r="CE46" s="230" t="e">
        <f t="shared" si="5"/>
        <v>#DIV/0!</v>
      </c>
      <c r="CF46" s="230" t="e">
        <f t="shared" si="5"/>
        <v>#DIV/0!</v>
      </c>
      <c r="CG46" s="230" t="e">
        <f t="shared" si="5"/>
        <v>#DIV/0!</v>
      </c>
      <c r="CH46" s="230" t="e">
        <f t="shared" si="5"/>
        <v>#DIV/0!</v>
      </c>
      <c r="CI46" s="230" t="e">
        <f t="shared" si="5"/>
        <v>#DIV/0!</v>
      </c>
      <c r="CJ46" s="230" t="e">
        <f t="shared" si="5"/>
        <v>#DIV/0!</v>
      </c>
    </row>
    <row r="47" spans="1:88" x14ac:dyDescent="0.25">
      <c r="A47" s="78"/>
      <c r="B47" s="1164"/>
      <c r="C47" s="636" t="s">
        <v>418</v>
      </c>
      <c r="D47" s="637" t="s">
        <v>419</v>
      </c>
      <c r="E47" s="638" t="s">
        <v>387</v>
      </c>
      <c r="F47" s="631" t="s">
        <v>176</v>
      </c>
      <c r="G47" s="228">
        <v>2</v>
      </c>
      <c r="H47" s="497"/>
      <c r="I47" s="498"/>
      <c r="J47" s="499"/>
      <c r="K47" s="479"/>
      <c r="L47" s="479"/>
      <c r="M47" s="479"/>
      <c r="N47" s="500"/>
      <c r="O47" s="500"/>
      <c r="P47" s="500"/>
      <c r="Q47" s="500"/>
      <c r="R47" s="500"/>
      <c r="S47" s="500"/>
      <c r="T47" s="500"/>
      <c r="U47" s="500"/>
      <c r="V47" s="500"/>
      <c r="W47" s="500"/>
      <c r="X47" s="500"/>
      <c r="Y47" s="500"/>
      <c r="Z47" s="500"/>
      <c r="AA47" s="500"/>
      <c r="AB47" s="500"/>
      <c r="AC47" s="500"/>
      <c r="AD47" s="500"/>
      <c r="AE47" s="500"/>
      <c r="AF47" s="500"/>
      <c r="AG47" s="500"/>
      <c r="AH47" s="500"/>
      <c r="AI47" s="500"/>
      <c r="AJ47" s="500"/>
      <c r="AK47" s="500"/>
      <c r="AL47" s="500"/>
      <c r="AM47" s="500"/>
      <c r="AN47" s="500"/>
      <c r="AO47" s="500"/>
      <c r="AP47" s="500"/>
      <c r="AQ47" s="500"/>
      <c r="AR47" s="500"/>
      <c r="AS47" s="500"/>
      <c r="AT47" s="500"/>
      <c r="AU47" s="500"/>
      <c r="AV47" s="500"/>
      <c r="AW47" s="500"/>
      <c r="AX47" s="500"/>
      <c r="AY47" s="500"/>
      <c r="AZ47" s="500"/>
      <c r="BA47" s="501"/>
      <c r="BB47" s="532"/>
      <c r="BC47" s="532"/>
      <c r="BD47" s="532"/>
      <c r="BE47" s="532"/>
      <c r="BF47" s="532"/>
      <c r="BG47" s="532"/>
      <c r="BH47" s="532"/>
      <c r="BI47" s="532"/>
      <c r="BJ47" s="532"/>
      <c r="BK47" s="532"/>
      <c r="BL47" s="532"/>
      <c r="BM47" s="532"/>
      <c r="BN47" s="532"/>
      <c r="BO47" s="532"/>
      <c r="BP47" s="532"/>
      <c r="BQ47" s="532"/>
      <c r="BR47" s="532"/>
      <c r="BS47" s="532"/>
      <c r="BT47" s="532"/>
      <c r="BU47" s="532"/>
      <c r="BV47" s="532"/>
      <c r="BW47" s="532"/>
      <c r="BX47" s="532"/>
      <c r="BY47" s="532"/>
      <c r="BZ47" s="532"/>
      <c r="CA47" s="532"/>
      <c r="CB47" s="532"/>
      <c r="CC47" s="532"/>
      <c r="CD47" s="532"/>
      <c r="CE47" s="532"/>
      <c r="CF47" s="532"/>
      <c r="CG47" s="532"/>
      <c r="CH47" s="532"/>
      <c r="CI47" s="532"/>
      <c r="CJ47" s="560"/>
    </row>
    <row r="48" spans="1:88" x14ac:dyDescent="0.25">
      <c r="A48" s="78"/>
      <c r="B48" s="1164"/>
      <c r="C48" s="636" t="s">
        <v>420</v>
      </c>
      <c r="D48" s="637" t="s">
        <v>421</v>
      </c>
      <c r="E48" s="638" t="s">
        <v>387</v>
      </c>
      <c r="F48" s="437" t="s">
        <v>176</v>
      </c>
      <c r="G48" s="228">
        <v>2</v>
      </c>
      <c r="H48" s="497"/>
      <c r="I48" s="498"/>
      <c r="J48" s="499"/>
      <c r="K48" s="479"/>
      <c r="L48" s="479"/>
      <c r="M48" s="479"/>
      <c r="N48" s="500"/>
      <c r="O48" s="500"/>
      <c r="P48" s="500"/>
      <c r="Q48" s="500"/>
      <c r="R48" s="500"/>
      <c r="S48" s="500"/>
      <c r="T48" s="500"/>
      <c r="U48" s="500"/>
      <c r="V48" s="500"/>
      <c r="W48" s="500"/>
      <c r="X48" s="500"/>
      <c r="Y48" s="500"/>
      <c r="Z48" s="500"/>
      <c r="AA48" s="500"/>
      <c r="AB48" s="500"/>
      <c r="AC48" s="500"/>
      <c r="AD48" s="500"/>
      <c r="AE48" s="500"/>
      <c r="AF48" s="500"/>
      <c r="AG48" s="500"/>
      <c r="AH48" s="500"/>
      <c r="AI48" s="500"/>
      <c r="AJ48" s="500"/>
      <c r="AK48" s="500"/>
      <c r="AL48" s="500"/>
      <c r="AM48" s="500"/>
      <c r="AN48" s="500"/>
      <c r="AO48" s="500"/>
      <c r="AP48" s="500"/>
      <c r="AQ48" s="500"/>
      <c r="AR48" s="500"/>
      <c r="AS48" s="500"/>
      <c r="AT48" s="500"/>
      <c r="AU48" s="500"/>
      <c r="AV48" s="500"/>
      <c r="AW48" s="500"/>
      <c r="AX48" s="500"/>
      <c r="AY48" s="500"/>
      <c r="AZ48" s="500"/>
      <c r="BA48" s="501"/>
      <c r="BB48" s="532"/>
      <c r="BC48" s="532"/>
      <c r="BD48" s="532"/>
      <c r="BE48" s="532"/>
      <c r="BF48" s="532"/>
      <c r="BG48" s="532"/>
      <c r="BH48" s="532"/>
      <c r="BI48" s="532"/>
      <c r="BJ48" s="532"/>
      <c r="BK48" s="532"/>
      <c r="BL48" s="532"/>
      <c r="BM48" s="532"/>
      <c r="BN48" s="532"/>
      <c r="BO48" s="532"/>
      <c r="BP48" s="532"/>
      <c r="BQ48" s="532"/>
      <c r="BR48" s="532"/>
      <c r="BS48" s="532"/>
      <c r="BT48" s="532"/>
      <c r="BU48" s="532"/>
      <c r="BV48" s="532"/>
      <c r="BW48" s="532"/>
      <c r="BX48" s="532"/>
      <c r="BY48" s="532"/>
      <c r="BZ48" s="532"/>
      <c r="CA48" s="532"/>
      <c r="CB48" s="532"/>
      <c r="CC48" s="532"/>
      <c r="CD48" s="532"/>
      <c r="CE48" s="532"/>
      <c r="CF48" s="532"/>
      <c r="CG48" s="532"/>
      <c r="CH48" s="532"/>
      <c r="CI48" s="532"/>
      <c r="CJ48" s="560"/>
    </row>
    <row r="49" spans="1:88" x14ac:dyDescent="0.25">
      <c r="A49" s="78"/>
      <c r="B49" s="1164"/>
      <c r="C49" s="636" t="s">
        <v>422</v>
      </c>
      <c r="D49" s="637" t="s">
        <v>423</v>
      </c>
      <c r="E49" s="638" t="s">
        <v>387</v>
      </c>
      <c r="F49" s="437" t="s">
        <v>176</v>
      </c>
      <c r="G49" s="228">
        <v>2</v>
      </c>
      <c r="H49" s="497"/>
      <c r="I49" s="498"/>
      <c r="J49" s="499"/>
      <c r="K49" s="479"/>
      <c r="L49" s="479"/>
      <c r="M49" s="479"/>
      <c r="N49" s="500"/>
      <c r="O49" s="500"/>
      <c r="P49" s="500"/>
      <c r="Q49" s="500"/>
      <c r="R49" s="500"/>
      <c r="S49" s="500"/>
      <c r="T49" s="500"/>
      <c r="U49" s="500"/>
      <c r="V49" s="500"/>
      <c r="W49" s="500"/>
      <c r="X49" s="500"/>
      <c r="Y49" s="500"/>
      <c r="Z49" s="500"/>
      <c r="AA49" s="500"/>
      <c r="AB49" s="500"/>
      <c r="AC49" s="500"/>
      <c r="AD49" s="500"/>
      <c r="AE49" s="500"/>
      <c r="AF49" s="500"/>
      <c r="AG49" s="500"/>
      <c r="AH49" s="500"/>
      <c r="AI49" s="500"/>
      <c r="AJ49" s="500"/>
      <c r="AK49" s="500"/>
      <c r="AL49" s="500"/>
      <c r="AM49" s="500"/>
      <c r="AN49" s="500"/>
      <c r="AO49" s="500"/>
      <c r="AP49" s="500"/>
      <c r="AQ49" s="500"/>
      <c r="AR49" s="500"/>
      <c r="AS49" s="500"/>
      <c r="AT49" s="500"/>
      <c r="AU49" s="500"/>
      <c r="AV49" s="500"/>
      <c r="AW49" s="500"/>
      <c r="AX49" s="500"/>
      <c r="AY49" s="500"/>
      <c r="AZ49" s="500"/>
      <c r="BA49" s="501"/>
      <c r="BB49" s="532"/>
      <c r="BC49" s="532"/>
      <c r="BD49" s="532"/>
      <c r="BE49" s="532"/>
      <c r="BF49" s="532"/>
      <c r="BG49" s="532"/>
      <c r="BH49" s="532"/>
      <c r="BI49" s="532"/>
      <c r="BJ49" s="532"/>
      <c r="BK49" s="532"/>
      <c r="BL49" s="532"/>
      <c r="BM49" s="532"/>
      <c r="BN49" s="532"/>
      <c r="BO49" s="532"/>
      <c r="BP49" s="532"/>
      <c r="BQ49" s="532"/>
      <c r="BR49" s="532"/>
      <c r="BS49" s="532"/>
      <c r="BT49" s="532"/>
      <c r="BU49" s="532"/>
      <c r="BV49" s="532"/>
      <c r="BW49" s="532"/>
      <c r="BX49" s="532"/>
      <c r="BY49" s="532"/>
      <c r="BZ49" s="532"/>
      <c r="CA49" s="532"/>
      <c r="CB49" s="532"/>
      <c r="CC49" s="532"/>
      <c r="CD49" s="532"/>
      <c r="CE49" s="532"/>
      <c r="CF49" s="532"/>
      <c r="CG49" s="532"/>
      <c r="CH49" s="532"/>
      <c r="CI49" s="532"/>
      <c r="CJ49" s="560"/>
    </row>
    <row r="50" spans="1:88" x14ac:dyDescent="0.25">
      <c r="A50" s="78"/>
      <c r="B50" s="1164"/>
      <c r="C50" s="636" t="s">
        <v>424</v>
      </c>
      <c r="D50" s="637" t="s">
        <v>425</v>
      </c>
      <c r="E50" s="638" t="s">
        <v>387</v>
      </c>
      <c r="F50" s="437" t="s">
        <v>176</v>
      </c>
      <c r="G50" s="228">
        <v>2</v>
      </c>
      <c r="H50" s="497"/>
      <c r="I50" s="498"/>
      <c r="J50" s="499"/>
      <c r="K50" s="479"/>
      <c r="L50" s="479"/>
      <c r="M50" s="479"/>
      <c r="N50" s="500"/>
      <c r="O50" s="500"/>
      <c r="P50" s="500"/>
      <c r="Q50" s="500"/>
      <c r="R50" s="500"/>
      <c r="S50" s="500"/>
      <c r="T50" s="500"/>
      <c r="U50" s="500"/>
      <c r="V50" s="500"/>
      <c r="W50" s="500"/>
      <c r="X50" s="500"/>
      <c r="Y50" s="500"/>
      <c r="Z50" s="500"/>
      <c r="AA50" s="500"/>
      <c r="AB50" s="500"/>
      <c r="AC50" s="500"/>
      <c r="AD50" s="500"/>
      <c r="AE50" s="500"/>
      <c r="AF50" s="500"/>
      <c r="AG50" s="500"/>
      <c r="AH50" s="500"/>
      <c r="AI50" s="500"/>
      <c r="AJ50" s="500"/>
      <c r="AK50" s="500"/>
      <c r="AL50" s="500"/>
      <c r="AM50" s="500"/>
      <c r="AN50" s="500"/>
      <c r="AO50" s="500"/>
      <c r="AP50" s="500"/>
      <c r="AQ50" s="500"/>
      <c r="AR50" s="500"/>
      <c r="AS50" s="500"/>
      <c r="AT50" s="500"/>
      <c r="AU50" s="500"/>
      <c r="AV50" s="500"/>
      <c r="AW50" s="500"/>
      <c r="AX50" s="500"/>
      <c r="AY50" s="500"/>
      <c r="AZ50" s="500"/>
      <c r="BA50" s="501"/>
      <c r="BB50" s="532"/>
      <c r="BC50" s="532"/>
      <c r="BD50" s="532"/>
      <c r="BE50" s="532"/>
      <c r="BF50" s="532"/>
      <c r="BG50" s="532"/>
      <c r="BH50" s="532"/>
      <c r="BI50" s="532"/>
      <c r="BJ50" s="532"/>
      <c r="BK50" s="532"/>
      <c r="BL50" s="532"/>
      <c r="BM50" s="532"/>
      <c r="BN50" s="532"/>
      <c r="BO50" s="532"/>
      <c r="BP50" s="532"/>
      <c r="BQ50" s="532"/>
      <c r="BR50" s="532"/>
      <c r="BS50" s="532"/>
      <c r="BT50" s="532"/>
      <c r="BU50" s="532"/>
      <c r="BV50" s="532"/>
      <c r="BW50" s="532"/>
      <c r="BX50" s="532"/>
      <c r="BY50" s="532"/>
      <c r="BZ50" s="532"/>
      <c r="CA50" s="532"/>
      <c r="CB50" s="532"/>
      <c r="CC50" s="532"/>
      <c r="CD50" s="532"/>
      <c r="CE50" s="532"/>
      <c r="CF50" s="532"/>
      <c r="CG50" s="532"/>
      <c r="CH50" s="532"/>
      <c r="CI50" s="532"/>
      <c r="CJ50" s="560"/>
    </row>
    <row r="51" spans="1:88" x14ac:dyDescent="0.25">
      <c r="A51" s="78"/>
      <c r="B51" s="1164"/>
      <c r="C51" s="636" t="s">
        <v>426</v>
      </c>
      <c r="D51" s="637" t="s">
        <v>427</v>
      </c>
      <c r="E51" s="638" t="s">
        <v>387</v>
      </c>
      <c r="F51" s="437" t="s">
        <v>176</v>
      </c>
      <c r="G51" s="228">
        <v>2</v>
      </c>
      <c r="H51" s="497"/>
      <c r="I51" s="498"/>
      <c r="J51" s="499"/>
      <c r="K51" s="479"/>
      <c r="L51" s="479"/>
      <c r="M51" s="479"/>
      <c r="N51" s="500"/>
      <c r="O51" s="500"/>
      <c r="P51" s="500"/>
      <c r="Q51" s="500"/>
      <c r="R51" s="500"/>
      <c r="S51" s="500"/>
      <c r="T51" s="500"/>
      <c r="U51" s="500"/>
      <c r="V51" s="500"/>
      <c r="W51" s="500"/>
      <c r="X51" s="500"/>
      <c r="Y51" s="500"/>
      <c r="Z51" s="500"/>
      <c r="AA51" s="500"/>
      <c r="AB51" s="500"/>
      <c r="AC51" s="500"/>
      <c r="AD51" s="500"/>
      <c r="AE51" s="500"/>
      <c r="AF51" s="500"/>
      <c r="AG51" s="500"/>
      <c r="AH51" s="500"/>
      <c r="AI51" s="500"/>
      <c r="AJ51" s="500"/>
      <c r="AK51" s="500"/>
      <c r="AL51" s="500"/>
      <c r="AM51" s="500"/>
      <c r="AN51" s="500"/>
      <c r="AO51" s="500"/>
      <c r="AP51" s="500"/>
      <c r="AQ51" s="500"/>
      <c r="AR51" s="500"/>
      <c r="AS51" s="500"/>
      <c r="AT51" s="500"/>
      <c r="AU51" s="500"/>
      <c r="AV51" s="500"/>
      <c r="AW51" s="500"/>
      <c r="AX51" s="500"/>
      <c r="AY51" s="500"/>
      <c r="AZ51" s="500"/>
      <c r="BA51" s="501"/>
      <c r="BB51" s="532"/>
      <c r="BC51" s="532"/>
      <c r="BD51" s="532"/>
      <c r="BE51" s="532"/>
      <c r="BF51" s="532"/>
      <c r="BG51" s="532"/>
      <c r="BH51" s="532"/>
      <c r="BI51" s="532"/>
      <c r="BJ51" s="532"/>
      <c r="BK51" s="532"/>
      <c r="BL51" s="532"/>
      <c r="BM51" s="532"/>
      <c r="BN51" s="532"/>
      <c r="BO51" s="532"/>
      <c r="BP51" s="532"/>
      <c r="BQ51" s="532"/>
      <c r="BR51" s="532"/>
      <c r="BS51" s="532"/>
      <c r="BT51" s="532"/>
      <c r="BU51" s="532"/>
      <c r="BV51" s="532"/>
      <c r="BW51" s="532"/>
      <c r="BX51" s="532"/>
      <c r="BY51" s="532"/>
      <c r="BZ51" s="532"/>
      <c r="CA51" s="532"/>
      <c r="CB51" s="532"/>
      <c r="CC51" s="532"/>
      <c r="CD51" s="532"/>
      <c r="CE51" s="532"/>
      <c r="CF51" s="532"/>
      <c r="CG51" s="532"/>
      <c r="CH51" s="532"/>
      <c r="CI51" s="532"/>
      <c r="CJ51" s="560"/>
    </row>
    <row r="52" spans="1:88" x14ac:dyDescent="0.25">
      <c r="A52" s="78"/>
      <c r="B52" s="1164"/>
      <c r="C52" s="946" t="s">
        <v>428</v>
      </c>
      <c r="D52" s="947" t="s">
        <v>429</v>
      </c>
      <c r="E52" s="639" t="s">
        <v>387</v>
      </c>
      <c r="F52" s="437" t="s">
        <v>176</v>
      </c>
      <c r="G52" s="228">
        <v>2</v>
      </c>
      <c r="H52" s="497"/>
      <c r="I52" s="502"/>
      <c r="J52" s="503"/>
      <c r="K52" s="504"/>
      <c r="L52" s="504"/>
      <c r="M52" s="504"/>
      <c r="N52" s="505"/>
      <c r="O52" s="505"/>
      <c r="P52" s="505"/>
      <c r="Q52" s="505"/>
      <c r="R52" s="505"/>
      <c r="S52" s="505"/>
      <c r="T52" s="505"/>
      <c r="U52" s="505"/>
      <c r="V52" s="505"/>
      <c r="W52" s="505"/>
      <c r="X52" s="505"/>
      <c r="Y52" s="505"/>
      <c r="Z52" s="505"/>
      <c r="AA52" s="505"/>
      <c r="AB52" s="505"/>
      <c r="AC52" s="505"/>
      <c r="AD52" s="505"/>
      <c r="AE52" s="505"/>
      <c r="AF52" s="505"/>
      <c r="AG52" s="505"/>
      <c r="AH52" s="505"/>
      <c r="AI52" s="505"/>
      <c r="AJ52" s="505"/>
      <c r="AK52" s="505"/>
      <c r="AL52" s="505"/>
      <c r="AM52" s="505"/>
      <c r="AN52" s="505"/>
      <c r="AO52" s="505"/>
      <c r="AP52" s="505"/>
      <c r="AQ52" s="505"/>
      <c r="AR52" s="505"/>
      <c r="AS52" s="505"/>
      <c r="AT52" s="505"/>
      <c r="AU52" s="505"/>
      <c r="AV52" s="505"/>
      <c r="AW52" s="505"/>
      <c r="AX52" s="505"/>
      <c r="AY52" s="505"/>
      <c r="AZ52" s="505"/>
      <c r="BA52" s="506"/>
      <c r="BB52" s="532"/>
      <c r="BC52" s="532"/>
      <c r="BD52" s="532"/>
      <c r="BE52" s="532"/>
      <c r="BF52" s="532"/>
      <c r="BG52" s="532"/>
      <c r="BH52" s="532"/>
      <c r="BI52" s="532"/>
      <c r="BJ52" s="532"/>
      <c r="BK52" s="532"/>
      <c r="BL52" s="532"/>
      <c r="BM52" s="532"/>
      <c r="BN52" s="532"/>
      <c r="BO52" s="532"/>
      <c r="BP52" s="532"/>
      <c r="BQ52" s="532"/>
      <c r="BR52" s="532"/>
      <c r="BS52" s="532"/>
      <c r="BT52" s="532"/>
      <c r="BU52" s="532"/>
      <c r="BV52" s="532"/>
      <c r="BW52" s="532"/>
      <c r="BX52" s="532"/>
      <c r="BY52" s="532"/>
      <c r="BZ52" s="532"/>
      <c r="CA52" s="532"/>
      <c r="CB52" s="532"/>
      <c r="CC52" s="532"/>
      <c r="CD52" s="532"/>
      <c r="CE52" s="532"/>
      <c r="CF52" s="532"/>
      <c r="CG52" s="532"/>
      <c r="CH52" s="532"/>
      <c r="CI52" s="532"/>
      <c r="CJ52" s="560"/>
    </row>
    <row r="53" spans="1:88" x14ac:dyDescent="0.25">
      <c r="A53" s="78"/>
      <c r="B53" s="1164"/>
      <c r="C53" s="811" t="s">
        <v>430</v>
      </c>
      <c r="D53" s="441" t="s">
        <v>204</v>
      </c>
      <c r="E53" s="442" t="s">
        <v>431</v>
      </c>
      <c r="F53" s="783" t="s">
        <v>176</v>
      </c>
      <c r="G53" s="782">
        <v>2</v>
      </c>
      <c r="H53" s="787">
        <f>SUM(H47:H52)+H45</f>
        <v>0</v>
      </c>
      <c r="I53" s="787">
        <f t="shared" ref="I53" si="6">SUM(I47:I52)+I45</f>
        <v>0</v>
      </c>
      <c r="J53" s="787">
        <f>SUM(J47:J52)+J45</f>
        <v>0</v>
      </c>
      <c r="K53" s="787">
        <f t="shared" ref="K53:BV53" si="7">SUM(K47:K52)+K45</f>
        <v>0</v>
      </c>
      <c r="L53" s="787">
        <f t="shared" si="7"/>
        <v>0</v>
      </c>
      <c r="M53" s="787">
        <f t="shared" si="7"/>
        <v>0</v>
      </c>
      <c r="N53" s="787">
        <f t="shared" si="7"/>
        <v>0</v>
      </c>
      <c r="O53" s="787">
        <f t="shared" si="7"/>
        <v>0</v>
      </c>
      <c r="P53" s="787">
        <f t="shared" si="7"/>
        <v>0</v>
      </c>
      <c r="Q53" s="787">
        <f t="shared" si="7"/>
        <v>0</v>
      </c>
      <c r="R53" s="787">
        <f t="shared" si="7"/>
        <v>0</v>
      </c>
      <c r="S53" s="787">
        <f t="shared" si="7"/>
        <v>0</v>
      </c>
      <c r="T53" s="787">
        <f t="shared" si="7"/>
        <v>0</v>
      </c>
      <c r="U53" s="787">
        <f t="shared" si="7"/>
        <v>0</v>
      </c>
      <c r="V53" s="787">
        <f t="shared" si="7"/>
        <v>0</v>
      </c>
      <c r="W53" s="787">
        <f t="shared" si="7"/>
        <v>0</v>
      </c>
      <c r="X53" s="787">
        <f t="shared" si="7"/>
        <v>0</v>
      </c>
      <c r="Y53" s="787">
        <f t="shared" si="7"/>
        <v>0</v>
      </c>
      <c r="Z53" s="787">
        <f t="shared" si="7"/>
        <v>0</v>
      </c>
      <c r="AA53" s="787">
        <f t="shared" si="7"/>
        <v>0</v>
      </c>
      <c r="AB53" s="787">
        <f t="shared" si="7"/>
        <v>0</v>
      </c>
      <c r="AC53" s="787">
        <f t="shared" si="7"/>
        <v>0</v>
      </c>
      <c r="AD53" s="787">
        <f t="shared" si="7"/>
        <v>0</v>
      </c>
      <c r="AE53" s="787">
        <f t="shared" si="7"/>
        <v>0</v>
      </c>
      <c r="AF53" s="787">
        <f t="shared" si="7"/>
        <v>0</v>
      </c>
      <c r="AG53" s="787">
        <f t="shared" si="7"/>
        <v>0</v>
      </c>
      <c r="AH53" s="787">
        <f t="shared" si="7"/>
        <v>0</v>
      </c>
      <c r="AI53" s="787">
        <f t="shared" si="7"/>
        <v>0</v>
      </c>
      <c r="AJ53" s="787">
        <f t="shared" si="7"/>
        <v>0</v>
      </c>
      <c r="AK53" s="787">
        <f t="shared" si="7"/>
        <v>0</v>
      </c>
      <c r="AL53" s="787">
        <f t="shared" si="7"/>
        <v>0</v>
      </c>
      <c r="AM53" s="787">
        <f t="shared" si="7"/>
        <v>0</v>
      </c>
      <c r="AN53" s="787">
        <f t="shared" si="7"/>
        <v>0</v>
      </c>
      <c r="AO53" s="787">
        <f t="shared" si="7"/>
        <v>0</v>
      </c>
      <c r="AP53" s="787">
        <f t="shared" si="7"/>
        <v>0</v>
      </c>
      <c r="AQ53" s="787">
        <f t="shared" si="7"/>
        <v>0</v>
      </c>
      <c r="AR53" s="787">
        <f t="shared" si="7"/>
        <v>0</v>
      </c>
      <c r="AS53" s="787">
        <f t="shared" si="7"/>
        <v>0</v>
      </c>
      <c r="AT53" s="787">
        <f t="shared" si="7"/>
        <v>0</v>
      </c>
      <c r="AU53" s="787">
        <f t="shared" si="7"/>
        <v>0</v>
      </c>
      <c r="AV53" s="787">
        <f t="shared" si="7"/>
        <v>0</v>
      </c>
      <c r="AW53" s="787">
        <f t="shared" si="7"/>
        <v>0</v>
      </c>
      <c r="AX53" s="787">
        <f t="shared" si="7"/>
        <v>0</v>
      </c>
      <c r="AY53" s="787">
        <f t="shared" si="7"/>
        <v>0</v>
      </c>
      <c r="AZ53" s="787">
        <f t="shared" si="7"/>
        <v>0</v>
      </c>
      <c r="BA53" s="788">
        <f t="shared" si="7"/>
        <v>0</v>
      </c>
      <c r="BB53" s="788">
        <f t="shared" si="7"/>
        <v>0</v>
      </c>
      <c r="BC53" s="788">
        <f t="shared" si="7"/>
        <v>0</v>
      </c>
      <c r="BD53" s="788">
        <f t="shared" si="7"/>
        <v>0</v>
      </c>
      <c r="BE53" s="788">
        <f t="shared" si="7"/>
        <v>0</v>
      </c>
      <c r="BF53" s="788">
        <f t="shared" si="7"/>
        <v>0</v>
      </c>
      <c r="BG53" s="788">
        <f t="shared" si="7"/>
        <v>0</v>
      </c>
      <c r="BH53" s="788">
        <f t="shared" si="7"/>
        <v>0</v>
      </c>
      <c r="BI53" s="788">
        <f t="shared" si="7"/>
        <v>0</v>
      </c>
      <c r="BJ53" s="788">
        <f t="shared" si="7"/>
        <v>0</v>
      </c>
      <c r="BK53" s="788">
        <f t="shared" si="7"/>
        <v>0</v>
      </c>
      <c r="BL53" s="788">
        <f t="shared" si="7"/>
        <v>0</v>
      </c>
      <c r="BM53" s="788">
        <f t="shared" si="7"/>
        <v>0</v>
      </c>
      <c r="BN53" s="788">
        <f t="shared" si="7"/>
        <v>0</v>
      </c>
      <c r="BO53" s="788">
        <f t="shared" si="7"/>
        <v>0</v>
      </c>
      <c r="BP53" s="788">
        <f t="shared" si="7"/>
        <v>0</v>
      </c>
      <c r="BQ53" s="788">
        <f t="shared" si="7"/>
        <v>0</v>
      </c>
      <c r="BR53" s="788">
        <f t="shared" si="7"/>
        <v>0</v>
      </c>
      <c r="BS53" s="788">
        <f t="shared" si="7"/>
        <v>0</v>
      </c>
      <c r="BT53" s="788">
        <f t="shared" si="7"/>
        <v>0</v>
      </c>
      <c r="BU53" s="788">
        <f t="shared" si="7"/>
        <v>0</v>
      </c>
      <c r="BV53" s="788">
        <f t="shared" si="7"/>
        <v>0</v>
      </c>
      <c r="BW53" s="788">
        <f t="shared" ref="BW53:CJ53" si="8">SUM(BW47:BW52)+BW45</f>
        <v>0</v>
      </c>
      <c r="BX53" s="788">
        <f t="shared" si="8"/>
        <v>0</v>
      </c>
      <c r="BY53" s="788">
        <f t="shared" si="8"/>
        <v>0</v>
      </c>
      <c r="BZ53" s="788">
        <f t="shared" si="8"/>
        <v>0</v>
      </c>
      <c r="CA53" s="788">
        <f t="shared" si="8"/>
        <v>0</v>
      </c>
      <c r="CB53" s="788">
        <f t="shared" si="8"/>
        <v>0</v>
      </c>
      <c r="CC53" s="788">
        <f t="shared" si="8"/>
        <v>0</v>
      </c>
      <c r="CD53" s="788">
        <f t="shared" si="8"/>
        <v>0</v>
      </c>
      <c r="CE53" s="788">
        <f t="shared" si="8"/>
        <v>0</v>
      </c>
      <c r="CF53" s="788">
        <f t="shared" si="8"/>
        <v>0</v>
      </c>
      <c r="CG53" s="788">
        <f t="shared" si="8"/>
        <v>0</v>
      </c>
      <c r="CH53" s="788">
        <f t="shared" si="8"/>
        <v>0</v>
      </c>
      <c r="CI53" s="788">
        <f t="shared" si="8"/>
        <v>0</v>
      </c>
      <c r="CJ53" s="789">
        <f t="shared" si="8"/>
        <v>0</v>
      </c>
    </row>
    <row r="54" spans="1:88" x14ac:dyDescent="0.25">
      <c r="A54" s="78"/>
      <c r="B54" s="1164"/>
      <c r="C54" s="902" t="s">
        <v>432</v>
      </c>
      <c r="D54" s="791" t="s">
        <v>207</v>
      </c>
      <c r="E54" s="792" t="s">
        <v>433</v>
      </c>
      <c r="F54" s="793" t="s">
        <v>209</v>
      </c>
      <c r="G54" s="794">
        <v>2</v>
      </c>
      <c r="H54" s="784" t="e">
        <f t="shared" ref="H54:BS54" si="9">H53/H83</f>
        <v>#DIV/0!</v>
      </c>
      <c r="I54" s="784" t="e">
        <f t="shared" si="9"/>
        <v>#DIV/0!</v>
      </c>
      <c r="J54" s="784" t="e">
        <f t="shared" si="9"/>
        <v>#DIV/0!</v>
      </c>
      <c r="K54" s="784" t="e">
        <f t="shared" si="9"/>
        <v>#DIV/0!</v>
      </c>
      <c r="L54" s="784" t="e">
        <f t="shared" si="9"/>
        <v>#DIV/0!</v>
      </c>
      <c r="M54" s="784" t="e">
        <f t="shared" si="9"/>
        <v>#DIV/0!</v>
      </c>
      <c r="N54" s="784" t="e">
        <f t="shared" si="9"/>
        <v>#DIV/0!</v>
      </c>
      <c r="O54" s="784" t="e">
        <f t="shared" si="9"/>
        <v>#DIV/0!</v>
      </c>
      <c r="P54" s="784" t="e">
        <f t="shared" si="9"/>
        <v>#DIV/0!</v>
      </c>
      <c r="Q54" s="784" t="e">
        <f t="shared" si="9"/>
        <v>#DIV/0!</v>
      </c>
      <c r="R54" s="784" t="e">
        <f t="shared" si="9"/>
        <v>#DIV/0!</v>
      </c>
      <c r="S54" s="784" t="e">
        <f t="shared" si="9"/>
        <v>#DIV/0!</v>
      </c>
      <c r="T54" s="784" t="e">
        <f t="shared" si="9"/>
        <v>#DIV/0!</v>
      </c>
      <c r="U54" s="784" t="e">
        <f t="shared" si="9"/>
        <v>#DIV/0!</v>
      </c>
      <c r="V54" s="784" t="e">
        <f t="shared" si="9"/>
        <v>#DIV/0!</v>
      </c>
      <c r="W54" s="784" t="e">
        <f t="shared" si="9"/>
        <v>#DIV/0!</v>
      </c>
      <c r="X54" s="784" t="e">
        <f t="shared" si="9"/>
        <v>#DIV/0!</v>
      </c>
      <c r="Y54" s="784" t="e">
        <f t="shared" si="9"/>
        <v>#DIV/0!</v>
      </c>
      <c r="Z54" s="784" t="e">
        <f t="shared" si="9"/>
        <v>#DIV/0!</v>
      </c>
      <c r="AA54" s="784" t="e">
        <f t="shared" si="9"/>
        <v>#DIV/0!</v>
      </c>
      <c r="AB54" s="784" t="e">
        <f t="shared" si="9"/>
        <v>#DIV/0!</v>
      </c>
      <c r="AC54" s="784" t="e">
        <f t="shared" si="9"/>
        <v>#DIV/0!</v>
      </c>
      <c r="AD54" s="784" t="e">
        <f t="shared" si="9"/>
        <v>#DIV/0!</v>
      </c>
      <c r="AE54" s="784" t="e">
        <f t="shared" si="9"/>
        <v>#DIV/0!</v>
      </c>
      <c r="AF54" s="784" t="e">
        <f t="shared" si="9"/>
        <v>#DIV/0!</v>
      </c>
      <c r="AG54" s="784" t="e">
        <f t="shared" si="9"/>
        <v>#DIV/0!</v>
      </c>
      <c r="AH54" s="784" t="e">
        <f t="shared" si="9"/>
        <v>#DIV/0!</v>
      </c>
      <c r="AI54" s="784" t="e">
        <f t="shared" si="9"/>
        <v>#DIV/0!</v>
      </c>
      <c r="AJ54" s="784" t="e">
        <f t="shared" si="9"/>
        <v>#DIV/0!</v>
      </c>
      <c r="AK54" s="784" t="e">
        <f t="shared" si="9"/>
        <v>#DIV/0!</v>
      </c>
      <c r="AL54" s="784" t="e">
        <f t="shared" si="9"/>
        <v>#DIV/0!</v>
      </c>
      <c r="AM54" s="784" t="e">
        <f t="shared" si="9"/>
        <v>#DIV/0!</v>
      </c>
      <c r="AN54" s="784" t="e">
        <f t="shared" si="9"/>
        <v>#DIV/0!</v>
      </c>
      <c r="AO54" s="784" t="e">
        <f t="shared" si="9"/>
        <v>#DIV/0!</v>
      </c>
      <c r="AP54" s="784" t="e">
        <f t="shared" si="9"/>
        <v>#DIV/0!</v>
      </c>
      <c r="AQ54" s="784" t="e">
        <f t="shared" si="9"/>
        <v>#DIV/0!</v>
      </c>
      <c r="AR54" s="784" t="e">
        <f t="shared" si="9"/>
        <v>#DIV/0!</v>
      </c>
      <c r="AS54" s="784" t="e">
        <f t="shared" si="9"/>
        <v>#DIV/0!</v>
      </c>
      <c r="AT54" s="784" t="e">
        <f t="shared" si="9"/>
        <v>#DIV/0!</v>
      </c>
      <c r="AU54" s="784" t="e">
        <f t="shared" si="9"/>
        <v>#DIV/0!</v>
      </c>
      <c r="AV54" s="784" t="e">
        <f t="shared" si="9"/>
        <v>#DIV/0!</v>
      </c>
      <c r="AW54" s="784" t="e">
        <f t="shared" si="9"/>
        <v>#DIV/0!</v>
      </c>
      <c r="AX54" s="784" t="e">
        <f t="shared" si="9"/>
        <v>#DIV/0!</v>
      </c>
      <c r="AY54" s="784" t="e">
        <f t="shared" si="9"/>
        <v>#DIV/0!</v>
      </c>
      <c r="AZ54" s="784" t="e">
        <f t="shared" si="9"/>
        <v>#DIV/0!</v>
      </c>
      <c r="BA54" s="784" t="e">
        <f t="shared" si="9"/>
        <v>#DIV/0!</v>
      </c>
      <c r="BB54" s="784" t="e">
        <f t="shared" si="9"/>
        <v>#DIV/0!</v>
      </c>
      <c r="BC54" s="784" t="e">
        <f t="shared" si="9"/>
        <v>#DIV/0!</v>
      </c>
      <c r="BD54" s="784" t="e">
        <f t="shared" si="9"/>
        <v>#DIV/0!</v>
      </c>
      <c r="BE54" s="784" t="e">
        <f t="shared" si="9"/>
        <v>#DIV/0!</v>
      </c>
      <c r="BF54" s="784" t="e">
        <f t="shared" si="9"/>
        <v>#DIV/0!</v>
      </c>
      <c r="BG54" s="784" t="e">
        <f t="shared" si="9"/>
        <v>#DIV/0!</v>
      </c>
      <c r="BH54" s="784" t="e">
        <f t="shared" si="9"/>
        <v>#DIV/0!</v>
      </c>
      <c r="BI54" s="784" t="e">
        <f t="shared" si="9"/>
        <v>#DIV/0!</v>
      </c>
      <c r="BJ54" s="784" t="e">
        <f t="shared" si="9"/>
        <v>#DIV/0!</v>
      </c>
      <c r="BK54" s="784" t="e">
        <f t="shared" si="9"/>
        <v>#DIV/0!</v>
      </c>
      <c r="BL54" s="784" t="e">
        <f t="shared" si="9"/>
        <v>#DIV/0!</v>
      </c>
      <c r="BM54" s="784" t="e">
        <f t="shared" si="9"/>
        <v>#DIV/0!</v>
      </c>
      <c r="BN54" s="784" t="e">
        <f t="shared" si="9"/>
        <v>#DIV/0!</v>
      </c>
      <c r="BO54" s="784" t="e">
        <f t="shared" si="9"/>
        <v>#DIV/0!</v>
      </c>
      <c r="BP54" s="784" t="e">
        <f t="shared" si="9"/>
        <v>#DIV/0!</v>
      </c>
      <c r="BQ54" s="784" t="e">
        <f t="shared" si="9"/>
        <v>#DIV/0!</v>
      </c>
      <c r="BR54" s="784" t="e">
        <f t="shared" si="9"/>
        <v>#DIV/0!</v>
      </c>
      <c r="BS54" s="784" t="e">
        <f t="shared" si="9"/>
        <v>#DIV/0!</v>
      </c>
      <c r="BT54" s="784" t="e">
        <f t="shared" ref="BT54:CJ54" si="10">BT53/BT83</f>
        <v>#DIV/0!</v>
      </c>
      <c r="BU54" s="784" t="e">
        <f t="shared" si="10"/>
        <v>#DIV/0!</v>
      </c>
      <c r="BV54" s="784" t="e">
        <f t="shared" si="10"/>
        <v>#DIV/0!</v>
      </c>
      <c r="BW54" s="784" t="e">
        <f t="shared" si="10"/>
        <v>#DIV/0!</v>
      </c>
      <c r="BX54" s="784" t="e">
        <f t="shared" si="10"/>
        <v>#DIV/0!</v>
      </c>
      <c r="BY54" s="784" t="e">
        <f t="shared" si="10"/>
        <v>#DIV/0!</v>
      </c>
      <c r="BZ54" s="784" t="e">
        <f t="shared" si="10"/>
        <v>#DIV/0!</v>
      </c>
      <c r="CA54" s="784" t="e">
        <f t="shared" si="10"/>
        <v>#DIV/0!</v>
      </c>
      <c r="CB54" s="784" t="e">
        <f t="shared" si="10"/>
        <v>#DIV/0!</v>
      </c>
      <c r="CC54" s="784" t="e">
        <f t="shared" si="10"/>
        <v>#DIV/0!</v>
      </c>
      <c r="CD54" s="784" t="e">
        <f t="shared" si="10"/>
        <v>#DIV/0!</v>
      </c>
      <c r="CE54" s="784" t="e">
        <f t="shared" si="10"/>
        <v>#DIV/0!</v>
      </c>
      <c r="CF54" s="784" t="e">
        <f t="shared" si="10"/>
        <v>#DIV/0!</v>
      </c>
      <c r="CG54" s="784" t="e">
        <f t="shared" si="10"/>
        <v>#DIV/0!</v>
      </c>
      <c r="CH54" s="784" t="e">
        <f t="shared" si="10"/>
        <v>#DIV/0!</v>
      </c>
      <c r="CI54" s="784" t="e">
        <f t="shared" si="10"/>
        <v>#DIV/0!</v>
      </c>
      <c r="CJ54" s="875" t="e">
        <f t="shared" si="10"/>
        <v>#DIV/0!</v>
      </c>
    </row>
    <row r="55" spans="1:88" ht="15.75" thickBot="1" x14ac:dyDescent="0.3">
      <c r="A55" s="78"/>
      <c r="B55" s="1164"/>
      <c r="C55" s="948" t="s">
        <v>434</v>
      </c>
      <c r="D55" s="443" t="s">
        <v>435</v>
      </c>
      <c r="E55" s="201" t="s">
        <v>436</v>
      </c>
      <c r="F55" s="444" t="s">
        <v>417</v>
      </c>
      <c r="G55" s="445">
        <v>2</v>
      </c>
      <c r="H55" s="310" t="e">
        <f t="shared" ref="H55:BS55" si="11">(H53*1000)/(H69*100)</f>
        <v>#DIV/0!</v>
      </c>
      <c r="I55" s="310" t="e">
        <f t="shared" si="11"/>
        <v>#DIV/0!</v>
      </c>
      <c r="J55" s="310" t="e">
        <f t="shared" si="11"/>
        <v>#DIV/0!</v>
      </c>
      <c r="K55" s="310" t="e">
        <f t="shared" si="11"/>
        <v>#DIV/0!</v>
      </c>
      <c r="L55" s="310" t="e">
        <f t="shared" si="11"/>
        <v>#DIV/0!</v>
      </c>
      <c r="M55" s="310" t="e">
        <f t="shared" si="11"/>
        <v>#DIV/0!</v>
      </c>
      <c r="N55" s="310" t="e">
        <f t="shared" si="11"/>
        <v>#DIV/0!</v>
      </c>
      <c r="O55" s="310" t="e">
        <f t="shared" si="11"/>
        <v>#DIV/0!</v>
      </c>
      <c r="P55" s="310" t="e">
        <f t="shared" si="11"/>
        <v>#DIV/0!</v>
      </c>
      <c r="Q55" s="310" t="e">
        <f t="shared" si="11"/>
        <v>#DIV/0!</v>
      </c>
      <c r="R55" s="310" t="e">
        <f t="shared" si="11"/>
        <v>#DIV/0!</v>
      </c>
      <c r="S55" s="310" t="e">
        <f t="shared" si="11"/>
        <v>#DIV/0!</v>
      </c>
      <c r="T55" s="310" t="e">
        <f t="shared" si="11"/>
        <v>#DIV/0!</v>
      </c>
      <c r="U55" s="310" t="e">
        <f t="shared" si="11"/>
        <v>#DIV/0!</v>
      </c>
      <c r="V55" s="310" t="e">
        <f t="shared" si="11"/>
        <v>#DIV/0!</v>
      </c>
      <c r="W55" s="310" t="e">
        <f t="shared" si="11"/>
        <v>#DIV/0!</v>
      </c>
      <c r="X55" s="310" t="e">
        <f t="shared" si="11"/>
        <v>#DIV/0!</v>
      </c>
      <c r="Y55" s="310" t="e">
        <f t="shared" si="11"/>
        <v>#DIV/0!</v>
      </c>
      <c r="Z55" s="310" t="e">
        <f t="shared" si="11"/>
        <v>#DIV/0!</v>
      </c>
      <c r="AA55" s="310" t="e">
        <f t="shared" si="11"/>
        <v>#DIV/0!</v>
      </c>
      <c r="AB55" s="310" t="e">
        <f t="shared" si="11"/>
        <v>#DIV/0!</v>
      </c>
      <c r="AC55" s="310" t="e">
        <f t="shared" si="11"/>
        <v>#DIV/0!</v>
      </c>
      <c r="AD55" s="310" t="e">
        <f t="shared" si="11"/>
        <v>#DIV/0!</v>
      </c>
      <c r="AE55" s="310" t="e">
        <f t="shared" si="11"/>
        <v>#DIV/0!</v>
      </c>
      <c r="AF55" s="310" t="e">
        <f t="shared" si="11"/>
        <v>#DIV/0!</v>
      </c>
      <c r="AG55" s="310" t="e">
        <f t="shared" si="11"/>
        <v>#DIV/0!</v>
      </c>
      <c r="AH55" s="310" t="e">
        <f t="shared" si="11"/>
        <v>#DIV/0!</v>
      </c>
      <c r="AI55" s="310" t="e">
        <f t="shared" si="11"/>
        <v>#DIV/0!</v>
      </c>
      <c r="AJ55" s="310" t="e">
        <f t="shared" si="11"/>
        <v>#DIV/0!</v>
      </c>
      <c r="AK55" s="310" t="e">
        <f t="shared" si="11"/>
        <v>#DIV/0!</v>
      </c>
      <c r="AL55" s="310" t="e">
        <f t="shared" si="11"/>
        <v>#DIV/0!</v>
      </c>
      <c r="AM55" s="310" t="e">
        <f t="shared" si="11"/>
        <v>#DIV/0!</v>
      </c>
      <c r="AN55" s="310" t="e">
        <f t="shared" si="11"/>
        <v>#DIV/0!</v>
      </c>
      <c r="AO55" s="310" t="e">
        <f t="shared" si="11"/>
        <v>#DIV/0!</v>
      </c>
      <c r="AP55" s="310" t="e">
        <f t="shared" si="11"/>
        <v>#DIV/0!</v>
      </c>
      <c r="AQ55" s="310" t="e">
        <f t="shared" si="11"/>
        <v>#DIV/0!</v>
      </c>
      <c r="AR55" s="310" t="e">
        <f t="shared" si="11"/>
        <v>#DIV/0!</v>
      </c>
      <c r="AS55" s="310" t="e">
        <f t="shared" si="11"/>
        <v>#DIV/0!</v>
      </c>
      <c r="AT55" s="310" t="e">
        <f t="shared" si="11"/>
        <v>#DIV/0!</v>
      </c>
      <c r="AU55" s="310" t="e">
        <f t="shared" si="11"/>
        <v>#DIV/0!</v>
      </c>
      <c r="AV55" s="310" t="e">
        <f t="shared" si="11"/>
        <v>#DIV/0!</v>
      </c>
      <c r="AW55" s="310" t="e">
        <f t="shared" si="11"/>
        <v>#DIV/0!</v>
      </c>
      <c r="AX55" s="310" t="e">
        <f t="shared" si="11"/>
        <v>#DIV/0!</v>
      </c>
      <c r="AY55" s="310" t="e">
        <f t="shared" si="11"/>
        <v>#DIV/0!</v>
      </c>
      <c r="AZ55" s="310" t="e">
        <f t="shared" si="11"/>
        <v>#DIV/0!</v>
      </c>
      <c r="BA55" s="310" t="e">
        <f t="shared" si="11"/>
        <v>#DIV/0!</v>
      </c>
      <c r="BB55" s="310" t="e">
        <f t="shared" si="11"/>
        <v>#DIV/0!</v>
      </c>
      <c r="BC55" s="310" t="e">
        <f t="shared" si="11"/>
        <v>#DIV/0!</v>
      </c>
      <c r="BD55" s="310" t="e">
        <f t="shared" si="11"/>
        <v>#DIV/0!</v>
      </c>
      <c r="BE55" s="310" t="e">
        <f t="shared" si="11"/>
        <v>#DIV/0!</v>
      </c>
      <c r="BF55" s="310" t="e">
        <f t="shared" si="11"/>
        <v>#DIV/0!</v>
      </c>
      <c r="BG55" s="310" t="e">
        <f t="shared" si="11"/>
        <v>#DIV/0!</v>
      </c>
      <c r="BH55" s="310" t="e">
        <f t="shared" si="11"/>
        <v>#DIV/0!</v>
      </c>
      <c r="BI55" s="310" t="e">
        <f t="shared" si="11"/>
        <v>#DIV/0!</v>
      </c>
      <c r="BJ55" s="310" t="e">
        <f t="shared" si="11"/>
        <v>#DIV/0!</v>
      </c>
      <c r="BK55" s="310" t="e">
        <f t="shared" si="11"/>
        <v>#DIV/0!</v>
      </c>
      <c r="BL55" s="310" t="e">
        <f t="shared" si="11"/>
        <v>#DIV/0!</v>
      </c>
      <c r="BM55" s="310" t="e">
        <f t="shared" si="11"/>
        <v>#DIV/0!</v>
      </c>
      <c r="BN55" s="310" t="e">
        <f t="shared" si="11"/>
        <v>#DIV/0!</v>
      </c>
      <c r="BO55" s="310" t="e">
        <f t="shared" si="11"/>
        <v>#DIV/0!</v>
      </c>
      <c r="BP55" s="310" t="e">
        <f t="shared" si="11"/>
        <v>#DIV/0!</v>
      </c>
      <c r="BQ55" s="310" t="e">
        <f t="shared" si="11"/>
        <v>#DIV/0!</v>
      </c>
      <c r="BR55" s="310" t="e">
        <f t="shared" si="11"/>
        <v>#DIV/0!</v>
      </c>
      <c r="BS55" s="310" t="e">
        <f t="shared" si="11"/>
        <v>#DIV/0!</v>
      </c>
      <c r="BT55" s="310" t="e">
        <f t="shared" ref="BT55:CJ55" si="12">(BT53*1000)/(BT69*100)</f>
        <v>#DIV/0!</v>
      </c>
      <c r="BU55" s="310" t="e">
        <f t="shared" si="12"/>
        <v>#DIV/0!</v>
      </c>
      <c r="BV55" s="310" t="e">
        <f t="shared" si="12"/>
        <v>#DIV/0!</v>
      </c>
      <c r="BW55" s="310" t="e">
        <f t="shared" si="12"/>
        <v>#DIV/0!</v>
      </c>
      <c r="BX55" s="310" t="e">
        <f t="shared" si="12"/>
        <v>#DIV/0!</v>
      </c>
      <c r="BY55" s="310" t="e">
        <f t="shared" si="12"/>
        <v>#DIV/0!</v>
      </c>
      <c r="BZ55" s="310" t="e">
        <f t="shared" si="12"/>
        <v>#DIV/0!</v>
      </c>
      <c r="CA55" s="310" t="e">
        <f t="shared" si="12"/>
        <v>#DIV/0!</v>
      </c>
      <c r="CB55" s="310" t="e">
        <f t="shared" si="12"/>
        <v>#DIV/0!</v>
      </c>
      <c r="CC55" s="310" t="e">
        <f t="shared" si="12"/>
        <v>#DIV/0!</v>
      </c>
      <c r="CD55" s="310" t="e">
        <f t="shared" si="12"/>
        <v>#DIV/0!</v>
      </c>
      <c r="CE55" s="310" t="e">
        <f t="shared" si="12"/>
        <v>#DIV/0!</v>
      </c>
      <c r="CF55" s="310" t="e">
        <f t="shared" si="12"/>
        <v>#DIV/0!</v>
      </c>
      <c r="CG55" s="310" t="e">
        <f t="shared" si="12"/>
        <v>#DIV/0!</v>
      </c>
      <c r="CH55" s="310" t="e">
        <f t="shared" si="12"/>
        <v>#DIV/0!</v>
      </c>
      <c r="CI55" s="310" t="e">
        <f t="shared" si="12"/>
        <v>#DIV/0!</v>
      </c>
      <c r="CJ55" s="641" t="e">
        <f t="shared" si="12"/>
        <v>#DIV/0!</v>
      </c>
    </row>
    <row r="56" spans="1:88" x14ac:dyDescent="0.25">
      <c r="A56" s="78"/>
      <c r="B56" s="1164"/>
      <c r="C56" s="949" t="s">
        <v>437</v>
      </c>
      <c r="D56" s="115" t="s">
        <v>438</v>
      </c>
      <c r="E56" s="326" t="s">
        <v>439</v>
      </c>
      <c r="F56" s="116" t="s">
        <v>146</v>
      </c>
      <c r="G56" s="116">
        <v>2</v>
      </c>
      <c r="H56" s="507"/>
      <c r="I56" s="509"/>
      <c r="J56" s="213"/>
      <c r="K56" s="448"/>
      <c r="L56" s="448"/>
      <c r="M56" s="448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3"/>
      <c r="AC56" s="93"/>
      <c r="AD56" s="93"/>
      <c r="AE56" s="93"/>
      <c r="AF56" s="93"/>
      <c r="AG56" s="93"/>
      <c r="AH56" s="93"/>
      <c r="AI56" s="93"/>
      <c r="AJ56" s="93"/>
      <c r="AK56" s="93"/>
      <c r="AL56" s="93"/>
      <c r="AM56" s="93"/>
      <c r="AN56" s="93"/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137"/>
      <c r="BB56" s="535"/>
      <c r="BC56" s="535"/>
      <c r="BD56" s="535"/>
      <c r="BE56" s="535"/>
      <c r="BF56" s="535"/>
      <c r="BG56" s="535"/>
      <c r="BH56" s="535"/>
      <c r="BI56" s="535"/>
      <c r="BJ56" s="535"/>
      <c r="BK56" s="535"/>
      <c r="BL56" s="535"/>
      <c r="BM56" s="535"/>
      <c r="BN56" s="535"/>
      <c r="BO56" s="535"/>
      <c r="BP56" s="535"/>
      <c r="BQ56" s="535"/>
      <c r="BR56" s="535"/>
      <c r="BS56" s="535"/>
      <c r="BT56" s="535"/>
      <c r="BU56" s="535"/>
      <c r="BV56" s="535"/>
      <c r="BW56" s="535"/>
      <c r="BX56" s="535"/>
      <c r="BY56" s="535"/>
      <c r="BZ56" s="535"/>
      <c r="CA56" s="535"/>
      <c r="CB56" s="535"/>
      <c r="CC56" s="535"/>
      <c r="CD56" s="535"/>
      <c r="CE56" s="535"/>
      <c r="CF56" s="535"/>
      <c r="CG56" s="535"/>
      <c r="CH56" s="535"/>
      <c r="CI56" s="535"/>
      <c r="CJ56" s="642"/>
    </row>
    <row r="57" spans="1:88" x14ac:dyDescent="0.25">
      <c r="A57" s="78"/>
      <c r="B57" s="1164"/>
      <c r="C57" s="950" t="s">
        <v>440</v>
      </c>
      <c r="D57" s="118" t="s">
        <v>441</v>
      </c>
      <c r="E57" s="324" t="s">
        <v>439</v>
      </c>
      <c r="F57" s="119" t="s">
        <v>146</v>
      </c>
      <c r="G57" s="119">
        <v>2</v>
      </c>
      <c r="H57" s="508"/>
      <c r="I57" s="510"/>
      <c r="J57" s="214"/>
      <c r="K57" s="220"/>
      <c r="L57" s="220"/>
      <c r="M57" s="220"/>
      <c r="N57" s="92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/>
      <c r="AP57" s="92"/>
      <c r="AQ57" s="92"/>
      <c r="AR57" s="92"/>
      <c r="AS57" s="92"/>
      <c r="AT57" s="92"/>
      <c r="AU57" s="92"/>
      <c r="AV57" s="92"/>
      <c r="AW57" s="92"/>
      <c r="AX57" s="92"/>
      <c r="AY57" s="92"/>
      <c r="AZ57" s="92"/>
      <c r="BA57" s="240"/>
      <c r="BB57" s="529"/>
      <c r="BC57" s="529"/>
      <c r="BD57" s="529"/>
      <c r="BE57" s="529"/>
      <c r="BF57" s="529"/>
      <c r="BG57" s="529"/>
      <c r="BH57" s="529"/>
      <c r="BI57" s="529"/>
      <c r="BJ57" s="529"/>
      <c r="BK57" s="529"/>
      <c r="BL57" s="529"/>
      <c r="BM57" s="529"/>
      <c r="BN57" s="529"/>
      <c r="BO57" s="529"/>
      <c r="BP57" s="529"/>
      <c r="BQ57" s="529"/>
      <c r="BR57" s="529"/>
      <c r="BS57" s="529"/>
      <c r="BT57" s="529"/>
      <c r="BU57" s="529"/>
      <c r="BV57" s="529"/>
      <c r="BW57" s="529"/>
      <c r="BX57" s="529"/>
      <c r="BY57" s="529"/>
      <c r="BZ57" s="529"/>
      <c r="CA57" s="529"/>
      <c r="CB57" s="529"/>
      <c r="CC57" s="529"/>
      <c r="CD57" s="529"/>
      <c r="CE57" s="529"/>
      <c r="CF57" s="529"/>
      <c r="CG57" s="529"/>
      <c r="CH57" s="529"/>
      <c r="CI57" s="529"/>
      <c r="CJ57" s="643"/>
    </row>
    <row r="58" spans="1:88" x14ac:dyDescent="0.25">
      <c r="A58" s="78"/>
      <c r="B58" s="1164"/>
      <c r="C58" s="950" t="s">
        <v>442</v>
      </c>
      <c r="D58" s="118" t="s">
        <v>443</v>
      </c>
      <c r="E58" s="324" t="s">
        <v>444</v>
      </c>
      <c r="F58" s="119" t="s">
        <v>146</v>
      </c>
      <c r="G58" s="119">
        <v>2</v>
      </c>
      <c r="H58" s="515"/>
      <c r="I58" s="514"/>
      <c r="J58" s="213"/>
      <c r="K58" s="220"/>
      <c r="L58" s="220"/>
      <c r="M58" s="220"/>
      <c r="N58" s="92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/>
      <c r="AS58" s="92"/>
      <c r="AT58" s="92"/>
      <c r="AU58" s="92"/>
      <c r="AV58" s="92"/>
      <c r="AW58" s="92"/>
      <c r="AX58" s="92"/>
      <c r="AY58" s="92"/>
      <c r="AZ58" s="92"/>
      <c r="BA58" s="240"/>
      <c r="BB58" s="529"/>
      <c r="BC58" s="529"/>
      <c r="BD58" s="529"/>
      <c r="BE58" s="529"/>
      <c r="BF58" s="529"/>
      <c r="BG58" s="529"/>
      <c r="BH58" s="529"/>
      <c r="BI58" s="529"/>
      <c r="BJ58" s="529"/>
      <c r="BK58" s="529"/>
      <c r="BL58" s="529"/>
      <c r="BM58" s="529"/>
      <c r="BN58" s="529"/>
      <c r="BO58" s="529"/>
      <c r="BP58" s="529"/>
      <c r="BQ58" s="529"/>
      <c r="BR58" s="529"/>
      <c r="BS58" s="529"/>
      <c r="BT58" s="529"/>
      <c r="BU58" s="529"/>
      <c r="BV58" s="529"/>
      <c r="BW58" s="529"/>
      <c r="BX58" s="529"/>
      <c r="BY58" s="529"/>
      <c r="BZ58" s="529"/>
      <c r="CA58" s="529"/>
      <c r="CB58" s="529"/>
      <c r="CC58" s="529"/>
      <c r="CD58" s="529"/>
      <c r="CE58" s="529"/>
      <c r="CF58" s="529"/>
      <c r="CG58" s="529"/>
      <c r="CH58" s="529"/>
      <c r="CI58" s="529"/>
      <c r="CJ58" s="643"/>
    </row>
    <row r="59" spans="1:88" ht="27" customHeight="1" x14ac:dyDescent="0.25">
      <c r="A59" s="78"/>
      <c r="B59" s="1164"/>
      <c r="C59" s="951" t="s">
        <v>445</v>
      </c>
      <c r="D59" s="208" t="s">
        <v>446</v>
      </c>
      <c r="E59" s="327" t="s">
        <v>447</v>
      </c>
      <c r="F59" s="209" t="s">
        <v>146</v>
      </c>
      <c r="G59" s="209">
        <v>2</v>
      </c>
      <c r="H59" s="511"/>
      <c r="I59" s="207">
        <f>SUM(I60:I65)+H59</f>
        <v>0</v>
      </c>
      <c r="J59" s="207">
        <f t="shared" ref="J59" si="13">SUM(J60:J65)+I59</f>
        <v>0</v>
      </c>
      <c r="K59" s="207">
        <f>SUM(K60:K65)+J59</f>
        <v>0</v>
      </c>
      <c r="L59" s="207">
        <f t="shared" ref="L59:BW59" si="14">SUM(L60:L65)+K59</f>
        <v>0</v>
      </c>
      <c r="M59" s="207">
        <f t="shared" si="14"/>
        <v>0</v>
      </c>
      <c r="N59" s="207">
        <f t="shared" si="14"/>
        <v>0</v>
      </c>
      <c r="O59" s="207">
        <f t="shared" si="14"/>
        <v>0</v>
      </c>
      <c r="P59" s="207">
        <f t="shared" si="14"/>
        <v>0</v>
      </c>
      <c r="Q59" s="207">
        <f t="shared" si="14"/>
        <v>0</v>
      </c>
      <c r="R59" s="207">
        <f t="shared" si="14"/>
        <v>0</v>
      </c>
      <c r="S59" s="207">
        <f t="shared" si="14"/>
        <v>0</v>
      </c>
      <c r="T59" s="207">
        <f t="shared" si="14"/>
        <v>0</v>
      </c>
      <c r="U59" s="207">
        <f t="shared" si="14"/>
        <v>0</v>
      </c>
      <c r="V59" s="207">
        <f t="shared" si="14"/>
        <v>0</v>
      </c>
      <c r="W59" s="207">
        <f t="shared" si="14"/>
        <v>0</v>
      </c>
      <c r="X59" s="207">
        <f t="shared" si="14"/>
        <v>0</v>
      </c>
      <c r="Y59" s="207">
        <f t="shared" si="14"/>
        <v>0</v>
      </c>
      <c r="Z59" s="207">
        <f t="shared" si="14"/>
        <v>0</v>
      </c>
      <c r="AA59" s="207">
        <f t="shared" si="14"/>
        <v>0</v>
      </c>
      <c r="AB59" s="207">
        <f t="shared" si="14"/>
        <v>0</v>
      </c>
      <c r="AC59" s="207">
        <f t="shared" si="14"/>
        <v>0</v>
      </c>
      <c r="AD59" s="207">
        <f t="shared" si="14"/>
        <v>0</v>
      </c>
      <c r="AE59" s="207">
        <f t="shared" si="14"/>
        <v>0</v>
      </c>
      <c r="AF59" s="207">
        <f t="shared" si="14"/>
        <v>0</v>
      </c>
      <c r="AG59" s="207">
        <f t="shared" si="14"/>
        <v>0</v>
      </c>
      <c r="AH59" s="207">
        <f t="shared" si="14"/>
        <v>0</v>
      </c>
      <c r="AI59" s="207">
        <f t="shared" si="14"/>
        <v>0</v>
      </c>
      <c r="AJ59" s="207">
        <f t="shared" si="14"/>
        <v>0</v>
      </c>
      <c r="AK59" s="207">
        <f t="shared" si="14"/>
        <v>0</v>
      </c>
      <c r="AL59" s="207">
        <f t="shared" si="14"/>
        <v>0</v>
      </c>
      <c r="AM59" s="207">
        <f t="shared" si="14"/>
        <v>0</v>
      </c>
      <c r="AN59" s="207">
        <f t="shared" si="14"/>
        <v>0</v>
      </c>
      <c r="AO59" s="207">
        <f t="shared" si="14"/>
        <v>0</v>
      </c>
      <c r="AP59" s="207">
        <f t="shared" si="14"/>
        <v>0</v>
      </c>
      <c r="AQ59" s="207">
        <f t="shared" si="14"/>
        <v>0</v>
      </c>
      <c r="AR59" s="207">
        <f t="shared" si="14"/>
        <v>0</v>
      </c>
      <c r="AS59" s="207">
        <f t="shared" si="14"/>
        <v>0</v>
      </c>
      <c r="AT59" s="207">
        <f t="shared" si="14"/>
        <v>0</v>
      </c>
      <c r="AU59" s="207">
        <f t="shared" si="14"/>
        <v>0</v>
      </c>
      <c r="AV59" s="207">
        <f t="shared" si="14"/>
        <v>0</v>
      </c>
      <c r="AW59" s="207">
        <f t="shared" si="14"/>
        <v>0</v>
      </c>
      <c r="AX59" s="207">
        <f t="shared" si="14"/>
        <v>0</v>
      </c>
      <c r="AY59" s="207">
        <f t="shared" si="14"/>
        <v>0</v>
      </c>
      <c r="AZ59" s="207">
        <f t="shared" si="14"/>
        <v>0</v>
      </c>
      <c r="BA59" s="241">
        <f t="shared" si="14"/>
        <v>0</v>
      </c>
      <c r="BB59" s="241">
        <f t="shared" si="14"/>
        <v>0</v>
      </c>
      <c r="BC59" s="241">
        <f t="shared" si="14"/>
        <v>0</v>
      </c>
      <c r="BD59" s="241">
        <f t="shared" si="14"/>
        <v>0</v>
      </c>
      <c r="BE59" s="241">
        <f t="shared" si="14"/>
        <v>0</v>
      </c>
      <c r="BF59" s="241">
        <f t="shared" si="14"/>
        <v>0</v>
      </c>
      <c r="BG59" s="241">
        <f t="shared" si="14"/>
        <v>0</v>
      </c>
      <c r="BH59" s="241">
        <f t="shared" si="14"/>
        <v>0</v>
      </c>
      <c r="BI59" s="241">
        <f t="shared" si="14"/>
        <v>0</v>
      </c>
      <c r="BJ59" s="241">
        <f t="shared" si="14"/>
        <v>0</v>
      </c>
      <c r="BK59" s="241">
        <f t="shared" si="14"/>
        <v>0</v>
      </c>
      <c r="BL59" s="241">
        <f t="shared" si="14"/>
        <v>0</v>
      </c>
      <c r="BM59" s="241">
        <f t="shared" si="14"/>
        <v>0</v>
      </c>
      <c r="BN59" s="241">
        <f t="shared" si="14"/>
        <v>0</v>
      </c>
      <c r="BO59" s="241">
        <f t="shared" si="14"/>
        <v>0</v>
      </c>
      <c r="BP59" s="241">
        <f t="shared" si="14"/>
        <v>0</v>
      </c>
      <c r="BQ59" s="241">
        <f t="shared" si="14"/>
        <v>0</v>
      </c>
      <c r="BR59" s="241">
        <f t="shared" si="14"/>
        <v>0</v>
      </c>
      <c r="BS59" s="241">
        <f t="shared" si="14"/>
        <v>0</v>
      </c>
      <c r="BT59" s="241">
        <f t="shared" si="14"/>
        <v>0</v>
      </c>
      <c r="BU59" s="241">
        <f t="shared" si="14"/>
        <v>0</v>
      </c>
      <c r="BV59" s="241">
        <f t="shared" si="14"/>
        <v>0</v>
      </c>
      <c r="BW59" s="241">
        <f t="shared" si="14"/>
        <v>0</v>
      </c>
      <c r="BX59" s="241">
        <f t="shared" ref="BX59:CJ59" si="15">SUM(BX60:BX65)+BW59</f>
        <v>0</v>
      </c>
      <c r="BY59" s="241">
        <f t="shared" si="15"/>
        <v>0</v>
      </c>
      <c r="BZ59" s="241">
        <f t="shared" si="15"/>
        <v>0</v>
      </c>
      <c r="CA59" s="241">
        <f t="shared" si="15"/>
        <v>0</v>
      </c>
      <c r="CB59" s="241">
        <f t="shared" si="15"/>
        <v>0</v>
      </c>
      <c r="CC59" s="241">
        <f t="shared" si="15"/>
        <v>0</v>
      </c>
      <c r="CD59" s="241">
        <f t="shared" si="15"/>
        <v>0</v>
      </c>
      <c r="CE59" s="241">
        <f t="shared" si="15"/>
        <v>0</v>
      </c>
      <c r="CF59" s="241">
        <f t="shared" si="15"/>
        <v>0</v>
      </c>
      <c r="CG59" s="241">
        <f t="shared" si="15"/>
        <v>0</v>
      </c>
      <c r="CH59" s="241">
        <f t="shared" si="15"/>
        <v>0</v>
      </c>
      <c r="CI59" s="241">
        <f t="shared" si="15"/>
        <v>0</v>
      </c>
      <c r="CJ59" s="644">
        <f t="shared" si="15"/>
        <v>0</v>
      </c>
    </row>
    <row r="60" spans="1:88" x14ac:dyDescent="0.25">
      <c r="A60" s="78"/>
      <c r="B60" s="1164"/>
      <c r="C60" s="952" t="s">
        <v>448</v>
      </c>
      <c r="D60" s="439" t="s">
        <v>449</v>
      </c>
      <c r="E60" s="440" t="s">
        <v>450</v>
      </c>
      <c r="F60" s="228" t="s">
        <v>146</v>
      </c>
      <c r="G60" s="228">
        <v>2</v>
      </c>
      <c r="H60" s="512"/>
      <c r="I60" s="514"/>
      <c r="J60" s="213"/>
      <c r="K60" s="120"/>
      <c r="L60" s="120"/>
      <c r="M60" s="120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177"/>
      <c r="AA60" s="177"/>
      <c r="AB60" s="177"/>
      <c r="AC60" s="177"/>
      <c r="AD60" s="177"/>
      <c r="AE60" s="177"/>
      <c r="AF60" s="177"/>
      <c r="AG60" s="177"/>
      <c r="AH60" s="177"/>
      <c r="AI60" s="177"/>
      <c r="AJ60" s="177"/>
      <c r="AK60" s="177"/>
      <c r="AL60" s="177"/>
      <c r="AM60" s="177"/>
      <c r="AN60" s="177"/>
      <c r="AO60" s="177"/>
      <c r="AP60" s="177"/>
      <c r="AQ60" s="177"/>
      <c r="AR60" s="177"/>
      <c r="AS60" s="177"/>
      <c r="AT60" s="177"/>
      <c r="AU60" s="177"/>
      <c r="AV60" s="177"/>
      <c r="AW60" s="177"/>
      <c r="AX60" s="177"/>
      <c r="AY60" s="177"/>
      <c r="AZ60" s="177"/>
      <c r="BA60" s="210"/>
      <c r="BB60" s="529"/>
      <c r="BC60" s="529"/>
      <c r="BD60" s="529"/>
      <c r="BE60" s="529"/>
      <c r="BF60" s="529"/>
      <c r="BG60" s="529"/>
      <c r="BH60" s="529"/>
      <c r="BI60" s="529"/>
      <c r="BJ60" s="529"/>
      <c r="BK60" s="529"/>
      <c r="BL60" s="529"/>
      <c r="BM60" s="529"/>
      <c r="BN60" s="529"/>
      <c r="BO60" s="529"/>
      <c r="BP60" s="529"/>
      <c r="BQ60" s="529"/>
      <c r="BR60" s="529"/>
      <c r="BS60" s="529"/>
      <c r="BT60" s="529"/>
      <c r="BU60" s="529"/>
      <c r="BV60" s="529"/>
      <c r="BW60" s="529"/>
      <c r="BX60" s="529"/>
      <c r="BY60" s="529"/>
      <c r="BZ60" s="529"/>
      <c r="CA60" s="529"/>
      <c r="CB60" s="529"/>
      <c r="CC60" s="529"/>
      <c r="CD60" s="529"/>
      <c r="CE60" s="529"/>
      <c r="CF60" s="529"/>
      <c r="CG60" s="529"/>
      <c r="CH60" s="529"/>
      <c r="CI60" s="529"/>
      <c r="CJ60" s="643"/>
    </row>
    <row r="61" spans="1:88" x14ac:dyDescent="0.25">
      <c r="A61" s="78"/>
      <c r="B61" s="1164"/>
      <c r="C61" s="952" t="s">
        <v>451</v>
      </c>
      <c r="D61" s="439" t="s">
        <v>452</v>
      </c>
      <c r="E61" s="440" t="s">
        <v>453</v>
      </c>
      <c r="F61" s="228" t="s">
        <v>146</v>
      </c>
      <c r="G61" s="228">
        <v>2</v>
      </c>
      <c r="H61" s="512"/>
      <c r="I61" s="513"/>
      <c r="J61" s="213"/>
      <c r="K61" s="120"/>
      <c r="L61" s="120"/>
      <c r="M61" s="120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  <c r="AD61" s="177"/>
      <c r="AE61" s="177"/>
      <c r="AF61" s="177"/>
      <c r="AG61" s="177"/>
      <c r="AH61" s="177"/>
      <c r="AI61" s="177"/>
      <c r="AJ61" s="177"/>
      <c r="AK61" s="177"/>
      <c r="AL61" s="177"/>
      <c r="AM61" s="177"/>
      <c r="AN61" s="177"/>
      <c r="AO61" s="177"/>
      <c r="AP61" s="177"/>
      <c r="AQ61" s="177"/>
      <c r="AR61" s="177"/>
      <c r="AS61" s="177"/>
      <c r="AT61" s="177"/>
      <c r="AU61" s="177"/>
      <c r="AV61" s="177"/>
      <c r="AW61" s="177"/>
      <c r="AX61" s="177"/>
      <c r="AY61" s="177"/>
      <c r="AZ61" s="177"/>
      <c r="BA61" s="210"/>
      <c r="BB61" s="529"/>
      <c r="BC61" s="529"/>
      <c r="BD61" s="529"/>
      <c r="BE61" s="529"/>
      <c r="BF61" s="529"/>
      <c r="BG61" s="529"/>
      <c r="BH61" s="529"/>
      <c r="BI61" s="529"/>
      <c r="BJ61" s="529"/>
      <c r="BK61" s="529"/>
      <c r="BL61" s="529"/>
      <c r="BM61" s="529"/>
      <c r="BN61" s="529"/>
      <c r="BO61" s="529"/>
      <c r="BP61" s="529"/>
      <c r="BQ61" s="529"/>
      <c r="BR61" s="529"/>
      <c r="BS61" s="529"/>
      <c r="BT61" s="529"/>
      <c r="BU61" s="529"/>
      <c r="BV61" s="529"/>
      <c r="BW61" s="529"/>
      <c r="BX61" s="529"/>
      <c r="BY61" s="529"/>
      <c r="BZ61" s="529"/>
      <c r="CA61" s="529"/>
      <c r="CB61" s="529"/>
      <c r="CC61" s="529"/>
      <c r="CD61" s="529"/>
      <c r="CE61" s="529"/>
      <c r="CF61" s="529"/>
      <c r="CG61" s="529"/>
      <c r="CH61" s="529"/>
      <c r="CI61" s="529"/>
      <c r="CJ61" s="643"/>
    </row>
    <row r="62" spans="1:88" x14ac:dyDescent="0.25">
      <c r="A62" s="78"/>
      <c r="B62" s="1164"/>
      <c r="C62" s="952" t="s">
        <v>454</v>
      </c>
      <c r="D62" s="439" t="s">
        <v>455</v>
      </c>
      <c r="E62" s="440" t="s">
        <v>456</v>
      </c>
      <c r="F62" s="228" t="s">
        <v>146</v>
      </c>
      <c r="G62" s="228">
        <v>2</v>
      </c>
      <c r="H62" s="512"/>
      <c r="I62" s="514"/>
      <c r="J62" s="213"/>
      <c r="K62" s="120"/>
      <c r="L62" s="120"/>
      <c r="M62" s="120"/>
      <c r="N62" s="177"/>
      <c r="O62" s="177"/>
      <c r="P62" s="177"/>
      <c r="Q62" s="177"/>
      <c r="R62" s="177"/>
      <c r="S62" s="177"/>
      <c r="T62" s="177"/>
      <c r="U62" s="177"/>
      <c r="V62" s="177"/>
      <c r="W62" s="177"/>
      <c r="X62" s="177"/>
      <c r="Y62" s="177"/>
      <c r="Z62" s="177"/>
      <c r="AA62" s="177"/>
      <c r="AB62" s="177"/>
      <c r="AC62" s="177"/>
      <c r="AD62" s="177"/>
      <c r="AE62" s="177"/>
      <c r="AF62" s="177"/>
      <c r="AG62" s="177"/>
      <c r="AH62" s="177"/>
      <c r="AI62" s="177"/>
      <c r="AJ62" s="177"/>
      <c r="AK62" s="177"/>
      <c r="AL62" s="177"/>
      <c r="AM62" s="177"/>
      <c r="AN62" s="177"/>
      <c r="AO62" s="177"/>
      <c r="AP62" s="177"/>
      <c r="AQ62" s="177"/>
      <c r="AR62" s="177"/>
      <c r="AS62" s="177"/>
      <c r="AT62" s="177"/>
      <c r="AU62" s="177"/>
      <c r="AV62" s="177"/>
      <c r="AW62" s="177"/>
      <c r="AX62" s="177"/>
      <c r="AY62" s="177"/>
      <c r="AZ62" s="177"/>
      <c r="BA62" s="210"/>
      <c r="BB62" s="529"/>
      <c r="BC62" s="529"/>
      <c r="BD62" s="529"/>
      <c r="BE62" s="529"/>
      <c r="BF62" s="529"/>
      <c r="BG62" s="529"/>
      <c r="BH62" s="529"/>
      <c r="BI62" s="529"/>
      <c r="BJ62" s="529"/>
      <c r="BK62" s="529"/>
      <c r="BL62" s="529"/>
      <c r="BM62" s="529"/>
      <c r="BN62" s="529"/>
      <c r="BO62" s="529"/>
      <c r="BP62" s="529"/>
      <c r="BQ62" s="529"/>
      <c r="BR62" s="529"/>
      <c r="BS62" s="529"/>
      <c r="BT62" s="529"/>
      <c r="BU62" s="529"/>
      <c r="BV62" s="529"/>
      <c r="BW62" s="529"/>
      <c r="BX62" s="529"/>
      <c r="BY62" s="529"/>
      <c r="BZ62" s="529"/>
      <c r="CA62" s="529"/>
      <c r="CB62" s="529"/>
      <c r="CC62" s="529"/>
      <c r="CD62" s="529"/>
      <c r="CE62" s="529"/>
      <c r="CF62" s="529"/>
      <c r="CG62" s="529"/>
      <c r="CH62" s="529"/>
      <c r="CI62" s="529"/>
      <c r="CJ62" s="643"/>
    </row>
    <row r="63" spans="1:88" ht="25.5" x14ac:dyDescent="0.25">
      <c r="A63" s="78"/>
      <c r="B63" s="1164"/>
      <c r="C63" s="952" t="s">
        <v>457</v>
      </c>
      <c r="D63" s="439" t="s">
        <v>458</v>
      </c>
      <c r="E63" s="440" t="s">
        <v>459</v>
      </c>
      <c r="F63" s="228" t="s">
        <v>146</v>
      </c>
      <c r="G63" s="228">
        <v>2</v>
      </c>
      <c r="H63" s="512"/>
      <c r="I63" s="513"/>
      <c r="J63" s="213"/>
      <c r="K63" s="120"/>
      <c r="L63" s="120"/>
      <c r="M63" s="120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  <c r="AK63" s="177"/>
      <c r="AL63" s="177"/>
      <c r="AM63" s="177"/>
      <c r="AN63" s="177"/>
      <c r="AO63" s="177"/>
      <c r="AP63" s="177"/>
      <c r="AQ63" s="177"/>
      <c r="AR63" s="177"/>
      <c r="AS63" s="177"/>
      <c r="AT63" s="177"/>
      <c r="AU63" s="177"/>
      <c r="AV63" s="177"/>
      <c r="AW63" s="177"/>
      <c r="AX63" s="177"/>
      <c r="AY63" s="177"/>
      <c r="AZ63" s="177"/>
      <c r="BA63" s="210"/>
      <c r="BB63" s="529"/>
      <c r="BC63" s="529"/>
      <c r="BD63" s="529"/>
      <c r="BE63" s="529"/>
      <c r="BF63" s="529"/>
      <c r="BG63" s="529"/>
      <c r="BH63" s="529"/>
      <c r="BI63" s="529"/>
      <c r="BJ63" s="529"/>
      <c r="BK63" s="529"/>
      <c r="BL63" s="529"/>
      <c r="BM63" s="529"/>
      <c r="BN63" s="529"/>
      <c r="BO63" s="529"/>
      <c r="BP63" s="529"/>
      <c r="BQ63" s="529"/>
      <c r="BR63" s="529"/>
      <c r="BS63" s="529"/>
      <c r="BT63" s="529"/>
      <c r="BU63" s="529"/>
      <c r="BV63" s="529"/>
      <c r="BW63" s="529"/>
      <c r="BX63" s="529"/>
      <c r="BY63" s="529"/>
      <c r="BZ63" s="529"/>
      <c r="CA63" s="529"/>
      <c r="CB63" s="529"/>
      <c r="CC63" s="529"/>
      <c r="CD63" s="529"/>
      <c r="CE63" s="529"/>
      <c r="CF63" s="529"/>
      <c r="CG63" s="529"/>
      <c r="CH63" s="529"/>
      <c r="CI63" s="529"/>
      <c r="CJ63" s="643"/>
    </row>
    <row r="64" spans="1:88" x14ac:dyDescent="0.25">
      <c r="A64" s="78"/>
      <c r="B64" s="1164"/>
      <c r="C64" s="952" t="s">
        <v>460</v>
      </c>
      <c r="D64" s="439" t="s">
        <v>461</v>
      </c>
      <c r="E64" s="440" t="s">
        <v>462</v>
      </c>
      <c r="F64" s="228" t="s">
        <v>146</v>
      </c>
      <c r="G64" s="228">
        <v>2</v>
      </c>
      <c r="H64" s="512"/>
      <c r="I64" s="514"/>
      <c r="J64" s="213"/>
      <c r="K64" s="120"/>
      <c r="L64" s="120"/>
      <c r="M64" s="120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77"/>
      <c r="AK64" s="177"/>
      <c r="AL64" s="177"/>
      <c r="AM64" s="177"/>
      <c r="AN64" s="177"/>
      <c r="AO64" s="177"/>
      <c r="AP64" s="177"/>
      <c r="AQ64" s="177"/>
      <c r="AR64" s="177"/>
      <c r="AS64" s="177"/>
      <c r="AT64" s="177"/>
      <c r="AU64" s="177"/>
      <c r="AV64" s="177"/>
      <c r="AW64" s="177"/>
      <c r="AX64" s="177"/>
      <c r="AY64" s="177"/>
      <c r="AZ64" s="177"/>
      <c r="BA64" s="210"/>
      <c r="BB64" s="529"/>
      <c r="BC64" s="529"/>
      <c r="BD64" s="529"/>
      <c r="BE64" s="529"/>
      <c r="BF64" s="529"/>
      <c r="BG64" s="529"/>
      <c r="BH64" s="529"/>
      <c r="BI64" s="529"/>
      <c r="BJ64" s="529"/>
      <c r="BK64" s="529"/>
      <c r="BL64" s="529"/>
      <c r="BM64" s="529"/>
      <c r="BN64" s="529"/>
      <c r="BO64" s="529"/>
      <c r="BP64" s="529"/>
      <c r="BQ64" s="529"/>
      <c r="BR64" s="529"/>
      <c r="BS64" s="529"/>
      <c r="BT64" s="529"/>
      <c r="BU64" s="529"/>
      <c r="BV64" s="529"/>
      <c r="BW64" s="529"/>
      <c r="BX64" s="529"/>
      <c r="BY64" s="529"/>
      <c r="BZ64" s="529"/>
      <c r="CA64" s="529"/>
      <c r="CB64" s="529"/>
      <c r="CC64" s="529"/>
      <c r="CD64" s="529"/>
      <c r="CE64" s="529"/>
      <c r="CF64" s="529"/>
      <c r="CG64" s="529"/>
      <c r="CH64" s="529"/>
      <c r="CI64" s="529"/>
      <c r="CJ64" s="643"/>
    </row>
    <row r="65" spans="1:88" ht="25.5" x14ac:dyDescent="0.25">
      <c r="A65" s="78"/>
      <c r="B65" s="1164"/>
      <c r="C65" s="952" t="s">
        <v>463</v>
      </c>
      <c r="D65" s="439" t="s">
        <v>464</v>
      </c>
      <c r="E65" s="440" t="s">
        <v>465</v>
      </c>
      <c r="F65" s="228" t="s">
        <v>146</v>
      </c>
      <c r="G65" s="228">
        <v>2</v>
      </c>
      <c r="H65" s="512"/>
      <c r="I65" s="513"/>
      <c r="J65" s="213"/>
      <c r="K65" s="120"/>
      <c r="L65" s="120"/>
      <c r="M65" s="120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7"/>
      <c r="AA65" s="177"/>
      <c r="AB65" s="177"/>
      <c r="AC65" s="177"/>
      <c r="AD65" s="177"/>
      <c r="AE65" s="177"/>
      <c r="AF65" s="177"/>
      <c r="AG65" s="177"/>
      <c r="AH65" s="177"/>
      <c r="AI65" s="177"/>
      <c r="AJ65" s="177"/>
      <c r="AK65" s="177"/>
      <c r="AL65" s="177"/>
      <c r="AM65" s="177"/>
      <c r="AN65" s="177"/>
      <c r="AO65" s="177"/>
      <c r="AP65" s="177"/>
      <c r="AQ65" s="177"/>
      <c r="AR65" s="177"/>
      <c r="AS65" s="177"/>
      <c r="AT65" s="177"/>
      <c r="AU65" s="177"/>
      <c r="AV65" s="177"/>
      <c r="AW65" s="177"/>
      <c r="AX65" s="177"/>
      <c r="AY65" s="177"/>
      <c r="AZ65" s="177"/>
      <c r="BA65" s="210"/>
      <c r="BB65" s="529"/>
      <c r="BC65" s="529"/>
      <c r="BD65" s="529"/>
      <c r="BE65" s="529"/>
      <c r="BF65" s="529"/>
      <c r="BG65" s="529"/>
      <c r="BH65" s="529"/>
      <c r="BI65" s="529"/>
      <c r="BJ65" s="529"/>
      <c r="BK65" s="529"/>
      <c r="BL65" s="529"/>
      <c r="BM65" s="529"/>
      <c r="BN65" s="529"/>
      <c r="BO65" s="529"/>
      <c r="BP65" s="529"/>
      <c r="BQ65" s="529"/>
      <c r="BR65" s="529"/>
      <c r="BS65" s="529"/>
      <c r="BT65" s="529"/>
      <c r="BU65" s="529"/>
      <c r="BV65" s="529"/>
      <c r="BW65" s="529"/>
      <c r="BX65" s="529"/>
      <c r="BY65" s="529"/>
      <c r="BZ65" s="529"/>
      <c r="CA65" s="529"/>
      <c r="CB65" s="529"/>
      <c r="CC65" s="529"/>
      <c r="CD65" s="529"/>
      <c r="CE65" s="529"/>
      <c r="CF65" s="529"/>
      <c r="CG65" s="529"/>
      <c r="CH65" s="529"/>
      <c r="CI65" s="529"/>
      <c r="CJ65" s="643"/>
    </row>
    <row r="66" spans="1:88" x14ac:dyDescent="0.25">
      <c r="A66" s="78"/>
      <c r="B66" s="1164"/>
      <c r="C66" s="950" t="s">
        <v>466</v>
      </c>
      <c r="D66" s="118" t="s">
        <v>467</v>
      </c>
      <c r="E66" s="324" t="s">
        <v>468</v>
      </c>
      <c r="F66" s="119" t="s">
        <v>146</v>
      </c>
      <c r="G66" s="121">
        <v>2</v>
      </c>
      <c r="H66" s="512"/>
      <c r="I66" s="514"/>
      <c r="J66" s="213"/>
      <c r="K66" s="120"/>
      <c r="L66" s="120"/>
      <c r="M66" s="120"/>
      <c r="N66" s="177"/>
      <c r="O66" s="177"/>
      <c r="P66" s="177"/>
      <c r="Q66" s="177"/>
      <c r="R66" s="177"/>
      <c r="S66" s="177"/>
      <c r="T66" s="177"/>
      <c r="U66" s="177"/>
      <c r="V66" s="177"/>
      <c r="W66" s="177"/>
      <c r="X66" s="177"/>
      <c r="Y66" s="177"/>
      <c r="Z66" s="177"/>
      <c r="AA66" s="177"/>
      <c r="AB66" s="177"/>
      <c r="AC66" s="177"/>
      <c r="AD66" s="177"/>
      <c r="AE66" s="177"/>
      <c r="AF66" s="177"/>
      <c r="AG66" s="177"/>
      <c r="AH66" s="177"/>
      <c r="AI66" s="177"/>
      <c r="AJ66" s="177"/>
      <c r="AK66" s="177"/>
      <c r="AL66" s="177"/>
      <c r="AM66" s="177"/>
      <c r="AN66" s="177"/>
      <c r="AO66" s="177"/>
      <c r="AP66" s="177"/>
      <c r="AQ66" s="177"/>
      <c r="AR66" s="177"/>
      <c r="AS66" s="177"/>
      <c r="AT66" s="177"/>
      <c r="AU66" s="177"/>
      <c r="AV66" s="177"/>
      <c r="AW66" s="177"/>
      <c r="AX66" s="177"/>
      <c r="AY66" s="177"/>
      <c r="AZ66" s="177"/>
      <c r="BA66" s="202"/>
      <c r="BB66" s="529"/>
      <c r="BC66" s="529"/>
      <c r="BD66" s="529"/>
      <c r="BE66" s="529"/>
      <c r="BF66" s="529"/>
      <c r="BG66" s="529"/>
      <c r="BH66" s="529"/>
      <c r="BI66" s="529"/>
      <c r="BJ66" s="529"/>
      <c r="BK66" s="529"/>
      <c r="BL66" s="529"/>
      <c r="BM66" s="529"/>
      <c r="BN66" s="529"/>
      <c r="BO66" s="529"/>
      <c r="BP66" s="529"/>
      <c r="BQ66" s="529"/>
      <c r="BR66" s="529"/>
      <c r="BS66" s="529"/>
      <c r="BT66" s="529"/>
      <c r="BU66" s="529"/>
      <c r="BV66" s="529"/>
      <c r="BW66" s="529"/>
      <c r="BX66" s="529"/>
      <c r="BY66" s="529"/>
      <c r="BZ66" s="529"/>
      <c r="CA66" s="529"/>
      <c r="CB66" s="529"/>
      <c r="CC66" s="529"/>
      <c r="CD66" s="529"/>
      <c r="CE66" s="529"/>
      <c r="CF66" s="529"/>
      <c r="CG66" s="529"/>
      <c r="CH66" s="529"/>
      <c r="CI66" s="529"/>
      <c r="CJ66" s="643"/>
    </row>
    <row r="67" spans="1:88" x14ac:dyDescent="0.25">
      <c r="A67" s="78"/>
      <c r="B67" s="1164"/>
      <c r="C67" s="950" t="s">
        <v>469</v>
      </c>
      <c r="D67" s="910" t="s">
        <v>470</v>
      </c>
      <c r="E67" s="911" t="s">
        <v>444</v>
      </c>
      <c r="F67" s="912" t="s">
        <v>146</v>
      </c>
      <c r="G67" s="913">
        <v>2</v>
      </c>
      <c r="H67" s="888"/>
      <c r="I67" s="889"/>
      <c r="J67" s="485"/>
      <c r="K67" s="890"/>
      <c r="L67" s="890"/>
      <c r="M67" s="890"/>
      <c r="N67" s="885"/>
      <c r="O67" s="885"/>
      <c r="P67" s="885"/>
      <c r="Q67" s="885"/>
      <c r="R67" s="885"/>
      <c r="S67" s="885"/>
      <c r="T67" s="885"/>
      <c r="U67" s="885"/>
      <c r="V67" s="885"/>
      <c r="W67" s="885"/>
      <c r="X67" s="885"/>
      <c r="Y67" s="885"/>
      <c r="Z67" s="885"/>
      <c r="AA67" s="885"/>
      <c r="AB67" s="885"/>
      <c r="AC67" s="885"/>
      <c r="AD67" s="885"/>
      <c r="AE67" s="885"/>
      <c r="AF67" s="885"/>
      <c r="AG67" s="885"/>
      <c r="AH67" s="885"/>
      <c r="AI67" s="885"/>
      <c r="AJ67" s="885"/>
      <c r="AK67" s="885"/>
      <c r="AL67" s="885"/>
      <c r="AM67" s="885"/>
      <c r="AN67" s="885"/>
      <c r="AO67" s="885"/>
      <c r="AP67" s="885"/>
      <c r="AQ67" s="885"/>
      <c r="AR67" s="885"/>
      <c r="AS67" s="885"/>
      <c r="AT67" s="885"/>
      <c r="AU67" s="885"/>
      <c r="AV67" s="885"/>
      <c r="AW67" s="885"/>
      <c r="AX67" s="885"/>
      <c r="AY67" s="885"/>
      <c r="AZ67" s="885"/>
      <c r="BA67" s="891"/>
      <c r="BB67" s="914"/>
      <c r="BC67" s="914"/>
      <c r="BD67" s="914"/>
      <c r="BE67" s="914"/>
      <c r="BF67" s="914"/>
      <c r="BG67" s="914"/>
      <c r="BH67" s="914"/>
      <c r="BI67" s="914"/>
      <c r="BJ67" s="914"/>
      <c r="BK67" s="914"/>
      <c r="BL67" s="914"/>
      <c r="BM67" s="914"/>
      <c r="BN67" s="914"/>
      <c r="BO67" s="914"/>
      <c r="BP67" s="914"/>
      <c r="BQ67" s="914"/>
      <c r="BR67" s="914"/>
      <c r="BS67" s="914"/>
      <c r="BT67" s="914"/>
      <c r="BU67" s="914"/>
      <c r="BV67" s="914"/>
      <c r="BW67" s="914"/>
      <c r="BX67" s="914"/>
      <c r="BY67" s="914"/>
      <c r="BZ67" s="914"/>
      <c r="CA67" s="914"/>
      <c r="CB67" s="914"/>
      <c r="CC67" s="914"/>
      <c r="CD67" s="914"/>
      <c r="CE67" s="914"/>
      <c r="CF67" s="914"/>
      <c r="CG67" s="914"/>
      <c r="CH67" s="914"/>
      <c r="CI67" s="914"/>
      <c r="CJ67" s="643"/>
    </row>
    <row r="68" spans="1:88" ht="25.5" x14ac:dyDescent="0.25">
      <c r="A68" s="78"/>
      <c r="B68" s="1164"/>
      <c r="C68" s="953" t="s">
        <v>471</v>
      </c>
      <c r="D68" s="919" t="s">
        <v>215</v>
      </c>
      <c r="E68" s="920" t="s">
        <v>472</v>
      </c>
      <c r="F68" s="794" t="s">
        <v>209</v>
      </c>
      <c r="G68" s="794">
        <v>2</v>
      </c>
      <c r="H68" s="936" t="e">
        <f>H67/(H59+H66+H67)</f>
        <v>#DIV/0!</v>
      </c>
      <c r="I68" s="936" t="e">
        <f t="shared" ref="I68:BT68" si="16">I67/(I59+I66+I67)</f>
        <v>#DIV/0!</v>
      </c>
      <c r="J68" s="936" t="e">
        <f t="shared" si="16"/>
        <v>#DIV/0!</v>
      </c>
      <c r="K68" s="936" t="e">
        <f t="shared" si="16"/>
        <v>#DIV/0!</v>
      </c>
      <c r="L68" s="936" t="e">
        <f t="shared" si="16"/>
        <v>#DIV/0!</v>
      </c>
      <c r="M68" s="936" t="e">
        <f t="shared" si="16"/>
        <v>#DIV/0!</v>
      </c>
      <c r="N68" s="936" t="e">
        <f t="shared" si="16"/>
        <v>#DIV/0!</v>
      </c>
      <c r="O68" s="936" t="e">
        <f t="shared" si="16"/>
        <v>#DIV/0!</v>
      </c>
      <c r="P68" s="936" t="e">
        <f t="shared" si="16"/>
        <v>#DIV/0!</v>
      </c>
      <c r="Q68" s="936" t="e">
        <f t="shared" si="16"/>
        <v>#DIV/0!</v>
      </c>
      <c r="R68" s="936" t="e">
        <f t="shared" si="16"/>
        <v>#DIV/0!</v>
      </c>
      <c r="S68" s="936" t="e">
        <f t="shared" si="16"/>
        <v>#DIV/0!</v>
      </c>
      <c r="T68" s="936" t="e">
        <f t="shared" si="16"/>
        <v>#DIV/0!</v>
      </c>
      <c r="U68" s="936" t="e">
        <f t="shared" si="16"/>
        <v>#DIV/0!</v>
      </c>
      <c r="V68" s="936" t="e">
        <f t="shared" si="16"/>
        <v>#DIV/0!</v>
      </c>
      <c r="W68" s="936" t="e">
        <f t="shared" si="16"/>
        <v>#DIV/0!</v>
      </c>
      <c r="X68" s="936" t="e">
        <f t="shared" si="16"/>
        <v>#DIV/0!</v>
      </c>
      <c r="Y68" s="936" t="e">
        <f t="shared" si="16"/>
        <v>#DIV/0!</v>
      </c>
      <c r="Z68" s="936" t="e">
        <f t="shared" si="16"/>
        <v>#DIV/0!</v>
      </c>
      <c r="AA68" s="936" t="e">
        <f t="shared" si="16"/>
        <v>#DIV/0!</v>
      </c>
      <c r="AB68" s="936" t="e">
        <f t="shared" si="16"/>
        <v>#DIV/0!</v>
      </c>
      <c r="AC68" s="936" t="e">
        <f t="shared" si="16"/>
        <v>#DIV/0!</v>
      </c>
      <c r="AD68" s="936" t="e">
        <f t="shared" si="16"/>
        <v>#DIV/0!</v>
      </c>
      <c r="AE68" s="936" t="e">
        <f t="shared" si="16"/>
        <v>#DIV/0!</v>
      </c>
      <c r="AF68" s="936" t="e">
        <f t="shared" si="16"/>
        <v>#DIV/0!</v>
      </c>
      <c r="AG68" s="936" t="e">
        <f t="shared" si="16"/>
        <v>#DIV/0!</v>
      </c>
      <c r="AH68" s="936" t="e">
        <f t="shared" si="16"/>
        <v>#DIV/0!</v>
      </c>
      <c r="AI68" s="936" t="e">
        <f t="shared" si="16"/>
        <v>#DIV/0!</v>
      </c>
      <c r="AJ68" s="936" t="e">
        <f t="shared" si="16"/>
        <v>#DIV/0!</v>
      </c>
      <c r="AK68" s="936" t="e">
        <f t="shared" si="16"/>
        <v>#DIV/0!</v>
      </c>
      <c r="AL68" s="936" t="e">
        <f t="shared" si="16"/>
        <v>#DIV/0!</v>
      </c>
      <c r="AM68" s="936" t="e">
        <f t="shared" si="16"/>
        <v>#DIV/0!</v>
      </c>
      <c r="AN68" s="936" t="e">
        <f t="shared" si="16"/>
        <v>#DIV/0!</v>
      </c>
      <c r="AO68" s="936" t="e">
        <f t="shared" si="16"/>
        <v>#DIV/0!</v>
      </c>
      <c r="AP68" s="936" t="e">
        <f t="shared" si="16"/>
        <v>#DIV/0!</v>
      </c>
      <c r="AQ68" s="936" t="e">
        <f t="shared" si="16"/>
        <v>#DIV/0!</v>
      </c>
      <c r="AR68" s="936" t="e">
        <f t="shared" si="16"/>
        <v>#DIV/0!</v>
      </c>
      <c r="AS68" s="936" t="e">
        <f t="shared" si="16"/>
        <v>#DIV/0!</v>
      </c>
      <c r="AT68" s="936" t="e">
        <f t="shared" si="16"/>
        <v>#DIV/0!</v>
      </c>
      <c r="AU68" s="936" t="e">
        <f t="shared" si="16"/>
        <v>#DIV/0!</v>
      </c>
      <c r="AV68" s="936" t="e">
        <f t="shared" si="16"/>
        <v>#DIV/0!</v>
      </c>
      <c r="AW68" s="936" t="e">
        <f t="shared" si="16"/>
        <v>#DIV/0!</v>
      </c>
      <c r="AX68" s="936" t="e">
        <f t="shared" si="16"/>
        <v>#DIV/0!</v>
      </c>
      <c r="AY68" s="936" t="e">
        <f t="shared" si="16"/>
        <v>#DIV/0!</v>
      </c>
      <c r="AZ68" s="936" t="e">
        <f t="shared" si="16"/>
        <v>#DIV/0!</v>
      </c>
      <c r="BA68" s="936" t="e">
        <f t="shared" si="16"/>
        <v>#DIV/0!</v>
      </c>
      <c r="BB68" s="936" t="e">
        <f t="shared" si="16"/>
        <v>#DIV/0!</v>
      </c>
      <c r="BC68" s="936" t="e">
        <f t="shared" si="16"/>
        <v>#DIV/0!</v>
      </c>
      <c r="BD68" s="936" t="e">
        <f t="shared" si="16"/>
        <v>#DIV/0!</v>
      </c>
      <c r="BE68" s="936" t="e">
        <f t="shared" si="16"/>
        <v>#DIV/0!</v>
      </c>
      <c r="BF68" s="936" t="e">
        <f t="shared" si="16"/>
        <v>#DIV/0!</v>
      </c>
      <c r="BG68" s="936" t="e">
        <f t="shared" si="16"/>
        <v>#DIV/0!</v>
      </c>
      <c r="BH68" s="936" t="e">
        <f t="shared" si="16"/>
        <v>#DIV/0!</v>
      </c>
      <c r="BI68" s="936" t="e">
        <f t="shared" si="16"/>
        <v>#DIV/0!</v>
      </c>
      <c r="BJ68" s="936" t="e">
        <f t="shared" si="16"/>
        <v>#DIV/0!</v>
      </c>
      <c r="BK68" s="936" t="e">
        <f t="shared" si="16"/>
        <v>#DIV/0!</v>
      </c>
      <c r="BL68" s="936" t="e">
        <f t="shared" si="16"/>
        <v>#DIV/0!</v>
      </c>
      <c r="BM68" s="936" t="e">
        <f t="shared" si="16"/>
        <v>#DIV/0!</v>
      </c>
      <c r="BN68" s="936" t="e">
        <f t="shared" si="16"/>
        <v>#DIV/0!</v>
      </c>
      <c r="BO68" s="936" t="e">
        <f t="shared" si="16"/>
        <v>#DIV/0!</v>
      </c>
      <c r="BP68" s="936" t="e">
        <f t="shared" si="16"/>
        <v>#DIV/0!</v>
      </c>
      <c r="BQ68" s="936" t="e">
        <f t="shared" si="16"/>
        <v>#DIV/0!</v>
      </c>
      <c r="BR68" s="936" t="e">
        <f t="shared" si="16"/>
        <v>#DIV/0!</v>
      </c>
      <c r="BS68" s="936" t="e">
        <f t="shared" si="16"/>
        <v>#DIV/0!</v>
      </c>
      <c r="BT68" s="936" t="e">
        <f t="shared" si="16"/>
        <v>#DIV/0!</v>
      </c>
      <c r="BU68" s="936" t="e">
        <f t="shared" ref="BU68:CJ68" si="17">BU67/(BU59+BU66+BU67)</f>
        <v>#DIV/0!</v>
      </c>
      <c r="BV68" s="936" t="e">
        <f t="shared" si="17"/>
        <v>#DIV/0!</v>
      </c>
      <c r="BW68" s="936" t="e">
        <f t="shared" si="17"/>
        <v>#DIV/0!</v>
      </c>
      <c r="BX68" s="936" t="e">
        <f t="shared" si="17"/>
        <v>#DIV/0!</v>
      </c>
      <c r="BY68" s="936" t="e">
        <f t="shared" si="17"/>
        <v>#DIV/0!</v>
      </c>
      <c r="BZ68" s="936" t="e">
        <f t="shared" si="17"/>
        <v>#DIV/0!</v>
      </c>
      <c r="CA68" s="936" t="e">
        <f t="shared" si="17"/>
        <v>#DIV/0!</v>
      </c>
      <c r="CB68" s="936" t="e">
        <f t="shared" si="17"/>
        <v>#DIV/0!</v>
      </c>
      <c r="CC68" s="936" t="e">
        <f t="shared" si="17"/>
        <v>#DIV/0!</v>
      </c>
      <c r="CD68" s="936" t="e">
        <f t="shared" si="17"/>
        <v>#DIV/0!</v>
      </c>
      <c r="CE68" s="936" t="e">
        <f t="shared" si="17"/>
        <v>#DIV/0!</v>
      </c>
      <c r="CF68" s="936" t="e">
        <f t="shared" si="17"/>
        <v>#DIV/0!</v>
      </c>
      <c r="CG68" s="936" t="e">
        <f t="shared" si="17"/>
        <v>#DIV/0!</v>
      </c>
      <c r="CH68" s="936" t="e">
        <f t="shared" si="17"/>
        <v>#DIV/0!</v>
      </c>
      <c r="CI68" s="936" t="e">
        <f t="shared" si="17"/>
        <v>#DIV/0!</v>
      </c>
      <c r="CJ68" s="954" t="e">
        <f t="shared" si="17"/>
        <v>#DIV/0!</v>
      </c>
    </row>
    <row r="69" spans="1:88" ht="17.100000000000001" customHeight="1" thickBot="1" x14ac:dyDescent="0.3">
      <c r="A69" s="78"/>
      <c r="B69" s="1164"/>
      <c r="C69" s="955" t="s">
        <v>473</v>
      </c>
      <c r="D69" s="122" t="s">
        <v>218</v>
      </c>
      <c r="E69" s="915" t="s">
        <v>474</v>
      </c>
      <c r="F69" s="123" t="s">
        <v>146</v>
      </c>
      <c r="G69" s="123">
        <v>2</v>
      </c>
      <c r="H69" s="916">
        <f>SUM(H56:H59)+H66+H67</f>
        <v>0</v>
      </c>
      <c r="I69" s="916">
        <f>SUM(I56:I59)+I66+I67</f>
        <v>0</v>
      </c>
      <c r="J69" s="916">
        <f>SUM(J56:J59)+J66+J67</f>
        <v>0</v>
      </c>
      <c r="K69" s="917">
        <f t="shared" ref="K69:BV69" si="18">SUM(K56:K59)+K66+K67</f>
        <v>0</v>
      </c>
      <c r="L69" s="917">
        <f t="shared" si="18"/>
        <v>0</v>
      </c>
      <c r="M69" s="917">
        <f t="shared" si="18"/>
        <v>0</v>
      </c>
      <c r="N69" s="916">
        <f t="shared" si="18"/>
        <v>0</v>
      </c>
      <c r="O69" s="916">
        <f t="shared" si="18"/>
        <v>0</v>
      </c>
      <c r="P69" s="916">
        <f t="shared" si="18"/>
        <v>0</v>
      </c>
      <c r="Q69" s="916">
        <f t="shared" si="18"/>
        <v>0</v>
      </c>
      <c r="R69" s="916">
        <f t="shared" si="18"/>
        <v>0</v>
      </c>
      <c r="S69" s="916">
        <f t="shared" si="18"/>
        <v>0</v>
      </c>
      <c r="T69" s="916">
        <f t="shared" si="18"/>
        <v>0</v>
      </c>
      <c r="U69" s="916">
        <f t="shared" si="18"/>
        <v>0</v>
      </c>
      <c r="V69" s="916">
        <f t="shared" si="18"/>
        <v>0</v>
      </c>
      <c r="W69" s="916">
        <f t="shared" si="18"/>
        <v>0</v>
      </c>
      <c r="X69" s="916">
        <f t="shared" si="18"/>
        <v>0</v>
      </c>
      <c r="Y69" s="916">
        <f t="shared" si="18"/>
        <v>0</v>
      </c>
      <c r="Z69" s="916">
        <f t="shared" si="18"/>
        <v>0</v>
      </c>
      <c r="AA69" s="916">
        <f t="shared" si="18"/>
        <v>0</v>
      </c>
      <c r="AB69" s="916">
        <f t="shared" si="18"/>
        <v>0</v>
      </c>
      <c r="AC69" s="916">
        <f t="shared" si="18"/>
        <v>0</v>
      </c>
      <c r="AD69" s="916">
        <f t="shared" si="18"/>
        <v>0</v>
      </c>
      <c r="AE69" s="916">
        <f t="shared" si="18"/>
        <v>0</v>
      </c>
      <c r="AF69" s="916">
        <f t="shared" si="18"/>
        <v>0</v>
      </c>
      <c r="AG69" s="916">
        <f t="shared" si="18"/>
        <v>0</v>
      </c>
      <c r="AH69" s="916">
        <f t="shared" si="18"/>
        <v>0</v>
      </c>
      <c r="AI69" s="916">
        <f t="shared" si="18"/>
        <v>0</v>
      </c>
      <c r="AJ69" s="916">
        <f t="shared" si="18"/>
        <v>0</v>
      </c>
      <c r="AK69" s="916">
        <f t="shared" si="18"/>
        <v>0</v>
      </c>
      <c r="AL69" s="916">
        <f t="shared" si="18"/>
        <v>0</v>
      </c>
      <c r="AM69" s="916">
        <f t="shared" si="18"/>
        <v>0</v>
      </c>
      <c r="AN69" s="916">
        <f t="shared" si="18"/>
        <v>0</v>
      </c>
      <c r="AO69" s="916">
        <f t="shared" si="18"/>
        <v>0</v>
      </c>
      <c r="AP69" s="916">
        <f t="shared" si="18"/>
        <v>0</v>
      </c>
      <c r="AQ69" s="916">
        <f t="shared" si="18"/>
        <v>0</v>
      </c>
      <c r="AR69" s="916">
        <f t="shared" si="18"/>
        <v>0</v>
      </c>
      <c r="AS69" s="916">
        <f t="shared" si="18"/>
        <v>0</v>
      </c>
      <c r="AT69" s="916">
        <f t="shared" si="18"/>
        <v>0</v>
      </c>
      <c r="AU69" s="916">
        <f t="shared" si="18"/>
        <v>0</v>
      </c>
      <c r="AV69" s="916">
        <f t="shared" si="18"/>
        <v>0</v>
      </c>
      <c r="AW69" s="916">
        <f t="shared" si="18"/>
        <v>0</v>
      </c>
      <c r="AX69" s="916">
        <f t="shared" si="18"/>
        <v>0</v>
      </c>
      <c r="AY69" s="916">
        <f t="shared" si="18"/>
        <v>0</v>
      </c>
      <c r="AZ69" s="916">
        <f t="shared" si="18"/>
        <v>0</v>
      </c>
      <c r="BA69" s="918">
        <f t="shared" si="18"/>
        <v>0</v>
      </c>
      <c r="BB69" s="918">
        <f t="shared" si="18"/>
        <v>0</v>
      </c>
      <c r="BC69" s="918">
        <f t="shared" si="18"/>
        <v>0</v>
      </c>
      <c r="BD69" s="918">
        <f t="shared" si="18"/>
        <v>0</v>
      </c>
      <c r="BE69" s="918">
        <f t="shared" si="18"/>
        <v>0</v>
      </c>
      <c r="BF69" s="918">
        <f t="shared" si="18"/>
        <v>0</v>
      </c>
      <c r="BG69" s="918">
        <f t="shared" si="18"/>
        <v>0</v>
      </c>
      <c r="BH69" s="918">
        <f t="shared" si="18"/>
        <v>0</v>
      </c>
      <c r="BI69" s="918">
        <f t="shared" si="18"/>
        <v>0</v>
      </c>
      <c r="BJ69" s="918">
        <f t="shared" si="18"/>
        <v>0</v>
      </c>
      <c r="BK69" s="918">
        <f t="shared" si="18"/>
        <v>0</v>
      </c>
      <c r="BL69" s="918">
        <f t="shared" si="18"/>
        <v>0</v>
      </c>
      <c r="BM69" s="918">
        <f t="shared" si="18"/>
        <v>0</v>
      </c>
      <c r="BN69" s="918">
        <f t="shared" si="18"/>
        <v>0</v>
      </c>
      <c r="BO69" s="918">
        <f t="shared" si="18"/>
        <v>0</v>
      </c>
      <c r="BP69" s="918">
        <f t="shared" si="18"/>
        <v>0</v>
      </c>
      <c r="BQ69" s="918">
        <f t="shared" si="18"/>
        <v>0</v>
      </c>
      <c r="BR69" s="918">
        <f t="shared" si="18"/>
        <v>0</v>
      </c>
      <c r="BS69" s="918">
        <f t="shared" si="18"/>
        <v>0</v>
      </c>
      <c r="BT69" s="918">
        <f t="shared" si="18"/>
        <v>0</v>
      </c>
      <c r="BU69" s="918">
        <f t="shared" si="18"/>
        <v>0</v>
      </c>
      <c r="BV69" s="918">
        <f t="shared" si="18"/>
        <v>0</v>
      </c>
      <c r="BW69" s="918">
        <f t="shared" ref="BW69:CJ69" si="19">SUM(BW56:BW59)+BW66+BW67</f>
        <v>0</v>
      </c>
      <c r="BX69" s="918">
        <f t="shared" si="19"/>
        <v>0</v>
      </c>
      <c r="BY69" s="918">
        <f t="shared" si="19"/>
        <v>0</v>
      </c>
      <c r="BZ69" s="918">
        <f t="shared" si="19"/>
        <v>0</v>
      </c>
      <c r="CA69" s="918">
        <f t="shared" si="19"/>
        <v>0</v>
      </c>
      <c r="CB69" s="918">
        <f t="shared" si="19"/>
        <v>0</v>
      </c>
      <c r="CC69" s="918">
        <f t="shared" si="19"/>
        <v>0</v>
      </c>
      <c r="CD69" s="918">
        <f t="shared" si="19"/>
        <v>0</v>
      </c>
      <c r="CE69" s="918">
        <f t="shared" si="19"/>
        <v>0</v>
      </c>
      <c r="CF69" s="918">
        <f t="shared" si="19"/>
        <v>0</v>
      </c>
      <c r="CG69" s="918">
        <f t="shared" si="19"/>
        <v>0</v>
      </c>
      <c r="CH69" s="918">
        <f t="shared" si="19"/>
        <v>0</v>
      </c>
      <c r="CI69" s="918">
        <f t="shared" si="19"/>
        <v>0</v>
      </c>
      <c r="CJ69" s="645">
        <f t="shared" si="19"/>
        <v>0</v>
      </c>
    </row>
    <row r="70" spans="1:88" x14ac:dyDescent="0.25">
      <c r="A70" s="78"/>
      <c r="B70" s="1164"/>
      <c r="C70" s="956" t="s">
        <v>475</v>
      </c>
      <c r="D70" s="124" t="s">
        <v>476</v>
      </c>
      <c r="E70" s="324" t="s">
        <v>468</v>
      </c>
      <c r="F70" s="116" t="s">
        <v>146</v>
      </c>
      <c r="G70" s="116">
        <v>2</v>
      </c>
      <c r="H70" s="507"/>
      <c r="I70" s="509"/>
      <c r="J70" s="215"/>
      <c r="K70" s="231"/>
      <c r="L70" s="231"/>
      <c r="M70" s="231"/>
      <c r="N70" s="117"/>
      <c r="O70" s="117"/>
      <c r="P70" s="117"/>
      <c r="Q70" s="117"/>
      <c r="R70" s="117"/>
      <c r="S70" s="117"/>
      <c r="T70" s="117"/>
      <c r="U70" s="117"/>
      <c r="V70" s="117"/>
      <c r="W70" s="117"/>
      <c r="X70" s="117"/>
      <c r="Y70" s="117"/>
      <c r="Z70" s="117"/>
      <c r="AA70" s="117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  <c r="AO70" s="117"/>
      <c r="AP70" s="117"/>
      <c r="AQ70" s="117"/>
      <c r="AR70" s="117"/>
      <c r="AS70" s="117"/>
      <c r="AT70" s="117"/>
      <c r="AU70" s="117"/>
      <c r="AV70" s="117"/>
      <c r="AW70" s="117"/>
      <c r="AX70" s="117"/>
      <c r="AY70" s="117"/>
      <c r="AZ70" s="117"/>
      <c r="BA70" s="243"/>
      <c r="BB70" s="529"/>
      <c r="BC70" s="529"/>
      <c r="BD70" s="529"/>
      <c r="BE70" s="529"/>
      <c r="BF70" s="529"/>
      <c r="BG70" s="529"/>
      <c r="BH70" s="529"/>
      <c r="BI70" s="529"/>
      <c r="BJ70" s="529"/>
      <c r="BK70" s="529"/>
      <c r="BL70" s="529"/>
      <c r="BM70" s="529"/>
      <c r="BN70" s="529"/>
      <c r="BO70" s="529"/>
      <c r="BP70" s="529"/>
      <c r="BQ70" s="529"/>
      <c r="BR70" s="529"/>
      <c r="BS70" s="529"/>
      <c r="BT70" s="529"/>
      <c r="BU70" s="529"/>
      <c r="BV70" s="529"/>
      <c r="BW70" s="529"/>
      <c r="BX70" s="529"/>
      <c r="BY70" s="529"/>
      <c r="BZ70" s="529"/>
      <c r="CA70" s="529"/>
      <c r="CB70" s="529"/>
      <c r="CC70" s="529"/>
      <c r="CD70" s="529"/>
      <c r="CE70" s="529"/>
      <c r="CF70" s="529"/>
      <c r="CG70" s="529"/>
      <c r="CH70" s="529"/>
      <c r="CI70" s="529"/>
      <c r="CJ70" s="646"/>
    </row>
    <row r="71" spans="1:88" ht="16.350000000000001" customHeight="1" x14ac:dyDescent="0.25">
      <c r="A71" s="78"/>
      <c r="B71" s="1164"/>
      <c r="C71" s="950" t="s">
        <v>477</v>
      </c>
      <c r="D71" s="125" t="s">
        <v>478</v>
      </c>
      <c r="E71" s="324" t="s">
        <v>468</v>
      </c>
      <c r="F71" s="119" t="s">
        <v>146</v>
      </c>
      <c r="G71" s="119">
        <v>2</v>
      </c>
      <c r="H71" s="508"/>
      <c r="I71" s="510"/>
      <c r="J71" s="214"/>
      <c r="K71" s="220"/>
      <c r="L71" s="220"/>
      <c r="M71" s="220"/>
      <c r="N71" s="92"/>
      <c r="O71" s="92"/>
      <c r="P71" s="92"/>
      <c r="Q71" s="92"/>
      <c r="R71" s="92"/>
      <c r="S71" s="92"/>
      <c r="T71" s="92"/>
      <c r="U71" s="92"/>
      <c r="V71" s="92"/>
      <c r="W71" s="92"/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92"/>
      <c r="AZ71" s="92"/>
      <c r="BA71" s="240"/>
      <c r="BB71" s="529"/>
      <c r="BC71" s="529"/>
      <c r="BD71" s="529"/>
      <c r="BE71" s="529"/>
      <c r="BF71" s="529"/>
      <c r="BG71" s="529"/>
      <c r="BH71" s="529"/>
      <c r="BI71" s="529"/>
      <c r="BJ71" s="529"/>
      <c r="BK71" s="529"/>
      <c r="BL71" s="529"/>
      <c r="BM71" s="529"/>
      <c r="BN71" s="529"/>
      <c r="BO71" s="529"/>
      <c r="BP71" s="529"/>
      <c r="BQ71" s="529"/>
      <c r="BR71" s="529"/>
      <c r="BS71" s="529"/>
      <c r="BT71" s="529"/>
      <c r="BU71" s="529"/>
      <c r="BV71" s="529"/>
      <c r="BW71" s="529"/>
      <c r="BX71" s="529"/>
      <c r="BY71" s="529"/>
      <c r="BZ71" s="529"/>
      <c r="CA71" s="529"/>
      <c r="CB71" s="529"/>
      <c r="CC71" s="529"/>
      <c r="CD71" s="529"/>
      <c r="CE71" s="529"/>
      <c r="CF71" s="529"/>
      <c r="CG71" s="529"/>
      <c r="CH71" s="529"/>
      <c r="CI71" s="529"/>
      <c r="CJ71" s="643"/>
    </row>
    <row r="72" spans="1:88" x14ac:dyDescent="0.25">
      <c r="A72" s="78"/>
      <c r="B72" s="1164"/>
      <c r="C72" s="950" t="s">
        <v>479</v>
      </c>
      <c r="D72" s="125" t="s">
        <v>480</v>
      </c>
      <c r="E72" s="324" t="s">
        <v>468</v>
      </c>
      <c r="F72" s="119" t="s">
        <v>146</v>
      </c>
      <c r="G72" s="119">
        <v>2</v>
      </c>
      <c r="H72" s="515"/>
      <c r="I72" s="514"/>
      <c r="J72" s="213"/>
      <c r="K72" s="220"/>
      <c r="L72" s="220"/>
      <c r="M72" s="220"/>
      <c r="N72" s="92"/>
      <c r="O72" s="92"/>
      <c r="P72" s="92"/>
      <c r="Q72" s="92"/>
      <c r="R72" s="92"/>
      <c r="S72" s="92"/>
      <c r="T72" s="92"/>
      <c r="U72" s="92"/>
      <c r="V72" s="92"/>
      <c r="W72" s="92"/>
      <c r="X72" s="92"/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92"/>
      <c r="AZ72" s="92"/>
      <c r="BA72" s="240"/>
      <c r="BB72" s="529"/>
      <c r="BC72" s="529"/>
      <c r="BD72" s="529"/>
      <c r="BE72" s="529"/>
      <c r="BF72" s="529"/>
      <c r="BG72" s="529"/>
      <c r="BH72" s="529"/>
      <c r="BI72" s="529"/>
      <c r="BJ72" s="529"/>
      <c r="BK72" s="529"/>
      <c r="BL72" s="529"/>
      <c r="BM72" s="529"/>
      <c r="BN72" s="529"/>
      <c r="BO72" s="529"/>
      <c r="BP72" s="529"/>
      <c r="BQ72" s="529"/>
      <c r="BR72" s="529"/>
      <c r="BS72" s="529"/>
      <c r="BT72" s="529"/>
      <c r="BU72" s="529"/>
      <c r="BV72" s="529"/>
      <c r="BW72" s="529"/>
      <c r="BX72" s="529"/>
      <c r="BY72" s="529"/>
      <c r="BZ72" s="529"/>
      <c r="CA72" s="529"/>
      <c r="CB72" s="529"/>
      <c r="CC72" s="529"/>
      <c r="CD72" s="529"/>
      <c r="CE72" s="529"/>
      <c r="CF72" s="529"/>
      <c r="CG72" s="529"/>
      <c r="CH72" s="529"/>
      <c r="CI72" s="529"/>
      <c r="CJ72" s="643"/>
    </row>
    <row r="73" spans="1:88" x14ac:dyDescent="0.25">
      <c r="A73" s="78"/>
      <c r="B73" s="1164"/>
      <c r="C73" s="950" t="s">
        <v>481</v>
      </c>
      <c r="D73" s="118" t="s">
        <v>482</v>
      </c>
      <c r="E73" s="324" t="s">
        <v>468</v>
      </c>
      <c r="F73" s="119" t="s">
        <v>146</v>
      </c>
      <c r="G73" s="119">
        <v>2</v>
      </c>
      <c r="H73" s="508"/>
      <c r="I73" s="510"/>
      <c r="J73" s="214"/>
      <c r="K73" s="220"/>
      <c r="L73" s="220"/>
      <c r="M73" s="220"/>
      <c r="N73" s="92"/>
      <c r="O73" s="92"/>
      <c r="P73" s="92"/>
      <c r="Q73" s="92"/>
      <c r="R73" s="92"/>
      <c r="S73" s="92"/>
      <c r="T73" s="92"/>
      <c r="U73" s="92"/>
      <c r="V73" s="92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92"/>
      <c r="AT73" s="92"/>
      <c r="AU73" s="92"/>
      <c r="AV73" s="92"/>
      <c r="AW73" s="92"/>
      <c r="AX73" s="92"/>
      <c r="AY73" s="92"/>
      <c r="AZ73" s="92"/>
      <c r="BA73" s="240"/>
      <c r="BB73" s="529"/>
      <c r="BC73" s="529"/>
      <c r="BD73" s="529"/>
      <c r="BE73" s="529"/>
      <c r="BF73" s="529"/>
      <c r="BG73" s="529"/>
      <c r="BH73" s="529"/>
      <c r="BI73" s="529"/>
      <c r="BJ73" s="529"/>
      <c r="BK73" s="529"/>
      <c r="BL73" s="529"/>
      <c r="BM73" s="529"/>
      <c r="BN73" s="529"/>
      <c r="BO73" s="529"/>
      <c r="BP73" s="529"/>
      <c r="BQ73" s="529"/>
      <c r="BR73" s="529"/>
      <c r="BS73" s="529"/>
      <c r="BT73" s="529"/>
      <c r="BU73" s="529"/>
      <c r="BV73" s="529"/>
      <c r="BW73" s="529"/>
      <c r="BX73" s="529"/>
      <c r="BY73" s="529"/>
      <c r="BZ73" s="529"/>
      <c r="CA73" s="529"/>
      <c r="CB73" s="529"/>
      <c r="CC73" s="529"/>
      <c r="CD73" s="529"/>
      <c r="CE73" s="529"/>
      <c r="CF73" s="529"/>
      <c r="CG73" s="529"/>
      <c r="CH73" s="529"/>
      <c r="CI73" s="529"/>
      <c r="CJ73" s="643"/>
    </row>
    <row r="74" spans="1:88" x14ac:dyDescent="0.25">
      <c r="A74" s="78"/>
      <c r="B74" s="1164"/>
      <c r="C74" s="957" t="s">
        <v>483</v>
      </c>
      <c r="D74" s="126" t="s">
        <v>211</v>
      </c>
      <c r="E74" s="200" t="s">
        <v>484</v>
      </c>
      <c r="F74" s="659" t="s">
        <v>146</v>
      </c>
      <c r="G74" s="127">
        <v>2</v>
      </c>
      <c r="H74" s="181">
        <f>SUM(H70:H73)</f>
        <v>0</v>
      </c>
      <c r="I74" s="181">
        <f t="shared" ref="I74" si="20">SUM(I70:I73)</f>
        <v>0</v>
      </c>
      <c r="J74" s="181">
        <f>SUM(J70:J73)</f>
        <v>0</v>
      </c>
      <c r="K74" s="232">
        <f t="shared" ref="K74:BV74" si="21">SUM(K70:K73)</f>
        <v>0</v>
      </c>
      <c r="L74" s="232">
        <f t="shared" si="21"/>
        <v>0</v>
      </c>
      <c r="M74" s="232">
        <f t="shared" si="21"/>
        <v>0</v>
      </c>
      <c r="N74" s="181">
        <f>SUM(N70:N73)</f>
        <v>0</v>
      </c>
      <c r="O74" s="181">
        <f>SUM(O70:O73)</f>
        <v>0</v>
      </c>
      <c r="P74" s="181">
        <f t="shared" si="21"/>
        <v>0</v>
      </c>
      <c r="Q74" s="181">
        <f t="shared" si="21"/>
        <v>0</v>
      </c>
      <c r="R74" s="181">
        <f t="shared" si="21"/>
        <v>0</v>
      </c>
      <c r="S74" s="181">
        <f t="shared" si="21"/>
        <v>0</v>
      </c>
      <c r="T74" s="181">
        <f t="shared" si="21"/>
        <v>0</v>
      </c>
      <c r="U74" s="181">
        <f t="shared" si="21"/>
        <v>0</v>
      </c>
      <c r="V74" s="181">
        <f t="shared" si="21"/>
        <v>0</v>
      </c>
      <c r="W74" s="181">
        <f t="shared" si="21"/>
        <v>0</v>
      </c>
      <c r="X74" s="181">
        <f t="shared" si="21"/>
        <v>0</v>
      </c>
      <c r="Y74" s="181">
        <f t="shared" si="21"/>
        <v>0</v>
      </c>
      <c r="Z74" s="181">
        <f t="shared" si="21"/>
        <v>0</v>
      </c>
      <c r="AA74" s="181">
        <f t="shared" si="21"/>
        <v>0</v>
      </c>
      <c r="AB74" s="181">
        <f t="shared" si="21"/>
        <v>0</v>
      </c>
      <c r="AC74" s="181">
        <f t="shared" si="21"/>
        <v>0</v>
      </c>
      <c r="AD74" s="181">
        <f t="shared" si="21"/>
        <v>0</v>
      </c>
      <c r="AE74" s="181">
        <f t="shared" si="21"/>
        <v>0</v>
      </c>
      <c r="AF74" s="181">
        <f t="shared" si="21"/>
        <v>0</v>
      </c>
      <c r="AG74" s="181">
        <f t="shared" si="21"/>
        <v>0</v>
      </c>
      <c r="AH74" s="181">
        <f t="shared" si="21"/>
        <v>0</v>
      </c>
      <c r="AI74" s="181">
        <f t="shared" si="21"/>
        <v>0</v>
      </c>
      <c r="AJ74" s="181">
        <f t="shared" si="21"/>
        <v>0</v>
      </c>
      <c r="AK74" s="181">
        <f t="shared" si="21"/>
        <v>0</v>
      </c>
      <c r="AL74" s="181">
        <f t="shared" si="21"/>
        <v>0</v>
      </c>
      <c r="AM74" s="181">
        <f t="shared" si="21"/>
        <v>0</v>
      </c>
      <c r="AN74" s="181">
        <f t="shared" si="21"/>
        <v>0</v>
      </c>
      <c r="AO74" s="181">
        <f t="shared" si="21"/>
        <v>0</v>
      </c>
      <c r="AP74" s="181">
        <f t="shared" si="21"/>
        <v>0</v>
      </c>
      <c r="AQ74" s="181">
        <f t="shared" si="21"/>
        <v>0</v>
      </c>
      <c r="AR74" s="181">
        <f t="shared" si="21"/>
        <v>0</v>
      </c>
      <c r="AS74" s="181">
        <f t="shared" si="21"/>
        <v>0</v>
      </c>
      <c r="AT74" s="181">
        <f t="shared" si="21"/>
        <v>0</v>
      </c>
      <c r="AU74" s="181">
        <f t="shared" si="21"/>
        <v>0</v>
      </c>
      <c r="AV74" s="181">
        <f t="shared" si="21"/>
        <v>0</v>
      </c>
      <c r="AW74" s="181">
        <f t="shared" si="21"/>
        <v>0</v>
      </c>
      <c r="AX74" s="181">
        <f t="shared" si="21"/>
        <v>0</v>
      </c>
      <c r="AY74" s="181">
        <f t="shared" si="21"/>
        <v>0</v>
      </c>
      <c r="AZ74" s="181">
        <f t="shared" si="21"/>
        <v>0</v>
      </c>
      <c r="BA74" s="657">
        <f t="shared" si="21"/>
        <v>0</v>
      </c>
      <c r="BB74" s="530">
        <f t="shared" si="21"/>
        <v>0</v>
      </c>
      <c r="BC74" s="656">
        <f t="shared" si="21"/>
        <v>0</v>
      </c>
      <c r="BD74" s="530">
        <f t="shared" si="21"/>
        <v>0</v>
      </c>
      <c r="BE74" s="656">
        <f t="shared" si="21"/>
        <v>0</v>
      </c>
      <c r="BF74" s="656">
        <f t="shared" si="21"/>
        <v>0</v>
      </c>
      <c r="BG74" s="656">
        <f t="shared" si="21"/>
        <v>0</v>
      </c>
      <c r="BH74" s="656">
        <f t="shared" si="21"/>
        <v>0</v>
      </c>
      <c r="BI74" s="656">
        <f t="shared" si="21"/>
        <v>0</v>
      </c>
      <c r="BJ74" s="656">
        <f t="shared" si="21"/>
        <v>0</v>
      </c>
      <c r="BK74" s="656">
        <f t="shared" si="21"/>
        <v>0</v>
      </c>
      <c r="BL74" s="656">
        <f t="shared" si="21"/>
        <v>0</v>
      </c>
      <c r="BM74" s="656">
        <f t="shared" si="21"/>
        <v>0</v>
      </c>
      <c r="BN74" s="656">
        <f t="shared" si="21"/>
        <v>0</v>
      </c>
      <c r="BO74" s="655">
        <f t="shared" si="21"/>
        <v>0</v>
      </c>
      <c r="BP74" s="530">
        <f t="shared" si="21"/>
        <v>0</v>
      </c>
      <c r="BQ74" s="656">
        <f t="shared" si="21"/>
        <v>0</v>
      </c>
      <c r="BR74" s="530">
        <f t="shared" si="21"/>
        <v>0</v>
      </c>
      <c r="BS74" s="656">
        <f t="shared" si="21"/>
        <v>0</v>
      </c>
      <c r="BT74" s="530">
        <f t="shared" si="21"/>
        <v>0</v>
      </c>
      <c r="BU74" s="656">
        <f t="shared" si="21"/>
        <v>0</v>
      </c>
      <c r="BV74" s="656">
        <f t="shared" si="21"/>
        <v>0</v>
      </c>
      <c r="BW74" s="656">
        <f t="shared" ref="BW74:CJ74" si="22">SUM(BW70:BW73)</f>
        <v>0</v>
      </c>
      <c r="BX74" s="656">
        <f t="shared" si="22"/>
        <v>0</v>
      </c>
      <c r="BY74" s="530">
        <f t="shared" si="22"/>
        <v>0</v>
      </c>
      <c r="BZ74" s="656">
        <f t="shared" si="22"/>
        <v>0</v>
      </c>
      <c r="CA74" s="656">
        <f t="shared" si="22"/>
        <v>0</v>
      </c>
      <c r="CB74" s="530">
        <f t="shared" si="22"/>
        <v>0</v>
      </c>
      <c r="CC74" s="656">
        <f t="shared" si="22"/>
        <v>0</v>
      </c>
      <c r="CD74" s="656">
        <f t="shared" si="22"/>
        <v>0</v>
      </c>
      <c r="CE74" s="656">
        <f t="shared" si="22"/>
        <v>0</v>
      </c>
      <c r="CF74" s="656">
        <f t="shared" si="22"/>
        <v>0</v>
      </c>
      <c r="CG74" s="656">
        <f t="shared" si="22"/>
        <v>0</v>
      </c>
      <c r="CH74" s="656">
        <f t="shared" si="22"/>
        <v>0</v>
      </c>
      <c r="CI74" s="530">
        <f t="shared" si="22"/>
        <v>0</v>
      </c>
      <c r="CJ74" s="654">
        <f t="shared" si="22"/>
        <v>0</v>
      </c>
    </row>
    <row r="75" spans="1:88" ht="18" customHeight="1" thickBot="1" x14ac:dyDescent="0.3">
      <c r="A75" s="78"/>
      <c r="B75" s="1164"/>
      <c r="C75" s="647" t="s">
        <v>485</v>
      </c>
      <c r="D75" s="648" t="s">
        <v>221</v>
      </c>
      <c r="E75" s="626" t="s">
        <v>486</v>
      </c>
      <c r="F75" s="658" t="s">
        <v>223</v>
      </c>
      <c r="G75" s="649">
        <v>1</v>
      </c>
      <c r="H75" s="650" t="e">
        <f t="shared" ref="H75:I75" si="23">(H72+H73)/(H59+H66)</f>
        <v>#DIV/0!</v>
      </c>
      <c r="I75" s="650" t="e">
        <f t="shared" si="23"/>
        <v>#DIV/0!</v>
      </c>
      <c r="J75" s="650" t="e">
        <f>(J72+J73)/(J59+J66)</f>
        <v>#DIV/0!</v>
      </c>
      <c r="K75" s="651" t="e">
        <f t="shared" ref="K75:BV75" si="24">(K72+K73)/(K59+K66)</f>
        <v>#DIV/0!</v>
      </c>
      <c r="L75" s="651" t="e">
        <f t="shared" si="24"/>
        <v>#DIV/0!</v>
      </c>
      <c r="M75" s="651" t="e">
        <f t="shared" si="24"/>
        <v>#DIV/0!</v>
      </c>
      <c r="N75" s="650" t="e">
        <f t="shared" si="24"/>
        <v>#DIV/0!</v>
      </c>
      <c r="O75" s="650" t="e">
        <f t="shared" si="24"/>
        <v>#DIV/0!</v>
      </c>
      <c r="P75" s="650" t="e">
        <f t="shared" si="24"/>
        <v>#DIV/0!</v>
      </c>
      <c r="Q75" s="650" t="e">
        <f t="shared" si="24"/>
        <v>#DIV/0!</v>
      </c>
      <c r="R75" s="650" t="e">
        <f t="shared" si="24"/>
        <v>#DIV/0!</v>
      </c>
      <c r="S75" s="650" t="e">
        <f t="shared" si="24"/>
        <v>#DIV/0!</v>
      </c>
      <c r="T75" s="650" t="e">
        <f t="shared" si="24"/>
        <v>#DIV/0!</v>
      </c>
      <c r="U75" s="650" t="e">
        <f t="shared" si="24"/>
        <v>#DIV/0!</v>
      </c>
      <c r="V75" s="650" t="e">
        <f t="shared" si="24"/>
        <v>#DIV/0!</v>
      </c>
      <c r="W75" s="650" t="e">
        <f t="shared" si="24"/>
        <v>#DIV/0!</v>
      </c>
      <c r="X75" s="650" t="e">
        <f t="shared" si="24"/>
        <v>#DIV/0!</v>
      </c>
      <c r="Y75" s="650" t="e">
        <f t="shared" si="24"/>
        <v>#DIV/0!</v>
      </c>
      <c r="Z75" s="650" t="e">
        <f t="shared" si="24"/>
        <v>#DIV/0!</v>
      </c>
      <c r="AA75" s="650" t="e">
        <f t="shared" si="24"/>
        <v>#DIV/0!</v>
      </c>
      <c r="AB75" s="650" t="e">
        <f t="shared" si="24"/>
        <v>#DIV/0!</v>
      </c>
      <c r="AC75" s="650" t="e">
        <f t="shared" si="24"/>
        <v>#DIV/0!</v>
      </c>
      <c r="AD75" s="650" t="e">
        <f t="shared" si="24"/>
        <v>#DIV/0!</v>
      </c>
      <c r="AE75" s="650" t="e">
        <f t="shared" si="24"/>
        <v>#DIV/0!</v>
      </c>
      <c r="AF75" s="650" t="e">
        <f t="shared" si="24"/>
        <v>#DIV/0!</v>
      </c>
      <c r="AG75" s="650" t="e">
        <f t="shared" si="24"/>
        <v>#DIV/0!</v>
      </c>
      <c r="AH75" s="650" t="e">
        <f t="shared" si="24"/>
        <v>#DIV/0!</v>
      </c>
      <c r="AI75" s="650" t="e">
        <f t="shared" si="24"/>
        <v>#DIV/0!</v>
      </c>
      <c r="AJ75" s="650" t="e">
        <f t="shared" si="24"/>
        <v>#DIV/0!</v>
      </c>
      <c r="AK75" s="650" t="e">
        <f t="shared" si="24"/>
        <v>#DIV/0!</v>
      </c>
      <c r="AL75" s="650" t="e">
        <f t="shared" si="24"/>
        <v>#DIV/0!</v>
      </c>
      <c r="AM75" s="650" t="e">
        <f t="shared" si="24"/>
        <v>#DIV/0!</v>
      </c>
      <c r="AN75" s="650" t="e">
        <f t="shared" si="24"/>
        <v>#DIV/0!</v>
      </c>
      <c r="AO75" s="650" t="e">
        <f t="shared" si="24"/>
        <v>#DIV/0!</v>
      </c>
      <c r="AP75" s="650" t="e">
        <f t="shared" si="24"/>
        <v>#DIV/0!</v>
      </c>
      <c r="AQ75" s="650" t="e">
        <f t="shared" si="24"/>
        <v>#DIV/0!</v>
      </c>
      <c r="AR75" s="650" t="e">
        <f t="shared" si="24"/>
        <v>#DIV/0!</v>
      </c>
      <c r="AS75" s="650" t="e">
        <f t="shared" si="24"/>
        <v>#DIV/0!</v>
      </c>
      <c r="AT75" s="650" t="e">
        <f t="shared" si="24"/>
        <v>#DIV/0!</v>
      </c>
      <c r="AU75" s="650" t="e">
        <f t="shared" si="24"/>
        <v>#DIV/0!</v>
      </c>
      <c r="AV75" s="650" t="e">
        <f t="shared" si="24"/>
        <v>#DIV/0!</v>
      </c>
      <c r="AW75" s="650" t="e">
        <f t="shared" si="24"/>
        <v>#DIV/0!</v>
      </c>
      <c r="AX75" s="650" t="e">
        <f t="shared" si="24"/>
        <v>#DIV/0!</v>
      </c>
      <c r="AY75" s="650" t="e">
        <f t="shared" si="24"/>
        <v>#DIV/0!</v>
      </c>
      <c r="AZ75" s="650" t="e">
        <f t="shared" si="24"/>
        <v>#DIV/0!</v>
      </c>
      <c r="BA75" s="652" t="e">
        <f t="shared" si="24"/>
        <v>#DIV/0!</v>
      </c>
      <c r="BB75" s="652" t="e">
        <f t="shared" si="24"/>
        <v>#DIV/0!</v>
      </c>
      <c r="BC75" s="652" t="e">
        <f t="shared" si="24"/>
        <v>#DIV/0!</v>
      </c>
      <c r="BD75" s="652" t="e">
        <f t="shared" si="24"/>
        <v>#DIV/0!</v>
      </c>
      <c r="BE75" s="652" t="e">
        <f t="shared" si="24"/>
        <v>#DIV/0!</v>
      </c>
      <c r="BF75" s="652" t="e">
        <f t="shared" si="24"/>
        <v>#DIV/0!</v>
      </c>
      <c r="BG75" s="652" t="e">
        <f t="shared" si="24"/>
        <v>#DIV/0!</v>
      </c>
      <c r="BH75" s="652" t="e">
        <f t="shared" si="24"/>
        <v>#DIV/0!</v>
      </c>
      <c r="BI75" s="652" t="e">
        <f t="shared" si="24"/>
        <v>#DIV/0!</v>
      </c>
      <c r="BJ75" s="652" t="e">
        <f t="shared" si="24"/>
        <v>#DIV/0!</v>
      </c>
      <c r="BK75" s="652" t="e">
        <f t="shared" si="24"/>
        <v>#DIV/0!</v>
      </c>
      <c r="BL75" s="652" t="e">
        <f t="shared" si="24"/>
        <v>#DIV/0!</v>
      </c>
      <c r="BM75" s="652" t="e">
        <f t="shared" si="24"/>
        <v>#DIV/0!</v>
      </c>
      <c r="BN75" s="652" t="e">
        <f t="shared" si="24"/>
        <v>#DIV/0!</v>
      </c>
      <c r="BO75" s="652" t="e">
        <f t="shared" si="24"/>
        <v>#DIV/0!</v>
      </c>
      <c r="BP75" s="652" t="e">
        <f t="shared" si="24"/>
        <v>#DIV/0!</v>
      </c>
      <c r="BQ75" s="652" t="e">
        <f t="shared" si="24"/>
        <v>#DIV/0!</v>
      </c>
      <c r="BR75" s="652" t="e">
        <f t="shared" si="24"/>
        <v>#DIV/0!</v>
      </c>
      <c r="BS75" s="652" t="e">
        <f t="shared" si="24"/>
        <v>#DIV/0!</v>
      </c>
      <c r="BT75" s="652" t="e">
        <f t="shared" si="24"/>
        <v>#DIV/0!</v>
      </c>
      <c r="BU75" s="652" t="e">
        <f t="shared" si="24"/>
        <v>#DIV/0!</v>
      </c>
      <c r="BV75" s="652" t="e">
        <f t="shared" si="24"/>
        <v>#DIV/0!</v>
      </c>
      <c r="BW75" s="652" t="e">
        <f t="shared" ref="BW75:CJ75" si="25">(BW72+BW73)/(BW59+BW66)</f>
        <v>#DIV/0!</v>
      </c>
      <c r="BX75" s="652" t="e">
        <f t="shared" si="25"/>
        <v>#DIV/0!</v>
      </c>
      <c r="BY75" s="652" t="e">
        <f t="shared" si="25"/>
        <v>#DIV/0!</v>
      </c>
      <c r="BZ75" s="652" t="e">
        <f t="shared" si="25"/>
        <v>#DIV/0!</v>
      </c>
      <c r="CA75" s="652" t="e">
        <f t="shared" si="25"/>
        <v>#DIV/0!</v>
      </c>
      <c r="CB75" s="652" t="e">
        <f t="shared" si="25"/>
        <v>#DIV/0!</v>
      </c>
      <c r="CC75" s="652" t="e">
        <f t="shared" si="25"/>
        <v>#DIV/0!</v>
      </c>
      <c r="CD75" s="652" t="e">
        <f t="shared" si="25"/>
        <v>#DIV/0!</v>
      </c>
      <c r="CE75" s="652" t="e">
        <f t="shared" si="25"/>
        <v>#DIV/0!</v>
      </c>
      <c r="CF75" s="652" t="e">
        <f t="shared" si="25"/>
        <v>#DIV/0!</v>
      </c>
      <c r="CG75" s="652" t="e">
        <f t="shared" si="25"/>
        <v>#DIV/0!</v>
      </c>
      <c r="CH75" s="652" t="e">
        <f t="shared" si="25"/>
        <v>#DIV/0!</v>
      </c>
      <c r="CI75" s="652" t="e">
        <f t="shared" si="25"/>
        <v>#DIV/0!</v>
      </c>
      <c r="CJ75" s="653" t="e">
        <f t="shared" si="25"/>
        <v>#DIV/0!</v>
      </c>
    </row>
    <row r="76" spans="1:88" x14ac:dyDescent="0.25">
      <c r="A76" s="78"/>
      <c r="B76" s="1165"/>
      <c r="C76" s="927" t="s">
        <v>487</v>
      </c>
      <c r="D76" s="928" t="s">
        <v>488</v>
      </c>
      <c r="E76" s="929" t="s">
        <v>489</v>
      </c>
      <c r="F76" s="930" t="s">
        <v>209</v>
      </c>
      <c r="G76" s="930">
        <v>0</v>
      </c>
      <c r="H76" s="931" t="e">
        <f t="shared" ref="H76" si="26">H59/(H59+H66)</f>
        <v>#DIV/0!</v>
      </c>
      <c r="I76" s="931" t="e">
        <f>I59/(I59+I66)</f>
        <v>#DIV/0!</v>
      </c>
      <c r="J76" s="931" t="e">
        <f>J59/(J59+J66)</f>
        <v>#DIV/0!</v>
      </c>
      <c r="K76" s="932" t="e">
        <f t="shared" ref="K76:BV76" si="27">K59/(K59+K66)</f>
        <v>#DIV/0!</v>
      </c>
      <c r="L76" s="932" t="e">
        <f t="shared" si="27"/>
        <v>#DIV/0!</v>
      </c>
      <c r="M76" s="932" t="e">
        <f t="shared" si="27"/>
        <v>#DIV/0!</v>
      </c>
      <c r="N76" s="931" t="e">
        <f t="shared" si="27"/>
        <v>#DIV/0!</v>
      </c>
      <c r="O76" s="931" t="e">
        <f t="shared" si="27"/>
        <v>#DIV/0!</v>
      </c>
      <c r="P76" s="931" t="e">
        <f t="shared" si="27"/>
        <v>#DIV/0!</v>
      </c>
      <c r="Q76" s="931" t="e">
        <f t="shared" si="27"/>
        <v>#DIV/0!</v>
      </c>
      <c r="R76" s="931" t="e">
        <f t="shared" si="27"/>
        <v>#DIV/0!</v>
      </c>
      <c r="S76" s="931" t="e">
        <f t="shared" si="27"/>
        <v>#DIV/0!</v>
      </c>
      <c r="T76" s="931" t="e">
        <f t="shared" si="27"/>
        <v>#DIV/0!</v>
      </c>
      <c r="U76" s="931" t="e">
        <f t="shared" si="27"/>
        <v>#DIV/0!</v>
      </c>
      <c r="V76" s="931" t="e">
        <f t="shared" si="27"/>
        <v>#DIV/0!</v>
      </c>
      <c r="W76" s="931" t="e">
        <f t="shared" si="27"/>
        <v>#DIV/0!</v>
      </c>
      <c r="X76" s="931" t="e">
        <f t="shared" si="27"/>
        <v>#DIV/0!</v>
      </c>
      <c r="Y76" s="931" t="e">
        <f t="shared" si="27"/>
        <v>#DIV/0!</v>
      </c>
      <c r="Z76" s="931" t="e">
        <f t="shared" si="27"/>
        <v>#DIV/0!</v>
      </c>
      <c r="AA76" s="931" t="e">
        <f t="shared" si="27"/>
        <v>#DIV/0!</v>
      </c>
      <c r="AB76" s="931" t="e">
        <f t="shared" si="27"/>
        <v>#DIV/0!</v>
      </c>
      <c r="AC76" s="931" t="e">
        <f t="shared" si="27"/>
        <v>#DIV/0!</v>
      </c>
      <c r="AD76" s="931" t="e">
        <f t="shared" si="27"/>
        <v>#DIV/0!</v>
      </c>
      <c r="AE76" s="931" t="e">
        <f t="shared" si="27"/>
        <v>#DIV/0!</v>
      </c>
      <c r="AF76" s="931" t="e">
        <f t="shared" si="27"/>
        <v>#DIV/0!</v>
      </c>
      <c r="AG76" s="931" t="e">
        <f t="shared" si="27"/>
        <v>#DIV/0!</v>
      </c>
      <c r="AH76" s="931" t="e">
        <f t="shared" si="27"/>
        <v>#DIV/0!</v>
      </c>
      <c r="AI76" s="931" t="e">
        <f t="shared" si="27"/>
        <v>#DIV/0!</v>
      </c>
      <c r="AJ76" s="931" t="e">
        <f t="shared" si="27"/>
        <v>#DIV/0!</v>
      </c>
      <c r="AK76" s="931" t="e">
        <f t="shared" si="27"/>
        <v>#DIV/0!</v>
      </c>
      <c r="AL76" s="931" t="e">
        <f t="shared" si="27"/>
        <v>#DIV/0!</v>
      </c>
      <c r="AM76" s="931" t="e">
        <f t="shared" si="27"/>
        <v>#DIV/0!</v>
      </c>
      <c r="AN76" s="931" t="e">
        <f t="shared" si="27"/>
        <v>#DIV/0!</v>
      </c>
      <c r="AO76" s="931" t="e">
        <f t="shared" si="27"/>
        <v>#DIV/0!</v>
      </c>
      <c r="AP76" s="931" t="e">
        <f t="shared" si="27"/>
        <v>#DIV/0!</v>
      </c>
      <c r="AQ76" s="931" t="e">
        <f t="shared" si="27"/>
        <v>#DIV/0!</v>
      </c>
      <c r="AR76" s="931" t="e">
        <f t="shared" si="27"/>
        <v>#DIV/0!</v>
      </c>
      <c r="AS76" s="931" t="e">
        <f t="shared" si="27"/>
        <v>#DIV/0!</v>
      </c>
      <c r="AT76" s="931" t="e">
        <f t="shared" si="27"/>
        <v>#DIV/0!</v>
      </c>
      <c r="AU76" s="931" t="e">
        <f t="shared" si="27"/>
        <v>#DIV/0!</v>
      </c>
      <c r="AV76" s="931" t="e">
        <f t="shared" si="27"/>
        <v>#DIV/0!</v>
      </c>
      <c r="AW76" s="931" t="e">
        <f t="shared" si="27"/>
        <v>#DIV/0!</v>
      </c>
      <c r="AX76" s="931" t="e">
        <f t="shared" si="27"/>
        <v>#DIV/0!</v>
      </c>
      <c r="AY76" s="931" t="e">
        <f t="shared" si="27"/>
        <v>#DIV/0!</v>
      </c>
      <c r="AZ76" s="931" t="e">
        <f t="shared" si="27"/>
        <v>#DIV/0!</v>
      </c>
      <c r="BA76" s="933" t="e">
        <f t="shared" si="27"/>
        <v>#DIV/0!</v>
      </c>
      <c r="BB76" s="933" t="e">
        <f t="shared" si="27"/>
        <v>#DIV/0!</v>
      </c>
      <c r="BC76" s="933" t="e">
        <f t="shared" si="27"/>
        <v>#DIV/0!</v>
      </c>
      <c r="BD76" s="933" t="e">
        <f t="shared" si="27"/>
        <v>#DIV/0!</v>
      </c>
      <c r="BE76" s="933" t="e">
        <f t="shared" si="27"/>
        <v>#DIV/0!</v>
      </c>
      <c r="BF76" s="933" t="e">
        <f t="shared" si="27"/>
        <v>#DIV/0!</v>
      </c>
      <c r="BG76" s="933" t="e">
        <f t="shared" si="27"/>
        <v>#DIV/0!</v>
      </c>
      <c r="BH76" s="933" t="e">
        <f t="shared" si="27"/>
        <v>#DIV/0!</v>
      </c>
      <c r="BI76" s="933" t="e">
        <f t="shared" si="27"/>
        <v>#DIV/0!</v>
      </c>
      <c r="BJ76" s="933" t="e">
        <f t="shared" si="27"/>
        <v>#DIV/0!</v>
      </c>
      <c r="BK76" s="933" t="e">
        <f t="shared" si="27"/>
        <v>#DIV/0!</v>
      </c>
      <c r="BL76" s="933" t="e">
        <f t="shared" si="27"/>
        <v>#DIV/0!</v>
      </c>
      <c r="BM76" s="933" t="e">
        <f t="shared" si="27"/>
        <v>#DIV/0!</v>
      </c>
      <c r="BN76" s="933" t="e">
        <f t="shared" si="27"/>
        <v>#DIV/0!</v>
      </c>
      <c r="BO76" s="933" t="e">
        <f t="shared" si="27"/>
        <v>#DIV/0!</v>
      </c>
      <c r="BP76" s="933" t="e">
        <f t="shared" si="27"/>
        <v>#DIV/0!</v>
      </c>
      <c r="BQ76" s="933" t="e">
        <f t="shared" si="27"/>
        <v>#DIV/0!</v>
      </c>
      <c r="BR76" s="933" t="e">
        <f t="shared" si="27"/>
        <v>#DIV/0!</v>
      </c>
      <c r="BS76" s="933" t="e">
        <f t="shared" si="27"/>
        <v>#DIV/0!</v>
      </c>
      <c r="BT76" s="933" t="e">
        <f t="shared" si="27"/>
        <v>#DIV/0!</v>
      </c>
      <c r="BU76" s="933" t="e">
        <f t="shared" si="27"/>
        <v>#DIV/0!</v>
      </c>
      <c r="BV76" s="933" t="e">
        <f t="shared" si="27"/>
        <v>#DIV/0!</v>
      </c>
      <c r="BW76" s="933" t="e">
        <f t="shared" ref="BW76:CJ76" si="28">BW59/(BW59+BW66)</f>
        <v>#DIV/0!</v>
      </c>
      <c r="BX76" s="933" t="e">
        <f t="shared" si="28"/>
        <v>#DIV/0!</v>
      </c>
      <c r="BY76" s="933" t="e">
        <f t="shared" si="28"/>
        <v>#DIV/0!</v>
      </c>
      <c r="BZ76" s="933" t="e">
        <f t="shared" si="28"/>
        <v>#DIV/0!</v>
      </c>
      <c r="CA76" s="933" t="e">
        <f t="shared" si="28"/>
        <v>#DIV/0!</v>
      </c>
      <c r="CB76" s="933" t="e">
        <f t="shared" si="28"/>
        <v>#DIV/0!</v>
      </c>
      <c r="CC76" s="933" t="e">
        <f t="shared" si="28"/>
        <v>#DIV/0!</v>
      </c>
      <c r="CD76" s="933" t="e">
        <f t="shared" si="28"/>
        <v>#DIV/0!</v>
      </c>
      <c r="CE76" s="933" t="e">
        <f t="shared" si="28"/>
        <v>#DIV/0!</v>
      </c>
      <c r="CF76" s="933" t="e">
        <f t="shared" si="28"/>
        <v>#DIV/0!</v>
      </c>
      <c r="CG76" s="933" t="e">
        <f t="shared" si="28"/>
        <v>#DIV/0!</v>
      </c>
      <c r="CH76" s="933" t="e">
        <f t="shared" si="28"/>
        <v>#DIV/0!</v>
      </c>
      <c r="CI76" s="933" t="e">
        <f t="shared" si="28"/>
        <v>#DIV/0!</v>
      </c>
      <c r="CJ76" s="934" t="e">
        <f t="shared" si="28"/>
        <v>#DIV/0!</v>
      </c>
    </row>
    <row r="77" spans="1:88" x14ac:dyDescent="0.25">
      <c r="A77" s="169"/>
      <c r="B77" s="1165"/>
      <c r="C77" s="921" t="s">
        <v>490</v>
      </c>
      <c r="D77" s="922" t="s">
        <v>491</v>
      </c>
      <c r="E77" s="442" t="s">
        <v>492</v>
      </c>
      <c r="F77" s="794" t="s">
        <v>209</v>
      </c>
      <c r="G77" s="794">
        <v>0</v>
      </c>
      <c r="H77" s="923" t="e">
        <f t="shared" ref="H77:BS77" si="29">H59/(H59+H67+H66)</f>
        <v>#DIV/0!</v>
      </c>
      <c r="I77" s="923" t="e">
        <f t="shared" si="29"/>
        <v>#DIV/0!</v>
      </c>
      <c r="J77" s="923" t="e">
        <f t="shared" si="29"/>
        <v>#DIV/0!</v>
      </c>
      <c r="K77" s="924" t="e">
        <f t="shared" si="29"/>
        <v>#DIV/0!</v>
      </c>
      <c r="L77" s="924" t="e">
        <f t="shared" si="29"/>
        <v>#DIV/0!</v>
      </c>
      <c r="M77" s="924" t="e">
        <f t="shared" si="29"/>
        <v>#DIV/0!</v>
      </c>
      <c r="N77" s="923" t="e">
        <f t="shared" si="29"/>
        <v>#DIV/0!</v>
      </c>
      <c r="O77" s="923" t="e">
        <f t="shared" si="29"/>
        <v>#DIV/0!</v>
      </c>
      <c r="P77" s="923" t="e">
        <f t="shared" si="29"/>
        <v>#DIV/0!</v>
      </c>
      <c r="Q77" s="923" t="e">
        <f t="shared" si="29"/>
        <v>#DIV/0!</v>
      </c>
      <c r="R77" s="923" t="e">
        <f t="shared" si="29"/>
        <v>#DIV/0!</v>
      </c>
      <c r="S77" s="923" t="e">
        <f t="shared" si="29"/>
        <v>#DIV/0!</v>
      </c>
      <c r="T77" s="923" t="e">
        <f t="shared" si="29"/>
        <v>#DIV/0!</v>
      </c>
      <c r="U77" s="923" t="e">
        <f t="shared" si="29"/>
        <v>#DIV/0!</v>
      </c>
      <c r="V77" s="923" t="e">
        <f t="shared" si="29"/>
        <v>#DIV/0!</v>
      </c>
      <c r="W77" s="923" t="e">
        <f t="shared" si="29"/>
        <v>#DIV/0!</v>
      </c>
      <c r="X77" s="923" t="e">
        <f t="shared" si="29"/>
        <v>#DIV/0!</v>
      </c>
      <c r="Y77" s="923" t="e">
        <f t="shared" si="29"/>
        <v>#DIV/0!</v>
      </c>
      <c r="Z77" s="923" t="e">
        <f t="shared" si="29"/>
        <v>#DIV/0!</v>
      </c>
      <c r="AA77" s="923" t="e">
        <f t="shared" si="29"/>
        <v>#DIV/0!</v>
      </c>
      <c r="AB77" s="923" t="e">
        <f t="shared" si="29"/>
        <v>#DIV/0!</v>
      </c>
      <c r="AC77" s="923" t="e">
        <f t="shared" si="29"/>
        <v>#DIV/0!</v>
      </c>
      <c r="AD77" s="923" t="e">
        <f t="shared" si="29"/>
        <v>#DIV/0!</v>
      </c>
      <c r="AE77" s="923" t="e">
        <f t="shared" si="29"/>
        <v>#DIV/0!</v>
      </c>
      <c r="AF77" s="923" t="e">
        <f t="shared" si="29"/>
        <v>#DIV/0!</v>
      </c>
      <c r="AG77" s="923" t="e">
        <f t="shared" si="29"/>
        <v>#DIV/0!</v>
      </c>
      <c r="AH77" s="923" t="e">
        <f t="shared" si="29"/>
        <v>#DIV/0!</v>
      </c>
      <c r="AI77" s="923" t="e">
        <f t="shared" si="29"/>
        <v>#DIV/0!</v>
      </c>
      <c r="AJ77" s="923" t="e">
        <f t="shared" si="29"/>
        <v>#DIV/0!</v>
      </c>
      <c r="AK77" s="923" t="e">
        <f t="shared" si="29"/>
        <v>#DIV/0!</v>
      </c>
      <c r="AL77" s="923" t="e">
        <f t="shared" si="29"/>
        <v>#DIV/0!</v>
      </c>
      <c r="AM77" s="923" t="e">
        <f t="shared" si="29"/>
        <v>#DIV/0!</v>
      </c>
      <c r="AN77" s="923" t="e">
        <f t="shared" si="29"/>
        <v>#DIV/0!</v>
      </c>
      <c r="AO77" s="923" t="e">
        <f t="shared" si="29"/>
        <v>#DIV/0!</v>
      </c>
      <c r="AP77" s="923" t="e">
        <f t="shared" si="29"/>
        <v>#DIV/0!</v>
      </c>
      <c r="AQ77" s="923" t="e">
        <f t="shared" si="29"/>
        <v>#DIV/0!</v>
      </c>
      <c r="AR77" s="923" t="e">
        <f t="shared" si="29"/>
        <v>#DIV/0!</v>
      </c>
      <c r="AS77" s="923" t="e">
        <f t="shared" si="29"/>
        <v>#DIV/0!</v>
      </c>
      <c r="AT77" s="923" t="e">
        <f t="shared" si="29"/>
        <v>#DIV/0!</v>
      </c>
      <c r="AU77" s="923" t="e">
        <f t="shared" si="29"/>
        <v>#DIV/0!</v>
      </c>
      <c r="AV77" s="923" t="e">
        <f t="shared" si="29"/>
        <v>#DIV/0!</v>
      </c>
      <c r="AW77" s="923" t="e">
        <f t="shared" si="29"/>
        <v>#DIV/0!</v>
      </c>
      <c r="AX77" s="923" t="e">
        <f t="shared" si="29"/>
        <v>#DIV/0!</v>
      </c>
      <c r="AY77" s="923" t="e">
        <f t="shared" si="29"/>
        <v>#DIV/0!</v>
      </c>
      <c r="AZ77" s="923" t="e">
        <f t="shared" si="29"/>
        <v>#DIV/0!</v>
      </c>
      <c r="BA77" s="925" t="e">
        <f t="shared" si="29"/>
        <v>#DIV/0!</v>
      </c>
      <c r="BB77" s="925" t="e">
        <f t="shared" si="29"/>
        <v>#DIV/0!</v>
      </c>
      <c r="BC77" s="925" t="e">
        <f t="shared" si="29"/>
        <v>#DIV/0!</v>
      </c>
      <c r="BD77" s="925" t="e">
        <f t="shared" si="29"/>
        <v>#DIV/0!</v>
      </c>
      <c r="BE77" s="925" t="e">
        <f t="shared" si="29"/>
        <v>#DIV/0!</v>
      </c>
      <c r="BF77" s="925" t="e">
        <f t="shared" si="29"/>
        <v>#DIV/0!</v>
      </c>
      <c r="BG77" s="925" t="e">
        <f t="shared" si="29"/>
        <v>#DIV/0!</v>
      </c>
      <c r="BH77" s="925" t="e">
        <f t="shared" si="29"/>
        <v>#DIV/0!</v>
      </c>
      <c r="BI77" s="925" t="e">
        <f t="shared" si="29"/>
        <v>#DIV/0!</v>
      </c>
      <c r="BJ77" s="925" t="e">
        <f t="shared" si="29"/>
        <v>#DIV/0!</v>
      </c>
      <c r="BK77" s="925" t="e">
        <f t="shared" si="29"/>
        <v>#DIV/0!</v>
      </c>
      <c r="BL77" s="925" t="e">
        <f t="shared" si="29"/>
        <v>#DIV/0!</v>
      </c>
      <c r="BM77" s="925" t="e">
        <f t="shared" si="29"/>
        <v>#DIV/0!</v>
      </c>
      <c r="BN77" s="925" t="e">
        <f t="shared" si="29"/>
        <v>#DIV/0!</v>
      </c>
      <c r="BO77" s="925" t="e">
        <f t="shared" si="29"/>
        <v>#DIV/0!</v>
      </c>
      <c r="BP77" s="925" t="e">
        <f t="shared" si="29"/>
        <v>#DIV/0!</v>
      </c>
      <c r="BQ77" s="925" t="e">
        <f t="shared" si="29"/>
        <v>#DIV/0!</v>
      </c>
      <c r="BR77" s="925" t="e">
        <f t="shared" si="29"/>
        <v>#DIV/0!</v>
      </c>
      <c r="BS77" s="925" t="e">
        <f t="shared" si="29"/>
        <v>#DIV/0!</v>
      </c>
      <c r="BT77" s="925" t="e">
        <f t="shared" ref="BT77:CJ77" si="30">BT59/(BT59+BT67+BT66)</f>
        <v>#DIV/0!</v>
      </c>
      <c r="BU77" s="925" t="e">
        <f t="shared" si="30"/>
        <v>#DIV/0!</v>
      </c>
      <c r="BV77" s="925" t="e">
        <f t="shared" si="30"/>
        <v>#DIV/0!</v>
      </c>
      <c r="BW77" s="925" t="e">
        <f t="shared" si="30"/>
        <v>#DIV/0!</v>
      </c>
      <c r="BX77" s="925" t="e">
        <f t="shared" si="30"/>
        <v>#DIV/0!</v>
      </c>
      <c r="BY77" s="925" t="e">
        <f t="shared" si="30"/>
        <v>#DIV/0!</v>
      </c>
      <c r="BZ77" s="925" t="e">
        <f t="shared" si="30"/>
        <v>#DIV/0!</v>
      </c>
      <c r="CA77" s="925" t="e">
        <f t="shared" si="30"/>
        <v>#DIV/0!</v>
      </c>
      <c r="CB77" s="925" t="e">
        <f t="shared" si="30"/>
        <v>#DIV/0!</v>
      </c>
      <c r="CC77" s="925" t="e">
        <f t="shared" si="30"/>
        <v>#DIV/0!</v>
      </c>
      <c r="CD77" s="925" t="e">
        <f t="shared" si="30"/>
        <v>#DIV/0!</v>
      </c>
      <c r="CE77" s="925" t="e">
        <f t="shared" si="30"/>
        <v>#DIV/0!</v>
      </c>
      <c r="CF77" s="925" t="e">
        <f t="shared" si="30"/>
        <v>#DIV/0!</v>
      </c>
      <c r="CG77" s="925" t="e">
        <f t="shared" si="30"/>
        <v>#DIV/0!</v>
      </c>
      <c r="CH77" s="925" t="e">
        <f t="shared" si="30"/>
        <v>#DIV/0!</v>
      </c>
      <c r="CI77" s="925" t="e">
        <f t="shared" si="30"/>
        <v>#DIV/0!</v>
      </c>
      <c r="CJ77" s="926" t="e">
        <f t="shared" si="30"/>
        <v>#DIV/0!</v>
      </c>
    </row>
    <row r="78" spans="1:88" ht="15.75" thickBot="1" x14ac:dyDescent="0.3">
      <c r="A78" s="169"/>
      <c r="B78" s="1166"/>
      <c r="C78" s="935" t="s">
        <v>493</v>
      </c>
      <c r="D78" s="892" t="s">
        <v>231</v>
      </c>
      <c r="E78" s="201" t="s">
        <v>494</v>
      </c>
      <c r="F78" s="170" t="s">
        <v>209</v>
      </c>
      <c r="G78" s="170">
        <v>0</v>
      </c>
      <c r="H78" s="958" t="e">
        <f>H77+H68</f>
        <v>#DIV/0!</v>
      </c>
      <c r="I78" s="958" t="e">
        <f t="shared" ref="I78:BT78" si="31">I77+I68</f>
        <v>#DIV/0!</v>
      </c>
      <c r="J78" s="958" t="e">
        <f t="shared" si="31"/>
        <v>#DIV/0!</v>
      </c>
      <c r="K78" s="958" t="e">
        <f t="shared" si="31"/>
        <v>#DIV/0!</v>
      </c>
      <c r="L78" s="958" t="e">
        <f t="shared" si="31"/>
        <v>#DIV/0!</v>
      </c>
      <c r="M78" s="958" t="e">
        <f t="shared" si="31"/>
        <v>#DIV/0!</v>
      </c>
      <c r="N78" s="958" t="e">
        <f t="shared" si="31"/>
        <v>#DIV/0!</v>
      </c>
      <c r="O78" s="958" t="e">
        <f t="shared" si="31"/>
        <v>#DIV/0!</v>
      </c>
      <c r="P78" s="958" t="e">
        <f t="shared" si="31"/>
        <v>#DIV/0!</v>
      </c>
      <c r="Q78" s="958" t="e">
        <f t="shared" si="31"/>
        <v>#DIV/0!</v>
      </c>
      <c r="R78" s="958" t="e">
        <f t="shared" si="31"/>
        <v>#DIV/0!</v>
      </c>
      <c r="S78" s="958" t="e">
        <f t="shared" si="31"/>
        <v>#DIV/0!</v>
      </c>
      <c r="T78" s="958" t="e">
        <f t="shared" si="31"/>
        <v>#DIV/0!</v>
      </c>
      <c r="U78" s="958" t="e">
        <f t="shared" si="31"/>
        <v>#DIV/0!</v>
      </c>
      <c r="V78" s="958" t="e">
        <f t="shared" si="31"/>
        <v>#DIV/0!</v>
      </c>
      <c r="W78" s="958" t="e">
        <f t="shared" si="31"/>
        <v>#DIV/0!</v>
      </c>
      <c r="X78" s="958" t="e">
        <f t="shared" si="31"/>
        <v>#DIV/0!</v>
      </c>
      <c r="Y78" s="958" t="e">
        <f t="shared" si="31"/>
        <v>#DIV/0!</v>
      </c>
      <c r="Z78" s="958" t="e">
        <f t="shared" si="31"/>
        <v>#DIV/0!</v>
      </c>
      <c r="AA78" s="958" t="e">
        <f t="shared" si="31"/>
        <v>#DIV/0!</v>
      </c>
      <c r="AB78" s="958" t="e">
        <f t="shared" si="31"/>
        <v>#DIV/0!</v>
      </c>
      <c r="AC78" s="958" t="e">
        <f t="shared" si="31"/>
        <v>#DIV/0!</v>
      </c>
      <c r="AD78" s="958" t="e">
        <f t="shared" si="31"/>
        <v>#DIV/0!</v>
      </c>
      <c r="AE78" s="958" t="e">
        <f t="shared" si="31"/>
        <v>#DIV/0!</v>
      </c>
      <c r="AF78" s="958" t="e">
        <f t="shared" si="31"/>
        <v>#DIV/0!</v>
      </c>
      <c r="AG78" s="958" t="e">
        <f t="shared" si="31"/>
        <v>#DIV/0!</v>
      </c>
      <c r="AH78" s="958" t="e">
        <f t="shared" si="31"/>
        <v>#DIV/0!</v>
      </c>
      <c r="AI78" s="958" t="e">
        <f t="shared" si="31"/>
        <v>#DIV/0!</v>
      </c>
      <c r="AJ78" s="958" t="e">
        <f t="shared" si="31"/>
        <v>#DIV/0!</v>
      </c>
      <c r="AK78" s="958" t="e">
        <f t="shared" si="31"/>
        <v>#DIV/0!</v>
      </c>
      <c r="AL78" s="958" t="e">
        <f t="shared" si="31"/>
        <v>#DIV/0!</v>
      </c>
      <c r="AM78" s="958" t="e">
        <f t="shared" si="31"/>
        <v>#DIV/0!</v>
      </c>
      <c r="AN78" s="958" t="e">
        <f t="shared" si="31"/>
        <v>#DIV/0!</v>
      </c>
      <c r="AO78" s="958" t="e">
        <f t="shared" si="31"/>
        <v>#DIV/0!</v>
      </c>
      <c r="AP78" s="958" t="e">
        <f t="shared" si="31"/>
        <v>#DIV/0!</v>
      </c>
      <c r="AQ78" s="958" t="e">
        <f t="shared" si="31"/>
        <v>#DIV/0!</v>
      </c>
      <c r="AR78" s="958" t="e">
        <f t="shared" si="31"/>
        <v>#DIV/0!</v>
      </c>
      <c r="AS78" s="958" t="e">
        <f t="shared" si="31"/>
        <v>#DIV/0!</v>
      </c>
      <c r="AT78" s="958" t="e">
        <f t="shared" si="31"/>
        <v>#DIV/0!</v>
      </c>
      <c r="AU78" s="958" t="e">
        <f t="shared" si="31"/>
        <v>#DIV/0!</v>
      </c>
      <c r="AV78" s="958" t="e">
        <f t="shared" si="31"/>
        <v>#DIV/0!</v>
      </c>
      <c r="AW78" s="958" t="e">
        <f t="shared" si="31"/>
        <v>#DIV/0!</v>
      </c>
      <c r="AX78" s="958" t="e">
        <f t="shared" si="31"/>
        <v>#DIV/0!</v>
      </c>
      <c r="AY78" s="958" t="e">
        <f t="shared" si="31"/>
        <v>#DIV/0!</v>
      </c>
      <c r="AZ78" s="958" t="e">
        <f t="shared" si="31"/>
        <v>#DIV/0!</v>
      </c>
      <c r="BA78" s="958" t="e">
        <f t="shared" si="31"/>
        <v>#DIV/0!</v>
      </c>
      <c r="BB78" s="958" t="e">
        <f t="shared" si="31"/>
        <v>#DIV/0!</v>
      </c>
      <c r="BC78" s="958" t="e">
        <f t="shared" si="31"/>
        <v>#DIV/0!</v>
      </c>
      <c r="BD78" s="958" t="e">
        <f t="shared" si="31"/>
        <v>#DIV/0!</v>
      </c>
      <c r="BE78" s="958" t="e">
        <f t="shared" si="31"/>
        <v>#DIV/0!</v>
      </c>
      <c r="BF78" s="958" t="e">
        <f t="shared" si="31"/>
        <v>#DIV/0!</v>
      </c>
      <c r="BG78" s="958" t="e">
        <f t="shared" si="31"/>
        <v>#DIV/0!</v>
      </c>
      <c r="BH78" s="958" t="e">
        <f t="shared" si="31"/>
        <v>#DIV/0!</v>
      </c>
      <c r="BI78" s="958" t="e">
        <f t="shared" si="31"/>
        <v>#DIV/0!</v>
      </c>
      <c r="BJ78" s="958" t="e">
        <f t="shared" si="31"/>
        <v>#DIV/0!</v>
      </c>
      <c r="BK78" s="958" t="e">
        <f t="shared" si="31"/>
        <v>#DIV/0!</v>
      </c>
      <c r="BL78" s="958" t="e">
        <f t="shared" si="31"/>
        <v>#DIV/0!</v>
      </c>
      <c r="BM78" s="958" t="e">
        <f t="shared" si="31"/>
        <v>#DIV/0!</v>
      </c>
      <c r="BN78" s="958" t="e">
        <f t="shared" si="31"/>
        <v>#DIV/0!</v>
      </c>
      <c r="BO78" s="958" t="e">
        <f t="shared" si="31"/>
        <v>#DIV/0!</v>
      </c>
      <c r="BP78" s="958" t="e">
        <f t="shared" si="31"/>
        <v>#DIV/0!</v>
      </c>
      <c r="BQ78" s="958" t="e">
        <f t="shared" si="31"/>
        <v>#DIV/0!</v>
      </c>
      <c r="BR78" s="958" t="e">
        <f t="shared" si="31"/>
        <v>#DIV/0!</v>
      </c>
      <c r="BS78" s="958" t="e">
        <f t="shared" si="31"/>
        <v>#DIV/0!</v>
      </c>
      <c r="BT78" s="958" t="e">
        <f t="shared" si="31"/>
        <v>#DIV/0!</v>
      </c>
      <c r="BU78" s="958" t="e">
        <f t="shared" ref="BU78:CJ78" si="32">BU77+BU68</f>
        <v>#DIV/0!</v>
      </c>
      <c r="BV78" s="958" t="e">
        <f t="shared" si="32"/>
        <v>#DIV/0!</v>
      </c>
      <c r="BW78" s="958" t="e">
        <f t="shared" si="32"/>
        <v>#DIV/0!</v>
      </c>
      <c r="BX78" s="958" t="e">
        <f t="shared" si="32"/>
        <v>#DIV/0!</v>
      </c>
      <c r="BY78" s="958" t="e">
        <f t="shared" si="32"/>
        <v>#DIV/0!</v>
      </c>
      <c r="BZ78" s="958" t="e">
        <f t="shared" si="32"/>
        <v>#DIV/0!</v>
      </c>
      <c r="CA78" s="958" t="e">
        <f t="shared" si="32"/>
        <v>#DIV/0!</v>
      </c>
      <c r="CB78" s="958" t="e">
        <f t="shared" si="32"/>
        <v>#DIV/0!</v>
      </c>
      <c r="CC78" s="958" t="e">
        <f t="shared" si="32"/>
        <v>#DIV/0!</v>
      </c>
      <c r="CD78" s="958" t="e">
        <f t="shared" si="32"/>
        <v>#DIV/0!</v>
      </c>
      <c r="CE78" s="958" t="e">
        <f t="shared" si="32"/>
        <v>#DIV/0!</v>
      </c>
      <c r="CF78" s="958" t="e">
        <f t="shared" si="32"/>
        <v>#DIV/0!</v>
      </c>
      <c r="CG78" s="958" t="e">
        <f t="shared" si="32"/>
        <v>#DIV/0!</v>
      </c>
      <c r="CH78" s="958" t="e">
        <f t="shared" si="32"/>
        <v>#DIV/0!</v>
      </c>
      <c r="CI78" s="958" t="e">
        <f t="shared" si="32"/>
        <v>#DIV/0!</v>
      </c>
      <c r="CJ78" s="971" t="e">
        <f t="shared" si="32"/>
        <v>#DIV/0!</v>
      </c>
    </row>
    <row r="79" spans="1:88" s="107" customFormat="1" ht="12.75" x14ac:dyDescent="0.25"/>
    <row r="80" spans="1:88" x14ac:dyDescent="0.25">
      <c r="A80" s="78"/>
      <c r="B80" s="106"/>
      <c r="C80" s="107"/>
      <c r="D80" s="107"/>
      <c r="E80" s="108"/>
      <c r="F80" s="107"/>
      <c r="G80" s="107"/>
      <c r="H80" s="107"/>
      <c r="I80" s="107"/>
      <c r="J80" s="109"/>
      <c r="K80" s="147"/>
      <c r="L80" s="147"/>
      <c r="M80" s="147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77"/>
    </row>
    <row r="81" spans="1:88" ht="18.75" thickBot="1" x14ac:dyDescent="0.3">
      <c r="A81" s="78"/>
      <c r="B81" s="82"/>
      <c r="C81" s="95" t="s">
        <v>495</v>
      </c>
      <c r="D81" s="96"/>
      <c r="E81" s="97"/>
      <c r="F81" s="98"/>
      <c r="G81" s="98"/>
      <c r="H81" s="98"/>
      <c r="I81" s="98"/>
      <c r="J81" s="71"/>
      <c r="K81" s="1159"/>
      <c r="L81" s="1167"/>
      <c r="M81" s="71"/>
      <c r="N81" s="99"/>
      <c r="O81" s="71"/>
      <c r="P81" s="98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98"/>
      <c r="AK81" s="71"/>
      <c r="AL81" s="71"/>
      <c r="BB81" s="165"/>
      <c r="BC81" s="165"/>
      <c r="BD81" s="165"/>
      <c r="BE81" s="165"/>
      <c r="BF81" s="165"/>
      <c r="BG81" s="165"/>
      <c r="BH81" s="165"/>
      <c r="BI81" s="165"/>
      <c r="BJ81" s="165"/>
      <c r="BK81" s="165"/>
      <c r="BL81" s="165"/>
      <c r="BM81" s="165"/>
      <c r="BN81" s="165"/>
      <c r="BO81" s="165"/>
      <c r="BP81" s="165"/>
      <c r="BQ81" s="165"/>
      <c r="BR81" s="165"/>
      <c r="BS81" s="165"/>
      <c r="BT81" s="165"/>
      <c r="BU81" s="165"/>
      <c r="BV81" s="165"/>
      <c r="BW81" s="165"/>
      <c r="BX81" s="165"/>
      <c r="BY81" s="165"/>
      <c r="BZ81" s="165"/>
      <c r="CA81" s="165"/>
      <c r="CB81" s="165"/>
      <c r="CC81" s="165"/>
      <c r="CD81" s="165"/>
      <c r="CE81" s="165"/>
      <c r="CF81" s="165"/>
      <c r="CG81" s="165"/>
      <c r="CH81" s="165"/>
      <c r="CI81" s="165"/>
      <c r="CJ81" s="165"/>
    </row>
    <row r="82" spans="1:88" ht="32.25" thickBot="1" x14ac:dyDescent="0.3">
      <c r="A82" s="78"/>
      <c r="B82" s="101"/>
      <c r="C82" s="73" t="s">
        <v>255</v>
      </c>
      <c r="D82" s="94" t="s">
        <v>57</v>
      </c>
      <c r="E82" s="102" t="s">
        <v>58</v>
      </c>
      <c r="F82" s="94" t="s">
        <v>59</v>
      </c>
      <c r="G82" s="94" t="s">
        <v>60</v>
      </c>
      <c r="H82" s="223" t="s">
        <v>61</v>
      </c>
      <c r="I82" s="224" t="s">
        <v>62</v>
      </c>
      <c r="J82" s="216" t="s">
        <v>63</v>
      </c>
      <c r="K82" s="219" t="s">
        <v>64</v>
      </c>
      <c r="L82" s="219" t="s">
        <v>65</v>
      </c>
      <c r="M82" s="218" t="s">
        <v>66</v>
      </c>
      <c r="N82" s="144" t="s">
        <v>67</v>
      </c>
      <c r="O82" s="144" t="s">
        <v>68</v>
      </c>
      <c r="P82" s="144" t="s">
        <v>69</v>
      </c>
      <c r="Q82" s="144" t="s">
        <v>70</v>
      </c>
      <c r="R82" s="144" t="s">
        <v>71</v>
      </c>
      <c r="S82" s="144" t="s">
        <v>72</v>
      </c>
      <c r="T82" s="144" t="s">
        <v>73</v>
      </c>
      <c r="U82" s="144" t="s">
        <v>74</v>
      </c>
      <c r="V82" s="144" t="s">
        <v>75</v>
      </c>
      <c r="W82" s="144" t="s">
        <v>76</v>
      </c>
      <c r="X82" s="144" t="s">
        <v>77</v>
      </c>
      <c r="Y82" s="144" t="s">
        <v>78</v>
      </c>
      <c r="Z82" s="144" t="s">
        <v>79</v>
      </c>
      <c r="AA82" s="144" t="s">
        <v>80</v>
      </c>
      <c r="AB82" s="144" t="s">
        <v>81</v>
      </c>
      <c r="AC82" s="144" t="s">
        <v>82</v>
      </c>
      <c r="AD82" s="144" t="s">
        <v>83</v>
      </c>
      <c r="AE82" s="144" t="s">
        <v>84</v>
      </c>
      <c r="AF82" s="144" t="s">
        <v>85</v>
      </c>
      <c r="AG82" s="144" t="s">
        <v>86</v>
      </c>
      <c r="AH82" s="144" t="s">
        <v>87</v>
      </c>
      <c r="AI82" s="144" t="s">
        <v>88</v>
      </c>
      <c r="AJ82" s="144" t="s">
        <v>89</v>
      </c>
      <c r="AK82" s="144" t="s">
        <v>90</v>
      </c>
      <c r="AL82" s="138" t="s">
        <v>91</v>
      </c>
      <c r="AM82" s="144" t="s">
        <v>92</v>
      </c>
      <c r="AN82" s="144" t="s">
        <v>93</v>
      </c>
      <c r="AO82" s="145" t="s">
        <v>94</v>
      </c>
      <c r="AP82" s="144" t="s">
        <v>95</v>
      </c>
      <c r="AQ82" s="144" t="s">
        <v>96</v>
      </c>
      <c r="AR82" s="144" t="s">
        <v>97</v>
      </c>
      <c r="AS82" s="145" t="s">
        <v>98</v>
      </c>
      <c r="AT82" s="144" t="s">
        <v>99</v>
      </c>
      <c r="AU82" s="145" t="s">
        <v>100</v>
      </c>
      <c r="AV82" s="138" t="s">
        <v>101</v>
      </c>
      <c r="AW82" s="138" t="s">
        <v>102</v>
      </c>
      <c r="AX82" s="138" t="s">
        <v>103</v>
      </c>
      <c r="AY82" s="138" t="s">
        <v>104</v>
      </c>
      <c r="AZ82" s="144" t="s">
        <v>105</v>
      </c>
      <c r="BA82" s="145" t="s">
        <v>106</v>
      </c>
      <c r="BB82" s="591" t="s">
        <v>107</v>
      </c>
      <c r="BC82" s="591" t="s">
        <v>108</v>
      </c>
      <c r="BD82" s="591" t="s">
        <v>109</v>
      </c>
      <c r="BE82" s="591" t="s">
        <v>110</v>
      </c>
      <c r="BF82" s="591" t="s">
        <v>111</v>
      </c>
      <c r="BG82" s="591" t="s">
        <v>112</v>
      </c>
      <c r="BH82" s="591" t="s">
        <v>113</v>
      </c>
      <c r="BI82" s="591" t="s">
        <v>114</v>
      </c>
      <c r="BJ82" s="591" t="s">
        <v>115</v>
      </c>
      <c r="BK82" s="591" t="s">
        <v>116</v>
      </c>
      <c r="BL82" s="591" t="s">
        <v>117</v>
      </c>
      <c r="BM82" s="591" t="s">
        <v>118</v>
      </c>
      <c r="BN82" s="591" t="s">
        <v>119</v>
      </c>
      <c r="BO82" s="591" t="s">
        <v>120</v>
      </c>
      <c r="BP82" s="591" t="s">
        <v>121</v>
      </c>
      <c r="BQ82" s="591" t="s">
        <v>122</v>
      </c>
      <c r="BR82" s="591" t="s">
        <v>123</v>
      </c>
      <c r="BS82" s="591" t="s">
        <v>124</v>
      </c>
      <c r="BT82" s="591" t="s">
        <v>125</v>
      </c>
      <c r="BU82" s="591" t="s">
        <v>126</v>
      </c>
      <c r="BV82" s="591" t="s">
        <v>127</v>
      </c>
      <c r="BW82" s="591" t="s">
        <v>128</v>
      </c>
      <c r="BX82" s="591" t="s">
        <v>129</v>
      </c>
      <c r="BY82" s="591" t="s">
        <v>130</v>
      </c>
      <c r="BZ82" s="591" t="s">
        <v>131</v>
      </c>
      <c r="CA82" s="591" t="s">
        <v>132</v>
      </c>
      <c r="CB82" s="591" t="s">
        <v>133</v>
      </c>
      <c r="CC82" s="591" t="s">
        <v>134</v>
      </c>
      <c r="CD82" s="591" t="s">
        <v>135</v>
      </c>
      <c r="CE82" s="591" t="s">
        <v>136</v>
      </c>
      <c r="CF82" s="591" t="s">
        <v>137</v>
      </c>
      <c r="CG82" s="591" t="s">
        <v>138</v>
      </c>
      <c r="CH82" s="591" t="s">
        <v>139</v>
      </c>
      <c r="CI82" s="591" t="s">
        <v>140</v>
      </c>
      <c r="CJ82" s="592" t="s">
        <v>141</v>
      </c>
    </row>
    <row r="83" spans="1:88" x14ac:dyDescent="0.25">
      <c r="A83" s="78"/>
      <c r="B83" s="1168" t="s">
        <v>496</v>
      </c>
      <c r="C83" s="972" t="s">
        <v>497</v>
      </c>
      <c r="D83" s="146" t="s">
        <v>498</v>
      </c>
      <c r="E83" s="328" t="s">
        <v>499</v>
      </c>
      <c r="F83" s="973" t="s">
        <v>176</v>
      </c>
      <c r="G83" s="974">
        <v>2</v>
      </c>
      <c r="H83" s="975">
        <f t="shared" ref="H83:BS83" si="33">SUM(H38:H41)+H53</f>
        <v>0</v>
      </c>
      <c r="I83" s="975">
        <f t="shared" si="33"/>
        <v>0</v>
      </c>
      <c r="J83" s="975">
        <f t="shared" si="33"/>
        <v>0</v>
      </c>
      <c r="K83" s="975">
        <f t="shared" si="33"/>
        <v>0</v>
      </c>
      <c r="L83" s="975">
        <f t="shared" si="33"/>
        <v>0</v>
      </c>
      <c r="M83" s="975">
        <f t="shared" si="33"/>
        <v>0</v>
      </c>
      <c r="N83" s="975">
        <f t="shared" si="33"/>
        <v>0</v>
      </c>
      <c r="O83" s="975">
        <f t="shared" si="33"/>
        <v>0</v>
      </c>
      <c r="P83" s="975">
        <f t="shared" si="33"/>
        <v>0</v>
      </c>
      <c r="Q83" s="975">
        <f t="shared" si="33"/>
        <v>0</v>
      </c>
      <c r="R83" s="975">
        <f t="shared" si="33"/>
        <v>0</v>
      </c>
      <c r="S83" s="975">
        <f t="shared" si="33"/>
        <v>0</v>
      </c>
      <c r="T83" s="975">
        <f t="shared" si="33"/>
        <v>0</v>
      </c>
      <c r="U83" s="975">
        <f t="shared" si="33"/>
        <v>0</v>
      </c>
      <c r="V83" s="975">
        <f t="shared" si="33"/>
        <v>0</v>
      </c>
      <c r="W83" s="975">
        <f t="shared" si="33"/>
        <v>0</v>
      </c>
      <c r="X83" s="975">
        <f t="shared" si="33"/>
        <v>0</v>
      </c>
      <c r="Y83" s="975">
        <f t="shared" si="33"/>
        <v>0</v>
      </c>
      <c r="Z83" s="975">
        <f t="shared" si="33"/>
        <v>0</v>
      </c>
      <c r="AA83" s="975">
        <f t="shared" si="33"/>
        <v>0</v>
      </c>
      <c r="AB83" s="975">
        <f t="shared" si="33"/>
        <v>0</v>
      </c>
      <c r="AC83" s="975">
        <f t="shared" si="33"/>
        <v>0</v>
      </c>
      <c r="AD83" s="975">
        <f t="shared" si="33"/>
        <v>0</v>
      </c>
      <c r="AE83" s="975">
        <f t="shared" si="33"/>
        <v>0</v>
      </c>
      <c r="AF83" s="975">
        <f t="shared" si="33"/>
        <v>0</v>
      </c>
      <c r="AG83" s="975">
        <f t="shared" si="33"/>
        <v>0</v>
      </c>
      <c r="AH83" s="975">
        <f t="shared" si="33"/>
        <v>0</v>
      </c>
      <c r="AI83" s="975">
        <f t="shared" si="33"/>
        <v>0</v>
      </c>
      <c r="AJ83" s="975">
        <f t="shared" si="33"/>
        <v>0</v>
      </c>
      <c r="AK83" s="975">
        <f t="shared" si="33"/>
        <v>0</v>
      </c>
      <c r="AL83" s="975">
        <f t="shared" si="33"/>
        <v>0</v>
      </c>
      <c r="AM83" s="975">
        <f t="shared" si="33"/>
        <v>0</v>
      </c>
      <c r="AN83" s="975">
        <f t="shared" si="33"/>
        <v>0</v>
      </c>
      <c r="AO83" s="975">
        <f t="shared" si="33"/>
        <v>0</v>
      </c>
      <c r="AP83" s="975">
        <f t="shared" si="33"/>
        <v>0</v>
      </c>
      <c r="AQ83" s="975">
        <f t="shared" si="33"/>
        <v>0</v>
      </c>
      <c r="AR83" s="975">
        <f t="shared" si="33"/>
        <v>0</v>
      </c>
      <c r="AS83" s="975">
        <f t="shared" si="33"/>
        <v>0</v>
      </c>
      <c r="AT83" s="975">
        <f t="shared" si="33"/>
        <v>0</v>
      </c>
      <c r="AU83" s="975">
        <f t="shared" si="33"/>
        <v>0</v>
      </c>
      <c r="AV83" s="975">
        <f t="shared" si="33"/>
        <v>0</v>
      </c>
      <c r="AW83" s="975">
        <f t="shared" si="33"/>
        <v>0</v>
      </c>
      <c r="AX83" s="975">
        <f t="shared" si="33"/>
        <v>0</v>
      </c>
      <c r="AY83" s="975">
        <f t="shared" si="33"/>
        <v>0</v>
      </c>
      <c r="AZ83" s="975">
        <f t="shared" si="33"/>
        <v>0</v>
      </c>
      <c r="BA83" s="975">
        <f t="shared" si="33"/>
        <v>0</v>
      </c>
      <c r="BB83" s="975">
        <f t="shared" si="33"/>
        <v>0</v>
      </c>
      <c r="BC83" s="975">
        <f t="shared" si="33"/>
        <v>0</v>
      </c>
      <c r="BD83" s="975">
        <f t="shared" si="33"/>
        <v>0</v>
      </c>
      <c r="BE83" s="975">
        <f t="shared" si="33"/>
        <v>0</v>
      </c>
      <c r="BF83" s="975">
        <f t="shared" si="33"/>
        <v>0</v>
      </c>
      <c r="BG83" s="975">
        <f t="shared" si="33"/>
        <v>0</v>
      </c>
      <c r="BH83" s="975">
        <f t="shared" si="33"/>
        <v>0</v>
      </c>
      <c r="BI83" s="975">
        <f t="shared" si="33"/>
        <v>0</v>
      </c>
      <c r="BJ83" s="975">
        <f t="shared" si="33"/>
        <v>0</v>
      </c>
      <c r="BK83" s="975">
        <f t="shared" si="33"/>
        <v>0</v>
      </c>
      <c r="BL83" s="975">
        <f t="shared" si="33"/>
        <v>0</v>
      </c>
      <c r="BM83" s="975">
        <f t="shared" si="33"/>
        <v>0</v>
      </c>
      <c r="BN83" s="975">
        <f t="shared" si="33"/>
        <v>0</v>
      </c>
      <c r="BO83" s="975">
        <f t="shared" si="33"/>
        <v>0</v>
      </c>
      <c r="BP83" s="975">
        <f t="shared" si="33"/>
        <v>0</v>
      </c>
      <c r="BQ83" s="975">
        <f t="shared" si="33"/>
        <v>0</v>
      </c>
      <c r="BR83" s="975">
        <f t="shared" si="33"/>
        <v>0</v>
      </c>
      <c r="BS83" s="975">
        <f t="shared" si="33"/>
        <v>0</v>
      </c>
      <c r="BT83" s="975">
        <f t="shared" ref="BT83:CJ83" si="34">SUM(BT38:BT41)+BT53</f>
        <v>0</v>
      </c>
      <c r="BU83" s="975">
        <f t="shared" si="34"/>
        <v>0</v>
      </c>
      <c r="BV83" s="975">
        <f t="shared" si="34"/>
        <v>0</v>
      </c>
      <c r="BW83" s="975">
        <f t="shared" si="34"/>
        <v>0</v>
      </c>
      <c r="BX83" s="975">
        <f t="shared" si="34"/>
        <v>0</v>
      </c>
      <c r="BY83" s="975">
        <f t="shared" si="34"/>
        <v>0</v>
      </c>
      <c r="BZ83" s="975">
        <f t="shared" si="34"/>
        <v>0</v>
      </c>
      <c r="CA83" s="975">
        <f t="shared" si="34"/>
        <v>0</v>
      </c>
      <c r="CB83" s="975">
        <f t="shared" si="34"/>
        <v>0</v>
      </c>
      <c r="CC83" s="975">
        <f t="shared" si="34"/>
        <v>0</v>
      </c>
      <c r="CD83" s="975">
        <f t="shared" si="34"/>
        <v>0</v>
      </c>
      <c r="CE83" s="975">
        <f t="shared" si="34"/>
        <v>0</v>
      </c>
      <c r="CF83" s="975">
        <f t="shared" si="34"/>
        <v>0</v>
      </c>
      <c r="CG83" s="975">
        <f t="shared" si="34"/>
        <v>0</v>
      </c>
      <c r="CH83" s="975">
        <f t="shared" si="34"/>
        <v>0</v>
      </c>
      <c r="CI83" s="975">
        <f t="shared" si="34"/>
        <v>0</v>
      </c>
      <c r="CJ83" s="976">
        <f t="shared" si="34"/>
        <v>0</v>
      </c>
    </row>
    <row r="84" spans="1:88" x14ac:dyDescent="0.25">
      <c r="A84" s="78"/>
      <c r="B84" s="1169"/>
      <c r="C84" s="195" t="s">
        <v>500</v>
      </c>
      <c r="D84" s="131" t="s">
        <v>238</v>
      </c>
      <c r="E84" s="329" t="s">
        <v>501</v>
      </c>
      <c r="F84" s="159" t="s">
        <v>176</v>
      </c>
      <c r="G84" s="112">
        <v>2</v>
      </c>
      <c r="H84" s="152">
        <f>H33</f>
        <v>0</v>
      </c>
      <c r="I84" s="152">
        <f t="shared" ref="I84:BT84" si="35">I33-I34</f>
        <v>0</v>
      </c>
      <c r="J84" s="152">
        <f t="shared" si="35"/>
        <v>0</v>
      </c>
      <c r="K84" s="152">
        <f t="shared" si="35"/>
        <v>0</v>
      </c>
      <c r="L84" s="152">
        <f t="shared" si="35"/>
        <v>0</v>
      </c>
      <c r="M84" s="152">
        <f t="shared" si="35"/>
        <v>0</v>
      </c>
      <c r="N84" s="152">
        <f t="shared" si="35"/>
        <v>0</v>
      </c>
      <c r="O84" s="152">
        <f t="shared" si="35"/>
        <v>0</v>
      </c>
      <c r="P84" s="152">
        <f t="shared" si="35"/>
        <v>0</v>
      </c>
      <c r="Q84" s="152">
        <f t="shared" si="35"/>
        <v>0</v>
      </c>
      <c r="R84" s="152">
        <f t="shared" si="35"/>
        <v>0</v>
      </c>
      <c r="S84" s="152">
        <f t="shared" si="35"/>
        <v>0</v>
      </c>
      <c r="T84" s="152">
        <f t="shared" si="35"/>
        <v>0</v>
      </c>
      <c r="U84" s="152">
        <f t="shared" si="35"/>
        <v>0</v>
      </c>
      <c r="V84" s="152">
        <f t="shared" si="35"/>
        <v>0</v>
      </c>
      <c r="W84" s="152">
        <f t="shared" si="35"/>
        <v>0</v>
      </c>
      <c r="X84" s="152">
        <f t="shared" si="35"/>
        <v>0</v>
      </c>
      <c r="Y84" s="152">
        <f t="shared" si="35"/>
        <v>0</v>
      </c>
      <c r="Z84" s="152">
        <f t="shared" si="35"/>
        <v>0</v>
      </c>
      <c r="AA84" s="152">
        <f t="shared" si="35"/>
        <v>0</v>
      </c>
      <c r="AB84" s="152">
        <f t="shared" si="35"/>
        <v>0</v>
      </c>
      <c r="AC84" s="152">
        <f t="shared" si="35"/>
        <v>0</v>
      </c>
      <c r="AD84" s="152">
        <f t="shared" si="35"/>
        <v>0</v>
      </c>
      <c r="AE84" s="152">
        <f t="shared" si="35"/>
        <v>0</v>
      </c>
      <c r="AF84" s="152">
        <f t="shared" si="35"/>
        <v>0</v>
      </c>
      <c r="AG84" s="152">
        <f t="shared" si="35"/>
        <v>0</v>
      </c>
      <c r="AH84" s="152">
        <f t="shared" si="35"/>
        <v>0</v>
      </c>
      <c r="AI84" s="152">
        <f t="shared" si="35"/>
        <v>0</v>
      </c>
      <c r="AJ84" s="152">
        <f t="shared" si="35"/>
        <v>0</v>
      </c>
      <c r="AK84" s="152">
        <f t="shared" si="35"/>
        <v>0</v>
      </c>
      <c r="AL84" s="152">
        <f t="shared" si="35"/>
        <v>0</v>
      </c>
      <c r="AM84" s="152">
        <f t="shared" si="35"/>
        <v>0</v>
      </c>
      <c r="AN84" s="152">
        <f t="shared" si="35"/>
        <v>0</v>
      </c>
      <c r="AO84" s="152">
        <f t="shared" si="35"/>
        <v>0</v>
      </c>
      <c r="AP84" s="152">
        <f t="shared" si="35"/>
        <v>0</v>
      </c>
      <c r="AQ84" s="152">
        <f t="shared" si="35"/>
        <v>0</v>
      </c>
      <c r="AR84" s="152">
        <f t="shared" si="35"/>
        <v>0</v>
      </c>
      <c r="AS84" s="152">
        <f t="shared" si="35"/>
        <v>0</v>
      </c>
      <c r="AT84" s="152">
        <f t="shared" si="35"/>
        <v>0</v>
      </c>
      <c r="AU84" s="152">
        <f t="shared" si="35"/>
        <v>0</v>
      </c>
      <c r="AV84" s="152">
        <f t="shared" si="35"/>
        <v>0</v>
      </c>
      <c r="AW84" s="152">
        <f t="shared" si="35"/>
        <v>0</v>
      </c>
      <c r="AX84" s="152">
        <f t="shared" si="35"/>
        <v>0</v>
      </c>
      <c r="AY84" s="152">
        <f t="shared" si="35"/>
        <v>0</v>
      </c>
      <c r="AZ84" s="152">
        <f t="shared" si="35"/>
        <v>0</v>
      </c>
      <c r="BA84" s="152">
        <f t="shared" si="35"/>
        <v>0</v>
      </c>
      <c r="BB84" s="152">
        <f t="shared" si="35"/>
        <v>0</v>
      </c>
      <c r="BC84" s="152">
        <f t="shared" si="35"/>
        <v>0</v>
      </c>
      <c r="BD84" s="152">
        <f t="shared" si="35"/>
        <v>0</v>
      </c>
      <c r="BE84" s="152">
        <f t="shared" si="35"/>
        <v>0</v>
      </c>
      <c r="BF84" s="152">
        <f t="shared" si="35"/>
        <v>0</v>
      </c>
      <c r="BG84" s="152">
        <f t="shared" si="35"/>
        <v>0</v>
      </c>
      <c r="BH84" s="152">
        <f t="shared" si="35"/>
        <v>0</v>
      </c>
      <c r="BI84" s="152">
        <f t="shared" si="35"/>
        <v>0</v>
      </c>
      <c r="BJ84" s="152">
        <f t="shared" si="35"/>
        <v>0</v>
      </c>
      <c r="BK84" s="152">
        <f t="shared" si="35"/>
        <v>0</v>
      </c>
      <c r="BL84" s="152">
        <f t="shared" si="35"/>
        <v>0</v>
      </c>
      <c r="BM84" s="152">
        <f t="shared" si="35"/>
        <v>0</v>
      </c>
      <c r="BN84" s="152">
        <f t="shared" si="35"/>
        <v>0</v>
      </c>
      <c r="BO84" s="152">
        <f t="shared" si="35"/>
        <v>0</v>
      </c>
      <c r="BP84" s="152">
        <f t="shared" si="35"/>
        <v>0</v>
      </c>
      <c r="BQ84" s="152">
        <f t="shared" si="35"/>
        <v>0</v>
      </c>
      <c r="BR84" s="152">
        <f t="shared" si="35"/>
        <v>0</v>
      </c>
      <c r="BS84" s="152">
        <f t="shared" si="35"/>
        <v>0</v>
      </c>
      <c r="BT84" s="152">
        <f t="shared" si="35"/>
        <v>0</v>
      </c>
      <c r="BU84" s="152">
        <f t="shared" ref="BU84:CJ84" si="36">BU33-BU34</f>
        <v>0</v>
      </c>
      <c r="BV84" s="152">
        <f t="shared" si="36"/>
        <v>0</v>
      </c>
      <c r="BW84" s="152">
        <f t="shared" si="36"/>
        <v>0</v>
      </c>
      <c r="BX84" s="152">
        <f t="shared" si="36"/>
        <v>0</v>
      </c>
      <c r="BY84" s="152">
        <f t="shared" si="36"/>
        <v>0</v>
      </c>
      <c r="BZ84" s="152">
        <f t="shared" si="36"/>
        <v>0</v>
      </c>
      <c r="CA84" s="152">
        <f t="shared" si="36"/>
        <v>0</v>
      </c>
      <c r="CB84" s="152">
        <f t="shared" si="36"/>
        <v>0</v>
      </c>
      <c r="CC84" s="152">
        <f t="shared" si="36"/>
        <v>0</v>
      </c>
      <c r="CD84" s="152">
        <f t="shared" si="36"/>
        <v>0</v>
      </c>
      <c r="CE84" s="152">
        <f t="shared" si="36"/>
        <v>0</v>
      </c>
      <c r="CF84" s="152">
        <f t="shared" si="36"/>
        <v>0</v>
      </c>
      <c r="CG84" s="152">
        <f t="shared" si="36"/>
        <v>0</v>
      </c>
      <c r="CH84" s="152">
        <f t="shared" si="36"/>
        <v>0</v>
      </c>
      <c r="CI84" s="152">
        <f t="shared" si="36"/>
        <v>0</v>
      </c>
      <c r="CJ84" s="661">
        <f t="shared" si="36"/>
        <v>0</v>
      </c>
    </row>
    <row r="85" spans="1:88" x14ac:dyDescent="0.25">
      <c r="A85" s="78"/>
      <c r="B85" s="1169"/>
      <c r="C85" s="195" t="s">
        <v>502</v>
      </c>
      <c r="D85" s="131" t="s">
        <v>503</v>
      </c>
      <c r="E85" s="819" t="s">
        <v>504</v>
      </c>
      <c r="F85" s="734" t="s">
        <v>176</v>
      </c>
      <c r="G85" s="821">
        <v>2</v>
      </c>
      <c r="H85" s="152">
        <f t="shared" ref="H85:BS85" si="37">(SUM(H31+H33))-H34</f>
        <v>0</v>
      </c>
      <c r="I85" s="152">
        <f t="shared" si="37"/>
        <v>0</v>
      </c>
      <c r="J85" s="152">
        <f t="shared" si="37"/>
        <v>0</v>
      </c>
      <c r="K85" s="152">
        <f t="shared" si="37"/>
        <v>0</v>
      </c>
      <c r="L85" s="152">
        <f t="shared" si="37"/>
        <v>0</v>
      </c>
      <c r="M85" s="152">
        <f t="shared" si="37"/>
        <v>0</v>
      </c>
      <c r="N85" s="152">
        <f t="shared" si="37"/>
        <v>0</v>
      </c>
      <c r="O85" s="152">
        <f t="shared" si="37"/>
        <v>0</v>
      </c>
      <c r="P85" s="152">
        <f t="shared" si="37"/>
        <v>0</v>
      </c>
      <c r="Q85" s="152">
        <f t="shared" si="37"/>
        <v>0</v>
      </c>
      <c r="R85" s="152">
        <f t="shared" si="37"/>
        <v>0</v>
      </c>
      <c r="S85" s="152">
        <f t="shared" si="37"/>
        <v>0</v>
      </c>
      <c r="T85" s="152">
        <f t="shared" si="37"/>
        <v>0</v>
      </c>
      <c r="U85" s="152">
        <f t="shared" si="37"/>
        <v>0</v>
      </c>
      <c r="V85" s="152">
        <f t="shared" si="37"/>
        <v>0</v>
      </c>
      <c r="W85" s="152">
        <f t="shared" si="37"/>
        <v>0</v>
      </c>
      <c r="X85" s="152">
        <f t="shared" si="37"/>
        <v>0</v>
      </c>
      <c r="Y85" s="152">
        <f t="shared" si="37"/>
        <v>0</v>
      </c>
      <c r="Z85" s="152">
        <f t="shared" si="37"/>
        <v>0</v>
      </c>
      <c r="AA85" s="152">
        <f t="shared" si="37"/>
        <v>0</v>
      </c>
      <c r="AB85" s="152">
        <f t="shared" si="37"/>
        <v>0</v>
      </c>
      <c r="AC85" s="152">
        <f t="shared" si="37"/>
        <v>0</v>
      </c>
      <c r="AD85" s="152">
        <f t="shared" si="37"/>
        <v>0</v>
      </c>
      <c r="AE85" s="152">
        <f t="shared" si="37"/>
        <v>0</v>
      </c>
      <c r="AF85" s="152">
        <f t="shared" si="37"/>
        <v>0</v>
      </c>
      <c r="AG85" s="152">
        <f t="shared" si="37"/>
        <v>0</v>
      </c>
      <c r="AH85" s="152">
        <f t="shared" si="37"/>
        <v>0</v>
      </c>
      <c r="AI85" s="152">
        <f t="shared" si="37"/>
        <v>0</v>
      </c>
      <c r="AJ85" s="152">
        <f t="shared" si="37"/>
        <v>0</v>
      </c>
      <c r="AK85" s="152">
        <f t="shared" si="37"/>
        <v>0</v>
      </c>
      <c r="AL85" s="152">
        <f t="shared" si="37"/>
        <v>0</v>
      </c>
      <c r="AM85" s="152">
        <f t="shared" si="37"/>
        <v>0</v>
      </c>
      <c r="AN85" s="152">
        <f t="shared" si="37"/>
        <v>0</v>
      </c>
      <c r="AO85" s="152">
        <f t="shared" si="37"/>
        <v>0</v>
      </c>
      <c r="AP85" s="152">
        <f t="shared" si="37"/>
        <v>0</v>
      </c>
      <c r="AQ85" s="152">
        <f t="shared" si="37"/>
        <v>0</v>
      </c>
      <c r="AR85" s="152">
        <f t="shared" si="37"/>
        <v>0</v>
      </c>
      <c r="AS85" s="152">
        <f t="shared" si="37"/>
        <v>0</v>
      </c>
      <c r="AT85" s="152">
        <f t="shared" si="37"/>
        <v>0</v>
      </c>
      <c r="AU85" s="152">
        <f t="shared" si="37"/>
        <v>0</v>
      </c>
      <c r="AV85" s="152">
        <f t="shared" si="37"/>
        <v>0</v>
      </c>
      <c r="AW85" s="152">
        <f t="shared" si="37"/>
        <v>0</v>
      </c>
      <c r="AX85" s="152">
        <f t="shared" si="37"/>
        <v>0</v>
      </c>
      <c r="AY85" s="152">
        <f t="shared" si="37"/>
        <v>0</v>
      </c>
      <c r="AZ85" s="152">
        <f t="shared" si="37"/>
        <v>0</v>
      </c>
      <c r="BA85" s="152">
        <f t="shared" si="37"/>
        <v>0</v>
      </c>
      <c r="BB85" s="152">
        <f t="shared" si="37"/>
        <v>0</v>
      </c>
      <c r="BC85" s="152">
        <f t="shared" si="37"/>
        <v>0</v>
      </c>
      <c r="BD85" s="152">
        <f t="shared" si="37"/>
        <v>0</v>
      </c>
      <c r="BE85" s="152">
        <f t="shared" si="37"/>
        <v>0</v>
      </c>
      <c r="BF85" s="152">
        <f t="shared" si="37"/>
        <v>0</v>
      </c>
      <c r="BG85" s="152">
        <f t="shared" si="37"/>
        <v>0</v>
      </c>
      <c r="BH85" s="152">
        <f t="shared" si="37"/>
        <v>0</v>
      </c>
      <c r="BI85" s="152">
        <f t="shared" si="37"/>
        <v>0</v>
      </c>
      <c r="BJ85" s="152">
        <f t="shared" si="37"/>
        <v>0</v>
      </c>
      <c r="BK85" s="152">
        <f t="shared" si="37"/>
        <v>0</v>
      </c>
      <c r="BL85" s="152">
        <f t="shared" si="37"/>
        <v>0</v>
      </c>
      <c r="BM85" s="152">
        <f t="shared" si="37"/>
        <v>0</v>
      </c>
      <c r="BN85" s="152">
        <f t="shared" si="37"/>
        <v>0</v>
      </c>
      <c r="BO85" s="152">
        <f t="shared" si="37"/>
        <v>0</v>
      </c>
      <c r="BP85" s="152">
        <f t="shared" si="37"/>
        <v>0</v>
      </c>
      <c r="BQ85" s="152">
        <f t="shared" si="37"/>
        <v>0</v>
      </c>
      <c r="BR85" s="152">
        <f t="shared" si="37"/>
        <v>0</v>
      </c>
      <c r="BS85" s="152">
        <f t="shared" si="37"/>
        <v>0</v>
      </c>
      <c r="BT85" s="152">
        <f t="shared" ref="BT85:CJ85" si="38">(SUM(BT31+BT33))-BT34</f>
        <v>0</v>
      </c>
      <c r="BU85" s="152">
        <f t="shared" si="38"/>
        <v>0</v>
      </c>
      <c r="BV85" s="152">
        <f t="shared" si="38"/>
        <v>0</v>
      </c>
      <c r="BW85" s="152">
        <f t="shared" si="38"/>
        <v>0</v>
      </c>
      <c r="BX85" s="152">
        <f t="shared" si="38"/>
        <v>0</v>
      </c>
      <c r="BY85" s="152">
        <f t="shared" si="38"/>
        <v>0</v>
      </c>
      <c r="BZ85" s="152">
        <f t="shared" si="38"/>
        <v>0</v>
      </c>
      <c r="CA85" s="152">
        <f t="shared" si="38"/>
        <v>0</v>
      </c>
      <c r="CB85" s="152">
        <f t="shared" si="38"/>
        <v>0</v>
      </c>
      <c r="CC85" s="152">
        <f t="shared" si="38"/>
        <v>0</v>
      </c>
      <c r="CD85" s="152">
        <f t="shared" si="38"/>
        <v>0</v>
      </c>
      <c r="CE85" s="152">
        <f t="shared" si="38"/>
        <v>0</v>
      </c>
      <c r="CF85" s="152">
        <f t="shared" si="38"/>
        <v>0</v>
      </c>
      <c r="CG85" s="152">
        <f t="shared" si="38"/>
        <v>0</v>
      </c>
      <c r="CH85" s="152">
        <f t="shared" si="38"/>
        <v>0</v>
      </c>
      <c r="CI85" s="152">
        <f t="shared" si="38"/>
        <v>0</v>
      </c>
      <c r="CJ85" s="661">
        <f t="shared" si="38"/>
        <v>0</v>
      </c>
    </row>
    <row r="86" spans="1:88" x14ac:dyDescent="0.25">
      <c r="A86" s="78"/>
      <c r="B86" s="1169"/>
      <c r="C86" s="196" t="s">
        <v>505</v>
      </c>
      <c r="D86" s="149" t="s">
        <v>506</v>
      </c>
      <c r="E86" s="331" t="s">
        <v>387</v>
      </c>
      <c r="F86" s="180" t="s">
        <v>176</v>
      </c>
      <c r="G86" s="150">
        <v>2</v>
      </c>
      <c r="H86" s="493"/>
      <c r="I86" s="217"/>
      <c r="J86" s="217"/>
      <c r="K86" s="217"/>
      <c r="L86" s="217"/>
      <c r="M86" s="217"/>
      <c r="N86" s="151"/>
      <c r="O86" s="151"/>
      <c r="P86" s="151"/>
      <c r="Q86" s="151"/>
      <c r="R86" s="151"/>
      <c r="S86" s="151"/>
      <c r="T86" s="151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1"/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1"/>
      <c r="AW86" s="151"/>
      <c r="AX86" s="151"/>
      <c r="AY86" s="151"/>
      <c r="AZ86" s="151"/>
      <c r="BA86" s="202"/>
      <c r="BB86" s="529"/>
      <c r="BC86" s="529"/>
      <c r="BD86" s="529"/>
      <c r="BE86" s="529"/>
      <c r="BF86" s="529"/>
      <c r="BG86" s="529"/>
      <c r="BH86" s="529"/>
      <c r="BI86" s="529"/>
      <c r="BJ86" s="529"/>
      <c r="BK86" s="529"/>
      <c r="BL86" s="529"/>
      <c r="BM86" s="529"/>
      <c r="BN86" s="529"/>
      <c r="BO86" s="529"/>
      <c r="BP86" s="529"/>
      <c r="BQ86" s="529"/>
      <c r="BR86" s="529"/>
      <c r="BS86" s="529"/>
      <c r="BT86" s="529"/>
      <c r="BU86" s="529"/>
      <c r="BV86" s="529"/>
      <c r="BW86" s="529"/>
      <c r="BX86" s="529"/>
      <c r="BY86" s="529"/>
      <c r="BZ86" s="529"/>
      <c r="CA86" s="529"/>
      <c r="CB86" s="529"/>
      <c r="CC86" s="529"/>
      <c r="CD86" s="529"/>
      <c r="CE86" s="529"/>
      <c r="CF86" s="529"/>
      <c r="CG86" s="529"/>
      <c r="CH86" s="529"/>
      <c r="CI86" s="529"/>
      <c r="CJ86" s="643"/>
    </row>
    <row r="87" spans="1:88" x14ac:dyDescent="0.25">
      <c r="A87" s="78"/>
      <c r="B87" s="1169"/>
      <c r="C87" s="195" t="s">
        <v>507</v>
      </c>
      <c r="D87" s="131" t="s">
        <v>508</v>
      </c>
      <c r="E87" s="332" t="s">
        <v>509</v>
      </c>
      <c r="F87" s="159" t="s">
        <v>176</v>
      </c>
      <c r="G87" s="112">
        <v>2</v>
      </c>
      <c r="H87" s="152">
        <f t="shared" ref="H87:BU87" si="39">H85-H83</f>
        <v>0</v>
      </c>
      <c r="I87" s="152">
        <f t="shared" si="39"/>
        <v>0</v>
      </c>
      <c r="J87" s="152">
        <f t="shared" si="39"/>
        <v>0</v>
      </c>
      <c r="K87" s="221">
        <f t="shared" si="39"/>
        <v>0</v>
      </c>
      <c r="L87" s="221">
        <f t="shared" si="39"/>
        <v>0</v>
      </c>
      <c r="M87" s="221">
        <f t="shared" si="39"/>
        <v>0</v>
      </c>
      <c r="N87" s="91">
        <f t="shared" si="39"/>
        <v>0</v>
      </c>
      <c r="O87" s="91">
        <f t="shared" si="39"/>
        <v>0</v>
      </c>
      <c r="P87" s="91">
        <f t="shared" si="39"/>
        <v>0</v>
      </c>
      <c r="Q87" s="91">
        <f t="shared" si="39"/>
        <v>0</v>
      </c>
      <c r="R87" s="91">
        <f t="shared" si="39"/>
        <v>0</v>
      </c>
      <c r="S87" s="91">
        <f t="shared" si="39"/>
        <v>0</v>
      </c>
      <c r="T87" s="91">
        <f t="shared" si="39"/>
        <v>0</v>
      </c>
      <c r="U87" s="91">
        <f t="shared" si="39"/>
        <v>0</v>
      </c>
      <c r="V87" s="91">
        <f t="shared" si="39"/>
        <v>0</v>
      </c>
      <c r="W87" s="91">
        <f t="shared" si="39"/>
        <v>0</v>
      </c>
      <c r="X87" s="91">
        <f t="shared" si="39"/>
        <v>0</v>
      </c>
      <c r="Y87" s="91">
        <f t="shared" si="39"/>
        <v>0</v>
      </c>
      <c r="Z87" s="91">
        <f t="shared" si="39"/>
        <v>0</v>
      </c>
      <c r="AA87" s="91">
        <f t="shared" si="39"/>
        <v>0</v>
      </c>
      <c r="AB87" s="91">
        <f t="shared" si="39"/>
        <v>0</v>
      </c>
      <c r="AC87" s="91">
        <f t="shared" si="39"/>
        <v>0</v>
      </c>
      <c r="AD87" s="91">
        <f t="shared" si="39"/>
        <v>0</v>
      </c>
      <c r="AE87" s="91">
        <f t="shared" si="39"/>
        <v>0</v>
      </c>
      <c r="AF87" s="91">
        <f t="shared" si="39"/>
        <v>0</v>
      </c>
      <c r="AG87" s="91">
        <f t="shared" si="39"/>
        <v>0</v>
      </c>
      <c r="AH87" s="91">
        <f t="shared" si="39"/>
        <v>0</v>
      </c>
      <c r="AI87" s="91">
        <f t="shared" si="39"/>
        <v>0</v>
      </c>
      <c r="AJ87" s="91">
        <f t="shared" si="39"/>
        <v>0</v>
      </c>
      <c r="AK87" s="91">
        <f t="shared" si="39"/>
        <v>0</v>
      </c>
      <c r="AL87" s="91">
        <f t="shared" si="39"/>
        <v>0</v>
      </c>
      <c r="AM87" s="91">
        <f t="shared" si="39"/>
        <v>0</v>
      </c>
      <c r="AN87" s="91">
        <f t="shared" si="39"/>
        <v>0</v>
      </c>
      <c r="AO87" s="91">
        <f t="shared" si="39"/>
        <v>0</v>
      </c>
      <c r="AP87" s="91">
        <f t="shared" si="39"/>
        <v>0</v>
      </c>
      <c r="AQ87" s="91">
        <f t="shared" si="39"/>
        <v>0</v>
      </c>
      <c r="AR87" s="91">
        <f t="shared" si="39"/>
        <v>0</v>
      </c>
      <c r="AS87" s="91">
        <f t="shared" si="39"/>
        <v>0</v>
      </c>
      <c r="AT87" s="91">
        <f t="shared" si="39"/>
        <v>0</v>
      </c>
      <c r="AU87" s="91">
        <f t="shared" si="39"/>
        <v>0</v>
      </c>
      <c r="AV87" s="91">
        <f t="shared" si="39"/>
        <v>0</v>
      </c>
      <c r="AW87" s="91">
        <f t="shared" si="39"/>
        <v>0</v>
      </c>
      <c r="AX87" s="91">
        <f t="shared" si="39"/>
        <v>0</v>
      </c>
      <c r="AY87" s="91">
        <f t="shared" si="39"/>
        <v>0</v>
      </c>
      <c r="AZ87" s="91">
        <f t="shared" si="39"/>
        <v>0</v>
      </c>
      <c r="BA87" s="244">
        <f t="shared" si="39"/>
        <v>0</v>
      </c>
      <c r="BB87" s="244">
        <f t="shared" si="39"/>
        <v>0</v>
      </c>
      <c r="BC87" s="244">
        <f t="shared" si="39"/>
        <v>0</v>
      </c>
      <c r="BD87" s="244">
        <f t="shared" si="39"/>
        <v>0</v>
      </c>
      <c r="BE87" s="244">
        <f t="shared" si="39"/>
        <v>0</v>
      </c>
      <c r="BF87" s="244">
        <f t="shared" si="39"/>
        <v>0</v>
      </c>
      <c r="BG87" s="244">
        <f t="shared" si="39"/>
        <v>0</v>
      </c>
      <c r="BH87" s="244">
        <f t="shared" si="39"/>
        <v>0</v>
      </c>
      <c r="BI87" s="244">
        <f t="shared" si="39"/>
        <v>0</v>
      </c>
      <c r="BJ87" s="244">
        <f t="shared" si="39"/>
        <v>0</v>
      </c>
      <c r="BK87" s="244">
        <f t="shared" si="39"/>
        <v>0</v>
      </c>
      <c r="BL87" s="244">
        <f t="shared" si="39"/>
        <v>0</v>
      </c>
      <c r="BM87" s="244">
        <f t="shared" si="39"/>
        <v>0</v>
      </c>
      <c r="BN87" s="244">
        <f t="shared" si="39"/>
        <v>0</v>
      </c>
      <c r="BO87" s="244">
        <f t="shared" si="39"/>
        <v>0</v>
      </c>
      <c r="BP87" s="244">
        <f t="shared" si="39"/>
        <v>0</v>
      </c>
      <c r="BQ87" s="244">
        <f t="shared" si="39"/>
        <v>0</v>
      </c>
      <c r="BR87" s="244">
        <f t="shared" si="39"/>
        <v>0</v>
      </c>
      <c r="BS87" s="244">
        <f t="shared" si="39"/>
        <v>0</v>
      </c>
      <c r="BT87" s="244">
        <f t="shared" si="39"/>
        <v>0</v>
      </c>
      <c r="BU87" s="244">
        <f t="shared" si="39"/>
        <v>0</v>
      </c>
      <c r="BV87" s="244">
        <f t="shared" ref="BV87:CJ87" si="40">BV85-BV83</f>
        <v>0</v>
      </c>
      <c r="BW87" s="244">
        <f t="shared" si="40"/>
        <v>0</v>
      </c>
      <c r="BX87" s="244">
        <f t="shared" si="40"/>
        <v>0</v>
      </c>
      <c r="BY87" s="244">
        <f t="shared" si="40"/>
        <v>0</v>
      </c>
      <c r="BZ87" s="244">
        <f t="shared" si="40"/>
        <v>0</v>
      </c>
      <c r="CA87" s="244">
        <f t="shared" si="40"/>
        <v>0</v>
      </c>
      <c r="CB87" s="244">
        <f t="shared" si="40"/>
        <v>0</v>
      </c>
      <c r="CC87" s="244">
        <f t="shared" si="40"/>
        <v>0</v>
      </c>
      <c r="CD87" s="244">
        <f t="shared" si="40"/>
        <v>0</v>
      </c>
      <c r="CE87" s="244">
        <f t="shared" si="40"/>
        <v>0</v>
      </c>
      <c r="CF87" s="244">
        <f t="shared" si="40"/>
        <v>0</v>
      </c>
      <c r="CG87" s="244">
        <f t="shared" si="40"/>
        <v>0</v>
      </c>
      <c r="CH87" s="244">
        <f t="shared" si="40"/>
        <v>0</v>
      </c>
      <c r="CI87" s="244">
        <f t="shared" si="40"/>
        <v>0</v>
      </c>
      <c r="CJ87" s="662">
        <f t="shared" si="40"/>
        <v>0</v>
      </c>
    </row>
    <row r="88" spans="1:88" x14ac:dyDescent="0.25">
      <c r="A88" s="78"/>
      <c r="B88" s="1169"/>
      <c r="C88" s="841" t="s">
        <v>248</v>
      </c>
      <c r="D88" s="843" t="s">
        <v>249</v>
      </c>
      <c r="E88" s="842" t="s">
        <v>510</v>
      </c>
      <c r="F88" s="159" t="s">
        <v>176</v>
      </c>
      <c r="G88" s="112">
        <v>2</v>
      </c>
      <c r="H88" s="230">
        <f>H32-H37</f>
        <v>0</v>
      </c>
      <c r="I88" s="230">
        <f t="shared" ref="I88:BT88" si="41">I32-I37</f>
        <v>0</v>
      </c>
      <c r="J88" s="230">
        <f t="shared" si="41"/>
        <v>0</v>
      </c>
      <c r="K88" s="230">
        <f t="shared" si="41"/>
        <v>0</v>
      </c>
      <c r="L88" s="230">
        <f t="shared" si="41"/>
        <v>0</v>
      </c>
      <c r="M88" s="230">
        <f t="shared" si="41"/>
        <v>0</v>
      </c>
      <c r="N88" s="230">
        <f t="shared" si="41"/>
        <v>0</v>
      </c>
      <c r="O88" s="230">
        <f t="shared" si="41"/>
        <v>0</v>
      </c>
      <c r="P88" s="230">
        <f t="shared" si="41"/>
        <v>0</v>
      </c>
      <c r="Q88" s="230">
        <f t="shared" si="41"/>
        <v>0</v>
      </c>
      <c r="R88" s="230">
        <f t="shared" si="41"/>
        <v>0</v>
      </c>
      <c r="S88" s="230">
        <f t="shared" si="41"/>
        <v>0</v>
      </c>
      <c r="T88" s="230">
        <f t="shared" si="41"/>
        <v>0</v>
      </c>
      <c r="U88" s="230">
        <f t="shared" si="41"/>
        <v>0</v>
      </c>
      <c r="V88" s="230">
        <f t="shared" si="41"/>
        <v>0</v>
      </c>
      <c r="W88" s="230">
        <f t="shared" si="41"/>
        <v>0</v>
      </c>
      <c r="X88" s="230">
        <f t="shared" si="41"/>
        <v>0</v>
      </c>
      <c r="Y88" s="230">
        <f t="shared" si="41"/>
        <v>0</v>
      </c>
      <c r="Z88" s="230">
        <f t="shared" si="41"/>
        <v>0</v>
      </c>
      <c r="AA88" s="230">
        <f t="shared" si="41"/>
        <v>0</v>
      </c>
      <c r="AB88" s="230">
        <f t="shared" si="41"/>
        <v>0</v>
      </c>
      <c r="AC88" s="230">
        <f t="shared" si="41"/>
        <v>0</v>
      </c>
      <c r="AD88" s="230">
        <f t="shared" si="41"/>
        <v>0</v>
      </c>
      <c r="AE88" s="230">
        <f t="shared" si="41"/>
        <v>0</v>
      </c>
      <c r="AF88" s="230">
        <f t="shared" si="41"/>
        <v>0</v>
      </c>
      <c r="AG88" s="230">
        <f t="shared" si="41"/>
        <v>0</v>
      </c>
      <c r="AH88" s="230">
        <f t="shared" si="41"/>
        <v>0</v>
      </c>
      <c r="AI88" s="230">
        <f t="shared" si="41"/>
        <v>0</v>
      </c>
      <c r="AJ88" s="230">
        <f t="shared" si="41"/>
        <v>0</v>
      </c>
      <c r="AK88" s="230">
        <f t="shared" si="41"/>
        <v>0</v>
      </c>
      <c r="AL88" s="230">
        <f t="shared" si="41"/>
        <v>0</v>
      </c>
      <c r="AM88" s="230">
        <f t="shared" si="41"/>
        <v>0</v>
      </c>
      <c r="AN88" s="230">
        <f t="shared" si="41"/>
        <v>0</v>
      </c>
      <c r="AO88" s="230">
        <f t="shared" si="41"/>
        <v>0</v>
      </c>
      <c r="AP88" s="230">
        <f t="shared" si="41"/>
        <v>0</v>
      </c>
      <c r="AQ88" s="230">
        <f t="shared" si="41"/>
        <v>0</v>
      </c>
      <c r="AR88" s="230">
        <f t="shared" si="41"/>
        <v>0</v>
      </c>
      <c r="AS88" s="230">
        <f t="shared" si="41"/>
        <v>0</v>
      </c>
      <c r="AT88" s="230">
        <f t="shared" si="41"/>
        <v>0</v>
      </c>
      <c r="AU88" s="230">
        <f t="shared" si="41"/>
        <v>0</v>
      </c>
      <c r="AV88" s="230">
        <f t="shared" si="41"/>
        <v>0</v>
      </c>
      <c r="AW88" s="230">
        <f t="shared" si="41"/>
        <v>0</v>
      </c>
      <c r="AX88" s="230">
        <f t="shared" si="41"/>
        <v>0</v>
      </c>
      <c r="AY88" s="230">
        <f t="shared" si="41"/>
        <v>0</v>
      </c>
      <c r="AZ88" s="230">
        <f t="shared" si="41"/>
        <v>0</v>
      </c>
      <c r="BA88" s="230">
        <f t="shared" si="41"/>
        <v>0</v>
      </c>
      <c r="BB88" s="230">
        <f t="shared" si="41"/>
        <v>0</v>
      </c>
      <c r="BC88" s="230">
        <f t="shared" si="41"/>
        <v>0</v>
      </c>
      <c r="BD88" s="230">
        <f t="shared" si="41"/>
        <v>0</v>
      </c>
      <c r="BE88" s="230">
        <f t="shared" si="41"/>
        <v>0</v>
      </c>
      <c r="BF88" s="230">
        <f t="shared" si="41"/>
        <v>0</v>
      </c>
      <c r="BG88" s="230">
        <f t="shared" si="41"/>
        <v>0</v>
      </c>
      <c r="BH88" s="230">
        <f t="shared" si="41"/>
        <v>0</v>
      </c>
      <c r="BI88" s="230">
        <f t="shared" si="41"/>
        <v>0</v>
      </c>
      <c r="BJ88" s="230">
        <f t="shared" si="41"/>
        <v>0</v>
      </c>
      <c r="BK88" s="230">
        <f t="shared" si="41"/>
        <v>0</v>
      </c>
      <c r="BL88" s="230">
        <f t="shared" si="41"/>
        <v>0</v>
      </c>
      <c r="BM88" s="230">
        <f t="shared" si="41"/>
        <v>0</v>
      </c>
      <c r="BN88" s="230">
        <f t="shared" si="41"/>
        <v>0</v>
      </c>
      <c r="BO88" s="230">
        <f t="shared" si="41"/>
        <v>0</v>
      </c>
      <c r="BP88" s="230">
        <f t="shared" si="41"/>
        <v>0</v>
      </c>
      <c r="BQ88" s="230">
        <f t="shared" si="41"/>
        <v>0</v>
      </c>
      <c r="BR88" s="230">
        <f t="shared" si="41"/>
        <v>0</v>
      </c>
      <c r="BS88" s="230">
        <f t="shared" si="41"/>
        <v>0</v>
      </c>
      <c r="BT88" s="230">
        <f t="shared" si="41"/>
        <v>0</v>
      </c>
      <c r="BU88" s="230">
        <f t="shared" ref="BU88:CJ88" si="42">BU32-BU37</f>
        <v>0</v>
      </c>
      <c r="BV88" s="230">
        <f t="shared" si="42"/>
        <v>0</v>
      </c>
      <c r="BW88" s="230">
        <f t="shared" si="42"/>
        <v>0</v>
      </c>
      <c r="BX88" s="230">
        <f t="shared" si="42"/>
        <v>0</v>
      </c>
      <c r="BY88" s="230">
        <f t="shared" si="42"/>
        <v>0</v>
      </c>
      <c r="BZ88" s="230">
        <f t="shared" si="42"/>
        <v>0</v>
      </c>
      <c r="CA88" s="230">
        <f t="shared" si="42"/>
        <v>0</v>
      </c>
      <c r="CB88" s="230">
        <f t="shared" si="42"/>
        <v>0</v>
      </c>
      <c r="CC88" s="230">
        <f t="shared" si="42"/>
        <v>0</v>
      </c>
      <c r="CD88" s="230">
        <f t="shared" si="42"/>
        <v>0</v>
      </c>
      <c r="CE88" s="230">
        <f t="shared" si="42"/>
        <v>0</v>
      </c>
      <c r="CF88" s="230">
        <f t="shared" si="42"/>
        <v>0</v>
      </c>
      <c r="CG88" s="230">
        <f t="shared" si="42"/>
        <v>0</v>
      </c>
      <c r="CH88" s="230">
        <f t="shared" si="42"/>
        <v>0</v>
      </c>
      <c r="CI88" s="230">
        <f t="shared" si="42"/>
        <v>0</v>
      </c>
      <c r="CJ88" s="230">
        <f t="shared" si="42"/>
        <v>0</v>
      </c>
    </row>
    <row r="89" spans="1:88" ht="15.75" thickBot="1" x14ac:dyDescent="0.3">
      <c r="A89" s="78"/>
      <c r="B89" s="1170"/>
      <c r="C89" s="190" t="s">
        <v>511</v>
      </c>
      <c r="D89" s="132" t="s">
        <v>252</v>
      </c>
      <c r="E89" s="198" t="s">
        <v>512</v>
      </c>
      <c r="F89" s="660" t="s">
        <v>176</v>
      </c>
      <c r="G89" s="133">
        <v>2</v>
      </c>
      <c r="H89" s="225">
        <f t="shared" ref="H89:I89" si="43">H87-H86</f>
        <v>0</v>
      </c>
      <c r="I89" s="225">
        <f t="shared" si="43"/>
        <v>0</v>
      </c>
      <c r="J89" s="225">
        <f>J87-J86</f>
        <v>0</v>
      </c>
      <c r="K89" s="222">
        <f>K87-K86</f>
        <v>0</v>
      </c>
      <c r="L89" s="222">
        <f>L87-L86</f>
        <v>0</v>
      </c>
      <c r="M89" s="222">
        <f>M87-M86</f>
        <v>0</v>
      </c>
      <c r="N89" s="114">
        <f>N87-N86</f>
        <v>0</v>
      </c>
      <c r="O89" s="114">
        <f t="shared" ref="O89:BZ89" si="44">O87-O86</f>
        <v>0</v>
      </c>
      <c r="P89" s="114">
        <f t="shared" si="44"/>
        <v>0</v>
      </c>
      <c r="Q89" s="114">
        <f t="shared" si="44"/>
        <v>0</v>
      </c>
      <c r="R89" s="114">
        <f t="shared" si="44"/>
        <v>0</v>
      </c>
      <c r="S89" s="114">
        <f t="shared" si="44"/>
        <v>0</v>
      </c>
      <c r="T89" s="114">
        <f t="shared" si="44"/>
        <v>0</v>
      </c>
      <c r="U89" s="114">
        <f t="shared" si="44"/>
        <v>0</v>
      </c>
      <c r="V89" s="114">
        <f t="shared" si="44"/>
        <v>0</v>
      </c>
      <c r="W89" s="114">
        <f t="shared" si="44"/>
        <v>0</v>
      </c>
      <c r="X89" s="114">
        <f t="shared" si="44"/>
        <v>0</v>
      </c>
      <c r="Y89" s="114">
        <f t="shared" si="44"/>
        <v>0</v>
      </c>
      <c r="Z89" s="114">
        <f t="shared" si="44"/>
        <v>0</v>
      </c>
      <c r="AA89" s="114">
        <f t="shared" si="44"/>
        <v>0</v>
      </c>
      <c r="AB89" s="114">
        <f t="shared" si="44"/>
        <v>0</v>
      </c>
      <c r="AC89" s="114">
        <f t="shared" si="44"/>
        <v>0</v>
      </c>
      <c r="AD89" s="114">
        <f t="shared" si="44"/>
        <v>0</v>
      </c>
      <c r="AE89" s="114">
        <f t="shared" si="44"/>
        <v>0</v>
      </c>
      <c r="AF89" s="114">
        <f t="shared" si="44"/>
        <v>0</v>
      </c>
      <c r="AG89" s="114">
        <f t="shared" si="44"/>
        <v>0</v>
      </c>
      <c r="AH89" s="114">
        <f t="shared" si="44"/>
        <v>0</v>
      </c>
      <c r="AI89" s="114">
        <f t="shared" si="44"/>
        <v>0</v>
      </c>
      <c r="AJ89" s="114">
        <f t="shared" si="44"/>
        <v>0</v>
      </c>
      <c r="AK89" s="114">
        <f t="shared" si="44"/>
        <v>0</v>
      </c>
      <c r="AL89" s="114">
        <f t="shared" si="44"/>
        <v>0</v>
      </c>
      <c r="AM89" s="114">
        <f t="shared" si="44"/>
        <v>0</v>
      </c>
      <c r="AN89" s="114">
        <f t="shared" si="44"/>
        <v>0</v>
      </c>
      <c r="AO89" s="114">
        <f t="shared" si="44"/>
        <v>0</v>
      </c>
      <c r="AP89" s="114">
        <f t="shared" si="44"/>
        <v>0</v>
      </c>
      <c r="AQ89" s="114">
        <f t="shared" si="44"/>
        <v>0</v>
      </c>
      <c r="AR89" s="114">
        <f t="shared" si="44"/>
        <v>0</v>
      </c>
      <c r="AS89" s="114">
        <f t="shared" si="44"/>
        <v>0</v>
      </c>
      <c r="AT89" s="114">
        <f t="shared" si="44"/>
        <v>0</v>
      </c>
      <c r="AU89" s="114">
        <f t="shared" si="44"/>
        <v>0</v>
      </c>
      <c r="AV89" s="114">
        <f t="shared" si="44"/>
        <v>0</v>
      </c>
      <c r="AW89" s="114">
        <f t="shared" si="44"/>
        <v>0</v>
      </c>
      <c r="AX89" s="114">
        <f t="shared" si="44"/>
        <v>0</v>
      </c>
      <c r="AY89" s="114">
        <f t="shared" si="44"/>
        <v>0</v>
      </c>
      <c r="AZ89" s="114">
        <f t="shared" si="44"/>
        <v>0</v>
      </c>
      <c r="BA89" s="245">
        <f t="shared" si="44"/>
        <v>0</v>
      </c>
      <c r="BB89" s="348">
        <f t="shared" si="44"/>
        <v>0</v>
      </c>
      <c r="BC89" s="114">
        <f t="shared" si="44"/>
        <v>0</v>
      </c>
      <c r="BD89" s="114">
        <f t="shared" si="44"/>
        <v>0</v>
      </c>
      <c r="BE89" s="114">
        <f t="shared" si="44"/>
        <v>0</v>
      </c>
      <c r="BF89" s="245">
        <f t="shared" si="44"/>
        <v>0</v>
      </c>
      <c r="BG89" s="348">
        <f t="shared" si="44"/>
        <v>0</v>
      </c>
      <c r="BH89" s="348">
        <f t="shared" si="44"/>
        <v>0</v>
      </c>
      <c r="BI89" s="114">
        <f t="shared" si="44"/>
        <v>0</v>
      </c>
      <c r="BJ89" s="114">
        <f t="shared" si="44"/>
        <v>0</v>
      </c>
      <c r="BK89" s="348">
        <f t="shared" si="44"/>
        <v>0</v>
      </c>
      <c r="BL89" s="348">
        <f t="shared" si="44"/>
        <v>0</v>
      </c>
      <c r="BM89" s="348">
        <f t="shared" si="44"/>
        <v>0</v>
      </c>
      <c r="BN89" s="348">
        <f t="shared" si="44"/>
        <v>0</v>
      </c>
      <c r="BO89" s="348">
        <f t="shared" si="44"/>
        <v>0</v>
      </c>
      <c r="BP89" s="245">
        <f t="shared" si="44"/>
        <v>0</v>
      </c>
      <c r="BQ89" s="348">
        <f t="shared" si="44"/>
        <v>0</v>
      </c>
      <c r="BR89" s="348">
        <f t="shared" si="44"/>
        <v>0</v>
      </c>
      <c r="BS89" s="664">
        <f t="shared" si="44"/>
        <v>0</v>
      </c>
      <c r="BT89" s="348">
        <f t="shared" si="44"/>
        <v>0</v>
      </c>
      <c r="BU89" s="348">
        <f t="shared" si="44"/>
        <v>0</v>
      </c>
      <c r="BV89" s="348">
        <f t="shared" si="44"/>
        <v>0</v>
      </c>
      <c r="BW89" s="348">
        <f t="shared" si="44"/>
        <v>0</v>
      </c>
      <c r="BX89" s="245">
        <f t="shared" si="44"/>
        <v>0</v>
      </c>
      <c r="BY89" s="348">
        <f t="shared" si="44"/>
        <v>0</v>
      </c>
      <c r="BZ89" s="348">
        <f t="shared" si="44"/>
        <v>0</v>
      </c>
      <c r="CA89" s="348">
        <f t="shared" ref="CA89:CJ89" si="45">CA87-CA86</f>
        <v>0</v>
      </c>
      <c r="CB89" s="348">
        <f t="shared" si="45"/>
        <v>0</v>
      </c>
      <c r="CC89" s="348">
        <f t="shared" si="45"/>
        <v>0</v>
      </c>
      <c r="CD89" s="348">
        <f t="shared" si="45"/>
        <v>0</v>
      </c>
      <c r="CE89" s="348">
        <f t="shared" si="45"/>
        <v>0</v>
      </c>
      <c r="CF89" s="348">
        <f t="shared" si="45"/>
        <v>0</v>
      </c>
      <c r="CG89" s="348">
        <f t="shared" si="45"/>
        <v>0</v>
      </c>
      <c r="CH89" s="348">
        <f t="shared" si="45"/>
        <v>0</v>
      </c>
      <c r="CI89" s="245">
        <f t="shared" si="45"/>
        <v>0</v>
      </c>
      <c r="CJ89" s="663">
        <f t="shared" si="45"/>
        <v>0</v>
      </c>
    </row>
    <row r="90" spans="1:88" x14ac:dyDescent="0.25">
      <c r="A90" s="78"/>
      <c r="B90" s="106"/>
      <c r="C90" s="107"/>
      <c r="D90" s="107"/>
      <c r="E90" s="108"/>
      <c r="F90" s="107"/>
      <c r="G90" s="107"/>
      <c r="H90" s="107"/>
      <c r="I90" s="107"/>
      <c r="J90" s="109"/>
      <c r="K90" s="147"/>
      <c r="L90" s="147"/>
      <c r="M90" s="147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77"/>
    </row>
    <row r="91" spans="1:88" ht="18.75" thickBot="1" x14ac:dyDescent="0.3">
      <c r="A91" s="78"/>
      <c r="B91" s="106"/>
      <c r="C91" s="1151" t="s">
        <v>254</v>
      </c>
      <c r="D91" s="1151"/>
      <c r="E91" s="108"/>
      <c r="F91" s="107"/>
      <c r="G91" s="107"/>
      <c r="H91" s="107"/>
      <c r="I91" s="107"/>
      <c r="J91" s="109"/>
      <c r="K91" s="147"/>
      <c r="L91" s="147"/>
      <c r="M91" s="147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77"/>
      <c r="BB91" s="165"/>
      <c r="BC91" s="165"/>
      <c r="BD91" s="165"/>
      <c r="BE91" s="165"/>
      <c r="BF91" s="165"/>
      <c r="BG91" s="165"/>
      <c r="BH91" s="165"/>
      <c r="BI91" s="165"/>
      <c r="BJ91" s="165"/>
      <c r="BK91" s="165"/>
      <c r="BL91" s="165"/>
      <c r="BM91" s="165"/>
      <c r="BN91" s="165"/>
      <c r="BO91" s="165"/>
      <c r="BP91" s="165"/>
      <c r="BQ91" s="165"/>
      <c r="BR91" s="165"/>
      <c r="BS91" s="165"/>
      <c r="BT91" s="165"/>
      <c r="BU91" s="165"/>
      <c r="BV91" s="165"/>
      <c r="BW91" s="165"/>
      <c r="BX91" s="165"/>
      <c r="BY91" s="165"/>
      <c r="BZ91" s="165"/>
      <c r="CA91" s="165"/>
      <c r="CB91" s="165"/>
      <c r="CC91" s="165"/>
      <c r="CD91" s="165"/>
      <c r="CE91" s="165"/>
      <c r="CF91" s="165"/>
      <c r="CG91" s="165"/>
      <c r="CH91" s="165"/>
      <c r="CI91" s="165"/>
      <c r="CJ91" s="165"/>
    </row>
    <row r="92" spans="1:88" ht="32.25" thickBot="1" x14ac:dyDescent="0.3">
      <c r="A92" s="78"/>
      <c r="B92" s="106"/>
      <c r="C92" s="323" t="s">
        <v>255</v>
      </c>
      <c r="D92" s="143" t="s">
        <v>256</v>
      </c>
      <c r="E92" s="665" t="s">
        <v>58</v>
      </c>
      <c r="F92" s="94" t="s">
        <v>59</v>
      </c>
      <c r="G92" s="94" t="s">
        <v>60</v>
      </c>
      <c r="H92" s="223" t="s">
        <v>61</v>
      </c>
      <c r="I92" s="224" t="s">
        <v>62</v>
      </c>
      <c r="J92" s="216" t="s">
        <v>63</v>
      </c>
      <c r="K92" s="219" t="s">
        <v>64</v>
      </c>
      <c r="L92" s="219" t="s">
        <v>65</v>
      </c>
      <c r="M92" s="218" t="s">
        <v>66</v>
      </c>
      <c r="N92" s="144" t="s">
        <v>67</v>
      </c>
      <c r="O92" s="144" t="s">
        <v>68</v>
      </c>
      <c r="P92" s="144" t="s">
        <v>69</v>
      </c>
      <c r="Q92" s="144" t="s">
        <v>70</v>
      </c>
      <c r="R92" s="144" t="s">
        <v>71</v>
      </c>
      <c r="S92" s="144" t="s">
        <v>72</v>
      </c>
      <c r="T92" s="144" t="s">
        <v>73</v>
      </c>
      <c r="U92" s="144" t="s">
        <v>74</v>
      </c>
      <c r="V92" s="144" t="s">
        <v>75</v>
      </c>
      <c r="W92" s="144" t="s">
        <v>76</v>
      </c>
      <c r="X92" s="144" t="s">
        <v>77</v>
      </c>
      <c r="Y92" s="144" t="s">
        <v>78</v>
      </c>
      <c r="Z92" s="144" t="s">
        <v>79</v>
      </c>
      <c r="AA92" s="144" t="s">
        <v>80</v>
      </c>
      <c r="AB92" s="144" t="s">
        <v>81</v>
      </c>
      <c r="AC92" s="144" t="s">
        <v>82</v>
      </c>
      <c r="AD92" s="144" t="s">
        <v>83</v>
      </c>
      <c r="AE92" s="144" t="s">
        <v>84</v>
      </c>
      <c r="AF92" s="144" t="s">
        <v>85</v>
      </c>
      <c r="AG92" s="144" t="s">
        <v>86</v>
      </c>
      <c r="AH92" s="144" t="s">
        <v>87</v>
      </c>
      <c r="AI92" s="144" t="s">
        <v>88</v>
      </c>
      <c r="AJ92" s="144" t="s">
        <v>89</v>
      </c>
      <c r="AK92" s="144" t="s">
        <v>90</v>
      </c>
      <c r="AL92" s="138" t="s">
        <v>91</v>
      </c>
      <c r="AM92" s="144" t="s">
        <v>92</v>
      </c>
      <c r="AN92" s="144" t="s">
        <v>93</v>
      </c>
      <c r="AO92" s="145" t="s">
        <v>94</v>
      </c>
      <c r="AP92" s="144" t="s">
        <v>95</v>
      </c>
      <c r="AQ92" s="144" t="s">
        <v>96</v>
      </c>
      <c r="AR92" s="144" t="s">
        <v>97</v>
      </c>
      <c r="AS92" s="145" t="s">
        <v>98</v>
      </c>
      <c r="AT92" s="144" t="s">
        <v>99</v>
      </c>
      <c r="AU92" s="145" t="s">
        <v>100</v>
      </c>
      <c r="AV92" s="138" t="s">
        <v>101</v>
      </c>
      <c r="AW92" s="138" t="s">
        <v>102</v>
      </c>
      <c r="AX92" s="138" t="s">
        <v>103</v>
      </c>
      <c r="AY92" s="138" t="s">
        <v>104</v>
      </c>
      <c r="AZ92" s="144" t="s">
        <v>105</v>
      </c>
      <c r="BA92" s="145" t="s">
        <v>106</v>
      </c>
      <c r="BB92" s="591" t="s">
        <v>107</v>
      </c>
      <c r="BC92" s="591" t="s">
        <v>108</v>
      </c>
      <c r="BD92" s="591" t="s">
        <v>109</v>
      </c>
      <c r="BE92" s="591" t="s">
        <v>110</v>
      </c>
      <c r="BF92" s="591" t="s">
        <v>111</v>
      </c>
      <c r="BG92" s="591" t="s">
        <v>112</v>
      </c>
      <c r="BH92" s="591" t="s">
        <v>113</v>
      </c>
      <c r="BI92" s="591" t="s">
        <v>114</v>
      </c>
      <c r="BJ92" s="591" t="s">
        <v>115</v>
      </c>
      <c r="BK92" s="591" t="s">
        <v>116</v>
      </c>
      <c r="BL92" s="591" t="s">
        <v>117</v>
      </c>
      <c r="BM92" s="591" t="s">
        <v>118</v>
      </c>
      <c r="BN92" s="591" t="s">
        <v>119</v>
      </c>
      <c r="BO92" s="591" t="s">
        <v>120</v>
      </c>
      <c r="BP92" s="591" t="s">
        <v>121</v>
      </c>
      <c r="BQ92" s="591" t="s">
        <v>122</v>
      </c>
      <c r="BR92" s="591" t="s">
        <v>123</v>
      </c>
      <c r="BS92" s="591" t="s">
        <v>124</v>
      </c>
      <c r="BT92" s="591" t="s">
        <v>125</v>
      </c>
      <c r="BU92" s="591" t="s">
        <v>126</v>
      </c>
      <c r="BV92" s="591" t="s">
        <v>127</v>
      </c>
      <c r="BW92" s="591" t="s">
        <v>128</v>
      </c>
      <c r="BX92" s="591" t="s">
        <v>129</v>
      </c>
      <c r="BY92" s="591" t="s">
        <v>130</v>
      </c>
      <c r="BZ92" s="591" t="s">
        <v>131</v>
      </c>
      <c r="CA92" s="591" t="s">
        <v>132</v>
      </c>
      <c r="CB92" s="591" t="s">
        <v>133</v>
      </c>
      <c r="CC92" s="591" t="s">
        <v>134</v>
      </c>
      <c r="CD92" s="591" t="s">
        <v>135</v>
      </c>
      <c r="CE92" s="591" t="s">
        <v>136</v>
      </c>
      <c r="CF92" s="591" t="s">
        <v>137</v>
      </c>
      <c r="CG92" s="591" t="s">
        <v>138</v>
      </c>
      <c r="CH92" s="591" t="s">
        <v>139</v>
      </c>
      <c r="CI92" s="591" t="s">
        <v>140</v>
      </c>
      <c r="CJ92" s="592" t="s">
        <v>141</v>
      </c>
    </row>
    <row r="93" spans="1:88" ht="14.45" customHeight="1" x14ac:dyDescent="0.25">
      <c r="A93" s="78"/>
      <c r="B93" s="1171" t="s">
        <v>257</v>
      </c>
      <c r="C93" s="897" t="s">
        <v>513</v>
      </c>
      <c r="D93" s="339" t="s">
        <v>259</v>
      </c>
      <c r="E93" s="337" t="s">
        <v>387</v>
      </c>
      <c r="F93" s="337" t="s">
        <v>176</v>
      </c>
      <c r="G93" s="338">
        <v>2</v>
      </c>
      <c r="H93" s="517"/>
      <c r="I93" s="518"/>
      <c r="J93" s="213"/>
      <c r="K93" s="213"/>
      <c r="L93" s="213"/>
      <c r="M93" s="213"/>
      <c r="N93" s="93"/>
      <c r="O93" s="93"/>
      <c r="P93" s="93"/>
      <c r="Q93" s="93"/>
      <c r="R93" s="93"/>
      <c r="S93" s="93"/>
      <c r="T93" s="93"/>
      <c r="U93" s="93"/>
      <c r="V93" s="93"/>
      <c r="W93" s="93"/>
      <c r="X93" s="93"/>
      <c r="Y93" s="93"/>
      <c r="Z93" s="93"/>
      <c r="AA93" s="93"/>
      <c r="AB93" s="93"/>
      <c r="AC93" s="93"/>
      <c r="AD93" s="93"/>
      <c r="AE93" s="93"/>
      <c r="AF93" s="93"/>
      <c r="AG93" s="93"/>
      <c r="AH93" s="93"/>
      <c r="AI93" s="93"/>
      <c r="AJ93" s="93"/>
      <c r="AK93" s="93"/>
      <c r="AL93" s="93"/>
      <c r="AM93" s="528"/>
      <c r="AN93" s="527"/>
      <c r="AO93" s="527"/>
      <c r="AP93" s="527"/>
      <c r="AQ93" s="527"/>
      <c r="AR93" s="527"/>
      <c r="AS93" s="527"/>
      <c r="AT93" s="527"/>
      <c r="AU93" s="527"/>
      <c r="AV93" s="527"/>
      <c r="AW93" s="527"/>
      <c r="AX93" s="527"/>
      <c r="AY93" s="527"/>
      <c r="AZ93" s="527"/>
      <c r="BA93" s="527"/>
      <c r="BB93" s="527"/>
      <c r="BC93" s="527"/>
      <c r="BD93" s="527"/>
      <c r="BE93" s="527"/>
      <c r="BF93" s="527"/>
      <c r="BG93" s="527"/>
      <c r="BH93" s="527"/>
      <c r="BI93" s="527"/>
      <c r="BJ93" s="527"/>
      <c r="BK93" s="527"/>
      <c r="BL93" s="527"/>
      <c r="BM93" s="527"/>
      <c r="BN93" s="527"/>
      <c r="BO93" s="527"/>
      <c r="BP93" s="527"/>
      <c r="BQ93" s="527"/>
      <c r="BR93" s="527"/>
      <c r="BS93" s="527"/>
      <c r="BT93" s="527"/>
      <c r="BU93" s="527"/>
      <c r="BV93" s="527"/>
      <c r="BW93" s="527"/>
      <c r="BX93" s="527"/>
      <c r="BY93" s="527"/>
      <c r="BZ93" s="527"/>
      <c r="CA93" s="527"/>
      <c r="CB93" s="527"/>
      <c r="CC93" s="527"/>
      <c r="CD93" s="527"/>
      <c r="CE93" s="527"/>
      <c r="CF93" s="527"/>
      <c r="CG93" s="527"/>
      <c r="CH93" s="527"/>
      <c r="CI93" s="527"/>
      <c r="CJ93" s="667"/>
    </row>
    <row r="94" spans="1:88" ht="28.5" customHeight="1" x14ac:dyDescent="0.25">
      <c r="A94" s="78"/>
      <c r="B94" s="1172"/>
      <c r="C94" s="895" t="s">
        <v>514</v>
      </c>
      <c r="D94" s="322" t="s">
        <v>262</v>
      </c>
      <c r="E94" s="551" t="s">
        <v>387</v>
      </c>
      <c r="F94" s="551" t="s">
        <v>176</v>
      </c>
      <c r="G94" s="334">
        <v>2</v>
      </c>
      <c r="H94" s="876"/>
      <c r="I94" s="519"/>
      <c r="J94" s="214"/>
      <c r="K94" s="214"/>
      <c r="L94" s="214"/>
      <c r="M94" s="214"/>
      <c r="N94" s="92"/>
      <c r="O94" s="92"/>
      <c r="P94" s="92"/>
      <c r="Q94" s="92"/>
      <c r="R94" s="92"/>
      <c r="S94" s="92"/>
      <c r="T94" s="92"/>
      <c r="U94" s="92"/>
      <c r="V94" s="92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523"/>
      <c r="AN94" s="525"/>
      <c r="AO94" s="525"/>
      <c r="AP94" s="525"/>
      <c r="AQ94" s="525"/>
      <c r="AR94" s="525"/>
      <c r="AS94" s="525"/>
      <c r="AT94" s="525"/>
      <c r="AU94" s="525"/>
      <c r="AV94" s="525"/>
      <c r="AW94" s="525"/>
      <c r="AX94" s="525"/>
      <c r="AY94" s="525"/>
      <c r="AZ94" s="525"/>
      <c r="BA94" s="525"/>
      <c r="BB94" s="525"/>
      <c r="BC94" s="525"/>
      <c r="BD94" s="525"/>
      <c r="BE94" s="525"/>
      <c r="BF94" s="525"/>
      <c r="BG94" s="525"/>
      <c r="BH94" s="525"/>
      <c r="BI94" s="525"/>
      <c r="BJ94" s="525"/>
      <c r="BK94" s="525"/>
      <c r="BL94" s="525"/>
      <c r="BM94" s="525"/>
      <c r="BN94" s="525"/>
      <c r="BO94" s="525"/>
      <c r="BP94" s="525"/>
      <c r="BQ94" s="525"/>
      <c r="BR94" s="525"/>
      <c r="BS94" s="525"/>
      <c r="BT94" s="525"/>
      <c r="BU94" s="525"/>
      <c r="BV94" s="525"/>
      <c r="BW94" s="525"/>
      <c r="BX94" s="525"/>
      <c r="BY94" s="525"/>
      <c r="BZ94" s="525"/>
      <c r="CA94" s="525"/>
      <c r="CB94" s="525"/>
      <c r="CC94" s="525"/>
      <c r="CD94" s="525"/>
      <c r="CE94" s="525"/>
      <c r="CF94" s="525"/>
      <c r="CG94" s="525"/>
      <c r="CH94" s="525"/>
      <c r="CI94" s="525"/>
      <c r="CJ94" s="668"/>
    </row>
    <row r="95" spans="1:88" ht="25.5" x14ac:dyDescent="0.25">
      <c r="A95" s="78"/>
      <c r="B95" s="1172"/>
      <c r="C95" s="895" t="s">
        <v>515</v>
      </c>
      <c r="D95" s="322" t="s">
        <v>265</v>
      </c>
      <c r="E95" s="551" t="s">
        <v>387</v>
      </c>
      <c r="F95" s="551" t="s">
        <v>176</v>
      </c>
      <c r="G95" s="334">
        <v>2</v>
      </c>
      <c r="H95" s="876"/>
      <c r="I95" s="519"/>
      <c r="J95" s="214"/>
      <c r="K95" s="214"/>
      <c r="L95" s="214"/>
      <c r="M95" s="214"/>
      <c r="N95" s="92"/>
      <c r="O95" s="92"/>
      <c r="P95" s="92"/>
      <c r="Q95" s="92"/>
      <c r="R95" s="92"/>
      <c r="S95" s="92"/>
      <c r="T95" s="92"/>
      <c r="U95" s="92"/>
      <c r="V95" s="92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523"/>
      <c r="AN95" s="525"/>
      <c r="AO95" s="525"/>
      <c r="AP95" s="525"/>
      <c r="AQ95" s="525"/>
      <c r="AR95" s="525"/>
      <c r="AS95" s="525"/>
      <c r="AT95" s="525"/>
      <c r="AU95" s="525"/>
      <c r="AV95" s="525"/>
      <c r="AW95" s="525"/>
      <c r="AX95" s="525"/>
      <c r="AY95" s="525"/>
      <c r="AZ95" s="525"/>
      <c r="BA95" s="525"/>
      <c r="BB95" s="525"/>
      <c r="BC95" s="525"/>
      <c r="BD95" s="525"/>
      <c r="BE95" s="525"/>
      <c r="BF95" s="525"/>
      <c r="BG95" s="525"/>
      <c r="BH95" s="525"/>
      <c r="BI95" s="525"/>
      <c r="BJ95" s="525"/>
      <c r="BK95" s="525"/>
      <c r="BL95" s="525"/>
      <c r="BM95" s="525"/>
      <c r="BN95" s="525"/>
      <c r="BO95" s="525"/>
      <c r="BP95" s="525"/>
      <c r="BQ95" s="525"/>
      <c r="BR95" s="525"/>
      <c r="BS95" s="525"/>
      <c r="BT95" s="525"/>
      <c r="BU95" s="525"/>
      <c r="BV95" s="525"/>
      <c r="BW95" s="525"/>
      <c r="BX95" s="525"/>
      <c r="BY95" s="525"/>
      <c r="BZ95" s="525"/>
      <c r="CA95" s="525"/>
      <c r="CB95" s="525"/>
      <c r="CC95" s="525"/>
      <c r="CD95" s="525"/>
      <c r="CE95" s="525"/>
      <c r="CF95" s="525"/>
      <c r="CG95" s="525"/>
      <c r="CH95" s="525"/>
      <c r="CI95" s="525"/>
      <c r="CJ95" s="668"/>
    </row>
    <row r="96" spans="1:88" x14ac:dyDescent="0.25">
      <c r="A96" s="78"/>
      <c r="B96" s="1172"/>
      <c r="C96" s="895" t="s">
        <v>516</v>
      </c>
      <c r="D96" s="322" t="s">
        <v>268</v>
      </c>
      <c r="E96" s="333" t="s">
        <v>387</v>
      </c>
      <c r="F96" s="551" t="s">
        <v>176</v>
      </c>
      <c r="G96" s="334">
        <v>2</v>
      </c>
      <c r="H96" s="517"/>
      <c r="I96" s="519"/>
      <c r="J96" s="214"/>
      <c r="K96" s="214"/>
      <c r="L96" s="214"/>
      <c r="M96" s="214"/>
      <c r="N96" s="92"/>
      <c r="O96" s="92"/>
      <c r="P96" s="92"/>
      <c r="Q96" s="92"/>
      <c r="R96" s="92"/>
      <c r="S96" s="92"/>
      <c r="T96" s="92"/>
      <c r="U96" s="92"/>
      <c r="V96" s="92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523"/>
      <c r="AN96" s="525"/>
      <c r="AO96" s="525"/>
      <c r="AP96" s="525"/>
      <c r="AQ96" s="525"/>
      <c r="AR96" s="525"/>
      <c r="AS96" s="525"/>
      <c r="AT96" s="525"/>
      <c r="AU96" s="525"/>
      <c r="AV96" s="525"/>
      <c r="AW96" s="525"/>
      <c r="AX96" s="525"/>
      <c r="AY96" s="525"/>
      <c r="AZ96" s="525"/>
      <c r="BA96" s="525"/>
      <c r="BB96" s="525"/>
      <c r="BC96" s="525"/>
      <c r="BD96" s="525"/>
      <c r="BE96" s="525"/>
      <c r="BF96" s="525"/>
      <c r="BG96" s="525"/>
      <c r="BH96" s="525"/>
      <c r="BI96" s="525"/>
      <c r="BJ96" s="525"/>
      <c r="BK96" s="525"/>
      <c r="BL96" s="525"/>
      <c r="BM96" s="525"/>
      <c r="BN96" s="525"/>
      <c r="BO96" s="525"/>
      <c r="BP96" s="525"/>
      <c r="BQ96" s="525"/>
      <c r="BR96" s="525"/>
      <c r="BS96" s="525"/>
      <c r="BT96" s="525"/>
      <c r="BU96" s="525"/>
      <c r="BV96" s="525"/>
      <c r="BW96" s="525"/>
      <c r="BX96" s="525"/>
      <c r="BY96" s="525"/>
      <c r="BZ96" s="525"/>
      <c r="CA96" s="525"/>
      <c r="CB96" s="525"/>
      <c r="CC96" s="525"/>
      <c r="CD96" s="525"/>
      <c r="CE96" s="525"/>
      <c r="CF96" s="525"/>
      <c r="CG96" s="525"/>
      <c r="CH96" s="525"/>
      <c r="CI96" s="525"/>
      <c r="CJ96" s="668"/>
    </row>
    <row r="97" spans="1:88" ht="15.75" thickBot="1" x14ac:dyDescent="0.3">
      <c r="A97" s="78"/>
      <c r="B97" s="1173"/>
      <c r="C97" s="340" t="s">
        <v>517</v>
      </c>
      <c r="D97" s="341" t="s">
        <v>271</v>
      </c>
      <c r="E97" s="552" t="s">
        <v>387</v>
      </c>
      <c r="F97" s="552" t="s">
        <v>176</v>
      </c>
      <c r="G97" s="342">
        <v>2</v>
      </c>
      <c r="H97" s="896"/>
      <c r="I97" s="520"/>
      <c r="J97" s="516"/>
      <c r="K97" s="516"/>
      <c r="L97" s="516"/>
      <c r="M97" s="516"/>
      <c r="N97" s="482"/>
      <c r="O97" s="482"/>
      <c r="P97" s="482"/>
      <c r="Q97" s="482"/>
      <c r="R97" s="482"/>
      <c r="S97" s="482"/>
      <c r="T97" s="482"/>
      <c r="U97" s="482"/>
      <c r="V97" s="482"/>
      <c r="W97" s="482"/>
      <c r="X97" s="482"/>
      <c r="Y97" s="482"/>
      <c r="Z97" s="482"/>
      <c r="AA97" s="482"/>
      <c r="AB97" s="482"/>
      <c r="AC97" s="482"/>
      <c r="AD97" s="482"/>
      <c r="AE97" s="482"/>
      <c r="AF97" s="482"/>
      <c r="AG97" s="482"/>
      <c r="AH97" s="482"/>
      <c r="AI97" s="482"/>
      <c r="AJ97" s="482"/>
      <c r="AK97" s="482"/>
      <c r="AL97" s="482"/>
      <c r="AM97" s="524"/>
      <c r="AN97" s="526"/>
      <c r="AO97" s="526"/>
      <c r="AP97" s="526"/>
      <c r="AQ97" s="526"/>
      <c r="AR97" s="526"/>
      <c r="AS97" s="526"/>
      <c r="AT97" s="526"/>
      <c r="AU97" s="526"/>
      <c r="AV97" s="526"/>
      <c r="AW97" s="526"/>
      <c r="AX97" s="526"/>
      <c r="AY97" s="526"/>
      <c r="AZ97" s="526"/>
      <c r="BA97" s="526"/>
      <c r="BB97" s="526"/>
      <c r="BC97" s="526"/>
      <c r="BD97" s="526"/>
      <c r="BE97" s="526"/>
      <c r="BF97" s="526"/>
      <c r="BG97" s="526"/>
      <c r="BH97" s="526"/>
      <c r="BI97" s="526"/>
      <c r="BJ97" s="526"/>
      <c r="BK97" s="526"/>
      <c r="BL97" s="526"/>
      <c r="BM97" s="526"/>
      <c r="BN97" s="526"/>
      <c r="BO97" s="526"/>
      <c r="BP97" s="526"/>
      <c r="BQ97" s="526"/>
      <c r="BR97" s="526"/>
      <c r="BS97" s="526"/>
      <c r="BT97" s="526"/>
      <c r="BU97" s="526"/>
      <c r="BV97" s="526"/>
      <c r="BW97" s="526"/>
      <c r="BX97" s="526"/>
      <c r="BY97" s="526"/>
      <c r="BZ97" s="526"/>
      <c r="CA97" s="526"/>
      <c r="CB97" s="526"/>
      <c r="CC97" s="526"/>
      <c r="CD97" s="526"/>
      <c r="CE97" s="526"/>
      <c r="CF97" s="526"/>
      <c r="CG97" s="526"/>
      <c r="CH97" s="526"/>
      <c r="CI97" s="526"/>
      <c r="CJ97" s="669"/>
    </row>
    <row r="98" spans="1:88" x14ac:dyDescent="0.25">
      <c r="A98" s="78"/>
      <c r="B98" s="894"/>
      <c r="C98" s="107"/>
      <c r="D98" s="107"/>
      <c r="E98" s="108"/>
      <c r="F98" s="107"/>
      <c r="G98" s="107"/>
      <c r="H98" s="107"/>
      <c r="I98" s="107"/>
      <c r="J98" s="109"/>
      <c r="K98" s="147"/>
      <c r="L98" s="147"/>
      <c r="M98" s="147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77"/>
    </row>
    <row r="99" spans="1:88" ht="18.75" thickBot="1" x14ac:dyDescent="0.3">
      <c r="A99" s="78"/>
      <c r="B99" s="82"/>
      <c r="C99" s="674" t="s">
        <v>518</v>
      </c>
      <c r="D99" s="675"/>
      <c r="E99" s="676"/>
      <c r="F99" s="673"/>
      <c r="G99" s="673"/>
      <c r="H99" s="673"/>
      <c r="I99" s="673"/>
      <c r="J99" s="672"/>
      <c r="K99" s="1167"/>
      <c r="L99" s="1167"/>
      <c r="M99" s="672"/>
      <c r="N99" s="99"/>
      <c r="O99" s="672"/>
      <c r="P99" s="673"/>
      <c r="Q99" s="672"/>
      <c r="R99" s="672"/>
      <c r="S99" s="672"/>
      <c r="T99" s="672"/>
      <c r="U99" s="672"/>
      <c r="V99" s="672"/>
      <c r="W99" s="672"/>
      <c r="X99" s="672"/>
      <c r="Y99" s="672"/>
      <c r="Z99" s="672"/>
      <c r="AA99" s="672"/>
      <c r="AB99" s="672"/>
      <c r="AC99" s="672"/>
      <c r="AD99" s="672"/>
      <c r="AE99" s="672"/>
      <c r="AF99" s="672"/>
      <c r="AG99" s="672"/>
      <c r="AH99" s="672"/>
      <c r="AI99" s="672"/>
      <c r="AJ99" s="673"/>
      <c r="AK99" s="672"/>
      <c r="AL99" s="672"/>
      <c r="AM99" s="165"/>
      <c r="AN99" s="165"/>
      <c r="AO99" s="165"/>
      <c r="AP99" s="165"/>
      <c r="AQ99" s="165"/>
      <c r="AR99" s="165"/>
      <c r="AS99" s="165"/>
      <c r="AT99" s="165"/>
      <c r="AU99" s="165"/>
      <c r="AV99" s="165"/>
      <c r="AW99" s="165"/>
      <c r="AX99" s="165"/>
      <c r="AY99" s="165"/>
      <c r="AZ99" s="165"/>
      <c r="BA99" s="165"/>
      <c r="BB99" s="165"/>
      <c r="BC99" s="165"/>
      <c r="BD99" s="165"/>
      <c r="BE99" s="165"/>
      <c r="BF99" s="165"/>
      <c r="BG99" s="165"/>
      <c r="BH99" s="165"/>
      <c r="BI99" s="165"/>
      <c r="BJ99" s="165"/>
      <c r="BK99" s="165"/>
      <c r="BL99" s="165"/>
      <c r="BM99" s="165"/>
      <c r="BN99" s="165"/>
      <c r="BO99" s="165"/>
      <c r="BP99" s="165"/>
      <c r="BQ99" s="165"/>
      <c r="BR99" s="165"/>
      <c r="BS99" s="165"/>
      <c r="BT99" s="165"/>
      <c r="BU99" s="165"/>
      <c r="BV99" s="165"/>
      <c r="BW99" s="165"/>
      <c r="BX99" s="165"/>
      <c r="BY99" s="165"/>
      <c r="BZ99" s="165"/>
      <c r="CA99" s="165"/>
      <c r="CB99" s="165"/>
      <c r="CC99" s="165"/>
      <c r="CD99" s="165"/>
      <c r="CE99" s="165"/>
      <c r="CF99" s="165"/>
      <c r="CG99" s="165"/>
      <c r="CH99" s="165"/>
      <c r="CI99" s="165"/>
      <c r="CJ99" s="165"/>
    </row>
    <row r="100" spans="1:88" ht="62.45" customHeight="1" thickBot="1" x14ac:dyDescent="0.3">
      <c r="A100" s="78"/>
      <c r="B100" s="101"/>
      <c r="C100" s="73" t="s">
        <v>255</v>
      </c>
      <c r="D100" s="94" t="s">
        <v>57</v>
      </c>
      <c r="E100" s="102" t="s">
        <v>58</v>
      </c>
      <c r="F100" s="94" t="s">
        <v>59</v>
      </c>
      <c r="G100" s="94" t="s">
        <v>60</v>
      </c>
      <c r="H100" s="223" t="s">
        <v>61</v>
      </c>
      <c r="I100" s="224" t="s">
        <v>62</v>
      </c>
      <c r="J100" s="216" t="s">
        <v>63</v>
      </c>
      <c r="K100" s="219" t="s">
        <v>64</v>
      </c>
      <c r="L100" s="219" t="s">
        <v>65</v>
      </c>
      <c r="M100" s="218" t="s">
        <v>66</v>
      </c>
      <c r="N100" s="144" t="s">
        <v>67</v>
      </c>
      <c r="O100" s="144" t="s">
        <v>68</v>
      </c>
      <c r="P100" s="144" t="s">
        <v>69</v>
      </c>
      <c r="Q100" s="144" t="s">
        <v>70</v>
      </c>
      <c r="R100" s="144" t="s">
        <v>71</v>
      </c>
      <c r="S100" s="144" t="s">
        <v>72</v>
      </c>
      <c r="T100" s="144" t="s">
        <v>73</v>
      </c>
      <c r="U100" s="144" t="s">
        <v>74</v>
      </c>
      <c r="V100" s="144" t="s">
        <v>75</v>
      </c>
      <c r="W100" s="144" t="s">
        <v>76</v>
      </c>
      <c r="X100" s="144" t="s">
        <v>77</v>
      </c>
      <c r="Y100" s="144" t="s">
        <v>78</v>
      </c>
      <c r="Z100" s="144" t="s">
        <v>79</v>
      </c>
      <c r="AA100" s="144" t="s">
        <v>80</v>
      </c>
      <c r="AB100" s="144" t="s">
        <v>81</v>
      </c>
      <c r="AC100" s="144" t="s">
        <v>82</v>
      </c>
      <c r="AD100" s="144" t="s">
        <v>83</v>
      </c>
      <c r="AE100" s="144" t="s">
        <v>84</v>
      </c>
      <c r="AF100" s="144" t="s">
        <v>85</v>
      </c>
      <c r="AG100" s="144" t="s">
        <v>86</v>
      </c>
      <c r="AH100" s="144" t="s">
        <v>87</v>
      </c>
      <c r="AI100" s="144" t="s">
        <v>88</v>
      </c>
      <c r="AJ100" s="144" t="s">
        <v>89</v>
      </c>
      <c r="AK100" s="144" t="s">
        <v>90</v>
      </c>
      <c r="AL100" s="138" t="s">
        <v>91</v>
      </c>
      <c r="AM100" s="144" t="s">
        <v>92</v>
      </c>
      <c r="AN100" s="144" t="s">
        <v>93</v>
      </c>
      <c r="AO100" s="145" t="s">
        <v>94</v>
      </c>
      <c r="AP100" s="144" t="s">
        <v>95</v>
      </c>
      <c r="AQ100" s="144" t="s">
        <v>96</v>
      </c>
      <c r="AR100" s="144" t="s">
        <v>97</v>
      </c>
      <c r="AS100" s="145" t="s">
        <v>98</v>
      </c>
      <c r="AT100" s="144" t="s">
        <v>99</v>
      </c>
      <c r="AU100" s="145" t="s">
        <v>100</v>
      </c>
      <c r="AV100" s="138" t="s">
        <v>101</v>
      </c>
      <c r="AW100" s="138" t="s">
        <v>102</v>
      </c>
      <c r="AX100" s="138" t="s">
        <v>103</v>
      </c>
      <c r="AY100" s="138" t="s">
        <v>104</v>
      </c>
      <c r="AZ100" s="144" t="s">
        <v>105</v>
      </c>
      <c r="BA100" s="145" t="s">
        <v>106</v>
      </c>
      <c r="BB100" s="591" t="s">
        <v>107</v>
      </c>
      <c r="BC100" s="591" t="s">
        <v>108</v>
      </c>
      <c r="BD100" s="591" t="s">
        <v>109</v>
      </c>
      <c r="BE100" s="591" t="s">
        <v>110</v>
      </c>
      <c r="BF100" s="591" t="s">
        <v>111</v>
      </c>
      <c r="BG100" s="591" t="s">
        <v>112</v>
      </c>
      <c r="BH100" s="591" t="s">
        <v>113</v>
      </c>
      <c r="BI100" s="591" t="s">
        <v>114</v>
      </c>
      <c r="BJ100" s="591" t="s">
        <v>115</v>
      </c>
      <c r="BK100" s="591" t="s">
        <v>116</v>
      </c>
      <c r="BL100" s="591" t="s">
        <v>117</v>
      </c>
      <c r="BM100" s="591" t="s">
        <v>118</v>
      </c>
      <c r="BN100" s="591" t="s">
        <v>119</v>
      </c>
      <c r="BO100" s="591" t="s">
        <v>120</v>
      </c>
      <c r="BP100" s="591" t="s">
        <v>121</v>
      </c>
      <c r="BQ100" s="591" t="s">
        <v>122</v>
      </c>
      <c r="BR100" s="591" t="s">
        <v>123</v>
      </c>
      <c r="BS100" s="591" t="s">
        <v>124</v>
      </c>
      <c r="BT100" s="591" t="s">
        <v>125</v>
      </c>
      <c r="BU100" s="591" t="s">
        <v>126</v>
      </c>
      <c r="BV100" s="591" t="s">
        <v>127</v>
      </c>
      <c r="BW100" s="591" t="s">
        <v>128</v>
      </c>
      <c r="BX100" s="591" t="s">
        <v>129</v>
      </c>
      <c r="BY100" s="591" t="s">
        <v>130</v>
      </c>
      <c r="BZ100" s="591" t="s">
        <v>131</v>
      </c>
      <c r="CA100" s="591" t="s">
        <v>132</v>
      </c>
      <c r="CB100" s="591" t="s">
        <v>133</v>
      </c>
      <c r="CC100" s="591" t="s">
        <v>134</v>
      </c>
      <c r="CD100" s="591" t="s">
        <v>135</v>
      </c>
      <c r="CE100" s="591" t="s">
        <v>136</v>
      </c>
      <c r="CF100" s="591" t="s">
        <v>137</v>
      </c>
      <c r="CG100" s="591" t="s">
        <v>138</v>
      </c>
      <c r="CH100" s="591" t="s">
        <v>139</v>
      </c>
      <c r="CI100" s="591" t="s">
        <v>140</v>
      </c>
      <c r="CJ100" s="592" t="s">
        <v>141</v>
      </c>
    </row>
    <row r="101" spans="1:88" ht="20.45" customHeight="1" thickBot="1" x14ac:dyDescent="0.3">
      <c r="A101" s="169"/>
      <c r="B101" s="1174" t="s">
        <v>519</v>
      </c>
      <c r="C101" s="844"/>
      <c r="D101" s="850" t="s">
        <v>186</v>
      </c>
      <c r="E101" s="845"/>
      <c r="F101" s="597"/>
      <c r="G101" s="597"/>
      <c r="H101" s="597"/>
      <c r="I101" s="597"/>
      <c r="J101" s="598"/>
      <c r="K101" s="846"/>
      <c r="L101" s="846"/>
      <c r="M101" s="846"/>
      <c r="N101" s="598"/>
      <c r="O101" s="598"/>
      <c r="P101" s="598"/>
      <c r="Q101" s="598"/>
      <c r="R101" s="598"/>
      <c r="S101" s="598"/>
      <c r="T101" s="598"/>
      <c r="U101" s="598"/>
      <c r="V101" s="598"/>
      <c r="W101" s="598"/>
      <c r="X101" s="598"/>
      <c r="Y101" s="598"/>
      <c r="Z101" s="598"/>
      <c r="AA101" s="598"/>
      <c r="AB101" s="598"/>
      <c r="AC101" s="598"/>
      <c r="AD101" s="598"/>
      <c r="AE101" s="598"/>
      <c r="AF101" s="598"/>
      <c r="AG101" s="598"/>
      <c r="AH101" s="598"/>
      <c r="AI101" s="598"/>
      <c r="AJ101" s="598"/>
      <c r="AK101" s="598"/>
      <c r="AL101" s="238"/>
      <c r="AM101" s="598"/>
      <c r="AN101" s="598"/>
      <c r="AO101" s="847"/>
      <c r="AP101" s="598"/>
      <c r="AQ101" s="598"/>
      <c r="AR101" s="598"/>
      <c r="AS101" s="847"/>
      <c r="AT101" s="598"/>
      <c r="AU101" s="847"/>
      <c r="AV101" s="238"/>
      <c r="AW101" s="238"/>
      <c r="AX101" s="238"/>
      <c r="AY101" s="238"/>
      <c r="AZ101" s="598"/>
      <c r="BA101" s="847"/>
      <c r="BB101" s="848"/>
      <c r="BC101" s="848"/>
      <c r="BD101" s="848"/>
      <c r="BE101" s="848"/>
      <c r="BF101" s="848"/>
      <c r="BG101" s="848"/>
      <c r="BH101" s="848"/>
      <c r="BI101" s="848"/>
      <c r="BJ101" s="848"/>
      <c r="BK101" s="848"/>
      <c r="BL101" s="848"/>
      <c r="BM101" s="848"/>
      <c r="BN101" s="848"/>
      <c r="BO101" s="848"/>
      <c r="BP101" s="848"/>
      <c r="BQ101" s="848"/>
      <c r="BR101" s="848"/>
      <c r="BS101" s="848"/>
      <c r="BT101" s="848"/>
      <c r="BU101" s="848"/>
      <c r="BV101" s="848"/>
      <c r="BW101" s="848"/>
      <c r="BX101" s="848"/>
      <c r="BY101" s="848"/>
      <c r="BZ101" s="848"/>
      <c r="CA101" s="848"/>
      <c r="CB101" s="848"/>
      <c r="CC101" s="848"/>
      <c r="CD101" s="848"/>
      <c r="CE101" s="848"/>
      <c r="CF101" s="848"/>
      <c r="CG101" s="848"/>
      <c r="CH101" s="848"/>
      <c r="CI101" s="848"/>
      <c r="CJ101" s="849"/>
    </row>
    <row r="102" spans="1:88" ht="15.6" customHeight="1" thickBot="1" x14ac:dyDescent="0.3">
      <c r="A102" s="78"/>
      <c r="B102" s="1175"/>
      <c r="C102" s="899" t="s">
        <v>520</v>
      </c>
      <c r="D102" s="900" t="s">
        <v>188</v>
      </c>
      <c r="E102" s="337" t="s">
        <v>387</v>
      </c>
      <c r="F102" s="552" t="s">
        <v>176</v>
      </c>
      <c r="G102" s="851">
        <v>2</v>
      </c>
      <c r="H102" s="906"/>
      <c r="I102" s="908"/>
      <c r="J102" s="908"/>
      <c r="K102" s="908"/>
      <c r="L102" s="908"/>
      <c r="M102" s="908"/>
      <c r="N102" s="907"/>
      <c r="O102" s="907"/>
      <c r="P102" s="907"/>
      <c r="Q102" s="907"/>
      <c r="R102" s="907"/>
      <c r="S102" s="907"/>
      <c r="T102" s="907"/>
      <c r="U102" s="907"/>
      <c r="V102" s="907"/>
      <c r="W102" s="907"/>
      <c r="X102" s="907"/>
      <c r="Y102" s="907"/>
      <c r="Z102" s="907"/>
      <c r="AA102" s="907"/>
      <c r="AB102" s="907"/>
      <c r="AC102" s="907"/>
      <c r="AD102" s="907"/>
      <c r="AE102" s="907"/>
      <c r="AF102" s="907"/>
      <c r="AG102" s="907"/>
      <c r="AH102" s="907"/>
      <c r="AI102" s="907"/>
      <c r="AJ102" s="907"/>
      <c r="AK102" s="907"/>
      <c r="AL102" s="907"/>
      <c r="AM102" s="907"/>
      <c r="AN102" s="907"/>
      <c r="AO102" s="907"/>
      <c r="AP102" s="907"/>
      <c r="AQ102" s="907"/>
      <c r="AR102" s="907"/>
      <c r="AS102" s="907"/>
      <c r="AT102" s="907"/>
      <c r="AU102" s="907"/>
      <c r="AV102" s="907"/>
      <c r="AW102" s="907"/>
      <c r="AX102" s="907"/>
      <c r="AY102" s="907"/>
      <c r="AZ102" s="907"/>
      <c r="BA102" s="907"/>
      <c r="BB102" s="907"/>
      <c r="BC102" s="907"/>
      <c r="BD102" s="907"/>
      <c r="BE102" s="907"/>
      <c r="BF102" s="907"/>
      <c r="BG102" s="907"/>
      <c r="BH102" s="907"/>
      <c r="BI102" s="907"/>
      <c r="BJ102" s="907"/>
      <c r="BK102" s="907"/>
      <c r="BL102" s="907"/>
      <c r="BM102" s="907"/>
      <c r="BN102" s="907"/>
      <c r="BO102" s="907"/>
      <c r="BP102" s="907"/>
      <c r="BQ102" s="907"/>
      <c r="BR102" s="907"/>
      <c r="BS102" s="907"/>
      <c r="BT102" s="907"/>
      <c r="BU102" s="907"/>
      <c r="BV102" s="907"/>
      <c r="BW102" s="907"/>
      <c r="BX102" s="907"/>
      <c r="BY102" s="907"/>
      <c r="BZ102" s="907"/>
      <c r="CA102" s="907"/>
      <c r="CB102" s="907"/>
      <c r="CC102" s="907"/>
      <c r="CD102" s="907"/>
      <c r="CE102" s="907"/>
      <c r="CF102" s="907"/>
      <c r="CG102" s="907"/>
      <c r="CH102" s="907"/>
      <c r="CI102" s="907"/>
      <c r="CJ102" s="909"/>
    </row>
    <row r="103" spans="1:88" ht="15.6" customHeight="1" thickBot="1" x14ac:dyDescent="0.3">
      <c r="A103" s="169"/>
      <c r="B103" s="1175"/>
      <c r="C103" s="844"/>
      <c r="D103" s="827" t="s">
        <v>233</v>
      </c>
      <c r="E103" s="845"/>
      <c r="F103" s="597"/>
      <c r="G103" s="597"/>
      <c r="H103" s="597"/>
      <c r="I103" s="597"/>
      <c r="J103" s="598"/>
      <c r="K103" s="846"/>
      <c r="L103" s="846"/>
      <c r="M103" s="846"/>
      <c r="N103" s="598"/>
      <c r="O103" s="598"/>
      <c r="P103" s="598"/>
      <c r="Q103" s="598"/>
      <c r="R103" s="598"/>
      <c r="S103" s="598"/>
      <c r="T103" s="598"/>
      <c r="U103" s="598"/>
      <c r="V103" s="598"/>
      <c r="W103" s="598"/>
      <c r="X103" s="598"/>
      <c r="Y103" s="598"/>
      <c r="Z103" s="598"/>
      <c r="AA103" s="598"/>
      <c r="AB103" s="598"/>
      <c r="AC103" s="598"/>
      <c r="AD103" s="598"/>
      <c r="AE103" s="598"/>
      <c r="AF103" s="598"/>
      <c r="AG103" s="598"/>
      <c r="AH103" s="598"/>
      <c r="AI103" s="598"/>
      <c r="AJ103" s="598"/>
      <c r="AK103" s="598"/>
      <c r="AL103" s="238"/>
      <c r="AM103" s="598"/>
      <c r="AN103" s="598"/>
      <c r="AO103" s="847"/>
      <c r="AP103" s="598"/>
      <c r="AQ103" s="598"/>
      <c r="AR103" s="598"/>
      <c r="AS103" s="847"/>
      <c r="AT103" s="598"/>
      <c r="AU103" s="847"/>
      <c r="AV103" s="238"/>
      <c r="AW103" s="238"/>
      <c r="AX103" s="238"/>
      <c r="AY103" s="238"/>
      <c r="AZ103" s="598"/>
      <c r="BA103" s="847"/>
      <c r="BB103" s="848"/>
      <c r="BC103" s="848"/>
      <c r="BD103" s="848"/>
      <c r="BE103" s="848"/>
      <c r="BF103" s="848"/>
      <c r="BG103" s="848"/>
      <c r="BH103" s="848"/>
      <c r="BI103" s="848"/>
      <c r="BJ103" s="848"/>
      <c r="BK103" s="848"/>
      <c r="BL103" s="848"/>
      <c r="BM103" s="848"/>
      <c r="BN103" s="848"/>
      <c r="BO103" s="848"/>
      <c r="BP103" s="848"/>
      <c r="BQ103" s="848"/>
      <c r="BR103" s="848"/>
      <c r="BS103" s="848"/>
      <c r="BT103" s="848"/>
      <c r="BU103" s="848"/>
      <c r="BV103" s="848"/>
      <c r="BW103" s="848"/>
      <c r="BX103" s="848"/>
      <c r="BY103" s="848"/>
      <c r="BZ103" s="848"/>
      <c r="CA103" s="848"/>
      <c r="CB103" s="848"/>
      <c r="CC103" s="848"/>
      <c r="CD103" s="848"/>
      <c r="CE103" s="848"/>
      <c r="CF103" s="848"/>
      <c r="CG103" s="848"/>
      <c r="CH103" s="848"/>
      <c r="CI103" s="848"/>
      <c r="CJ103" s="849"/>
    </row>
    <row r="104" spans="1:88" s="473" customFormat="1" ht="15" customHeight="1" x14ac:dyDescent="0.2">
      <c r="A104" s="87"/>
      <c r="B104" s="1175"/>
      <c r="C104" s="901" t="s">
        <v>521</v>
      </c>
      <c r="D104" s="472" t="s">
        <v>522</v>
      </c>
      <c r="E104" s="471" t="s">
        <v>523</v>
      </c>
      <c r="F104" s="345" t="s">
        <v>176</v>
      </c>
      <c r="G104" s="471">
        <v>2</v>
      </c>
      <c r="H104" s="521">
        <f t="shared" ref="H104:AM104" si="46">H53-H93</f>
        <v>0</v>
      </c>
      <c r="I104" s="521">
        <f t="shared" si="46"/>
        <v>0</v>
      </c>
      <c r="J104" s="521">
        <f t="shared" si="46"/>
        <v>0</v>
      </c>
      <c r="K104" s="521">
        <f t="shared" si="46"/>
        <v>0</v>
      </c>
      <c r="L104" s="521">
        <f t="shared" si="46"/>
        <v>0</v>
      </c>
      <c r="M104" s="521">
        <f t="shared" si="46"/>
        <v>0</v>
      </c>
      <c r="N104" s="521">
        <f t="shared" si="46"/>
        <v>0</v>
      </c>
      <c r="O104" s="521">
        <f t="shared" si="46"/>
        <v>0</v>
      </c>
      <c r="P104" s="521">
        <f t="shared" si="46"/>
        <v>0</v>
      </c>
      <c r="Q104" s="521">
        <f t="shared" si="46"/>
        <v>0</v>
      </c>
      <c r="R104" s="521">
        <f t="shared" si="46"/>
        <v>0</v>
      </c>
      <c r="S104" s="521">
        <f t="shared" si="46"/>
        <v>0</v>
      </c>
      <c r="T104" s="521">
        <f t="shared" si="46"/>
        <v>0</v>
      </c>
      <c r="U104" s="521">
        <f t="shared" si="46"/>
        <v>0</v>
      </c>
      <c r="V104" s="521">
        <f t="shared" si="46"/>
        <v>0</v>
      </c>
      <c r="W104" s="521">
        <f t="shared" si="46"/>
        <v>0</v>
      </c>
      <c r="X104" s="521">
        <f t="shared" si="46"/>
        <v>0</v>
      </c>
      <c r="Y104" s="521">
        <f t="shared" si="46"/>
        <v>0</v>
      </c>
      <c r="Z104" s="521">
        <f t="shared" si="46"/>
        <v>0</v>
      </c>
      <c r="AA104" s="521">
        <f t="shared" si="46"/>
        <v>0</v>
      </c>
      <c r="AB104" s="521">
        <f t="shared" si="46"/>
        <v>0</v>
      </c>
      <c r="AC104" s="521">
        <f t="shared" si="46"/>
        <v>0</v>
      </c>
      <c r="AD104" s="521">
        <f t="shared" si="46"/>
        <v>0</v>
      </c>
      <c r="AE104" s="521">
        <f t="shared" si="46"/>
        <v>0</v>
      </c>
      <c r="AF104" s="521">
        <f t="shared" si="46"/>
        <v>0</v>
      </c>
      <c r="AG104" s="521">
        <f t="shared" si="46"/>
        <v>0</v>
      </c>
      <c r="AH104" s="521">
        <f t="shared" si="46"/>
        <v>0</v>
      </c>
      <c r="AI104" s="521">
        <f t="shared" si="46"/>
        <v>0</v>
      </c>
      <c r="AJ104" s="521">
        <f t="shared" si="46"/>
        <v>0</v>
      </c>
      <c r="AK104" s="521">
        <f t="shared" si="46"/>
        <v>0</v>
      </c>
      <c r="AL104" s="521">
        <f t="shared" si="46"/>
        <v>0</v>
      </c>
      <c r="AM104" s="521">
        <f t="shared" si="46"/>
        <v>0</v>
      </c>
      <c r="AN104" s="521">
        <f t="shared" ref="AN104:BS104" si="47">AN53-AN93</f>
        <v>0</v>
      </c>
      <c r="AO104" s="521">
        <f t="shared" si="47"/>
        <v>0</v>
      </c>
      <c r="AP104" s="521">
        <f t="shared" si="47"/>
        <v>0</v>
      </c>
      <c r="AQ104" s="521">
        <f t="shared" si="47"/>
        <v>0</v>
      </c>
      <c r="AR104" s="521">
        <f t="shared" si="47"/>
        <v>0</v>
      </c>
      <c r="AS104" s="521">
        <f t="shared" si="47"/>
        <v>0</v>
      </c>
      <c r="AT104" s="521">
        <f t="shared" si="47"/>
        <v>0</v>
      </c>
      <c r="AU104" s="521">
        <f t="shared" si="47"/>
        <v>0</v>
      </c>
      <c r="AV104" s="521">
        <f t="shared" si="47"/>
        <v>0</v>
      </c>
      <c r="AW104" s="521">
        <f t="shared" si="47"/>
        <v>0</v>
      </c>
      <c r="AX104" s="521">
        <f t="shared" si="47"/>
        <v>0</v>
      </c>
      <c r="AY104" s="521">
        <f t="shared" si="47"/>
        <v>0</v>
      </c>
      <c r="AZ104" s="521">
        <f t="shared" si="47"/>
        <v>0</v>
      </c>
      <c r="BA104" s="521">
        <f t="shared" si="47"/>
        <v>0</v>
      </c>
      <c r="BB104" s="521">
        <f t="shared" si="47"/>
        <v>0</v>
      </c>
      <c r="BC104" s="521">
        <f t="shared" si="47"/>
        <v>0</v>
      </c>
      <c r="BD104" s="521">
        <f t="shared" si="47"/>
        <v>0</v>
      </c>
      <c r="BE104" s="521">
        <f t="shared" si="47"/>
        <v>0</v>
      </c>
      <c r="BF104" s="521">
        <f t="shared" si="47"/>
        <v>0</v>
      </c>
      <c r="BG104" s="521">
        <f t="shared" si="47"/>
        <v>0</v>
      </c>
      <c r="BH104" s="521">
        <f t="shared" si="47"/>
        <v>0</v>
      </c>
      <c r="BI104" s="521">
        <f t="shared" si="47"/>
        <v>0</v>
      </c>
      <c r="BJ104" s="521">
        <f t="shared" si="47"/>
        <v>0</v>
      </c>
      <c r="BK104" s="521">
        <f t="shared" si="47"/>
        <v>0</v>
      </c>
      <c r="BL104" s="521">
        <f t="shared" si="47"/>
        <v>0</v>
      </c>
      <c r="BM104" s="521">
        <f t="shared" si="47"/>
        <v>0</v>
      </c>
      <c r="BN104" s="521">
        <f t="shared" si="47"/>
        <v>0</v>
      </c>
      <c r="BO104" s="521">
        <f t="shared" si="47"/>
        <v>0</v>
      </c>
      <c r="BP104" s="521">
        <f t="shared" si="47"/>
        <v>0</v>
      </c>
      <c r="BQ104" s="521">
        <f t="shared" si="47"/>
        <v>0</v>
      </c>
      <c r="BR104" s="521">
        <f t="shared" si="47"/>
        <v>0</v>
      </c>
      <c r="BS104" s="521">
        <f t="shared" si="47"/>
        <v>0</v>
      </c>
      <c r="BT104" s="521">
        <f t="shared" ref="BT104:CJ104" si="48">BT53-BT93</f>
        <v>0</v>
      </c>
      <c r="BU104" s="521">
        <f t="shared" si="48"/>
        <v>0</v>
      </c>
      <c r="BV104" s="521">
        <f t="shared" si="48"/>
        <v>0</v>
      </c>
      <c r="BW104" s="521">
        <f t="shared" si="48"/>
        <v>0</v>
      </c>
      <c r="BX104" s="521">
        <f t="shared" si="48"/>
        <v>0</v>
      </c>
      <c r="BY104" s="521">
        <f t="shared" si="48"/>
        <v>0</v>
      </c>
      <c r="BZ104" s="521">
        <f t="shared" si="48"/>
        <v>0</v>
      </c>
      <c r="CA104" s="521">
        <f t="shared" si="48"/>
        <v>0</v>
      </c>
      <c r="CB104" s="521">
        <f t="shared" si="48"/>
        <v>0</v>
      </c>
      <c r="CC104" s="521">
        <f t="shared" si="48"/>
        <v>0</v>
      </c>
      <c r="CD104" s="521">
        <f t="shared" si="48"/>
        <v>0</v>
      </c>
      <c r="CE104" s="521">
        <f t="shared" si="48"/>
        <v>0</v>
      </c>
      <c r="CF104" s="521">
        <f t="shared" si="48"/>
        <v>0</v>
      </c>
      <c r="CG104" s="521">
        <f t="shared" si="48"/>
        <v>0</v>
      </c>
      <c r="CH104" s="521">
        <f t="shared" si="48"/>
        <v>0</v>
      </c>
      <c r="CI104" s="521">
        <f t="shared" si="48"/>
        <v>0</v>
      </c>
      <c r="CJ104" s="670">
        <f t="shared" si="48"/>
        <v>0</v>
      </c>
    </row>
    <row r="105" spans="1:88" s="473" customFormat="1" ht="15" customHeight="1" x14ac:dyDescent="0.2">
      <c r="A105" s="87"/>
      <c r="B105" s="1175"/>
      <c r="C105" s="902" t="s">
        <v>524</v>
      </c>
      <c r="D105" s="791" t="s">
        <v>207</v>
      </c>
      <c r="E105" s="792" t="s">
        <v>525</v>
      </c>
      <c r="F105" s="793" t="s">
        <v>209</v>
      </c>
      <c r="G105" s="794">
        <v>2</v>
      </c>
      <c r="H105" s="784" t="e">
        <f>H104/H107</f>
        <v>#DIV/0!</v>
      </c>
      <c r="I105" s="784" t="e">
        <f t="shared" ref="I105:BT105" si="49">I104/I107</f>
        <v>#DIV/0!</v>
      </c>
      <c r="J105" s="784" t="e">
        <f t="shared" si="49"/>
        <v>#DIV/0!</v>
      </c>
      <c r="K105" s="784" t="e">
        <f t="shared" si="49"/>
        <v>#DIV/0!</v>
      </c>
      <c r="L105" s="784" t="e">
        <f t="shared" si="49"/>
        <v>#DIV/0!</v>
      </c>
      <c r="M105" s="784" t="e">
        <f t="shared" si="49"/>
        <v>#DIV/0!</v>
      </c>
      <c r="N105" s="784" t="e">
        <f t="shared" si="49"/>
        <v>#DIV/0!</v>
      </c>
      <c r="O105" s="784" t="e">
        <f t="shared" si="49"/>
        <v>#DIV/0!</v>
      </c>
      <c r="P105" s="784" t="e">
        <f t="shared" si="49"/>
        <v>#DIV/0!</v>
      </c>
      <c r="Q105" s="784" t="e">
        <f t="shared" si="49"/>
        <v>#DIV/0!</v>
      </c>
      <c r="R105" s="784" t="e">
        <f t="shared" si="49"/>
        <v>#DIV/0!</v>
      </c>
      <c r="S105" s="784" t="e">
        <f t="shared" si="49"/>
        <v>#DIV/0!</v>
      </c>
      <c r="T105" s="784" t="e">
        <f t="shared" si="49"/>
        <v>#DIV/0!</v>
      </c>
      <c r="U105" s="784" t="e">
        <f t="shared" si="49"/>
        <v>#DIV/0!</v>
      </c>
      <c r="V105" s="784" t="e">
        <f t="shared" si="49"/>
        <v>#DIV/0!</v>
      </c>
      <c r="W105" s="784" t="e">
        <f t="shared" si="49"/>
        <v>#DIV/0!</v>
      </c>
      <c r="X105" s="784" t="e">
        <f t="shared" si="49"/>
        <v>#DIV/0!</v>
      </c>
      <c r="Y105" s="784" t="e">
        <f t="shared" si="49"/>
        <v>#DIV/0!</v>
      </c>
      <c r="Z105" s="784" t="e">
        <f t="shared" si="49"/>
        <v>#DIV/0!</v>
      </c>
      <c r="AA105" s="784" t="e">
        <f t="shared" si="49"/>
        <v>#DIV/0!</v>
      </c>
      <c r="AB105" s="784" t="e">
        <f t="shared" si="49"/>
        <v>#DIV/0!</v>
      </c>
      <c r="AC105" s="784" t="e">
        <f t="shared" si="49"/>
        <v>#DIV/0!</v>
      </c>
      <c r="AD105" s="784" t="e">
        <f t="shared" si="49"/>
        <v>#DIV/0!</v>
      </c>
      <c r="AE105" s="784" t="e">
        <f t="shared" si="49"/>
        <v>#DIV/0!</v>
      </c>
      <c r="AF105" s="784" t="e">
        <f t="shared" si="49"/>
        <v>#DIV/0!</v>
      </c>
      <c r="AG105" s="784" t="e">
        <f t="shared" si="49"/>
        <v>#DIV/0!</v>
      </c>
      <c r="AH105" s="784" t="e">
        <f t="shared" si="49"/>
        <v>#DIV/0!</v>
      </c>
      <c r="AI105" s="784" t="e">
        <f t="shared" si="49"/>
        <v>#DIV/0!</v>
      </c>
      <c r="AJ105" s="784" t="e">
        <f t="shared" si="49"/>
        <v>#DIV/0!</v>
      </c>
      <c r="AK105" s="784" t="e">
        <f t="shared" si="49"/>
        <v>#DIV/0!</v>
      </c>
      <c r="AL105" s="784" t="e">
        <f t="shared" si="49"/>
        <v>#DIV/0!</v>
      </c>
      <c r="AM105" s="784" t="e">
        <f t="shared" si="49"/>
        <v>#DIV/0!</v>
      </c>
      <c r="AN105" s="784" t="e">
        <f t="shared" si="49"/>
        <v>#DIV/0!</v>
      </c>
      <c r="AO105" s="784" t="e">
        <f t="shared" si="49"/>
        <v>#DIV/0!</v>
      </c>
      <c r="AP105" s="784" t="e">
        <f t="shared" si="49"/>
        <v>#DIV/0!</v>
      </c>
      <c r="AQ105" s="784" t="e">
        <f t="shared" si="49"/>
        <v>#DIV/0!</v>
      </c>
      <c r="AR105" s="784" t="e">
        <f t="shared" si="49"/>
        <v>#DIV/0!</v>
      </c>
      <c r="AS105" s="784" t="e">
        <f t="shared" si="49"/>
        <v>#DIV/0!</v>
      </c>
      <c r="AT105" s="784" t="e">
        <f t="shared" si="49"/>
        <v>#DIV/0!</v>
      </c>
      <c r="AU105" s="784" t="e">
        <f t="shared" si="49"/>
        <v>#DIV/0!</v>
      </c>
      <c r="AV105" s="784" t="e">
        <f t="shared" si="49"/>
        <v>#DIV/0!</v>
      </c>
      <c r="AW105" s="784" t="e">
        <f t="shared" si="49"/>
        <v>#DIV/0!</v>
      </c>
      <c r="AX105" s="784" t="e">
        <f t="shared" si="49"/>
        <v>#DIV/0!</v>
      </c>
      <c r="AY105" s="784" t="e">
        <f t="shared" si="49"/>
        <v>#DIV/0!</v>
      </c>
      <c r="AZ105" s="784" t="e">
        <f t="shared" si="49"/>
        <v>#DIV/0!</v>
      </c>
      <c r="BA105" s="784" t="e">
        <f t="shared" si="49"/>
        <v>#DIV/0!</v>
      </c>
      <c r="BB105" s="784" t="e">
        <f t="shared" si="49"/>
        <v>#DIV/0!</v>
      </c>
      <c r="BC105" s="784" t="e">
        <f t="shared" si="49"/>
        <v>#DIV/0!</v>
      </c>
      <c r="BD105" s="784" t="e">
        <f t="shared" si="49"/>
        <v>#DIV/0!</v>
      </c>
      <c r="BE105" s="784" t="e">
        <f t="shared" si="49"/>
        <v>#DIV/0!</v>
      </c>
      <c r="BF105" s="784" t="e">
        <f t="shared" si="49"/>
        <v>#DIV/0!</v>
      </c>
      <c r="BG105" s="784" t="e">
        <f t="shared" si="49"/>
        <v>#DIV/0!</v>
      </c>
      <c r="BH105" s="784" t="e">
        <f t="shared" si="49"/>
        <v>#DIV/0!</v>
      </c>
      <c r="BI105" s="784" t="e">
        <f t="shared" si="49"/>
        <v>#DIV/0!</v>
      </c>
      <c r="BJ105" s="784" t="e">
        <f t="shared" si="49"/>
        <v>#DIV/0!</v>
      </c>
      <c r="BK105" s="784" t="e">
        <f t="shared" si="49"/>
        <v>#DIV/0!</v>
      </c>
      <c r="BL105" s="784" t="e">
        <f t="shared" si="49"/>
        <v>#DIV/0!</v>
      </c>
      <c r="BM105" s="784" t="e">
        <f t="shared" si="49"/>
        <v>#DIV/0!</v>
      </c>
      <c r="BN105" s="784" t="e">
        <f t="shared" si="49"/>
        <v>#DIV/0!</v>
      </c>
      <c r="BO105" s="784" t="e">
        <f t="shared" si="49"/>
        <v>#DIV/0!</v>
      </c>
      <c r="BP105" s="784" t="e">
        <f t="shared" si="49"/>
        <v>#DIV/0!</v>
      </c>
      <c r="BQ105" s="784" t="e">
        <f t="shared" si="49"/>
        <v>#DIV/0!</v>
      </c>
      <c r="BR105" s="784" t="e">
        <f t="shared" si="49"/>
        <v>#DIV/0!</v>
      </c>
      <c r="BS105" s="784" t="e">
        <f t="shared" si="49"/>
        <v>#DIV/0!</v>
      </c>
      <c r="BT105" s="784" t="e">
        <f t="shared" si="49"/>
        <v>#DIV/0!</v>
      </c>
      <c r="BU105" s="784" t="e">
        <f t="shared" ref="BU105:CJ105" si="50">BU104/BU107</f>
        <v>#DIV/0!</v>
      </c>
      <c r="BV105" s="784" t="e">
        <f t="shared" si="50"/>
        <v>#DIV/0!</v>
      </c>
      <c r="BW105" s="784" t="e">
        <f t="shared" si="50"/>
        <v>#DIV/0!</v>
      </c>
      <c r="BX105" s="784" t="e">
        <f t="shared" si="50"/>
        <v>#DIV/0!</v>
      </c>
      <c r="BY105" s="784" t="e">
        <f t="shared" si="50"/>
        <v>#DIV/0!</v>
      </c>
      <c r="BZ105" s="784" t="e">
        <f t="shared" si="50"/>
        <v>#DIV/0!</v>
      </c>
      <c r="CA105" s="784" t="e">
        <f t="shared" si="50"/>
        <v>#DIV/0!</v>
      </c>
      <c r="CB105" s="784" t="e">
        <f t="shared" si="50"/>
        <v>#DIV/0!</v>
      </c>
      <c r="CC105" s="784" t="e">
        <f t="shared" si="50"/>
        <v>#DIV/0!</v>
      </c>
      <c r="CD105" s="784" t="e">
        <f t="shared" si="50"/>
        <v>#DIV/0!</v>
      </c>
      <c r="CE105" s="784" t="e">
        <f t="shared" si="50"/>
        <v>#DIV/0!</v>
      </c>
      <c r="CF105" s="784" t="e">
        <f t="shared" si="50"/>
        <v>#DIV/0!</v>
      </c>
      <c r="CG105" s="784" t="e">
        <f t="shared" si="50"/>
        <v>#DIV/0!</v>
      </c>
      <c r="CH105" s="784" t="e">
        <f t="shared" si="50"/>
        <v>#DIV/0!</v>
      </c>
      <c r="CI105" s="784" t="e">
        <f t="shared" si="50"/>
        <v>#DIV/0!</v>
      </c>
      <c r="CJ105" s="875" t="e">
        <f t="shared" si="50"/>
        <v>#DIV/0!</v>
      </c>
    </row>
    <row r="106" spans="1:88" s="473" customFormat="1" ht="37.5" customHeight="1" x14ac:dyDescent="0.2">
      <c r="A106" s="87"/>
      <c r="B106" s="1175"/>
      <c r="C106" s="903" t="s">
        <v>526</v>
      </c>
      <c r="D106" s="111" t="s">
        <v>409</v>
      </c>
      <c r="E106" s="475" t="s">
        <v>527</v>
      </c>
      <c r="F106" s="470" t="s">
        <v>176</v>
      </c>
      <c r="G106" s="474">
        <v>2</v>
      </c>
      <c r="H106" s="522" t="e">
        <f t="shared" ref="H106:AM106" si="51">(((H40+H41)-(H96+H97))*1000)/((H72+H73)*100)</f>
        <v>#DIV/0!</v>
      </c>
      <c r="I106" s="522" t="e">
        <f t="shared" si="51"/>
        <v>#DIV/0!</v>
      </c>
      <c r="J106" s="522" t="e">
        <f t="shared" si="51"/>
        <v>#DIV/0!</v>
      </c>
      <c r="K106" s="522" t="e">
        <f t="shared" si="51"/>
        <v>#DIV/0!</v>
      </c>
      <c r="L106" s="522" t="e">
        <f t="shared" si="51"/>
        <v>#DIV/0!</v>
      </c>
      <c r="M106" s="522" t="e">
        <f t="shared" si="51"/>
        <v>#DIV/0!</v>
      </c>
      <c r="N106" s="522" t="e">
        <f t="shared" si="51"/>
        <v>#DIV/0!</v>
      </c>
      <c r="O106" s="522" t="e">
        <f t="shared" si="51"/>
        <v>#DIV/0!</v>
      </c>
      <c r="P106" s="522" t="e">
        <f t="shared" si="51"/>
        <v>#DIV/0!</v>
      </c>
      <c r="Q106" s="522" t="e">
        <f t="shared" si="51"/>
        <v>#DIV/0!</v>
      </c>
      <c r="R106" s="522" t="e">
        <f t="shared" si="51"/>
        <v>#DIV/0!</v>
      </c>
      <c r="S106" s="522" t="e">
        <f t="shared" si="51"/>
        <v>#DIV/0!</v>
      </c>
      <c r="T106" s="522" t="e">
        <f t="shared" si="51"/>
        <v>#DIV/0!</v>
      </c>
      <c r="U106" s="522" t="e">
        <f t="shared" si="51"/>
        <v>#DIV/0!</v>
      </c>
      <c r="V106" s="522" t="e">
        <f t="shared" si="51"/>
        <v>#DIV/0!</v>
      </c>
      <c r="W106" s="522" t="e">
        <f t="shared" si="51"/>
        <v>#DIV/0!</v>
      </c>
      <c r="X106" s="522" t="e">
        <f t="shared" si="51"/>
        <v>#DIV/0!</v>
      </c>
      <c r="Y106" s="522" t="e">
        <f t="shared" si="51"/>
        <v>#DIV/0!</v>
      </c>
      <c r="Z106" s="522" t="e">
        <f t="shared" si="51"/>
        <v>#DIV/0!</v>
      </c>
      <c r="AA106" s="522" t="e">
        <f t="shared" si="51"/>
        <v>#DIV/0!</v>
      </c>
      <c r="AB106" s="522" t="e">
        <f t="shared" si="51"/>
        <v>#DIV/0!</v>
      </c>
      <c r="AC106" s="522" t="e">
        <f t="shared" si="51"/>
        <v>#DIV/0!</v>
      </c>
      <c r="AD106" s="522" t="e">
        <f t="shared" si="51"/>
        <v>#DIV/0!</v>
      </c>
      <c r="AE106" s="522" t="e">
        <f t="shared" si="51"/>
        <v>#DIV/0!</v>
      </c>
      <c r="AF106" s="522" t="e">
        <f t="shared" si="51"/>
        <v>#DIV/0!</v>
      </c>
      <c r="AG106" s="522" t="e">
        <f t="shared" si="51"/>
        <v>#DIV/0!</v>
      </c>
      <c r="AH106" s="522" t="e">
        <f t="shared" si="51"/>
        <v>#DIV/0!</v>
      </c>
      <c r="AI106" s="522" t="e">
        <f t="shared" si="51"/>
        <v>#DIV/0!</v>
      </c>
      <c r="AJ106" s="522" t="e">
        <f t="shared" si="51"/>
        <v>#DIV/0!</v>
      </c>
      <c r="AK106" s="522" t="e">
        <f t="shared" si="51"/>
        <v>#DIV/0!</v>
      </c>
      <c r="AL106" s="522" t="e">
        <f t="shared" si="51"/>
        <v>#DIV/0!</v>
      </c>
      <c r="AM106" s="522" t="e">
        <f t="shared" si="51"/>
        <v>#DIV/0!</v>
      </c>
      <c r="AN106" s="522" t="e">
        <f t="shared" ref="AN106:BS106" si="52">(((AN40+AN41)-(AN96+AN97))*1000)/((AN72+AN73)*100)</f>
        <v>#DIV/0!</v>
      </c>
      <c r="AO106" s="522" t="e">
        <f t="shared" si="52"/>
        <v>#DIV/0!</v>
      </c>
      <c r="AP106" s="522" t="e">
        <f t="shared" si="52"/>
        <v>#DIV/0!</v>
      </c>
      <c r="AQ106" s="522" t="e">
        <f t="shared" si="52"/>
        <v>#DIV/0!</v>
      </c>
      <c r="AR106" s="522" t="e">
        <f t="shared" si="52"/>
        <v>#DIV/0!</v>
      </c>
      <c r="AS106" s="522" t="e">
        <f t="shared" si="52"/>
        <v>#DIV/0!</v>
      </c>
      <c r="AT106" s="522" t="e">
        <f t="shared" si="52"/>
        <v>#DIV/0!</v>
      </c>
      <c r="AU106" s="522" t="e">
        <f t="shared" si="52"/>
        <v>#DIV/0!</v>
      </c>
      <c r="AV106" s="522" t="e">
        <f t="shared" si="52"/>
        <v>#DIV/0!</v>
      </c>
      <c r="AW106" s="522" t="e">
        <f t="shared" si="52"/>
        <v>#DIV/0!</v>
      </c>
      <c r="AX106" s="522" t="e">
        <f t="shared" si="52"/>
        <v>#DIV/0!</v>
      </c>
      <c r="AY106" s="522" t="e">
        <f t="shared" si="52"/>
        <v>#DIV/0!</v>
      </c>
      <c r="AZ106" s="522" t="e">
        <f t="shared" si="52"/>
        <v>#DIV/0!</v>
      </c>
      <c r="BA106" s="522" t="e">
        <f t="shared" si="52"/>
        <v>#DIV/0!</v>
      </c>
      <c r="BB106" s="522" t="e">
        <f t="shared" si="52"/>
        <v>#DIV/0!</v>
      </c>
      <c r="BC106" s="522" t="e">
        <f t="shared" si="52"/>
        <v>#DIV/0!</v>
      </c>
      <c r="BD106" s="522" t="e">
        <f t="shared" si="52"/>
        <v>#DIV/0!</v>
      </c>
      <c r="BE106" s="522" t="e">
        <f t="shared" si="52"/>
        <v>#DIV/0!</v>
      </c>
      <c r="BF106" s="522" t="e">
        <f t="shared" si="52"/>
        <v>#DIV/0!</v>
      </c>
      <c r="BG106" s="522" t="e">
        <f t="shared" si="52"/>
        <v>#DIV/0!</v>
      </c>
      <c r="BH106" s="522" t="e">
        <f t="shared" si="52"/>
        <v>#DIV/0!</v>
      </c>
      <c r="BI106" s="522" t="e">
        <f t="shared" si="52"/>
        <v>#DIV/0!</v>
      </c>
      <c r="BJ106" s="522" t="e">
        <f t="shared" si="52"/>
        <v>#DIV/0!</v>
      </c>
      <c r="BK106" s="522" t="e">
        <f t="shared" si="52"/>
        <v>#DIV/0!</v>
      </c>
      <c r="BL106" s="522" t="e">
        <f t="shared" si="52"/>
        <v>#DIV/0!</v>
      </c>
      <c r="BM106" s="522" t="e">
        <f t="shared" si="52"/>
        <v>#DIV/0!</v>
      </c>
      <c r="BN106" s="522" t="e">
        <f t="shared" si="52"/>
        <v>#DIV/0!</v>
      </c>
      <c r="BO106" s="522" t="e">
        <f t="shared" si="52"/>
        <v>#DIV/0!</v>
      </c>
      <c r="BP106" s="522" t="e">
        <f t="shared" si="52"/>
        <v>#DIV/0!</v>
      </c>
      <c r="BQ106" s="522" t="e">
        <f t="shared" si="52"/>
        <v>#DIV/0!</v>
      </c>
      <c r="BR106" s="522" t="e">
        <f t="shared" si="52"/>
        <v>#DIV/0!</v>
      </c>
      <c r="BS106" s="522" t="e">
        <f t="shared" si="52"/>
        <v>#DIV/0!</v>
      </c>
      <c r="BT106" s="522" t="e">
        <f t="shared" ref="BT106:CJ106" si="53">(((BT40+BT41)-(BT96+BT97))*1000)/((BT72+BT73)*100)</f>
        <v>#DIV/0!</v>
      </c>
      <c r="BU106" s="522" t="e">
        <f t="shared" si="53"/>
        <v>#DIV/0!</v>
      </c>
      <c r="BV106" s="522" t="e">
        <f t="shared" si="53"/>
        <v>#DIV/0!</v>
      </c>
      <c r="BW106" s="522" t="e">
        <f t="shared" si="53"/>
        <v>#DIV/0!</v>
      </c>
      <c r="BX106" s="522" t="e">
        <f t="shared" si="53"/>
        <v>#DIV/0!</v>
      </c>
      <c r="BY106" s="522" t="e">
        <f t="shared" si="53"/>
        <v>#DIV/0!</v>
      </c>
      <c r="BZ106" s="522" t="e">
        <f t="shared" si="53"/>
        <v>#DIV/0!</v>
      </c>
      <c r="CA106" s="522" t="e">
        <f t="shared" si="53"/>
        <v>#DIV/0!</v>
      </c>
      <c r="CB106" s="522" t="e">
        <f t="shared" si="53"/>
        <v>#DIV/0!</v>
      </c>
      <c r="CC106" s="522" t="e">
        <f t="shared" si="53"/>
        <v>#DIV/0!</v>
      </c>
      <c r="CD106" s="522" t="e">
        <f t="shared" si="53"/>
        <v>#DIV/0!</v>
      </c>
      <c r="CE106" s="522" t="e">
        <f t="shared" si="53"/>
        <v>#DIV/0!</v>
      </c>
      <c r="CF106" s="522" t="e">
        <f t="shared" si="53"/>
        <v>#DIV/0!</v>
      </c>
      <c r="CG106" s="522" t="e">
        <f t="shared" si="53"/>
        <v>#DIV/0!</v>
      </c>
      <c r="CH106" s="522" t="e">
        <f t="shared" si="53"/>
        <v>#DIV/0!</v>
      </c>
      <c r="CI106" s="522" t="e">
        <f t="shared" si="53"/>
        <v>#DIV/0!</v>
      </c>
      <c r="CJ106" s="671" t="e">
        <f t="shared" si="53"/>
        <v>#DIV/0!</v>
      </c>
    </row>
    <row r="107" spans="1:88" ht="26.45" customHeight="1" x14ac:dyDescent="0.25">
      <c r="A107" s="78"/>
      <c r="B107" s="1175"/>
      <c r="C107" s="904" t="s">
        <v>528</v>
      </c>
      <c r="D107" s="344" t="s">
        <v>498</v>
      </c>
      <c r="E107" s="349" t="s">
        <v>529</v>
      </c>
      <c r="F107" s="470" t="s">
        <v>176</v>
      </c>
      <c r="G107" s="112">
        <v>2</v>
      </c>
      <c r="H107" s="91">
        <f t="shared" ref="H107:AM107" si="54">(SUM(H38:H41)-SUM(H94:H97))+H104</f>
        <v>0</v>
      </c>
      <c r="I107" s="91">
        <f t="shared" si="54"/>
        <v>0</v>
      </c>
      <c r="J107" s="91">
        <f t="shared" si="54"/>
        <v>0</v>
      </c>
      <c r="K107" s="91">
        <f t="shared" si="54"/>
        <v>0</v>
      </c>
      <c r="L107" s="91">
        <f t="shared" si="54"/>
        <v>0</v>
      </c>
      <c r="M107" s="91">
        <f t="shared" si="54"/>
        <v>0</v>
      </c>
      <c r="N107" s="91">
        <f t="shared" si="54"/>
        <v>0</v>
      </c>
      <c r="O107" s="91">
        <f t="shared" si="54"/>
        <v>0</v>
      </c>
      <c r="P107" s="91">
        <f t="shared" si="54"/>
        <v>0</v>
      </c>
      <c r="Q107" s="91">
        <f t="shared" si="54"/>
        <v>0</v>
      </c>
      <c r="R107" s="91">
        <f t="shared" si="54"/>
        <v>0</v>
      </c>
      <c r="S107" s="91">
        <f t="shared" si="54"/>
        <v>0</v>
      </c>
      <c r="T107" s="91">
        <f t="shared" si="54"/>
        <v>0</v>
      </c>
      <c r="U107" s="91">
        <f t="shared" si="54"/>
        <v>0</v>
      </c>
      <c r="V107" s="91">
        <f t="shared" si="54"/>
        <v>0</v>
      </c>
      <c r="W107" s="91">
        <f t="shared" si="54"/>
        <v>0</v>
      </c>
      <c r="X107" s="91">
        <f t="shared" si="54"/>
        <v>0</v>
      </c>
      <c r="Y107" s="91">
        <f t="shared" si="54"/>
        <v>0</v>
      </c>
      <c r="Z107" s="91">
        <f t="shared" si="54"/>
        <v>0</v>
      </c>
      <c r="AA107" s="91">
        <f t="shared" si="54"/>
        <v>0</v>
      </c>
      <c r="AB107" s="91">
        <f t="shared" si="54"/>
        <v>0</v>
      </c>
      <c r="AC107" s="91">
        <f t="shared" si="54"/>
        <v>0</v>
      </c>
      <c r="AD107" s="91">
        <f t="shared" si="54"/>
        <v>0</v>
      </c>
      <c r="AE107" s="91">
        <f t="shared" si="54"/>
        <v>0</v>
      </c>
      <c r="AF107" s="91">
        <f t="shared" si="54"/>
        <v>0</v>
      </c>
      <c r="AG107" s="91">
        <f t="shared" si="54"/>
        <v>0</v>
      </c>
      <c r="AH107" s="91">
        <f t="shared" si="54"/>
        <v>0</v>
      </c>
      <c r="AI107" s="91">
        <f t="shared" si="54"/>
        <v>0</v>
      </c>
      <c r="AJ107" s="91">
        <f t="shared" si="54"/>
        <v>0</v>
      </c>
      <c r="AK107" s="91">
        <f t="shared" si="54"/>
        <v>0</v>
      </c>
      <c r="AL107" s="91">
        <f t="shared" si="54"/>
        <v>0</v>
      </c>
      <c r="AM107" s="91">
        <f t="shared" si="54"/>
        <v>0</v>
      </c>
      <c r="AN107" s="91">
        <f t="shared" ref="AN107:BS107" si="55">(SUM(AN38:AN41)-SUM(AN94:AN97))+AN104</f>
        <v>0</v>
      </c>
      <c r="AO107" s="91">
        <f t="shared" si="55"/>
        <v>0</v>
      </c>
      <c r="AP107" s="91">
        <f t="shared" si="55"/>
        <v>0</v>
      </c>
      <c r="AQ107" s="91">
        <f t="shared" si="55"/>
        <v>0</v>
      </c>
      <c r="AR107" s="91">
        <f t="shared" si="55"/>
        <v>0</v>
      </c>
      <c r="AS107" s="91">
        <f t="shared" si="55"/>
        <v>0</v>
      </c>
      <c r="AT107" s="91">
        <f t="shared" si="55"/>
        <v>0</v>
      </c>
      <c r="AU107" s="91">
        <f t="shared" si="55"/>
        <v>0</v>
      </c>
      <c r="AV107" s="91">
        <f t="shared" si="55"/>
        <v>0</v>
      </c>
      <c r="AW107" s="91">
        <f t="shared" si="55"/>
        <v>0</v>
      </c>
      <c r="AX107" s="91">
        <f t="shared" si="55"/>
        <v>0</v>
      </c>
      <c r="AY107" s="91">
        <f t="shared" si="55"/>
        <v>0</v>
      </c>
      <c r="AZ107" s="91">
        <f t="shared" si="55"/>
        <v>0</v>
      </c>
      <c r="BA107" s="91">
        <f t="shared" si="55"/>
        <v>0</v>
      </c>
      <c r="BB107" s="91">
        <f t="shared" si="55"/>
        <v>0</v>
      </c>
      <c r="BC107" s="91">
        <f t="shared" si="55"/>
        <v>0</v>
      </c>
      <c r="BD107" s="91">
        <f t="shared" si="55"/>
        <v>0</v>
      </c>
      <c r="BE107" s="91">
        <f t="shared" si="55"/>
        <v>0</v>
      </c>
      <c r="BF107" s="91">
        <f t="shared" si="55"/>
        <v>0</v>
      </c>
      <c r="BG107" s="91">
        <f t="shared" si="55"/>
        <v>0</v>
      </c>
      <c r="BH107" s="91">
        <f t="shared" si="55"/>
        <v>0</v>
      </c>
      <c r="BI107" s="91">
        <f t="shared" si="55"/>
        <v>0</v>
      </c>
      <c r="BJ107" s="91">
        <f t="shared" si="55"/>
        <v>0</v>
      </c>
      <c r="BK107" s="91">
        <f t="shared" si="55"/>
        <v>0</v>
      </c>
      <c r="BL107" s="91">
        <f t="shared" si="55"/>
        <v>0</v>
      </c>
      <c r="BM107" s="91">
        <f t="shared" si="55"/>
        <v>0</v>
      </c>
      <c r="BN107" s="91">
        <f t="shared" si="55"/>
        <v>0</v>
      </c>
      <c r="BO107" s="91">
        <f t="shared" si="55"/>
        <v>0</v>
      </c>
      <c r="BP107" s="91">
        <f t="shared" si="55"/>
        <v>0</v>
      </c>
      <c r="BQ107" s="91">
        <f t="shared" si="55"/>
        <v>0</v>
      </c>
      <c r="BR107" s="91">
        <f t="shared" si="55"/>
        <v>0</v>
      </c>
      <c r="BS107" s="91">
        <f t="shared" si="55"/>
        <v>0</v>
      </c>
      <c r="BT107" s="91">
        <f t="shared" ref="BT107:CJ107" si="56">(SUM(BT38:BT41)-SUM(BT94:BT97))+BT104</f>
        <v>0</v>
      </c>
      <c r="BU107" s="91">
        <f t="shared" si="56"/>
        <v>0</v>
      </c>
      <c r="BV107" s="91">
        <f t="shared" si="56"/>
        <v>0</v>
      </c>
      <c r="BW107" s="91">
        <f t="shared" si="56"/>
        <v>0</v>
      </c>
      <c r="BX107" s="91">
        <f t="shared" si="56"/>
        <v>0</v>
      </c>
      <c r="BY107" s="91">
        <f t="shared" si="56"/>
        <v>0</v>
      </c>
      <c r="BZ107" s="91">
        <f t="shared" si="56"/>
        <v>0</v>
      </c>
      <c r="CA107" s="91">
        <f t="shared" si="56"/>
        <v>0</v>
      </c>
      <c r="CB107" s="91">
        <f t="shared" si="56"/>
        <v>0</v>
      </c>
      <c r="CC107" s="91">
        <f t="shared" si="56"/>
        <v>0</v>
      </c>
      <c r="CD107" s="91">
        <f t="shared" si="56"/>
        <v>0</v>
      </c>
      <c r="CE107" s="91">
        <f t="shared" si="56"/>
        <v>0</v>
      </c>
      <c r="CF107" s="91">
        <f t="shared" si="56"/>
        <v>0</v>
      </c>
      <c r="CG107" s="91">
        <f t="shared" si="56"/>
        <v>0</v>
      </c>
      <c r="CH107" s="91">
        <f t="shared" si="56"/>
        <v>0</v>
      </c>
      <c r="CI107" s="91">
        <f t="shared" si="56"/>
        <v>0</v>
      </c>
      <c r="CJ107" s="662">
        <f t="shared" si="56"/>
        <v>0</v>
      </c>
    </row>
    <row r="108" spans="1:88" ht="14.45" customHeight="1" x14ac:dyDescent="0.25">
      <c r="A108" s="78"/>
      <c r="B108" s="1175"/>
      <c r="C108" s="904" t="s">
        <v>530</v>
      </c>
      <c r="D108" s="344" t="s">
        <v>238</v>
      </c>
      <c r="E108" s="329" t="s">
        <v>386</v>
      </c>
      <c r="F108" s="343" t="s">
        <v>176</v>
      </c>
      <c r="G108" s="112">
        <v>2</v>
      </c>
      <c r="H108" s="152">
        <f>H33</f>
        <v>0</v>
      </c>
      <c r="I108" s="152">
        <f t="shared" ref="I108:AN108" si="57">I33-I34</f>
        <v>0</v>
      </c>
      <c r="J108" s="152">
        <f t="shared" si="57"/>
        <v>0</v>
      </c>
      <c r="K108" s="152">
        <f t="shared" si="57"/>
        <v>0</v>
      </c>
      <c r="L108" s="152">
        <f t="shared" si="57"/>
        <v>0</v>
      </c>
      <c r="M108" s="152">
        <f t="shared" si="57"/>
        <v>0</v>
      </c>
      <c r="N108" s="152">
        <f t="shared" si="57"/>
        <v>0</v>
      </c>
      <c r="O108" s="152">
        <f t="shared" si="57"/>
        <v>0</v>
      </c>
      <c r="P108" s="152">
        <f t="shared" si="57"/>
        <v>0</v>
      </c>
      <c r="Q108" s="152">
        <f t="shared" si="57"/>
        <v>0</v>
      </c>
      <c r="R108" s="152">
        <f t="shared" si="57"/>
        <v>0</v>
      </c>
      <c r="S108" s="152">
        <f t="shared" si="57"/>
        <v>0</v>
      </c>
      <c r="T108" s="152">
        <f t="shared" si="57"/>
        <v>0</v>
      </c>
      <c r="U108" s="152">
        <f t="shared" si="57"/>
        <v>0</v>
      </c>
      <c r="V108" s="152">
        <f t="shared" si="57"/>
        <v>0</v>
      </c>
      <c r="W108" s="152">
        <f t="shared" si="57"/>
        <v>0</v>
      </c>
      <c r="X108" s="152">
        <f t="shared" si="57"/>
        <v>0</v>
      </c>
      <c r="Y108" s="152">
        <f t="shared" si="57"/>
        <v>0</v>
      </c>
      <c r="Z108" s="152">
        <f t="shared" si="57"/>
        <v>0</v>
      </c>
      <c r="AA108" s="152">
        <f t="shared" si="57"/>
        <v>0</v>
      </c>
      <c r="AB108" s="152">
        <f t="shared" si="57"/>
        <v>0</v>
      </c>
      <c r="AC108" s="152">
        <f t="shared" si="57"/>
        <v>0</v>
      </c>
      <c r="AD108" s="152">
        <f t="shared" si="57"/>
        <v>0</v>
      </c>
      <c r="AE108" s="152">
        <f t="shared" si="57"/>
        <v>0</v>
      </c>
      <c r="AF108" s="152">
        <f t="shared" si="57"/>
        <v>0</v>
      </c>
      <c r="AG108" s="152">
        <f t="shared" si="57"/>
        <v>0</v>
      </c>
      <c r="AH108" s="152">
        <f t="shared" si="57"/>
        <v>0</v>
      </c>
      <c r="AI108" s="152">
        <f t="shared" si="57"/>
        <v>0</v>
      </c>
      <c r="AJ108" s="152">
        <f t="shared" si="57"/>
        <v>0</v>
      </c>
      <c r="AK108" s="152">
        <f t="shared" si="57"/>
        <v>0</v>
      </c>
      <c r="AL108" s="152">
        <f t="shared" si="57"/>
        <v>0</v>
      </c>
      <c r="AM108" s="152">
        <f t="shared" si="57"/>
        <v>0</v>
      </c>
      <c r="AN108" s="152">
        <f t="shared" si="57"/>
        <v>0</v>
      </c>
      <c r="AO108" s="152">
        <f t="shared" ref="AO108:BT108" si="58">AO33-AO34</f>
        <v>0</v>
      </c>
      <c r="AP108" s="152">
        <f t="shared" si="58"/>
        <v>0</v>
      </c>
      <c r="AQ108" s="152">
        <f t="shared" si="58"/>
        <v>0</v>
      </c>
      <c r="AR108" s="152">
        <f t="shared" si="58"/>
        <v>0</v>
      </c>
      <c r="AS108" s="152">
        <f t="shared" si="58"/>
        <v>0</v>
      </c>
      <c r="AT108" s="152">
        <f t="shared" si="58"/>
        <v>0</v>
      </c>
      <c r="AU108" s="152">
        <f t="shared" si="58"/>
        <v>0</v>
      </c>
      <c r="AV108" s="152">
        <f t="shared" si="58"/>
        <v>0</v>
      </c>
      <c r="AW108" s="152">
        <f t="shared" si="58"/>
        <v>0</v>
      </c>
      <c r="AX108" s="152">
        <f t="shared" si="58"/>
        <v>0</v>
      </c>
      <c r="AY108" s="152">
        <f t="shared" si="58"/>
        <v>0</v>
      </c>
      <c r="AZ108" s="152">
        <f t="shared" si="58"/>
        <v>0</v>
      </c>
      <c r="BA108" s="152">
        <f t="shared" si="58"/>
        <v>0</v>
      </c>
      <c r="BB108" s="152">
        <f t="shared" si="58"/>
        <v>0</v>
      </c>
      <c r="BC108" s="152">
        <f t="shared" si="58"/>
        <v>0</v>
      </c>
      <c r="BD108" s="152">
        <f t="shared" si="58"/>
        <v>0</v>
      </c>
      <c r="BE108" s="152">
        <f t="shared" si="58"/>
        <v>0</v>
      </c>
      <c r="BF108" s="152">
        <f t="shared" si="58"/>
        <v>0</v>
      </c>
      <c r="BG108" s="152">
        <f t="shared" si="58"/>
        <v>0</v>
      </c>
      <c r="BH108" s="152">
        <f t="shared" si="58"/>
        <v>0</v>
      </c>
      <c r="BI108" s="152">
        <f t="shared" si="58"/>
        <v>0</v>
      </c>
      <c r="BJ108" s="152">
        <f t="shared" si="58"/>
        <v>0</v>
      </c>
      <c r="BK108" s="152">
        <f t="shared" si="58"/>
        <v>0</v>
      </c>
      <c r="BL108" s="152">
        <f t="shared" si="58"/>
        <v>0</v>
      </c>
      <c r="BM108" s="152">
        <f t="shared" si="58"/>
        <v>0</v>
      </c>
      <c r="BN108" s="152">
        <f t="shared" si="58"/>
        <v>0</v>
      </c>
      <c r="BO108" s="152">
        <f t="shared" si="58"/>
        <v>0</v>
      </c>
      <c r="BP108" s="152">
        <f t="shared" si="58"/>
        <v>0</v>
      </c>
      <c r="BQ108" s="152">
        <f t="shared" si="58"/>
        <v>0</v>
      </c>
      <c r="BR108" s="152">
        <f t="shared" si="58"/>
        <v>0</v>
      </c>
      <c r="BS108" s="152">
        <f t="shared" si="58"/>
        <v>0</v>
      </c>
      <c r="BT108" s="152">
        <f t="shared" si="58"/>
        <v>0</v>
      </c>
      <c r="BU108" s="152">
        <f t="shared" ref="BU108:CJ108" si="59">BU33-BU34</f>
        <v>0</v>
      </c>
      <c r="BV108" s="152">
        <f t="shared" si="59"/>
        <v>0</v>
      </c>
      <c r="BW108" s="152">
        <f t="shared" si="59"/>
        <v>0</v>
      </c>
      <c r="BX108" s="152">
        <f t="shared" si="59"/>
        <v>0</v>
      </c>
      <c r="BY108" s="152">
        <f t="shared" si="59"/>
        <v>0</v>
      </c>
      <c r="BZ108" s="152">
        <f t="shared" si="59"/>
        <v>0</v>
      </c>
      <c r="CA108" s="152">
        <f t="shared" si="59"/>
        <v>0</v>
      </c>
      <c r="CB108" s="152">
        <f t="shared" si="59"/>
        <v>0</v>
      </c>
      <c r="CC108" s="152">
        <f t="shared" si="59"/>
        <v>0</v>
      </c>
      <c r="CD108" s="152">
        <f t="shared" si="59"/>
        <v>0</v>
      </c>
      <c r="CE108" s="152">
        <f t="shared" si="59"/>
        <v>0</v>
      </c>
      <c r="CF108" s="152">
        <f t="shared" si="59"/>
        <v>0</v>
      </c>
      <c r="CG108" s="152">
        <f t="shared" si="59"/>
        <v>0</v>
      </c>
      <c r="CH108" s="152">
        <f t="shared" si="59"/>
        <v>0</v>
      </c>
      <c r="CI108" s="152">
        <f t="shared" si="59"/>
        <v>0</v>
      </c>
      <c r="CJ108" s="661">
        <f t="shared" si="59"/>
        <v>0</v>
      </c>
    </row>
    <row r="109" spans="1:88" ht="14.45" customHeight="1" x14ac:dyDescent="0.25">
      <c r="A109" s="78"/>
      <c r="B109" s="1175"/>
      <c r="C109" s="904" t="s">
        <v>531</v>
      </c>
      <c r="D109" s="818" t="s">
        <v>503</v>
      </c>
      <c r="E109" s="819" t="s">
        <v>532</v>
      </c>
      <c r="F109" s="785" t="s">
        <v>176</v>
      </c>
      <c r="G109" s="112">
        <v>2</v>
      </c>
      <c r="H109" s="91">
        <f t="shared" ref="H109:AM109" si="60">(H31+H33)-H34</f>
        <v>0</v>
      </c>
      <c r="I109" s="91">
        <f t="shared" si="60"/>
        <v>0</v>
      </c>
      <c r="J109" s="91">
        <f t="shared" si="60"/>
        <v>0</v>
      </c>
      <c r="K109" s="91">
        <f t="shared" si="60"/>
        <v>0</v>
      </c>
      <c r="L109" s="91">
        <f t="shared" si="60"/>
        <v>0</v>
      </c>
      <c r="M109" s="91">
        <f t="shared" si="60"/>
        <v>0</v>
      </c>
      <c r="N109" s="91">
        <f t="shared" si="60"/>
        <v>0</v>
      </c>
      <c r="O109" s="91">
        <f t="shared" si="60"/>
        <v>0</v>
      </c>
      <c r="P109" s="91">
        <f t="shared" si="60"/>
        <v>0</v>
      </c>
      <c r="Q109" s="91">
        <f t="shared" si="60"/>
        <v>0</v>
      </c>
      <c r="R109" s="91">
        <f t="shared" si="60"/>
        <v>0</v>
      </c>
      <c r="S109" s="91">
        <f t="shared" si="60"/>
        <v>0</v>
      </c>
      <c r="T109" s="91">
        <f t="shared" si="60"/>
        <v>0</v>
      </c>
      <c r="U109" s="91">
        <f t="shared" si="60"/>
        <v>0</v>
      </c>
      <c r="V109" s="91">
        <f t="shared" si="60"/>
        <v>0</v>
      </c>
      <c r="W109" s="91">
        <f t="shared" si="60"/>
        <v>0</v>
      </c>
      <c r="X109" s="91">
        <f t="shared" si="60"/>
        <v>0</v>
      </c>
      <c r="Y109" s="91">
        <f t="shared" si="60"/>
        <v>0</v>
      </c>
      <c r="Z109" s="91">
        <f t="shared" si="60"/>
        <v>0</v>
      </c>
      <c r="AA109" s="91">
        <f t="shared" si="60"/>
        <v>0</v>
      </c>
      <c r="AB109" s="91">
        <f t="shared" si="60"/>
        <v>0</v>
      </c>
      <c r="AC109" s="91">
        <f t="shared" si="60"/>
        <v>0</v>
      </c>
      <c r="AD109" s="91">
        <f t="shared" si="60"/>
        <v>0</v>
      </c>
      <c r="AE109" s="91">
        <f t="shared" si="60"/>
        <v>0</v>
      </c>
      <c r="AF109" s="91">
        <f t="shared" si="60"/>
        <v>0</v>
      </c>
      <c r="AG109" s="91">
        <f t="shared" si="60"/>
        <v>0</v>
      </c>
      <c r="AH109" s="91">
        <f t="shared" si="60"/>
        <v>0</v>
      </c>
      <c r="AI109" s="91">
        <f t="shared" si="60"/>
        <v>0</v>
      </c>
      <c r="AJ109" s="91">
        <f t="shared" si="60"/>
        <v>0</v>
      </c>
      <c r="AK109" s="91">
        <f t="shared" si="60"/>
        <v>0</v>
      </c>
      <c r="AL109" s="91">
        <f t="shared" si="60"/>
        <v>0</v>
      </c>
      <c r="AM109" s="91">
        <f t="shared" si="60"/>
        <v>0</v>
      </c>
      <c r="AN109" s="91">
        <f t="shared" ref="AN109:BS109" si="61">(AN31+AN33)-AN34</f>
        <v>0</v>
      </c>
      <c r="AO109" s="91">
        <f t="shared" si="61"/>
        <v>0</v>
      </c>
      <c r="AP109" s="91">
        <f t="shared" si="61"/>
        <v>0</v>
      </c>
      <c r="AQ109" s="91">
        <f t="shared" si="61"/>
        <v>0</v>
      </c>
      <c r="AR109" s="91">
        <f t="shared" si="61"/>
        <v>0</v>
      </c>
      <c r="AS109" s="91">
        <f t="shared" si="61"/>
        <v>0</v>
      </c>
      <c r="AT109" s="91">
        <f t="shared" si="61"/>
        <v>0</v>
      </c>
      <c r="AU109" s="91">
        <f t="shared" si="61"/>
        <v>0</v>
      </c>
      <c r="AV109" s="91">
        <f t="shared" si="61"/>
        <v>0</v>
      </c>
      <c r="AW109" s="91">
        <f t="shared" si="61"/>
        <v>0</v>
      </c>
      <c r="AX109" s="91">
        <f t="shared" si="61"/>
        <v>0</v>
      </c>
      <c r="AY109" s="91">
        <f t="shared" si="61"/>
        <v>0</v>
      </c>
      <c r="AZ109" s="91">
        <f t="shared" si="61"/>
        <v>0</v>
      </c>
      <c r="BA109" s="91">
        <f t="shared" si="61"/>
        <v>0</v>
      </c>
      <c r="BB109" s="91">
        <f t="shared" si="61"/>
        <v>0</v>
      </c>
      <c r="BC109" s="91">
        <f t="shared" si="61"/>
        <v>0</v>
      </c>
      <c r="BD109" s="91">
        <f t="shared" si="61"/>
        <v>0</v>
      </c>
      <c r="BE109" s="91">
        <f t="shared" si="61"/>
        <v>0</v>
      </c>
      <c r="BF109" s="91">
        <f t="shared" si="61"/>
        <v>0</v>
      </c>
      <c r="BG109" s="91">
        <f t="shared" si="61"/>
        <v>0</v>
      </c>
      <c r="BH109" s="91">
        <f t="shared" si="61"/>
        <v>0</v>
      </c>
      <c r="BI109" s="91">
        <f t="shared" si="61"/>
        <v>0</v>
      </c>
      <c r="BJ109" s="91">
        <f t="shared" si="61"/>
        <v>0</v>
      </c>
      <c r="BK109" s="91">
        <f t="shared" si="61"/>
        <v>0</v>
      </c>
      <c r="BL109" s="91">
        <f t="shared" si="61"/>
        <v>0</v>
      </c>
      <c r="BM109" s="91">
        <f t="shared" si="61"/>
        <v>0</v>
      </c>
      <c r="BN109" s="91">
        <f t="shared" si="61"/>
        <v>0</v>
      </c>
      <c r="BO109" s="91">
        <f t="shared" si="61"/>
        <v>0</v>
      </c>
      <c r="BP109" s="91">
        <f t="shared" si="61"/>
        <v>0</v>
      </c>
      <c r="BQ109" s="91">
        <f t="shared" si="61"/>
        <v>0</v>
      </c>
      <c r="BR109" s="91">
        <f t="shared" si="61"/>
        <v>0</v>
      </c>
      <c r="BS109" s="91">
        <f t="shared" si="61"/>
        <v>0</v>
      </c>
      <c r="BT109" s="91">
        <f t="shared" ref="BT109:CJ109" si="62">(BT31+BT33)-BT34</f>
        <v>0</v>
      </c>
      <c r="BU109" s="91">
        <f t="shared" si="62"/>
        <v>0</v>
      </c>
      <c r="BV109" s="91">
        <f t="shared" si="62"/>
        <v>0</v>
      </c>
      <c r="BW109" s="91">
        <f t="shared" si="62"/>
        <v>0</v>
      </c>
      <c r="BX109" s="91">
        <f t="shared" si="62"/>
        <v>0</v>
      </c>
      <c r="BY109" s="91">
        <f t="shared" si="62"/>
        <v>0</v>
      </c>
      <c r="BZ109" s="91">
        <f t="shared" si="62"/>
        <v>0</v>
      </c>
      <c r="CA109" s="91">
        <f t="shared" si="62"/>
        <v>0</v>
      </c>
      <c r="CB109" s="91">
        <f t="shared" si="62"/>
        <v>0</v>
      </c>
      <c r="CC109" s="91">
        <f t="shared" si="62"/>
        <v>0</v>
      </c>
      <c r="CD109" s="91">
        <f t="shared" si="62"/>
        <v>0</v>
      </c>
      <c r="CE109" s="91">
        <f t="shared" si="62"/>
        <v>0</v>
      </c>
      <c r="CF109" s="91">
        <f t="shared" si="62"/>
        <v>0</v>
      </c>
      <c r="CG109" s="91">
        <f t="shared" si="62"/>
        <v>0</v>
      </c>
      <c r="CH109" s="91">
        <f t="shared" si="62"/>
        <v>0</v>
      </c>
      <c r="CI109" s="91">
        <f t="shared" si="62"/>
        <v>0</v>
      </c>
      <c r="CJ109" s="662">
        <f t="shared" si="62"/>
        <v>0</v>
      </c>
    </row>
    <row r="110" spans="1:88" ht="14.45" customHeight="1" x14ac:dyDescent="0.25">
      <c r="A110" s="78"/>
      <c r="B110" s="1175"/>
      <c r="C110" s="811" t="s">
        <v>533</v>
      </c>
      <c r="D110" s="351" t="s">
        <v>506</v>
      </c>
      <c r="E110" s="330" t="s">
        <v>505</v>
      </c>
      <c r="F110" s="343" t="s">
        <v>176</v>
      </c>
      <c r="G110" s="350">
        <v>2</v>
      </c>
      <c r="H110" s="152">
        <f t="shared" ref="H110:AM110" si="63">H86</f>
        <v>0</v>
      </c>
      <c r="I110" s="152">
        <f t="shared" si="63"/>
        <v>0</v>
      </c>
      <c r="J110" s="152">
        <f t="shared" si="63"/>
        <v>0</v>
      </c>
      <c r="K110" s="152">
        <f t="shared" si="63"/>
        <v>0</v>
      </c>
      <c r="L110" s="152">
        <f t="shared" si="63"/>
        <v>0</v>
      </c>
      <c r="M110" s="152">
        <f t="shared" si="63"/>
        <v>0</v>
      </c>
      <c r="N110" s="152">
        <f t="shared" si="63"/>
        <v>0</v>
      </c>
      <c r="O110" s="152">
        <f t="shared" si="63"/>
        <v>0</v>
      </c>
      <c r="P110" s="152">
        <f t="shared" si="63"/>
        <v>0</v>
      </c>
      <c r="Q110" s="152">
        <f t="shared" si="63"/>
        <v>0</v>
      </c>
      <c r="R110" s="152">
        <f t="shared" si="63"/>
        <v>0</v>
      </c>
      <c r="S110" s="152">
        <f t="shared" si="63"/>
        <v>0</v>
      </c>
      <c r="T110" s="152">
        <f t="shared" si="63"/>
        <v>0</v>
      </c>
      <c r="U110" s="152">
        <f t="shared" si="63"/>
        <v>0</v>
      </c>
      <c r="V110" s="152">
        <f t="shared" si="63"/>
        <v>0</v>
      </c>
      <c r="W110" s="152">
        <f t="shared" si="63"/>
        <v>0</v>
      </c>
      <c r="X110" s="152">
        <f t="shared" si="63"/>
        <v>0</v>
      </c>
      <c r="Y110" s="152">
        <f t="shared" si="63"/>
        <v>0</v>
      </c>
      <c r="Z110" s="152">
        <f t="shared" si="63"/>
        <v>0</v>
      </c>
      <c r="AA110" s="152">
        <f t="shared" si="63"/>
        <v>0</v>
      </c>
      <c r="AB110" s="152">
        <f t="shared" si="63"/>
        <v>0</v>
      </c>
      <c r="AC110" s="152">
        <f t="shared" si="63"/>
        <v>0</v>
      </c>
      <c r="AD110" s="152">
        <f t="shared" si="63"/>
        <v>0</v>
      </c>
      <c r="AE110" s="152">
        <f t="shared" si="63"/>
        <v>0</v>
      </c>
      <c r="AF110" s="152">
        <f t="shared" si="63"/>
        <v>0</v>
      </c>
      <c r="AG110" s="152">
        <f t="shared" si="63"/>
        <v>0</v>
      </c>
      <c r="AH110" s="152">
        <f t="shared" si="63"/>
        <v>0</v>
      </c>
      <c r="AI110" s="152">
        <f t="shared" si="63"/>
        <v>0</v>
      </c>
      <c r="AJ110" s="152">
        <f t="shared" si="63"/>
        <v>0</v>
      </c>
      <c r="AK110" s="152">
        <f t="shared" si="63"/>
        <v>0</v>
      </c>
      <c r="AL110" s="152">
        <f t="shared" si="63"/>
        <v>0</v>
      </c>
      <c r="AM110" s="152">
        <f t="shared" si="63"/>
        <v>0</v>
      </c>
      <c r="AN110" s="152">
        <f t="shared" ref="AN110:BS110" si="64">AN86</f>
        <v>0</v>
      </c>
      <c r="AO110" s="152">
        <f t="shared" si="64"/>
        <v>0</v>
      </c>
      <c r="AP110" s="152">
        <f t="shared" si="64"/>
        <v>0</v>
      </c>
      <c r="AQ110" s="152">
        <f t="shared" si="64"/>
        <v>0</v>
      </c>
      <c r="AR110" s="152">
        <f t="shared" si="64"/>
        <v>0</v>
      </c>
      <c r="AS110" s="152">
        <f t="shared" si="64"/>
        <v>0</v>
      </c>
      <c r="AT110" s="152">
        <f t="shared" si="64"/>
        <v>0</v>
      </c>
      <c r="AU110" s="152">
        <f t="shared" si="64"/>
        <v>0</v>
      </c>
      <c r="AV110" s="152">
        <f t="shared" si="64"/>
        <v>0</v>
      </c>
      <c r="AW110" s="152">
        <f t="shared" si="64"/>
        <v>0</v>
      </c>
      <c r="AX110" s="152">
        <f t="shared" si="64"/>
        <v>0</v>
      </c>
      <c r="AY110" s="152">
        <f t="shared" si="64"/>
        <v>0</v>
      </c>
      <c r="AZ110" s="152">
        <f t="shared" si="64"/>
        <v>0</v>
      </c>
      <c r="BA110" s="152">
        <f t="shared" si="64"/>
        <v>0</v>
      </c>
      <c r="BB110" s="152">
        <f t="shared" si="64"/>
        <v>0</v>
      </c>
      <c r="BC110" s="152">
        <f t="shared" si="64"/>
        <v>0</v>
      </c>
      <c r="BD110" s="152">
        <f t="shared" si="64"/>
        <v>0</v>
      </c>
      <c r="BE110" s="152">
        <f t="shared" si="64"/>
        <v>0</v>
      </c>
      <c r="BF110" s="152">
        <f t="shared" si="64"/>
        <v>0</v>
      </c>
      <c r="BG110" s="152">
        <f t="shared" si="64"/>
        <v>0</v>
      </c>
      <c r="BH110" s="152">
        <f t="shared" si="64"/>
        <v>0</v>
      </c>
      <c r="BI110" s="152">
        <f t="shared" si="64"/>
        <v>0</v>
      </c>
      <c r="BJ110" s="152">
        <f t="shared" si="64"/>
        <v>0</v>
      </c>
      <c r="BK110" s="152">
        <f t="shared" si="64"/>
        <v>0</v>
      </c>
      <c r="BL110" s="152">
        <f t="shared" si="64"/>
        <v>0</v>
      </c>
      <c r="BM110" s="152">
        <f t="shared" si="64"/>
        <v>0</v>
      </c>
      <c r="BN110" s="152">
        <f t="shared" si="64"/>
        <v>0</v>
      </c>
      <c r="BO110" s="152">
        <f t="shared" si="64"/>
        <v>0</v>
      </c>
      <c r="BP110" s="152">
        <f t="shared" si="64"/>
        <v>0</v>
      </c>
      <c r="BQ110" s="152">
        <f t="shared" si="64"/>
        <v>0</v>
      </c>
      <c r="BR110" s="152">
        <f t="shared" si="64"/>
        <v>0</v>
      </c>
      <c r="BS110" s="152">
        <f t="shared" si="64"/>
        <v>0</v>
      </c>
      <c r="BT110" s="152">
        <f t="shared" ref="BT110:CJ110" si="65">BT86</f>
        <v>0</v>
      </c>
      <c r="BU110" s="152">
        <f t="shared" si="65"/>
        <v>0</v>
      </c>
      <c r="BV110" s="152">
        <f t="shared" si="65"/>
        <v>0</v>
      </c>
      <c r="BW110" s="152">
        <f t="shared" si="65"/>
        <v>0</v>
      </c>
      <c r="BX110" s="152">
        <f t="shared" si="65"/>
        <v>0</v>
      </c>
      <c r="BY110" s="152">
        <f t="shared" si="65"/>
        <v>0</v>
      </c>
      <c r="BZ110" s="152">
        <f t="shared" si="65"/>
        <v>0</v>
      </c>
      <c r="CA110" s="152">
        <f t="shared" si="65"/>
        <v>0</v>
      </c>
      <c r="CB110" s="152">
        <f t="shared" si="65"/>
        <v>0</v>
      </c>
      <c r="CC110" s="152">
        <f t="shared" si="65"/>
        <v>0</v>
      </c>
      <c r="CD110" s="152">
        <f t="shared" si="65"/>
        <v>0</v>
      </c>
      <c r="CE110" s="152">
        <f t="shared" si="65"/>
        <v>0</v>
      </c>
      <c r="CF110" s="152">
        <f t="shared" si="65"/>
        <v>0</v>
      </c>
      <c r="CG110" s="152">
        <f t="shared" si="65"/>
        <v>0</v>
      </c>
      <c r="CH110" s="152">
        <f t="shared" si="65"/>
        <v>0</v>
      </c>
      <c r="CI110" s="152">
        <f t="shared" si="65"/>
        <v>0</v>
      </c>
      <c r="CJ110" s="661">
        <f t="shared" si="65"/>
        <v>0</v>
      </c>
    </row>
    <row r="111" spans="1:88" ht="14.45" customHeight="1" x14ac:dyDescent="0.25">
      <c r="A111" s="78"/>
      <c r="B111" s="1175"/>
      <c r="C111" s="904" t="s">
        <v>534</v>
      </c>
      <c r="D111" s="344" t="s">
        <v>508</v>
      </c>
      <c r="E111" s="352" t="s">
        <v>535</v>
      </c>
      <c r="F111" s="343" t="s">
        <v>176</v>
      </c>
      <c r="G111" s="112">
        <v>2</v>
      </c>
      <c r="H111" s="91">
        <f>H109-H107</f>
        <v>0</v>
      </c>
      <c r="I111" s="91">
        <f t="shared" ref="I111:BT111" si="66">I109-I107</f>
        <v>0</v>
      </c>
      <c r="J111" s="91">
        <f t="shared" si="66"/>
        <v>0</v>
      </c>
      <c r="K111" s="91">
        <f t="shared" si="66"/>
        <v>0</v>
      </c>
      <c r="L111" s="91">
        <f t="shared" si="66"/>
        <v>0</v>
      </c>
      <c r="M111" s="91">
        <f t="shared" si="66"/>
        <v>0</v>
      </c>
      <c r="N111" s="91">
        <f t="shared" si="66"/>
        <v>0</v>
      </c>
      <c r="O111" s="91">
        <f t="shared" si="66"/>
        <v>0</v>
      </c>
      <c r="P111" s="91">
        <f t="shared" si="66"/>
        <v>0</v>
      </c>
      <c r="Q111" s="91">
        <f t="shared" si="66"/>
        <v>0</v>
      </c>
      <c r="R111" s="91">
        <f t="shared" si="66"/>
        <v>0</v>
      </c>
      <c r="S111" s="91">
        <f t="shared" si="66"/>
        <v>0</v>
      </c>
      <c r="T111" s="91">
        <f t="shared" si="66"/>
        <v>0</v>
      </c>
      <c r="U111" s="91">
        <f t="shared" si="66"/>
        <v>0</v>
      </c>
      <c r="V111" s="91">
        <f t="shared" si="66"/>
        <v>0</v>
      </c>
      <c r="W111" s="91">
        <f t="shared" si="66"/>
        <v>0</v>
      </c>
      <c r="X111" s="91">
        <f t="shared" si="66"/>
        <v>0</v>
      </c>
      <c r="Y111" s="91">
        <f t="shared" si="66"/>
        <v>0</v>
      </c>
      <c r="Z111" s="91">
        <f t="shared" si="66"/>
        <v>0</v>
      </c>
      <c r="AA111" s="91">
        <f t="shared" si="66"/>
        <v>0</v>
      </c>
      <c r="AB111" s="91">
        <f t="shared" si="66"/>
        <v>0</v>
      </c>
      <c r="AC111" s="91">
        <f t="shared" si="66"/>
        <v>0</v>
      </c>
      <c r="AD111" s="91">
        <f t="shared" si="66"/>
        <v>0</v>
      </c>
      <c r="AE111" s="91">
        <f t="shared" si="66"/>
        <v>0</v>
      </c>
      <c r="AF111" s="91">
        <f t="shared" si="66"/>
        <v>0</v>
      </c>
      <c r="AG111" s="91">
        <f t="shared" si="66"/>
        <v>0</v>
      </c>
      <c r="AH111" s="91">
        <f t="shared" si="66"/>
        <v>0</v>
      </c>
      <c r="AI111" s="91">
        <f t="shared" si="66"/>
        <v>0</v>
      </c>
      <c r="AJ111" s="91">
        <f t="shared" si="66"/>
        <v>0</v>
      </c>
      <c r="AK111" s="91">
        <f t="shared" si="66"/>
        <v>0</v>
      </c>
      <c r="AL111" s="91">
        <f t="shared" si="66"/>
        <v>0</v>
      </c>
      <c r="AM111" s="91">
        <f t="shared" si="66"/>
        <v>0</v>
      </c>
      <c r="AN111" s="91">
        <f t="shared" si="66"/>
        <v>0</v>
      </c>
      <c r="AO111" s="91">
        <f t="shared" si="66"/>
        <v>0</v>
      </c>
      <c r="AP111" s="91">
        <f t="shared" si="66"/>
        <v>0</v>
      </c>
      <c r="AQ111" s="91">
        <f t="shared" si="66"/>
        <v>0</v>
      </c>
      <c r="AR111" s="91">
        <f t="shared" si="66"/>
        <v>0</v>
      </c>
      <c r="AS111" s="91">
        <f t="shared" si="66"/>
        <v>0</v>
      </c>
      <c r="AT111" s="91">
        <f t="shared" si="66"/>
        <v>0</v>
      </c>
      <c r="AU111" s="91">
        <f t="shared" si="66"/>
        <v>0</v>
      </c>
      <c r="AV111" s="91">
        <f t="shared" si="66"/>
        <v>0</v>
      </c>
      <c r="AW111" s="91">
        <f t="shared" si="66"/>
        <v>0</v>
      </c>
      <c r="AX111" s="91">
        <f t="shared" si="66"/>
        <v>0</v>
      </c>
      <c r="AY111" s="91">
        <f t="shared" si="66"/>
        <v>0</v>
      </c>
      <c r="AZ111" s="91">
        <f t="shared" si="66"/>
        <v>0</v>
      </c>
      <c r="BA111" s="91">
        <f t="shared" si="66"/>
        <v>0</v>
      </c>
      <c r="BB111" s="91">
        <f t="shared" si="66"/>
        <v>0</v>
      </c>
      <c r="BC111" s="91">
        <f t="shared" si="66"/>
        <v>0</v>
      </c>
      <c r="BD111" s="91">
        <f t="shared" si="66"/>
        <v>0</v>
      </c>
      <c r="BE111" s="91">
        <f t="shared" si="66"/>
        <v>0</v>
      </c>
      <c r="BF111" s="91">
        <f t="shared" si="66"/>
        <v>0</v>
      </c>
      <c r="BG111" s="91">
        <f t="shared" si="66"/>
        <v>0</v>
      </c>
      <c r="BH111" s="91">
        <f t="shared" si="66"/>
        <v>0</v>
      </c>
      <c r="BI111" s="91">
        <f t="shared" si="66"/>
        <v>0</v>
      </c>
      <c r="BJ111" s="91">
        <f t="shared" si="66"/>
        <v>0</v>
      </c>
      <c r="BK111" s="91">
        <f t="shared" si="66"/>
        <v>0</v>
      </c>
      <c r="BL111" s="91">
        <f t="shared" si="66"/>
        <v>0</v>
      </c>
      <c r="BM111" s="91">
        <f t="shared" si="66"/>
        <v>0</v>
      </c>
      <c r="BN111" s="91">
        <f t="shared" si="66"/>
        <v>0</v>
      </c>
      <c r="BO111" s="91">
        <f t="shared" si="66"/>
        <v>0</v>
      </c>
      <c r="BP111" s="91">
        <f t="shared" si="66"/>
        <v>0</v>
      </c>
      <c r="BQ111" s="91">
        <f t="shared" si="66"/>
        <v>0</v>
      </c>
      <c r="BR111" s="91">
        <f t="shared" si="66"/>
        <v>0</v>
      </c>
      <c r="BS111" s="91">
        <f t="shared" si="66"/>
        <v>0</v>
      </c>
      <c r="BT111" s="91">
        <f t="shared" si="66"/>
        <v>0</v>
      </c>
      <c r="BU111" s="91">
        <f t="shared" ref="BU111:CJ111" si="67">BU109-BU107</f>
        <v>0</v>
      </c>
      <c r="BV111" s="91">
        <f t="shared" si="67"/>
        <v>0</v>
      </c>
      <c r="BW111" s="91">
        <f t="shared" si="67"/>
        <v>0</v>
      </c>
      <c r="BX111" s="91">
        <f t="shared" si="67"/>
        <v>0</v>
      </c>
      <c r="BY111" s="91">
        <f t="shared" si="67"/>
        <v>0</v>
      </c>
      <c r="BZ111" s="91">
        <f t="shared" si="67"/>
        <v>0</v>
      </c>
      <c r="CA111" s="91">
        <f t="shared" si="67"/>
        <v>0</v>
      </c>
      <c r="CB111" s="91">
        <f t="shared" si="67"/>
        <v>0</v>
      </c>
      <c r="CC111" s="91">
        <f t="shared" si="67"/>
        <v>0</v>
      </c>
      <c r="CD111" s="91">
        <f t="shared" si="67"/>
        <v>0</v>
      </c>
      <c r="CE111" s="91">
        <f t="shared" si="67"/>
        <v>0</v>
      </c>
      <c r="CF111" s="91">
        <f t="shared" si="67"/>
        <v>0</v>
      </c>
      <c r="CG111" s="91">
        <f t="shared" si="67"/>
        <v>0</v>
      </c>
      <c r="CH111" s="91">
        <f t="shared" si="67"/>
        <v>0</v>
      </c>
      <c r="CI111" s="91">
        <f t="shared" si="67"/>
        <v>0</v>
      </c>
      <c r="CJ111" s="662">
        <f t="shared" si="67"/>
        <v>0</v>
      </c>
    </row>
    <row r="112" spans="1:88" ht="14.45" customHeight="1" x14ac:dyDescent="0.25">
      <c r="A112" s="78"/>
      <c r="B112" s="1175"/>
      <c r="C112" s="905" t="s">
        <v>536</v>
      </c>
      <c r="D112" s="843" t="s">
        <v>249</v>
      </c>
      <c r="E112" s="893" t="s">
        <v>537</v>
      </c>
      <c r="F112" s="343" t="s">
        <v>176</v>
      </c>
      <c r="G112" s="839">
        <v>2</v>
      </c>
      <c r="H112" s="840">
        <f>H32-H37-(H37-H102)</f>
        <v>0</v>
      </c>
      <c r="I112" s="840">
        <f t="shared" ref="I112:BT112" si="68">I32-I37-(I37-I102)</f>
        <v>0</v>
      </c>
      <c r="J112" s="840">
        <f t="shared" si="68"/>
        <v>0</v>
      </c>
      <c r="K112" s="840">
        <f t="shared" si="68"/>
        <v>0</v>
      </c>
      <c r="L112" s="840">
        <f t="shared" si="68"/>
        <v>0</v>
      </c>
      <c r="M112" s="840">
        <f t="shared" si="68"/>
        <v>0</v>
      </c>
      <c r="N112" s="840">
        <f t="shared" si="68"/>
        <v>0</v>
      </c>
      <c r="O112" s="840">
        <f t="shared" si="68"/>
        <v>0</v>
      </c>
      <c r="P112" s="840">
        <f t="shared" si="68"/>
        <v>0</v>
      </c>
      <c r="Q112" s="840">
        <f t="shared" si="68"/>
        <v>0</v>
      </c>
      <c r="R112" s="840">
        <f t="shared" si="68"/>
        <v>0</v>
      </c>
      <c r="S112" s="840">
        <f t="shared" si="68"/>
        <v>0</v>
      </c>
      <c r="T112" s="840">
        <f t="shared" si="68"/>
        <v>0</v>
      </c>
      <c r="U112" s="840">
        <f t="shared" si="68"/>
        <v>0</v>
      </c>
      <c r="V112" s="840">
        <f t="shared" si="68"/>
        <v>0</v>
      </c>
      <c r="W112" s="840">
        <f t="shared" si="68"/>
        <v>0</v>
      </c>
      <c r="X112" s="840">
        <f t="shared" si="68"/>
        <v>0</v>
      </c>
      <c r="Y112" s="840">
        <f t="shared" si="68"/>
        <v>0</v>
      </c>
      <c r="Z112" s="840">
        <f t="shared" si="68"/>
        <v>0</v>
      </c>
      <c r="AA112" s="840">
        <f t="shared" si="68"/>
        <v>0</v>
      </c>
      <c r="AB112" s="840">
        <f t="shared" si="68"/>
        <v>0</v>
      </c>
      <c r="AC112" s="840">
        <f t="shared" si="68"/>
        <v>0</v>
      </c>
      <c r="AD112" s="840">
        <f t="shared" si="68"/>
        <v>0</v>
      </c>
      <c r="AE112" s="840">
        <f t="shared" si="68"/>
        <v>0</v>
      </c>
      <c r="AF112" s="840">
        <f t="shared" si="68"/>
        <v>0</v>
      </c>
      <c r="AG112" s="840">
        <f t="shared" si="68"/>
        <v>0</v>
      </c>
      <c r="AH112" s="840">
        <f t="shared" si="68"/>
        <v>0</v>
      </c>
      <c r="AI112" s="840">
        <f t="shared" si="68"/>
        <v>0</v>
      </c>
      <c r="AJ112" s="840">
        <f t="shared" si="68"/>
        <v>0</v>
      </c>
      <c r="AK112" s="840">
        <f t="shared" si="68"/>
        <v>0</v>
      </c>
      <c r="AL112" s="840">
        <f t="shared" si="68"/>
        <v>0</v>
      </c>
      <c r="AM112" s="840">
        <f t="shared" si="68"/>
        <v>0</v>
      </c>
      <c r="AN112" s="840">
        <f t="shared" si="68"/>
        <v>0</v>
      </c>
      <c r="AO112" s="840">
        <f t="shared" si="68"/>
        <v>0</v>
      </c>
      <c r="AP112" s="840">
        <f t="shared" si="68"/>
        <v>0</v>
      </c>
      <c r="AQ112" s="840">
        <f t="shared" si="68"/>
        <v>0</v>
      </c>
      <c r="AR112" s="840">
        <f t="shared" si="68"/>
        <v>0</v>
      </c>
      <c r="AS112" s="840">
        <f t="shared" si="68"/>
        <v>0</v>
      </c>
      <c r="AT112" s="840">
        <f t="shared" si="68"/>
        <v>0</v>
      </c>
      <c r="AU112" s="840">
        <f t="shared" si="68"/>
        <v>0</v>
      </c>
      <c r="AV112" s="840">
        <f t="shared" si="68"/>
        <v>0</v>
      </c>
      <c r="AW112" s="840">
        <f t="shared" si="68"/>
        <v>0</v>
      </c>
      <c r="AX112" s="840">
        <f t="shared" si="68"/>
        <v>0</v>
      </c>
      <c r="AY112" s="840">
        <f t="shared" si="68"/>
        <v>0</v>
      </c>
      <c r="AZ112" s="840">
        <f t="shared" si="68"/>
        <v>0</v>
      </c>
      <c r="BA112" s="840">
        <f t="shared" si="68"/>
        <v>0</v>
      </c>
      <c r="BB112" s="840">
        <f t="shared" si="68"/>
        <v>0</v>
      </c>
      <c r="BC112" s="840">
        <f t="shared" si="68"/>
        <v>0</v>
      </c>
      <c r="BD112" s="840">
        <f t="shared" si="68"/>
        <v>0</v>
      </c>
      <c r="BE112" s="840">
        <f t="shared" si="68"/>
        <v>0</v>
      </c>
      <c r="BF112" s="840">
        <f t="shared" si="68"/>
        <v>0</v>
      </c>
      <c r="BG112" s="840">
        <f t="shared" si="68"/>
        <v>0</v>
      </c>
      <c r="BH112" s="840">
        <f t="shared" si="68"/>
        <v>0</v>
      </c>
      <c r="BI112" s="840">
        <f t="shared" si="68"/>
        <v>0</v>
      </c>
      <c r="BJ112" s="840">
        <f t="shared" si="68"/>
        <v>0</v>
      </c>
      <c r="BK112" s="840">
        <f t="shared" si="68"/>
        <v>0</v>
      </c>
      <c r="BL112" s="840">
        <f t="shared" si="68"/>
        <v>0</v>
      </c>
      <c r="BM112" s="840">
        <f t="shared" si="68"/>
        <v>0</v>
      </c>
      <c r="BN112" s="840">
        <f t="shared" si="68"/>
        <v>0</v>
      </c>
      <c r="BO112" s="840">
        <f t="shared" si="68"/>
        <v>0</v>
      </c>
      <c r="BP112" s="840">
        <f t="shared" si="68"/>
        <v>0</v>
      </c>
      <c r="BQ112" s="840">
        <f t="shared" si="68"/>
        <v>0</v>
      </c>
      <c r="BR112" s="840">
        <f t="shared" si="68"/>
        <v>0</v>
      </c>
      <c r="BS112" s="840">
        <f t="shared" si="68"/>
        <v>0</v>
      </c>
      <c r="BT112" s="840">
        <f t="shared" si="68"/>
        <v>0</v>
      </c>
      <c r="BU112" s="840">
        <f t="shared" ref="BU112:CJ112" si="69">BU32-BU37-(BU37-BU102)</f>
        <v>0</v>
      </c>
      <c r="BV112" s="840">
        <f t="shared" si="69"/>
        <v>0</v>
      </c>
      <c r="BW112" s="840">
        <f t="shared" si="69"/>
        <v>0</v>
      </c>
      <c r="BX112" s="840">
        <f t="shared" si="69"/>
        <v>0</v>
      </c>
      <c r="BY112" s="840">
        <f t="shared" si="69"/>
        <v>0</v>
      </c>
      <c r="BZ112" s="840">
        <f t="shared" si="69"/>
        <v>0</v>
      </c>
      <c r="CA112" s="840">
        <f t="shared" si="69"/>
        <v>0</v>
      </c>
      <c r="CB112" s="840">
        <f t="shared" si="69"/>
        <v>0</v>
      </c>
      <c r="CC112" s="840">
        <f t="shared" si="69"/>
        <v>0</v>
      </c>
      <c r="CD112" s="840">
        <f t="shared" si="69"/>
        <v>0</v>
      </c>
      <c r="CE112" s="840">
        <f t="shared" si="69"/>
        <v>0</v>
      </c>
      <c r="CF112" s="840">
        <f t="shared" si="69"/>
        <v>0</v>
      </c>
      <c r="CG112" s="840">
        <f t="shared" si="69"/>
        <v>0</v>
      </c>
      <c r="CH112" s="840">
        <f t="shared" si="69"/>
        <v>0</v>
      </c>
      <c r="CI112" s="840">
        <f t="shared" si="69"/>
        <v>0</v>
      </c>
      <c r="CJ112" s="874">
        <f t="shared" si="69"/>
        <v>0</v>
      </c>
    </row>
    <row r="113" spans="1:89" ht="15" customHeight="1" thickBot="1" x14ac:dyDescent="0.3">
      <c r="A113" s="78"/>
      <c r="B113" s="1176"/>
      <c r="C113" s="190" t="s">
        <v>538</v>
      </c>
      <c r="D113" s="132" t="s">
        <v>252</v>
      </c>
      <c r="E113" s="353" t="s">
        <v>539</v>
      </c>
      <c r="F113" s="347" t="s">
        <v>176</v>
      </c>
      <c r="G113" s="346">
        <v>2</v>
      </c>
      <c r="H113" s="348">
        <f>H111-H110</f>
        <v>0</v>
      </c>
      <c r="I113" s="348">
        <f t="shared" ref="I113:BT113" si="70">I111-I110</f>
        <v>0</v>
      </c>
      <c r="J113" s="348">
        <f t="shared" si="70"/>
        <v>0</v>
      </c>
      <c r="K113" s="348">
        <f t="shared" si="70"/>
        <v>0</v>
      </c>
      <c r="L113" s="348">
        <f t="shared" si="70"/>
        <v>0</v>
      </c>
      <c r="M113" s="348">
        <f t="shared" si="70"/>
        <v>0</v>
      </c>
      <c r="N113" s="348">
        <f t="shared" si="70"/>
        <v>0</v>
      </c>
      <c r="O113" s="348">
        <f t="shared" si="70"/>
        <v>0</v>
      </c>
      <c r="P113" s="348">
        <f t="shared" si="70"/>
        <v>0</v>
      </c>
      <c r="Q113" s="348">
        <f t="shared" si="70"/>
        <v>0</v>
      </c>
      <c r="R113" s="348">
        <f t="shared" si="70"/>
        <v>0</v>
      </c>
      <c r="S113" s="348">
        <f t="shared" si="70"/>
        <v>0</v>
      </c>
      <c r="T113" s="348">
        <f t="shared" si="70"/>
        <v>0</v>
      </c>
      <c r="U113" s="348">
        <f t="shared" si="70"/>
        <v>0</v>
      </c>
      <c r="V113" s="348">
        <f t="shared" si="70"/>
        <v>0</v>
      </c>
      <c r="W113" s="348">
        <f t="shared" si="70"/>
        <v>0</v>
      </c>
      <c r="X113" s="348">
        <f t="shared" si="70"/>
        <v>0</v>
      </c>
      <c r="Y113" s="348">
        <f t="shared" si="70"/>
        <v>0</v>
      </c>
      <c r="Z113" s="348">
        <f t="shared" si="70"/>
        <v>0</v>
      </c>
      <c r="AA113" s="348">
        <f t="shared" si="70"/>
        <v>0</v>
      </c>
      <c r="AB113" s="348">
        <f t="shared" si="70"/>
        <v>0</v>
      </c>
      <c r="AC113" s="348">
        <f t="shared" si="70"/>
        <v>0</v>
      </c>
      <c r="AD113" s="348">
        <f t="shared" si="70"/>
        <v>0</v>
      </c>
      <c r="AE113" s="348">
        <f t="shared" si="70"/>
        <v>0</v>
      </c>
      <c r="AF113" s="348">
        <f t="shared" si="70"/>
        <v>0</v>
      </c>
      <c r="AG113" s="348">
        <f t="shared" si="70"/>
        <v>0</v>
      </c>
      <c r="AH113" s="348">
        <f t="shared" si="70"/>
        <v>0</v>
      </c>
      <c r="AI113" s="348">
        <f t="shared" si="70"/>
        <v>0</v>
      </c>
      <c r="AJ113" s="348">
        <f t="shared" si="70"/>
        <v>0</v>
      </c>
      <c r="AK113" s="348">
        <f t="shared" si="70"/>
        <v>0</v>
      </c>
      <c r="AL113" s="348">
        <f t="shared" si="70"/>
        <v>0</v>
      </c>
      <c r="AM113" s="348">
        <f t="shared" si="70"/>
        <v>0</v>
      </c>
      <c r="AN113" s="348">
        <f t="shared" si="70"/>
        <v>0</v>
      </c>
      <c r="AO113" s="348">
        <f t="shared" si="70"/>
        <v>0</v>
      </c>
      <c r="AP113" s="348">
        <f t="shared" si="70"/>
        <v>0</v>
      </c>
      <c r="AQ113" s="348">
        <f t="shared" si="70"/>
        <v>0</v>
      </c>
      <c r="AR113" s="348">
        <f t="shared" si="70"/>
        <v>0</v>
      </c>
      <c r="AS113" s="348">
        <f t="shared" si="70"/>
        <v>0</v>
      </c>
      <c r="AT113" s="348">
        <f t="shared" si="70"/>
        <v>0</v>
      </c>
      <c r="AU113" s="348">
        <f t="shared" si="70"/>
        <v>0</v>
      </c>
      <c r="AV113" s="348">
        <f t="shared" si="70"/>
        <v>0</v>
      </c>
      <c r="AW113" s="348">
        <f t="shared" si="70"/>
        <v>0</v>
      </c>
      <c r="AX113" s="348">
        <f t="shared" si="70"/>
        <v>0</v>
      </c>
      <c r="AY113" s="348">
        <f t="shared" si="70"/>
        <v>0</v>
      </c>
      <c r="AZ113" s="348">
        <f t="shared" si="70"/>
        <v>0</v>
      </c>
      <c r="BA113" s="348">
        <f t="shared" si="70"/>
        <v>0</v>
      </c>
      <c r="BB113" s="348">
        <f t="shared" si="70"/>
        <v>0</v>
      </c>
      <c r="BC113" s="348">
        <f t="shared" si="70"/>
        <v>0</v>
      </c>
      <c r="BD113" s="348">
        <f t="shared" si="70"/>
        <v>0</v>
      </c>
      <c r="BE113" s="348">
        <f t="shared" si="70"/>
        <v>0</v>
      </c>
      <c r="BF113" s="348">
        <f t="shared" si="70"/>
        <v>0</v>
      </c>
      <c r="BG113" s="348">
        <f t="shared" si="70"/>
        <v>0</v>
      </c>
      <c r="BH113" s="348">
        <f t="shared" si="70"/>
        <v>0</v>
      </c>
      <c r="BI113" s="348">
        <f t="shared" si="70"/>
        <v>0</v>
      </c>
      <c r="BJ113" s="348">
        <f t="shared" si="70"/>
        <v>0</v>
      </c>
      <c r="BK113" s="348">
        <f t="shared" si="70"/>
        <v>0</v>
      </c>
      <c r="BL113" s="348">
        <f t="shared" si="70"/>
        <v>0</v>
      </c>
      <c r="BM113" s="348">
        <f t="shared" si="70"/>
        <v>0</v>
      </c>
      <c r="BN113" s="348">
        <f t="shared" si="70"/>
        <v>0</v>
      </c>
      <c r="BO113" s="348">
        <f t="shared" si="70"/>
        <v>0</v>
      </c>
      <c r="BP113" s="348">
        <f t="shared" si="70"/>
        <v>0</v>
      </c>
      <c r="BQ113" s="348">
        <f t="shared" si="70"/>
        <v>0</v>
      </c>
      <c r="BR113" s="348">
        <f t="shared" si="70"/>
        <v>0</v>
      </c>
      <c r="BS113" s="348">
        <f t="shared" si="70"/>
        <v>0</v>
      </c>
      <c r="BT113" s="348">
        <f t="shared" si="70"/>
        <v>0</v>
      </c>
      <c r="BU113" s="348">
        <f t="shared" ref="BU113:CJ113" si="71">BU111-BU110</f>
        <v>0</v>
      </c>
      <c r="BV113" s="348">
        <f t="shared" si="71"/>
        <v>0</v>
      </c>
      <c r="BW113" s="348">
        <f t="shared" si="71"/>
        <v>0</v>
      </c>
      <c r="BX113" s="348">
        <f t="shared" si="71"/>
        <v>0</v>
      </c>
      <c r="BY113" s="348">
        <f t="shared" si="71"/>
        <v>0</v>
      </c>
      <c r="BZ113" s="348">
        <f t="shared" si="71"/>
        <v>0</v>
      </c>
      <c r="CA113" s="348">
        <f t="shared" si="71"/>
        <v>0</v>
      </c>
      <c r="CB113" s="348">
        <f t="shared" si="71"/>
        <v>0</v>
      </c>
      <c r="CC113" s="348">
        <f t="shared" si="71"/>
        <v>0</v>
      </c>
      <c r="CD113" s="348">
        <f t="shared" si="71"/>
        <v>0</v>
      </c>
      <c r="CE113" s="348">
        <f t="shared" si="71"/>
        <v>0</v>
      </c>
      <c r="CF113" s="348">
        <f t="shared" si="71"/>
        <v>0</v>
      </c>
      <c r="CG113" s="348">
        <f t="shared" si="71"/>
        <v>0</v>
      </c>
      <c r="CH113" s="348">
        <f t="shared" si="71"/>
        <v>0</v>
      </c>
      <c r="CI113" s="348">
        <f t="shared" si="71"/>
        <v>0</v>
      </c>
      <c r="CJ113" s="663">
        <f t="shared" si="71"/>
        <v>0</v>
      </c>
    </row>
    <row r="114" spans="1:89" ht="15.75" thickBot="1" x14ac:dyDescent="0.3">
      <c r="A114" s="78"/>
      <c r="B114" s="106"/>
      <c r="C114" s="315"/>
      <c r="D114" s="315"/>
      <c r="E114" s="316"/>
      <c r="F114" s="315"/>
      <c r="G114" s="317"/>
      <c r="H114" s="317"/>
      <c r="I114" s="317"/>
      <c r="J114" s="109"/>
      <c r="K114" s="147"/>
      <c r="L114" s="147"/>
      <c r="M114" s="147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77"/>
    </row>
    <row r="115" spans="1:89" x14ac:dyDescent="0.25">
      <c r="A115" s="78"/>
      <c r="B115" s="855" t="s">
        <v>314</v>
      </c>
      <c r="C115" s="856" t="s">
        <v>315</v>
      </c>
      <c r="D115" s="856" t="s">
        <v>315</v>
      </c>
      <c r="E115" s="856" t="s">
        <v>315</v>
      </c>
      <c r="F115" s="856" t="s">
        <v>315</v>
      </c>
      <c r="G115" s="856"/>
      <c r="H115" s="856"/>
      <c r="I115" s="856" t="s">
        <v>315</v>
      </c>
      <c r="J115" s="856" t="s">
        <v>315</v>
      </c>
      <c r="K115" s="856" t="s">
        <v>315</v>
      </c>
      <c r="L115" s="856" t="s">
        <v>315</v>
      </c>
      <c r="M115" s="856" t="s">
        <v>315</v>
      </c>
      <c r="N115" s="856" t="s">
        <v>315</v>
      </c>
      <c r="O115" s="856" t="s">
        <v>315</v>
      </c>
      <c r="P115" s="856" t="s">
        <v>315</v>
      </c>
      <c r="Q115" s="856" t="s">
        <v>315</v>
      </c>
      <c r="R115" s="856" t="s">
        <v>315</v>
      </c>
      <c r="S115" s="856" t="s">
        <v>315</v>
      </c>
      <c r="T115" s="856" t="s">
        <v>315</v>
      </c>
      <c r="U115" s="856" t="s">
        <v>315</v>
      </c>
      <c r="V115" s="856" t="s">
        <v>315</v>
      </c>
      <c r="W115" s="856" t="s">
        <v>315</v>
      </c>
      <c r="X115" s="856" t="s">
        <v>315</v>
      </c>
      <c r="Y115" s="856" t="s">
        <v>315</v>
      </c>
      <c r="Z115" s="856" t="s">
        <v>315</v>
      </c>
      <c r="AA115" s="856" t="s">
        <v>315</v>
      </c>
      <c r="AB115" s="856" t="s">
        <v>315</v>
      </c>
      <c r="AC115" s="856" t="s">
        <v>315</v>
      </c>
      <c r="AD115" s="856" t="s">
        <v>315</v>
      </c>
      <c r="AE115" s="856" t="s">
        <v>315</v>
      </c>
      <c r="AF115" s="856" t="s">
        <v>315</v>
      </c>
      <c r="AG115" s="856" t="s">
        <v>315</v>
      </c>
      <c r="AH115" s="856" t="s">
        <v>315</v>
      </c>
      <c r="AI115" s="856" t="s">
        <v>315</v>
      </c>
      <c r="AJ115" s="856" t="s">
        <v>315</v>
      </c>
      <c r="AK115" s="856" t="s">
        <v>315</v>
      </c>
      <c r="AL115" s="856" t="s">
        <v>315</v>
      </c>
      <c r="AM115" s="856" t="s">
        <v>315</v>
      </c>
      <c r="AN115" s="856" t="s">
        <v>315</v>
      </c>
      <c r="AO115" s="857"/>
      <c r="AP115" s="857"/>
      <c r="AQ115" s="857"/>
      <c r="AR115" s="857"/>
      <c r="AS115" s="857"/>
      <c r="AT115" s="857"/>
      <c r="AU115" s="857"/>
      <c r="AV115" s="857"/>
      <c r="AW115" s="857"/>
      <c r="AX115" s="857"/>
      <c r="AY115" s="857"/>
      <c r="AZ115" s="857"/>
      <c r="BA115" s="857"/>
      <c r="BB115" s="857"/>
      <c r="BC115" s="857"/>
      <c r="BD115" s="857"/>
      <c r="BE115" s="857"/>
      <c r="BF115" s="857"/>
      <c r="BG115" s="857"/>
      <c r="BH115" s="857"/>
      <c r="BI115" s="857"/>
      <c r="BJ115" s="857"/>
      <c r="BK115" s="857"/>
      <c r="BL115" s="857"/>
      <c r="BM115" s="857"/>
      <c r="BN115" s="857"/>
      <c r="BO115" s="857"/>
      <c r="BP115" s="857"/>
      <c r="BQ115" s="857"/>
      <c r="BR115" s="857"/>
      <c r="BS115" s="857"/>
      <c r="BT115" s="857"/>
      <c r="BU115" s="857"/>
      <c r="BV115" s="857"/>
      <c r="BW115" s="857"/>
      <c r="BX115" s="857"/>
      <c r="BY115" s="857"/>
      <c r="BZ115" s="857"/>
      <c r="CA115" s="857"/>
      <c r="CB115" s="857"/>
      <c r="CC115" s="857"/>
      <c r="CD115" s="857"/>
      <c r="CE115" s="857"/>
      <c r="CF115" s="857"/>
      <c r="CG115" s="857"/>
      <c r="CH115" s="857"/>
      <c r="CI115" s="857"/>
      <c r="CJ115" s="857"/>
      <c r="CK115" s="858"/>
    </row>
    <row r="116" spans="1:89" x14ac:dyDescent="0.25">
      <c r="A116" s="78"/>
      <c r="B116" s="859" t="s">
        <v>315</v>
      </c>
      <c r="C116" s="359" t="s">
        <v>315</v>
      </c>
      <c r="D116" s="359" t="s">
        <v>315</v>
      </c>
      <c r="E116" s="359" t="s">
        <v>315</v>
      </c>
      <c r="F116" s="359" t="s">
        <v>315</v>
      </c>
      <c r="G116" s="359"/>
      <c r="H116" s="359"/>
      <c r="I116" s="359" t="s">
        <v>315</v>
      </c>
      <c r="J116" s="359" t="s">
        <v>315</v>
      </c>
      <c r="K116" s="359" t="s">
        <v>315</v>
      </c>
      <c r="L116" s="359" t="s">
        <v>315</v>
      </c>
      <c r="M116" s="359" t="s">
        <v>315</v>
      </c>
      <c r="N116" s="359" t="s">
        <v>315</v>
      </c>
      <c r="O116" s="359" t="s">
        <v>315</v>
      </c>
      <c r="P116" s="359" t="s">
        <v>315</v>
      </c>
      <c r="Q116" s="359" t="s">
        <v>315</v>
      </c>
      <c r="R116" s="359" t="s">
        <v>315</v>
      </c>
      <c r="S116" s="359" t="s">
        <v>315</v>
      </c>
      <c r="T116" s="359" t="s">
        <v>315</v>
      </c>
      <c r="U116" s="359" t="s">
        <v>315</v>
      </c>
      <c r="V116" s="359" t="s">
        <v>315</v>
      </c>
      <c r="W116" s="359" t="s">
        <v>315</v>
      </c>
      <c r="X116" s="359" t="s">
        <v>315</v>
      </c>
      <c r="Y116" s="359" t="s">
        <v>315</v>
      </c>
      <c r="Z116" s="359" t="s">
        <v>315</v>
      </c>
      <c r="AA116" s="359" t="s">
        <v>315</v>
      </c>
      <c r="AB116" s="359" t="s">
        <v>315</v>
      </c>
      <c r="AC116" s="359" t="s">
        <v>315</v>
      </c>
      <c r="AD116" s="359" t="s">
        <v>315</v>
      </c>
      <c r="AE116" s="359" t="s">
        <v>315</v>
      </c>
      <c r="AF116" s="359" t="s">
        <v>315</v>
      </c>
      <c r="AG116" s="359" t="s">
        <v>315</v>
      </c>
      <c r="AH116" s="359" t="s">
        <v>315</v>
      </c>
      <c r="AI116" s="359" t="s">
        <v>315</v>
      </c>
      <c r="AJ116" s="359" t="s">
        <v>315</v>
      </c>
      <c r="AK116" s="359" t="s">
        <v>315</v>
      </c>
      <c r="AL116" s="359" t="s">
        <v>315</v>
      </c>
      <c r="AM116" s="359" t="s">
        <v>315</v>
      </c>
      <c r="AN116" s="355" t="s">
        <v>315</v>
      </c>
      <c r="AO116" s="356"/>
      <c r="AP116" s="356"/>
      <c r="AQ116" s="356"/>
      <c r="AR116" s="356"/>
      <c r="AS116" s="356"/>
      <c r="AT116" s="356"/>
      <c r="AU116" s="356"/>
      <c r="AV116" s="356"/>
      <c r="AW116" s="356"/>
      <c r="AX116" s="356"/>
      <c r="AY116" s="356"/>
      <c r="AZ116" s="356"/>
      <c r="BA116" s="356"/>
      <c r="BB116" s="356"/>
      <c r="BC116" s="356"/>
      <c r="BD116" s="356"/>
      <c r="BE116" s="356"/>
      <c r="BF116" s="356"/>
      <c r="BG116" s="356"/>
      <c r="BH116" s="356"/>
      <c r="BI116" s="356"/>
      <c r="BJ116" s="356"/>
      <c r="BK116" s="356"/>
      <c r="BL116" s="356"/>
      <c r="BM116" s="356"/>
      <c r="BN116" s="356"/>
      <c r="BO116" s="356"/>
      <c r="BP116" s="356"/>
      <c r="BQ116" s="356"/>
      <c r="BR116" s="356"/>
      <c r="BS116" s="356"/>
      <c r="BT116" s="356"/>
      <c r="BU116" s="356"/>
      <c r="BV116" s="356"/>
      <c r="BW116" s="356"/>
      <c r="BX116" s="356"/>
      <c r="BY116" s="356"/>
      <c r="BZ116" s="356"/>
      <c r="CA116" s="356"/>
      <c r="CB116" s="356"/>
      <c r="CC116" s="356"/>
      <c r="CD116" s="356"/>
      <c r="CE116" s="356"/>
      <c r="CF116" s="356"/>
      <c r="CG116" s="356"/>
      <c r="CH116" s="356"/>
      <c r="CI116" s="356"/>
      <c r="CJ116" s="356"/>
      <c r="CK116" s="860"/>
    </row>
    <row r="117" spans="1:89" x14ac:dyDescent="0.25">
      <c r="A117" s="78"/>
      <c r="B117" s="1177" t="s">
        <v>540</v>
      </c>
      <c r="C117" s="1178"/>
      <c r="D117" s="359" t="s">
        <v>315</v>
      </c>
      <c r="E117" s="359" t="s">
        <v>315</v>
      </c>
      <c r="F117" s="359" t="s">
        <v>315</v>
      </c>
      <c r="G117" s="359"/>
      <c r="H117" s="360" t="s">
        <v>61</v>
      </c>
      <c r="I117" s="360" t="s">
        <v>62</v>
      </c>
      <c r="J117" s="360" t="s">
        <v>63</v>
      </c>
      <c r="K117" s="360" t="s">
        <v>64</v>
      </c>
      <c r="L117" s="360" t="s">
        <v>65</v>
      </c>
      <c r="M117" s="360" t="s">
        <v>66</v>
      </c>
      <c r="N117" s="360" t="s">
        <v>67</v>
      </c>
      <c r="O117" s="360" t="s">
        <v>68</v>
      </c>
      <c r="P117" s="360" t="s">
        <v>69</v>
      </c>
      <c r="Q117" s="360" t="s">
        <v>70</v>
      </c>
      <c r="R117" s="360" t="s">
        <v>71</v>
      </c>
      <c r="S117" s="360" t="s">
        <v>72</v>
      </c>
      <c r="T117" s="360" t="s">
        <v>73</v>
      </c>
      <c r="U117" s="360" t="s">
        <v>74</v>
      </c>
      <c r="V117" s="360" t="s">
        <v>75</v>
      </c>
      <c r="W117" s="360" t="s">
        <v>76</v>
      </c>
      <c r="X117" s="360" t="s">
        <v>77</v>
      </c>
      <c r="Y117" s="360" t="s">
        <v>78</v>
      </c>
      <c r="Z117" s="360" t="s">
        <v>79</v>
      </c>
      <c r="AA117" s="360" t="s">
        <v>80</v>
      </c>
      <c r="AB117" s="360" t="s">
        <v>81</v>
      </c>
      <c r="AC117" s="360" t="s">
        <v>82</v>
      </c>
      <c r="AD117" s="360" t="s">
        <v>83</v>
      </c>
      <c r="AE117" s="360" t="s">
        <v>84</v>
      </c>
      <c r="AF117" s="360" t="s">
        <v>85</v>
      </c>
      <c r="AG117" s="360" t="s">
        <v>86</v>
      </c>
      <c r="AH117" s="360" t="s">
        <v>87</v>
      </c>
      <c r="AI117" s="360" t="s">
        <v>88</v>
      </c>
      <c r="AJ117" s="360" t="s">
        <v>89</v>
      </c>
      <c r="AK117" s="360" t="s">
        <v>90</v>
      </c>
      <c r="AL117" s="360" t="s">
        <v>91</v>
      </c>
      <c r="AM117" s="360" t="s">
        <v>92</v>
      </c>
      <c r="AN117" s="360" t="s">
        <v>93</v>
      </c>
      <c r="AO117" s="360" t="s">
        <v>94</v>
      </c>
      <c r="AP117" s="360" t="s">
        <v>95</v>
      </c>
      <c r="AQ117" s="360" t="s">
        <v>96</v>
      </c>
      <c r="AR117" s="360" t="s">
        <v>97</v>
      </c>
      <c r="AS117" s="360" t="s">
        <v>98</v>
      </c>
      <c r="AT117" s="360" t="s">
        <v>99</v>
      </c>
      <c r="AU117" s="360" t="s">
        <v>100</v>
      </c>
      <c r="AV117" s="360" t="s">
        <v>101</v>
      </c>
      <c r="AW117" s="360" t="s">
        <v>102</v>
      </c>
      <c r="AX117" s="360" t="s">
        <v>103</v>
      </c>
      <c r="AY117" s="360" t="s">
        <v>104</v>
      </c>
      <c r="AZ117" s="360" t="s">
        <v>105</v>
      </c>
      <c r="BA117" s="360" t="s">
        <v>106</v>
      </c>
      <c r="BB117" s="360" t="s">
        <v>107</v>
      </c>
      <c r="BC117" s="360" t="s">
        <v>108</v>
      </c>
      <c r="BD117" s="360" t="s">
        <v>109</v>
      </c>
      <c r="BE117" s="360" t="s">
        <v>110</v>
      </c>
      <c r="BF117" s="360" t="s">
        <v>111</v>
      </c>
      <c r="BG117" s="360" t="s">
        <v>112</v>
      </c>
      <c r="BH117" s="360" t="s">
        <v>113</v>
      </c>
      <c r="BI117" s="360" t="s">
        <v>114</v>
      </c>
      <c r="BJ117" s="360" t="s">
        <v>115</v>
      </c>
      <c r="BK117" s="360" t="s">
        <v>116</v>
      </c>
      <c r="BL117" s="360" t="s">
        <v>117</v>
      </c>
      <c r="BM117" s="360" t="s">
        <v>118</v>
      </c>
      <c r="BN117" s="360" t="s">
        <v>119</v>
      </c>
      <c r="BO117" s="360" t="s">
        <v>120</v>
      </c>
      <c r="BP117" s="360" t="s">
        <v>121</v>
      </c>
      <c r="BQ117" s="360" t="s">
        <v>122</v>
      </c>
      <c r="BR117" s="360" t="s">
        <v>123</v>
      </c>
      <c r="BS117" s="360" t="s">
        <v>124</v>
      </c>
      <c r="BT117" s="360" t="s">
        <v>125</v>
      </c>
      <c r="BU117" s="360" t="s">
        <v>126</v>
      </c>
      <c r="BV117" s="360" t="s">
        <v>127</v>
      </c>
      <c r="BW117" s="360" t="s">
        <v>128</v>
      </c>
      <c r="BX117" s="360" t="s">
        <v>129</v>
      </c>
      <c r="BY117" s="360" t="s">
        <v>130</v>
      </c>
      <c r="BZ117" s="360" t="s">
        <v>131</v>
      </c>
      <c r="CA117" s="360" t="s">
        <v>132</v>
      </c>
      <c r="CB117" s="360" t="s">
        <v>133</v>
      </c>
      <c r="CC117" s="360" t="s">
        <v>134</v>
      </c>
      <c r="CD117" s="360" t="s">
        <v>135</v>
      </c>
      <c r="CE117" s="360" t="s">
        <v>136</v>
      </c>
      <c r="CF117" s="360" t="s">
        <v>137</v>
      </c>
      <c r="CG117" s="360" t="s">
        <v>138</v>
      </c>
      <c r="CH117" s="360" t="s">
        <v>139</v>
      </c>
      <c r="CI117" s="360" t="s">
        <v>140</v>
      </c>
      <c r="CJ117" s="360" t="s">
        <v>141</v>
      </c>
      <c r="CK117" s="860"/>
    </row>
    <row r="118" spans="1:89" x14ac:dyDescent="0.25">
      <c r="A118" s="78"/>
      <c r="B118" s="859" t="s">
        <v>315</v>
      </c>
      <c r="C118" s="1142" t="s">
        <v>317</v>
      </c>
      <c r="D118" s="1142"/>
      <c r="E118" s="359" t="s">
        <v>318</v>
      </c>
      <c r="F118" s="359">
        <v>2</v>
      </c>
      <c r="G118" s="359"/>
      <c r="H118" s="361">
        <f t="shared" ref="H118:BS119" si="72">H40</f>
        <v>0</v>
      </c>
      <c r="I118" s="361">
        <f t="shared" si="72"/>
        <v>0</v>
      </c>
      <c r="J118" s="361">
        <f t="shared" si="72"/>
        <v>0</v>
      </c>
      <c r="K118" s="361">
        <f t="shared" si="72"/>
        <v>0</v>
      </c>
      <c r="L118" s="361">
        <f t="shared" si="72"/>
        <v>0</v>
      </c>
      <c r="M118" s="361">
        <f t="shared" si="72"/>
        <v>0</v>
      </c>
      <c r="N118" s="361">
        <f t="shared" si="72"/>
        <v>0</v>
      </c>
      <c r="O118" s="361">
        <f t="shared" si="72"/>
        <v>0</v>
      </c>
      <c r="P118" s="361">
        <f t="shared" si="72"/>
        <v>0</v>
      </c>
      <c r="Q118" s="361">
        <f t="shared" si="72"/>
        <v>0</v>
      </c>
      <c r="R118" s="361">
        <f t="shared" si="72"/>
        <v>0</v>
      </c>
      <c r="S118" s="361">
        <f t="shared" si="72"/>
        <v>0</v>
      </c>
      <c r="T118" s="361">
        <f t="shared" si="72"/>
        <v>0</v>
      </c>
      <c r="U118" s="361">
        <f t="shared" si="72"/>
        <v>0</v>
      </c>
      <c r="V118" s="361">
        <f t="shared" si="72"/>
        <v>0</v>
      </c>
      <c r="W118" s="361">
        <f t="shared" si="72"/>
        <v>0</v>
      </c>
      <c r="X118" s="361">
        <f t="shared" si="72"/>
        <v>0</v>
      </c>
      <c r="Y118" s="361">
        <f t="shared" si="72"/>
        <v>0</v>
      </c>
      <c r="Z118" s="361">
        <f t="shared" si="72"/>
        <v>0</v>
      </c>
      <c r="AA118" s="361">
        <f t="shared" si="72"/>
        <v>0</v>
      </c>
      <c r="AB118" s="361">
        <f t="shared" si="72"/>
        <v>0</v>
      </c>
      <c r="AC118" s="361">
        <f t="shared" si="72"/>
        <v>0</v>
      </c>
      <c r="AD118" s="361">
        <f t="shared" si="72"/>
        <v>0</v>
      </c>
      <c r="AE118" s="361">
        <f t="shared" si="72"/>
        <v>0</v>
      </c>
      <c r="AF118" s="361">
        <f t="shared" si="72"/>
        <v>0</v>
      </c>
      <c r="AG118" s="361">
        <f t="shared" si="72"/>
        <v>0</v>
      </c>
      <c r="AH118" s="361">
        <f t="shared" si="72"/>
        <v>0</v>
      </c>
      <c r="AI118" s="361">
        <f t="shared" si="72"/>
        <v>0</v>
      </c>
      <c r="AJ118" s="361">
        <f t="shared" si="72"/>
        <v>0</v>
      </c>
      <c r="AK118" s="361">
        <f t="shared" si="72"/>
        <v>0</v>
      </c>
      <c r="AL118" s="361">
        <f t="shared" si="72"/>
        <v>0</v>
      </c>
      <c r="AM118" s="361">
        <f t="shared" si="72"/>
        <v>0</v>
      </c>
      <c r="AN118" s="361">
        <f t="shared" si="72"/>
        <v>0</v>
      </c>
      <c r="AO118" s="361">
        <f t="shared" si="72"/>
        <v>0</v>
      </c>
      <c r="AP118" s="361">
        <f t="shared" si="72"/>
        <v>0</v>
      </c>
      <c r="AQ118" s="361">
        <f t="shared" si="72"/>
        <v>0</v>
      </c>
      <c r="AR118" s="361">
        <f t="shared" si="72"/>
        <v>0</v>
      </c>
      <c r="AS118" s="361">
        <f t="shared" si="72"/>
        <v>0</v>
      </c>
      <c r="AT118" s="361">
        <f t="shared" si="72"/>
        <v>0</v>
      </c>
      <c r="AU118" s="361">
        <f t="shared" si="72"/>
        <v>0</v>
      </c>
      <c r="AV118" s="361">
        <f t="shared" si="72"/>
        <v>0</v>
      </c>
      <c r="AW118" s="361">
        <f t="shared" si="72"/>
        <v>0</v>
      </c>
      <c r="AX118" s="361">
        <f t="shared" si="72"/>
        <v>0</v>
      </c>
      <c r="AY118" s="361">
        <f t="shared" si="72"/>
        <v>0</v>
      </c>
      <c r="AZ118" s="361">
        <f t="shared" si="72"/>
        <v>0</v>
      </c>
      <c r="BA118" s="361">
        <f t="shared" si="72"/>
        <v>0</v>
      </c>
      <c r="BB118" s="361">
        <f t="shared" si="72"/>
        <v>0</v>
      </c>
      <c r="BC118" s="361">
        <f t="shared" si="72"/>
        <v>0</v>
      </c>
      <c r="BD118" s="361">
        <f t="shared" si="72"/>
        <v>0</v>
      </c>
      <c r="BE118" s="361">
        <f t="shared" si="72"/>
        <v>0</v>
      </c>
      <c r="BF118" s="361">
        <f t="shared" si="72"/>
        <v>0</v>
      </c>
      <c r="BG118" s="361">
        <f t="shared" si="72"/>
        <v>0</v>
      </c>
      <c r="BH118" s="361">
        <f t="shared" si="72"/>
        <v>0</v>
      </c>
      <c r="BI118" s="361">
        <f t="shared" si="72"/>
        <v>0</v>
      </c>
      <c r="BJ118" s="361">
        <f t="shared" si="72"/>
        <v>0</v>
      </c>
      <c r="BK118" s="361">
        <f t="shared" si="72"/>
        <v>0</v>
      </c>
      <c r="BL118" s="361">
        <f t="shared" si="72"/>
        <v>0</v>
      </c>
      <c r="BM118" s="361">
        <f t="shared" si="72"/>
        <v>0</v>
      </c>
      <c r="BN118" s="361">
        <f t="shared" si="72"/>
        <v>0</v>
      </c>
      <c r="BO118" s="361">
        <f t="shared" si="72"/>
        <v>0</v>
      </c>
      <c r="BP118" s="361">
        <f t="shared" si="72"/>
        <v>0</v>
      </c>
      <c r="BQ118" s="361">
        <f t="shared" si="72"/>
        <v>0</v>
      </c>
      <c r="BR118" s="361">
        <f t="shared" si="72"/>
        <v>0</v>
      </c>
      <c r="BS118" s="361">
        <f t="shared" si="72"/>
        <v>0</v>
      </c>
      <c r="BT118" s="361">
        <f t="shared" ref="BT118:CJ119" si="73">BT40</f>
        <v>0</v>
      </c>
      <c r="BU118" s="361">
        <f t="shared" si="73"/>
        <v>0</v>
      </c>
      <c r="BV118" s="361">
        <f t="shared" si="73"/>
        <v>0</v>
      </c>
      <c r="BW118" s="361">
        <f t="shared" si="73"/>
        <v>0</v>
      </c>
      <c r="BX118" s="361">
        <f t="shared" si="73"/>
        <v>0</v>
      </c>
      <c r="BY118" s="361">
        <f t="shared" si="73"/>
        <v>0</v>
      </c>
      <c r="BZ118" s="361">
        <f t="shared" si="73"/>
        <v>0</v>
      </c>
      <c r="CA118" s="361">
        <f t="shared" si="73"/>
        <v>0</v>
      </c>
      <c r="CB118" s="361">
        <f t="shared" si="73"/>
        <v>0</v>
      </c>
      <c r="CC118" s="361">
        <f t="shared" si="73"/>
        <v>0</v>
      </c>
      <c r="CD118" s="361">
        <f t="shared" si="73"/>
        <v>0</v>
      </c>
      <c r="CE118" s="361">
        <f t="shared" si="73"/>
        <v>0</v>
      </c>
      <c r="CF118" s="361">
        <f t="shared" si="73"/>
        <v>0</v>
      </c>
      <c r="CG118" s="361">
        <f t="shared" si="73"/>
        <v>0</v>
      </c>
      <c r="CH118" s="361">
        <f t="shared" si="73"/>
        <v>0</v>
      </c>
      <c r="CI118" s="361">
        <f t="shared" si="73"/>
        <v>0</v>
      </c>
      <c r="CJ118" s="361">
        <f t="shared" si="73"/>
        <v>0</v>
      </c>
      <c r="CK118" s="860"/>
    </row>
    <row r="119" spans="1:89" x14ac:dyDescent="0.25">
      <c r="A119" s="78"/>
      <c r="B119" s="859" t="s">
        <v>315</v>
      </c>
      <c r="C119" s="1140" t="s">
        <v>319</v>
      </c>
      <c r="D119" s="1140"/>
      <c r="E119" s="359" t="s">
        <v>318</v>
      </c>
      <c r="F119" s="359">
        <v>2</v>
      </c>
      <c r="G119" s="359"/>
      <c r="H119" s="361">
        <f t="shared" si="72"/>
        <v>0</v>
      </c>
      <c r="I119" s="361">
        <f t="shared" si="72"/>
        <v>0</v>
      </c>
      <c r="J119" s="361">
        <f t="shared" si="72"/>
        <v>0</v>
      </c>
      <c r="K119" s="361">
        <f t="shared" si="72"/>
        <v>0</v>
      </c>
      <c r="L119" s="361">
        <f t="shared" si="72"/>
        <v>0</v>
      </c>
      <c r="M119" s="361">
        <f t="shared" si="72"/>
        <v>0</v>
      </c>
      <c r="N119" s="361">
        <f t="shared" si="72"/>
        <v>0</v>
      </c>
      <c r="O119" s="361">
        <f t="shared" si="72"/>
        <v>0</v>
      </c>
      <c r="P119" s="361">
        <f t="shared" si="72"/>
        <v>0</v>
      </c>
      <c r="Q119" s="361">
        <f t="shared" si="72"/>
        <v>0</v>
      </c>
      <c r="R119" s="361">
        <f t="shared" si="72"/>
        <v>0</v>
      </c>
      <c r="S119" s="361">
        <f t="shared" si="72"/>
        <v>0</v>
      </c>
      <c r="T119" s="361">
        <f t="shared" si="72"/>
        <v>0</v>
      </c>
      <c r="U119" s="361">
        <f t="shared" si="72"/>
        <v>0</v>
      </c>
      <c r="V119" s="361">
        <f t="shared" si="72"/>
        <v>0</v>
      </c>
      <c r="W119" s="361">
        <f t="shared" si="72"/>
        <v>0</v>
      </c>
      <c r="X119" s="361">
        <f t="shared" si="72"/>
        <v>0</v>
      </c>
      <c r="Y119" s="361">
        <f t="shared" si="72"/>
        <v>0</v>
      </c>
      <c r="Z119" s="361">
        <f t="shared" si="72"/>
        <v>0</v>
      </c>
      <c r="AA119" s="361">
        <f t="shared" si="72"/>
        <v>0</v>
      </c>
      <c r="AB119" s="361">
        <f t="shared" si="72"/>
        <v>0</v>
      </c>
      <c r="AC119" s="361">
        <f t="shared" si="72"/>
        <v>0</v>
      </c>
      <c r="AD119" s="361">
        <f t="shared" si="72"/>
        <v>0</v>
      </c>
      <c r="AE119" s="361">
        <f t="shared" si="72"/>
        <v>0</v>
      </c>
      <c r="AF119" s="361">
        <f t="shared" si="72"/>
        <v>0</v>
      </c>
      <c r="AG119" s="361">
        <f t="shared" si="72"/>
        <v>0</v>
      </c>
      <c r="AH119" s="361">
        <f t="shared" si="72"/>
        <v>0</v>
      </c>
      <c r="AI119" s="361">
        <f t="shared" si="72"/>
        <v>0</v>
      </c>
      <c r="AJ119" s="361">
        <f t="shared" si="72"/>
        <v>0</v>
      </c>
      <c r="AK119" s="361">
        <f t="shared" si="72"/>
        <v>0</v>
      </c>
      <c r="AL119" s="361">
        <f t="shared" si="72"/>
        <v>0</v>
      </c>
      <c r="AM119" s="361">
        <f t="shared" si="72"/>
        <v>0</v>
      </c>
      <c r="AN119" s="361">
        <f t="shared" si="72"/>
        <v>0</v>
      </c>
      <c r="AO119" s="361">
        <f t="shared" si="72"/>
        <v>0</v>
      </c>
      <c r="AP119" s="361">
        <f t="shared" si="72"/>
        <v>0</v>
      </c>
      <c r="AQ119" s="361">
        <f t="shared" si="72"/>
        <v>0</v>
      </c>
      <c r="AR119" s="361">
        <f t="shared" si="72"/>
        <v>0</v>
      </c>
      <c r="AS119" s="361">
        <f t="shared" si="72"/>
        <v>0</v>
      </c>
      <c r="AT119" s="361">
        <f t="shared" si="72"/>
        <v>0</v>
      </c>
      <c r="AU119" s="361">
        <f t="shared" si="72"/>
        <v>0</v>
      </c>
      <c r="AV119" s="361">
        <f t="shared" si="72"/>
        <v>0</v>
      </c>
      <c r="AW119" s="361">
        <f t="shared" si="72"/>
        <v>0</v>
      </c>
      <c r="AX119" s="361">
        <f t="shared" si="72"/>
        <v>0</v>
      </c>
      <c r="AY119" s="361">
        <f t="shared" si="72"/>
        <v>0</v>
      </c>
      <c r="AZ119" s="361">
        <f t="shared" si="72"/>
        <v>0</v>
      </c>
      <c r="BA119" s="361">
        <f t="shared" si="72"/>
        <v>0</v>
      </c>
      <c r="BB119" s="361">
        <f t="shared" si="72"/>
        <v>0</v>
      </c>
      <c r="BC119" s="361">
        <f t="shared" si="72"/>
        <v>0</v>
      </c>
      <c r="BD119" s="361">
        <f t="shared" si="72"/>
        <v>0</v>
      </c>
      <c r="BE119" s="361">
        <f t="shared" si="72"/>
        <v>0</v>
      </c>
      <c r="BF119" s="361">
        <f t="shared" si="72"/>
        <v>0</v>
      </c>
      <c r="BG119" s="361">
        <f t="shared" si="72"/>
        <v>0</v>
      </c>
      <c r="BH119" s="361">
        <f t="shared" si="72"/>
        <v>0</v>
      </c>
      <c r="BI119" s="361">
        <f t="shared" si="72"/>
        <v>0</v>
      </c>
      <c r="BJ119" s="361">
        <f t="shared" si="72"/>
        <v>0</v>
      </c>
      <c r="BK119" s="361">
        <f t="shared" si="72"/>
        <v>0</v>
      </c>
      <c r="BL119" s="361">
        <f t="shared" si="72"/>
        <v>0</v>
      </c>
      <c r="BM119" s="361">
        <f t="shared" si="72"/>
        <v>0</v>
      </c>
      <c r="BN119" s="361">
        <f t="shared" si="72"/>
        <v>0</v>
      </c>
      <c r="BO119" s="361">
        <f t="shared" si="72"/>
        <v>0</v>
      </c>
      <c r="BP119" s="361">
        <f t="shared" si="72"/>
        <v>0</v>
      </c>
      <c r="BQ119" s="361">
        <f t="shared" si="72"/>
        <v>0</v>
      </c>
      <c r="BR119" s="361">
        <f t="shared" si="72"/>
        <v>0</v>
      </c>
      <c r="BS119" s="361">
        <f t="shared" si="72"/>
        <v>0</v>
      </c>
      <c r="BT119" s="361">
        <f t="shared" si="73"/>
        <v>0</v>
      </c>
      <c r="BU119" s="361">
        <f t="shared" si="73"/>
        <v>0</v>
      </c>
      <c r="BV119" s="361">
        <f t="shared" si="73"/>
        <v>0</v>
      </c>
      <c r="BW119" s="361">
        <f t="shared" si="73"/>
        <v>0</v>
      </c>
      <c r="BX119" s="361">
        <f t="shared" si="73"/>
        <v>0</v>
      </c>
      <c r="BY119" s="361">
        <f t="shared" si="73"/>
        <v>0</v>
      </c>
      <c r="BZ119" s="361">
        <f t="shared" si="73"/>
        <v>0</v>
      </c>
      <c r="CA119" s="361">
        <f t="shared" si="73"/>
        <v>0</v>
      </c>
      <c r="CB119" s="361">
        <f t="shared" si="73"/>
        <v>0</v>
      </c>
      <c r="CC119" s="361">
        <f t="shared" si="73"/>
        <v>0</v>
      </c>
      <c r="CD119" s="361">
        <f t="shared" si="73"/>
        <v>0</v>
      </c>
      <c r="CE119" s="361">
        <f t="shared" si="73"/>
        <v>0</v>
      </c>
      <c r="CF119" s="361">
        <f t="shared" si="73"/>
        <v>0</v>
      </c>
      <c r="CG119" s="361">
        <f t="shared" si="73"/>
        <v>0</v>
      </c>
      <c r="CH119" s="361">
        <f t="shared" si="73"/>
        <v>0</v>
      </c>
      <c r="CI119" s="361">
        <f t="shared" si="73"/>
        <v>0</v>
      </c>
      <c r="CJ119" s="361">
        <f t="shared" si="73"/>
        <v>0</v>
      </c>
      <c r="CK119" s="860"/>
    </row>
    <row r="120" spans="1:89" x14ac:dyDescent="0.25">
      <c r="A120" s="78"/>
      <c r="B120" s="859" t="s">
        <v>315</v>
      </c>
      <c r="C120" s="1140" t="s">
        <v>320</v>
      </c>
      <c r="D120" s="1140"/>
      <c r="E120" s="359" t="s">
        <v>318</v>
      </c>
      <c r="F120" s="359">
        <v>2</v>
      </c>
      <c r="G120" s="359"/>
      <c r="H120" s="361">
        <f t="shared" ref="H120:AM120" si="74">H38+H39</f>
        <v>0</v>
      </c>
      <c r="I120" s="361">
        <f t="shared" si="74"/>
        <v>0</v>
      </c>
      <c r="J120" s="361">
        <f t="shared" si="74"/>
        <v>0</v>
      </c>
      <c r="K120" s="361">
        <f t="shared" si="74"/>
        <v>0</v>
      </c>
      <c r="L120" s="361">
        <f t="shared" si="74"/>
        <v>0</v>
      </c>
      <c r="M120" s="361">
        <f t="shared" si="74"/>
        <v>0</v>
      </c>
      <c r="N120" s="361">
        <f t="shared" si="74"/>
        <v>0</v>
      </c>
      <c r="O120" s="361">
        <f t="shared" si="74"/>
        <v>0</v>
      </c>
      <c r="P120" s="361">
        <f t="shared" si="74"/>
        <v>0</v>
      </c>
      <c r="Q120" s="361">
        <f t="shared" si="74"/>
        <v>0</v>
      </c>
      <c r="R120" s="361">
        <f t="shared" si="74"/>
        <v>0</v>
      </c>
      <c r="S120" s="361">
        <f t="shared" si="74"/>
        <v>0</v>
      </c>
      <c r="T120" s="361">
        <f t="shared" si="74"/>
        <v>0</v>
      </c>
      <c r="U120" s="361">
        <f t="shared" si="74"/>
        <v>0</v>
      </c>
      <c r="V120" s="361">
        <f t="shared" si="74"/>
        <v>0</v>
      </c>
      <c r="W120" s="361">
        <f t="shared" si="74"/>
        <v>0</v>
      </c>
      <c r="X120" s="361">
        <f t="shared" si="74"/>
        <v>0</v>
      </c>
      <c r="Y120" s="361">
        <f t="shared" si="74"/>
        <v>0</v>
      </c>
      <c r="Z120" s="361">
        <f t="shared" si="74"/>
        <v>0</v>
      </c>
      <c r="AA120" s="361">
        <f t="shared" si="74"/>
        <v>0</v>
      </c>
      <c r="AB120" s="361">
        <f t="shared" si="74"/>
        <v>0</v>
      </c>
      <c r="AC120" s="361">
        <f t="shared" si="74"/>
        <v>0</v>
      </c>
      <c r="AD120" s="361">
        <f t="shared" si="74"/>
        <v>0</v>
      </c>
      <c r="AE120" s="361">
        <f t="shared" si="74"/>
        <v>0</v>
      </c>
      <c r="AF120" s="361">
        <f t="shared" si="74"/>
        <v>0</v>
      </c>
      <c r="AG120" s="361">
        <f t="shared" si="74"/>
        <v>0</v>
      </c>
      <c r="AH120" s="361">
        <f t="shared" si="74"/>
        <v>0</v>
      </c>
      <c r="AI120" s="361">
        <f t="shared" si="74"/>
        <v>0</v>
      </c>
      <c r="AJ120" s="361">
        <f t="shared" si="74"/>
        <v>0</v>
      </c>
      <c r="AK120" s="361">
        <f t="shared" si="74"/>
        <v>0</v>
      </c>
      <c r="AL120" s="361">
        <f t="shared" si="74"/>
        <v>0</v>
      </c>
      <c r="AM120" s="361">
        <f t="shared" si="74"/>
        <v>0</v>
      </c>
      <c r="AN120" s="361">
        <f t="shared" ref="AN120:BS120" si="75">AN38+AN39</f>
        <v>0</v>
      </c>
      <c r="AO120" s="361">
        <f t="shared" si="75"/>
        <v>0</v>
      </c>
      <c r="AP120" s="361">
        <f t="shared" si="75"/>
        <v>0</v>
      </c>
      <c r="AQ120" s="361">
        <f t="shared" si="75"/>
        <v>0</v>
      </c>
      <c r="AR120" s="361">
        <f t="shared" si="75"/>
        <v>0</v>
      </c>
      <c r="AS120" s="361">
        <f t="shared" si="75"/>
        <v>0</v>
      </c>
      <c r="AT120" s="361">
        <f t="shared" si="75"/>
        <v>0</v>
      </c>
      <c r="AU120" s="361">
        <f t="shared" si="75"/>
        <v>0</v>
      </c>
      <c r="AV120" s="361">
        <f t="shared" si="75"/>
        <v>0</v>
      </c>
      <c r="AW120" s="361">
        <f t="shared" si="75"/>
        <v>0</v>
      </c>
      <c r="AX120" s="361">
        <f t="shared" si="75"/>
        <v>0</v>
      </c>
      <c r="AY120" s="361">
        <f t="shared" si="75"/>
        <v>0</v>
      </c>
      <c r="AZ120" s="361">
        <f t="shared" si="75"/>
        <v>0</v>
      </c>
      <c r="BA120" s="361">
        <f t="shared" si="75"/>
        <v>0</v>
      </c>
      <c r="BB120" s="361">
        <f t="shared" si="75"/>
        <v>0</v>
      </c>
      <c r="BC120" s="361">
        <f t="shared" si="75"/>
        <v>0</v>
      </c>
      <c r="BD120" s="361">
        <f t="shared" si="75"/>
        <v>0</v>
      </c>
      <c r="BE120" s="361">
        <f t="shared" si="75"/>
        <v>0</v>
      </c>
      <c r="BF120" s="361">
        <f t="shared" si="75"/>
        <v>0</v>
      </c>
      <c r="BG120" s="361">
        <f t="shared" si="75"/>
        <v>0</v>
      </c>
      <c r="BH120" s="361">
        <f t="shared" si="75"/>
        <v>0</v>
      </c>
      <c r="BI120" s="361">
        <f t="shared" si="75"/>
        <v>0</v>
      </c>
      <c r="BJ120" s="361">
        <f t="shared" si="75"/>
        <v>0</v>
      </c>
      <c r="BK120" s="361">
        <f t="shared" si="75"/>
        <v>0</v>
      </c>
      <c r="BL120" s="361">
        <f t="shared" si="75"/>
        <v>0</v>
      </c>
      <c r="BM120" s="361">
        <f t="shared" si="75"/>
        <v>0</v>
      </c>
      <c r="BN120" s="361">
        <f t="shared" si="75"/>
        <v>0</v>
      </c>
      <c r="BO120" s="361">
        <f t="shared" si="75"/>
        <v>0</v>
      </c>
      <c r="BP120" s="361">
        <f t="shared" si="75"/>
        <v>0</v>
      </c>
      <c r="BQ120" s="361">
        <f t="shared" si="75"/>
        <v>0</v>
      </c>
      <c r="BR120" s="361">
        <f t="shared" si="75"/>
        <v>0</v>
      </c>
      <c r="BS120" s="361">
        <f t="shared" si="75"/>
        <v>0</v>
      </c>
      <c r="BT120" s="361">
        <f t="shared" ref="BT120:CJ120" si="76">BT38+BT39</f>
        <v>0</v>
      </c>
      <c r="BU120" s="361">
        <f t="shared" si="76"/>
        <v>0</v>
      </c>
      <c r="BV120" s="361">
        <f t="shared" si="76"/>
        <v>0</v>
      </c>
      <c r="BW120" s="361">
        <f t="shared" si="76"/>
        <v>0</v>
      </c>
      <c r="BX120" s="361">
        <f t="shared" si="76"/>
        <v>0</v>
      </c>
      <c r="BY120" s="361">
        <f t="shared" si="76"/>
        <v>0</v>
      </c>
      <c r="BZ120" s="361">
        <f t="shared" si="76"/>
        <v>0</v>
      </c>
      <c r="CA120" s="361">
        <f t="shared" si="76"/>
        <v>0</v>
      </c>
      <c r="CB120" s="361">
        <f t="shared" si="76"/>
        <v>0</v>
      </c>
      <c r="CC120" s="361">
        <f t="shared" si="76"/>
        <v>0</v>
      </c>
      <c r="CD120" s="361">
        <f t="shared" si="76"/>
        <v>0</v>
      </c>
      <c r="CE120" s="361">
        <f t="shared" si="76"/>
        <v>0</v>
      </c>
      <c r="CF120" s="361">
        <f t="shared" si="76"/>
        <v>0</v>
      </c>
      <c r="CG120" s="361">
        <f t="shared" si="76"/>
        <v>0</v>
      </c>
      <c r="CH120" s="361">
        <f t="shared" si="76"/>
        <v>0</v>
      </c>
      <c r="CI120" s="361">
        <f t="shared" si="76"/>
        <v>0</v>
      </c>
      <c r="CJ120" s="361">
        <f t="shared" si="76"/>
        <v>0</v>
      </c>
      <c r="CK120" s="860"/>
    </row>
    <row r="121" spans="1:89" x14ac:dyDescent="0.25">
      <c r="A121" s="78"/>
      <c r="B121" s="859" t="s">
        <v>315</v>
      </c>
      <c r="C121" s="1140" t="s">
        <v>204</v>
      </c>
      <c r="D121" s="1140"/>
      <c r="E121" s="359" t="s">
        <v>318</v>
      </c>
      <c r="F121" s="359">
        <v>2</v>
      </c>
      <c r="G121" s="359"/>
      <c r="H121" s="361">
        <f t="shared" ref="H121:BS121" si="77">H53</f>
        <v>0</v>
      </c>
      <c r="I121" s="361">
        <f t="shared" si="77"/>
        <v>0</v>
      </c>
      <c r="J121" s="361">
        <f t="shared" si="77"/>
        <v>0</v>
      </c>
      <c r="K121" s="361">
        <f t="shared" si="77"/>
        <v>0</v>
      </c>
      <c r="L121" s="361">
        <f t="shared" si="77"/>
        <v>0</v>
      </c>
      <c r="M121" s="361">
        <f t="shared" si="77"/>
        <v>0</v>
      </c>
      <c r="N121" s="361">
        <f t="shared" si="77"/>
        <v>0</v>
      </c>
      <c r="O121" s="361">
        <f t="shared" si="77"/>
        <v>0</v>
      </c>
      <c r="P121" s="361">
        <f t="shared" si="77"/>
        <v>0</v>
      </c>
      <c r="Q121" s="361">
        <f t="shared" si="77"/>
        <v>0</v>
      </c>
      <c r="R121" s="361">
        <f t="shared" si="77"/>
        <v>0</v>
      </c>
      <c r="S121" s="361">
        <f t="shared" si="77"/>
        <v>0</v>
      </c>
      <c r="T121" s="361">
        <f t="shared" si="77"/>
        <v>0</v>
      </c>
      <c r="U121" s="361">
        <f t="shared" si="77"/>
        <v>0</v>
      </c>
      <c r="V121" s="361">
        <f t="shared" si="77"/>
        <v>0</v>
      </c>
      <c r="W121" s="361">
        <f t="shared" si="77"/>
        <v>0</v>
      </c>
      <c r="X121" s="361">
        <f t="shared" si="77"/>
        <v>0</v>
      </c>
      <c r="Y121" s="361">
        <f t="shared" si="77"/>
        <v>0</v>
      </c>
      <c r="Z121" s="361">
        <f t="shared" si="77"/>
        <v>0</v>
      </c>
      <c r="AA121" s="361">
        <f t="shared" si="77"/>
        <v>0</v>
      </c>
      <c r="AB121" s="361">
        <f t="shared" si="77"/>
        <v>0</v>
      </c>
      <c r="AC121" s="361">
        <f t="shared" si="77"/>
        <v>0</v>
      </c>
      <c r="AD121" s="361">
        <f t="shared" si="77"/>
        <v>0</v>
      </c>
      <c r="AE121" s="361">
        <f t="shared" si="77"/>
        <v>0</v>
      </c>
      <c r="AF121" s="361">
        <f t="shared" si="77"/>
        <v>0</v>
      </c>
      <c r="AG121" s="361">
        <f t="shared" si="77"/>
        <v>0</v>
      </c>
      <c r="AH121" s="361">
        <f t="shared" si="77"/>
        <v>0</v>
      </c>
      <c r="AI121" s="361">
        <f t="shared" si="77"/>
        <v>0</v>
      </c>
      <c r="AJ121" s="361">
        <f t="shared" si="77"/>
        <v>0</v>
      </c>
      <c r="AK121" s="361">
        <f t="shared" si="77"/>
        <v>0</v>
      </c>
      <c r="AL121" s="361">
        <f t="shared" si="77"/>
        <v>0</v>
      </c>
      <c r="AM121" s="361">
        <f t="shared" si="77"/>
        <v>0</v>
      </c>
      <c r="AN121" s="361">
        <f t="shared" si="77"/>
        <v>0</v>
      </c>
      <c r="AO121" s="361">
        <f t="shared" si="77"/>
        <v>0</v>
      </c>
      <c r="AP121" s="361">
        <f t="shared" si="77"/>
        <v>0</v>
      </c>
      <c r="AQ121" s="361">
        <f t="shared" si="77"/>
        <v>0</v>
      </c>
      <c r="AR121" s="361">
        <f t="shared" si="77"/>
        <v>0</v>
      </c>
      <c r="AS121" s="361">
        <f t="shared" si="77"/>
        <v>0</v>
      </c>
      <c r="AT121" s="361">
        <f t="shared" si="77"/>
        <v>0</v>
      </c>
      <c r="AU121" s="361">
        <f t="shared" si="77"/>
        <v>0</v>
      </c>
      <c r="AV121" s="361">
        <f t="shared" si="77"/>
        <v>0</v>
      </c>
      <c r="AW121" s="361">
        <f t="shared" si="77"/>
        <v>0</v>
      </c>
      <c r="AX121" s="361">
        <f t="shared" si="77"/>
        <v>0</v>
      </c>
      <c r="AY121" s="361">
        <f t="shared" si="77"/>
        <v>0</v>
      </c>
      <c r="AZ121" s="361">
        <f t="shared" si="77"/>
        <v>0</v>
      </c>
      <c r="BA121" s="361">
        <f t="shared" si="77"/>
        <v>0</v>
      </c>
      <c r="BB121" s="361">
        <f t="shared" si="77"/>
        <v>0</v>
      </c>
      <c r="BC121" s="361">
        <f t="shared" si="77"/>
        <v>0</v>
      </c>
      <c r="BD121" s="361">
        <f t="shared" si="77"/>
        <v>0</v>
      </c>
      <c r="BE121" s="361">
        <f t="shared" si="77"/>
        <v>0</v>
      </c>
      <c r="BF121" s="361">
        <f t="shared" si="77"/>
        <v>0</v>
      </c>
      <c r="BG121" s="361">
        <f t="shared" si="77"/>
        <v>0</v>
      </c>
      <c r="BH121" s="361">
        <f t="shared" si="77"/>
        <v>0</v>
      </c>
      <c r="BI121" s="361">
        <f t="shared" si="77"/>
        <v>0</v>
      </c>
      <c r="BJ121" s="361">
        <f t="shared" si="77"/>
        <v>0</v>
      </c>
      <c r="BK121" s="361">
        <f t="shared" si="77"/>
        <v>0</v>
      </c>
      <c r="BL121" s="361">
        <f t="shared" si="77"/>
        <v>0</v>
      </c>
      <c r="BM121" s="361">
        <f t="shared" si="77"/>
        <v>0</v>
      </c>
      <c r="BN121" s="361">
        <f t="shared" si="77"/>
        <v>0</v>
      </c>
      <c r="BO121" s="361">
        <f t="shared" si="77"/>
        <v>0</v>
      </c>
      <c r="BP121" s="361">
        <f t="shared" si="77"/>
        <v>0</v>
      </c>
      <c r="BQ121" s="361">
        <f t="shared" si="77"/>
        <v>0</v>
      </c>
      <c r="BR121" s="361">
        <f t="shared" si="77"/>
        <v>0</v>
      </c>
      <c r="BS121" s="361">
        <f t="shared" si="77"/>
        <v>0</v>
      </c>
      <c r="BT121" s="361">
        <f t="shared" ref="BT121:CJ121" si="78">BT53</f>
        <v>0</v>
      </c>
      <c r="BU121" s="361">
        <f t="shared" si="78"/>
        <v>0</v>
      </c>
      <c r="BV121" s="361">
        <f t="shared" si="78"/>
        <v>0</v>
      </c>
      <c r="BW121" s="361">
        <f t="shared" si="78"/>
        <v>0</v>
      </c>
      <c r="BX121" s="361">
        <f t="shared" si="78"/>
        <v>0</v>
      </c>
      <c r="BY121" s="361">
        <f t="shared" si="78"/>
        <v>0</v>
      </c>
      <c r="BZ121" s="361">
        <f t="shared" si="78"/>
        <v>0</v>
      </c>
      <c r="CA121" s="361">
        <f t="shared" si="78"/>
        <v>0</v>
      </c>
      <c r="CB121" s="361">
        <f t="shared" si="78"/>
        <v>0</v>
      </c>
      <c r="CC121" s="361">
        <f t="shared" si="78"/>
        <v>0</v>
      </c>
      <c r="CD121" s="361">
        <f t="shared" si="78"/>
        <v>0</v>
      </c>
      <c r="CE121" s="361">
        <f t="shared" si="78"/>
        <v>0</v>
      </c>
      <c r="CF121" s="361">
        <f t="shared" si="78"/>
        <v>0</v>
      </c>
      <c r="CG121" s="361">
        <f t="shared" si="78"/>
        <v>0</v>
      </c>
      <c r="CH121" s="361">
        <f t="shared" si="78"/>
        <v>0</v>
      </c>
      <c r="CI121" s="361">
        <f t="shared" si="78"/>
        <v>0</v>
      </c>
      <c r="CJ121" s="361">
        <f t="shared" si="78"/>
        <v>0</v>
      </c>
      <c r="CK121" s="860"/>
    </row>
    <row r="122" spans="1:89" x14ac:dyDescent="0.25">
      <c r="A122" s="78"/>
      <c r="B122" s="859"/>
      <c r="C122" s="374" t="s">
        <v>321</v>
      </c>
      <c r="D122" s="453"/>
      <c r="E122" s="359" t="s">
        <v>318</v>
      </c>
      <c r="F122" s="359">
        <v>2</v>
      </c>
      <c r="G122" s="359"/>
      <c r="H122" s="361">
        <f t="shared" ref="H122:AM122" si="79">H85-H33</f>
        <v>0</v>
      </c>
      <c r="I122" s="361">
        <f t="shared" si="79"/>
        <v>0</v>
      </c>
      <c r="J122" s="361">
        <f t="shared" si="79"/>
        <v>0</v>
      </c>
      <c r="K122" s="361">
        <f t="shared" si="79"/>
        <v>0</v>
      </c>
      <c r="L122" s="361">
        <f t="shared" si="79"/>
        <v>0</v>
      </c>
      <c r="M122" s="361">
        <f t="shared" si="79"/>
        <v>0</v>
      </c>
      <c r="N122" s="361">
        <f t="shared" si="79"/>
        <v>0</v>
      </c>
      <c r="O122" s="361">
        <f t="shared" si="79"/>
        <v>0</v>
      </c>
      <c r="P122" s="361">
        <f t="shared" si="79"/>
        <v>0</v>
      </c>
      <c r="Q122" s="361">
        <f t="shared" si="79"/>
        <v>0</v>
      </c>
      <c r="R122" s="361">
        <f t="shared" si="79"/>
        <v>0</v>
      </c>
      <c r="S122" s="361">
        <f t="shared" si="79"/>
        <v>0</v>
      </c>
      <c r="T122" s="361">
        <f t="shared" si="79"/>
        <v>0</v>
      </c>
      <c r="U122" s="361">
        <f t="shared" si="79"/>
        <v>0</v>
      </c>
      <c r="V122" s="361">
        <f t="shared" si="79"/>
        <v>0</v>
      </c>
      <c r="W122" s="361">
        <f t="shared" si="79"/>
        <v>0</v>
      </c>
      <c r="X122" s="361">
        <f t="shared" si="79"/>
        <v>0</v>
      </c>
      <c r="Y122" s="361">
        <f t="shared" si="79"/>
        <v>0</v>
      </c>
      <c r="Z122" s="361">
        <f t="shared" si="79"/>
        <v>0</v>
      </c>
      <c r="AA122" s="361">
        <f t="shared" si="79"/>
        <v>0</v>
      </c>
      <c r="AB122" s="361">
        <f t="shared" si="79"/>
        <v>0</v>
      </c>
      <c r="AC122" s="361">
        <f t="shared" si="79"/>
        <v>0</v>
      </c>
      <c r="AD122" s="361">
        <f t="shared" si="79"/>
        <v>0</v>
      </c>
      <c r="AE122" s="361">
        <f t="shared" si="79"/>
        <v>0</v>
      </c>
      <c r="AF122" s="361">
        <f t="shared" si="79"/>
        <v>0</v>
      </c>
      <c r="AG122" s="361">
        <f t="shared" si="79"/>
        <v>0</v>
      </c>
      <c r="AH122" s="361">
        <f t="shared" si="79"/>
        <v>0</v>
      </c>
      <c r="AI122" s="361">
        <f t="shared" si="79"/>
        <v>0</v>
      </c>
      <c r="AJ122" s="361">
        <f t="shared" si="79"/>
        <v>0</v>
      </c>
      <c r="AK122" s="361">
        <f t="shared" si="79"/>
        <v>0</v>
      </c>
      <c r="AL122" s="361">
        <f t="shared" si="79"/>
        <v>0</v>
      </c>
      <c r="AM122" s="361">
        <f t="shared" si="79"/>
        <v>0</v>
      </c>
      <c r="AN122" s="361">
        <f t="shared" ref="AN122:BS122" si="80">AN85-AN33</f>
        <v>0</v>
      </c>
      <c r="AO122" s="361">
        <f t="shared" si="80"/>
        <v>0</v>
      </c>
      <c r="AP122" s="361">
        <f t="shared" si="80"/>
        <v>0</v>
      </c>
      <c r="AQ122" s="361">
        <f t="shared" si="80"/>
        <v>0</v>
      </c>
      <c r="AR122" s="361">
        <f t="shared" si="80"/>
        <v>0</v>
      </c>
      <c r="AS122" s="361">
        <f t="shared" si="80"/>
        <v>0</v>
      </c>
      <c r="AT122" s="361">
        <f t="shared" si="80"/>
        <v>0</v>
      </c>
      <c r="AU122" s="361">
        <f t="shared" si="80"/>
        <v>0</v>
      </c>
      <c r="AV122" s="361">
        <f t="shared" si="80"/>
        <v>0</v>
      </c>
      <c r="AW122" s="361">
        <f t="shared" si="80"/>
        <v>0</v>
      </c>
      <c r="AX122" s="361">
        <f t="shared" si="80"/>
        <v>0</v>
      </c>
      <c r="AY122" s="361">
        <f t="shared" si="80"/>
        <v>0</v>
      </c>
      <c r="AZ122" s="361">
        <f t="shared" si="80"/>
        <v>0</v>
      </c>
      <c r="BA122" s="361">
        <f t="shared" si="80"/>
        <v>0</v>
      </c>
      <c r="BB122" s="361">
        <f t="shared" si="80"/>
        <v>0</v>
      </c>
      <c r="BC122" s="361">
        <f t="shared" si="80"/>
        <v>0</v>
      </c>
      <c r="BD122" s="361">
        <f t="shared" si="80"/>
        <v>0</v>
      </c>
      <c r="BE122" s="361">
        <f t="shared" si="80"/>
        <v>0</v>
      </c>
      <c r="BF122" s="361">
        <f t="shared" si="80"/>
        <v>0</v>
      </c>
      <c r="BG122" s="361">
        <f t="shared" si="80"/>
        <v>0</v>
      </c>
      <c r="BH122" s="361">
        <f t="shared" si="80"/>
        <v>0</v>
      </c>
      <c r="BI122" s="361">
        <f t="shared" si="80"/>
        <v>0</v>
      </c>
      <c r="BJ122" s="361">
        <f t="shared" si="80"/>
        <v>0</v>
      </c>
      <c r="BK122" s="361">
        <f t="shared" si="80"/>
        <v>0</v>
      </c>
      <c r="BL122" s="361">
        <f t="shared" si="80"/>
        <v>0</v>
      </c>
      <c r="BM122" s="361">
        <f t="shared" si="80"/>
        <v>0</v>
      </c>
      <c r="BN122" s="361">
        <f t="shared" si="80"/>
        <v>0</v>
      </c>
      <c r="BO122" s="361">
        <f t="shared" si="80"/>
        <v>0</v>
      </c>
      <c r="BP122" s="361">
        <f t="shared" si="80"/>
        <v>0</v>
      </c>
      <c r="BQ122" s="361">
        <f t="shared" si="80"/>
        <v>0</v>
      </c>
      <c r="BR122" s="361">
        <f t="shared" si="80"/>
        <v>0</v>
      </c>
      <c r="BS122" s="361">
        <f t="shared" si="80"/>
        <v>0</v>
      </c>
      <c r="BT122" s="361">
        <f t="shared" ref="BT122:CJ122" si="81">BT85-BT33</f>
        <v>0</v>
      </c>
      <c r="BU122" s="361">
        <f t="shared" si="81"/>
        <v>0</v>
      </c>
      <c r="BV122" s="361">
        <f t="shared" si="81"/>
        <v>0</v>
      </c>
      <c r="BW122" s="361">
        <f t="shared" si="81"/>
        <v>0</v>
      </c>
      <c r="BX122" s="361">
        <f t="shared" si="81"/>
        <v>0</v>
      </c>
      <c r="BY122" s="361">
        <f t="shared" si="81"/>
        <v>0</v>
      </c>
      <c r="BZ122" s="361">
        <f t="shared" si="81"/>
        <v>0</v>
      </c>
      <c r="CA122" s="361">
        <f t="shared" si="81"/>
        <v>0</v>
      </c>
      <c r="CB122" s="361">
        <f t="shared" si="81"/>
        <v>0</v>
      </c>
      <c r="CC122" s="361">
        <f t="shared" si="81"/>
        <v>0</v>
      </c>
      <c r="CD122" s="361">
        <f t="shared" si="81"/>
        <v>0</v>
      </c>
      <c r="CE122" s="361">
        <f t="shared" si="81"/>
        <v>0</v>
      </c>
      <c r="CF122" s="361">
        <f t="shared" si="81"/>
        <v>0</v>
      </c>
      <c r="CG122" s="361">
        <f t="shared" si="81"/>
        <v>0</v>
      </c>
      <c r="CH122" s="361">
        <f t="shared" si="81"/>
        <v>0</v>
      </c>
      <c r="CI122" s="361">
        <f t="shared" si="81"/>
        <v>0</v>
      </c>
      <c r="CJ122" s="361">
        <f t="shared" si="81"/>
        <v>0</v>
      </c>
      <c r="CK122" s="860"/>
    </row>
    <row r="123" spans="1:89" x14ac:dyDescent="0.25">
      <c r="A123" s="78"/>
      <c r="B123" s="859" t="s">
        <v>315</v>
      </c>
      <c r="C123" s="1140" t="s">
        <v>240</v>
      </c>
      <c r="D123" s="1140"/>
      <c r="E123" s="359" t="s">
        <v>318</v>
      </c>
      <c r="F123" s="359">
        <v>2</v>
      </c>
      <c r="G123" s="359"/>
      <c r="H123" s="361">
        <f t="shared" ref="H123:AM123" si="82">H85</f>
        <v>0</v>
      </c>
      <c r="I123" s="361">
        <f t="shared" si="82"/>
        <v>0</v>
      </c>
      <c r="J123" s="361">
        <f t="shared" si="82"/>
        <v>0</v>
      </c>
      <c r="K123" s="361">
        <f t="shared" si="82"/>
        <v>0</v>
      </c>
      <c r="L123" s="361">
        <f t="shared" si="82"/>
        <v>0</v>
      </c>
      <c r="M123" s="361">
        <f t="shared" si="82"/>
        <v>0</v>
      </c>
      <c r="N123" s="361">
        <f t="shared" si="82"/>
        <v>0</v>
      </c>
      <c r="O123" s="361">
        <f t="shared" si="82"/>
        <v>0</v>
      </c>
      <c r="P123" s="361">
        <f t="shared" si="82"/>
        <v>0</v>
      </c>
      <c r="Q123" s="361">
        <f t="shared" si="82"/>
        <v>0</v>
      </c>
      <c r="R123" s="361">
        <f t="shared" si="82"/>
        <v>0</v>
      </c>
      <c r="S123" s="361">
        <f t="shared" si="82"/>
        <v>0</v>
      </c>
      <c r="T123" s="361">
        <f t="shared" si="82"/>
        <v>0</v>
      </c>
      <c r="U123" s="361">
        <f t="shared" si="82"/>
        <v>0</v>
      </c>
      <c r="V123" s="361">
        <f t="shared" si="82"/>
        <v>0</v>
      </c>
      <c r="W123" s="361">
        <f t="shared" si="82"/>
        <v>0</v>
      </c>
      <c r="X123" s="361">
        <f t="shared" si="82"/>
        <v>0</v>
      </c>
      <c r="Y123" s="361">
        <f t="shared" si="82"/>
        <v>0</v>
      </c>
      <c r="Z123" s="361">
        <f t="shared" si="82"/>
        <v>0</v>
      </c>
      <c r="AA123" s="361">
        <f t="shared" si="82"/>
        <v>0</v>
      </c>
      <c r="AB123" s="361">
        <f t="shared" si="82"/>
        <v>0</v>
      </c>
      <c r="AC123" s="361">
        <f t="shared" si="82"/>
        <v>0</v>
      </c>
      <c r="AD123" s="361">
        <f t="shared" si="82"/>
        <v>0</v>
      </c>
      <c r="AE123" s="361">
        <f t="shared" si="82"/>
        <v>0</v>
      </c>
      <c r="AF123" s="361">
        <f t="shared" si="82"/>
        <v>0</v>
      </c>
      <c r="AG123" s="361">
        <f t="shared" si="82"/>
        <v>0</v>
      </c>
      <c r="AH123" s="361">
        <f t="shared" si="82"/>
        <v>0</v>
      </c>
      <c r="AI123" s="361">
        <f t="shared" si="82"/>
        <v>0</v>
      </c>
      <c r="AJ123" s="361">
        <f t="shared" si="82"/>
        <v>0</v>
      </c>
      <c r="AK123" s="361">
        <f t="shared" si="82"/>
        <v>0</v>
      </c>
      <c r="AL123" s="361">
        <f t="shared" si="82"/>
        <v>0</v>
      </c>
      <c r="AM123" s="361">
        <f t="shared" si="82"/>
        <v>0</v>
      </c>
      <c r="AN123" s="361">
        <f t="shared" ref="AN123:BS123" si="83">AN85</f>
        <v>0</v>
      </c>
      <c r="AO123" s="361">
        <f t="shared" si="83"/>
        <v>0</v>
      </c>
      <c r="AP123" s="361">
        <f t="shared" si="83"/>
        <v>0</v>
      </c>
      <c r="AQ123" s="361">
        <f t="shared" si="83"/>
        <v>0</v>
      </c>
      <c r="AR123" s="361">
        <f t="shared" si="83"/>
        <v>0</v>
      </c>
      <c r="AS123" s="361">
        <f t="shared" si="83"/>
        <v>0</v>
      </c>
      <c r="AT123" s="361">
        <f t="shared" si="83"/>
        <v>0</v>
      </c>
      <c r="AU123" s="361">
        <f t="shared" si="83"/>
        <v>0</v>
      </c>
      <c r="AV123" s="361">
        <f t="shared" si="83"/>
        <v>0</v>
      </c>
      <c r="AW123" s="361">
        <f t="shared" si="83"/>
        <v>0</v>
      </c>
      <c r="AX123" s="361">
        <f t="shared" si="83"/>
        <v>0</v>
      </c>
      <c r="AY123" s="361">
        <f t="shared" si="83"/>
        <v>0</v>
      </c>
      <c r="AZ123" s="361">
        <f t="shared" si="83"/>
        <v>0</v>
      </c>
      <c r="BA123" s="361">
        <f t="shared" si="83"/>
        <v>0</v>
      </c>
      <c r="BB123" s="361">
        <f t="shared" si="83"/>
        <v>0</v>
      </c>
      <c r="BC123" s="361">
        <f t="shared" si="83"/>
        <v>0</v>
      </c>
      <c r="BD123" s="361">
        <f t="shared" si="83"/>
        <v>0</v>
      </c>
      <c r="BE123" s="361">
        <f t="shared" si="83"/>
        <v>0</v>
      </c>
      <c r="BF123" s="361">
        <f t="shared" si="83"/>
        <v>0</v>
      </c>
      <c r="BG123" s="361">
        <f t="shared" si="83"/>
        <v>0</v>
      </c>
      <c r="BH123" s="361">
        <f t="shared" si="83"/>
        <v>0</v>
      </c>
      <c r="BI123" s="361">
        <f t="shared" si="83"/>
        <v>0</v>
      </c>
      <c r="BJ123" s="361">
        <f t="shared" si="83"/>
        <v>0</v>
      </c>
      <c r="BK123" s="361">
        <f t="shared" si="83"/>
        <v>0</v>
      </c>
      <c r="BL123" s="361">
        <f t="shared" si="83"/>
        <v>0</v>
      </c>
      <c r="BM123" s="361">
        <f t="shared" si="83"/>
        <v>0</v>
      </c>
      <c r="BN123" s="361">
        <f t="shared" si="83"/>
        <v>0</v>
      </c>
      <c r="BO123" s="361">
        <f t="shared" si="83"/>
        <v>0</v>
      </c>
      <c r="BP123" s="361">
        <f t="shared" si="83"/>
        <v>0</v>
      </c>
      <c r="BQ123" s="361">
        <f t="shared" si="83"/>
        <v>0</v>
      </c>
      <c r="BR123" s="361">
        <f t="shared" si="83"/>
        <v>0</v>
      </c>
      <c r="BS123" s="361">
        <f t="shared" si="83"/>
        <v>0</v>
      </c>
      <c r="BT123" s="361">
        <f t="shared" ref="BT123:CJ123" si="84">BT85</f>
        <v>0</v>
      </c>
      <c r="BU123" s="361">
        <f t="shared" si="84"/>
        <v>0</v>
      </c>
      <c r="BV123" s="361">
        <f t="shared" si="84"/>
        <v>0</v>
      </c>
      <c r="BW123" s="361">
        <f t="shared" si="84"/>
        <v>0</v>
      </c>
      <c r="BX123" s="361">
        <f t="shared" si="84"/>
        <v>0</v>
      </c>
      <c r="BY123" s="361">
        <f t="shared" si="84"/>
        <v>0</v>
      </c>
      <c r="BZ123" s="361">
        <f t="shared" si="84"/>
        <v>0</v>
      </c>
      <c r="CA123" s="361">
        <f t="shared" si="84"/>
        <v>0</v>
      </c>
      <c r="CB123" s="361">
        <f t="shared" si="84"/>
        <v>0</v>
      </c>
      <c r="CC123" s="361">
        <f t="shared" si="84"/>
        <v>0</v>
      </c>
      <c r="CD123" s="361">
        <f t="shared" si="84"/>
        <v>0</v>
      </c>
      <c r="CE123" s="361">
        <f t="shared" si="84"/>
        <v>0</v>
      </c>
      <c r="CF123" s="361">
        <f t="shared" si="84"/>
        <v>0</v>
      </c>
      <c r="CG123" s="361">
        <f t="shared" si="84"/>
        <v>0</v>
      </c>
      <c r="CH123" s="361">
        <f t="shared" si="84"/>
        <v>0</v>
      </c>
      <c r="CI123" s="361">
        <f t="shared" si="84"/>
        <v>0</v>
      </c>
      <c r="CJ123" s="361">
        <f t="shared" si="84"/>
        <v>0</v>
      </c>
      <c r="CK123" s="860"/>
    </row>
    <row r="124" spans="1:89" x14ac:dyDescent="0.25">
      <c r="A124" s="78"/>
      <c r="B124" s="859" t="s">
        <v>315</v>
      </c>
      <c r="C124" s="1140" t="s">
        <v>322</v>
      </c>
      <c r="D124" s="1140"/>
      <c r="E124" s="359" t="s">
        <v>318</v>
      </c>
      <c r="F124" s="359">
        <v>2</v>
      </c>
      <c r="G124" s="359"/>
      <c r="H124" s="361">
        <f t="shared" ref="H124:AM124" si="85">SUM(H118:H121)+H86</f>
        <v>0</v>
      </c>
      <c r="I124" s="361">
        <f t="shared" si="85"/>
        <v>0</v>
      </c>
      <c r="J124" s="361">
        <f t="shared" si="85"/>
        <v>0</v>
      </c>
      <c r="K124" s="361">
        <f t="shared" si="85"/>
        <v>0</v>
      </c>
      <c r="L124" s="361">
        <f t="shared" si="85"/>
        <v>0</v>
      </c>
      <c r="M124" s="361">
        <f t="shared" si="85"/>
        <v>0</v>
      </c>
      <c r="N124" s="361">
        <f t="shared" si="85"/>
        <v>0</v>
      </c>
      <c r="O124" s="361">
        <f t="shared" si="85"/>
        <v>0</v>
      </c>
      <c r="P124" s="361">
        <f t="shared" si="85"/>
        <v>0</v>
      </c>
      <c r="Q124" s="361">
        <f t="shared" si="85"/>
        <v>0</v>
      </c>
      <c r="R124" s="361">
        <f t="shared" si="85"/>
        <v>0</v>
      </c>
      <c r="S124" s="361">
        <f t="shared" si="85"/>
        <v>0</v>
      </c>
      <c r="T124" s="361">
        <f t="shared" si="85"/>
        <v>0</v>
      </c>
      <c r="U124" s="361">
        <f t="shared" si="85"/>
        <v>0</v>
      </c>
      <c r="V124" s="361">
        <f t="shared" si="85"/>
        <v>0</v>
      </c>
      <c r="W124" s="361">
        <f t="shared" si="85"/>
        <v>0</v>
      </c>
      <c r="X124" s="361">
        <f t="shared" si="85"/>
        <v>0</v>
      </c>
      <c r="Y124" s="361">
        <f t="shared" si="85"/>
        <v>0</v>
      </c>
      <c r="Z124" s="361">
        <f t="shared" si="85"/>
        <v>0</v>
      </c>
      <c r="AA124" s="361">
        <f t="shared" si="85"/>
        <v>0</v>
      </c>
      <c r="AB124" s="361">
        <f t="shared" si="85"/>
        <v>0</v>
      </c>
      <c r="AC124" s="361">
        <f t="shared" si="85"/>
        <v>0</v>
      </c>
      <c r="AD124" s="361">
        <f t="shared" si="85"/>
        <v>0</v>
      </c>
      <c r="AE124" s="361">
        <f t="shared" si="85"/>
        <v>0</v>
      </c>
      <c r="AF124" s="361">
        <f t="shared" si="85"/>
        <v>0</v>
      </c>
      <c r="AG124" s="361">
        <f t="shared" si="85"/>
        <v>0</v>
      </c>
      <c r="AH124" s="361">
        <f t="shared" si="85"/>
        <v>0</v>
      </c>
      <c r="AI124" s="361">
        <f t="shared" si="85"/>
        <v>0</v>
      </c>
      <c r="AJ124" s="361">
        <f t="shared" si="85"/>
        <v>0</v>
      </c>
      <c r="AK124" s="361">
        <f t="shared" si="85"/>
        <v>0</v>
      </c>
      <c r="AL124" s="361">
        <f t="shared" si="85"/>
        <v>0</v>
      </c>
      <c r="AM124" s="361">
        <f t="shared" si="85"/>
        <v>0</v>
      </c>
      <c r="AN124" s="361">
        <f t="shared" ref="AN124:BS124" si="86">SUM(AN118:AN121)+AN86</f>
        <v>0</v>
      </c>
      <c r="AO124" s="361">
        <f t="shared" si="86"/>
        <v>0</v>
      </c>
      <c r="AP124" s="361">
        <f t="shared" si="86"/>
        <v>0</v>
      </c>
      <c r="AQ124" s="361">
        <f t="shared" si="86"/>
        <v>0</v>
      </c>
      <c r="AR124" s="361">
        <f t="shared" si="86"/>
        <v>0</v>
      </c>
      <c r="AS124" s="361">
        <f t="shared" si="86"/>
        <v>0</v>
      </c>
      <c r="AT124" s="361">
        <f t="shared" si="86"/>
        <v>0</v>
      </c>
      <c r="AU124" s="361">
        <f t="shared" si="86"/>
        <v>0</v>
      </c>
      <c r="AV124" s="361">
        <f t="shared" si="86"/>
        <v>0</v>
      </c>
      <c r="AW124" s="361">
        <f t="shared" si="86"/>
        <v>0</v>
      </c>
      <c r="AX124" s="361">
        <f t="shared" si="86"/>
        <v>0</v>
      </c>
      <c r="AY124" s="361">
        <f t="shared" si="86"/>
        <v>0</v>
      </c>
      <c r="AZ124" s="361">
        <f t="shared" si="86"/>
        <v>0</v>
      </c>
      <c r="BA124" s="361">
        <f t="shared" si="86"/>
        <v>0</v>
      </c>
      <c r="BB124" s="361">
        <f t="shared" si="86"/>
        <v>0</v>
      </c>
      <c r="BC124" s="361">
        <f t="shared" si="86"/>
        <v>0</v>
      </c>
      <c r="BD124" s="361">
        <f t="shared" si="86"/>
        <v>0</v>
      </c>
      <c r="BE124" s="361">
        <f t="shared" si="86"/>
        <v>0</v>
      </c>
      <c r="BF124" s="361">
        <f t="shared" si="86"/>
        <v>0</v>
      </c>
      <c r="BG124" s="361">
        <f t="shared" si="86"/>
        <v>0</v>
      </c>
      <c r="BH124" s="361">
        <f t="shared" si="86"/>
        <v>0</v>
      </c>
      <c r="BI124" s="361">
        <f t="shared" si="86"/>
        <v>0</v>
      </c>
      <c r="BJ124" s="361">
        <f t="shared" si="86"/>
        <v>0</v>
      </c>
      <c r="BK124" s="361">
        <f t="shared" si="86"/>
        <v>0</v>
      </c>
      <c r="BL124" s="361">
        <f t="shared" si="86"/>
        <v>0</v>
      </c>
      <c r="BM124" s="361">
        <f t="shared" si="86"/>
        <v>0</v>
      </c>
      <c r="BN124" s="361">
        <f t="shared" si="86"/>
        <v>0</v>
      </c>
      <c r="BO124" s="361">
        <f t="shared" si="86"/>
        <v>0</v>
      </c>
      <c r="BP124" s="361">
        <f t="shared" si="86"/>
        <v>0</v>
      </c>
      <c r="BQ124" s="361">
        <f t="shared" si="86"/>
        <v>0</v>
      </c>
      <c r="BR124" s="361">
        <f t="shared" si="86"/>
        <v>0</v>
      </c>
      <c r="BS124" s="361">
        <f t="shared" si="86"/>
        <v>0</v>
      </c>
      <c r="BT124" s="361">
        <f t="shared" ref="BT124:CJ124" si="87">SUM(BT118:BT121)+BT86</f>
        <v>0</v>
      </c>
      <c r="BU124" s="361">
        <f t="shared" si="87"/>
        <v>0</v>
      </c>
      <c r="BV124" s="361">
        <f t="shared" si="87"/>
        <v>0</v>
      </c>
      <c r="BW124" s="361">
        <f t="shared" si="87"/>
        <v>0</v>
      </c>
      <c r="BX124" s="361">
        <f t="shared" si="87"/>
        <v>0</v>
      </c>
      <c r="BY124" s="361">
        <f t="shared" si="87"/>
        <v>0</v>
      </c>
      <c r="BZ124" s="361">
        <f t="shared" si="87"/>
        <v>0</v>
      </c>
      <c r="CA124" s="361">
        <f t="shared" si="87"/>
        <v>0</v>
      </c>
      <c r="CB124" s="361">
        <f t="shared" si="87"/>
        <v>0</v>
      </c>
      <c r="CC124" s="361">
        <f t="shared" si="87"/>
        <v>0</v>
      </c>
      <c r="CD124" s="361">
        <f t="shared" si="87"/>
        <v>0</v>
      </c>
      <c r="CE124" s="361">
        <f t="shared" si="87"/>
        <v>0</v>
      </c>
      <c r="CF124" s="361">
        <f t="shared" si="87"/>
        <v>0</v>
      </c>
      <c r="CG124" s="361">
        <f t="shared" si="87"/>
        <v>0</v>
      </c>
      <c r="CH124" s="361">
        <f t="shared" si="87"/>
        <v>0</v>
      </c>
      <c r="CI124" s="361">
        <f t="shared" si="87"/>
        <v>0</v>
      </c>
      <c r="CJ124" s="361">
        <f t="shared" si="87"/>
        <v>0</v>
      </c>
      <c r="CK124" s="860"/>
    </row>
    <row r="125" spans="1:89" x14ac:dyDescent="0.25">
      <c r="A125" s="78"/>
      <c r="B125" s="859"/>
      <c r="C125" s="359"/>
      <c r="D125" s="359"/>
      <c r="E125" s="359"/>
      <c r="F125" s="359"/>
      <c r="G125" s="359"/>
      <c r="H125" s="359"/>
      <c r="I125" s="362"/>
      <c r="J125" s="362"/>
      <c r="K125" s="362"/>
      <c r="L125" s="362"/>
      <c r="M125" s="362"/>
      <c r="N125" s="362"/>
      <c r="O125" s="362"/>
      <c r="P125" s="362"/>
      <c r="Q125" s="362"/>
      <c r="R125" s="362"/>
      <c r="S125" s="362"/>
      <c r="T125" s="362"/>
      <c r="U125" s="362"/>
      <c r="V125" s="362"/>
      <c r="W125" s="362"/>
      <c r="X125" s="362"/>
      <c r="Y125" s="362"/>
      <c r="Z125" s="362"/>
      <c r="AA125" s="362"/>
      <c r="AB125" s="362"/>
      <c r="AC125" s="362"/>
      <c r="AD125" s="362"/>
      <c r="AE125" s="362"/>
      <c r="AF125" s="362"/>
      <c r="AG125" s="362"/>
      <c r="AH125" s="362"/>
      <c r="AI125" s="362"/>
      <c r="AJ125" s="362"/>
      <c r="AK125" s="362"/>
      <c r="AL125" s="362"/>
      <c r="AM125" s="362"/>
      <c r="AN125" s="357"/>
      <c r="AO125" s="356"/>
      <c r="AP125" s="356"/>
      <c r="AQ125" s="356"/>
      <c r="AR125" s="356"/>
      <c r="AS125" s="356"/>
      <c r="AT125" s="356"/>
      <c r="AU125" s="356"/>
      <c r="AV125" s="356"/>
      <c r="AW125" s="356"/>
      <c r="AX125" s="356"/>
      <c r="AY125" s="356"/>
      <c r="AZ125" s="356"/>
      <c r="BA125" s="356"/>
      <c r="BB125" s="356"/>
      <c r="BC125" s="356"/>
      <c r="BD125" s="356"/>
      <c r="BE125" s="356"/>
      <c r="BF125" s="356"/>
      <c r="BG125" s="356"/>
      <c r="BH125" s="356"/>
      <c r="BI125" s="356"/>
      <c r="BJ125" s="356"/>
      <c r="BK125" s="356"/>
      <c r="BL125" s="356"/>
      <c r="BM125" s="356"/>
      <c r="BN125" s="356"/>
      <c r="BO125" s="356"/>
      <c r="BP125" s="356"/>
      <c r="BQ125" s="356"/>
      <c r="BR125" s="356"/>
      <c r="BS125" s="356"/>
      <c r="BT125" s="356"/>
      <c r="BU125" s="356"/>
      <c r="BV125" s="356"/>
      <c r="BW125" s="356"/>
      <c r="BX125" s="356"/>
      <c r="BY125" s="356"/>
      <c r="BZ125" s="356"/>
      <c r="CA125" s="356"/>
      <c r="CB125" s="356"/>
      <c r="CC125" s="356"/>
      <c r="CD125" s="356"/>
      <c r="CE125" s="356"/>
      <c r="CF125" s="356"/>
      <c r="CG125" s="356"/>
      <c r="CH125" s="356"/>
      <c r="CI125" s="356"/>
      <c r="CJ125" s="356"/>
      <c r="CK125" s="860"/>
    </row>
    <row r="126" spans="1:89" x14ac:dyDescent="0.25">
      <c r="A126" s="78"/>
      <c r="B126" s="1179" t="s">
        <v>541</v>
      </c>
      <c r="C126" s="1142"/>
      <c r="D126" s="359"/>
      <c r="E126" s="359"/>
      <c r="F126" s="359"/>
      <c r="G126" s="359"/>
      <c r="H126" s="360" t="s">
        <v>61</v>
      </c>
      <c r="I126" s="360" t="s">
        <v>62</v>
      </c>
      <c r="J126" s="360" t="s">
        <v>63</v>
      </c>
      <c r="K126" s="360" t="s">
        <v>64</v>
      </c>
      <c r="L126" s="360" t="s">
        <v>65</v>
      </c>
      <c r="M126" s="360" t="s">
        <v>66</v>
      </c>
      <c r="N126" s="360" t="s">
        <v>67</v>
      </c>
      <c r="O126" s="360" t="s">
        <v>68</v>
      </c>
      <c r="P126" s="360" t="s">
        <v>69</v>
      </c>
      <c r="Q126" s="360" t="s">
        <v>70</v>
      </c>
      <c r="R126" s="360" t="s">
        <v>71</v>
      </c>
      <c r="S126" s="360" t="s">
        <v>72</v>
      </c>
      <c r="T126" s="360" t="s">
        <v>73</v>
      </c>
      <c r="U126" s="360" t="s">
        <v>74</v>
      </c>
      <c r="V126" s="360" t="s">
        <v>75</v>
      </c>
      <c r="W126" s="360" t="s">
        <v>76</v>
      </c>
      <c r="X126" s="360" t="s">
        <v>77</v>
      </c>
      <c r="Y126" s="360" t="s">
        <v>78</v>
      </c>
      <c r="Z126" s="360" t="s">
        <v>79</v>
      </c>
      <c r="AA126" s="360" t="s">
        <v>80</v>
      </c>
      <c r="AB126" s="360" t="s">
        <v>81</v>
      </c>
      <c r="AC126" s="360" t="s">
        <v>82</v>
      </c>
      <c r="AD126" s="360" t="s">
        <v>83</v>
      </c>
      <c r="AE126" s="360" t="s">
        <v>84</v>
      </c>
      <c r="AF126" s="360" t="s">
        <v>85</v>
      </c>
      <c r="AG126" s="360" t="s">
        <v>86</v>
      </c>
      <c r="AH126" s="360" t="s">
        <v>87</v>
      </c>
      <c r="AI126" s="360" t="s">
        <v>88</v>
      </c>
      <c r="AJ126" s="360" t="s">
        <v>89</v>
      </c>
      <c r="AK126" s="360" t="s">
        <v>90</v>
      </c>
      <c r="AL126" s="360" t="s">
        <v>91</v>
      </c>
      <c r="AM126" s="360" t="s">
        <v>92</v>
      </c>
      <c r="AN126" s="360" t="s">
        <v>93</v>
      </c>
      <c r="AO126" s="360" t="s">
        <v>94</v>
      </c>
      <c r="AP126" s="360" t="s">
        <v>95</v>
      </c>
      <c r="AQ126" s="360" t="s">
        <v>96</v>
      </c>
      <c r="AR126" s="360" t="s">
        <v>97</v>
      </c>
      <c r="AS126" s="360" t="s">
        <v>98</v>
      </c>
      <c r="AT126" s="360" t="s">
        <v>99</v>
      </c>
      <c r="AU126" s="360" t="s">
        <v>100</v>
      </c>
      <c r="AV126" s="360" t="s">
        <v>101</v>
      </c>
      <c r="AW126" s="360" t="s">
        <v>102</v>
      </c>
      <c r="AX126" s="360" t="s">
        <v>103</v>
      </c>
      <c r="AY126" s="360" t="s">
        <v>104</v>
      </c>
      <c r="AZ126" s="360" t="s">
        <v>105</v>
      </c>
      <c r="BA126" s="360" t="s">
        <v>106</v>
      </c>
      <c r="BB126" s="360" t="s">
        <v>107</v>
      </c>
      <c r="BC126" s="360" t="s">
        <v>108</v>
      </c>
      <c r="BD126" s="360" t="s">
        <v>109</v>
      </c>
      <c r="BE126" s="360" t="s">
        <v>110</v>
      </c>
      <c r="BF126" s="360" t="s">
        <v>111</v>
      </c>
      <c r="BG126" s="360" t="s">
        <v>112</v>
      </c>
      <c r="BH126" s="360" t="s">
        <v>113</v>
      </c>
      <c r="BI126" s="360" t="s">
        <v>114</v>
      </c>
      <c r="BJ126" s="360" t="s">
        <v>115</v>
      </c>
      <c r="BK126" s="360" t="s">
        <v>116</v>
      </c>
      <c r="BL126" s="360" t="s">
        <v>117</v>
      </c>
      <c r="BM126" s="360" t="s">
        <v>118</v>
      </c>
      <c r="BN126" s="360" t="s">
        <v>119</v>
      </c>
      <c r="BO126" s="360" t="s">
        <v>120</v>
      </c>
      <c r="BP126" s="360" t="s">
        <v>121</v>
      </c>
      <c r="BQ126" s="360" t="s">
        <v>122</v>
      </c>
      <c r="BR126" s="360" t="s">
        <v>123</v>
      </c>
      <c r="BS126" s="360" t="s">
        <v>124</v>
      </c>
      <c r="BT126" s="360" t="s">
        <v>125</v>
      </c>
      <c r="BU126" s="360" t="s">
        <v>126</v>
      </c>
      <c r="BV126" s="360" t="s">
        <v>127</v>
      </c>
      <c r="BW126" s="360" t="s">
        <v>128</v>
      </c>
      <c r="BX126" s="360" t="s">
        <v>129</v>
      </c>
      <c r="BY126" s="360" t="s">
        <v>130</v>
      </c>
      <c r="BZ126" s="360" t="s">
        <v>131</v>
      </c>
      <c r="CA126" s="360" t="s">
        <v>132</v>
      </c>
      <c r="CB126" s="360" t="s">
        <v>133</v>
      </c>
      <c r="CC126" s="360" t="s">
        <v>134</v>
      </c>
      <c r="CD126" s="360" t="s">
        <v>135</v>
      </c>
      <c r="CE126" s="360" t="s">
        <v>136</v>
      </c>
      <c r="CF126" s="360" t="s">
        <v>137</v>
      </c>
      <c r="CG126" s="360" t="s">
        <v>138</v>
      </c>
      <c r="CH126" s="360" t="s">
        <v>139</v>
      </c>
      <c r="CI126" s="360" t="s">
        <v>140</v>
      </c>
      <c r="CJ126" s="360" t="s">
        <v>141</v>
      </c>
      <c r="CK126" s="861"/>
    </row>
    <row r="127" spans="1:89" x14ac:dyDescent="0.25">
      <c r="A127" s="78"/>
      <c r="B127" s="859"/>
      <c r="C127" s="1142" t="s">
        <v>317</v>
      </c>
      <c r="D127" s="1142"/>
      <c r="E127" s="359" t="s">
        <v>318</v>
      </c>
      <c r="F127" s="359">
        <v>2</v>
      </c>
      <c r="G127" s="359"/>
      <c r="H127" s="361">
        <f>H40-H96</f>
        <v>0</v>
      </c>
      <c r="I127" s="361">
        <f>I40-I96</f>
        <v>0</v>
      </c>
      <c r="J127" s="361">
        <f t="shared" ref="J127:BU127" si="88">J40-J96</f>
        <v>0</v>
      </c>
      <c r="K127" s="361">
        <f t="shared" si="88"/>
        <v>0</v>
      </c>
      <c r="L127" s="361">
        <f t="shared" si="88"/>
        <v>0</v>
      </c>
      <c r="M127" s="361">
        <f t="shared" si="88"/>
        <v>0</v>
      </c>
      <c r="N127" s="361">
        <f t="shared" si="88"/>
        <v>0</v>
      </c>
      <c r="O127" s="361">
        <f t="shared" si="88"/>
        <v>0</v>
      </c>
      <c r="P127" s="361">
        <f t="shared" si="88"/>
        <v>0</v>
      </c>
      <c r="Q127" s="361">
        <f t="shared" si="88"/>
        <v>0</v>
      </c>
      <c r="R127" s="361">
        <f t="shared" si="88"/>
        <v>0</v>
      </c>
      <c r="S127" s="361">
        <f t="shared" si="88"/>
        <v>0</v>
      </c>
      <c r="T127" s="361">
        <f t="shared" si="88"/>
        <v>0</v>
      </c>
      <c r="U127" s="361">
        <f t="shared" si="88"/>
        <v>0</v>
      </c>
      <c r="V127" s="361">
        <f t="shared" si="88"/>
        <v>0</v>
      </c>
      <c r="W127" s="361">
        <f t="shared" si="88"/>
        <v>0</v>
      </c>
      <c r="X127" s="361">
        <f t="shared" si="88"/>
        <v>0</v>
      </c>
      <c r="Y127" s="361">
        <f t="shared" si="88"/>
        <v>0</v>
      </c>
      <c r="Z127" s="361">
        <f t="shared" si="88"/>
        <v>0</v>
      </c>
      <c r="AA127" s="361">
        <f t="shared" si="88"/>
        <v>0</v>
      </c>
      <c r="AB127" s="361">
        <f t="shared" si="88"/>
        <v>0</v>
      </c>
      <c r="AC127" s="361">
        <f t="shared" si="88"/>
        <v>0</v>
      </c>
      <c r="AD127" s="361">
        <f t="shared" si="88"/>
        <v>0</v>
      </c>
      <c r="AE127" s="361">
        <f t="shared" si="88"/>
        <v>0</v>
      </c>
      <c r="AF127" s="361">
        <f t="shared" si="88"/>
        <v>0</v>
      </c>
      <c r="AG127" s="361">
        <f t="shared" si="88"/>
        <v>0</v>
      </c>
      <c r="AH127" s="361">
        <f t="shared" si="88"/>
        <v>0</v>
      </c>
      <c r="AI127" s="361">
        <f t="shared" si="88"/>
        <v>0</v>
      </c>
      <c r="AJ127" s="361">
        <f t="shared" si="88"/>
        <v>0</v>
      </c>
      <c r="AK127" s="361">
        <f t="shared" si="88"/>
        <v>0</v>
      </c>
      <c r="AL127" s="361">
        <f t="shared" si="88"/>
        <v>0</v>
      </c>
      <c r="AM127" s="361">
        <f t="shared" si="88"/>
        <v>0</v>
      </c>
      <c r="AN127" s="361">
        <f t="shared" si="88"/>
        <v>0</v>
      </c>
      <c r="AO127" s="361">
        <f t="shared" si="88"/>
        <v>0</v>
      </c>
      <c r="AP127" s="361">
        <f t="shared" si="88"/>
        <v>0</v>
      </c>
      <c r="AQ127" s="361">
        <f t="shared" si="88"/>
        <v>0</v>
      </c>
      <c r="AR127" s="361">
        <f t="shared" si="88"/>
        <v>0</v>
      </c>
      <c r="AS127" s="361">
        <f t="shared" si="88"/>
        <v>0</v>
      </c>
      <c r="AT127" s="361">
        <f t="shared" si="88"/>
        <v>0</v>
      </c>
      <c r="AU127" s="361">
        <f t="shared" si="88"/>
        <v>0</v>
      </c>
      <c r="AV127" s="361">
        <f t="shared" si="88"/>
        <v>0</v>
      </c>
      <c r="AW127" s="361">
        <f t="shared" si="88"/>
        <v>0</v>
      </c>
      <c r="AX127" s="361">
        <f t="shared" si="88"/>
        <v>0</v>
      </c>
      <c r="AY127" s="361">
        <f t="shared" si="88"/>
        <v>0</v>
      </c>
      <c r="AZ127" s="361">
        <f t="shared" si="88"/>
        <v>0</v>
      </c>
      <c r="BA127" s="361">
        <f t="shared" si="88"/>
        <v>0</v>
      </c>
      <c r="BB127" s="361">
        <f t="shared" si="88"/>
        <v>0</v>
      </c>
      <c r="BC127" s="361">
        <f t="shared" si="88"/>
        <v>0</v>
      </c>
      <c r="BD127" s="361">
        <f t="shared" si="88"/>
        <v>0</v>
      </c>
      <c r="BE127" s="361">
        <f t="shared" si="88"/>
        <v>0</v>
      </c>
      <c r="BF127" s="361">
        <f t="shared" si="88"/>
        <v>0</v>
      </c>
      <c r="BG127" s="361">
        <f t="shared" si="88"/>
        <v>0</v>
      </c>
      <c r="BH127" s="361">
        <f t="shared" si="88"/>
        <v>0</v>
      </c>
      <c r="BI127" s="361">
        <f t="shared" si="88"/>
        <v>0</v>
      </c>
      <c r="BJ127" s="361">
        <f t="shared" si="88"/>
        <v>0</v>
      </c>
      <c r="BK127" s="361">
        <f t="shared" si="88"/>
        <v>0</v>
      </c>
      <c r="BL127" s="361">
        <f t="shared" si="88"/>
        <v>0</v>
      </c>
      <c r="BM127" s="361">
        <f t="shared" si="88"/>
        <v>0</v>
      </c>
      <c r="BN127" s="361">
        <f t="shared" si="88"/>
        <v>0</v>
      </c>
      <c r="BO127" s="361">
        <f t="shared" si="88"/>
        <v>0</v>
      </c>
      <c r="BP127" s="361">
        <f t="shared" si="88"/>
        <v>0</v>
      </c>
      <c r="BQ127" s="361">
        <f t="shared" si="88"/>
        <v>0</v>
      </c>
      <c r="BR127" s="361">
        <f t="shared" si="88"/>
        <v>0</v>
      </c>
      <c r="BS127" s="361">
        <f t="shared" si="88"/>
        <v>0</v>
      </c>
      <c r="BT127" s="361">
        <f t="shared" si="88"/>
        <v>0</v>
      </c>
      <c r="BU127" s="361">
        <f t="shared" si="88"/>
        <v>0</v>
      </c>
      <c r="BV127" s="361">
        <f t="shared" ref="BV127:CJ127" si="89">BV40-BV96</f>
        <v>0</v>
      </c>
      <c r="BW127" s="361">
        <f t="shared" si="89"/>
        <v>0</v>
      </c>
      <c r="BX127" s="361">
        <f t="shared" si="89"/>
        <v>0</v>
      </c>
      <c r="BY127" s="361">
        <f t="shared" si="89"/>
        <v>0</v>
      </c>
      <c r="BZ127" s="361">
        <f t="shared" si="89"/>
        <v>0</v>
      </c>
      <c r="CA127" s="361">
        <f t="shared" si="89"/>
        <v>0</v>
      </c>
      <c r="CB127" s="361">
        <f t="shared" si="89"/>
        <v>0</v>
      </c>
      <c r="CC127" s="361">
        <f t="shared" si="89"/>
        <v>0</v>
      </c>
      <c r="CD127" s="361">
        <f t="shared" si="89"/>
        <v>0</v>
      </c>
      <c r="CE127" s="361">
        <f t="shared" si="89"/>
        <v>0</v>
      </c>
      <c r="CF127" s="361">
        <f t="shared" si="89"/>
        <v>0</v>
      </c>
      <c r="CG127" s="361">
        <f t="shared" si="89"/>
        <v>0</v>
      </c>
      <c r="CH127" s="361">
        <f t="shared" si="89"/>
        <v>0</v>
      </c>
      <c r="CI127" s="361">
        <f t="shared" si="89"/>
        <v>0</v>
      </c>
      <c r="CJ127" s="361">
        <f t="shared" si="89"/>
        <v>0</v>
      </c>
      <c r="CK127" s="860"/>
    </row>
    <row r="128" spans="1:89" x14ac:dyDescent="0.25">
      <c r="A128" s="78"/>
      <c r="B128" s="859"/>
      <c r="C128" s="1140" t="s">
        <v>319</v>
      </c>
      <c r="D128" s="1140"/>
      <c r="E128" s="359" t="s">
        <v>318</v>
      </c>
      <c r="F128" s="359">
        <v>2</v>
      </c>
      <c r="G128" s="359"/>
      <c r="H128" s="361">
        <f>H41-H97</f>
        <v>0</v>
      </c>
      <c r="I128" s="361">
        <f>I41-I97</f>
        <v>0</v>
      </c>
      <c r="J128" s="361">
        <f t="shared" ref="J128:BU128" si="90">J41-J97</f>
        <v>0</v>
      </c>
      <c r="K128" s="361">
        <f t="shared" si="90"/>
        <v>0</v>
      </c>
      <c r="L128" s="361">
        <f t="shared" si="90"/>
        <v>0</v>
      </c>
      <c r="M128" s="361">
        <f t="shared" si="90"/>
        <v>0</v>
      </c>
      <c r="N128" s="361">
        <f t="shared" si="90"/>
        <v>0</v>
      </c>
      <c r="O128" s="361">
        <f t="shared" si="90"/>
        <v>0</v>
      </c>
      <c r="P128" s="361">
        <f t="shared" si="90"/>
        <v>0</v>
      </c>
      <c r="Q128" s="361">
        <f t="shared" si="90"/>
        <v>0</v>
      </c>
      <c r="R128" s="361">
        <f t="shared" si="90"/>
        <v>0</v>
      </c>
      <c r="S128" s="361">
        <f t="shared" si="90"/>
        <v>0</v>
      </c>
      <c r="T128" s="361">
        <f t="shared" si="90"/>
        <v>0</v>
      </c>
      <c r="U128" s="361">
        <f t="shared" si="90"/>
        <v>0</v>
      </c>
      <c r="V128" s="361">
        <f t="shared" si="90"/>
        <v>0</v>
      </c>
      <c r="W128" s="361">
        <f t="shared" si="90"/>
        <v>0</v>
      </c>
      <c r="X128" s="361">
        <f t="shared" si="90"/>
        <v>0</v>
      </c>
      <c r="Y128" s="361">
        <f t="shared" si="90"/>
        <v>0</v>
      </c>
      <c r="Z128" s="361">
        <f t="shared" si="90"/>
        <v>0</v>
      </c>
      <c r="AA128" s="361">
        <f t="shared" si="90"/>
        <v>0</v>
      </c>
      <c r="AB128" s="361">
        <f t="shared" si="90"/>
        <v>0</v>
      </c>
      <c r="AC128" s="361">
        <f t="shared" si="90"/>
        <v>0</v>
      </c>
      <c r="AD128" s="361">
        <f t="shared" si="90"/>
        <v>0</v>
      </c>
      <c r="AE128" s="361">
        <f t="shared" si="90"/>
        <v>0</v>
      </c>
      <c r="AF128" s="361">
        <f t="shared" si="90"/>
        <v>0</v>
      </c>
      <c r="AG128" s="361">
        <f t="shared" si="90"/>
        <v>0</v>
      </c>
      <c r="AH128" s="361">
        <f t="shared" si="90"/>
        <v>0</v>
      </c>
      <c r="AI128" s="361">
        <f t="shared" si="90"/>
        <v>0</v>
      </c>
      <c r="AJ128" s="361">
        <f t="shared" si="90"/>
        <v>0</v>
      </c>
      <c r="AK128" s="361">
        <f t="shared" si="90"/>
        <v>0</v>
      </c>
      <c r="AL128" s="361">
        <f t="shared" si="90"/>
        <v>0</v>
      </c>
      <c r="AM128" s="361">
        <f t="shared" si="90"/>
        <v>0</v>
      </c>
      <c r="AN128" s="361">
        <f t="shared" si="90"/>
        <v>0</v>
      </c>
      <c r="AO128" s="361">
        <f t="shared" si="90"/>
        <v>0</v>
      </c>
      <c r="AP128" s="361">
        <f t="shared" si="90"/>
        <v>0</v>
      </c>
      <c r="AQ128" s="361">
        <f t="shared" si="90"/>
        <v>0</v>
      </c>
      <c r="AR128" s="361">
        <f t="shared" si="90"/>
        <v>0</v>
      </c>
      <c r="AS128" s="361">
        <f t="shared" si="90"/>
        <v>0</v>
      </c>
      <c r="AT128" s="361">
        <f t="shared" si="90"/>
        <v>0</v>
      </c>
      <c r="AU128" s="361">
        <f t="shared" si="90"/>
        <v>0</v>
      </c>
      <c r="AV128" s="361">
        <f t="shared" si="90"/>
        <v>0</v>
      </c>
      <c r="AW128" s="361">
        <f t="shared" si="90"/>
        <v>0</v>
      </c>
      <c r="AX128" s="361">
        <f t="shared" si="90"/>
        <v>0</v>
      </c>
      <c r="AY128" s="361">
        <f t="shared" si="90"/>
        <v>0</v>
      </c>
      <c r="AZ128" s="361">
        <f t="shared" si="90"/>
        <v>0</v>
      </c>
      <c r="BA128" s="361">
        <f t="shared" si="90"/>
        <v>0</v>
      </c>
      <c r="BB128" s="361">
        <f t="shared" si="90"/>
        <v>0</v>
      </c>
      <c r="BC128" s="361">
        <f t="shared" si="90"/>
        <v>0</v>
      </c>
      <c r="BD128" s="361">
        <f t="shared" si="90"/>
        <v>0</v>
      </c>
      <c r="BE128" s="361">
        <f t="shared" si="90"/>
        <v>0</v>
      </c>
      <c r="BF128" s="361">
        <f t="shared" si="90"/>
        <v>0</v>
      </c>
      <c r="BG128" s="361">
        <f t="shared" si="90"/>
        <v>0</v>
      </c>
      <c r="BH128" s="361">
        <f t="shared" si="90"/>
        <v>0</v>
      </c>
      <c r="BI128" s="361">
        <f t="shared" si="90"/>
        <v>0</v>
      </c>
      <c r="BJ128" s="361">
        <f t="shared" si="90"/>
        <v>0</v>
      </c>
      <c r="BK128" s="361">
        <f t="shared" si="90"/>
        <v>0</v>
      </c>
      <c r="BL128" s="361">
        <f t="shared" si="90"/>
        <v>0</v>
      </c>
      <c r="BM128" s="361">
        <f t="shared" si="90"/>
        <v>0</v>
      </c>
      <c r="BN128" s="361">
        <f t="shared" si="90"/>
        <v>0</v>
      </c>
      <c r="BO128" s="361">
        <f t="shared" si="90"/>
        <v>0</v>
      </c>
      <c r="BP128" s="361">
        <f t="shared" si="90"/>
        <v>0</v>
      </c>
      <c r="BQ128" s="361">
        <f t="shared" si="90"/>
        <v>0</v>
      </c>
      <c r="BR128" s="361">
        <f t="shared" si="90"/>
        <v>0</v>
      </c>
      <c r="BS128" s="361">
        <f t="shared" si="90"/>
        <v>0</v>
      </c>
      <c r="BT128" s="361">
        <f t="shared" si="90"/>
        <v>0</v>
      </c>
      <c r="BU128" s="361">
        <f t="shared" si="90"/>
        <v>0</v>
      </c>
      <c r="BV128" s="361">
        <f t="shared" ref="BV128:CJ128" si="91">BV41-BV97</f>
        <v>0</v>
      </c>
      <c r="BW128" s="361">
        <f t="shared" si="91"/>
        <v>0</v>
      </c>
      <c r="BX128" s="361">
        <f t="shared" si="91"/>
        <v>0</v>
      </c>
      <c r="BY128" s="361">
        <f t="shared" si="91"/>
        <v>0</v>
      </c>
      <c r="BZ128" s="361">
        <f t="shared" si="91"/>
        <v>0</v>
      </c>
      <c r="CA128" s="361">
        <f t="shared" si="91"/>
        <v>0</v>
      </c>
      <c r="CB128" s="361">
        <f t="shared" si="91"/>
        <v>0</v>
      </c>
      <c r="CC128" s="361">
        <f t="shared" si="91"/>
        <v>0</v>
      </c>
      <c r="CD128" s="361">
        <f t="shared" si="91"/>
        <v>0</v>
      </c>
      <c r="CE128" s="361">
        <f t="shared" si="91"/>
        <v>0</v>
      </c>
      <c r="CF128" s="361">
        <f t="shared" si="91"/>
        <v>0</v>
      </c>
      <c r="CG128" s="361">
        <f t="shared" si="91"/>
        <v>0</v>
      </c>
      <c r="CH128" s="361">
        <f t="shared" si="91"/>
        <v>0</v>
      </c>
      <c r="CI128" s="361">
        <f t="shared" si="91"/>
        <v>0</v>
      </c>
      <c r="CJ128" s="361">
        <f t="shared" si="91"/>
        <v>0</v>
      </c>
      <c r="CK128" s="860"/>
    </row>
    <row r="129" spans="1:89" x14ac:dyDescent="0.25">
      <c r="A129" s="78"/>
      <c r="B129" s="859"/>
      <c r="C129" s="1140" t="s">
        <v>320</v>
      </c>
      <c r="D129" s="1140"/>
      <c r="E129" s="359" t="s">
        <v>318</v>
      </c>
      <c r="F129" s="359">
        <v>2</v>
      </c>
      <c r="G129" s="359"/>
      <c r="H129" s="361">
        <f t="shared" ref="H129:AM129" si="92">(H38+H39)-(H94+H95)</f>
        <v>0</v>
      </c>
      <c r="I129" s="361">
        <f t="shared" si="92"/>
        <v>0</v>
      </c>
      <c r="J129" s="361">
        <f t="shared" si="92"/>
        <v>0</v>
      </c>
      <c r="K129" s="361">
        <f t="shared" si="92"/>
        <v>0</v>
      </c>
      <c r="L129" s="361">
        <f t="shared" si="92"/>
        <v>0</v>
      </c>
      <c r="M129" s="361">
        <f t="shared" si="92"/>
        <v>0</v>
      </c>
      <c r="N129" s="361">
        <f t="shared" si="92"/>
        <v>0</v>
      </c>
      <c r="O129" s="361">
        <f t="shared" si="92"/>
        <v>0</v>
      </c>
      <c r="P129" s="361">
        <f t="shared" si="92"/>
        <v>0</v>
      </c>
      <c r="Q129" s="361">
        <f t="shared" si="92"/>
        <v>0</v>
      </c>
      <c r="R129" s="361">
        <f t="shared" si="92"/>
        <v>0</v>
      </c>
      <c r="S129" s="361">
        <f t="shared" si="92"/>
        <v>0</v>
      </c>
      <c r="T129" s="361">
        <f t="shared" si="92"/>
        <v>0</v>
      </c>
      <c r="U129" s="361">
        <f t="shared" si="92"/>
        <v>0</v>
      </c>
      <c r="V129" s="361">
        <f t="shared" si="92"/>
        <v>0</v>
      </c>
      <c r="W129" s="361">
        <f t="shared" si="92"/>
        <v>0</v>
      </c>
      <c r="X129" s="361">
        <f t="shared" si="92"/>
        <v>0</v>
      </c>
      <c r="Y129" s="361">
        <f t="shared" si="92"/>
        <v>0</v>
      </c>
      <c r="Z129" s="361">
        <f t="shared" si="92"/>
        <v>0</v>
      </c>
      <c r="AA129" s="361">
        <f t="shared" si="92"/>
        <v>0</v>
      </c>
      <c r="AB129" s="361">
        <f t="shared" si="92"/>
        <v>0</v>
      </c>
      <c r="AC129" s="361">
        <f t="shared" si="92"/>
        <v>0</v>
      </c>
      <c r="AD129" s="361">
        <f t="shared" si="92"/>
        <v>0</v>
      </c>
      <c r="AE129" s="361">
        <f t="shared" si="92"/>
        <v>0</v>
      </c>
      <c r="AF129" s="361">
        <f t="shared" si="92"/>
        <v>0</v>
      </c>
      <c r="AG129" s="361">
        <f t="shared" si="92"/>
        <v>0</v>
      </c>
      <c r="AH129" s="361">
        <f t="shared" si="92"/>
        <v>0</v>
      </c>
      <c r="AI129" s="361">
        <f t="shared" si="92"/>
        <v>0</v>
      </c>
      <c r="AJ129" s="361">
        <f t="shared" si="92"/>
        <v>0</v>
      </c>
      <c r="AK129" s="361">
        <f t="shared" si="92"/>
        <v>0</v>
      </c>
      <c r="AL129" s="361">
        <f t="shared" si="92"/>
        <v>0</v>
      </c>
      <c r="AM129" s="361">
        <f t="shared" si="92"/>
        <v>0</v>
      </c>
      <c r="AN129" s="361">
        <f t="shared" ref="AN129:BS129" si="93">(AN38+AN39)-(AN94+AN95)</f>
        <v>0</v>
      </c>
      <c r="AO129" s="361">
        <f t="shared" si="93"/>
        <v>0</v>
      </c>
      <c r="AP129" s="361">
        <f t="shared" si="93"/>
        <v>0</v>
      </c>
      <c r="AQ129" s="361">
        <f t="shared" si="93"/>
        <v>0</v>
      </c>
      <c r="AR129" s="361">
        <f t="shared" si="93"/>
        <v>0</v>
      </c>
      <c r="AS129" s="361">
        <f t="shared" si="93"/>
        <v>0</v>
      </c>
      <c r="AT129" s="361">
        <f t="shared" si="93"/>
        <v>0</v>
      </c>
      <c r="AU129" s="361">
        <f t="shared" si="93"/>
        <v>0</v>
      </c>
      <c r="AV129" s="361">
        <f t="shared" si="93"/>
        <v>0</v>
      </c>
      <c r="AW129" s="361">
        <f t="shared" si="93"/>
        <v>0</v>
      </c>
      <c r="AX129" s="361">
        <f t="shared" si="93"/>
        <v>0</v>
      </c>
      <c r="AY129" s="361">
        <f t="shared" si="93"/>
        <v>0</v>
      </c>
      <c r="AZ129" s="361">
        <f t="shared" si="93"/>
        <v>0</v>
      </c>
      <c r="BA129" s="361">
        <f t="shared" si="93"/>
        <v>0</v>
      </c>
      <c r="BB129" s="361">
        <f t="shared" si="93"/>
        <v>0</v>
      </c>
      <c r="BC129" s="361">
        <f t="shared" si="93"/>
        <v>0</v>
      </c>
      <c r="BD129" s="361">
        <f t="shared" si="93"/>
        <v>0</v>
      </c>
      <c r="BE129" s="361">
        <f t="shared" si="93"/>
        <v>0</v>
      </c>
      <c r="BF129" s="361">
        <f t="shared" si="93"/>
        <v>0</v>
      </c>
      <c r="BG129" s="361">
        <f t="shared" si="93"/>
        <v>0</v>
      </c>
      <c r="BH129" s="361">
        <f t="shared" si="93"/>
        <v>0</v>
      </c>
      <c r="BI129" s="361">
        <f t="shared" si="93"/>
        <v>0</v>
      </c>
      <c r="BJ129" s="361">
        <f t="shared" si="93"/>
        <v>0</v>
      </c>
      <c r="BK129" s="361">
        <f t="shared" si="93"/>
        <v>0</v>
      </c>
      <c r="BL129" s="361">
        <f t="shared" si="93"/>
        <v>0</v>
      </c>
      <c r="BM129" s="361">
        <f t="shared" si="93"/>
        <v>0</v>
      </c>
      <c r="BN129" s="361">
        <f t="shared" si="93"/>
        <v>0</v>
      </c>
      <c r="BO129" s="361">
        <f t="shared" si="93"/>
        <v>0</v>
      </c>
      <c r="BP129" s="361">
        <f t="shared" si="93"/>
        <v>0</v>
      </c>
      <c r="BQ129" s="361">
        <f t="shared" si="93"/>
        <v>0</v>
      </c>
      <c r="BR129" s="361">
        <f t="shared" si="93"/>
        <v>0</v>
      </c>
      <c r="BS129" s="361">
        <f t="shared" si="93"/>
        <v>0</v>
      </c>
      <c r="BT129" s="361">
        <f t="shared" ref="BT129:CJ129" si="94">(BT38+BT39)-(BT94+BT95)</f>
        <v>0</v>
      </c>
      <c r="BU129" s="361">
        <f t="shared" si="94"/>
        <v>0</v>
      </c>
      <c r="BV129" s="361">
        <f t="shared" si="94"/>
        <v>0</v>
      </c>
      <c r="BW129" s="361">
        <f t="shared" si="94"/>
        <v>0</v>
      </c>
      <c r="BX129" s="361">
        <f t="shared" si="94"/>
        <v>0</v>
      </c>
      <c r="BY129" s="361">
        <f t="shared" si="94"/>
        <v>0</v>
      </c>
      <c r="BZ129" s="361">
        <f t="shared" si="94"/>
        <v>0</v>
      </c>
      <c r="CA129" s="361">
        <f t="shared" si="94"/>
        <v>0</v>
      </c>
      <c r="CB129" s="361">
        <f t="shared" si="94"/>
        <v>0</v>
      </c>
      <c r="CC129" s="361">
        <f t="shared" si="94"/>
        <v>0</v>
      </c>
      <c r="CD129" s="361">
        <f t="shared" si="94"/>
        <v>0</v>
      </c>
      <c r="CE129" s="361">
        <f t="shared" si="94"/>
        <v>0</v>
      </c>
      <c r="CF129" s="361">
        <f t="shared" si="94"/>
        <v>0</v>
      </c>
      <c r="CG129" s="361">
        <f t="shared" si="94"/>
        <v>0</v>
      </c>
      <c r="CH129" s="361">
        <f t="shared" si="94"/>
        <v>0</v>
      </c>
      <c r="CI129" s="361">
        <f t="shared" si="94"/>
        <v>0</v>
      </c>
      <c r="CJ129" s="361">
        <f t="shared" si="94"/>
        <v>0</v>
      </c>
      <c r="CK129" s="860"/>
    </row>
    <row r="130" spans="1:89" x14ac:dyDescent="0.25">
      <c r="A130" s="78"/>
      <c r="B130" s="859"/>
      <c r="C130" s="1140" t="s">
        <v>204</v>
      </c>
      <c r="D130" s="1140"/>
      <c r="E130" s="359" t="s">
        <v>318</v>
      </c>
      <c r="F130" s="359">
        <v>2</v>
      </c>
      <c r="G130" s="359"/>
      <c r="H130" s="361">
        <f t="shared" ref="H130:AM130" si="95">H53-H93</f>
        <v>0</v>
      </c>
      <c r="I130" s="361">
        <f t="shared" si="95"/>
        <v>0</v>
      </c>
      <c r="J130" s="361">
        <f t="shared" si="95"/>
        <v>0</v>
      </c>
      <c r="K130" s="361">
        <f t="shared" si="95"/>
        <v>0</v>
      </c>
      <c r="L130" s="361">
        <f t="shared" si="95"/>
        <v>0</v>
      </c>
      <c r="M130" s="361">
        <f t="shared" si="95"/>
        <v>0</v>
      </c>
      <c r="N130" s="361">
        <f t="shared" si="95"/>
        <v>0</v>
      </c>
      <c r="O130" s="361">
        <f t="shared" si="95"/>
        <v>0</v>
      </c>
      <c r="P130" s="361">
        <f t="shared" si="95"/>
        <v>0</v>
      </c>
      <c r="Q130" s="361">
        <f t="shared" si="95"/>
        <v>0</v>
      </c>
      <c r="R130" s="361">
        <f t="shared" si="95"/>
        <v>0</v>
      </c>
      <c r="S130" s="361">
        <f t="shared" si="95"/>
        <v>0</v>
      </c>
      <c r="T130" s="361">
        <f t="shared" si="95"/>
        <v>0</v>
      </c>
      <c r="U130" s="361">
        <f t="shared" si="95"/>
        <v>0</v>
      </c>
      <c r="V130" s="361">
        <f t="shared" si="95"/>
        <v>0</v>
      </c>
      <c r="W130" s="361">
        <f t="shared" si="95"/>
        <v>0</v>
      </c>
      <c r="X130" s="361">
        <f t="shared" si="95"/>
        <v>0</v>
      </c>
      <c r="Y130" s="361">
        <f t="shared" si="95"/>
        <v>0</v>
      </c>
      <c r="Z130" s="361">
        <f t="shared" si="95"/>
        <v>0</v>
      </c>
      <c r="AA130" s="361">
        <f t="shared" si="95"/>
        <v>0</v>
      </c>
      <c r="AB130" s="361">
        <f t="shared" si="95"/>
        <v>0</v>
      </c>
      <c r="AC130" s="361">
        <f t="shared" si="95"/>
        <v>0</v>
      </c>
      <c r="AD130" s="361">
        <f t="shared" si="95"/>
        <v>0</v>
      </c>
      <c r="AE130" s="361">
        <f t="shared" si="95"/>
        <v>0</v>
      </c>
      <c r="AF130" s="361">
        <f t="shared" si="95"/>
        <v>0</v>
      </c>
      <c r="AG130" s="361">
        <f t="shared" si="95"/>
        <v>0</v>
      </c>
      <c r="AH130" s="361">
        <f t="shared" si="95"/>
        <v>0</v>
      </c>
      <c r="AI130" s="361">
        <f t="shared" si="95"/>
        <v>0</v>
      </c>
      <c r="AJ130" s="361">
        <f t="shared" si="95"/>
        <v>0</v>
      </c>
      <c r="AK130" s="361">
        <f t="shared" si="95"/>
        <v>0</v>
      </c>
      <c r="AL130" s="361">
        <f t="shared" si="95"/>
        <v>0</v>
      </c>
      <c r="AM130" s="361">
        <f t="shared" si="95"/>
        <v>0</v>
      </c>
      <c r="AN130" s="361">
        <f t="shared" ref="AN130:BS130" si="96">AN53-AN93</f>
        <v>0</v>
      </c>
      <c r="AO130" s="361">
        <f t="shared" si="96"/>
        <v>0</v>
      </c>
      <c r="AP130" s="361">
        <f t="shared" si="96"/>
        <v>0</v>
      </c>
      <c r="AQ130" s="361">
        <f t="shared" si="96"/>
        <v>0</v>
      </c>
      <c r="AR130" s="361">
        <f t="shared" si="96"/>
        <v>0</v>
      </c>
      <c r="AS130" s="361">
        <f t="shared" si="96"/>
        <v>0</v>
      </c>
      <c r="AT130" s="361">
        <f t="shared" si="96"/>
        <v>0</v>
      </c>
      <c r="AU130" s="361">
        <f t="shared" si="96"/>
        <v>0</v>
      </c>
      <c r="AV130" s="361">
        <f t="shared" si="96"/>
        <v>0</v>
      </c>
      <c r="AW130" s="361">
        <f t="shared" si="96"/>
        <v>0</v>
      </c>
      <c r="AX130" s="361">
        <f t="shared" si="96"/>
        <v>0</v>
      </c>
      <c r="AY130" s="361">
        <f t="shared" si="96"/>
        <v>0</v>
      </c>
      <c r="AZ130" s="361">
        <f t="shared" si="96"/>
        <v>0</v>
      </c>
      <c r="BA130" s="361">
        <f t="shared" si="96"/>
        <v>0</v>
      </c>
      <c r="BB130" s="361">
        <f t="shared" si="96"/>
        <v>0</v>
      </c>
      <c r="BC130" s="361">
        <f t="shared" si="96"/>
        <v>0</v>
      </c>
      <c r="BD130" s="361">
        <f t="shared" si="96"/>
        <v>0</v>
      </c>
      <c r="BE130" s="361">
        <f t="shared" si="96"/>
        <v>0</v>
      </c>
      <c r="BF130" s="361">
        <f t="shared" si="96"/>
        <v>0</v>
      </c>
      <c r="BG130" s="361">
        <f t="shared" si="96"/>
        <v>0</v>
      </c>
      <c r="BH130" s="361">
        <f t="shared" si="96"/>
        <v>0</v>
      </c>
      <c r="BI130" s="361">
        <f t="shared" si="96"/>
        <v>0</v>
      </c>
      <c r="BJ130" s="361">
        <f t="shared" si="96"/>
        <v>0</v>
      </c>
      <c r="BK130" s="361">
        <f t="shared" si="96"/>
        <v>0</v>
      </c>
      <c r="BL130" s="361">
        <f t="shared" si="96"/>
        <v>0</v>
      </c>
      <c r="BM130" s="361">
        <f t="shared" si="96"/>
        <v>0</v>
      </c>
      <c r="BN130" s="361">
        <f t="shared" si="96"/>
        <v>0</v>
      </c>
      <c r="BO130" s="361">
        <f t="shared" si="96"/>
        <v>0</v>
      </c>
      <c r="BP130" s="361">
        <f t="shared" si="96"/>
        <v>0</v>
      </c>
      <c r="BQ130" s="361">
        <f t="shared" si="96"/>
        <v>0</v>
      </c>
      <c r="BR130" s="361">
        <f t="shared" si="96"/>
        <v>0</v>
      </c>
      <c r="BS130" s="361">
        <f t="shared" si="96"/>
        <v>0</v>
      </c>
      <c r="BT130" s="361">
        <f t="shared" ref="BT130:CJ130" si="97">BT53-BT93</f>
        <v>0</v>
      </c>
      <c r="BU130" s="361">
        <f t="shared" si="97"/>
        <v>0</v>
      </c>
      <c r="BV130" s="361">
        <f t="shared" si="97"/>
        <v>0</v>
      </c>
      <c r="BW130" s="361">
        <f t="shared" si="97"/>
        <v>0</v>
      </c>
      <c r="BX130" s="361">
        <f t="shared" si="97"/>
        <v>0</v>
      </c>
      <c r="BY130" s="361">
        <f t="shared" si="97"/>
        <v>0</v>
      </c>
      <c r="BZ130" s="361">
        <f t="shared" si="97"/>
        <v>0</v>
      </c>
      <c r="CA130" s="361">
        <f t="shared" si="97"/>
        <v>0</v>
      </c>
      <c r="CB130" s="361">
        <f t="shared" si="97"/>
        <v>0</v>
      </c>
      <c r="CC130" s="361">
        <f t="shared" si="97"/>
        <v>0</v>
      </c>
      <c r="CD130" s="361">
        <f t="shared" si="97"/>
        <v>0</v>
      </c>
      <c r="CE130" s="361">
        <f t="shared" si="97"/>
        <v>0</v>
      </c>
      <c r="CF130" s="361">
        <f t="shared" si="97"/>
        <v>0</v>
      </c>
      <c r="CG130" s="361">
        <f t="shared" si="97"/>
        <v>0</v>
      </c>
      <c r="CH130" s="361">
        <f t="shared" si="97"/>
        <v>0</v>
      </c>
      <c r="CI130" s="361">
        <f t="shared" si="97"/>
        <v>0</v>
      </c>
      <c r="CJ130" s="361">
        <f t="shared" si="97"/>
        <v>0</v>
      </c>
      <c r="CK130" s="860"/>
    </row>
    <row r="131" spans="1:89" x14ac:dyDescent="0.25">
      <c r="A131" s="78"/>
      <c r="B131" s="859"/>
      <c r="C131" s="374" t="s">
        <v>321</v>
      </c>
      <c r="D131" s="453"/>
      <c r="E131" s="359" t="s">
        <v>318</v>
      </c>
      <c r="F131" s="359">
        <v>2</v>
      </c>
      <c r="G131" s="359"/>
      <c r="H131" s="361">
        <f t="shared" ref="H131:AM131" si="98">H85-H33</f>
        <v>0</v>
      </c>
      <c r="I131" s="361">
        <f t="shared" si="98"/>
        <v>0</v>
      </c>
      <c r="J131" s="361">
        <f t="shared" si="98"/>
        <v>0</v>
      </c>
      <c r="K131" s="361">
        <f t="shared" si="98"/>
        <v>0</v>
      </c>
      <c r="L131" s="361">
        <f t="shared" si="98"/>
        <v>0</v>
      </c>
      <c r="M131" s="361">
        <f t="shared" si="98"/>
        <v>0</v>
      </c>
      <c r="N131" s="361">
        <f t="shared" si="98"/>
        <v>0</v>
      </c>
      <c r="O131" s="361">
        <f t="shared" si="98"/>
        <v>0</v>
      </c>
      <c r="P131" s="361">
        <f t="shared" si="98"/>
        <v>0</v>
      </c>
      <c r="Q131" s="361">
        <f t="shared" si="98"/>
        <v>0</v>
      </c>
      <c r="R131" s="361">
        <f t="shared" si="98"/>
        <v>0</v>
      </c>
      <c r="S131" s="361">
        <f t="shared" si="98"/>
        <v>0</v>
      </c>
      <c r="T131" s="361">
        <f t="shared" si="98"/>
        <v>0</v>
      </c>
      <c r="U131" s="361">
        <f t="shared" si="98"/>
        <v>0</v>
      </c>
      <c r="V131" s="361">
        <f t="shared" si="98"/>
        <v>0</v>
      </c>
      <c r="W131" s="361">
        <f t="shared" si="98"/>
        <v>0</v>
      </c>
      <c r="X131" s="361">
        <f t="shared" si="98"/>
        <v>0</v>
      </c>
      <c r="Y131" s="361">
        <f t="shared" si="98"/>
        <v>0</v>
      </c>
      <c r="Z131" s="361">
        <f t="shared" si="98"/>
        <v>0</v>
      </c>
      <c r="AA131" s="361">
        <f t="shared" si="98"/>
        <v>0</v>
      </c>
      <c r="AB131" s="361">
        <f t="shared" si="98"/>
        <v>0</v>
      </c>
      <c r="AC131" s="361">
        <f t="shared" si="98"/>
        <v>0</v>
      </c>
      <c r="AD131" s="361">
        <f t="shared" si="98"/>
        <v>0</v>
      </c>
      <c r="AE131" s="361">
        <f t="shared" si="98"/>
        <v>0</v>
      </c>
      <c r="AF131" s="361">
        <f t="shared" si="98"/>
        <v>0</v>
      </c>
      <c r="AG131" s="361">
        <f t="shared" si="98"/>
        <v>0</v>
      </c>
      <c r="AH131" s="361">
        <f t="shared" si="98"/>
        <v>0</v>
      </c>
      <c r="AI131" s="361">
        <f t="shared" si="98"/>
        <v>0</v>
      </c>
      <c r="AJ131" s="361">
        <f t="shared" si="98"/>
        <v>0</v>
      </c>
      <c r="AK131" s="361">
        <f t="shared" si="98"/>
        <v>0</v>
      </c>
      <c r="AL131" s="361">
        <f t="shared" si="98"/>
        <v>0</v>
      </c>
      <c r="AM131" s="361">
        <f t="shared" si="98"/>
        <v>0</v>
      </c>
      <c r="AN131" s="361">
        <f t="shared" ref="AN131:BS131" si="99">AN85-AN33</f>
        <v>0</v>
      </c>
      <c r="AO131" s="361">
        <f t="shared" si="99"/>
        <v>0</v>
      </c>
      <c r="AP131" s="361">
        <f t="shared" si="99"/>
        <v>0</v>
      </c>
      <c r="AQ131" s="361">
        <f t="shared" si="99"/>
        <v>0</v>
      </c>
      <c r="AR131" s="361">
        <f t="shared" si="99"/>
        <v>0</v>
      </c>
      <c r="AS131" s="361">
        <f t="shared" si="99"/>
        <v>0</v>
      </c>
      <c r="AT131" s="361">
        <f t="shared" si="99"/>
        <v>0</v>
      </c>
      <c r="AU131" s="361">
        <f t="shared" si="99"/>
        <v>0</v>
      </c>
      <c r="AV131" s="361">
        <f t="shared" si="99"/>
        <v>0</v>
      </c>
      <c r="AW131" s="361">
        <f t="shared" si="99"/>
        <v>0</v>
      </c>
      <c r="AX131" s="361">
        <f t="shared" si="99"/>
        <v>0</v>
      </c>
      <c r="AY131" s="361">
        <f t="shared" si="99"/>
        <v>0</v>
      </c>
      <c r="AZ131" s="361">
        <f t="shared" si="99"/>
        <v>0</v>
      </c>
      <c r="BA131" s="361">
        <f t="shared" si="99"/>
        <v>0</v>
      </c>
      <c r="BB131" s="361">
        <f t="shared" si="99"/>
        <v>0</v>
      </c>
      <c r="BC131" s="361">
        <f t="shared" si="99"/>
        <v>0</v>
      </c>
      <c r="BD131" s="361">
        <f t="shared" si="99"/>
        <v>0</v>
      </c>
      <c r="BE131" s="361">
        <f t="shared" si="99"/>
        <v>0</v>
      </c>
      <c r="BF131" s="361">
        <f t="shared" si="99"/>
        <v>0</v>
      </c>
      <c r="BG131" s="361">
        <f t="shared" si="99"/>
        <v>0</v>
      </c>
      <c r="BH131" s="361">
        <f t="shared" si="99"/>
        <v>0</v>
      </c>
      <c r="BI131" s="361">
        <f t="shared" si="99"/>
        <v>0</v>
      </c>
      <c r="BJ131" s="361">
        <f t="shared" si="99"/>
        <v>0</v>
      </c>
      <c r="BK131" s="361">
        <f t="shared" si="99"/>
        <v>0</v>
      </c>
      <c r="BL131" s="361">
        <f t="shared" si="99"/>
        <v>0</v>
      </c>
      <c r="BM131" s="361">
        <f t="shared" si="99"/>
        <v>0</v>
      </c>
      <c r="BN131" s="361">
        <f t="shared" si="99"/>
        <v>0</v>
      </c>
      <c r="BO131" s="361">
        <f t="shared" si="99"/>
        <v>0</v>
      </c>
      <c r="BP131" s="361">
        <f t="shared" si="99"/>
        <v>0</v>
      </c>
      <c r="BQ131" s="361">
        <f t="shared" si="99"/>
        <v>0</v>
      </c>
      <c r="BR131" s="361">
        <f t="shared" si="99"/>
        <v>0</v>
      </c>
      <c r="BS131" s="361">
        <f t="shared" si="99"/>
        <v>0</v>
      </c>
      <c r="BT131" s="361">
        <f t="shared" ref="BT131:CJ131" si="100">BT85-BT33</f>
        <v>0</v>
      </c>
      <c r="BU131" s="361">
        <f t="shared" si="100"/>
        <v>0</v>
      </c>
      <c r="BV131" s="361">
        <f t="shared" si="100"/>
        <v>0</v>
      </c>
      <c r="BW131" s="361">
        <f t="shared" si="100"/>
        <v>0</v>
      </c>
      <c r="BX131" s="361">
        <f t="shared" si="100"/>
        <v>0</v>
      </c>
      <c r="BY131" s="361">
        <f t="shared" si="100"/>
        <v>0</v>
      </c>
      <c r="BZ131" s="361">
        <f t="shared" si="100"/>
        <v>0</v>
      </c>
      <c r="CA131" s="361">
        <f t="shared" si="100"/>
        <v>0</v>
      </c>
      <c r="CB131" s="361">
        <f t="shared" si="100"/>
        <v>0</v>
      </c>
      <c r="CC131" s="361">
        <f t="shared" si="100"/>
        <v>0</v>
      </c>
      <c r="CD131" s="361">
        <f t="shared" si="100"/>
        <v>0</v>
      </c>
      <c r="CE131" s="361">
        <f t="shared" si="100"/>
        <v>0</v>
      </c>
      <c r="CF131" s="361">
        <f t="shared" si="100"/>
        <v>0</v>
      </c>
      <c r="CG131" s="361">
        <f t="shared" si="100"/>
        <v>0</v>
      </c>
      <c r="CH131" s="361">
        <f t="shared" si="100"/>
        <v>0</v>
      </c>
      <c r="CI131" s="361">
        <f t="shared" si="100"/>
        <v>0</v>
      </c>
      <c r="CJ131" s="361">
        <f t="shared" si="100"/>
        <v>0</v>
      </c>
      <c r="CK131" s="860"/>
    </row>
    <row r="132" spans="1:89" x14ac:dyDescent="0.25">
      <c r="A132" s="78"/>
      <c r="B132" s="859"/>
      <c r="C132" s="1140" t="s">
        <v>240</v>
      </c>
      <c r="D132" s="1140"/>
      <c r="E132" s="359" t="s">
        <v>318</v>
      </c>
      <c r="F132" s="359">
        <v>2</v>
      </c>
      <c r="G132" s="359"/>
      <c r="H132" s="361">
        <f>H109</f>
        <v>0</v>
      </c>
      <c r="I132" s="361">
        <f>I109</f>
        <v>0</v>
      </c>
      <c r="J132" s="361">
        <f t="shared" ref="J132:BU132" si="101">J109</f>
        <v>0</v>
      </c>
      <c r="K132" s="361">
        <f t="shared" si="101"/>
        <v>0</v>
      </c>
      <c r="L132" s="361">
        <f t="shared" si="101"/>
        <v>0</v>
      </c>
      <c r="M132" s="361">
        <f t="shared" si="101"/>
        <v>0</v>
      </c>
      <c r="N132" s="361">
        <f t="shared" si="101"/>
        <v>0</v>
      </c>
      <c r="O132" s="361">
        <f t="shared" si="101"/>
        <v>0</v>
      </c>
      <c r="P132" s="361">
        <f t="shared" si="101"/>
        <v>0</v>
      </c>
      <c r="Q132" s="361">
        <f t="shared" si="101"/>
        <v>0</v>
      </c>
      <c r="R132" s="361">
        <f t="shared" si="101"/>
        <v>0</v>
      </c>
      <c r="S132" s="361">
        <f t="shared" si="101"/>
        <v>0</v>
      </c>
      <c r="T132" s="361">
        <f t="shared" si="101"/>
        <v>0</v>
      </c>
      <c r="U132" s="361">
        <f t="shared" si="101"/>
        <v>0</v>
      </c>
      <c r="V132" s="361">
        <f t="shared" si="101"/>
        <v>0</v>
      </c>
      <c r="W132" s="361">
        <f t="shared" si="101"/>
        <v>0</v>
      </c>
      <c r="X132" s="361">
        <f t="shared" si="101"/>
        <v>0</v>
      </c>
      <c r="Y132" s="361">
        <f t="shared" si="101"/>
        <v>0</v>
      </c>
      <c r="Z132" s="361">
        <f t="shared" si="101"/>
        <v>0</v>
      </c>
      <c r="AA132" s="361">
        <f t="shared" si="101"/>
        <v>0</v>
      </c>
      <c r="AB132" s="361">
        <f t="shared" si="101"/>
        <v>0</v>
      </c>
      <c r="AC132" s="361">
        <f t="shared" si="101"/>
        <v>0</v>
      </c>
      <c r="AD132" s="361">
        <f t="shared" si="101"/>
        <v>0</v>
      </c>
      <c r="AE132" s="361">
        <f t="shared" si="101"/>
        <v>0</v>
      </c>
      <c r="AF132" s="361">
        <f t="shared" si="101"/>
        <v>0</v>
      </c>
      <c r="AG132" s="361">
        <f t="shared" si="101"/>
        <v>0</v>
      </c>
      <c r="AH132" s="361">
        <f t="shared" si="101"/>
        <v>0</v>
      </c>
      <c r="AI132" s="361">
        <f t="shared" si="101"/>
        <v>0</v>
      </c>
      <c r="AJ132" s="361">
        <f t="shared" si="101"/>
        <v>0</v>
      </c>
      <c r="AK132" s="361">
        <f t="shared" si="101"/>
        <v>0</v>
      </c>
      <c r="AL132" s="361">
        <f t="shared" si="101"/>
        <v>0</v>
      </c>
      <c r="AM132" s="361">
        <f t="shared" si="101"/>
        <v>0</v>
      </c>
      <c r="AN132" s="361">
        <f t="shared" si="101"/>
        <v>0</v>
      </c>
      <c r="AO132" s="361">
        <f t="shared" si="101"/>
        <v>0</v>
      </c>
      <c r="AP132" s="361">
        <f t="shared" si="101"/>
        <v>0</v>
      </c>
      <c r="AQ132" s="361">
        <f t="shared" si="101"/>
        <v>0</v>
      </c>
      <c r="AR132" s="361">
        <f t="shared" si="101"/>
        <v>0</v>
      </c>
      <c r="AS132" s="361">
        <f t="shared" si="101"/>
        <v>0</v>
      </c>
      <c r="AT132" s="361">
        <f t="shared" si="101"/>
        <v>0</v>
      </c>
      <c r="AU132" s="361">
        <f t="shared" si="101"/>
        <v>0</v>
      </c>
      <c r="AV132" s="361">
        <f t="shared" si="101"/>
        <v>0</v>
      </c>
      <c r="AW132" s="361">
        <f t="shared" si="101"/>
        <v>0</v>
      </c>
      <c r="AX132" s="361">
        <f t="shared" si="101"/>
        <v>0</v>
      </c>
      <c r="AY132" s="361">
        <f t="shared" si="101"/>
        <v>0</v>
      </c>
      <c r="AZ132" s="361">
        <f t="shared" si="101"/>
        <v>0</v>
      </c>
      <c r="BA132" s="361">
        <f t="shared" si="101"/>
        <v>0</v>
      </c>
      <c r="BB132" s="361">
        <f t="shared" si="101"/>
        <v>0</v>
      </c>
      <c r="BC132" s="361">
        <f t="shared" si="101"/>
        <v>0</v>
      </c>
      <c r="BD132" s="361">
        <f t="shared" si="101"/>
        <v>0</v>
      </c>
      <c r="BE132" s="361">
        <f t="shared" si="101"/>
        <v>0</v>
      </c>
      <c r="BF132" s="361">
        <f t="shared" si="101"/>
        <v>0</v>
      </c>
      <c r="BG132" s="361">
        <f t="shared" si="101"/>
        <v>0</v>
      </c>
      <c r="BH132" s="361">
        <f t="shared" si="101"/>
        <v>0</v>
      </c>
      <c r="BI132" s="361">
        <f t="shared" si="101"/>
        <v>0</v>
      </c>
      <c r="BJ132" s="361">
        <f t="shared" si="101"/>
        <v>0</v>
      </c>
      <c r="BK132" s="361">
        <f t="shared" si="101"/>
        <v>0</v>
      </c>
      <c r="BL132" s="361">
        <f t="shared" si="101"/>
        <v>0</v>
      </c>
      <c r="BM132" s="361">
        <f t="shared" si="101"/>
        <v>0</v>
      </c>
      <c r="BN132" s="361">
        <f t="shared" si="101"/>
        <v>0</v>
      </c>
      <c r="BO132" s="361">
        <f t="shared" si="101"/>
        <v>0</v>
      </c>
      <c r="BP132" s="361">
        <f t="shared" si="101"/>
        <v>0</v>
      </c>
      <c r="BQ132" s="361">
        <f t="shared" si="101"/>
        <v>0</v>
      </c>
      <c r="BR132" s="361">
        <f t="shared" si="101"/>
        <v>0</v>
      </c>
      <c r="BS132" s="361">
        <f t="shared" si="101"/>
        <v>0</v>
      </c>
      <c r="BT132" s="361">
        <f t="shared" si="101"/>
        <v>0</v>
      </c>
      <c r="BU132" s="361">
        <f t="shared" si="101"/>
        <v>0</v>
      </c>
      <c r="BV132" s="361">
        <f t="shared" ref="BV132:CJ132" si="102">BV109</f>
        <v>0</v>
      </c>
      <c r="BW132" s="361">
        <f t="shared" si="102"/>
        <v>0</v>
      </c>
      <c r="BX132" s="361">
        <f t="shared" si="102"/>
        <v>0</v>
      </c>
      <c r="BY132" s="361">
        <f t="shared" si="102"/>
        <v>0</v>
      </c>
      <c r="BZ132" s="361">
        <f t="shared" si="102"/>
        <v>0</v>
      </c>
      <c r="CA132" s="361">
        <f t="shared" si="102"/>
        <v>0</v>
      </c>
      <c r="CB132" s="361">
        <f t="shared" si="102"/>
        <v>0</v>
      </c>
      <c r="CC132" s="361">
        <f t="shared" si="102"/>
        <v>0</v>
      </c>
      <c r="CD132" s="361">
        <f t="shared" si="102"/>
        <v>0</v>
      </c>
      <c r="CE132" s="361">
        <f t="shared" si="102"/>
        <v>0</v>
      </c>
      <c r="CF132" s="361">
        <f t="shared" si="102"/>
        <v>0</v>
      </c>
      <c r="CG132" s="361">
        <f t="shared" si="102"/>
        <v>0</v>
      </c>
      <c r="CH132" s="361">
        <f t="shared" si="102"/>
        <v>0</v>
      </c>
      <c r="CI132" s="361">
        <f t="shared" si="102"/>
        <v>0</v>
      </c>
      <c r="CJ132" s="361">
        <f t="shared" si="102"/>
        <v>0</v>
      </c>
      <c r="CK132" s="860"/>
    </row>
    <row r="133" spans="1:89" x14ac:dyDescent="0.25">
      <c r="A133" s="78"/>
      <c r="B133" s="859"/>
      <c r="C133" s="1140" t="s">
        <v>322</v>
      </c>
      <c r="D133" s="1140"/>
      <c r="E133" s="359" t="s">
        <v>318</v>
      </c>
      <c r="F133" s="359">
        <v>2</v>
      </c>
      <c r="G133" s="359"/>
      <c r="H133" s="361">
        <f>SUM(H127:H130)+H110</f>
        <v>0</v>
      </c>
      <c r="I133" s="361">
        <f>SUM(I127:I130)+I110</f>
        <v>0</v>
      </c>
      <c r="J133" s="361">
        <f t="shared" ref="J133:BU133" si="103">SUM(J127:J130)+J110</f>
        <v>0</v>
      </c>
      <c r="K133" s="361">
        <f t="shared" si="103"/>
        <v>0</v>
      </c>
      <c r="L133" s="361">
        <f t="shared" si="103"/>
        <v>0</v>
      </c>
      <c r="M133" s="361">
        <f t="shared" si="103"/>
        <v>0</v>
      </c>
      <c r="N133" s="361">
        <f t="shared" si="103"/>
        <v>0</v>
      </c>
      <c r="O133" s="361">
        <f t="shared" si="103"/>
        <v>0</v>
      </c>
      <c r="P133" s="361">
        <f t="shared" si="103"/>
        <v>0</v>
      </c>
      <c r="Q133" s="361">
        <f t="shared" si="103"/>
        <v>0</v>
      </c>
      <c r="R133" s="361">
        <f t="shared" si="103"/>
        <v>0</v>
      </c>
      <c r="S133" s="361">
        <f t="shared" si="103"/>
        <v>0</v>
      </c>
      <c r="T133" s="361">
        <f t="shared" si="103"/>
        <v>0</v>
      </c>
      <c r="U133" s="361">
        <f t="shared" si="103"/>
        <v>0</v>
      </c>
      <c r="V133" s="361">
        <f t="shared" si="103"/>
        <v>0</v>
      </c>
      <c r="W133" s="361">
        <f t="shared" si="103"/>
        <v>0</v>
      </c>
      <c r="X133" s="361">
        <f t="shared" si="103"/>
        <v>0</v>
      </c>
      <c r="Y133" s="361">
        <f t="shared" si="103"/>
        <v>0</v>
      </c>
      <c r="Z133" s="361">
        <f t="shared" si="103"/>
        <v>0</v>
      </c>
      <c r="AA133" s="361">
        <f t="shared" si="103"/>
        <v>0</v>
      </c>
      <c r="AB133" s="361">
        <f t="shared" si="103"/>
        <v>0</v>
      </c>
      <c r="AC133" s="361">
        <f t="shared" si="103"/>
        <v>0</v>
      </c>
      <c r="AD133" s="361">
        <f t="shared" si="103"/>
        <v>0</v>
      </c>
      <c r="AE133" s="361">
        <f t="shared" si="103"/>
        <v>0</v>
      </c>
      <c r="AF133" s="361">
        <f t="shared" si="103"/>
        <v>0</v>
      </c>
      <c r="AG133" s="361">
        <f t="shared" si="103"/>
        <v>0</v>
      </c>
      <c r="AH133" s="361">
        <f t="shared" si="103"/>
        <v>0</v>
      </c>
      <c r="AI133" s="361">
        <f t="shared" si="103"/>
        <v>0</v>
      </c>
      <c r="AJ133" s="361">
        <f t="shared" si="103"/>
        <v>0</v>
      </c>
      <c r="AK133" s="361">
        <f t="shared" si="103"/>
        <v>0</v>
      </c>
      <c r="AL133" s="361">
        <f t="shared" si="103"/>
        <v>0</v>
      </c>
      <c r="AM133" s="361">
        <f t="shared" si="103"/>
        <v>0</v>
      </c>
      <c r="AN133" s="361">
        <f t="shared" si="103"/>
        <v>0</v>
      </c>
      <c r="AO133" s="361">
        <f t="shared" si="103"/>
        <v>0</v>
      </c>
      <c r="AP133" s="361">
        <f t="shared" si="103"/>
        <v>0</v>
      </c>
      <c r="AQ133" s="361">
        <f t="shared" si="103"/>
        <v>0</v>
      </c>
      <c r="AR133" s="361">
        <f t="shared" si="103"/>
        <v>0</v>
      </c>
      <c r="AS133" s="361">
        <f t="shared" si="103"/>
        <v>0</v>
      </c>
      <c r="AT133" s="361">
        <f t="shared" si="103"/>
        <v>0</v>
      </c>
      <c r="AU133" s="361">
        <f t="shared" si="103"/>
        <v>0</v>
      </c>
      <c r="AV133" s="361">
        <f t="shared" si="103"/>
        <v>0</v>
      </c>
      <c r="AW133" s="361">
        <f t="shared" si="103"/>
        <v>0</v>
      </c>
      <c r="AX133" s="361">
        <f t="shared" si="103"/>
        <v>0</v>
      </c>
      <c r="AY133" s="361">
        <f t="shared" si="103"/>
        <v>0</v>
      </c>
      <c r="AZ133" s="361">
        <f t="shared" si="103"/>
        <v>0</v>
      </c>
      <c r="BA133" s="361">
        <f t="shared" si="103"/>
        <v>0</v>
      </c>
      <c r="BB133" s="361">
        <f t="shared" si="103"/>
        <v>0</v>
      </c>
      <c r="BC133" s="361">
        <f t="shared" si="103"/>
        <v>0</v>
      </c>
      <c r="BD133" s="361">
        <f t="shared" si="103"/>
        <v>0</v>
      </c>
      <c r="BE133" s="361">
        <f t="shared" si="103"/>
        <v>0</v>
      </c>
      <c r="BF133" s="361">
        <f t="shared" si="103"/>
        <v>0</v>
      </c>
      <c r="BG133" s="361">
        <f t="shared" si="103"/>
        <v>0</v>
      </c>
      <c r="BH133" s="361">
        <f t="shared" si="103"/>
        <v>0</v>
      </c>
      <c r="BI133" s="361">
        <f t="shared" si="103"/>
        <v>0</v>
      </c>
      <c r="BJ133" s="361">
        <f t="shared" si="103"/>
        <v>0</v>
      </c>
      <c r="BK133" s="361">
        <f t="shared" si="103"/>
        <v>0</v>
      </c>
      <c r="BL133" s="361">
        <f t="shared" si="103"/>
        <v>0</v>
      </c>
      <c r="BM133" s="361">
        <f t="shared" si="103"/>
        <v>0</v>
      </c>
      <c r="BN133" s="361">
        <f t="shared" si="103"/>
        <v>0</v>
      </c>
      <c r="BO133" s="361">
        <f t="shared" si="103"/>
        <v>0</v>
      </c>
      <c r="BP133" s="361">
        <f t="shared" si="103"/>
        <v>0</v>
      </c>
      <c r="BQ133" s="361">
        <f t="shared" si="103"/>
        <v>0</v>
      </c>
      <c r="BR133" s="361">
        <f t="shared" si="103"/>
        <v>0</v>
      </c>
      <c r="BS133" s="361">
        <f t="shared" si="103"/>
        <v>0</v>
      </c>
      <c r="BT133" s="361">
        <f t="shared" si="103"/>
        <v>0</v>
      </c>
      <c r="BU133" s="361">
        <f t="shared" si="103"/>
        <v>0</v>
      </c>
      <c r="BV133" s="361">
        <f t="shared" ref="BV133:CJ133" si="104">SUM(BV127:BV130)+BV110</f>
        <v>0</v>
      </c>
      <c r="BW133" s="361">
        <f t="shared" si="104"/>
        <v>0</v>
      </c>
      <c r="BX133" s="361">
        <f t="shared" si="104"/>
        <v>0</v>
      </c>
      <c r="BY133" s="361">
        <f t="shared" si="104"/>
        <v>0</v>
      </c>
      <c r="BZ133" s="361">
        <f t="shared" si="104"/>
        <v>0</v>
      </c>
      <c r="CA133" s="361">
        <f t="shared" si="104"/>
        <v>0</v>
      </c>
      <c r="CB133" s="361">
        <f t="shared" si="104"/>
        <v>0</v>
      </c>
      <c r="CC133" s="361">
        <f t="shared" si="104"/>
        <v>0</v>
      </c>
      <c r="CD133" s="361">
        <f t="shared" si="104"/>
        <v>0</v>
      </c>
      <c r="CE133" s="361">
        <f t="shared" si="104"/>
        <v>0</v>
      </c>
      <c r="CF133" s="361">
        <f t="shared" si="104"/>
        <v>0</v>
      </c>
      <c r="CG133" s="361">
        <f t="shared" si="104"/>
        <v>0</v>
      </c>
      <c r="CH133" s="361">
        <f t="shared" si="104"/>
        <v>0</v>
      </c>
      <c r="CI133" s="361">
        <f t="shared" si="104"/>
        <v>0</v>
      </c>
      <c r="CJ133" s="361">
        <f t="shared" si="104"/>
        <v>0</v>
      </c>
      <c r="CK133" s="860"/>
    </row>
    <row r="134" spans="1:89" x14ac:dyDescent="0.25">
      <c r="A134" s="78"/>
      <c r="B134" s="862"/>
      <c r="C134" s="863" t="s">
        <v>315</v>
      </c>
      <c r="D134" s="863" t="s">
        <v>315</v>
      </c>
      <c r="E134" s="863" t="s">
        <v>315</v>
      </c>
      <c r="F134" s="863" t="s">
        <v>315</v>
      </c>
      <c r="G134" s="863" t="s">
        <v>315</v>
      </c>
      <c r="H134" s="863"/>
      <c r="I134" s="863"/>
      <c r="J134" s="863" t="s">
        <v>315</v>
      </c>
      <c r="K134" s="863" t="s">
        <v>315</v>
      </c>
      <c r="L134" s="863" t="s">
        <v>315</v>
      </c>
      <c r="M134" s="863" t="s">
        <v>315</v>
      </c>
      <c r="N134" s="863" t="s">
        <v>315</v>
      </c>
      <c r="O134" s="863" t="s">
        <v>315</v>
      </c>
      <c r="P134" s="863" t="s">
        <v>315</v>
      </c>
      <c r="Q134" s="863" t="s">
        <v>315</v>
      </c>
      <c r="R134" s="863" t="s">
        <v>315</v>
      </c>
      <c r="S134" s="863" t="s">
        <v>315</v>
      </c>
      <c r="T134" s="863" t="s">
        <v>315</v>
      </c>
      <c r="U134" s="863" t="s">
        <v>315</v>
      </c>
      <c r="V134" s="863" t="s">
        <v>315</v>
      </c>
      <c r="W134" s="863" t="s">
        <v>315</v>
      </c>
      <c r="X134" s="863" t="s">
        <v>315</v>
      </c>
      <c r="Y134" s="863" t="s">
        <v>315</v>
      </c>
      <c r="Z134" s="863" t="s">
        <v>315</v>
      </c>
      <c r="AA134" s="863" t="s">
        <v>315</v>
      </c>
      <c r="AB134" s="863" t="s">
        <v>315</v>
      </c>
      <c r="AC134" s="863" t="s">
        <v>315</v>
      </c>
      <c r="AD134" s="863" t="s">
        <v>315</v>
      </c>
      <c r="AE134" s="863" t="s">
        <v>315</v>
      </c>
      <c r="AF134" s="863" t="s">
        <v>315</v>
      </c>
      <c r="AG134" s="863" t="s">
        <v>315</v>
      </c>
      <c r="AH134" s="863" t="s">
        <v>315</v>
      </c>
      <c r="AI134" s="863" t="s">
        <v>315</v>
      </c>
      <c r="AJ134" s="863" t="s">
        <v>315</v>
      </c>
      <c r="AK134" s="863" t="s">
        <v>315</v>
      </c>
      <c r="AL134" s="863" t="s">
        <v>315</v>
      </c>
      <c r="AM134" s="863" t="s">
        <v>315</v>
      </c>
      <c r="AN134" s="863" t="s">
        <v>315</v>
      </c>
      <c r="AO134" s="864" t="s">
        <v>315</v>
      </c>
      <c r="AP134" s="356"/>
      <c r="AQ134" s="356"/>
      <c r="AR134" s="356"/>
      <c r="AS134" s="356"/>
      <c r="AT134" s="356"/>
      <c r="AU134" s="356"/>
      <c r="AV134" s="356"/>
      <c r="AW134" s="356"/>
      <c r="AX134" s="356"/>
      <c r="AY134" s="356"/>
      <c r="AZ134" s="356"/>
      <c r="BA134" s="356"/>
      <c r="BB134" s="356"/>
      <c r="BC134" s="356"/>
      <c r="BD134" s="356"/>
      <c r="BE134" s="356"/>
      <c r="BF134" s="356"/>
      <c r="BG134" s="356"/>
      <c r="BH134" s="356"/>
      <c r="BI134" s="356"/>
      <c r="BJ134" s="356"/>
      <c r="BK134" s="356"/>
      <c r="BL134" s="356"/>
      <c r="BM134" s="356"/>
      <c r="BN134" s="356"/>
      <c r="BO134" s="356"/>
      <c r="BP134" s="356"/>
      <c r="BQ134" s="356"/>
      <c r="BR134" s="356"/>
      <c r="BS134" s="356"/>
      <c r="BT134" s="356"/>
      <c r="BU134" s="356"/>
      <c r="BV134" s="356"/>
      <c r="BW134" s="356"/>
      <c r="BX134" s="356"/>
      <c r="BY134" s="356"/>
      <c r="BZ134" s="356"/>
      <c r="CA134" s="356"/>
      <c r="CB134" s="356"/>
      <c r="CC134" s="356"/>
      <c r="CD134" s="356"/>
      <c r="CE134" s="356"/>
      <c r="CF134" s="356"/>
      <c r="CG134" s="356"/>
      <c r="CH134" s="356"/>
      <c r="CI134" s="356"/>
      <c r="CJ134" s="356"/>
      <c r="CK134" s="860"/>
    </row>
    <row r="135" spans="1:89" x14ac:dyDescent="0.25">
      <c r="B135" s="865" t="s">
        <v>542</v>
      </c>
      <c r="C135" s="356"/>
      <c r="D135" s="356"/>
      <c r="E135" s="356"/>
      <c r="F135" s="356"/>
      <c r="G135" s="356"/>
      <c r="H135" s="866" t="s">
        <v>61</v>
      </c>
      <c r="I135" s="866" t="s">
        <v>62</v>
      </c>
      <c r="J135" s="866" t="s">
        <v>63</v>
      </c>
      <c r="K135" s="866" t="s">
        <v>64</v>
      </c>
      <c r="L135" s="866" t="s">
        <v>65</v>
      </c>
      <c r="M135" s="866" t="s">
        <v>66</v>
      </c>
      <c r="N135" s="866" t="s">
        <v>67</v>
      </c>
      <c r="O135" s="866" t="s">
        <v>68</v>
      </c>
      <c r="P135" s="866" t="s">
        <v>69</v>
      </c>
      <c r="Q135" s="866" t="s">
        <v>70</v>
      </c>
      <c r="R135" s="866" t="s">
        <v>71</v>
      </c>
      <c r="S135" s="866" t="s">
        <v>72</v>
      </c>
      <c r="T135" s="866" t="s">
        <v>73</v>
      </c>
      <c r="U135" s="866" t="s">
        <v>74</v>
      </c>
      <c r="V135" s="866" t="s">
        <v>75</v>
      </c>
      <c r="W135" s="866" t="s">
        <v>76</v>
      </c>
      <c r="X135" s="866" t="s">
        <v>77</v>
      </c>
      <c r="Y135" s="866" t="s">
        <v>78</v>
      </c>
      <c r="Z135" s="866" t="s">
        <v>79</v>
      </c>
      <c r="AA135" s="866" t="s">
        <v>80</v>
      </c>
      <c r="AB135" s="866" t="s">
        <v>81</v>
      </c>
      <c r="AC135" s="866" t="s">
        <v>82</v>
      </c>
      <c r="AD135" s="866" t="s">
        <v>83</v>
      </c>
      <c r="AE135" s="866" t="s">
        <v>84</v>
      </c>
      <c r="AF135" s="866" t="s">
        <v>85</v>
      </c>
      <c r="AG135" s="866" t="s">
        <v>86</v>
      </c>
      <c r="AH135" s="866" t="s">
        <v>87</v>
      </c>
      <c r="AI135" s="866" t="s">
        <v>88</v>
      </c>
      <c r="AJ135" s="866" t="s">
        <v>89</v>
      </c>
      <c r="AK135" s="866" t="s">
        <v>90</v>
      </c>
      <c r="AL135" s="866" t="s">
        <v>91</v>
      </c>
      <c r="AM135" s="866" t="s">
        <v>92</v>
      </c>
      <c r="AN135" s="866" t="s">
        <v>93</v>
      </c>
      <c r="AO135" s="866" t="s">
        <v>94</v>
      </c>
      <c r="AP135" s="866" t="s">
        <v>95</v>
      </c>
      <c r="AQ135" s="866" t="s">
        <v>96</v>
      </c>
      <c r="AR135" s="866" t="s">
        <v>97</v>
      </c>
      <c r="AS135" s="866" t="s">
        <v>98</v>
      </c>
      <c r="AT135" s="866" t="s">
        <v>99</v>
      </c>
      <c r="AU135" s="866" t="s">
        <v>100</v>
      </c>
      <c r="AV135" s="866" t="s">
        <v>101</v>
      </c>
      <c r="AW135" s="866" t="s">
        <v>102</v>
      </c>
      <c r="AX135" s="866" t="s">
        <v>103</v>
      </c>
      <c r="AY135" s="866" t="s">
        <v>104</v>
      </c>
      <c r="AZ135" s="866" t="s">
        <v>105</v>
      </c>
      <c r="BA135" s="866" t="s">
        <v>106</v>
      </c>
      <c r="BB135" s="866" t="s">
        <v>107</v>
      </c>
      <c r="BC135" s="866" t="s">
        <v>108</v>
      </c>
      <c r="BD135" s="866" t="s">
        <v>109</v>
      </c>
      <c r="BE135" s="866" t="s">
        <v>110</v>
      </c>
      <c r="BF135" s="866" t="s">
        <v>111</v>
      </c>
      <c r="BG135" s="866" t="s">
        <v>112</v>
      </c>
      <c r="BH135" s="866" t="s">
        <v>113</v>
      </c>
      <c r="BI135" s="866" t="s">
        <v>114</v>
      </c>
      <c r="BJ135" s="866" t="s">
        <v>115</v>
      </c>
      <c r="BK135" s="866" t="s">
        <v>116</v>
      </c>
      <c r="BL135" s="866" t="s">
        <v>117</v>
      </c>
      <c r="BM135" s="866" t="s">
        <v>118</v>
      </c>
      <c r="BN135" s="866" t="s">
        <v>119</v>
      </c>
      <c r="BO135" s="866" t="s">
        <v>120</v>
      </c>
      <c r="BP135" s="866" t="s">
        <v>121</v>
      </c>
      <c r="BQ135" s="866" t="s">
        <v>122</v>
      </c>
      <c r="BR135" s="866" t="s">
        <v>123</v>
      </c>
      <c r="BS135" s="866" t="s">
        <v>124</v>
      </c>
      <c r="BT135" s="866" t="s">
        <v>125</v>
      </c>
      <c r="BU135" s="866" t="s">
        <v>126</v>
      </c>
      <c r="BV135" s="866" t="s">
        <v>127</v>
      </c>
      <c r="BW135" s="866" t="s">
        <v>128</v>
      </c>
      <c r="BX135" s="866" t="s">
        <v>129</v>
      </c>
      <c r="BY135" s="866" t="s">
        <v>130</v>
      </c>
      <c r="BZ135" s="866" t="s">
        <v>131</v>
      </c>
      <c r="CA135" s="866" t="s">
        <v>132</v>
      </c>
      <c r="CB135" s="866" t="s">
        <v>133</v>
      </c>
      <c r="CC135" s="866" t="s">
        <v>134</v>
      </c>
      <c r="CD135" s="866" t="s">
        <v>135</v>
      </c>
      <c r="CE135" s="866" t="s">
        <v>136</v>
      </c>
      <c r="CF135" s="866" t="s">
        <v>137</v>
      </c>
      <c r="CG135" s="866" t="s">
        <v>138</v>
      </c>
      <c r="CH135" s="866" t="s">
        <v>139</v>
      </c>
      <c r="CI135" s="866" t="s">
        <v>140</v>
      </c>
      <c r="CJ135" s="866" t="s">
        <v>141</v>
      </c>
      <c r="CK135" s="860"/>
    </row>
    <row r="136" spans="1:89" x14ac:dyDescent="0.25">
      <c r="B136" s="862"/>
      <c r="C136" s="867" t="s">
        <v>325</v>
      </c>
      <c r="D136" s="356"/>
      <c r="E136" s="863" t="s">
        <v>318</v>
      </c>
      <c r="F136" s="356">
        <v>2</v>
      </c>
      <c r="G136" s="356"/>
      <c r="H136" s="871">
        <f t="shared" ref="H136:BS136" si="105">H32</f>
        <v>0</v>
      </c>
      <c r="I136" s="871">
        <f t="shared" si="105"/>
        <v>0</v>
      </c>
      <c r="J136" s="871">
        <f t="shared" si="105"/>
        <v>0</v>
      </c>
      <c r="K136" s="871">
        <f t="shared" si="105"/>
        <v>0</v>
      </c>
      <c r="L136" s="871">
        <f t="shared" si="105"/>
        <v>0</v>
      </c>
      <c r="M136" s="871">
        <f t="shared" si="105"/>
        <v>0</v>
      </c>
      <c r="N136" s="871">
        <f t="shared" si="105"/>
        <v>0</v>
      </c>
      <c r="O136" s="871">
        <f t="shared" si="105"/>
        <v>0</v>
      </c>
      <c r="P136" s="871">
        <f t="shared" si="105"/>
        <v>0</v>
      </c>
      <c r="Q136" s="871">
        <f t="shared" si="105"/>
        <v>0</v>
      </c>
      <c r="R136" s="871">
        <f t="shared" si="105"/>
        <v>0</v>
      </c>
      <c r="S136" s="871">
        <f t="shared" si="105"/>
        <v>0</v>
      </c>
      <c r="T136" s="871">
        <f t="shared" si="105"/>
        <v>0</v>
      </c>
      <c r="U136" s="871">
        <f t="shared" si="105"/>
        <v>0</v>
      </c>
      <c r="V136" s="871">
        <f t="shared" si="105"/>
        <v>0</v>
      </c>
      <c r="W136" s="871">
        <f t="shared" si="105"/>
        <v>0</v>
      </c>
      <c r="X136" s="871">
        <f t="shared" si="105"/>
        <v>0</v>
      </c>
      <c r="Y136" s="871">
        <f t="shared" si="105"/>
        <v>0</v>
      </c>
      <c r="Z136" s="871">
        <f t="shared" si="105"/>
        <v>0</v>
      </c>
      <c r="AA136" s="871">
        <f t="shared" si="105"/>
        <v>0</v>
      </c>
      <c r="AB136" s="871">
        <f t="shared" si="105"/>
        <v>0</v>
      </c>
      <c r="AC136" s="871">
        <f t="shared" si="105"/>
        <v>0</v>
      </c>
      <c r="AD136" s="871">
        <f t="shared" si="105"/>
        <v>0</v>
      </c>
      <c r="AE136" s="871">
        <f t="shared" si="105"/>
        <v>0</v>
      </c>
      <c r="AF136" s="871">
        <f t="shared" si="105"/>
        <v>0</v>
      </c>
      <c r="AG136" s="871">
        <f t="shared" si="105"/>
        <v>0</v>
      </c>
      <c r="AH136" s="871">
        <f t="shared" si="105"/>
        <v>0</v>
      </c>
      <c r="AI136" s="871">
        <f t="shared" si="105"/>
        <v>0</v>
      </c>
      <c r="AJ136" s="871">
        <f t="shared" si="105"/>
        <v>0</v>
      </c>
      <c r="AK136" s="871">
        <f t="shared" si="105"/>
        <v>0</v>
      </c>
      <c r="AL136" s="871">
        <f t="shared" si="105"/>
        <v>0</v>
      </c>
      <c r="AM136" s="871">
        <f t="shared" si="105"/>
        <v>0</v>
      </c>
      <c r="AN136" s="871">
        <f t="shared" si="105"/>
        <v>0</v>
      </c>
      <c r="AO136" s="871">
        <f t="shared" si="105"/>
        <v>0</v>
      </c>
      <c r="AP136" s="871">
        <f t="shared" si="105"/>
        <v>0</v>
      </c>
      <c r="AQ136" s="871">
        <f t="shared" si="105"/>
        <v>0</v>
      </c>
      <c r="AR136" s="871">
        <f t="shared" si="105"/>
        <v>0</v>
      </c>
      <c r="AS136" s="871">
        <f t="shared" si="105"/>
        <v>0</v>
      </c>
      <c r="AT136" s="871">
        <f t="shared" si="105"/>
        <v>0</v>
      </c>
      <c r="AU136" s="871">
        <f t="shared" si="105"/>
        <v>0</v>
      </c>
      <c r="AV136" s="871">
        <f t="shared" si="105"/>
        <v>0</v>
      </c>
      <c r="AW136" s="871">
        <f t="shared" si="105"/>
        <v>0</v>
      </c>
      <c r="AX136" s="871">
        <f t="shared" si="105"/>
        <v>0</v>
      </c>
      <c r="AY136" s="871">
        <f t="shared" si="105"/>
        <v>0</v>
      </c>
      <c r="AZ136" s="871">
        <f t="shared" si="105"/>
        <v>0</v>
      </c>
      <c r="BA136" s="871">
        <f t="shared" si="105"/>
        <v>0</v>
      </c>
      <c r="BB136" s="871">
        <f t="shared" si="105"/>
        <v>0</v>
      </c>
      <c r="BC136" s="871">
        <f t="shared" si="105"/>
        <v>0</v>
      </c>
      <c r="BD136" s="871">
        <f t="shared" si="105"/>
        <v>0</v>
      </c>
      <c r="BE136" s="871">
        <f t="shared" si="105"/>
        <v>0</v>
      </c>
      <c r="BF136" s="871">
        <f t="shared" si="105"/>
        <v>0</v>
      </c>
      <c r="BG136" s="871">
        <f t="shared" si="105"/>
        <v>0</v>
      </c>
      <c r="BH136" s="871">
        <f t="shared" si="105"/>
        <v>0</v>
      </c>
      <c r="BI136" s="871">
        <f t="shared" si="105"/>
        <v>0</v>
      </c>
      <c r="BJ136" s="871">
        <f t="shared" si="105"/>
        <v>0</v>
      </c>
      <c r="BK136" s="871">
        <f t="shared" si="105"/>
        <v>0</v>
      </c>
      <c r="BL136" s="871">
        <f t="shared" si="105"/>
        <v>0</v>
      </c>
      <c r="BM136" s="871">
        <f t="shared" si="105"/>
        <v>0</v>
      </c>
      <c r="BN136" s="871">
        <f t="shared" si="105"/>
        <v>0</v>
      </c>
      <c r="BO136" s="871">
        <f t="shared" si="105"/>
        <v>0</v>
      </c>
      <c r="BP136" s="871">
        <f t="shared" si="105"/>
        <v>0</v>
      </c>
      <c r="BQ136" s="871">
        <f t="shared" si="105"/>
        <v>0</v>
      </c>
      <c r="BR136" s="871">
        <f t="shared" si="105"/>
        <v>0</v>
      </c>
      <c r="BS136" s="871">
        <f t="shared" si="105"/>
        <v>0</v>
      </c>
      <c r="BT136" s="871">
        <f t="shared" ref="BT136:CJ136" si="106">BT32</f>
        <v>0</v>
      </c>
      <c r="BU136" s="871">
        <f t="shared" si="106"/>
        <v>0</v>
      </c>
      <c r="BV136" s="871">
        <f t="shared" si="106"/>
        <v>0</v>
      </c>
      <c r="BW136" s="871">
        <f t="shared" si="106"/>
        <v>0</v>
      </c>
      <c r="BX136" s="871">
        <f t="shared" si="106"/>
        <v>0</v>
      </c>
      <c r="BY136" s="871">
        <f t="shared" si="106"/>
        <v>0</v>
      </c>
      <c r="BZ136" s="871">
        <f t="shared" si="106"/>
        <v>0</v>
      </c>
      <c r="CA136" s="871">
        <f t="shared" si="106"/>
        <v>0</v>
      </c>
      <c r="CB136" s="871">
        <f t="shared" si="106"/>
        <v>0</v>
      </c>
      <c r="CC136" s="871">
        <f t="shared" si="106"/>
        <v>0</v>
      </c>
      <c r="CD136" s="871">
        <f t="shared" si="106"/>
        <v>0</v>
      </c>
      <c r="CE136" s="871">
        <f t="shared" si="106"/>
        <v>0</v>
      </c>
      <c r="CF136" s="871">
        <f t="shared" si="106"/>
        <v>0</v>
      </c>
      <c r="CG136" s="871">
        <f t="shared" si="106"/>
        <v>0</v>
      </c>
      <c r="CH136" s="871">
        <f t="shared" si="106"/>
        <v>0</v>
      </c>
      <c r="CI136" s="871">
        <f t="shared" si="106"/>
        <v>0</v>
      </c>
      <c r="CJ136" s="871">
        <f t="shared" si="106"/>
        <v>0</v>
      </c>
      <c r="CK136" s="860"/>
    </row>
    <row r="137" spans="1:89" x14ac:dyDescent="0.25">
      <c r="B137" s="862"/>
      <c r="C137" s="1108" t="s">
        <v>326</v>
      </c>
      <c r="D137" s="356"/>
      <c r="E137" s="863" t="s">
        <v>318</v>
      </c>
      <c r="F137" s="356">
        <v>2</v>
      </c>
      <c r="G137" s="356"/>
      <c r="H137" s="871">
        <f t="shared" ref="H137:BS137" si="107">H37</f>
        <v>0</v>
      </c>
      <c r="I137" s="871">
        <f t="shared" si="107"/>
        <v>0</v>
      </c>
      <c r="J137" s="871">
        <f t="shared" si="107"/>
        <v>0</v>
      </c>
      <c r="K137" s="871">
        <f t="shared" si="107"/>
        <v>0</v>
      </c>
      <c r="L137" s="871">
        <f t="shared" si="107"/>
        <v>0</v>
      </c>
      <c r="M137" s="871">
        <f t="shared" si="107"/>
        <v>0</v>
      </c>
      <c r="N137" s="871">
        <f t="shared" si="107"/>
        <v>0</v>
      </c>
      <c r="O137" s="871">
        <f t="shared" si="107"/>
        <v>0</v>
      </c>
      <c r="P137" s="871">
        <f t="shared" si="107"/>
        <v>0</v>
      </c>
      <c r="Q137" s="871">
        <f t="shared" si="107"/>
        <v>0</v>
      </c>
      <c r="R137" s="871">
        <f t="shared" si="107"/>
        <v>0</v>
      </c>
      <c r="S137" s="871">
        <f t="shared" si="107"/>
        <v>0</v>
      </c>
      <c r="T137" s="871">
        <f t="shared" si="107"/>
        <v>0</v>
      </c>
      <c r="U137" s="871">
        <f t="shared" si="107"/>
        <v>0</v>
      </c>
      <c r="V137" s="871">
        <f t="shared" si="107"/>
        <v>0</v>
      </c>
      <c r="W137" s="871">
        <f t="shared" si="107"/>
        <v>0</v>
      </c>
      <c r="X137" s="871">
        <f t="shared" si="107"/>
        <v>0</v>
      </c>
      <c r="Y137" s="871">
        <f t="shared" si="107"/>
        <v>0</v>
      </c>
      <c r="Z137" s="871">
        <f t="shared" si="107"/>
        <v>0</v>
      </c>
      <c r="AA137" s="871">
        <f t="shared" si="107"/>
        <v>0</v>
      </c>
      <c r="AB137" s="871">
        <f t="shared" si="107"/>
        <v>0</v>
      </c>
      <c r="AC137" s="871">
        <f t="shared" si="107"/>
        <v>0</v>
      </c>
      <c r="AD137" s="871">
        <f t="shared" si="107"/>
        <v>0</v>
      </c>
      <c r="AE137" s="871">
        <f t="shared" si="107"/>
        <v>0</v>
      </c>
      <c r="AF137" s="871">
        <f t="shared" si="107"/>
        <v>0</v>
      </c>
      <c r="AG137" s="871">
        <f t="shared" si="107"/>
        <v>0</v>
      </c>
      <c r="AH137" s="871">
        <f t="shared" si="107"/>
        <v>0</v>
      </c>
      <c r="AI137" s="871">
        <f t="shared" si="107"/>
        <v>0</v>
      </c>
      <c r="AJ137" s="871">
        <f t="shared" si="107"/>
        <v>0</v>
      </c>
      <c r="AK137" s="871">
        <f t="shared" si="107"/>
        <v>0</v>
      </c>
      <c r="AL137" s="871">
        <f t="shared" si="107"/>
        <v>0</v>
      </c>
      <c r="AM137" s="871">
        <f t="shared" si="107"/>
        <v>0</v>
      </c>
      <c r="AN137" s="871">
        <f t="shared" si="107"/>
        <v>0</v>
      </c>
      <c r="AO137" s="871">
        <f t="shared" si="107"/>
        <v>0</v>
      </c>
      <c r="AP137" s="871">
        <f t="shared" si="107"/>
        <v>0</v>
      </c>
      <c r="AQ137" s="871">
        <f t="shared" si="107"/>
        <v>0</v>
      </c>
      <c r="AR137" s="871">
        <f t="shared" si="107"/>
        <v>0</v>
      </c>
      <c r="AS137" s="871">
        <f t="shared" si="107"/>
        <v>0</v>
      </c>
      <c r="AT137" s="871">
        <f t="shared" si="107"/>
        <v>0</v>
      </c>
      <c r="AU137" s="871">
        <f t="shared" si="107"/>
        <v>0</v>
      </c>
      <c r="AV137" s="871">
        <f t="shared" si="107"/>
        <v>0</v>
      </c>
      <c r="AW137" s="871">
        <f t="shared" si="107"/>
        <v>0</v>
      </c>
      <c r="AX137" s="871">
        <f t="shared" si="107"/>
        <v>0</v>
      </c>
      <c r="AY137" s="871">
        <f t="shared" si="107"/>
        <v>0</v>
      </c>
      <c r="AZ137" s="871">
        <f t="shared" si="107"/>
        <v>0</v>
      </c>
      <c r="BA137" s="871">
        <f t="shared" si="107"/>
        <v>0</v>
      </c>
      <c r="BB137" s="871">
        <f t="shared" si="107"/>
        <v>0</v>
      </c>
      <c r="BC137" s="871">
        <f t="shared" si="107"/>
        <v>0</v>
      </c>
      <c r="BD137" s="871">
        <f t="shared" si="107"/>
        <v>0</v>
      </c>
      <c r="BE137" s="871">
        <f t="shared" si="107"/>
        <v>0</v>
      </c>
      <c r="BF137" s="871">
        <f t="shared" si="107"/>
        <v>0</v>
      </c>
      <c r="BG137" s="871">
        <f t="shared" si="107"/>
        <v>0</v>
      </c>
      <c r="BH137" s="871">
        <f t="shared" si="107"/>
        <v>0</v>
      </c>
      <c r="BI137" s="871">
        <f t="shared" si="107"/>
        <v>0</v>
      </c>
      <c r="BJ137" s="871">
        <f t="shared" si="107"/>
        <v>0</v>
      </c>
      <c r="BK137" s="871">
        <f t="shared" si="107"/>
        <v>0</v>
      </c>
      <c r="BL137" s="871">
        <f t="shared" si="107"/>
        <v>0</v>
      </c>
      <c r="BM137" s="871">
        <f t="shared" si="107"/>
        <v>0</v>
      </c>
      <c r="BN137" s="871">
        <f t="shared" si="107"/>
        <v>0</v>
      </c>
      <c r="BO137" s="871">
        <f t="shared" si="107"/>
        <v>0</v>
      </c>
      <c r="BP137" s="871">
        <f t="shared" si="107"/>
        <v>0</v>
      </c>
      <c r="BQ137" s="871">
        <f t="shared" si="107"/>
        <v>0</v>
      </c>
      <c r="BR137" s="871">
        <f t="shared" si="107"/>
        <v>0</v>
      </c>
      <c r="BS137" s="871">
        <f t="shared" si="107"/>
        <v>0</v>
      </c>
      <c r="BT137" s="871">
        <f t="shared" ref="BT137:CJ137" si="108">BT37</f>
        <v>0</v>
      </c>
      <c r="BU137" s="871">
        <f t="shared" si="108"/>
        <v>0</v>
      </c>
      <c r="BV137" s="871">
        <f t="shared" si="108"/>
        <v>0</v>
      </c>
      <c r="BW137" s="871">
        <f t="shared" si="108"/>
        <v>0</v>
      </c>
      <c r="BX137" s="871">
        <f t="shared" si="108"/>
        <v>0</v>
      </c>
      <c r="BY137" s="871">
        <f t="shared" si="108"/>
        <v>0</v>
      </c>
      <c r="BZ137" s="871">
        <f t="shared" si="108"/>
        <v>0</v>
      </c>
      <c r="CA137" s="871">
        <f t="shared" si="108"/>
        <v>0</v>
      </c>
      <c r="CB137" s="871">
        <f t="shared" si="108"/>
        <v>0</v>
      </c>
      <c r="CC137" s="871">
        <f t="shared" si="108"/>
        <v>0</v>
      </c>
      <c r="CD137" s="871">
        <f t="shared" si="108"/>
        <v>0</v>
      </c>
      <c r="CE137" s="871">
        <f t="shared" si="108"/>
        <v>0</v>
      </c>
      <c r="CF137" s="871">
        <f t="shared" si="108"/>
        <v>0</v>
      </c>
      <c r="CG137" s="871">
        <f t="shared" si="108"/>
        <v>0</v>
      </c>
      <c r="CH137" s="871">
        <f t="shared" si="108"/>
        <v>0</v>
      </c>
      <c r="CI137" s="871">
        <f t="shared" si="108"/>
        <v>0</v>
      </c>
      <c r="CJ137" s="871">
        <f t="shared" si="108"/>
        <v>0</v>
      </c>
      <c r="CK137" s="860"/>
    </row>
    <row r="138" spans="1:89" x14ac:dyDescent="0.25">
      <c r="B138" s="862"/>
      <c r="C138" s="867" t="s">
        <v>327</v>
      </c>
      <c r="D138" s="356"/>
      <c r="E138" s="863" t="s">
        <v>318</v>
      </c>
      <c r="F138" s="356">
        <v>2</v>
      </c>
      <c r="G138" s="356"/>
      <c r="H138" s="871">
        <f t="shared" ref="H138:AM138" si="109">H88</f>
        <v>0</v>
      </c>
      <c r="I138" s="871">
        <f t="shared" si="109"/>
        <v>0</v>
      </c>
      <c r="J138" s="871">
        <f t="shared" si="109"/>
        <v>0</v>
      </c>
      <c r="K138" s="871">
        <f t="shared" si="109"/>
        <v>0</v>
      </c>
      <c r="L138" s="871">
        <f t="shared" si="109"/>
        <v>0</v>
      </c>
      <c r="M138" s="871">
        <f t="shared" si="109"/>
        <v>0</v>
      </c>
      <c r="N138" s="871">
        <f t="shared" si="109"/>
        <v>0</v>
      </c>
      <c r="O138" s="871">
        <f t="shared" si="109"/>
        <v>0</v>
      </c>
      <c r="P138" s="871">
        <f t="shared" si="109"/>
        <v>0</v>
      </c>
      <c r="Q138" s="871">
        <f t="shared" si="109"/>
        <v>0</v>
      </c>
      <c r="R138" s="871">
        <f t="shared" si="109"/>
        <v>0</v>
      </c>
      <c r="S138" s="871">
        <f t="shared" si="109"/>
        <v>0</v>
      </c>
      <c r="T138" s="871">
        <f t="shared" si="109"/>
        <v>0</v>
      </c>
      <c r="U138" s="871">
        <f t="shared" si="109"/>
        <v>0</v>
      </c>
      <c r="V138" s="871">
        <f t="shared" si="109"/>
        <v>0</v>
      </c>
      <c r="W138" s="871">
        <f t="shared" si="109"/>
        <v>0</v>
      </c>
      <c r="X138" s="871">
        <f t="shared" si="109"/>
        <v>0</v>
      </c>
      <c r="Y138" s="871">
        <f t="shared" si="109"/>
        <v>0</v>
      </c>
      <c r="Z138" s="871">
        <f t="shared" si="109"/>
        <v>0</v>
      </c>
      <c r="AA138" s="871">
        <f t="shared" si="109"/>
        <v>0</v>
      </c>
      <c r="AB138" s="871">
        <f t="shared" si="109"/>
        <v>0</v>
      </c>
      <c r="AC138" s="871">
        <f t="shared" si="109"/>
        <v>0</v>
      </c>
      <c r="AD138" s="871">
        <f t="shared" si="109"/>
        <v>0</v>
      </c>
      <c r="AE138" s="871">
        <f t="shared" si="109"/>
        <v>0</v>
      </c>
      <c r="AF138" s="871">
        <f t="shared" si="109"/>
        <v>0</v>
      </c>
      <c r="AG138" s="871">
        <f t="shared" si="109"/>
        <v>0</v>
      </c>
      <c r="AH138" s="871">
        <f t="shared" si="109"/>
        <v>0</v>
      </c>
      <c r="AI138" s="871">
        <f t="shared" si="109"/>
        <v>0</v>
      </c>
      <c r="AJ138" s="871">
        <f t="shared" si="109"/>
        <v>0</v>
      </c>
      <c r="AK138" s="871">
        <f t="shared" si="109"/>
        <v>0</v>
      </c>
      <c r="AL138" s="871">
        <f t="shared" si="109"/>
        <v>0</v>
      </c>
      <c r="AM138" s="871">
        <f t="shared" si="109"/>
        <v>0</v>
      </c>
      <c r="AN138" s="871">
        <f t="shared" ref="AN138:BS138" si="110">AN88</f>
        <v>0</v>
      </c>
      <c r="AO138" s="871">
        <f t="shared" si="110"/>
        <v>0</v>
      </c>
      <c r="AP138" s="871">
        <f t="shared" si="110"/>
        <v>0</v>
      </c>
      <c r="AQ138" s="871">
        <f t="shared" si="110"/>
        <v>0</v>
      </c>
      <c r="AR138" s="871">
        <f t="shared" si="110"/>
        <v>0</v>
      </c>
      <c r="AS138" s="871">
        <f t="shared" si="110"/>
        <v>0</v>
      </c>
      <c r="AT138" s="871">
        <f t="shared" si="110"/>
        <v>0</v>
      </c>
      <c r="AU138" s="871">
        <f t="shared" si="110"/>
        <v>0</v>
      </c>
      <c r="AV138" s="871">
        <f t="shared" si="110"/>
        <v>0</v>
      </c>
      <c r="AW138" s="871">
        <f t="shared" si="110"/>
        <v>0</v>
      </c>
      <c r="AX138" s="871">
        <f t="shared" si="110"/>
        <v>0</v>
      </c>
      <c r="AY138" s="871">
        <f t="shared" si="110"/>
        <v>0</v>
      </c>
      <c r="AZ138" s="871">
        <f t="shared" si="110"/>
        <v>0</v>
      </c>
      <c r="BA138" s="871">
        <f t="shared" si="110"/>
        <v>0</v>
      </c>
      <c r="BB138" s="871">
        <f t="shared" si="110"/>
        <v>0</v>
      </c>
      <c r="BC138" s="871">
        <f t="shared" si="110"/>
        <v>0</v>
      </c>
      <c r="BD138" s="871">
        <f t="shared" si="110"/>
        <v>0</v>
      </c>
      <c r="BE138" s="871">
        <f t="shared" si="110"/>
        <v>0</v>
      </c>
      <c r="BF138" s="871">
        <f t="shared" si="110"/>
        <v>0</v>
      </c>
      <c r="BG138" s="871">
        <f t="shared" si="110"/>
        <v>0</v>
      </c>
      <c r="BH138" s="871">
        <f t="shared" si="110"/>
        <v>0</v>
      </c>
      <c r="BI138" s="871">
        <f t="shared" si="110"/>
        <v>0</v>
      </c>
      <c r="BJ138" s="871">
        <f t="shared" si="110"/>
        <v>0</v>
      </c>
      <c r="BK138" s="871">
        <f t="shared" si="110"/>
        <v>0</v>
      </c>
      <c r="BL138" s="871">
        <f t="shared" si="110"/>
        <v>0</v>
      </c>
      <c r="BM138" s="871">
        <f t="shared" si="110"/>
        <v>0</v>
      </c>
      <c r="BN138" s="871">
        <f t="shared" si="110"/>
        <v>0</v>
      </c>
      <c r="BO138" s="871">
        <f t="shared" si="110"/>
        <v>0</v>
      </c>
      <c r="BP138" s="871">
        <f t="shared" si="110"/>
        <v>0</v>
      </c>
      <c r="BQ138" s="871">
        <f t="shared" si="110"/>
        <v>0</v>
      </c>
      <c r="BR138" s="871">
        <f t="shared" si="110"/>
        <v>0</v>
      </c>
      <c r="BS138" s="871">
        <f t="shared" si="110"/>
        <v>0</v>
      </c>
      <c r="BT138" s="871">
        <f t="shared" ref="BT138:CJ138" si="111">BT88</f>
        <v>0</v>
      </c>
      <c r="BU138" s="871">
        <f t="shared" si="111"/>
        <v>0</v>
      </c>
      <c r="BV138" s="871">
        <f t="shared" si="111"/>
        <v>0</v>
      </c>
      <c r="BW138" s="871">
        <f t="shared" si="111"/>
        <v>0</v>
      </c>
      <c r="BX138" s="871">
        <f t="shared" si="111"/>
        <v>0</v>
      </c>
      <c r="BY138" s="871">
        <f t="shared" si="111"/>
        <v>0</v>
      </c>
      <c r="BZ138" s="871">
        <f t="shared" si="111"/>
        <v>0</v>
      </c>
      <c r="CA138" s="871">
        <f t="shared" si="111"/>
        <v>0</v>
      </c>
      <c r="CB138" s="871">
        <f t="shared" si="111"/>
        <v>0</v>
      </c>
      <c r="CC138" s="871">
        <f t="shared" si="111"/>
        <v>0</v>
      </c>
      <c r="CD138" s="871">
        <f t="shared" si="111"/>
        <v>0</v>
      </c>
      <c r="CE138" s="871">
        <f t="shared" si="111"/>
        <v>0</v>
      </c>
      <c r="CF138" s="871">
        <f t="shared" si="111"/>
        <v>0</v>
      </c>
      <c r="CG138" s="871">
        <f t="shared" si="111"/>
        <v>0</v>
      </c>
      <c r="CH138" s="871">
        <f t="shared" si="111"/>
        <v>0</v>
      </c>
      <c r="CI138" s="871">
        <f t="shared" si="111"/>
        <v>0</v>
      </c>
      <c r="CJ138" s="871">
        <f t="shared" si="111"/>
        <v>0</v>
      </c>
      <c r="CK138" s="860"/>
    </row>
    <row r="139" spans="1:89" x14ac:dyDescent="0.25">
      <c r="B139" s="862"/>
      <c r="C139" s="356"/>
      <c r="D139" s="356"/>
      <c r="E139" s="356"/>
      <c r="F139" s="356"/>
      <c r="G139" s="356"/>
      <c r="H139" s="356"/>
      <c r="I139" s="356"/>
      <c r="J139" s="356"/>
      <c r="K139" s="356"/>
      <c r="L139" s="356"/>
      <c r="M139" s="356"/>
      <c r="N139" s="356"/>
      <c r="O139" s="356"/>
      <c r="P139" s="356"/>
      <c r="Q139" s="356"/>
      <c r="R139" s="356"/>
      <c r="S139" s="356"/>
      <c r="T139" s="356"/>
      <c r="U139" s="356"/>
      <c r="V139" s="356"/>
      <c r="W139" s="356"/>
      <c r="X139" s="356"/>
      <c r="Y139" s="356"/>
      <c r="Z139" s="356"/>
      <c r="AA139" s="356"/>
      <c r="AB139" s="356"/>
      <c r="AC139" s="356"/>
      <c r="AD139" s="356"/>
      <c r="AE139" s="356"/>
      <c r="AF139" s="356"/>
      <c r="AG139" s="356"/>
      <c r="AH139" s="356"/>
      <c r="AI139" s="356"/>
      <c r="AJ139" s="356"/>
      <c r="AK139" s="356"/>
      <c r="AL139" s="356"/>
      <c r="AM139" s="356"/>
      <c r="AN139" s="356"/>
      <c r="AO139" s="356"/>
      <c r="AP139" s="356"/>
      <c r="AQ139" s="356"/>
      <c r="AR139" s="356"/>
      <c r="AS139" s="356"/>
      <c r="AT139" s="356"/>
      <c r="AU139" s="356"/>
      <c r="AV139" s="356"/>
      <c r="AW139" s="356"/>
      <c r="AX139" s="356"/>
      <c r="AY139" s="356"/>
      <c r="AZ139" s="356"/>
      <c r="BA139" s="356"/>
      <c r="BB139" s="356"/>
      <c r="BC139" s="356"/>
      <c r="BD139" s="356"/>
      <c r="BE139" s="356"/>
      <c r="BF139" s="356"/>
      <c r="BG139" s="356"/>
      <c r="BH139" s="356"/>
      <c r="BI139" s="356"/>
      <c r="BJ139" s="356"/>
      <c r="BK139" s="356"/>
      <c r="BL139" s="356"/>
      <c r="BM139" s="356"/>
      <c r="BN139" s="356"/>
      <c r="BO139" s="356"/>
      <c r="BP139" s="356"/>
      <c r="BQ139" s="356"/>
      <c r="BR139" s="356"/>
      <c r="BS139" s="356"/>
      <c r="BT139" s="356"/>
      <c r="BU139" s="356"/>
      <c r="BV139" s="356"/>
      <c r="BW139" s="356"/>
      <c r="BX139" s="356"/>
      <c r="BY139" s="356"/>
      <c r="BZ139" s="356"/>
      <c r="CA139" s="356"/>
      <c r="CB139" s="356"/>
      <c r="CC139" s="356"/>
      <c r="CD139" s="356"/>
      <c r="CE139" s="356"/>
      <c r="CF139" s="356"/>
      <c r="CG139" s="356"/>
      <c r="CH139" s="356"/>
      <c r="CI139" s="356"/>
      <c r="CJ139" s="356"/>
      <c r="CK139" s="860"/>
    </row>
    <row r="140" spans="1:89" x14ac:dyDescent="0.25">
      <c r="B140" s="865" t="s">
        <v>543</v>
      </c>
      <c r="C140" s="356"/>
      <c r="D140" s="356"/>
      <c r="E140" s="356"/>
      <c r="F140" s="356"/>
      <c r="G140" s="356"/>
      <c r="H140" s="866" t="s">
        <v>61</v>
      </c>
      <c r="I140" s="866" t="s">
        <v>62</v>
      </c>
      <c r="J140" s="866" t="s">
        <v>63</v>
      </c>
      <c r="K140" s="866" t="s">
        <v>64</v>
      </c>
      <c r="L140" s="866" t="s">
        <v>65</v>
      </c>
      <c r="M140" s="866" t="s">
        <v>66</v>
      </c>
      <c r="N140" s="866" t="s">
        <v>67</v>
      </c>
      <c r="O140" s="866" t="s">
        <v>68</v>
      </c>
      <c r="P140" s="866" t="s">
        <v>69</v>
      </c>
      <c r="Q140" s="866" t="s">
        <v>70</v>
      </c>
      <c r="R140" s="866" t="s">
        <v>71</v>
      </c>
      <c r="S140" s="866" t="s">
        <v>72</v>
      </c>
      <c r="T140" s="866" t="s">
        <v>73</v>
      </c>
      <c r="U140" s="866" t="s">
        <v>74</v>
      </c>
      <c r="V140" s="866" t="s">
        <v>75</v>
      </c>
      <c r="W140" s="866" t="s">
        <v>76</v>
      </c>
      <c r="X140" s="866" t="s">
        <v>77</v>
      </c>
      <c r="Y140" s="866" t="s">
        <v>78</v>
      </c>
      <c r="Z140" s="866" t="s">
        <v>79</v>
      </c>
      <c r="AA140" s="866" t="s">
        <v>80</v>
      </c>
      <c r="AB140" s="866" t="s">
        <v>81</v>
      </c>
      <c r="AC140" s="866" t="s">
        <v>82</v>
      </c>
      <c r="AD140" s="866" t="s">
        <v>83</v>
      </c>
      <c r="AE140" s="866" t="s">
        <v>84</v>
      </c>
      <c r="AF140" s="866" t="s">
        <v>85</v>
      </c>
      <c r="AG140" s="866" t="s">
        <v>86</v>
      </c>
      <c r="AH140" s="866" t="s">
        <v>87</v>
      </c>
      <c r="AI140" s="866" t="s">
        <v>88</v>
      </c>
      <c r="AJ140" s="866" t="s">
        <v>89</v>
      </c>
      <c r="AK140" s="866" t="s">
        <v>90</v>
      </c>
      <c r="AL140" s="866" t="s">
        <v>91</v>
      </c>
      <c r="AM140" s="866" t="s">
        <v>92</v>
      </c>
      <c r="AN140" s="866" t="s">
        <v>93</v>
      </c>
      <c r="AO140" s="866" t="s">
        <v>94</v>
      </c>
      <c r="AP140" s="866" t="s">
        <v>95</v>
      </c>
      <c r="AQ140" s="866" t="s">
        <v>96</v>
      </c>
      <c r="AR140" s="866" t="s">
        <v>97</v>
      </c>
      <c r="AS140" s="866" t="s">
        <v>98</v>
      </c>
      <c r="AT140" s="866" t="s">
        <v>99</v>
      </c>
      <c r="AU140" s="866" t="s">
        <v>100</v>
      </c>
      <c r="AV140" s="866" t="s">
        <v>101</v>
      </c>
      <c r="AW140" s="866" t="s">
        <v>102</v>
      </c>
      <c r="AX140" s="866" t="s">
        <v>103</v>
      </c>
      <c r="AY140" s="866" t="s">
        <v>104</v>
      </c>
      <c r="AZ140" s="866" t="s">
        <v>105</v>
      </c>
      <c r="BA140" s="866" t="s">
        <v>106</v>
      </c>
      <c r="BB140" s="866" t="s">
        <v>107</v>
      </c>
      <c r="BC140" s="866" t="s">
        <v>108</v>
      </c>
      <c r="BD140" s="866" t="s">
        <v>109</v>
      </c>
      <c r="BE140" s="866" t="s">
        <v>110</v>
      </c>
      <c r="BF140" s="866" t="s">
        <v>111</v>
      </c>
      <c r="BG140" s="866" t="s">
        <v>112</v>
      </c>
      <c r="BH140" s="866" t="s">
        <v>113</v>
      </c>
      <c r="BI140" s="866" t="s">
        <v>114</v>
      </c>
      <c r="BJ140" s="866" t="s">
        <v>115</v>
      </c>
      <c r="BK140" s="866" t="s">
        <v>116</v>
      </c>
      <c r="BL140" s="866" t="s">
        <v>117</v>
      </c>
      <c r="BM140" s="866" t="s">
        <v>118</v>
      </c>
      <c r="BN140" s="866" t="s">
        <v>119</v>
      </c>
      <c r="BO140" s="866" t="s">
        <v>120</v>
      </c>
      <c r="BP140" s="866" t="s">
        <v>121</v>
      </c>
      <c r="BQ140" s="866" t="s">
        <v>122</v>
      </c>
      <c r="BR140" s="866" t="s">
        <v>123</v>
      </c>
      <c r="BS140" s="866" t="s">
        <v>124</v>
      </c>
      <c r="BT140" s="866" t="s">
        <v>125</v>
      </c>
      <c r="BU140" s="866" t="s">
        <v>126</v>
      </c>
      <c r="BV140" s="866" t="s">
        <v>127</v>
      </c>
      <c r="BW140" s="866" t="s">
        <v>128</v>
      </c>
      <c r="BX140" s="866" t="s">
        <v>129</v>
      </c>
      <c r="BY140" s="866" t="s">
        <v>130</v>
      </c>
      <c r="BZ140" s="866" t="s">
        <v>131</v>
      </c>
      <c r="CA140" s="866" t="s">
        <v>132</v>
      </c>
      <c r="CB140" s="866" t="s">
        <v>133</v>
      </c>
      <c r="CC140" s="866" t="s">
        <v>134</v>
      </c>
      <c r="CD140" s="866" t="s">
        <v>135</v>
      </c>
      <c r="CE140" s="866" t="s">
        <v>136</v>
      </c>
      <c r="CF140" s="866" t="s">
        <v>137</v>
      </c>
      <c r="CG140" s="866" t="s">
        <v>138</v>
      </c>
      <c r="CH140" s="866" t="s">
        <v>139</v>
      </c>
      <c r="CI140" s="866" t="s">
        <v>140</v>
      </c>
      <c r="CJ140" s="866" t="s">
        <v>141</v>
      </c>
      <c r="CK140" s="860"/>
    </row>
    <row r="141" spans="1:89" x14ac:dyDescent="0.25">
      <c r="B141" s="862"/>
      <c r="C141" s="867" t="s">
        <v>325</v>
      </c>
      <c r="D141" s="356"/>
      <c r="E141" s="863" t="s">
        <v>318</v>
      </c>
      <c r="F141" s="356">
        <v>2</v>
      </c>
      <c r="G141" s="356"/>
      <c r="H141" s="871">
        <f>H32</f>
        <v>0</v>
      </c>
      <c r="I141" s="871">
        <f t="shared" ref="I141:BT141" si="112">I32</f>
        <v>0</v>
      </c>
      <c r="J141" s="871">
        <f t="shared" si="112"/>
        <v>0</v>
      </c>
      <c r="K141" s="871">
        <f t="shared" si="112"/>
        <v>0</v>
      </c>
      <c r="L141" s="871">
        <f t="shared" si="112"/>
        <v>0</v>
      </c>
      <c r="M141" s="871">
        <f t="shared" si="112"/>
        <v>0</v>
      </c>
      <c r="N141" s="871">
        <f t="shared" si="112"/>
        <v>0</v>
      </c>
      <c r="O141" s="871">
        <f t="shared" si="112"/>
        <v>0</v>
      </c>
      <c r="P141" s="871">
        <f t="shared" si="112"/>
        <v>0</v>
      </c>
      <c r="Q141" s="871">
        <f t="shared" si="112"/>
        <v>0</v>
      </c>
      <c r="R141" s="871">
        <f t="shared" si="112"/>
        <v>0</v>
      </c>
      <c r="S141" s="871">
        <f t="shared" si="112"/>
        <v>0</v>
      </c>
      <c r="T141" s="871">
        <f t="shared" si="112"/>
        <v>0</v>
      </c>
      <c r="U141" s="871">
        <f t="shared" si="112"/>
        <v>0</v>
      </c>
      <c r="V141" s="871">
        <f t="shared" si="112"/>
        <v>0</v>
      </c>
      <c r="W141" s="871">
        <f t="shared" si="112"/>
        <v>0</v>
      </c>
      <c r="X141" s="871">
        <f t="shared" si="112"/>
        <v>0</v>
      </c>
      <c r="Y141" s="871">
        <f t="shared" si="112"/>
        <v>0</v>
      </c>
      <c r="Z141" s="871">
        <f t="shared" si="112"/>
        <v>0</v>
      </c>
      <c r="AA141" s="871">
        <f t="shared" si="112"/>
        <v>0</v>
      </c>
      <c r="AB141" s="871">
        <f t="shared" si="112"/>
        <v>0</v>
      </c>
      <c r="AC141" s="871">
        <f t="shared" si="112"/>
        <v>0</v>
      </c>
      <c r="AD141" s="871">
        <f t="shared" si="112"/>
        <v>0</v>
      </c>
      <c r="AE141" s="871">
        <f t="shared" si="112"/>
        <v>0</v>
      </c>
      <c r="AF141" s="871">
        <f t="shared" si="112"/>
        <v>0</v>
      </c>
      <c r="AG141" s="871">
        <f t="shared" si="112"/>
        <v>0</v>
      </c>
      <c r="AH141" s="871">
        <f t="shared" si="112"/>
        <v>0</v>
      </c>
      <c r="AI141" s="871">
        <f t="shared" si="112"/>
        <v>0</v>
      </c>
      <c r="AJ141" s="871">
        <f t="shared" si="112"/>
        <v>0</v>
      </c>
      <c r="AK141" s="871">
        <f t="shared" si="112"/>
        <v>0</v>
      </c>
      <c r="AL141" s="871">
        <f t="shared" si="112"/>
        <v>0</v>
      </c>
      <c r="AM141" s="871">
        <f t="shared" si="112"/>
        <v>0</v>
      </c>
      <c r="AN141" s="871">
        <f t="shared" si="112"/>
        <v>0</v>
      </c>
      <c r="AO141" s="871">
        <f t="shared" si="112"/>
        <v>0</v>
      </c>
      <c r="AP141" s="871">
        <f t="shared" si="112"/>
        <v>0</v>
      </c>
      <c r="AQ141" s="871">
        <f t="shared" si="112"/>
        <v>0</v>
      </c>
      <c r="AR141" s="871">
        <f t="shared" si="112"/>
        <v>0</v>
      </c>
      <c r="AS141" s="871">
        <f t="shared" si="112"/>
        <v>0</v>
      </c>
      <c r="AT141" s="871">
        <f t="shared" si="112"/>
        <v>0</v>
      </c>
      <c r="AU141" s="871">
        <f t="shared" si="112"/>
        <v>0</v>
      </c>
      <c r="AV141" s="871">
        <f t="shared" si="112"/>
        <v>0</v>
      </c>
      <c r="AW141" s="871">
        <f t="shared" si="112"/>
        <v>0</v>
      </c>
      <c r="AX141" s="871">
        <f t="shared" si="112"/>
        <v>0</v>
      </c>
      <c r="AY141" s="871">
        <f t="shared" si="112"/>
        <v>0</v>
      </c>
      <c r="AZ141" s="871">
        <f t="shared" si="112"/>
        <v>0</v>
      </c>
      <c r="BA141" s="871">
        <f t="shared" si="112"/>
        <v>0</v>
      </c>
      <c r="BB141" s="871">
        <f t="shared" si="112"/>
        <v>0</v>
      </c>
      <c r="BC141" s="871">
        <f t="shared" si="112"/>
        <v>0</v>
      </c>
      <c r="BD141" s="871">
        <f t="shared" si="112"/>
        <v>0</v>
      </c>
      <c r="BE141" s="871">
        <f t="shared" si="112"/>
        <v>0</v>
      </c>
      <c r="BF141" s="871">
        <f t="shared" si="112"/>
        <v>0</v>
      </c>
      <c r="BG141" s="871">
        <f t="shared" si="112"/>
        <v>0</v>
      </c>
      <c r="BH141" s="871">
        <f t="shared" si="112"/>
        <v>0</v>
      </c>
      <c r="BI141" s="871">
        <f t="shared" si="112"/>
        <v>0</v>
      </c>
      <c r="BJ141" s="871">
        <f t="shared" si="112"/>
        <v>0</v>
      </c>
      <c r="BK141" s="871">
        <f t="shared" si="112"/>
        <v>0</v>
      </c>
      <c r="BL141" s="871">
        <f t="shared" si="112"/>
        <v>0</v>
      </c>
      <c r="BM141" s="871">
        <f t="shared" si="112"/>
        <v>0</v>
      </c>
      <c r="BN141" s="871">
        <f t="shared" si="112"/>
        <v>0</v>
      </c>
      <c r="BO141" s="871">
        <f t="shared" si="112"/>
        <v>0</v>
      </c>
      <c r="BP141" s="871">
        <f t="shared" si="112"/>
        <v>0</v>
      </c>
      <c r="BQ141" s="871">
        <f t="shared" si="112"/>
        <v>0</v>
      </c>
      <c r="BR141" s="871">
        <f t="shared" si="112"/>
        <v>0</v>
      </c>
      <c r="BS141" s="871">
        <f t="shared" si="112"/>
        <v>0</v>
      </c>
      <c r="BT141" s="871">
        <f t="shared" si="112"/>
        <v>0</v>
      </c>
      <c r="BU141" s="871">
        <f t="shared" ref="BU141:CJ141" si="113">BU32</f>
        <v>0</v>
      </c>
      <c r="BV141" s="871">
        <f t="shared" si="113"/>
        <v>0</v>
      </c>
      <c r="BW141" s="871">
        <f t="shared" si="113"/>
        <v>0</v>
      </c>
      <c r="BX141" s="871">
        <f t="shared" si="113"/>
        <v>0</v>
      </c>
      <c r="BY141" s="871">
        <f t="shared" si="113"/>
        <v>0</v>
      </c>
      <c r="BZ141" s="871">
        <f t="shared" si="113"/>
        <v>0</v>
      </c>
      <c r="CA141" s="871">
        <f t="shared" si="113"/>
        <v>0</v>
      </c>
      <c r="CB141" s="871">
        <f t="shared" si="113"/>
        <v>0</v>
      </c>
      <c r="CC141" s="871">
        <f t="shared" si="113"/>
        <v>0</v>
      </c>
      <c r="CD141" s="871">
        <f t="shared" si="113"/>
        <v>0</v>
      </c>
      <c r="CE141" s="871">
        <f t="shared" si="113"/>
        <v>0</v>
      </c>
      <c r="CF141" s="871">
        <f t="shared" si="113"/>
        <v>0</v>
      </c>
      <c r="CG141" s="871">
        <f t="shared" si="113"/>
        <v>0</v>
      </c>
      <c r="CH141" s="871">
        <f t="shared" si="113"/>
        <v>0</v>
      </c>
      <c r="CI141" s="871">
        <f t="shared" si="113"/>
        <v>0</v>
      </c>
      <c r="CJ141" s="871">
        <f t="shared" si="113"/>
        <v>0</v>
      </c>
      <c r="CK141" s="860"/>
    </row>
    <row r="142" spans="1:89" x14ac:dyDescent="0.25">
      <c r="B142" s="862"/>
      <c r="C142" s="1108" t="s">
        <v>326</v>
      </c>
      <c r="D142" s="356"/>
      <c r="E142" s="863" t="s">
        <v>318</v>
      </c>
      <c r="F142" s="356">
        <v>2</v>
      </c>
      <c r="G142" s="356"/>
      <c r="H142" s="871">
        <f>H102</f>
        <v>0</v>
      </c>
      <c r="I142" s="871">
        <f t="shared" ref="I142:BT142" si="114">I102</f>
        <v>0</v>
      </c>
      <c r="J142" s="871">
        <f t="shared" si="114"/>
        <v>0</v>
      </c>
      <c r="K142" s="871">
        <f t="shared" si="114"/>
        <v>0</v>
      </c>
      <c r="L142" s="871">
        <f t="shared" si="114"/>
        <v>0</v>
      </c>
      <c r="M142" s="871">
        <f t="shared" si="114"/>
        <v>0</v>
      </c>
      <c r="N142" s="871">
        <f t="shared" si="114"/>
        <v>0</v>
      </c>
      <c r="O142" s="871">
        <f t="shared" si="114"/>
        <v>0</v>
      </c>
      <c r="P142" s="871">
        <f t="shared" si="114"/>
        <v>0</v>
      </c>
      <c r="Q142" s="871">
        <f t="shared" si="114"/>
        <v>0</v>
      </c>
      <c r="R142" s="871">
        <f t="shared" si="114"/>
        <v>0</v>
      </c>
      <c r="S142" s="871">
        <f t="shared" si="114"/>
        <v>0</v>
      </c>
      <c r="T142" s="871">
        <f t="shared" si="114"/>
        <v>0</v>
      </c>
      <c r="U142" s="871">
        <f t="shared" si="114"/>
        <v>0</v>
      </c>
      <c r="V142" s="871">
        <f t="shared" si="114"/>
        <v>0</v>
      </c>
      <c r="W142" s="871">
        <f t="shared" si="114"/>
        <v>0</v>
      </c>
      <c r="X142" s="871">
        <f t="shared" si="114"/>
        <v>0</v>
      </c>
      <c r="Y142" s="871">
        <f t="shared" si="114"/>
        <v>0</v>
      </c>
      <c r="Z142" s="871">
        <f t="shared" si="114"/>
        <v>0</v>
      </c>
      <c r="AA142" s="871">
        <f t="shared" si="114"/>
        <v>0</v>
      </c>
      <c r="AB142" s="871">
        <f t="shared" si="114"/>
        <v>0</v>
      </c>
      <c r="AC142" s="871">
        <f t="shared" si="114"/>
        <v>0</v>
      </c>
      <c r="AD142" s="871">
        <f t="shared" si="114"/>
        <v>0</v>
      </c>
      <c r="AE142" s="871">
        <f t="shared" si="114"/>
        <v>0</v>
      </c>
      <c r="AF142" s="871">
        <f t="shared" si="114"/>
        <v>0</v>
      </c>
      <c r="AG142" s="871">
        <f t="shared" si="114"/>
        <v>0</v>
      </c>
      <c r="AH142" s="871">
        <f t="shared" si="114"/>
        <v>0</v>
      </c>
      <c r="AI142" s="871">
        <f t="shared" si="114"/>
        <v>0</v>
      </c>
      <c r="AJ142" s="871">
        <f t="shared" si="114"/>
        <v>0</v>
      </c>
      <c r="AK142" s="871">
        <f t="shared" si="114"/>
        <v>0</v>
      </c>
      <c r="AL142" s="871">
        <f t="shared" si="114"/>
        <v>0</v>
      </c>
      <c r="AM142" s="871">
        <f t="shared" si="114"/>
        <v>0</v>
      </c>
      <c r="AN142" s="871">
        <f t="shared" si="114"/>
        <v>0</v>
      </c>
      <c r="AO142" s="871">
        <f t="shared" si="114"/>
        <v>0</v>
      </c>
      <c r="AP142" s="871">
        <f t="shared" si="114"/>
        <v>0</v>
      </c>
      <c r="AQ142" s="871">
        <f t="shared" si="114"/>
        <v>0</v>
      </c>
      <c r="AR142" s="871">
        <f t="shared" si="114"/>
        <v>0</v>
      </c>
      <c r="AS142" s="871">
        <f t="shared" si="114"/>
        <v>0</v>
      </c>
      <c r="AT142" s="871">
        <f t="shared" si="114"/>
        <v>0</v>
      </c>
      <c r="AU142" s="871">
        <f t="shared" si="114"/>
        <v>0</v>
      </c>
      <c r="AV142" s="871">
        <f t="shared" si="114"/>
        <v>0</v>
      </c>
      <c r="AW142" s="871">
        <f t="shared" si="114"/>
        <v>0</v>
      </c>
      <c r="AX142" s="871">
        <f t="shared" si="114"/>
        <v>0</v>
      </c>
      <c r="AY142" s="871">
        <f t="shared" si="114"/>
        <v>0</v>
      </c>
      <c r="AZ142" s="871">
        <f t="shared" si="114"/>
        <v>0</v>
      </c>
      <c r="BA142" s="871">
        <f t="shared" si="114"/>
        <v>0</v>
      </c>
      <c r="BB142" s="871">
        <f t="shared" si="114"/>
        <v>0</v>
      </c>
      <c r="BC142" s="871">
        <f t="shared" si="114"/>
        <v>0</v>
      </c>
      <c r="BD142" s="871">
        <f t="shared" si="114"/>
        <v>0</v>
      </c>
      <c r="BE142" s="871">
        <f t="shared" si="114"/>
        <v>0</v>
      </c>
      <c r="BF142" s="871">
        <f t="shared" si="114"/>
        <v>0</v>
      </c>
      <c r="BG142" s="871">
        <f t="shared" si="114"/>
        <v>0</v>
      </c>
      <c r="BH142" s="871">
        <f t="shared" si="114"/>
        <v>0</v>
      </c>
      <c r="BI142" s="871">
        <f t="shared" si="114"/>
        <v>0</v>
      </c>
      <c r="BJ142" s="871">
        <f t="shared" si="114"/>
        <v>0</v>
      </c>
      <c r="BK142" s="871">
        <f t="shared" si="114"/>
        <v>0</v>
      </c>
      <c r="BL142" s="871">
        <f t="shared" si="114"/>
        <v>0</v>
      </c>
      <c r="BM142" s="871">
        <f t="shared" si="114"/>
        <v>0</v>
      </c>
      <c r="BN142" s="871">
        <f t="shared" si="114"/>
        <v>0</v>
      </c>
      <c r="BO142" s="871">
        <f t="shared" si="114"/>
        <v>0</v>
      </c>
      <c r="BP142" s="871">
        <f t="shared" si="114"/>
        <v>0</v>
      </c>
      <c r="BQ142" s="871">
        <f t="shared" si="114"/>
        <v>0</v>
      </c>
      <c r="BR142" s="871">
        <f t="shared" si="114"/>
        <v>0</v>
      </c>
      <c r="BS142" s="871">
        <f t="shared" si="114"/>
        <v>0</v>
      </c>
      <c r="BT142" s="871">
        <f t="shared" si="114"/>
        <v>0</v>
      </c>
      <c r="BU142" s="871">
        <f t="shared" ref="BU142:CJ142" si="115">BU102</f>
        <v>0</v>
      </c>
      <c r="BV142" s="871">
        <f t="shared" si="115"/>
        <v>0</v>
      </c>
      <c r="BW142" s="871">
        <f t="shared" si="115"/>
        <v>0</v>
      </c>
      <c r="BX142" s="871">
        <f t="shared" si="115"/>
        <v>0</v>
      </c>
      <c r="BY142" s="871">
        <f t="shared" si="115"/>
        <v>0</v>
      </c>
      <c r="BZ142" s="871">
        <f t="shared" si="115"/>
        <v>0</v>
      </c>
      <c r="CA142" s="871">
        <f t="shared" si="115"/>
        <v>0</v>
      </c>
      <c r="CB142" s="871">
        <f t="shared" si="115"/>
        <v>0</v>
      </c>
      <c r="CC142" s="871">
        <f t="shared" si="115"/>
        <v>0</v>
      </c>
      <c r="CD142" s="871">
        <f t="shared" si="115"/>
        <v>0</v>
      </c>
      <c r="CE142" s="871">
        <f t="shared" si="115"/>
        <v>0</v>
      </c>
      <c r="CF142" s="871">
        <f t="shared" si="115"/>
        <v>0</v>
      </c>
      <c r="CG142" s="871">
        <f t="shared" si="115"/>
        <v>0</v>
      </c>
      <c r="CH142" s="871">
        <f t="shared" si="115"/>
        <v>0</v>
      </c>
      <c r="CI142" s="871">
        <f t="shared" si="115"/>
        <v>0</v>
      </c>
      <c r="CJ142" s="871">
        <f t="shared" si="115"/>
        <v>0</v>
      </c>
      <c r="CK142" s="860"/>
    </row>
    <row r="143" spans="1:89" x14ac:dyDescent="0.25">
      <c r="B143" s="862"/>
      <c r="C143" s="867" t="s">
        <v>327</v>
      </c>
      <c r="D143" s="356"/>
      <c r="E143" s="863" t="s">
        <v>318</v>
      </c>
      <c r="F143" s="356">
        <v>2</v>
      </c>
      <c r="G143" s="356"/>
      <c r="H143" s="871">
        <f>H112</f>
        <v>0</v>
      </c>
      <c r="I143" s="871">
        <f t="shared" ref="I143:BT143" si="116">I112</f>
        <v>0</v>
      </c>
      <c r="J143" s="871">
        <f t="shared" si="116"/>
        <v>0</v>
      </c>
      <c r="K143" s="871">
        <f t="shared" si="116"/>
        <v>0</v>
      </c>
      <c r="L143" s="871">
        <f t="shared" si="116"/>
        <v>0</v>
      </c>
      <c r="M143" s="871">
        <f t="shared" si="116"/>
        <v>0</v>
      </c>
      <c r="N143" s="871">
        <f t="shared" si="116"/>
        <v>0</v>
      </c>
      <c r="O143" s="871">
        <f t="shared" si="116"/>
        <v>0</v>
      </c>
      <c r="P143" s="871">
        <f t="shared" si="116"/>
        <v>0</v>
      </c>
      <c r="Q143" s="871">
        <f t="shared" si="116"/>
        <v>0</v>
      </c>
      <c r="R143" s="871">
        <f t="shared" si="116"/>
        <v>0</v>
      </c>
      <c r="S143" s="871">
        <f t="shared" si="116"/>
        <v>0</v>
      </c>
      <c r="T143" s="871">
        <f t="shared" si="116"/>
        <v>0</v>
      </c>
      <c r="U143" s="871">
        <f t="shared" si="116"/>
        <v>0</v>
      </c>
      <c r="V143" s="871">
        <f t="shared" si="116"/>
        <v>0</v>
      </c>
      <c r="W143" s="871">
        <f t="shared" si="116"/>
        <v>0</v>
      </c>
      <c r="X143" s="871">
        <f t="shared" si="116"/>
        <v>0</v>
      </c>
      <c r="Y143" s="871">
        <f t="shared" si="116"/>
        <v>0</v>
      </c>
      <c r="Z143" s="871">
        <f t="shared" si="116"/>
        <v>0</v>
      </c>
      <c r="AA143" s="871">
        <f t="shared" si="116"/>
        <v>0</v>
      </c>
      <c r="AB143" s="871">
        <f t="shared" si="116"/>
        <v>0</v>
      </c>
      <c r="AC143" s="871">
        <f t="shared" si="116"/>
        <v>0</v>
      </c>
      <c r="AD143" s="871">
        <f t="shared" si="116"/>
        <v>0</v>
      </c>
      <c r="AE143" s="871">
        <f t="shared" si="116"/>
        <v>0</v>
      </c>
      <c r="AF143" s="871">
        <f t="shared" si="116"/>
        <v>0</v>
      </c>
      <c r="AG143" s="871">
        <f t="shared" si="116"/>
        <v>0</v>
      </c>
      <c r="AH143" s="871">
        <f t="shared" si="116"/>
        <v>0</v>
      </c>
      <c r="AI143" s="871">
        <f t="shared" si="116"/>
        <v>0</v>
      </c>
      <c r="AJ143" s="871">
        <f t="shared" si="116"/>
        <v>0</v>
      </c>
      <c r="AK143" s="871">
        <f t="shared" si="116"/>
        <v>0</v>
      </c>
      <c r="AL143" s="871">
        <f t="shared" si="116"/>
        <v>0</v>
      </c>
      <c r="AM143" s="871">
        <f t="shared" si="116"/>
        <v>0</v>
      </c>
      <c r="AN143" s="871">
        <f t="shared" si="116"/>
        <v>0</v>
      </c>
      <c r="AO143" s="871">
        <f t="shared" si="116"/>
        <v>0</v>
      </c>
      <c r="AP143" s="871">
        <f t="shared" si="116"/>
        <v>0</v>
      </c>
      <c r="AQ143" s="871">
        <f t="shared" si="116"/>
        <v>0</v>
      </c>
      <c r="AR143" s="871">
        <f t="shared" si="116"/>
        <v>0</v>
      </c>
      <c r="AS143" s="871">
        <f t="shared" si="116"/>
        <v>0</v>
      </c>
      <c r="AT143" s="871">
        <f t="shared" si="116"/>
        <v>0</v>
      </c>
      <c r="AU143" s="871">
        <f t="shared" si="116"/>
        <v>0</v>
      </c>
      <c r="AV143" s="871">
        <f t="shared" si="116"/>
        <v>0</v>
      </c>
      <c r="AW143" s="871">
        <f t="shared" si="116"/>
        <v>0</v>
      </c>
      <c r="AX143" s="871">
        <f t="shared" si="116"/>
        <v>0</v>
      </c>
      <c r="AY143" s="871">
        <f t="shared" si="116"/>
        <v>0</v>
      </c>
      <c r="AZ143" s="871">
        <f t="shared" si="116"/>
        <v>0</v>
      </c>
      <c r="BA143" s="871">
        <f t="shared" si="116"/>
        <v>0</v>
      </c>
      <c r="BB143" s="871">
        <f t="shared" si="116"/>
        <v>0</v>
      </c>
      <c r="BC143" s="871">
        <f t="shared" si="116"/>
        <v>0</v>
      </c>
      <c r="BD143" s="871">
        <f t="shared" si="116"/>
        <v>0</v>
      </c>
      <c r="BE143" s="871">
        <f t="shared" si="116"/>
        <v>0</v>
      </c>
      <c r="BF143" s="871">
        <f t="shared" si="116"/>
        <v>0</v>
      </c>
      <c r="BG143" s="871">
        <f t="shared" si="116"/>
        <v>0</v>
      </c>
      <c r="BH143" s="871">
        <f t="shared" si="116"/>
        <v>0</v>
      </c>
      <c r="BI143" s="871">
        <f t="shared" si="116"/>
        <v>0</v>
      </c>
      <c r="BJ143" s="871">
        <f t="shared" si="116"/>
        <v>0</v>
      </c>
      <c r="BK143" s="871">
        <f t="shared" si="116"/>
        <v>0</v>
      </c>
      <c r="BL143" s="871">
        <f t="shared" si="116"/>
        <v>0</v>
      </c>
      <c r="BM143" s="871">
        <f t="shared" si="116"/>
        <v>0</v>
      </c>
      <c r="BN143" s="871">
        <f t="shared" si="116"/>
        <v>0</v>
      </c>
      <c r="BO143" s="871">
        <f t="shared" si="116"/>
        <v>0</v>
      </c>
      <c r="BP143" s="871">
        <f t="shared" si="116"/>
        <v>0</v>
      </c>
      <c r="BQ143" s="871">
        <f t="shared" si="116"/>
        <v>0</v>
      </c>
      <c r="BR143" s="871">
        <f t="shared" si="116"/>
        <v>0</v>
      </c>
      <c r="BS143" s="871">
        <f t="shared" si="116"/>
        <v>0</v>
      </c>
      <c r="BT143" s="871">
        <f t="shared" si="116"/>
        <v>0</v>
      </c>
      <c r="BU143" s="871">
        <f t="shared" ref="BU143:CJ143" si="117">BU112</f>
        <v>0</v>
      </c>
      <c r="BV143" s="871">
        <f t="shared" si="117"/>
        <v>0</v>
      </c>
      <c r="BW143" s="871">
        <f t="shared" si="117"/>
        <v>0</v>
      </c>
      <c r="BX143" s="871">
        <f t="shared" si="117"/>
        <v>0</v>
      </c>
      <c r="BY143" s="871">
        <f t="shared" si="117"/>
        <v>0</v>
      </c>
      <c r="BZ143" s="871">
        <f t="shared" si="117"/>
        <v>0</v>
      </c>
      <c r="CA143" s="871">
        <f t="shared" si="117"/>
        <v>0</v>
      </c>
      <c r="CB143" s="871">
        <f t="shared" si="117"/>
        <v>0</v>
      </c>
      <c r="CC143" s="871">
        <f t="shared" si="117"/>
        <v>0</v>
      </c>
      <c r="CD143" s="871">
        <f t="shared" si="117"/>
        <v>0</v>
      </c>
      <c r="CE143" s="871">
        <f t="shared" si="117"/>
        <v>0</v>
      </c>
      <c r="CF143" s="871">
        <f t="shared" si="117"/>
        <v>0</v>
      </c>
      <c r="CG143" s="871">
        <f t="shared" si="117"/>
        <v>0</v>
      </c>
      <c r="CH143" s="871">
        <f t="shared" si="117"/>
        <v>0</v>
      </c>
      <c r="CI143" s="871">
        <f t="shared" si="117"/>
        <v>0</v>
      </c>
      <c r="CJ143" s="871">
        <f t="shared" si="117"/>
        <v>0</v>
      </c>
      <c r="CK143" s="860"/>
    </row>
    <row r="144" spans="1:89" ht="15.75" thickBot="1" x14ac:dyDescent="0.3">
      <c r="B144" s="868"/>
      <c r="C144" s="869"/>
      <c r="D144" s="869"/>
      <c r="E144" s="869"/>
      <c r="F144" s="869"/>
      <c r="G144" s="869"/>
      <c r="H144" s="869"/>
      <c r="I144" s="869"/>
      <c r="J144" s="869"/>
      <c r="K144" s="869"/>
      <c r="L144" s="869"/>
      <c r="M144" s="869"/>
      <c r="N144" s="869"/>
      <c r="O144" s="869"/>
      <c r="P144" s="869"/>
      <c r="Q144" s="869"/>
      <c r="R144" s="869"/>
      <c r="S144" s="869"/>
      <c r="T144" s="869"/>
      <c r="U144" s="869"/>
      <c r="V144" s="869"/>
      <c r="W144" s="869"/>
      <c r="X144" s="869"/>
      <c r="Y144" s="869"/>
      <c r="Z144" s="869"/>
      <c r="AA144" s="869"/>
      <c r="AB144" s="869"/>
      <c r="AC144" s="869"/>
      <c r="AD144" s="869"/>
      <c r="AE144" s="869"/>
      <c r="AF144" s="869"/>
      <c r="AG144" s="869"/>
      <c r="AH144" s="869"/>
      <c r="AI144" s="869"/>
      <c r="AJ144" s="869"/>
      <c r="AK144" s="869"/>
      <c r="AL144" s="869"/>
      <c r="AM144" s="869"/>
      <c r="AN144" s="869"/>
      <c r="AO144" s="869"/>
      <c r="AP144" s="869"/>
      <c r="AQ144" s="869"/>
      <c r="AR144" s="869"/>
      <c r="AS144" s="869"/>
      <c r="AT144" s="869"/>
      <c r="AU144" s="869"/>
      <c r="AV144" s="869"/>
      <c r="AW144" s="869"/>
      <c r="AX144" s="869"/>
      <c r="AY144" s="869"/>
      <c r="AZ144" s="869"/>
      <c r="BA144" s="869"/>
      <c r="BB144" s="869"/>
      <c r="BC144" s="869"/>
      <c r="BD144" s="869"/>
      <c r="BE144" s="869"/>
      <c r="BF144" s="869"/>
      <c r="BG144" s="869"/>
      <c r="BH144" s="869"/>
      <c r="BI144" s="869"/>
      <c r="BJ144" s="869"/>
      <c r="BK144" s="869"/>
      <c r="BL144" s="869"/>
      <c r="BM144" s="869"/>
      <c r="BN144" s="869"/>
      <c r="BO144" s="869"/>
      <c r="BP144" s="869"/>
      <c r="BQ144" s="869"/>
      <c r="BR144" s="869"/>
      <c r="BS144" s="869"/>
      <c r="BT144" s="869"/>
      <c r="BU144" s="869"/>
      <c r="BV144" s="869"/>
      <c r="BW144" s="869"/>
      <c r="BX144" s="869"/>
      <c r="BY144" s="869"/>
      <c r="BZ144" s="869"/>
      <c r="CA144" s="869"/>
      <c r="CB144" s="869"/>
      <c r="CC144" s="869"/>
      <c r="CD144" s="869"/>
      <c r="CE144" s="869"/>
      <c r="CF144" s="869"/>
      <c r="CG144" s="869"/>
      <c r="CH144" s="869"/>
      <c r="CI144" s="869"/>
      <c r="CJ144" s="869"/>
      <c r="CK144" s="870"/>
    </row>
  </sheetData>
  <mergeCells count="24">
    <mergeCell ref="C133:D133"/>
    <mergeCell ref="C119:D119"/>
    <mergeCell ref="C120:D120"/>
    <mergeCell ref="C121:D121"/>
    <mergeCell ref="C123:D123"/>
    <mergeCell ref="C124:D124"/>
    <mergeCell ref="B126:C126"/>
    <mergeCell ref="C127:D127"/>
    <mergeCell ref="C128:D128"/>
    <mergeCell ref="C129:D129"/>
    <mergeCell ref="C130:D130"/>
    <mergeCell ref="C132:D132"/>
    <mergeCell ref="C118:D118"/>
    <mergeCell ref="E2:F2"/>
    <mergeCell ref="K28:L28"/>
    <mergeCell ref="B30:B34"/>
    <mergeCell ref="B37:B78"/>
    <mergeCell ref="K81:L81"/>
    <mergeCell ref="B83:B89"/>
    <mergeCell ref="C91:D91"/>
    <mergeCell ref="B93:B97"/>
    <mergeCell ref="K99:L99"/>
    <mergeCell ref="B101:B113"/>
    <mergeCell ref="B117:C117"/>
  </mergeCells>
  <hyperlinks>
    <hyperlink ref="E2:F2" location="'Title Page'!A24" display="Link back to Title Page" xr:uid="{B770F254-272D-4481-94C1-1C1960A89226}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A92D9-0EAA-431D-939C-D41D10CF0026}">
  <dimension ref="A1:CK144"/>
  <sheetViews>
    <sheetView topLeftCell="BG40" zoomScale="90" zoomScaleNormal="90" workbookViewId="0">
      <selection activeCell="H46" sqref="H46:CJ46"/>
    </sheetView>
  </sheetViews>
  <sheetFormatPr defaultRowHeight="15" x14ac:dyDescent="0.25"/>
  <cols>
    <col min="1" max="1" width="4.42578125" customWidth="1"/>
    <col min="2" max="2" width="18.42578125" customWidth="1"/>
    <col min="3" max="3" width="20.42578125" customWidth="1"/>
    <col min="4" max="4" width="48.5703125" customWidth="1"/>
    <col min="5" max="5" width="34.5703125" customWidth="1"/>
    <col min="6" max="6" width="16.140625" customWidth="1"/>
    <col min="7" max="7" width="10.5703125" customWidth="1"/>
    <col min="8" max="8" width="9.5703125" customWidth="1"/>
    <col min="9" max="9" width="9.42578125" customWidth="1"/>
    <col min="10" max="10" width="9.5703125" customWidth="1"/>
    <col min="11" max="11" width="9.42578125" customWidth="1"/>
    <col min="12" max="12" width="10" customWidth="1"/>
    <col min="13" max="15" width="9.42578125" customWidth="1"/>
    <col min="16" max="20" width="9.5703125" customWidth="1"/>
    <col min="21" max="21" width="9.42578125" customWidth="1"/>
    <col min="22" max="26" width="9.5703125" customWidth="1"/>
    <col min="27" max="28" width="9.42578125" customWidth="1"/>
    <col min="29" max="29" width="9.85546875" customWidth="1"/>
    <col min="30" max="30" width="9.5703125" customWidth="1"/>
    <col min="31" max="35" width="9.42578125" customWidth="1"/>
    <col min="36" max="42" width="9.5703125" customWidth="1"/>
    <col min="43" max="44" width="9.42578125" customWidth="1"/>
    <col min="45" max="46" width="9.5703125" customWidth="1"/>
    <col min="47" max="47" width="9.42578125" customWidth="1"/>
    <col min="48" max="48" width="9.5703125" customWidth="1"/>
    <col min="49" max="49" width="9.85546875" customWidth="1"/>
    <col min="50" max="50" width="9.42578125" customWidth="1"/>
    <col min="51" max="51" width="9.5703125" customWidth="1"/>
    <col min="52" max="53" width="9.42578125" customWidth="1"/>
    <col min="87" max="87" width="9.85546875" bestFit="1" customWidth="1"/>
    <col min="88" max="88" width="11.140625" bestFit="1" customWidth="1"/>
  </cols>
  <sheetData>
    <row r="1" spans="2:6" ht="15.75" thickBot="1" x14ac:dyDescent="0.3"/>
    <row r="2" spans="2:6" ht="24" thickBot="1" x14ac:dyDescent="0.4">
      <c r="B2" s="451" t="s">
        <v>552</v>
      </c>
      <c r="E2" s="1157" t="s">
        <v>330</v>
      </c>
      <c r="F2" s="1158"/>
    </row>
    <row r="4" spans="2:6" x14ac:dyDescent="0.25">
      <c r="B4" s="171"/>
      <c r="E4" s="110"/>
    </row>
    <row r="8" spans="2:6" x14ac:dyDescent="0.25">
      <c r="B8" s="172"/>
      <c r="C8" s="172"/>
      <c r="D8" s="173"/>
    </row>
    <row r="9" spans="2:6" x14ac:dyDescent="0.25">
      <c r="B9" s="172"/>
      <c r="C9" s="172"/>
      <c r="D9" s="174"/>
    </row>
    <row r="10" spans="2:6" x14ac:dyDescent="0.25">
      <c r="B10" s="172"/>
      <c r="C10" s="175"/>
      <c r="D10" s="176"/>
    </row>
    <row r="11" spans="2:6" x14ac:dyDescent="0.25">
      <c r="B11" s="172"/>
      <c r="C11" s="172"/>
      <c r="D11" s="173"/>
    </row>
    <row r="12" spans="2:6" x14ac:dyDescent="0.25">
      <c r="B12" s="172"/>
      <c r="C12" s="172"/>
      <c r="D12" s="173"/>
    </row>
    <row r="28" spans="1:88" ht="18.75" thickBot="1" x14ac:dyDescent="0.3">
      <c r="A28" s="64"/>
      <c r="B28" s="82"/>
      <c r="C28" s="95" t="s">
        <v>378</v>
      </c>
      <c r="D28" s="96"/>
      <c r="E28" s="97"/>
      <c r="F28" s="98"/>
      <c r="G28" s="98"/>
      <c r="H28" s="98"/>
      <c r="I28" s="98"/>
      <c r="J28" s="71"/>
      <c r="K28" s="1159"/>
      <c r="L28" s="1159"/>
      <c r="M28" s="71"/>
      <c r="N28" s="589"/>
      <c r="O28" s="71"/>
      <c r="P28" s="98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98"/>
      <c r="AK28" s="71"/>
      <c r="AL28" s="71"/>
      <c r="AM28" s="71"/>
    </row>
    <row r="29" spans="1:88" ht="32.25" thickBot="1" x14ac:dyDescent="0.3">
      <c r="A29" s="100"/>
      <c r="B29" s="101"/>
      <c r="C29" s="73" t="s">
        <v>255</v>
      </c>
      <c r="D29" s="94" t="s">
        <v>57</v>
      </c>
      <c r="E29" s="588" t="s">
        <v>58</v>
      </c>
      <c r="F29" s="94" t="s">
        <v>59</v>
      </c>
      <c r="G29" s="94" t="s">
        <v>60</v>
      </c>
      <c r="H29" s="223" t="s">
        <v>61</v>
      </c>
      <c r="I29" s="224" t="s">
        <v>62</v>
      </c>
      <c r="J29" s="216" t="s">
        <v>63</v>
      </c>
      <c r="K29" s="218" t="s">
        <v>64</v>
      </c>
      <c r="L29" s="218" t="s">
        <v>65</v>
      </c>
      <c r="M29" s="219" t="s">
        <v>66</v>
      </c>
      <c r="N29" s="144" t="s">
        <v>67</v>
      </c>
      <c r="O29" s="144" t="s">
        <v>68</v>
      </c>
      <c r="P29" s="144" t="s">
        <v>69</v>
      </c>
      <c r="Q29" s="144" t="s">
        <v>70</v>
      </c>
      <c r="R29" s="144" t="s">
        <v>71</v>
      </c>
      <c r="S29" s="144" t="s">
        <v>72</v>
      </c>
      <c r="T29" s="144" t="s">
        <v>73</v>
      </c>
      <c r="U29" s="144" t="s">
        <v>74</v>
      </c>
      <c r="V29" s="144" t="s">
        <v>75</v>
      </c>
      <c r="W29" s="144" t="s">
        <v>76</v>
      </c>
      <c r="X29" s="144" t="s">
        <v>77</v>
      </c>
      <c r="Y29" s="144" t="s">
        <v>78</v>
      </c>
      <c r="Z29" s="144" t="s">
        <v>79</v>
      </c>
      <c r="AA29" s="144" t="s">
        <v>80</v>
      </c>
      <c r="AB29" s="144" t="s">
        <v>81</v>
      </c>
      <c r="AC29" s="144" t="s">
        <v>82</v>
      </c>
      <c r="AD29" s="144" t="s">
        <v>83</v>
      </c>
      <c r="AE29" s="144" t="s">
        <v>84</v>
      </c>
      <c r="AF29" s="144" t="s">
        <v>85</v>
      </c>
      <c r="AG29" s="144" t="s">
        <v>86</v>
      </c>
      <c r="AH29" s="144" t="s">
        <v>87</v>
      </c>
      <c r="AI29" s="144" t="s">
        <v>88</v>
      </c>
      <c r="AJ29" s="144" t="s">
        <v>89</v>
      </c>
      <c r="AK29" s="144" t="s">
        <v>90</v>
      </c>
      <c r="AL29" s="138" t="s">
        <v>91</v>
      </c>
      <c r="AM29" s="590" t="s">
        <v>92</v>
      </c>
      <c r="AN29" s="591" t="s">
        <v>93</v>
      </c>
      <c r="AO29" s="591" t="s">
        <v>94</v>
      </c>
      <c r="AP29" s="591" t="s">
        <v>95</v>
      </c>
      <c r="AQ29" s="591" t="s">
        <v>96</v>
      </c>
      <c r="AR29" s="591" t="s">
        <v>97</v>
      </c>
      <c r="AS29" s="591" t="s">
        <v>98</v>
      </c>
      <c r="AT29" s="591" t="s">
        <v>99</v>
      </c>
      <c r="AU29" s="591" t="s">
        <v>100</v>
      </c>
      <c r="AV29" s="591" t="s">
        <v>101</v>
      </c>
      <c r="AW29" s="591" t="s">
        <v>102</v>
      </c>
      <c r="AX29" s="591" t="s">
        <v>103</v>
      </c>
      <c r="AY29" s="591" t="s">
        <v>104</v>
      </c>
      <c r="AZ29" s="591" t="s">
        <v>105</v>
      </c>
      <c r="BA29" s="591" t="s">
        <v>106</v>
      </c>
      <c r="BB29" s="591" t="s">
        <v>107</v>
      </c>
      <c r="BC29" s="591" t="s">
        <v>108</v>
      </c>
      <c r="BD29" s="591" t="s">
        <v>109</v>
      </c>
      <c r="BE29" s="591" t="s">
        <v>110</v>
      </c>
      <c r="BF29" s="591" t="s">
        <v>111</v>
      </c>
      <c r="BG29" s="591" t="s">
        <v>112</v>
      </c>
      <c r="BH29" s="591" t="s">
        <v>113</v>
      </c>
      <c r="BI29" s="591" t="s">
        <v>114</v>
      </c>
      <c r="BJ29" s="591" t="s">
        <v>115</v>
      </c>
      <c r="BK29" s="591" t="s">
        <v>116</v>
      </c>
      <c r="BL29" s="591" t="s">
        <v>117</v>
      </c>
      <c r="BM29" s="591" t="s">
        <v>118</v>
      </c>
      <c r="BN29" s="591" t="s">
        <v>119</v>
      </c>
      <c r="BO29" s="591" t="s">
        <v>120</v>
      </c>
      <c r="BP29" s="591" t="s">
        <v>121</v>
      </c>
      <c r="BQ29" s="591" t="s">
        <v>122</v>
      </c>
      <c r="BR29" s="591" t="s">
        <v>123</v>
      </c>
      <c r="BS29" s="591" t="s">
        <v>124</v>
      </c>
      <c r="BT29" s="591" t="s">
        <v>125</v>
      </c>
      <c r="BU29" s="591" t="s">
        <v>126</v>
      </c>
      <c r="BV29" s="591" t="s">
        <v>127</v>
      </c>
      <c r="BW29" s="591" t="s">
        <v>128</v>
      </c>
      <c r="BX29" s="591" t="s">
        <v>129</v>
      </c>
      <c r="BY29" s="591" t="s">
        <v>130</v>
      </c>
      <c r="BZ29" s="591" t="s">
        <v>131</v>
      </c>
      <c r="CA29" s="591" t="s">
        <v>132</v>
      </c>
      <c r="CB29" s="591" t="s">
        <v>133</v>
      </c>
      <c r="CC29" s="591" t="s">
        <v>134</v>
      </c>
      <c r="CD29" s="591" t="s">
        <v>135</v>
      </c>
      <c r="CE29" s="591" t="s">
        <v>136</v>
      </c>
      <c r="CF29" s="591" t="s">
        <v>137</v>
      </c>
      <c r="CG29" s="591" t="s">
        <v>138</v>
      </c>
      <c r="CH29" s="591" t="s">
        <v>139</v>
      </c>
      <c r="CI29" s="591" t="s">
        <v>140</v>
      </c>
      <c r="CJ29" s="592" t="s">
        <v>141</v>
      </c>
    </row>
    <row r="30" spans="1:88" ht="15.75" x14ac:dyDescent="0.25">
      <c r="A30" s="100"/>
      <c r="B30" s="1160" t="s">
        <v>379</v>
      </c>
      <c r="C30" s="756" t="s">
        <v>380</v>
      </c>
      <c r="D30" s="738" t="s">
        <v>381</v>
      </c>
      <c r="E30" s="739"/>
      <c r="F30" s="739"/>
      <c r="G30" s="739"/>
      <c r="H30" s="739"/>
      <c r="I30" s="739"/>
      <c r="J30" s="740"/>
      <c r="K30" s="741"/>
      <c r="L30" s="742"/>
      <c r="M30" s="742"/>
      <c r="N30" s="740"/>
      <c r="O30" s="740"/>
      <c r="P30" s="740"/>
      <c r="Q30" s="740"/>
      <c r="R30" s="740"/>
      <c r="S30" s="740"/>
      <c r="T30" s="740"/>
      <c r="U30" s="740"/>
      <c r="V30" s="740"/>
      <c r="W30" s="740"/>
      <c r="X30" s="740"/>
      <c r="Y30" s="740"/>
      <c r="Z30" s="740"/>
      <c r="AA30" s="740"/>
      <c r="AB30" s="740"/>
      <c r="AC30" s="740"/>
      <c r="AD30" s="740"/>
      <c r="AE30" s="740"/>
      <c r="AF30" s="740"/>
      <c r="AG30" s="740"/>
      <c r="AH30" s="740"/>
      <c r="AI30" s="740"/>
      <c r="AJ30" s="740"/>
      <c r="AK30" s="740"/>
      <c r="AL30" s="743"/>
      <c r="AM30" s="744"/>
      <c r="AN30" s="745"/>
      <c r="AO30" s="745"/>
      <c r="AP30" s="745"/>
      <c r="AQ30" s="745"/>
      <c r="AR30" s="745"/>
      <c r="AS30" s="745"/>
      <c r="AT30" s="745"/>
      <c r="AU30" s="745"/>
      <c r="AV30" s="745"/>
      <c r="AW30" s="745"/>
      <c r="AX30" s="745"/>
      <c r="AY30" s="745"/>
      <c r="AZ30" s="745"/>
      <c r="BA30" s="745"/>
      <c r="BB30" s="745"/>
      <c r="BC30" s="745"/>
      <c r="BD30" s="745"/>
      <c r="BE30" s="745"/>
      <c r="BF30" s="745"/>
      <c r="BG30" s="745"/>
      <c r="BH30" s="745"/>
      <c r="BI30" s="745"/>
      <c r="BJ30" s="745"/>
      <c r="BK30" s="745"/>
      <c r="BL30" s="745"/>
      <c r="BM30" s="745"/>
      <c r="BN30" s="745"/>
      <c r="BO30" s="745"/>
      <c r="BP30" s="745"/>
      <c r="BQ30" s="745"/>
      <c r="BR30" s="745"/>
      <c r="BS30" s="745"/>
      <c r="BT30" s="745"/>
      <c r="BU30" s="745"/>
      <c r="BV30" s="745"/>
      <c r="BW30" s="745"/>
      <c r="BX30" s="745"/>
      <c r="BY30" s="745"/>
      <c r="BZ30" s="745"/>
      <c r="CA30" s="745"/>
      <c r="CB30" s="745"/>
      <c r="CC30" s="745"/>
      <c r="CD30" s="745"/>
      <c r="CE30" s="745"/>
      <c r="CF30" s="745"/>
      <c r="CG30" s="745"/>
      <c r="CH30" s="745"/>
      <c r="CI30" s="745"/>
      <c r="CJ30" s="746"/>
    </row>
    <row r="31" spans="1:88" x14ac:dyDescent="0.25">
      <c r="A31" s="88"/>
      <c r="B31" s="1161"/>
      <c r="C31" s="757" t="s">
        <v>382</v>
      </c>
      <c r="D31" s="754" t="s">
        <v>174</v>
      </c>
      <c r="E31" s="324" t="s">
        <v>383</v>
      </c>
      <c r="F31" s="333" t="s">
        <v>176</v>
      </c>
      <c r="G31" s="755">
        <v>2</v>
      </c>
      <c r="H31" s="493"/>
      <c r="I31" s="214"/>
      <c r="J31" s="214"/>
      <c r="K31" s="214"/>
      <c r="L31" s="214"/>
      <c r="M31" s="214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  <c r="BK31" s="92"/>
      <c r="BL31" s="92"/>
      <c r="BM31" s="92"/>
      <c r="BN31" s="92"/>
      <c r="BO31" s="92"/>
      <c r="BP31" s="92"/>
      <c r="BQ31" s="92"/>
      <c r="BR31" s="92"/>
      <c r="BS31" s="92"/>
      <c r="BT31" s="92"/>
      <c r="BU31" s="92"/>
      <c r="BV31" s="92"/>
      <c r="BW31" s="92"/>
      <c r="BX31" s="92"/>
      <c r="BY31" s="92"/>
      <c r="BZ31" s="92"/>
      <c r="CA31" s="92"/>
      <c r="CB31" s="92"/>
      <c r="CC31" s="92"/>
      <c r="CD31" s="92"/>
      <c r="CE31" s="92"/>
      <c r="CF31" s="92"/>
      <c r="CG31" s="92"/>
      <c r="CH31" s="92"/>
      <c r="CI31" s="92"/>
      <c r="CJ31" s="758"/>
    </row>
    <row r="32" spans="1:88" x14ac:dyDescent="0.25">
      <c r="A32" s="88"/>
      <c r="B32" s="1161"/>
      <c r="C32" s="757" t="s">
        <v>384</v>
      </c>
      <c r="D32" s="754" t="s">
        <v>385</v>
      </c>
      <c r="E32" s="324" t="s">
        <v>383</v>
      </c>
      <c r="F32" s="333" t="s">
        <v>176</v>
      </c>
      <c r="G32" s="755">
        <v>2</v>
      </c>
      <c r="H32" s="493"/>
      <c r="I32" s="214"/>
      <c r="J32" s="214"/>
      <c r="K32" s="214"/>
      <c r="L32" s="214"/>
      <c r="M32" s="214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92"/>
      <c r="AT32" s="92"/>
      <c r="AU32" s="92"/>
      <c r="AV32" s="92"/>
      <c r="AW32" s="92"/>
      <c r="AX32" s="92"/>
      <c r="AY32" s="92"/>
      <c r="AZ32" s="92"/>
      <c r="BA32" s="92"/>
      <c r="BB32" s="92"/>
      <c r="BC32" s="92"/>
      <c r="BD32" s="92"/>
      <c r="BE32" s="92"/>
      <c r="BF32" s="92"/>
      <c r="BG32" s="92"/>
      <c r="BH32" s="92"/>
      <c r="BI32" s="92"/>
      <c r="BJ32" s="92"/>
      <c r="BK32" s="92"/>
      <c r="BL32" s="92"/>
      <c r="BM32" s="92"/>
      <c r="BN32" s="92"/>
      <c r="BO32" s="92"/>
      <c r="BP32" s="92"/>
      <c r="BQ32" s="92"/>
      <c r="BR32" s="92"/>
      <c r="BS32" s="92"/>
      <c r="BT32" s="92"/>
      <c r="BU32" s="92"/>
      <c r="BV32" s="92"/>
      <c r="BW32" s="92"/>
      <c r="BX32" s="92"/>
      <c r="BY32" s="92"/>
      <c r="BZ32" s="92"/>
      <c r="CA32" s="92"/>
      <c r="CB32" s="92"/>
      <c r="CC32" s="92"/>
      <c r="CD32" s="92"/>
      <c r="CE32" s="92"/>
      <c r="CF32" s="92"/>
      <c r="CG32" s="92"/>
      <c r="CH32" s="92"/>
      <c r="CI32" s="92"/>
      <c r="CJ32" s="758"/>
    </row>
    <row r="33" spans="1:88" x14ac:dyDescent="0.25">
      <c r="A33" s="88"/>
      <c r="B33" s="1161"/>
      <c r="C33" s="759" t="s">
        <v>386</v>
      </c>
      <c r="D33" s="747" t="s">
        <v>181</v>
      </c>
      <c r="E33" s="748" t="s">
        <v>387</v>
      </c>
      <c r="F33" s="206" t="s">
        <v>176</v>
      </c>
      <c r="G33" s="748">
        <v>2</v>
      </c>
      <c r="H33" s="621"/>
      <c r="I33" s="622"/>
      <c r="J33" s="736"/>
      <c r="K33" s="749"/>
      <c r="L33" s="749"/>
      <c r="M33" s="749"/>
      <c r="N33" s="750"/>
      <c r="O33" s="477"/>
      <c r="P33" s="477"/>
      <c r="Q33" s="477"/>
      <c r="R33" s="477"/>
      <c r="S33" s="477"/>
      <c r="T33" s="477"/>
      <c r="U33" s="477"/>
      <c r="V33" s="477"/>
      <c r="W33" s="477"/>
      <c r="X33" s="477"/>
      <c r="Y33" s="477"/>
      <c r="Z33" s="477"/>
      <c r="AA33" s="477"/>
      <c r="AB33" s="477"/>
      <c r="AC33" s="477"/>
      <c r="AD33" s="477"/>
      <c r="AE33" s="93"/>
      <c r="AF33" s="478"/>
      <c r="AG33" s="478"/>
      <c r="AH33" s="477"/>
      <c r="AI33" s="477"/>
      <c r="AJ33" s="477"/>
      <c r="AK33" s="93"/>
      <c r="AL33" s="478"/>
      <c r="AM33" s="751"/>
      <c r="AN33" s="752"/>
      <c r="AO33" s="752"/>
      <c r="AP33" s="752"/>
      <c r="AQ33" s="752"/>
      <c r="AR33" s="752"/>
      <c r="AS33" s="752"/>
      <c r="AT33" s="752"/>
      <c r="AU33" s="752"/>
      <c r="AV33" s="752"/>
      <c r="AW33" s="752"/>
      <c r="AX33" s="752"/>
      <c r="AY33" s="752"/>
      <c r="AZ33" s="752"/>
      <c r="BA33" s="752"/>
      <c r="BB33" s="753"/>
      <c r="BC33" s="753"/>
      <c r="BD33" s="753"/>
      <c r="BE33" s="753"/>
      <c r="BF33" s="753"/>
      <c r="BG33" s="753"/>
      <c r="BH33" s="753"/>
      <c r="BI33" s="753"/>
      <c r="BJ33" s="753"/>
      <c r="BK33" s="753"/>
      <c r="BL33" s="753"/>
      <c r="BM33" s="753"/>
      <c r="BN33" s="753"/>
      <c r="BO33" s="753"/>
      <c r="BP33" s="753"/>
      <c r="BQ33" s="753"/>
      <c r="BR33" s="753"/>
      <c r="BS33" s="753"/>
      <c r="BT33" s="753"/>
      <c r="BU33" s="753"/>
      <c r="BV33" s="753"/>
      <c r="BW33" s="753"/>
      <c r="BX33" s="753"/>
      <c r="BY33" s="753"/>
      <c r="BZ33" s="753"/>
      <c r="CA33" s="753"/>
      <c r="CB33" s="753"/>
      <c r="CC33" s="753"/>
      <c r="CD33" s="753"/>
      <c r="CE33" s="753"/>
      <c r="CF33" s="753"/>
      <c r="CG33" s="753"/>
      <c r="CH33" s="753"/>
      <c r="CI33" s="753"/>
      <c r="CJ33" s="737"/>
    </row>
    <row r="34" spans="1:88" ht="15.75" thickBot="1" x14ac:dyDescent="0.3">
      <c r="A34" s="103"/>
      <c r="B34" s="1162"/>
      <c r="C34" s="760" t="s">
        <v>388</v>
      </c>
      <c r="D34" s="607" t="s">
        <v>389</v>
      </c>
      <c r="E34" s="436" t="s">
        <v>387</v>
      </c>
      <c r="F34" s="608" t="s">
        <v>176</v>
      </c>
      <c r="G34" s="609">
        <v>2</v>
      </c>
      <c r="H34" s="553"/>
      <c r="I34" s="554"/>
      <c r="J34" s="480"/>
      <c r="K34" s="555"/>
      <c r="L34" s="555"/>
      <c r="M34" s="555"/>
      <c r="N34" s="556"/>
      <c r="O34" s="481"/>
      <c r="P34" s="482"/>
      <c r="Q34" s="482"/>
      <c r="R34" s="482"/>
      <c r="S34" s="482"/>
      <c r="T34" s="482"/>
      <c r="U34" s="482"/>
      <c r="V34" s="482"/>
      <c r="W34" s="482"/>
      <c r="X34" s="482"/>
      <c r="Y34" s="482"/>
      <c r="Z34" s="482"/>
      <c r="AA34" s="482"/>
      <c r="AB34" s="482"/>
      <c r="AC34" s="482"/>
      <c r="AD34" s="482"/>
      <c r="AE34" s="610"/>
      <c r="AF34" s="610"/>
      <c r="AG34" s="610"/>
      <c r="AH34" s="482"/>
      <c r="AI34" s="482"/>
      <c r="AJ34" s="482"/>
      <c r="AK34" s="610"/>
      <c r="AL34" s="496"/>
      <c r="AM34" s="557"/>
      <c r="AN34" s="558"/>
      <c r="AO34" s="558"/>
      <c r="AP34" s="558"/>
      <c r="AQ34" s="558"/>
      <c r="AR34" s="558"/>
      <c r="AS34" s="558"/>
      <c r="AT34" s="558"/>
      <c r="AU34" s="558"/>
      <c r="AV34" s="558"/>
      <c r="AW34" s="558"/>
      <c r="AX34" s="558"/>
      <c r="AY34" s="558"/>
      <c r="AZ34" s="558"/>
      <c r="BA34" s="558"/>
      <c r="BB34" s="559"/>
      <c r="BC34" s="559"/>
      <c r="BD34" s="559"/>
      <c r="BE34" s="559"/>
      <c r="BF34" s="559"/>
      <c r="BG34" s="559"/>
      <c r="BH34" s="559"/>
      <c r="BI34" s="559"/>
      <c r="BJ34" s="559"/>
      <c r="BK34" s="559"/>
      <c r="BL34" s="559"/>
      <c r="BM34" s="559"/>
      <c r="BN34" s="559"/>
      <c r="BO34" s="559"/>
      <c r="BP34" s="559"/>
      <c r="BQ34" s="559"/>
      <c r="BR34" s="559"/>
      <c r="BS34" s="559"/>
      <c r="BT34" s="559"/>
      <c r="BU34" s="559"/>
      <c r="BV34" s="559"/>
      <c r="BW34" s="559"/>
      <c r="BX34" s="559"/>
      <c r="BY34" s="559"/>
      <c r="BZ34" s="559"/>
      <c r="CA34" s="559"/>
      <c r="CB34" s="559"/>
      <c r="CC34" s="559"/>
      <c r="CD34" s="559"/>
      <c r="CE34" s="559"/>
      <c r="CF34" s="559"/>
      <c r="CG34" s="559"/>
      <c r="CH34" s="559"/>
      <c r="CI34" s="559"/>
      <c r="CJ34" s="562"/>
    </row>
    <row r="35" spans="1:88" ht="15.75" thickBot="1" x14ac:dyDescent="0.3">
      <c r="A35" s="78"/>
      <c r="B35" s="106"/>
      <c r="C35" s="203"/>
      <c r="D35" s="107"/>
      <c r="E35" s="107"/>
      <c r="F35" s="107"/>
      <c r="G35" s="107"/>
      <c r="H35" s="107"/>
      <c r="I35" s="107"/>
      <c r="J35" s="109"/>
      <c r="K35" s="147"/>
      <c r="L35" s="147"/>
      <c r="M35" s="147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77"/>
      <c r="BB35" s="534"/>
      <c r="BC35" s="534"/>
      <c r="BD35" s="534"/>
      <c r="BE35" s="534"/>
      <c r="BF35" s="534"/>
      <c r="BG35" s="534"/>
      <c r="BH35" s="534"/>
      <c r="BI35" s="534"/>
      <c r="BJ35" s="534"/>
      <c r="BK35" s="534"/>
      <c r="BL35" s="534"/>
      <c r="BM35" s="534"/>
      <c r="BN35" s="534"/>
      <c r="BO35" s="534"/>
      <c r="BP35" s="534"/>
      <c r="BQ35" s="534"/>
      <c r="BR35" s="534"/>
      <c r="BS35" s="534"/>
      <c r="BT35" s="534"/>
      <c r="BU35" s="534"/>
      <c r="BV35" s="534"/>
      <c r="BW35" s="534"/>
      <c r="BX35" s="534"/>
      <c r="BY35" s="534"/>
      <c r="BZ35" s="534"/>
      <c r="CA35" s="534"/>
      <c r="CB35" s="534"/>
      <c r="CC35" s="534"/>
      <c r="CD35" s="534"/>
      <c r="CE35" s="534"/>
      <c r="CF35" s="534"/>
      <c r="CG35" s="534"/>
      <c r="CH35" s="534"/>
      <c r="CI35" s="534"/>
      <c r="CJ35" s="534"/>
    </row>
    <row r="36" spans="1:88" ht="16.5" thickBot="1" x14ac:dyDescent="0.3">
      <c r="A36" s="78"/>
      <c r="B36" s="106"/>
      <c r="C36" s="611" t="s">
        <v>390</v>
      </c>
      <c r="D36" s="731" t="s">
        <v>391</v>
      </c>
      <c r="E36" s="325"/>
      <c r="F36" s="612"/>
      <c r="G36" s="612"/>
      <c r="H36" s="612"/>
      <c r="I36" s="612"/>
      <c r="J36" s="613"/>
      <c r="K36" s="614"/>
      <c r="L36" s="614"/>
      <c r="M36" s="614"/>
      <c r="N36" s="613"/>
      <c r="O36" s="613"/>
      <c r="P36" s="613"/>
      <c r="Q36" s="613"/>
      <c r="R36" s="613"/>
      <c r="S36" s="613"/>
      <c r="T36" s="613"/>
      <c r="U36" s="613"/>
      <c r="V36" s="613"/>
      <c r="W36" s="613"/>
      <c r="X36" s="613"/>
      <c r="Y36" s="613"/>
      <c r="Z36" s="613"/>
      <c r="AA36" s="613"/>
      <c r="AB36" s="613"/>
      <c r="AC36" s="613"/>
      <c r="AD36" s="613"/>
      <c r="AE36" s="613"/>
      <c r="AF36" s="613"/>
      <c r="AG36" s="613"/>
      <c r="AH36" s="613"/>
      <c r="AI36" s="613"/>
      <c r="AJ36" s="613"/>
      <c r="AK36" s="613"/>
      <c r="AL36" s="613"/>
      <c r="AM36" s="615"/>
      <c r="AN36" s="602"/>
      <c r="AO36" s="602"/>
      <c r="AP36" s="602"/>
      <c r="AQ36" s="602"/>
      <c r="AR36" s="602"/>
      <c r="AS36" s="602"/>
      <c r="AT36" s="602"/>
      <c r="AU36" s="602"/>
      <c r="AV36" s="602"/>
      <c r="AW36" s="233"/>
      <c r="AX36" s="233"/>
      <c r="AY36" s="234"/>
      <c r="AZ36" s="235"/>
      <c r="BA36" s="239"/>
      <c r="BB36" s="616"/>
      <c r="BC36" s="616"/>
      <c r="BD36" s="616"/>
      <c r="BE36" s="616"/>
      <c r="BF36" s="616"/>
      <c r="BG36" s="616"/>
      <c r="BH36" s="616"/>
      <c r="BI36" s="616"/>
      <c r="BJ36" s="616"/>
      <c r="BK36" s="616"/>
      <c r="BL36" s="616"/>
      <c r="BM36" s="616"/>
      <c r="BN36" s="616"/>
      <c r="BO36" s="616"/>
      <c r="BP36" s="616"/>
      <c r="BQ36" s="616"/>
      <c r="BR36" s="616"/>
      <c r="BS36" s="616"/>
      <c r="BT36" s="616"/>
      <c r="BU36" s="616"/>
      <c r="BV36" s="616"/>
      <c r="BW36" s="616"/>
      <c r="BX36" s="616"/>
      <c r="BY36" s="616"/>
      <c r="BZ36" s="616"/>
      <c r="CA36" s="616"/>
      <c r="CB36" s="616"/>
      <c r="CC36" s="616"/>
      <c r="CD36" s="616"/>
      <c r="CE36" s="616"/>
      <c r="CF36" s="616"/>
      <c r="CG36" s="616"/>
      <c r="CH36" s="616"/>
      <c r="CI36" s="616"/>
      <c r="CJ36" s="617"/>
    </row>
    <row r="37" spans="1:88" ht="14.45" customHeight="1" x14ac:dyDescent="0.25">
      <c r="A37" s="78"/>
      <c r="B37" s="1163" t="s">
        <v>392</v>
      </c>
      <c r="C37" s="872" t="s">
        <v>393</v>
      </c>
      <c r="D37" s="873" t="s">
        <v>188</v>
      </c>
      <c r="E37" s="937" t="s">
        <v>387</v>
      </c>
      <c r="F37" s="938" t="s">
        <v>176</v>
      </c>
      <c r="G37" s="939">
        <v>2</v>
      </c>
      <c r="H37" s="940"/>
      <c r="I37" s="215"/>
      <c r="J37" s="215"/>
      <c r="K37" s="941"/>
      <c r="L37" s="941"/>
      <c r="M37" s="941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942"/>
      <c r="AN37" s="943"/>
      <c r="AO37" s="943"/>
      <c r="AP37" s="943"/>
      <c r="AQ37" s="943"/>
      <c r="AR37" s="943"/>
      <c r="AS37" s="943"/>
      <c r="AT37" s="943"/>
      <c r="AU37" s="943"/>
      <c r="AV37" s="943"/>
      <c r="AW37" s="943"/>
      <c r="AX37" s="943"/>
      <c r="AY37" s="943"/>
      <c r="AZ37" s="943"/>
      <c r="BA37" s="943"/>
      <c r="BB37" s="944"/>
      <c r="BC37" s="944"/>
      <c r="BD37" s="944"/>
      <c r="BE37" s="944"/>
      <c r="BF37" s="944"/>
      <c r="BG37" s="944"/>
      <c r="BH37" s="944"/>
      <c r="BI37" s="944"/>
      <c r="BJ37" s="944"/>
      <c r="BK37" s="944"/>
      <c r="BL37" s="944"/>
      <c r="BM37" s="944"/>
      <c r="BN37" s="944"/>
      <c r="BO37" s="944"/>
      <c r="BP37" s="944"/>
      <c r="BQ37" s="944"/>
      <c r="BR37" s="944"/>
      <c r="BS37" s="944"/>
      <c r="BT37" s="944"/>
      <c r="BU37" s="944"/>
      <c r="BV37" s="944"/>
      <c r="BW37" s="944"/>
      <c r="BX37" s="944"/>
      <c r="BY37" s="944"/>
      <c r="BZ37" s="944"/>
      <c r="CA37" s="944"/>
      <c r="CB37" s="944"/>
      <c r="CC37" s="944"/>
      <c r="CD37" s="944"/>
      <c r="CE37" s="944"/>
      <c r="CF37" s="944"/>
      <c r="CG37" s="944"/>
      <c r="CH37" s="944"/>
      <c r="CI37" s="944"/>
      <c r="CJ37" s="898"/>
    </row>
    <row r="38" spans="1:88" ht="14.45" customHeight="1" x14ac:dyDescent="0.25">
      <c r="A38" s="78"/>
      <c r="B38" s="1164"/>
      <c r="C38" s="196" t="s">
        <v>394</v>
      </c>
      <c r="D38" s="139" t="s">
        <v>395</v>
      </c>
      <c r="E38" s="140" t="s">
        <v>387</v>
      </c>
      <c r="F38" s="206" t="s">
        <v>176</v>
      </c>
      <c r="G38" s="141">
        <v>2</v>
      </c>
      <c r="H38" s="492"/>
      <c r="I38" s="213"/>
      <c r="J38" s="213"/>
      <c r="K38" s="120"/>
      <c r="L38" s="120"/>
      <c r="M38" s="120"/>
      <c r="N38" s="486"/>
      <c r="O38" s="486"/>
      <c r="P38" s="486"/>
      <c r="Q38" s="486"/>
      <c r="R38" s="486"/>
      <c r="S38" s="486"/>
      <c r="T38" s="486"/>
      <c r="U38" s="486"/>
      <c r="V38" s="486"/>
      <c r="W38" s="486"/>
      <c r="X38" s="486"/>
      <c r="Y38" s="486"/>
      <c r="Z38" s="486"/>
      <c r="AA38" s="486"/>
      <c r="AB38" s="486"/>
      <c r="AC38" s="486"/>
      <c r="AD38" s="486"/>
      <c r="AE38" s="486"/>
      <c r="AF38" s="486"/>
      <c r="AG38" s="486"/>
      <c r="AH38" s="486"/>
      <c r="AI38" s="486"/>
      <c r="AJ38" s="486"/>
      <c r="AK38" s="486"/>
      <c r="AL38" s="486"/>
      <c r="AM38" s="486"/>
      <c r="AN38" s="486"/>
      <c r="AO38" s="486"/>
      <c r="AP38" s="486"/>
      <c r="AQ38" s="486"/>
      <c r="AR38" s="486"/>
      <c r="AS38" s="486"/>
      <c r="AT38" s="486"/>
      <c r="AU38" s="486"/>
      <c r="AV38" s="486"/>
      <c r="AW38" s="486"/>
      <c r="AX38" s="486"/>
      <c r="AY38" s="486"/>
      <c r="AZ38" s="486"/>
      <c r="BA38" s="487"/>
      <c r="BB38" s="595"/>
      <c r="BC38" s="595"/>
      <c r="BD38" s="595"/>
      <c r="BE38" s="595"/>
      <c r="BF38" s="595"/>
      <c r="BG38" s="595"/>
      <c r="BH38" s="595"/>
      <c r="BI38" s="595"/>
      <c r="BJ38" s="595"/>
      <c r="BK38" s="595"/>
      <c r="BL38" s="595"/>
      <c r="BM38" s="595"/>
      <c r="BN38" s="595"/>
      <c r="BO38" s="595"/>
      <c r="BP38" s="595"/>
      <c r="BQ38" s="595"/>
      <c r="BR38" s="595"/>
      <c r="BS38" s="595"/>
      <c r="BT38" s="595"/>
      <c r="BU38" s="595"/>
      <c r="BV38" s="595"/>
      <c r="BW38" s="595"/>
      <c r="BX38" s="595"/>
      <c r="BY38" s="595"/>
      <c r="BZ38" s="595"/>
      <c r="CA38" s="595"/>
      <c r="CB38" s="595"/>
      <c r="CC38" s="595"/>
      <c r="CD38" s="595"/>
      <c r="CE38" s="595"/>
      <c r="CF38" s="595"/>
      <c r="CG38" s="595"/>
      <c r="CH38" s="595"/>
      <c r="CI38" s="595"/>
      <c r="CJ38" s="596"/>
    </row>
    <row r="39" spans="1:88" x14ac:dyDescent="0.25">
      <c r="A39" s="78"/>
      <c r="B39" s="1164"/>
      <c r="C39" s="757" t="s">
        <v>396</v>
      </c>
      <c r="D39" s="129" t="s">
        <v>397</v>
      </c>
      <c r="E39" s="140" t="s">
        <v>387</v>
      </c>
      <c r="F39" s="180" t="s">
        <v>176</v>
      </c>
      <c r="G39" s="130">
        <v>2</v>
      </c>
      <c r="H39" s="493"/>
      <c r="I39" s="214"/>
      <c r="J39" s="214"/>
      <c r="K39" s="488"/>
      <c r="L39" s="488"/>
      <c r="M39" s="488"/>
      <c r="N39" s="489"/>
      <c r="O39" s="489"/>
      <c r="P39" s="489"/>
      <c r="Q39" s="489"/>
      <c r="R39" s="489"/>
      <c r="S39" s="489"/>
      <c r="T39" s="489"/>
      <c r="U39" s="489"/>
      <c r="V39" s="489"/>
      <c r="W39" s="489"/>
      <c r="X39" s="489"/>
      <c r="Y39" s="489"/>
      <c r="Z39" s="489"/>
      <c r="AA39" s="489"/>
      <c r="AB39" s="489"/>
      <c r="AC39" s="489"/>
      <c r="AD39" s="489"/>
      <c r="AE39" s="489"/>
      <c r="AF39" s="489"/>
      <c r="AG39" s="489"/>
      <c r="AH39" s="489"/>
      <c r="AI39" s="489"/>
      <c r="AJ39" s="489"/>
      <c r="AK39" s="489"/>
      <c r="AL39" s="489"/>
      <c r="AM39" s="490"/>
      <c r="AN39" s="490"/>
      <c r="AO39" s="490"/>
      <c r="AP39" s="490"/>
      <c r="AQ39" s="490"/>
      <c r="AR39" s="490"/>
      <c r="AS39" s="490"/>
      <c r="AT39" s="490"/>
      <c r="AU39" s="490"/>
      <c r="AV39" s="490"/>
      <c r="AW39" s="490"/>
      <c r="AX39" s="490"/>
      <c r="AY39" s="490"/>
      <c r="AZ39" s="490"/>
      <c r="BA39" s="491"/>
      <c r="BB39" s="532"/>
      <c r="BC39" s="532"/>
      <c r="BD39" s="532"/>
      <c r="BE39" s="532"/>
      <c r="BF39" s="532"/>
      <c r="BG39" s="532"/>
      <c r="BH39" s="532"/>
      <c r="BI39" s="532"/>
      <c r="BJ39" s="532"/>
      <c r="BK39" s="532"/>
      <c r="BL39" s="532"/>
      <c r="BM39" s="532"/>
      <c r="BN39" s="532"/>
      <c r="BO39" s="532"/>
      <c r="BP39" s="532"/>
      <c r="BQ39" s="532"/>
      <c r="BR39" s="532"/>
      <c r="BS39" s="532"/>
      <c r="BT39" s="532"/>
      <c r="BU39" s="532"/>
      <c r="BV39" s="532"/>
      <c r="BW39" s="532"/>
      <c r="BX39" s="532"/>
      <c r="BY39" s="532"/>
      <c r="BZ39" s="532"/>
      <c r="CA39" s="532"/>
      <c r="CB39" s="532"/>
      <c r="CC39" s="532"/>
      <c r="CD39" s="532"/>
      <c r="CE39" s="532"/>
      <c r="CF39" s="532"/>
      <c r="CG39" s="532"/>
      <c r="CH39" s="532"/>
      <c r="CI39" s="532"/>
      <c r="CJ39" s="560"/>
    </row>
    <row r="40" spans="1:88" x14ac:dyDescent="0.25">
      <c r="A40" s="78"/>
      <c r="B40" s="1164"/>
      <c r="C40" s="757" t="s">
        <v>398</v>
      </c>
      <c r="D40" s="129" t="s">
        <v>399</v>
      </c>
      <c r="E40" s="140" t="s">
        <v>387</v>
      </c>
      <c r="F40" s="180" t="s">
        <v>176</v>
      </c>
      <c r="G40" s="130">
        <v>2</v>
      </c>
      <c r="H40" s="492"/>
      <c r="I40" s="214"/>
      <c r="J40" s="214"/>
      <c r="K40" s="488"/>
      <c r="L40" s="488"/>
      <c r="M40" s="488"/>
      <c r="N40" s="489"/>
      <c r="O40" s="489"/>
      <c r="P40" s="489"/>
      <c r="Q40" s="489"/>
      <c r="R40" s="489"/>
      <c r="S40" s="489"/>
      <c r="T40" s="489"/>
      <c r="U40" s="489"/>
      <c r="V40" s="489"/>
      <c r="W40" s="489"/>
      <c r="X40" s="489"/>
      <c r="Y40" s="489"/>
      <c r="Z40" s="489"/>
      <c r="AA40" s="489"/>
      <c r="AB40" s="489"/>
      <c r="AC40" s="489"/>
      <c r="AD40" s="489"/>
      <c r="AE40" s="489"/>
      <c r="AF40" s="489"/>
      <c r="AG40" s="489"/>
      <c r="AH40" s="489"/>
      <c r="AI40" s="489"/>
      <c r="AJ40" s="489"/>
      <c r="AK40" s="489"/>
      <c r="AL40" s="489"/>
      <c r="AM40" s="490"/>
      <c r="AN40" s="490"/>
      <c r="AO40" s="490"/>
      <c r="AP40" s="490"/>
      <c r="AQ40" s="490"/>
      <c r="AR40" s="490"/>
      <c r="AS40" s="490"/>
      <c r="AT40" s="490"/>
      <c r="AU40" s="490"/>
      <c r="AV40" s="490"/>
      <c r="AW40" s="490"/>
      <c r="AX40" s="490"/>
      <c r="AY40" s="490"/>
      <c r="AZ40" s="490"/>
      <c r="BA40" s="491"/>
      <c r="BB40" s="532"/>
      <c r="BC40" s="532"/>
      <c r="BD40" s="532"/>
      <c r="BE40" s="532"/>
      <c r="BF40" s="532"/>
      <c r="BG40" s="532"/>
      <c r="BH40" s="532"/>
      <c r="BI40" s="532"/>
      <c r="BJ40" s="532"/>
      <c r="BK40" s="532"/>
      <c r="BL40" s="532"/>
      <c r="BM40" s="532"/>
      <c r="BN40" s="532"/>
      <c r="BO40" s="532"/>
      <c r="BP40" s="532"/>
      <c r="BQ40" s="532"/>
      <c r="BR40" s="532"/>
      <c r="BS40" s="532"/>
      <c r="BT40" s="532"/>
      <c r="BU40" s="532"/>
      <c r="BV40" s="532"/>
      <c r="BW40" s="532"/>
      <c r="BX40" s="532"/>
      <c r="BY40" s="532"/>
      <c r="BZ40" s="532"/>
      <c r="CA40" s="532"/>
      <c r="CB40" s="532"/>
      <c r="CC40" s="532"/>
      <c r="CD40" s="532"/>
      <c r="CE40" s="532"/>
      <c r="CF40" s="532"/>
      <c r="CG40" s="532"/>
      <c r="CH40" s="532"/>
      <c r="CI40" s="532"/>
      <c r="CJ40" s="560"/>
    </row>
    <row r="41" spans="1:88" x14ac:dyDescent="0.25">
      <c r="A41" s="78"/>
      <c r="B41" s="1164"/>
      <c r="C41" s="757" t="s">
        <v>400</v>
      </c>
      <c r="D41" s="129" t="s">
        <v>401</v>
      </c>
      <c r="E41" s="140" t="s">
        <v>387</v>
      </c>
      <c r="F41" s="180" t="s">
        <v>176</v>
      </c>
      <c r="G41" s="130">
        <v>2</v>
      </c>
      <c r="H41" s="493"/>
      <c r="I41" s="214"/>
      <c r="J41" s="214"/>
      <c r="K41" s="488"/>
      <c r="L41" s="488"/>
      <c r="M41" s="488"/>
      <c r="N41" s="489"/>
      <c r="O41" s="489"/>
      <c r="P41" s="489"/>
      <c r="Q41" s="489"/>
      <c r="R41" s="489"/>
      <c r="S41" s="489"/>
      <c r="T41" s="489"/>
      <c r="U41" s="489"/>
      <c r="V41" s="489"/>
      <c r="W41" s="489"/>
      <c r="X41" s="489"/>
      <c r="Y41" s="489"/>
      <c r="Z41" s="489"/>
      <c r="AA41" s="489"/>
      <c r="AB41" s="489"/>
      <c r="AC41" s="489"/>
      <c r="AD41" s="489"/>
      <c r="AE41" s="489"/>
      <c r="AF41" s="489"/>
      <c r="AG41" s="489"/>
      <c r="AH41" s="489"/>
      <c r="AI41" s="489"/>
      <c r="AJ41" s="489"/>
      <c r="AK41" s="489"/>
      <c r="AL41" s="489"/>
      <c r="AM41" s="490"/>
      <c r="AN41" s="490"/>
      <c r="AO41" s="490"/>
      <c r="AP41" s="490"/>
      <c r="AQ41" s="490"/>
      <c r="AR41" s="490"/>
      <c r="AS41" s="490"/>
      <c r="AT41" s="490"/>
      <c r="AU41" s="490"/>
      <c r="AV41" s="490"/>
      <c r="AW41" s="490"/>
      <c r="AX41" s="490"/>
      <c r="AY41" s="490"/>
      <c r="AZ41" s="490"/>
      <c r="BA41" s="491"/>
      <c r="BB41" s="532"/>
      <c r="BC41" s="532"/>
      <c r="BD41" s="532"/>
      <c r="BE41" s="532"/>
      <c r="BF41" s="532"/>
      <c r="BG41" s="532"/>
      <c r="BH41" s="532"/>
      <c r="BI41" s="532"/>
      <c r="BJ41" s="532"/>
      <c r="BK41" s="532"/>
      <c r="BL41" s="532"/>
      <c r="BM41" s="532"/>
      <c r="BN41" s="532"/>
      <c r="BO41" s="532"/>
      <c r="BP41" s="532"/>
      <c r="BQ41" s="532"/>
      <c r="BR41" s="532"/>
      <c r="BS41" s="532"/>
      <c r="BT41" s="532"/>
      <c r="BU41" s="532"/>
      <c r="BV41" s="532"/>
      <c r="BW41" s="532"/>
      <c r="BX41" s="532"/>
      <c r="BY41" s="532"/>
      <c r="BZ41" s="532"/>
      <c r="CA41" s="532"/>
      <c r="CB41" s="532"/>
      <c r="CC41" s="532"/>
      <c r="CD41" s="532"/>
      <c r="CE41" s="532"/>
      <c r="CF41" s="532"/>
      <c r="CG41" s="532"/>
      <c r="CH41" s="532"/>
      <c r="CI41" s="532"/>
      <c r="CJ41" s="560"/>
    </row>
    <row r="42" spans="1:88" x14ac:dyDescent="0.25">
      <c r="A42" s="78"/>
      <c r="B42" s="1164"/>
      <c r="C42" s="904" t="s">
        <v>402</v>
      </c>
      <c r="D42" s="111" t="s">
        <v>403</v>
      </c>
      <c r="E42" s="197" t="s">
        <v>404</v>
      </c>
      <c r="F42" s="113" t="s">
        <v>202</v>
      </c>
      <c r="G42" s="113">
        <v>1</v>
      </c>
      <c r="H42" s="226" t="e">
        <f t="shared" ref="H42:BS43" si="0">ROUND((H40*1000)/(H72*100),1)</f>
        <v>#DIV/0!</v>
      </c>
      <c r="I42" s="226" t="e">
        <f t="shared" si="0"/>
        <v>#DIV/0!</v>
      </c>
      <c r="J42" s="226" t="e">
        <f t="shared" si="0"/>
        <v>#DIV/0!</v>
      </c>
      <c r="K42" s="226" t="e">
        <f t="shared" si="0"/>
        <v>#DIV/0!</v>
      </c>
      <c r="L42" s="226" t="e">
        <f t="shared" si="0"/>
        <v>#DIV/0!</v>
      </c>
      <c r="M42" s="226" t="e">
        <f t="shared" si="0"/>
        <v>#DIV/0!</v>
      </c>
      <c r="N42" s="226" t="e">
        <f t="shared" si="0"/>
        <v>#DIV/0!</v>
      </c>
      <c r="O42" s="226" t="e">
        <f t="shared" si="0"/>
        <v>#DIV/0!</v>
      </c>
      <c r="P42" s="226" t="e">
        <f t="shared" si="0"/>
        <v>#DIV/0!</v>
      </c>
      <c r="Q42" s="226" t="e">
        <f t="shared" si="0"/>
        <v>#DIV/0!</v>
      </c>
      <c r="R42" s="226" t="e">
        <f t="shared" si="0"/>
        <v>#DIV/0!</v>
      </c>
      <c r="S42" s="226" t="e">
        <f t="shared" si="0"/>
        <v>#DIV/0!</v>
      </c>
      <c r="T42" s="226" t="e">
        <f t="shared" si="0"/>
        <v>#DIV/0!</v>
      </c>
      <c r="U42" s="226" t="e">
        <f t="shared" si="0"/>
        <v>#DIV/0!</v>
      </c>
      <c r="V42" s="226" t="e">
        <f t="shared" si="0"/>
        <v>#DIV/0!</v>
      </c>
      <c r="W42" s="226" t="e">
        <f t="shared" si="0"/>
        <v>#DIV/0!</v>
      </c>
      <c r="X42" s="226" t="e">
        <f t="shared" si="0"/>
        <v>#DIV/0!</v>
      </c>
      <c r="Y42" s="226" t="e">
        <f t="shared" si="0"/>
        <v>#DIV/0!</v>
      </c>
      <c r="Z42" s="226" t="e">
        <f t="shared" si="0"/>
        <v>#DIV/0!</v>
      </c>
      <c r="AA42" s="226" t="e">
        <f t="shared" si="0"/>
        <v>#DIV/0!</v>
      </c>
      <c r="AB42" s="226" t="e">
        <f t="shared" si="0"/>
        <v>#DIV/0!</v>
      </c>
      <c r="AC42" s="226" t="e">
        <f t="shared" si="0"/>
        <v>#DIV/0!</v>
      </c>
      <c r="AD42" s="226" t="e">
        <f t="shared" si="0"/>
        <v>#DIV/0!</v>
      </c>
      <c r="AE42" s="226" t="e">
        <f t="shared" si="0"/>
        <v>#DIV/0!</v>
      </c>
      <c r="AF42" s="226" t="e">
        <f t="shared" si="0"/>
        <v>#DIV/0!</v>
      </c>
      <c r="AG42" s="226" t="e">
        <f t="shared" si="0"/>
        <v>#DIV/0!</v>
      </c>
      <c r="AH42" s="226" t="e">
        <f t="shared" si="0"/>
        <v>#DIV/0!</v>
      </c>
      <c r="AI42" s="226" t="e">
        <f t="shared" si="0"/>
        <v>#DIV/0!</v>
      </c>
      <c r="AJ42" s="226" t="e">
        <f t="shared" si="0"/>
        <v>#DIV/0!</v>
      </c>
      <c r="AK42" s="226" t="e">
        <f t="shared" si="0"/>
        <v>#DIV/0!</v>
      </c>
      <c r="AL42" s="226" t="e">
        <f t="shared" si="0"/>
        <v>#DIV/0!</v>
      </c>
      <c r="AM42" s="226" t="e">
        <f t="shared" si="0"/>
        <v>#DIV/0!</v>
      </c>
      <c r="AN42" s="226" t="e">
        <f t="shared" si="0"/>
        <v>#DIV/0!</v>
      </c>
      <c r="AO42" s="226" t="e">
        <f t="shared" si="0"/>
        <v>#DIV/0!</v>
      </c>
      <c r="AP42" s="226" t="e">
        <f t="shared" si="0"/>
        <v>#DIV/0!</v>
      </c>
      <c r="AQ42" s="226" t="e">
        <f t="shared" si="0"/>
        <v>#DIV/0!</v>
      </c>
      <c r="AR42" s="226" t="e">
        <f t="shared" si="0"/>
        <v>#DIV/0!</v>
      </c>
      <c r="AS42" s="226" t="e">
        <f t="shared" si="0"/>
        <v>#DIV/0!</v>
      </c>
      <c r="AT42" s="226" t="e">
        <f t="shared" si="0"/>
        <v>#DIV/0!</v>
      </c>
      <c r="AU42" s="226" t="e">
        <f t="shared" si="0"/>
        <v>#DIV/0!</v>
      </c>
      <c r="AV42" s="226" t="e">
        <f t="shared" si="0"/>
        <v>#DIV/0!</v>
      </c>
      <c r="AW42" s="226" t="e">
        <f t="shared" si="0"/>
        <v>#DIV/0!</v>
      </c>
      <c r="AX42" s="226" t="e">
        <f t="shared" si="0"/>
        <v>#DIV/0!</v>
      </c>
      <c r="AY42" s="226" t="e">
        <f t="shared" si="0"/>
        <v>#DIV/0!</v>
      </c>
      <c r="AZ42" s="226" t="e">
        <f t="shared" si="0"/>
        <v>#DIV/0!</v>
      </c>
      <c r="BA42" s="226" t="e">
        <f t="shared" si="0"/>
        <v>#DIV/0!</v>
      </c>
      <c r="BB42" s="226" t="e">
        <f t="shared" si="0"/>
        <v>#DIV/0!</v>
      </c>
      <c r="BC42" s="226" t="e">
        <f t="shared" si="0"/>
        <v>#DIV/0!</v>
      </c>
      <c r="BD42" s="226" t="e">
        <f t="shared" si="0"/>
        <v>#DIV/0!</v>
      </c>
      <c r="BE42" s="226" t="e">
        <f t="shared" si="0"/>
        <v>#DIV/0!</v>
      </c>
      <c r="BF42" s="226" t="e">
        <f t="shared" si="0"/>
        <v>#DIV/0!</v>
      </c>
      <c r="BG42" s="226" t="e">
        <f t="shared" si="0"/>
        <v>#DIV/0!</v>
      </c>
      <c r="BH42" s="226" t="e">
        <f t="shared" si="0"/>
        <v>#DIV/0!</v>
      </c>
      <c r="BI42" s="226" t="e">
        <f t="shared" si="0"/>
        <v>#DIV/0!</v>
      </c>
      <c r="BJ42" s="226" t="e">
        <f t="shared" si="0"/>
        <v>#DIV/0!</v>
      </c>
      <c r="BK42" s="226" t="e">
        <f t="shared" si="0"/>
        <v>#DIV/0!</v>
      </c>
      <c r="BL42" s="226" t="e">
        <f t="shared" si="0"/>
        <v>#DIV/0!</v>
      </c>
      <c r="BM42" s="226" t="e">
        <f t="shared" si="0"/>
        <v>#DIV/0!</v>
      </c>
      <c r="BN42" s="226" t="e">
        <f t="shared" si="0"/>
        <v>#DIV/0!</v>
      </c>
      <c r="BO42" s="226" t="e">
        <f t="shared" si="0"/>
        <v>#DIV/0!</v>
      </c>
      <c r="BP42" s="226" t="e">
        <f t="shared" si="0"/>
        <v>#DIV/0!</v>
      </c>
      <c r="BQ42" s="226" t="e">
        <f t="shared" si="0"/>
        <v>#DIV/0!</v>
      </c>
      <c r="BR42" s="226" t="e">
        <f t="shared" si="0"/>
        <v>#DIV/0!</v>
      </c>
      <c r="BS42" s="226" t="e">
        <f t="shared" si="0"/>
        <v>#DIV/0!</v>
      </c>
      <c r="BT42" s="226" t="e">
        <f t="shared" ref="BT42:CJ43" si="1">ROUND((BT40*1000)/(BT72*100),1)</f>
        <v>#DIV/0!</v>
      </c>
      <c r="BU42" s="226" t="e">
        <f t="shared" si="1"/>
        <v>#DIV/0!</v>
      </c>
      <c r="BV42" s="226" t="e">
        <f t="shared" si="1"/>
        <v>#DIV/0!</v>
      </c>
      <c r="BW42" s="226" t="e">
        <f t="shared" si="1"/>
        <v>#DIV/0!</v>
      </c>
      <c r="BX42" s="226" t="e">
        <f t="shared" si="1"/>
        <v>#DIV/0!</v>
      </c>
      <c r="BY42" s="226" t="e">
        <f t="shared" si="1"/>
        <v>#DIV/0!</v>
      </c>
      <c r="BZ42" s="226" t="e">
        <f t="shared" si="1"/>
        <v>#DIV/0!</v>
      </c>
      <c r="CA42" s="226" t="e">
        <f t="shared" si="1"/>
        <v>#DIV/0!</v>
      </c>
      <c r="CB42" s="226" t="e">
        <f t="shared" si="1"/>
        <v>#DIV/0!</v>
      </c>
      <c r="CC42" s="226" t="e">
        <f t="shared" si="1"/>
        <v>#DIV/0!</v>
      </c>
      <c r="CD42" s="226" t="e">
        <f t="shared" si="1"/>
        <v>#DIV/0!</v>
      </c>
      <c r="CE42" s="226" t="e">
        <f t="shared" si="1"/>
        <v>#DIV/0!</v>
      </c>
      <c r="CF42" s="226" t="e">
        <f t="shared" si="1"/>
        <v>#DIV/0!</v>
      </c>
      <c r="CG42" s="226" t="e">
        <f t="shared" si="1"/>
        <v>#DIV/0!</v>
      </c>
      <c r="CH42" s="226" t="e">
        <f t="shared" si="1"/>
        <v>#DIV/0!</v>
      </c>
      <c r="CI42" s="226" t="e">
        <f t="shared" si="1"/>
        <v>#DIV/0!</v>
      </c>
      <c r="CJ42" s="628" t="e">
        <f t="shared" si="1"/>
        <v>#DIV/0!</v>
      </c>
    </row>
    <row r="43" spans="1:88" x14ac:dyDescent="0.25">
      <c r="A43" s="78"/>
      <c r="B43" s="1164"/>
      <c r="C43" s="905" t="s">
        <v>405</v>
      </c>
      <c r="D43" s="205" t="s">
        <v>406</v>
      </c>
      <c r="E43" s="237" t="s">
        <v>407</v>
      </c>
      <c r="F43" s="204" t="s">
        <v>202</v>
      </c>
      <c r="G43" s="212">
        <v>1</v>
      </c>
      <c r="H43" s="226" t="e">
        <f t="shared" si="0"/>
        <v>#DIV/0!</v>
      </c>
      <c r="I43" s="229" t="e">
        <f t="shared" si="0"/>
        <v>#DIV/0!</v>
      </c>
      <c r="J43" s="229" t="e">
        <f t="shared" si="0"/>
        <v>#DIV/0!</v>
      </c>
      <c r="K43" s="229" t="e">
        <f t="shared" si="0"/>
        <v>#DIV/0!</v>
      </c>
      <c r="L43" s="229" t="e">
        <f t="shared" si="0"/>
        <v>#DIV/0!</v>
      </c>
      <c r="M43" s="229" t="e">
        <f t="shared" si="0"/>
        <v>#DIV/0!</v>
      </c>
      <c r="N43" s="229" t="e">
        <f t="shared" si="0"/>
        <v>#DIV/0!</v>
      </c>
      <c r="O43" s="229" t="e">
        <f t="shared" si="0"/>
        <v>#DIV/0!</v>
      </c>
      <c r="P43" s="229" t="e">
        <f t="shared" si="0"/>
        <v>#DIV/0!</v>
      </c>
      <c r="Q43" s="229" t="e">
        <f t="shared" si="0"/>
        <v>#DIV/0!</v>
      </c>
      <c r="R43" s="229" t="e">
        <f t="shared" si="0"/>
        <v>#DIV/0!</v>
      </c>
      <c r="S43" s="229" t="e">
        <f t="shared" si="0"/>
        <v>#DIV/0!</v>
      </c>
      <c r="T43" s="229" t="e">
        <f t="shared" si="0"/>
        <v>#DIV/0!</v>
      </c>
      <c r="U43" s="229" t="e">
        <f t="shared" si="0"/>
        <v>#DIV/0!</v>
      </c>
      <c r="V43" s="229" t="e">
        <f t="shared" si="0"/>
        <v>#DIV/0!</v>
      </c>
      <c r="W43" s="229" t="e">
        <f t="shared" si="0"/>
        <v>#DIV/0!</v>
      </c>
      <c r="X43" s="229" t="e">
        <f t="shared" si="0"/>
        <v>#DIV/0!</v>
      </c>
      <c r="Y43" s="229" t="e">
        <f t="shared" si="0"/>
        <v>#DIV/0!</v>
      </c>
      <c r="Z43" s="229" t="e">
        <f t="shared" si="0"/>
        <v>#DIV/0!</v>
      </c>
      <c r="AA43" s="229" t="e">
        <f t="shared" si="0"/>
        <v>#DIV/0!</v>
      </c>
      <c r="AB43" s="229" t="e">
        <f t="shared" si="0"/>
        <v>#DIV/0!</v>
      </c>
      <c r="AC43" s="229" t="e">
        <f t="shared" si="0"/>
        <v>#DIV/0!</v>
      </c>
      <c r="AD43" s="229" t="e">
        <f t="shared" si="0"/>
        <v>#DIV/0!</v>
      </c>
      <c r="AE43" s="229" t="e">
        <f t="shared" si="0"/>
        <v>#DIV/0!</v>
      </c>
      <c r="AF43" s="229" t="e">
        <f t="shared" si="0"/>
        <v>#DIV/0!</v>
      </c>
      <c r="AG43" s="229" t="e">
        <f t="shared" si="0"/>
        <v>#DIV/0!</v>
      </c>
      <c r="AH43" s="229" t="e">
        <f t="shared" si="0"/>
        <v>#DIV/0!</v>
      </c>
      <c r="AI43" s="229" t="e">
        <f t="shared" si="0"/>
        <v>#DIV/0!</v>
      </c>
      <c r="AJ43" s="229" t="e">
        <f t="shared" si="0"/>
        <v>#DIV/0!</v>
      </c>
      <c r="AK43" s="229" t="e">
        <f t="shared" si="0"/>
        <v>#DIV/0!</v>
      </c>
      <c r="AL43" s="229" t="e">
        <f t="shared" si="0"/>
        <v>#DIV/0!</v>
      </c>
      <c r="AM43" s="229" t="e">
        <f t="shared" si="0"/>
        <v>#DIV/0!</v>
      </c>
      <c r="AN43" s="229" t="e">
        <f t="shared" si="0"/>
        <v>#DIV/0!</v>
      </c>
      <c r="AO43" s="229" t="e">
        <f t="shared" si="0"/>
        <v>#DIV/0!</v>
      </c>
      <c r="AP43" s="229" t="e">
        <f t="shared" si="0"/>
        <v>#DIV/0!</v>
      </c>
      <c r="AQ43" s="229" t="e">
        <f t="shared" si="0"/>
        <v>#DIV/0!</v>
      </c>
      <c r="AR43" s="229" t="e">
        <f t="shared" si="0"/>
        <v>#DIV/0!</v>
      </c>
      <c r="AS43" s="229" t="e">
        <f t="shared" si="0"/>
        <v>#DIV/0!</v>
      </c>
      <c r="AT43" s="229" t="e">
        <f t="shared" si="0"/>
        <v>#DIV/0!</v>
      </c>
      <c r="AU43" s="229" t="e">
        <f t="shared" si="0"/>
        <v>#DIV/0!</v>
      </c>
      <c r="AV43" s="229" t="e">
        <f t="shared" si="0"/>
        <v>#DIV/0!</v>
      </c>
      <c r="AW43" s="229" t="e">
        <f t="shared" si="0"/>
        <v>#DIV/0!</v>
      </c>
      <c r="AX43" s="229" t="e">
        <f t="shared" si="0"/>
        <v>#DIV/0!</v>
      </c>
      <c r="AY43" s="229" t="e">
        <f t="shared" si="0"/>
        <v>#DIV/0!</v>
      </c>
      <c r="AZ43" s="229" t="e">
        <f t="shared" si="0"/>
        <v>#DIV/0!</v>
      </c>
      <c r="BA43" s="229" t="e">
        <f t="shared" si="0"/>
        <v>#DIV/0!</v>
      </c>
      <c r="BB43" s="229" t="e">
        <f t="shared" si="0"/>
        <v>#DIV/0!</v>
      </c>
      <c r="BC43" s="229" t="e">
        <f t="shared" si="0"/>
        <v>#DIV/0!</v>
      </c>
      <c r="BD43" s="229" t="e">
        <f t="shared" si="0"/>
        <v>#DIV/0!</v>
      </c>
      <c r="BE43" s="229" t="e">
        <f t="shared" si="0"/>
        <v>#DIV/0!</v>
      </c>
      <c r="BF43" s="229" t="e">
        <f t="shared" si="0"/>
        <v>#DIV/0!</v>
      </c>
      <c r="BG43" s="229" t="e">
        <f t="shared" si="0"/>
        <v>#DIV/0!</v>
      </c>
      <c r="BH43" s="229" t="e">
        <f t="shared" si="0"/>
        <v>#DIV/0!</v>
      </c>
      <c r="BI43" s="229" t="e">
        <f t="shared" si="0"/>
        <v>#DIV/0!</v>
      </c>
      <c r="BJ43" s="229" t="e">
        <f t="shared" si="0"/>
        <v>#DIV/0!</v>
      </c>
      <c r="BK43" s="229" t="e">
        <f t="shared" si="0"/>
        <v>#DIV/0!</v>
      </c>
      <c r="BL43" s="229" t="e">
        <f t="shared" si="0"/>
        <v>#DIV/0!</v>
      </c>
      <c r="BM43" s="229" t="e">
        <f t="shared" si="0"/>
        <v>#DIV/0!</v>
      </c>
      <c r="BN43" s="229" t="e">
        <f t="shared" si="0"/>
        <v>#DIV/0!</v>
      </c>
      <c r="BO43" s="229" t="e">
        <f t="shared" si="0"/>
        <v>#DIV/0!</v>
      </c>
      <c r="BP43" s="229" t="e">
        <f t="shared" si="0"/>
        <v>#DIV/0!</v>
      </c>
      <c r="BQ43" s="229" t="e">
        <f t="shared" si="0"/>
        <v>#DIV/0!</v>
      </c>
      <c r="BR43" s="229" t="e">
        <f t="shared" si="0"/>
        <v>#DIV/0!</v>
      </c>
      <c r="BS43" s="229" t="e">
        <f t="shared" si="0"/>
        <v>#DIV/0!</v>
      </c>
      <c r="BT43" s="229" t="e">
        <f t="shared" si="1"/>
        <v>#DIV/0!</v>
      </c>
      <c r="BU43" s="229" t="e">
        <f t="shared" si="1"/>
        <v>#DIV/0!</v>
      </c>
      <c r="BV43" s="229" t="e">
        <f t="shared" si="1"/>
        <v>#DIV/0!</v>
      </c>
      <c r="BW43" s="229" t="e">
        <f t="shared" si="1"/>
        <v>#DIV/0!</v>
      </c>
      <c r="BX43" s="229" t="e">
        <f t="shared" si="1"/>
        <v>#DIV/0!</v>
      </c>
      <c r="BY43" s="229" t="e">
        <f t="shared" si="1"/>
        <v>#DIV/0!</v>
      </c>
      <c r="BZ43" s="229" t="e">
        <f t="shared" si="1"/>
        <v>#DIV/0!</v>
      </c>
      <c r="CA43" s="229" t="e">
        <f t="shared" si="1"/>
        <v>#DIV/0!</v>
      </c>
      <c r="CB43" s="229" t="e">
        <f t="shared" si="1"/>
        <v>#DIV/0!</v>
      </c>
      <c r="CC43" s="229" t="e">
        <f t="shared" si="1"/>
        <v>#DIV/0!</v>
      </c>
      <c r="CD43" s="229" t="e">
        <f t="shared" si="1"/>
        <v>#DIV/0!</v>
      </c>
      <c r="CE43" s="229" t="e">
        <f t="shared" si="1"/>
        <v>#DIV/0!</v>
      </c>
      <c r="CF43" s="229" t="e">
        <f t="shared" si="1"/>
        <v>#DIV/0!</v>
      </c>
      <c r="CG43" s="229" t="e">
        <f t="shared" si="1"/>
        <v>#DIV/0!</v>
      </c>
      <c r="CH43" s="229" t="e">
        <f t="shared" si="1"/>
        <v>#DIV/0!</v>
      </c>
      <c r="CI43" s="229" t="e">
        <f t="shared" si="1"/>
        <v>#DIV/0!</v>
      </c>
      <c r="CJ43" s="629" t="e">
        <f t="shared" si="1"/>
        <v>#DIV/0!</v>
      </c>
    </row>
    <row r="44" spans="1:88" ht="26.25" thickBot="1" x14ac:dyDescent="0.3">
      <c r="A44" s="78"/>
      <c r="B44" s="1164"/>
      <c r="C44" s="624" t="s">
        <v>408</v>
      </c>
      <c r="D44" s="625" t="s">
        <v>409</v>
      </c>
      <c r="E44" s="626" t="s">
        <v>410</v>
      </c>
      <c r="F44" s="627" t="s">
        <v>202</v>
      </c>
      <c r="G44" s="627">
        <v>1</v>
      </c>
      <c r="H44" s="227" t="e">
        <f t="shared" ref="H44:BS44" si="2">((H40+H41)*1000)/((H72+H73)*100)</f>
        <v>#DIV/0!</v>
      </c>
      <c r="I44" s="227" t="e">
        <f t="shared" si="2"/>
        <v>#DIV/0!</v>
      </c>
      <c r="J44" s="227" t="e">
        <f t="shared" si="2"/>
        <v>#DIV/0!</v>
      </c>
      <c r="K44" s="227" t="e">
        <f t="shared" si="2"/>
        <v>#DIV/0!</v>
      </c>
      <c r="L44" s="227" t="e">
        <f t="shared" si="2"/>
        <v>#DIV/0!</v>
      </c>
      <c r="M44" s="227" t="e">
        <f t="shared" si="2"/>
        <v>#DIV/0!</v>
      </c>
      <c r="N44" s="227" t="e">
        <f t="shared" si="2"/>
        <v>#DIV/0!</v>
      </c>
      <c r="O44" s="227" t="e">
        <f t="shared" si="2"/>
        <v>#DIV/0!</v>
      </c>
      <c r="P44" s="227" t="e">
        <f t="shared" si="2"/>
        <v>#DIV/0!</v>
      </c>
      <c r="Q44" s="227" t="e">
        <f t="shared" si="2"/>
        <v>#DIV/0!</v>
      </c>
      <c r="R44" s="227" t="e">
        <f t="shared" si="2"/>
        <v>#DIV/0!</v>
      </c>
      <c r="S44" s="227" t="e">
        <f t="shared" si="2"/>
        <v>#DIV/0!</v>
      </c>
      <c r="T44" s="227" t="e">
        <f t="shared" si="2"/>
        <v>#DIV/0!</v>
      </c>
      <c r="U44" s="227" t="e">
        <f t="shared" si="2"/>
        <v>#DIV/0!</v>
      </c>
      <c r="V44" s="227" t="e">
        <f t="shared" si="2"/>
        <v>#DIV/0!</v>
      </c>
      <c r="W44" s="227" t="e">
        <f t="shared" si="2"/>
        <v>#DIV/0!</v>
      </c>
      <c r="X44" s="227" t="e">
        <f t="shared" si="2"/>
        <v>#DIV/0!</v>
      </c>
      <c r="Y44" s="227" t="e">
        <f t="shared" si="2"/>
        <v>#DIV/0!</v>
      </c>
      <c r="Z44" s="227" t="e">
        <f t="shared" si="2"/>
        <v>#DIV/0!</v>
      </c>
      <c r="AA44" s="227" t="e">
        <f t="shared" si="2"/>
        <v>#DIV/0!</v>
      </c>
      <c r="AB44" s="227" t="e">
        <f t="shared" si="2"/>
        <v>#DIV/0!</v>
      </c>
      <c r="AC44" s="227" t="e">
        <f t="shared" si="2"/>
        <v>#DIV/0!</v>
      </c>
      <c r="AD44" s="227" t="e">
        <f t="shared" si="2"/>
        <v>#DIV/0!</v>
      </c>
      <c r="AE44" s="227" t="e">
        <f t="shared" si="2"/>
        <v>#DIV/0!</v>
      </c>
      <c r="AF44" s="227" t="e">
        <f t="shared" si="2"/>
        <v>#DIV/0!</v>
      </c>
      <c r="AG44" s="227" t="e">
        <f t="shared" si="2"/>
        <v>#DIV/0!</v>
      </c>
      <c r="AH44" s="227" t="e">
        <f t="shared" si="2"/>
        <v>#DIV/0!</v>
      </c>
      <c r="AI44" s="227" t="e">
        <f t="shared" si="2"/>
        <v>#DIV/0!</v>
      </c>
      <c r="AJ44" s="227" t="e">
        <f t="shared" si="2"/>
        <v>#DIV/0!</v>
      </c>
      <c r="AK44" s="227" t="e">
        <f t="shared" si="2"/>
        <v>#DIV/0!</v>
      </c>
      <c r="AL44" s="227" t="e">
        <f t="shared" si="2"/>
        <v>#DIV/0!</v>
      </c>
      <c r="AM44" s="227" t="e">
        <f t="shared" si="2"/>
        <v>#DIV/0!</v>
      </c>
      <c r="AN44" s="227" t="e">
        <f t="shared" si="2"/>
        <v>#DIV/0!</v>
      </c>
      <c r="AO44" s="227" t="e">
        <f t="shared" si="2"/>
        <v>#DIV/0!</v>
      </c>
      <c r="AP44" s="227" t="e">
        <f t="shared" si="2"/>
        <v>#DIV/0!</v>
      </c>
      <c r="AQ44" s="227" t="e">
        <f t="shared" si="2"/>
        <v>#DIV/0!</v>
      </c>
      <c r="AR44" s="227" t="e">
        <f t="shared" si="2"/>
        <v>#DIV/0!</v>
      </c>
      <c r="AS44" s="227" t="e">
        <f t="shared" si="2"/>
        <v>#DIV/0!</v>
      </c>
      <c r="AT44" s="227" t="e">
        <f t="shared" si="2"/>
        <v>#DIV/0!</v>
      </c>
      <c r="AU44" s="227" t="e">
        <f t="shared" si="2"/>
        <v>#DIV/0!</v>
      </c>
      <c r="AV44" s="227" t="e">
        <f t="shared" si="2"/>
        <v>#DIV/0!</v>
      </c>
      <c r="AW44" s="227" t="e">
        <f t="shared" si="2"/>
        <v>#DIV/0!</v>
      </c>
      <c r="AX44" s="227" t="e">
        <f t="shared" si="2"/>
        <v>#DIV/0!</v>
      </c>
      <c r="AY44" s="227" t="e">
        <f t="shared" si="2"/>
        <v>#DIV/0!</v>
      </c>
      <c r="AZ44" s="227" t="e">
        <f t="shared" si="2"/>
        <v>#DIV/0!</v>
      </c>
      <c r="BA44" s="227" t="e">
        <f t="shared" si="2"/>
        <v>#DIV/0!</v>
      </c>
      <c r="BB44" s="227" t="e">
        <f t="shared" si="2"/>
        <v>#DIV/0!</v>
      </c>
      <c r="BC44" s="227" t="e">
        <f t="shared" si="2"/>
        <v>#DIV/0!</v>
      </c>
      <c r="BD44" s="227" t="e">
        <f t="shared" si="2"/>
        <v>#DIV/0!</v>
      </c>
      <c r="BE44" s="227" t="e">
        <f t="shared" si="2"/>
        <v>#DIV/0!</v>
      </c>
      <c r="BF44" s="227" t="e">
        <f t="shared" si="2"/>
        <v>#DIV/0!</v>
      </c>
      <c r="BG44" s="227" t="e">
        <f t="shared" si="2"/>
        <v>#DIV/0!</v>
      </c>
      <c r="BH44" s="227" t="e">
        <f t="shared" si="2"/>
        <v>#DIV/0!</v>
      </c>
      <c r="BI44" s="227" t="e">
        <f t="shared" si="2"/>
        <v>#DIV/0!</v>
      </c>
      <c r="BJ44" s="227" t="e">
        <f t="shared" si="2"/>
        <v>#DIV/0!</v>
      </c>
      <c r="BK44" s="227" t="e">
        <f t="shared" si="2"/>
        <v>#DIV/0!</v>
      </c>
      <c r="BL44" s="227" t="e">
        <f t="shared" si="2"/>
        <v>#DIV/0!</v>
      </c>
      <c r="BM44" s="227" t="e">
        <f t="shared" si="2"/>
        <v>#DIV/0!</v>
      </c>
      <c r="BN44" s="227" t="e">
        <f t="shared" si="2"/>
        <v>#DIV/0!</v>
      </c>
      <c r="BO44" s="227" t="e">
        <f t="shared" si="2"/>
        <v>#DIV/0!</v>
      </c>
      <c r="BP44" s="227" t="e">
        <f t="shared" si="2"/>
        <v>#DIV/0!</v>
      </c>
      <c r="BQ44" s="227" t="e">
        <f t="shared" si="2"/>
        <v>#DIV/0!</v>
      </c>
      <c r="BR44" s="227" t="e">
        <f t="shared" si="2"/>
        <v>#DIV/0!</v>
      </c>
      <c r="BS44" s="227" t="e">
        <f t="shared" si="2"/>
        <v>#DIV/0!</v>
      </c>
      <c r="BT44" s="227" t="e">
        <f t="shared" ref="BT44:CJ44" si="3">((BT40+BT41)*1000)/((BT72+BT73)*100)</f>
        <v>#DIV/0!</v>
      </c>
      <c r="BU44" s="227" t="e">
        <f t="shared" si="3"/>
        <v>#DIV/0!</v>
      </c>
      <c r="BV44" s="227" t="e">
        <f t="shared" si="3"/>
        <v>#DIV/0!</v>
      </c>
      <c r="BW44" s="227" t="e">
        <f t="shared" si="3"/>
        <v>#DIV/0!</v>
      </c>
      <c r="BX44" s="227" t="e">
        <f t="shared" si="3"/>
        <v>#DIV/0!</v>
      </c>
      <c r="BY44" s="227" t="e">
        <f t="shared" si="3"/>
        <v>#DIV/0!</v>
      </c>
      <c r="BZ44" s="227" t="e">
        <f t="shared" si="3"/>
        <v>#DIV/0!</v>
      </c>
      <c r="CA44" s="227" t="e">
        <f t="shared" si="3"/>
        <v>#DIV/0!</v>
      </c>
      <c r="CB44" s="227" t="e">
        <f t="shared" si="3"/>
        <v>#DIV/0!</v>
      </c>
      <c r="CC44" s="227" t="e">
        <f t="shared" si="3"/>
        <v>#DIV/0!</v>
      </c>
      <c r="CD44" s="227" t="e">
        <f t="shared" si="3"/>
        <v>#DIV/0!</v>
      </c>
      <c r="CE44" s="227" t="e">
        <f t="shared" si="3"/>
        <v>#DIV/0!</v>
      </c>
      <c r="CF44" s="227" t="e">
        <f t="shared" si="3"/>
        <v>#DIV/0!</v>
      </c>
      <c r="CG44" s="227" t="e">
        <f t="shared" si="3"/>
        <v>#DIV/0!</v>
      </c>
      <c r="CH44" s="227" t="e">
        <f t="shared" si="3"/>
        <v>#DIV/0!</v>
      </c>
      <c r="CI44" s="227" t="e">
        <f t="shared" si="3"/>
        <v>#DIV/0!</v>
      </c>
      <c r="CJ44" s="630" t="e">
        <f t="shared" si="3"/>
        <v>#DIV/0!</v>
      </c>
    </row>
    <row r="45" spans="1:88" ht="78.75" customHeight="1" x14ac:dyDescent="0.25">
      <c r="A45" s="78"/>
      <c r="B45" s="1164"/>
      <c r="C45" s="945" t="s">
        <v>411</v>
      </c>
      <c r="D45" s="618" t="s">
        <v>412</v>
      </c>
      <c r="E45" s="619" t="s">
        <v>413</v>
      </c>
      <c r="F45" s="206" t="s">
        <v>176</v>
      </c>
      <c r="G45" s="620">
        <v>2</v>
      </c>
      <c r="H45" s="621"/>
      <c r="I45" s="622"/>
      <c r="J45" s="494"/>
      <c r="K45" s="120"/>
      <c r="L45" s="120"/>
      <c r="M45" s="120"/>
      <c r="N45" s="93"/>
      <c r="O45" s="93"/>
      <c r="P45" s="137"/>
      <c r="Q45" s="495"/>
      <c r="R45" s="495"/>
      <c r="S45" s="93"/>
      <c r="T45" s="117"/>
      <c r="U45" s="495"/>
      <c r="V45" s="495"/>
      <c r="W45" s="495"/>
      <c r="X45" s="495"/>
      <c r="Y45" s="495"/>
      <c r="Z45" s="495"/>
      <c r="AA45" s="93"/>
      <c r="AB45" s="137"/>
      <c r="AC45" s="495"/>
      <c r="AD45" s="93"/>
      <c r="AE45" s="93"/>
      <c r="AF45" s="93"/>
      <c r="AG45" s="478"/>
      <c r="AH45" s="137"/>
      <c r="AI45" s="495"/>
      <c r="AJ45" s="93"/>
      <c r="AK45" s="137"/>
      <c r="AL45" s="93"/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483"/>
      <c r="BA45" s="109"/>
      <c r="BB45" s="623"/>
      <c r="BC45" s="623"/>
      <c r="BD45" s="623"/>
      <c r="BE45" s="623"/>
      <c r="BF45" s="623"/>
      <c r="BG45" s="623"/>
      <c r="BH45" s="623"/>
      <c r="BI45" s="623"/>
      <c r="BJ45" s="623"/>
      <c r="BK45" s="623"/>
      <c r="BL45" s="623"/>
      <c r="BM45" s="623"/>
      <c r="BN45" s="623"/>
      <c r="BO45" s="623"/>
      <c r="BP45" s="623"/>
      <c r="BQ45" s="623"/>
      <c r="BR45" s="623"/>
      <c r="BS45" s="623"/>
      <c r="BT45" s="623"/>
      <c r="BU45" s="623"/>
      <c r="BV45" s="623"/>
      <c r="BW45" s="623"/>
      <c r="BX45" s="623"/>
      <c r="BY45" s="623"/>
      <c r="BZ45" s="623"/>
      <c r="CA45" s="623"/>
      <c r="CB45" s="623"/>
      <c r="CC45" s="623"/>
      <c r="CD45" s="623"/>
      <c r="CE45" s="623"/>
      <c r="CF45" s="623"/>
      <c r="CG45" s="623"/>
      <c r="CH45" s="623"/>
      <c r="CI45" s="623"/>
      <c r="CJ45" s="640"/>
    </row>
    <row r="46" spans="1:88" x14ac:dyDescent="0.25">
      <c r="A46" s="78"/>
      <c r="B46" s="1164"/>
      <c r="C46" s="632" t="s">
        <v>414</v>
      </c>
      <c r="D46" s="633" t="s">
        <v>415</v>
      </c>
      <c r="E46" s="634" t="s">
        <v>416</v>
      </c>
      <c r="F46" s="635" t="s">
        <v>417</v>
      </c>
      <c r="G46" s="635">
        <v>2</v>
      </c>
      <c r="H46" s="230" t="e">
        <f>(H45*1000)/(H69*100)</f>
        <v>#DIV/0!</v>
      </c>
      <c r="I46" s="230" t="e">
        <f t="shared" ref="I46:BT46" si="4">(I45*1000)/(I69*100)</f>
        <v>#DIV/0!</v>
      </c>
      <c r="J46" s="230" t="e">
        <f t="shared" si="4"/>
        <v>#DIV/0!</v>
      </c>
      <c r="K46" s="230" t="e">
        <f t="shared" si="4"/>
        <v>#DIV/0!</v>
      </c>
      <c r="L46" s="230" t="e">
        <f t="shared" si="4"/>
        <v>#DIV/0!</v>
      </c>
      <c r="M46" s="230" t="e">
        <f t="shared" si="4"/>
        <v>#DIV/0!</v>
      </c>
      <c r="N46" s="230" t="e">
        <f t="shared" si="4"/>
        <v>#DIV/0!</v>
      </c>
      <c r="O46" s="230" t="e">
        <f t="shared" si="4"/>
        <v>#DIV/0!</v>
      </c>
      <c r="P46" s="230" t="e">
        <f t="shared" si="4"/>
        <v>#DIV/0!</v>
      </c>
      <c r="Q46" s="230" t="e">
        <f t="shared" si="4"/>
        <v>#DIV/0!</v>
      </c>
      <c r="R46" s="230" t="e">
        <f t="shared" si="4"/>
        <v>#DIV/0!</v>
      </c>
      <c r="S46" s="230" t="e">
        <f t="shared" si="4"/>
        <v>#DIV/0!</v>
      </c>
      <c r="T46" s="230" t="e">
        <f t="shared" si="4"/>
        <v>#DIV/0!</v>
      </c>
      <c r="U46" s="230" t="e">
        <f t="shared" si="4"/>
        <v>#DIV/0!</v>
      </c>
      <c r="V46" s="230" t="e">
        <f t="shared" si="4"/>
        <v>#DIV/0!</v>
      </c>
      <c r="W46" s="230" t="e">
        <f t="shared" si="4"/>
        <v>#DIV/0!</v>
      </c>
      <c r="X46" s="230" t="e">
        <f t="shared" si="4"/>
        <v>#DIV/0!</v>
      </c>
      <c r="Y46" s="230" t="e">
        <f t="shared" si="4"/>
        <v>#DIV/0!</v>
      </c>
      <c r="Z46" s="230" t="e">
        <f t="shared" si="4"/>
        <v>#DIV/0!</v>
      </c>
      <c r="AA46" s="230" t="e">
        <f t="shared" si="4"/>
        <v>#DIV/0!</v>
      </c>
      <c r="AB46" s="230" t="e">
        <f t="shared" si="4"/>
        <v>#DIV/0!</v>
      </c>
      <c r="AC46" s="230" t="e">
        <f t="shared" si="4"/>
        <v>#DIV/0!</v>
      </c>
      <c r="AD46" s="230" t="e">
        <f t="shared" si="4"/>
        <v>#DIV/0!</v>
      </c>
      <c r="AE46" s="230" t="e">
        <f t="shared" si="4"/>
        <v>#DIV/0!</v>
      </c>
      <c r="AF46" s="230" t="e">
        <f t="shared" si="4"/>
        <v>#DIV/0!</v>
      </c>
      <c r="AG46" s="230" t="e">
        <f t="shared" si="4"/>
        <v>#DIV/0!</v>
      </c>
      <c r="AH46" s="230" t="e">
        <f t="shared" si="4"/>
        <v>#DIV/0!</v>
      </c>
      <c r="AI46" s="230" t="e">
        <f t="shared" si="4"/>
        <v>#DIV/0!</v>
      </c>
      <c r="AJ46" s="230" t="e">
        <f t="shared" si="4"/>
        <v>#DIV/0!</v>
      </c>
      <c r="AK46" s="230" t="e">
        <f t="shared" si="4"/>
        <v>#DIV/0!</v>
      </c>
      <c r="AL46" s="230" t="e">
        <f t="shared" si="4"/>
        <v>#DIV/0!</v>
      </c>
      <c r="AM46" s="230" t="e">
        <f t="shared" si="4"/>
        <v>#DIV/0!</v>
      </c>
      <c r="AN46" s="230" t="e">
        <f t="shared" si="4"/>
        <v>#DIV/0!</v>
      </c>
      <c r="AO46" s="230" t="e">
        <f t="shared" si="4"/>
        <v>#DIV/0!</v>
      </c>
      <c r="AP46" s="230" t="e">
        <f t="shared" si="4"/>
        <v>#DIV/0!</v>
      </c>
      <c r="AQ46" s="230" t="e">
        <f t="shared" si="4"/>
        <v>#DIV/0!</v>
      </c>
      <c r="AR46" s="230" t="e">
        <f t="shared" si="4"/>
        <v>#DIV/0!</v>
      </c>
      <c r="AS46" s="230" t="e">
        <f t="shared" si="4"/>
        <v>#DIV/0!</v>
      </c>
      <c r="AT46" s="230" t="e">
        <f t="shared" si="4"/>
        <v>#DIV/0!</v>
      </c>
      <c r="AU46" s="230" t="e">
        <f t="shared" si="4"/>
        <v>#DIV/0!</v>
      </c>
      <c r="AV46" s="230" t="e">
        <f t="shared" si="4"/>
        <v>#DIV/0!</v>
      </c>
      <c r="AW46" s="230" t="e">
        <f t="shared" si="4"/>
        <v>#DIV/0!</v>
      </c>
      <c r="AX46" s="230" t="e">
        <f t="shared" si="4"/>
        <v>#DIV/0!</v>
      </c>
      <c r="AY46" s="230" t="e">
        <f t="shared" si="4"/>
        <v>#DIV/0!</v>
      </c>
      <c r="AZ46" s="230" t="e">
        <f t="shared" si="4"/>
        <v>#DIV/0!</v>
      </c>
      <c r="BA46" s="230" t="e">
        <f t="shared" si="4"/>
        <v>#DIV/0!</v>
      </c>
      <c r="BB46" s="230" t="e">
        <f t="shared" si="4"/>
        <v>#DIV/0!</v>
      </c>
      <c r="BC46" s="230" t="e">
        <f t="shared" si="4"/>
        <v>#DIV/0!</v>
      </c>
      <c r="BD46" s="230" t="e">
        <f t="shared" si="4"/>
        <v>#DIV/0!</v>
      </c>
      <c r="BE46" s="230" t="e">
        <f t="shared" si="4"/>
        <v>#DIV/0!</v>
      </c>
      <c r="BF46" s="230" t="e">
        <f t="shared" si="4"/>
        <v>#DIV/0!</v>
      </c>
      <c r="BG46" s="230" t="e">
        <f t="shared" si="4"/>
        <v>#DIV/0!</v>
      </c>
      <c r="BH46" s="230" t="e">
        <f t="shared" si="4"/>
        <v>#DIV/0!</v>
      </c>
      <c r="BI46" s="230" t="e">
        <f t="shared" si="4"/>
        <v>#DIV/0!</v>
      </c>
      <c r="BJ46" s="230" t="e">
        <f t="shared" si="4"/>
        <v>#DIV/0!</v>
      </c>
      <c r="BK46" s="230" t="e">
        <f t="shared" si="4"/>
        <v>#DIV/0!</v>
      </c>
      <c r="BL46" s="230" t="e">
        <f t="shared" si="4"/>
        <v>#DIV/0!</v>
      </c>
      <c r="BM46" s="230" t="e">
        <f t="shared" si="4"/>
        <v>#DIV/0!</v>
      </c>
      <c r="BN46" s="230" t="e">
        <f t="shared" si="4"/>
        <v>#DIV/0!</v>
      </c>
      <c r="BO46" s="230" t="e">
        <f t="shared" si="4"/>
        <v>#DIV/0!</v>
      </c>
      <c r="BP46" s="230" t="e">
        <f t="shared" si="4"/>
        <v>#DIV/0!</v>
      </c>
      <c r="BQ46" s="230" t="e">
        <f t="shared" si="4"/>
        <v>#DIV/0!</v>
      </c>
      <c r="BR46" s="230" t="e">
        <f t="shared" si="4"/>
        <v>#DIV/0!</v>
      </c>
      <c r="BS46" s="230" t="e">
        <f t="shared" si="4"/>
        <v>#DIV/0!</v>
      </c>
      <c r="BT46" s="230" t="e">
        <f t="shared" si="4"/>
        <v>#DIV/0!</v>
      </c>
      <c r="BU46" s="230" t="e">
        <f t="shared" ref="BU46:CJ46" si="5">(BU45*1000)/(BU69*100)</f>
        <v>#DIV/0!</v>
      </c>
      <c r="BV46" s="230" t="e">
        <f t="shared" si="5"/>
        <v>#DIV/0!</v>
      </c>
      <c r="BW46" s="230" t="e">
        <f t="shared" si="5"/>
        <v>#DIV/0!</v>
      </c>
      <c r="BX46" s="230" t="e">
        <f t="shared" si="5"/>
        <v>#DIV/0!</v>
      </c>
      <c r="BY46" s="230" t="e">
        <f t="shared" si="5"/>
        <v>#DIV/0!</v>
      </c>
      <c r="BZ46" s="230" t="e">
        <f t="shared" si="5"/>
        <v>#DIV/0!</v>
      </c>
      <c r="CA46" s="230" t="e">
        <f t="shared" si="5"/>
        <v>#DIV/0!</v>
      </c>
      <c r="CB46" s="230" t="e">
        <f t="shared" si="5"/>
        <v>#DIV/0!</v>
      </c>
      <c r="CC46" s="230" t="e">
        <f t="shared" si="5"/>
        <v>#DIV/0!</v>
      </c>
      <c r="CD46" s="230" t="e">
        <f t="shared" si="5"/>
        <v>#DIV/0!</v>
      </c>
      <c r="CE46" s="230" t="e">
        <f t="shared" si="5"/>
        <v>#DIV/0!</v>
      </c>
      <c r="CF46" s="230" t="e">
        <f t="shared" si="5"/>
        <v>#DIV/0!</v>
      </c>
      <c r="CG46" s="230" t="e">
        <f t="shared" si="5"/>
        <v>#DIV/0!</v>
      </c>
      <c r="CH46" s="230" t="e">
        <f t="shared" si="5"/>
        <v>#DIV/0!</v>
      </c>
      <c r="CI46" s="230" t="e">
        <f t="shared" si="5"/>
        <v>#DIV/0!</v>
      </c>
      <c r="CJ46" s="230" t="e">
        <f t="shared" si="5"/>
        <v>#DIV/0!</v>
      </c>
    </row>
    <row r="47" spans="1:88" x14ac:dyDescent="0.25">
      <c r="A47" s="78"/>
      <c r="B47" s="1164"/>
      <c r="C47" s="636" t="s">
        <v>418</v>
      </c>
      <c r="D47" s="637" t="s">
        <v>419</v>
      </c>
      <c r="E47" s="638" t="s">
        <v>387</v>
      </c>
      <c r="F47" s="631" t="s">
        <v>176</v>
      </c>
      <c r="G47" s="228">
        <v>2</v>
      </c>
      <c r="H47" s="497"/>
      <c r="I47" s="498"/>
      <c r="J47" s="499"/>
      <c r="K47" s="479"/>
      <c r="L47" s="479"/>
      <c r="M47" s="479"/>
      <c r="N47" s="500"/>
      <c r="O47" s="500"/>
      <c r="P47" s="500"/>
      <c r="Q47" s="500"/>
      <c r="R47" s="500"/>
      <c r="S47" s="500"/>
      <c r="T47" s="500"/>
      <c r="U47" s="500"/>
      <c r="V47" s="500"/>
      <c r="W47" s="500"/>
      <c r="X47" s="500"/>
      <c r="Y47" s="500"/>
      <c r="Z47" s="500"/>
      <c r="AA47" s="500"/>
      <c r="AB47" s="500"/>
      <c r="AC47" s="500"/>
      <c r="AD47" s="500"/>
      <c r="AE47" s="500"/>
      <c r="AF47" s="500"/>
      <c r="AG47" s="500"/>
      <c r="AH47" s="500"/>
      <c r="AI47" s="500"/>
      <c r="AJ47" s="500"/>
      <c r="AK47" s="500"/>
      <c r="AL47" s="500"/>
      <c r="AM47" s="500"/>
      <c r="AN47" s="500"/>
      <c r="AO47" s="500"/>
      <c r="AP47" s="500"/>
      <c r="AQ47" s="500"/>
      <c r="AR47" s="500"/>
      <c r="AS47" s="500"/>
      <c r="AT47" s="500"/>
      <c r="AU47" s="500"/>
      <c r="AV47" s="500"/>
      <c r="AW47" s="500"/>
      <c r="AX47" s="500"/>
      <c r="AY47" s="500"/>
      <c r="AZ47" s="500"/>
      <c r="BA47" s="501"/>
      <c r="BB47" s="532"/>
      <c r="BC47" s="532"/>
      <c r="BD47" s="532"/>
      <c r="BE47" s="532"/>
      <c r="BF47" s="532"/>
      <c r="BG47" s="532"/>
      <c r="BH47" s="532"/>
      <c r="BI47" s="532"/>
      <c r="BJ47" s="532"/>
      <c r="BK47" s="532"/>
      <c r="BL47" s="532"/>
      <c r="BM47" s="532"/>
      <c r="BN47" s="532"/>
      <c r="BO47" s="532"/>
      <c r="BP47" s="532"/>
      <c r="BQ47" s="532"/>
      <c r="BR47" s="532"/>
      <c r="BS47" s="532"/>
      <c r="BT47" s="532"/>
      <c r="BU47" s="532"/>
      <c r="BV47" s="532"/>
      <c r="BW47" s="532"/>
      <c r="BX47" s="532"/>
      <c r="BY47" s="532"/>
      <c r="BZ47" s="532"/>
      <c r="CA47" s="532"/>
      <c r="CB47" s="532"/>
      <c r="CC47" s="532"/>
      <c r="CD47" s="532"/>
      <c r="CE47" s="532"/>
      <c r="CF47" s="532"/>
      <c r="CG47" s="532"/>
      <c r="CH47" s="532"/>
      <c r="CI47" s="532"/>
      <c r="CJ47" s="560"/>
    </row>
    <row r="48" spans="1:88" x14ac:dyDescent="0.25">
      <c r="A48" s="78"/>
      <c r="B48" s="1164"/>
      <c r="C48" s="636" t="s">
        <v>420</v>
      </c>
      <c r="D48" s="637" t="s">
        <v>421</v>
      </c>
      <c r="E48" s="638" t="s">
        <v>387</v>
      </c>
      <c r="F48" s="437" t="s">
        <v>176</v>
      </c>
      <c r="G48" s="228">
        <v>2</v>
      </c>
      <c r="H48" s="497"/>
      <c r="I48" s="498"/>
      <c r="J48" s="499"/>
      <c r="K48" s="479"/>
      <c r="L48" s="479"/>
      <c r="M48" s="479"/>
      <c r="N48" s="500"/>
      <c r="O48" s="500"/>
      <c r="P48" s="500"/>
      <c r="Q48" s="500"/>
      <c r="R48" s="500"/>
      <c r="S48" s="500"/>
      <c r="T48" s="500"/>
      <c r="U48" s="500"/>
      <c r="V48" s="500"/>
      <c r="W48" s="500"/>
      <c r="X48" s="500"/>
      <c r="Y48" s="500"/>
      <c r="Z48" s="500"/>
      <c r="AA48" s="500"/>
      <c r="AB48" s="500"/>
      <c r="AC48" s="500"/>
      <c r="AD48" s="500"/>
      <c r="AE48" s="500"/>
      <c r="AF48" s="500"/>
      <c r="AG48" s="500"/>
      <c r="AH48" s="500"/>
      <c r="AI48" s="500"/>
      <c r="AJ48" s="500"/>
      <c r="AK48" s="500"/>
      <c r="AL48" s="500"/>
      <c r="AM48" s="500"/>
      <c r="AN48" s="500"/>
      <c r="AO48" s="500"/>
      <c r="AP48" s="500"/>
      <c r="AQ48" s="500"/>
      <c r="AR48" s="500"/>
      <c r="AS48" s="500"/>
      <c r="AT48" s="500"/>
      <c r="AU48" s="500"/>
      <c r="AV48" s="500"/>
      <c r="AW48" s="500"/>
      <c r="AX48" s="500"/>
      <c r="AY48" s="500"/>
      <c r="AZ48" s="500"/>
      <c r="BA48" s="501"/>
      <c r="BB48" s="532"/>
      <c r="BC48" s="532"/>
      <c r="BD48" s="532"/>
      <c r="BE48" s="532"/>
      <c r="BF48" s="532"/>
      <c r="BG48" s="532"/>
      <c r="BH48" s="532"/>
      <c r="BI48" s="532"/>
      <c r="BJ48" s="532"/>
      <c r="BK48" s="532"/>
      <c r="BL48" s="532"/>
      <c r="BM48" s="532"/>
      <c r="BN48" s="532"/>
      <c r="BO48" s="532"/>
      <c r="BP48" s="532"/>
      <c r="BQ48" s="532"/>
      <c r="BR48" s="532"/>
      <c r="BS48" s="532"/>
      <c r="BT48" s="532"/>
      <c r="BU48" s="532"/>
      <c r="BV48" s="532"/>
      <c r="BW48" s="532"/>
      <c r="BX48" s="532"/>
      <c r="BY48" s="532"/>
      <c r="BZ48" s="532"/>
      <c r="CA48" s="532"/>
      <c r="CB48" s="532"/>
      <c r="CC48" s="532"/>
      <c r="CD48" s="532"/>
      <c r="CE48" s="532"/>
      <c r="CF48" s="532"/>
      <c r="CG48" s="532"/>
      <c r="CH48" s="532"/>
      <c r="CI48" s="532"/>
      <c r="CJ48" s="560"/>
    </row>
    <row r="49" spans="1:88" x14ac:dyDescent="0.25">
      <c r="A49" s="78"/>
      <c r="B49" s="1164"/>
      <c r="C49" s="636" t="s">
        <v>422</v>
      </c>
      <c r="D49" s="637" t="s">
        <v>423</v>
      </c>
      <c r="E49" s="638" t="s">
        <v>387</v>
      </c>
      <c r="F49" s="437" t="s">
        <v>176</v>
      </c>
      <c r="G49" s="228">
        <v>2</v>
      </c>
      <c r="H49" s="497"/>
      <c r="I49" s="498"/>
      <c r="J49" s="499"/>
      <c r="K49" s="479"/>
      <c r="L49" s="479"/>
      <c r="M49" s="479"/>
      <c r="N49" s="500"/>
      <c r="O49" s="500"/>
      <c r="P49" s="500"/>
      <c r="Q49" s="500"/>
      <c r="R49" s="500"/>
      <c r="S49" s="500"/>
      <c r="T49" s="500"/>
      <c r="U49" s="500"/>
      <c r="V49" s="500"/>
      <c r="W49" s="500"/>
      <c r="X49" s="500"/>
      <c r="Y49" s="500"/>
      <c r="Z49" s="500"/>
      <c r="AA49" s="500"/>
      <c r="AB49" s="500"/>
      <c r="AC49" s="500"/>
      <c r="AD49" s="500"/>
      <c r="AE49" s="500"/>
      <c r="AF49" s="500"/>
      <c r="AG49" s="500"/>
      <c r="AH49" s="500"/>
      <c r="AI49" s="500"/>
      <c r="AJ49" s="500"/>
      <c r="AK49" s="500"/>
      <c r="AL49" s="500"/>
      <c r="AM49" s="500"/>
      <c r="AN49" s="500"/>
      <c r="AO49" s="500"/>
      <c r="AP49" s="500"/>
      <c r="AQ49" s="500"/>
      <c r="AR49" s="500"/>
      <c r="AS49" s="500"/>
      <c r="AT49" s="500"/>
      <c r="AU49" s="500"/>
      <c r="AV49" s="500"/>
      <c r="AW49" s="500"/>
      <c r="AX49" s="500"/>
      <c r="AY49" s="500"/>
      <c r="AZ49" s="500"/>
      <c r="BA49" s="501"/>
      <c r="BB49" s="532"/>
      <c r="BC49" s="532"/>
      <c r="BD49" s="532"/>
      <c r="BE49" s="532"/>
      <c r="BF49" s="532"/>
      <c r="BG49" s="532"/>
      <c r="BH49" s="532"/>
      <c r="BI49" s="532"/>
      <c r="BJ49" s="532"/>
      <c r="BK49" s="532"/>
      <c r="BL49" s="532"/>
      <c r="BM49" s="532"/>
      <c r="BN49" s="532"/>
      <c r="BO49" s="532"/>
      <c r="BP49" s="532"/>
      <c r="BQ49" s="532"/>
      <c r="BR49" s="532"/>
      <c r="BS49" s="532"/>
      <c r="BT49" s="532"/>
      <c r="BU49" s="532"/>
      <c r="BV49" s="532"/>
      <c r="BW49" s="532"/>
      <c r="BX49" s="532"/>
      <c r="BY49" s="532"/>
      <c r="BZ49" s="532"/>
      <c r="CA49" s="532"/>
      <c r="CB49" s="532"/>
      <c r="CC49" s="532"/>
      <c r="CD49" s="532"/>
      <c r="CE49" s="532"/>
      <c r="CF49" s="532"/>
      <c r="CG49" s="532"/>
      <c r="CH49" s="532"/>
      <c r="CI49" s="532"/>
      <c r="CJ49" s="560"/>
    </row>
    <row r="50" spans="1:88" x14ac:dyDescent="0.25">
      <c r="A50" s="78"/>
      <c r="B50" s="1164"/>
      <c r="C50" s="636" t="s">
        <v>424</v>
      </c>
      <c r="D50" s="637" t="s">
        <v>425</v>
      </c>
      <c r="E50" s="638" t="s">
        <v>387</v>
      </c>
      <c r="F50" s="437" t="s">
        <v>176</v>
      </c>
      <c r="G50" s="228">
        <v>2</v>
      </c>
      <c r="H50" s="497"/>
      <c r="I50" s="498"/>
      <c r="J50" s="499"/>
      <c r="K50" s="479"/>
      <c r="L50" s="479"/>
      <c r="M50" s="479"/>
      <c r="N50" s="500"/>
      <c r="O50" s="500"/>
      <c r="P50" s="500"/>
      <c r="Q50" s="500"/>
      <c r="R50" s="500"/>
      <c r="S50" s="500"/>
      <c r="T50" s="500"/>
      <c r="U50" s="500"/>
      <c r="V50" s="500"/>
      <c r="W50" s="500"/>
      <c r="X50" s="500"/>
      <c r="Y50" s="500"/>
      <c r="Z50" s="500"/>
      <c r="AA50" s="500"/>
      <c r="AB50" s="500"/>
      <c r="AC50" s="500"/>
      <c r="AD50" s="500"/>
      <c r="AE50" s="500"/>
      <c r="AF50" s="500"/>
      <c r="AG50" s="500"/>
      <c r="AH50" s="500"/>
      <c r="AI50" s="500"/>
      <c r="AJ50" s="500"/>
      <c r="AK50" s="500"/>
      <c r="AL50" s="500"/>
      <c r="AM50" s="500"/>
      <c r="AN50" s="500"/>
      <c r="AO50" s="500"/>
      <c r="AP50" s="500"/>
      <c r="AQ50" s="500"/>
      <c r="AR50" s="500"/>
      <c r="AS50" s="500"/>
      <c r="AT50" s="500"/>
      <c r="AU50" s="500"/>
      <c r="AV50" s="500"/>
      <c r="AW50" s="500"/>
      <c r="AX50" s="500"/>
      <c r="AY50" s="500"/>
      <c r="AZ50" s="500"/>
      <c r="BA50" s="501"/>
      <c r="BB50" s="532"/>
      <c r="BC50" s="532"/>
      <c r="BD50" s="532"/>
      <c r="BE50" s="532"/>
      <c r="BF50" s="532"/>
      <c r="BG50" s="532"/>
      <c r="BH50" s="532"/>
      <c r="BI50" s="532"/>
      <c r="BJ50" s="532"/>
      <c r="BK50" s="532"/>
      <c r="BL50" s="532"/>
      <c r="BM50" s="532"/>
      <c r="BN50" s="532"/>
      <c r="BO50" s="532"/>
      <c r="BP50" s="532"/>
      <c r="BQ50" s="532"/>
      <c r="BR50" s="532"/>
      <c r="BS50" s="532"/>
      <c r="BT50" s="532"/>
      <c r="BU50" s="532"/>
      <c r="BV50" s="532"/>
      <c r="BW50" s="532"/>
      <c r="BX50" s="532"/>
      <c r="BY50" s="532"/>
      <c r="BZ50" s="532"/>
      <c r="CA50" s="532"/>
      <c r="CB50" s="532"/>
      <c r="CC50" s="532"/>
      <c r="CD50" s="532"/>
      <c r="CE50" s="532"/>
      <c r="CF50" s="532"/>
      <c r="CG50" s="532"/>
      <c r="CH50" s="532"/>
      <c r="CI50" s="532"/>
      <c r="CJ50" s="560"/>
    </row>
    <row r="51" spans="1:88" x14ac:dyDescent="0.25">
      <c r="A51" s="78"/>
      <c r="B51" s="1164"/>
      <c r="C51" s="636" t="s">
        <v>426</v>
      </c>
      <c r="D51" s="637" t="s">
        <v>427</v>
      </c>
      <c r="E51" s="638" t="s">
        <v>387</v>
      </c>
      <c r="F51" s="437" t="s">
        <v>176</v>
      </c>
      <c r="G51" s="228">
        <v>2</v>
      </c>
      <c r="H51" s="497"/>
      <c r="I51" s="498"/>
      <c r="J51" s="499"/>
      <c r="K51" s="479"/>
      <c r="L51" s="479"/>
      <c r="M51" s="479"/>
      <c r="N51" s="500"/>
      <c r="O51" s="500"/>
      <c r="P51" s="500"/>
      <c r="Q51" s="500"/>
      <c r="R51" s="500"/>
      <c r="S51" s="500"/>
      <c r="T51" s="500"/>
      <c r="U51" s="500"/>
      <c r="V51" s="500"/>
      <c r="W51" s="500"/>
      <c r="X51" s="500"/>
      <c r="Y51" s="500"/>
      <c r="Z51" s="500"/>
      <c r="AA51" s="500"/>
      <c r="AB51" s="500"/>
      <c r="AC51" s="500"/>
      <c r="AD51" s="500"/>
      <c r="AE51" s="500"/>
      <c r="AF51" s="500"/>
      <c r="AG51" s="500"/>
      <c r="AH51" s="500"/>
      <c r="AI51" s="500"/>
      <c r="AJ51" s="500"/>
      <c r="AK51" s="500"/>
      <c r="AL51" s="500"/>
      <c r="AM51" s="500"/>
      <c r="AN51" s="500"/>
      <c r="AO51" s="500"/>
      <c r="AP51" s="500"/>
      <c r="AQ51" s="500"/>
      <c r="AR51" s="500"/>
      <c r="AS51" s="500"/>
      <c r="AT51" s="500"/>
      <c r="AU51" s="500"/>
      <c r="AV51" s="500"/>
      <c r="AW51" s="500"/>
      <c r="AX51" s="500"/>
      <c r="AY51" s="500"/>
      <c r="AZ51" s="500"/>
      <c r="BA51" s="501"/>
      <c r="BB51" s="532"/>
      <c r="BC51" s="532"/>
      <c r="BD51" s="532"/>
      <c r="BE51" s="532"/>
      <c r="BF51" s="532"/>
      <c r="BG51" s="532"/>
      <c r="BH51" s="532"/>
      <c r="BI51" s="532"/>
      <c r="BJ51" s="532"/>
      <c r="BK51" s="532"/>
      <c r="BL51" s="532"/>
      <c r="BM51" s="532"/>
      <c r="BN51" s="532"/>
      <c r="BO51" s="532"/>
      <c r="BP51" s="532"/>
      <c r="BQ51" s="532"/>
      <c r="BR51" s="532"/>
      <c r="BS51" s="532"/>
      <c r="BT51" s="532"/>
      <c r="BU51" s="532"/>
      <c r="BV51" s="532"/>
      <c r="BW51" s="532"/>
      <c r="BX51" s="532"/>
      <c r="BY51" s="532"/>
      <c r="BZ51" s="532"/>
      <c r="CA51" s="532"/>
      <c r="CB51" s="532"/>
      <c r="CC51" s="532"/>
      <c r="CD51" s="532"/>
      <c r="CE51" s="532"/>
      <c r="CF51" s="532"/>
      <c r="CG51" s="532"/>
      <c r="CH51" s="532"/>
      <c r="CI51" s="532"/>
      <c r="CJ51" s="560"/>
    </row>
    <row r="52" spans="1:88" x14ac:dyDescent="0.25">
      <c r="A52" s="78"/>
      <c r="B52" s="1164"/>
      <c r="C52" s="946" t="s">
        <v>428</v>
      </c>
      <c r="D52" s="947" t="s">
        <v>429</v>
      </c>
      <c r="E52" s="639" t="s">
        <v>387</v>
      </c>
      <c r="F52" s="437" t="s">
        <v>176</v>
      </c>
      <c r="G52" s="228">
        <v>2</v>
      </c>
      <c r="H52" s="497"/>
      <c r="I52" s="502"/>
      <c r="J52" s="503"/>
      <c r="K52" s="504"/>
      <c r="L52" s="504"/>
      <c r="M52" s="504"/>
      <c r="N52" s="505"/>
      <c r="O52" s="505"/>
      <c r="P52" s="505"/>
      <c r="Q52" s="505"/>
      <c r="R52" s="505"/>
      <c r="S52" s="505"/>
      <c r="T52" s="505"/>
      <c r="U52" s="505"/>
      <c r="V52" s="505"/>
      <c r="W52" s="505"/>
      <c r="X52" s="505"/>
      <c r="Y52" s="505"/>
      <c r="Z52" s="505"/>
      <c r="AA52" s="505"/>
      <c r="AB52" s="505"/>
      <c r="AC52" s="505"/>
      <c r="AD52" s="505"/>
      <c r="AE52" s="505"/>
      <c r="AF52" s="505"/>
      <c r="AG52" s="505"/>
      <c r="AH52" s="505"/>
      <c r="AI52" s="505"/>
      <c r="AJ52" s="505"/>
      <c r="AK52" s="505"/>
      <c r="AL52" s="505"/>
      <c r="AM52" s="505"/>
      <c r="AN52" s="505"/>
      <c r="AO52" s="505"/>
      <c r="AP52" s="505"/>
      <c r="AQ52" s="505"/>
      <c r="AR52" s="505"/>
      <c r="AS52" s="505"/>
      <c r="AT52" s="505"/>
      <c r="AU52" s="505"/>
      <c r="AV52" s="505"/>
      <c r="AW52" s="505"/>
      <c r="AX52" s="505"/>
      <c r="AY52" s="505"/>
      <c r="AZ52" s="505"/>
      <c r="BA52" s="506"/>
      <c r="BB52" s="532"/>
      <c r="BC52" s="532"/>
      <c r="BD52" s="532"/>
      <c r="BE52" s="532"/>
      <c r="BF52" s="532"/>
      <c r="BG52" s="532"/>
      <c r="BH52" s="532"/>
      <c r="BI52" s="532"/>
      <c r="BJ52" s="532"/>
      <c r="BK52" s="532"/>
      <c r="BL52" s="532"/>
      <c r="BM52" s="532"/>
      <c r="BN52" s="532"/>
      <c r="BO52" s="532"/>
      <c r="BP52" s="532"/>
      <c r="BQ52" s="532"/>
      <c r="BR52" s="532"/>
      <c r="BS52" s="532"/>
      <c r="BT52" s="532"/>
      <c r="BU52" s="532"/>
      <c r="BV52" s="532"/>
      <c r="BW52" s="532"/>
      <c r="BX52" s="532"/>
      <c r="BY52" s="532"/>
      <c r="BZ52" s="532"/>
      <c r="CA52" s="532"/>
      <c r="CB52" s="532"/>
      <c r="CC52" s="532"/>
      <c r="CD52" s="532"/>
      <c r="CE52" s="532"/>
      <c r="CF52" s="532"/>
      <c r="CG52" s="532"/>
      <c r="CH52" s="532"/>
      <c r="CI52" s="532"/>
      <c r="CJ52" s="560"/>
    </row>
    <row r="53" spans="1:88" x14ac:dyDescent="0.25">
      <c r="A53" s="78"/>
      <c r="B53" s="1164"/>
      <c r="C53" s="811" t="s">
        <v>430</v>
      </c>
      <c r="D53" s="441" t="s">
        <v>204</v>
      </c>
      <c r="E53" s="442" t="s">
        <v>431</v>
      </c>
      <c r="F53" s="783" t="s">
        <v>176</v>
      </c>
      <c r="G53" s="782">
        <v>2</v>
      </c>
      <c r="H53" s="787">
        <f>SUM(H47:H52)+H45</f>
        <v>0</v>
      </c>
      <c r="I53" s="787">
        <f t="shared" ref="I53" si="6">SUM(I47:I52)+I45</f>
        <v>0</v>
      </c>
      <c r="J53" s="787">
        <f>SUM(J47:J52)+J45</f>
        <v>0</v>
      </c>
      <c r="K53" s="787">
        <f t="shared" ref="K53:BV53" si="7">SUM(K47:K52)+K45</f>
        <v>0</v>
      </c>
      <c r="L53" s="787">
        <f t="shared" si="7"/>
        <v>0</v>
      </c>
      <c r="M53" s="787">
        <f t="shared" si="7"/>
        <v>0</v>
      </c>
      <c r="N53" s="787">
        <f t="shared" si="7"/>
        <v>0</v>
      </c>
      <c r="O53" s="787">
        <f t="shared" si="7"/>
        <v>0</v>
      </c>
      <c r="P53" s="787">
        <f t="shared" si="7"/>
        <v>0</v>
      </c>
      <c r="Q53" s="787">
        <f t="shared" si="7"/>
        <v>0</v>
      </c>
      <c r="R53" s="787">
        <f t="shared" si="7"/>
        <v>0</v>
      </c>
      <c r="S53" s="787">
        <f t="shared" si="7"/>
        <v>0</v>
      </c>
      <c r="T53" s="787">
        <f t="shared" si="7"/>
        <v>0</v>
      </c>
      <c r="U53" s="787">
        <f t="shared" si="7"/>
        <v>0</v>
      </c>
      <c r="V53" s="787">
        <f t="shared" si="7"/>
        <v>0</v>
      </c>
      <c r="W53" s="787">
        <f t="shared" si="7"/>
        <v>0</v>
      </c>
      <c r="X53" s="787">
        <f t="shared" si="7"/>
        <v>0</v>
      </c>
      <c r="Y53" s="787">
        <f t="shared" si="7"/>
        <v>0</v>
      </c>
      <c r="Z53" s="787">
        <f t="shared" si="7"/>
        <v>0</v>
      </c>
      <c r="AA53" s="787">
        <f t="shared" si="7"/>
        <v>0</v>
      </c>
      <c r="AB53" s="787">
        <f t="shared" si="7"/>
        <v>0</v>
      </c>
      <c r="AC53" s="787">
        <f t="shared" si="7"/>
        <v>0</v>
      </c>
      <c r="AD53" s="787">
        <f t="shared" si="7"/>
        <v>0</v>
      </c>
      <c r="AE53" s="787">
        <f t="shared" si="7"/>
        <v>0</v>
      </c>
      <c r="AF53" s="787">
        <f t="shared" si="7"/>
        <v>0</v>
      </c>
      <c r="AG53" s="787">
        <f t="shared" si="7"/>
        <v>0</v>
      </c>
      <c r="AH53" s="787">
        <f t="shared" si="7"/>
        <v>0</v>
      </c>
      <c r="AI53" s="787">
        <f t="shared" si="7"/>
        <v>0</v>
      </c>
      <c r="AJ53" s="787">
        <f t="shared" si="7"/>
        <v>0</v>
      </c>
      <c r="AK53" s="787">
        <f t="shared" si="7"/>
        <v>0</v>
      </c>
      <c r="AL53" s="787">
        <f t="shared" si="7"/>
        <v>0</v>
      </c>
      <c r="AM53" s="787">
        <f t="shared" si="7"/>
        <v>0</v>
      </c>
      <c r="AN53" s="787">
        <f t="shared" si="7"/>
        <v>0</v>
      </c>
      <c r="AO53" s="787">
        <f t="shared" si="7"/>
        <v>0</v>
      </c>
      <c r="AP53" s="787">
        <f t="shared" si="7"/>
        <v>0</v>
      </c>
      <c r="AQ53" s="787">
        <f t="shared" si="7"/>
        <v>0</v>
      </c>
      <c r="AR53" s="787">
        <f t="shared" si="7"/>
        <v>0</v>
      </c>
      <c r="AS53" s="787">
        <f t="shared" si="7"/>
        <v>0</v>
      </c>
      <c r="AT53" s="787">
        <f t="shared" si="7"/>
        <v>0</v>
      </c>
      <c r="AU53" s="787">
        <f t="shared" si="7"/>
        <v>0</v>
      </c>
      <c r="AV53" s="787">
        <f t="shared" si="7"/>
        <v>0</v>
      </c>
      <c r="AW53" s="787">
        <f t="shared" si="7"/>
        <v>0</v>
      </c>
      <c r="AX53" s="787">
        <f t="shared" si="7"/>
        <v>0</v>
      </c>
      <c r="AY53" s="787">
        <f t="shared" si="7"/>
        <v>0</v>
      </c>
      <c r="AZ53" s="787">
        <f t="shared" si="7"/>
        <v>0</v>
      </c>
      <c r="BA53" s="788">
        <f t="shared" si="7"/>
        <v>0</v>
      </c>
      <c r="BB53" s="788">
        <f t="shared" si="7"/>
        <v>0</v>
      </c>
      <c r="BC53" s="788">
        <f t="shared" si="7"/>
        <v>0</v>
      </c>
      <c r="BD53" s="788">
        <f t="shared" si="7"/>
        <v>0</v>
      </c>
      <c r="BE53" s="788">
        <f t="shared" si="7"/>
        <v>0</v>
      </c>
      <c r="BF53" s="788">
        <f t="shared" si="7"/>
        <v>0</v>
      </c>
      <c r="BG53" s="788">
        <f t="shared" si="7"/>
        <v>0</v>
      </c>
      <c r="BH53" s="788">
        <f t="shared" si="7"/>
        <v>0</v>
      </c>
      <c r="BI53" s="788">
        <f t="shared" si="7"/>
        <v>0</v>
      </c>
      <c r="BJ53" s="788">
        <f t="shared" si="7"/>
        <v>0</v>
      </c>
      <c r="BK53" s="788">
        <f t="shared" si="7"/>
        <v>0</v>
      </c>
      <c r="BL53" s="788">
        <f t="shared" si="7"/>
        <v>0</v>
      </c>
      <c r="BM53" s="788">
        <f t="shared" si="7"/>
        <v>0</v>
      </c>
      <c r="BN53" s="788">
        <f t="shared" si="7"/>
        <v>0</v>
      </c>
      <c r="BO53" s="788">
        <f t="shared" si="7"/>
        <v>0</v>
      </c>
      <c r="BP53" s="788">
        <f t="shared" si="7"/>
        <v>0</v>
      </c>
      <c r="BQ53" s="788">
        <f t="shared" si="7"/>
        <v>0</v>
      </c>
      <c r="BR53" s="788">
        <f t="shared" si="7"/>
        <v>0</v>
      </c>
      <c r="BS53" s="788">
        <f t="shared" si="7"/>
        <v>0</v>
      </c>
      <c r="BT53" s="788">
        <f t="shared" si="7"/>
        <v>0</v>
      </c>
      <c r="BU53" s="788">
        <f t="shared" si="7"/>
        <v>0</v>
      </c>
      <c r="BV53" s="788">
        <f t="shared" si="7"/>
        <v>0</v>
      </c>
      <c r="BW53" s="788">
        <f t="shared" ref="BW53:CJ53" si="8">SUM(BW47:BW52)+BW45</f>
        <v>0</v>
      </c>
      <c r="BX53" s="788">
        <f t="shared" si="8"/>
        <v>0</v>
      </c>
      <c r="BY53" s="788">
        <f t="shared" si="8"/>
        <v>0</v>
      </c>
      <c r="BZ53" s="788">
        <f t="shared" si="8"/>
        <v>0</v>
      </c>
      <c r="CA53" s="788">
        <f t="shared" si="8"/>
        <v>0</v>
      </c>
      <c r="CB53" s="788">
        <f t="shared" si="8"/>
        <v>0</v>
      </c>
      <c r="CC53" s="788">
        <f t="shared" si="8"/>
        <v>0</v>
      </c>
      <c r="CD53" s="788">
        <f t="shared" si="8"/>
        <v>0</v>
      </c>
      <c r="CE53" s="788">
        <f t="shared" si="8"/>
        <v>0</v>
      </c>
      <c r="CF53" s="788">
        <f t="shared" si="8"/>
        <v>0</v>
      </c>
      <c r="CG53" s="788">
        <f t="shared" si="8"/>
        <v>0</v>
      </c>
      <c r="CH53" s="788">
        <f t="shared" si="8"/>
        <v>0</v>
      </c>
      <c r="CI53" s="788">
        <f t="shared" si="8"/>
        <v>0</v>
      </c>
      <c r="CJ53" s="789">
        <f t="shared" si="8"/>
        <v>0</v>
      </c>
    </row>
    <row r="54" spans="1:88" x14ac:dyDescent="0.25">
      <c r="A54" s="78"/>
      <c r="B54" s="1164"/>
      <c r="C54" s="902" t="s">
        <v>432</v>
      </c>
      <c r="D54" s="791" t="s">
        <v>207</v>
      </c>
      <c r="E54" s="792" t="s">
        <v>433</v>
      </c>
      <c r="F54" s="793" t="s">
        <v>209</v>
      </c>
      <c r="G54" s="794">
        <v>2</v>
      </c>
      <c r="H54" s="784" t="e">
        <f t="shared" ref="H54:BS54" si="9">H53/H83</f>
        <v>#DIV/0!</v>
      </c>
      <c r="I54" s="784" t="e">
        <f t="shared" si="9"/>
        <v>#DIV/0!</v>
      </c>
      <c r="J54" s="784" t="e">
        <f t="shared" si="9"/>
        <v>#DIV/0!</v>
      </c>
      <c r="K54" s="784" t="e">
        <f t="shared" si="9"/>
        <v>#DIV/0!</v>
      </c>
      <c r="L54" s="784" t="e">
        <f t="shared" si="9"/>
        <v>#DIV/0!</v>
      </c>
      <c r="M54" s="784" t="e">
        <f t="shared" si="9"/>
        <v>#DIV/0!</v>
      </c>
      <c r="N54" s="784" t="e">
        <f t="shared" si="9"/>
        <v>#DIV/0!</v>
      </c>
      <c r="O54" s="784" t="e">
        <f t="shared" si="9"/>
        <v>#DIV/0!</v>
      </c>
      <c r="P54" s="784" t="e">
        <f t="shared" si="9"/>
        <v>#DIV/0!</v>
      </c>
      <c r="Q54" s="784" t="e">
        <f t="shared" si="9"/>
        <v>#DIV/0!</v>
      </c>
      <c r="R54" s="784" t="e">
        <f t="shared" si="9"/>
        <v>#DIV/0!</v>
      </c>
      <c r="S54" s="784" t="e">
        <f t="shared" si="9"/>
        <v>#DIV/0!</v>
      </c>
      <c r="T54" s="784" t="e">
        <f t="shared" si="9"/>
        <v>#DIV/0!</v>
      </c>
      <c r="U54" s="784" t="e">
        <f t="shared" si="9"/>
        <v>#DIV/0!</v>
      </c>
      <c r="V54" s="784" t="e">
        <f t="shared" si="9"/>
        <v>#DIV/0!</v>
      </c>
      <c r="W54" s="784" t="e">
        <f t="shared" si="9"/>
        <v>#DIV/0!</v>
      </c>
      <c r="X54" s="784" t="e">
        <f t="shared" si="9"/>
        <v>#DIV/0!</v>
      </c>
      <c r="Y54" s="784" t="e">
        <f t="shared" si="9"/>
        <v>#DIV/0!</v>
      </c>
      <c r="Z54" s="784" t="e">
        <f t="shared" si="9"/>
        <v>#DIV/0!</v>
      </c>
      <c r="AA54" s="784" t="e">
        <f t="shared" si="9"/>
        <v>#DIV/0!</v>
      </c>
      <c r="AB54" s="784" t="e">
        <f t="shared" si="9"/>
        <v>#DIV/0!</v>
      </c>
      <c r="AC54" s="784" t="e">
        <f t="shared" si="9"/>
        <v>#DIV/0!</v>
      </c>
      <c r="AD54" s="784" t="e">
        <f t="shared" si="9"/>
        <v>#DIV/0!</v>
      </c>
      <c r="AE54" s="784" t="e">
        <f t="shared" si="9"/>
        <v>#DIV/0!</v>
      </c>
      <c r="AF54" s="784" t="e">
        <f t="shared" si="9"/>
        <v>#DIV/0!</v>
      </c>
      <c r="AG54" s="784" t="e">
        <f t="shared" si="9"/>
        <v>#DIV/0!</v>
      </c>
      <c r="AH54" s="784" t="e">
        <f t="shared" si="9"/>
        <v>#DIV/0!</v>
      </c>
      <c r="AI54" s="784" t="e">
        <f t="shared" si="9"/>
        <v>#DIV/0!</v>
      </c>
      <c r="AJ54" s="784" t="e">
        <f t="shared" si="9"/>
        <v>#DIV/0!</v>
      </c>
      <c r="AK54" s="784" t="e">
        <f t="shared" si="9"/>
        <v>#DIV/0!</v>
      </c>
      <c r="AL54" s="784" t="e">
        <f t="shared" si="9"/>
        <v>#DIV/0!</v>
      </c>
      <c r="AM54" s="784" t="e">
        <f t="shared" si="9"/>
        <v>#DIV/0!</v>
      </c>
      <c r="AN54" s="784" t="e">
        <f t="shared" si="9"/>
        <v>#DIV/0!</v>
      </c>
      <c r="AO54" s="784" t="e">
        <f t="shared" si="9"/>
        <v>#DIV/0!</v>
      </c>
      <c r="AP54" s="784" t="e">
        <f t="shared" si="9"/>
        <v>#DIV/0!</v>
      </c>
      <c r="AQ54" s="784" t="e">
        <f t="shared" si="9"/>
        <v>#DIV/0!</v>
      </c>
      <c r="AR54" s="784" t="e">
        <f t="shared" si="9"/>
        <v>#DIV/0!</v>
      </c>
      <c r="AS54" s="784" t="e">
        <f t="shared" si="9"/>
        <v>#DIV/0!</v>
      </c>
      <c r="AT54" s="784" t="e">
        <f t="shared" si="9"/>
        <v>#DIV/0!</v>
      </c>
      <c r="AU54" s="784" t="e">
        <f t="shared" si="9"/>
        <v>#DIV/0!</v>
      </c>
      <c r="AV54" s="784" t="e">
        <f t="shared" si="9"/>
        <v>#DIV/0!</v>
      </c>
      <c r="AW54" s="784" t="e">
        <f t="shared" si="9"/>
        <v>#DIV/0!</v>
      </c>
      <c r="AX54" s="784" t="e">
        <f t="shared" si="9"/>
        <v>#DIV/0!</v>
      </c>
      <c r="AY54" s="784" t="e">
        <f t="shared" si="9"/>
        <v>#DIV/0!</v>
      </c>
      <c r="AZ54" s="784" t="e">
        <f t="shared" si="9"/>
        <v>#DIV/0!</v>
      </c>
      <c r="BA54" s="784" t="e">
        <f t="shared" si="9"/>
        <v>#DIV/0!</v>
      </c>
      <c r="BB54" s="784" t="e">
        <f t="shared" si="9"/>
        <v>#DIV/0!</v>
      </c>
      <c r="BC54" s="784" t="e">
        <f t="shared" si="9"/>
        <v>#DIV/0!</v>
      </c>
      <c r="BD54" s="784" t="e">
        <f t="shared" si="9"/>
        <v>#DIV/0!</v>
      </c>
      <c r="BE54" s="784" t="e">
        <f t="shared" si="9"/>
        <v>#DIV/0!</v>
      </c>
      <c r="BF54" s="784" t="e">
        <f t="shared" si="9"/>
        <v>#DIV/0!</v>
      </c>
      <c r="BG54" s="784" t="e">
        <f t="shared" si="9"/>
        <v>#DIV/0!</v>
      </c>
      <c r="BH54" s="784" t="e">
        <f t="shared" si="9"/>
        <v>#DIV/0!</v>
      </c>
      <c r="BI54" s="784" t="e">
        <f t="shared" si="9"/>
        <v>#DIV/0!</v>
      </c>
      <c r="BJ54" s="784" t="e">
        <f t="shared" si="9"/>
        <v>#DIV/0!</v>
      </c>
      <c r="BK54" s="784" t="e">
        <f t="shared" si="9"/>
        <v>#DIV/0!</v>
      </c>
      <c r="BL54" s="784" t="e">
        <f t="shared" si="9"/>
        <v>#DIV/0!</v>
      </c>
      <c r="BM54" s="784" t="e">
        <f t="shared" si="9"/>
        <v>#DIV/0!</v>
      </c>
      <c r="BN54" s="784" t="e">
        <f t="shared" si="9"/>
        <v>#DIV/0!</v>
      </c>
      <c r="BO54" s="784" t="e">
        <f t="shared" si="9"/>
        <v>#DIV/0!</v>
      </c>
      <c r="BP54" s="784" t="e">
        <f t="shared" si="9"/>
        <v>#DIV/0!</v>
      </c>
      <c r="BQ54" s="784" t="e">
        <f t="shared" si="9"/>
        <v>#DIV/0!</v>
      </c>
      <c r="BR54" s="784" t="e">
        <f t="shared" si="9"/>
        <v>#DIV/0!</v>
      </c>
      <c r="BS54" s="784" t="e">
        <f t="shared" si="9"/>
        <v>#DIV/0!</v>
      </c>
      <c r="BT54" s="784" t="e">
        <f t="shared" ref="BT54:CJ54" si="10">BT53/BT83</f>
        <v>#DIV/0!</v>
      </c>
      <c r="BU54" s="784" t="e">
        <f t="shared" si="10"/>
        <v>#DIV/0!</v>
      </c>
      <c r="BV54" s="784" t="e">
        <f t="shared" si="10"/>
        <v>#DIV/0!</v>
      </c>
      <c r="BW54" s="784" t="e">
        <f t="shared" si="10"/>
        <v>#DIV/0!</v>
      </c>
      <c r="BX54" s="784" t="e">
        <f t="shared" si="10"/>
        <v>#DIV/0!</v>
      </c>
      <c r="BY54" s="784" t="e">
        <f t="shared" si="10"/>
        <v>#DIV/0!</v>
      </c>
      <c r="BZ54" s="784" t="e">
        <f t="shared" si="10"/>
        <v>#DIV/0!</v>
      </c>
      <c r="CA54" s="784" t="e">
        <f t="shared" si="10"/>
        <v>#DIV/0!</v>
      </c>
      <c r="CB54" s="784" t="e">
        <f t="shared" si="10"/>
        <v>#DIV/0!</v>
      </c>
      <c r="CC54" s="784" t="e">
        <f t="shared" si="10"/>
        <v>#DIV/0!</v>
      </c>
      <c r="CD54" s="784" t="e">
        <f t="shared" si="10"/>
        <v>#DIV/0!</v>
      </c>
      <c r="CE54" s="784" t="e">
        <f t="shared" si="10"/>
        <v>#DIV/0!</v>
      </c>
      <c r="CF54" s="784" t="e">
        <f t="shared" si="10"/>
        <v>#DIV/0!</v>
      </c>
      <c r="CG54" s="784" t="e">
        <f t="shared" si="10"/>
        <v>#DIV/0!</v>
      </c>
      <c r="CH54" s="784" t="e">
        <f t="shared" si="10"/>
        <v>#DIV/0!</v>
      </c>
      <c r="CI54" s="784" t="e">
        <f t="shared" si="10"/>
        <v>#DIV/0!</v>
      </c>
      <c r="CJ54" s="875" t="e">
        <f t="shared" si="10"/>
        <v>#DIV/0!</v>
      </c>
    </row>
    <row r="55" spans="1:88" ht="15.75" thickBot="1" x14ac:dyDescent="0.3">
      <c r="A55" s="78"/>
      <c r="B55" s="1164"/>
      <c r="C55" s="948" t="s">
        <v>434</v>
      </c>
      <c r="D55" s="443" t="s">
        <v>435</v>
      </c>
      <c r="E55" s="201" t="s">
        <v>436</v>
      </c>
      <c r="F55" s="444" t="s">
        <v>417</v>
      </c>
      <c r="G55" s="445">
        <v>2</v>
      </c>
      <c r="H55" s="310" t="e">
        <f t="shared" ref="H55:BS55" si="11">(H53*1000)/(H69*100)</f>
        <v>#DIV/0!</v>
      </c>
      <c r="I55" s="310" t="e">
        <f t="shared" si="11"/>
        <v>#DIV/0!</v>
      </c>
      <c r="J55" s="310" t="e">
        <f t="shared" si="11"/>
        <v>#DIV/0!</v>
      </c>
      <c r="K55" s="310" t="e">
        <f t="shared" si="11"/>
        <v>#DIV/0!</v>
      </c>
      <c r="L55" s="310" t="e">
        <f t="shared" si="11"/>
        <v>#DIV/0!</v>
      </c>
      <c r="M55" s="310" t="e">
        <f t="shared" si="11"/>
        <v>#DIV/0!</v>
      </c>
      <c r="N55" s="310" t="e">
        <f t="shared" si="11"/>
        <v>#DIV/0!</v>
      </c>
      <c r="O55" s="310" t="e">
        <f t="shared" si="11"/>
        <v>#DIV/0!</v>
      </c>
      <c r="P55" s="310" t="e">
        <f t="shared" si="11"/>
        <v>#DIV/0!</v>
      </c>
      <c r="Q55" s="310" t="e">
        <f t="shared" si="11"/>
        <v>#DIV/0!</v>
      </c>
      <c r="R55" s="310" t="e">
        <f t="shared" si="11"/>
        <v>#DIV/0!</v>
      </c>
      <c r="S55" s="310" t="e">
        <f t="shared" si="11"/>
        <v>#DIV/0!</v>
      </c>
      <c r="T55" s="310" t="e">
        <f t="shared" si="11"/>
        <v>#DIV/0!</v>
      </c>
      <c r="U55" s="310" t="e">
        <f t="shared" si="11"/>
        <v>#DIV/0!</v>
      </c>
      <c r="V55" s="310" t="e">
        <f t="shared" si="11"/>
        <v>#DIV/0!</v>
      </c>
      <c r="W55" s="310" t="e">
        <f t="shared" si="11"/>
        <v>#DIV/0!</v>
      </c>
      <c r="X55" s="310" t="e">
        <f t="shared" si="11"/>
        <v>#DIV/0!</v>
      </c>
      <c r="Y55" s="310" t="e">
        <f t="shared" si="11"/>
        <v>#DIV/0!</v>
      </c>
      <c r="Z55" s="310" t="e">
        <f t="shared" si="11"/>
        <v>#DIV/0!</v>
      </c>
      <c r="AA55" s="310" t="e">
        <f t="shared" si="11"/>
        <v>#DIV/0!</v>
      </c>
      <c r="AB55" s="310" t="e">
        <f t="shared" si="11"/>
        <v>#DIV/0!</v>
      </c>
      <c r="AC55" s="310" t="e">
        <f t="shared" si="11"/>
        <v>#DIV/0!</v>
      </c>
      <c r="AD55" s="310" t="e">
        <f t="shared" si="11"/>
        <v>#DIV/0!</v>
      </c>
      <c r="AE55" s="310" t="e">
        <f t="shared" si="11"/>
        <v>#DIV/0!</v>
      </c>
      <c r="AF55" s="310" t="e">
        <f t="shared" si="11"/>
        <v>#DIV/0!</v>
      </c>
      <c r="AG55" s="310" t="e">
        <f t="shared" si="11"/>
        <v>#DIV/0!</v>
      </c>
      <c r="AH55" s="310" t="e">
        <f t="shared" si="11"/>
        <v>#DIV/0!</v>
      </c>
      <c r="AI55" s="310" t="e">
        <f t="shared" si="11"/>
        <v>#DIV/0!</v>
      </c>
      <c r="AJ55" s="310" t="e">
        <f t="shared" si="11"/>
        <v>#DIV/0!</v>
      </c>
      <c r="AK55" s="310" t="e">
        <f t="shared" si="11"/>
        <v>#DIV/0!</v>
      </c>
      <c r="AL55" s="310" t="e">
        <f t="shared" si="11"/>
        <v>#DIV/0!</v>
      </c>
      <c r="AM55" s="310" t="e">
        <f t="shared" si="11"/>
        <v>#DIV/0!</v>
      </c>
      <c r="AN55" s="310" t="e">
        <f t="shared" si="11"/>
        <v>#DIV/0!</v>
      </c>
      <c r="AO55" s="310" t="e">
        <f t="shared" si="11"/>
        <v>#DIV/0!</v>
      </c>
      <c r="AP55" s="310" t="e">
        <f t="shared" si="11"/>
        <v>#DIV/0!</v>
      </c>
      <c r="AQ55" s="310" t="e">
        <f t="shared" si="11"/>
        <v>#DIV/0!</v>
      </c>
      <c r="AR55" s="310" t="e">
        <f t="shared" si="11"/>
        <v>#DIV/0!</v>
      </c>
      <c r="AS55" s="310" t="e">
        <f t="shared" si="11"/>
        <v>#DIV/0!</v>
      </c>
      <c r="AT55" s="310" t="e">
        <f t="shared" si="11"/>
        <v>#DIV/0!</v>
      </c>
      <c r="AU55" s="310" t="e">
        <f t="shared" si="11"/>
        <v>#DIV/0!</v>
      </c>
      <c r="AV55" s="310" t="e">
        <f t="shared" si="11"/>
        <v>#DIV/0!</v>
      </c>
      <c r="AW55" s="310" t="e">
        <f t="shared" si="11"/>
        <v>#DIV/0!</v>
      </c>
      <c r="AX55" s="310" t="e">
        <f t="shared" si="11"/>
        <v>#DIV/0!</v>
      </c>
      <c r="AY55" s="310" t="e">
        <f t="shared" si="11"/>
        <v>#DIV/0!</v>
      </c>
      <c r="AZ55" s="310" t="e">
        <f t="shared" si="11"/>
        <v>#DIV/0!</v>
      </c>
      <c r="BA55" s="310" t="e">
        <f t="shared" si="11"/>
        <v>#DIV/0!</v>
      </c>
      <c r="BB55" s="310" t="e">
        <f t="shared" si="11"/>
        <v>#DIV/0!</v>
      </c>
      <c r="BC55" s="310" t="e">
        <f t="shared" si="11"/>
        <v>#DIV/0!</v>
      </c>
      <c r="BD55" s="310" t="e">
        <f t="shared" si="11"/>
        <v>#DIV/0!</v>
      </c>
      <c r="BE55" s="310" t="e">
        <f t="shared" si="11"/>
        <v>#DIV/0!</v>
      </c>
      <c r="BF55" s="310" t="e">
        <f t="shared" si="11"/>
        <v>#DIV/0!</v>
      </c>
      <c r="BG55" s="310" t="e">
        <f t="shared" si="11"/>
        <v>#DIV/0!</v>
      </c>
      <c r="BH55" s="310" t="e">
        <f t="shared" si="11"/>
        <v>#DIV/0!</v>
      </c>
      <c r="BI55" s="310" t="e">
        <f t="shared" si="11"/>
        <v>#DIV/0!</v>
      </c>
      <c r="BJ55" s="310" t="e">
        <f t="shared" si="11"/>
        <v>#DIV/0!</v>
      </c>
      <c r="BK55" s="310" t="e">
        <f t="shared" si="11"/>
        <v>#DIV/0!</v>
      </c>
      <c r="BL55" s="310" t="e">
        <f t="shared" si="11"/>
        <v>#DIV/0!</v>
      </c>
      <c r="BM55" s="310" t="e">
        <f t="shared" si="11"/>
        <v>#DIV/0!</v>
      </c>
      <c r="BN55" s="310" t="e">
        <f t="shared" si="11"/>
        <v>#DIV/0!</v>
      </c>
      <c r="BO55" s="310" t="e">
        <f t="shared" si="11"/>
        <v>#DIV/0!</v>
      </c>
      <c r="BP55" s="310" t="e">
        <f t="shared" si="11"/>
        <v>#DIV/0!</v>
      </c>
      <c r="BQ55" s="310" t="e">
        <f t="shared" si="11"/>
        <v>#DIV/0!</v>
      </c>
      <c r="BR55" s="310" t="e">
        <f t="shared" si="11"/>
        <v>#DIV/0!</v>
      </c>
      <c r="BS55" s="310" t="e">
        <f t="shared" si="11"/>
        <v>#DIV/0!</v>
      </c>
      <c r="BT55" s="310" t="e">
        <f t="shared" ref="BT55:CJ55" si="12">(BT53*1000)/(BT69*100)</f>
        <v>#DIV/0!</v>
      </c>
      <c r="BU55" s="310" t="e">
        <f t="shared" si="12"/>
        <v>#DIV/0!</v>
      </c>
      <c r="BV55" s="310" t="e">
        <f t="shared" si="12"/>
        <v>#DIV/0!</v>
      </c>
      <c r="BW55" s="310" t="e">
        <f t="shared" si="12"/>
        <v>#DIV/0!</v>
      </c>
      <c r="BX55" s="310" t="e">
        <f t="shared" si="12"/>
        <v>#DIV/0!</v>
      </c>
      <c r="BY55" s="310" t="e">
        <f t="shared" si="12"/>
        <v>#DIV/0!</v>
      </c>
      <c r="BZ55" s="310" t="e">
        <f t="shared" si="12"/>
        <v>#DIV/0!</v>
      </c>
      <c r="CA55" s="310" t="e">
        <f t="shared" si="12"/>
        <v>#DIV/0!</v>
      </c>
      <c r="CB55" s="310" t="e">
        <f t="shared" si="12"/>
        <v>#DIV/0!</v>
      </c>
      <c r="CC55" s="310" t="e">
        <f t="shared" si="12"/>
        <v>#DIV/0!</v>
      </c>
      <c r="CD55" s="310" t="e">
        <f t="shared" si="12"/>
        <v>#DIV/0!</v>
      </c>
      <c r="CE55" s="310" t="e">
        <f t="shared" si="12"/>
        <v>#DIV/0!</v>
      </c>
      <c r="CF55" s="310" t="e">
        <f t="shared" si="12"/>
        <v>#DIV/0!</v>
      </c>
      <c r="CG55" s="310" t="e">
        <f t="shared" si="12"/>
        <v>#DIV/0!</v>
      </c>
      <c r="CH55" s="310" t="e">
        <f t="shared" si="12"/>
        <v>#DIV/0!</v>
      </c>
      <c r="CI55" s="310" t="e">
        <f t="shared" si="12"/>
        <v>#DIV/0!</v>
      </c>
      <c r="CJ55" s="641" t="e">
        <f t="shared" si="12"/>
        <v>#DIV/0!</v>
      </c>
    </row>
    <row r="56" spans="1:88" x14ac:dyDescent="0.25">
      <c r="A56" s="78"/>
      <c r="B56" s="1164"/>
      <c r="C56" s="949" t="s">
        <v>437</v>
      </c>
      <c r="D56" s="115" t="s">
        <v>438</v>
      </c>
      <c r="E56" s="326" t="s">
        <v>439</v>
      </c>
      <c r="F56" s="116" t="s">
        <v>146</v>
      </c>
      <c r="G56" s="116">
        <v>2</v>
      </c>
      <c r="H56" s="507"/>
      <c r="I56" s="509"/>
      <c r="J56" s="213"/>
      <c r="K56" s="448"/>
      <c r="L56" s="448"/>
      <c r="M56" s="448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3"/>
      <c r="AC56" s="93"/>
      <c r="AD56" s="93"/>
      <c r="AE56" s="93"/>
      <c r="AF56" s="93"/>
      <c r="AG56" s="93"/>
      <c r="AH56" s="93"/>
      <c r="AI56" s="93"/>
      <c r="AJ56" s="93"/>
      <c r="AK56" s="93"/>
      <c r="AL56" s="93"/>
      <c r="AM56" s="93"/>
      <c r="AN56" s="93"/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137"/>
      <c r="BB56" s="535"/>
      <c r="BC56" s="535"/>
      <c r="BD56" s="535"/>
      <c r="BE56" s="535"/>
      <c r="BF56" s="535"/>
      <c r="BG56" s="535"/>
      <c r="BH56" s="535"/>
      <c r="BI56" s="535"/>
      <c r="BJ56" s="535"/>
      <c r="BK56" s="535"/>
      <c r="BL56" s="535"/>
      <c r="BM56" s="535"/>
      <c r="BN56" s="535"/>
      <c r="BO56" s="535"/>
      <c r="BP56" s="535"/>
      <c r="BQ56" s="535"/>
      <c r="BR56" s="535"/>
      <c r="BS56" s="535"/>
      <c r="BT56" s="535"/>
      <c r="BU56" s="535"/>
      <c r="BV56" s="535"/>
      <c r="BW56" s="535"/>
      <c r="BX56" s="535"/>
      <c r="BY56" s="535"/>
      <c r="BZ56" s="535"/>
      <c r="CA56" s="535"/>
      <c r="CB56" s="535"/>
      <c r="CC56" s="535"/>
      <c r="CD56" s="535"/>
      <c r="CE56" s="535"/>
      <c r="CF56" s="535"/>
      <c r="CG56" s="535"/>
      <c r="CH56" s="535"/>
      <c r="CI56" s="535"/>
      <c r="CJ56" s="642"/>
    </row>
    <row r="57" spans="1:88" x14ac:dyDescent="0.25">
      <c r="A57" s="78"/>
      <c r="B57" s="1164"/>
      <c r="C57" s="950" t="s">
        <v>440</v>
      </c>
      <c r="D57" s="118" t="s">
        <v>441</v>
      </c>
      <c r="E57" s="324" t="s">
        <v>439</v>
      </c>
      <c r="F57" s="119" t="s">
        <v>146</v>
      </c>
      <c r="G57" s="119">
        <v>2</v>
      </c>
      <c r="H57" s="508"/>
      <c r="I57" s="510"/>
      <c r="J57" s="214"/>
      <c r="K57" s="220"/>
      <c r="L57" s="220"/>
      <c r="M57" s="220"/>
      <c r="N57" s="92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/>
      <c r="AP57" s="92"/>
      <c r="AQ57" s="92"/>
      <c r="AR57" s="92"/>
      <c r="AS57" s="92"/>
      <c r="AT57" s="92"/>
      <c r="AU57" s="92"/>
      <c r="AV57" s="92"/>
      <c r="AW57" s="92"/>
      <c r="AX57" s="92"/>
      <c r="AY57" s="92"/>
      <c r="AZ57" s="92"/>
      <c r="BA57" s="240"/>
      <c r="BB57" s="529"/>
      <c r="BC57" s="529"/>
      <c r="BD57" s="529"/>
      <c r="BE57" s="529"/>
      <c r="BF57" s="529"/>
      <c r="BG57" s="529"/>
      <c r="BH57" s="529"/>
      <c r="BI57" s="529"/>
      <c r="BJ57" s="529"/>
      <c r="BK57" s="529"/>
      <c r="BL57" s="529"/>
      <c r="BM57" s="529"/>
      <c r="BN57" s="529"/>
      <c r="BO57" s="529"/>
      <c r="BP57" s="529"/>
      <c r="BQ57" s="529"/>
      <c r="BR57" s="529"/>
      <c r="BS57" s="529"/>
      <c r="BT57" s="529"/>
      <c r="BU57" s="529"/>
      <c r="BV57" s="529"/>
      <c r="BW57" s="529"/>
      <c r="BX57" s="529"/>
      <c r="BY57" s="529"/>
      <c r="BZ57" s="529"/>
      <c r="CA57" s="529"/>
      <c r="CB57" s="529"/>
      <c r="CC57" s="529"/>
      <c r="CD57" s="529"/>
      <c r="CE57" s="529"/>
      <c r="CF57" s="529"/>
      <c r="CG57" s="529"/>
      <c r="CH57" s="529"/>
      <c r="CI57" s="529"/>
      <c r="CJ57" s="643"/>
    </row>
    <row r="58" spans="1:88" x14ac:dyDescent="0.25">
      <c r="A58" s="78"/>
      <c r="B58" s="1164"/>
      <c r="C58" s="950" t="s">
        <v>442</v>
      </c>
      <c r="D58" s="118" t="s">
        <v>443</v>
      </c>
      <c r="E58" s="324" t="s">
        <v>444</v>
      </c>
      <c r="F58" s="119" t="s">
        <v>146</v>
      </c>
      <c r="G58" s="119">
        <v>2</v>
      </c>
      <c r="H58" s="515"/>
      <c r="I58" s="514"/>
      <c r="J58" s="213"/>
      <c r="K58" s="220"/>
      <c r="L58" s="220"/>
      <c r="M58" s="220"/>
      <c r="N58" s="92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/>
      <c r="AS58" s="92"/>
      <c r="AT58" s="92"/>
      <c r="AU58" s="92"/>
      <c r="AV58" s="92"/>
      <c r="AW58" s="92"/>
      <c r="AX58" s="92"/>
      <c r="AY58" s="92"/>
      <c r="AZ58" s="92"/>
      <c r="BA58" s="240"/>
      <c r="BB58" s="529"/>
      <c r="BC58" s="529"/>
      <c r="BD58" s="529"/>
      <c r="BE58" s="529"/>
      <c r="BF58" s="529"/>
      <c r="BG58" s="529"/>
      <c r="BH58" s="529"/>
      <c r="BI58" s="529"/>
      <c r="BJ58" s="529"/>
      <c r="BK58" s="529"/>
      <c r="BL58" s="529"/>
      <c r="BM58" s="529"/>
      <c r="BN58" s="529"/>
      <c r="BO58" s="529"/>
      <c r="BP58" s="529"/>
      <c r="BQ58" s="529"/>
      <c r="BR58" s="529"/>
      <c r="BS58" s="529"/>
      <c r="BT58" s="529"/>
      <c r="BU58" s="529"/>
      <c r="BV58" s="529"/>
      <c r="BW58" s="529"/>
      <c r="BX58" s="529"/>
      <c r="BY58" s="529"/>
      <c r="BZ58" s="529"/>
      <c r="CA58" s="529"/>
      <c r="CB58" s="529"/>
      <c r="CC58" s="529"/>
      <c r="CD58" s="529"/>
      <c r="CE58" s="529"/>
      <c r="CF58" s="529"/>
      <c r="CG58" s="529"/>
      <c r="CH58" s="529"/>
      <c r="CI58" s="529"/>
      <c r="CJ58" s="643"/>
    </row>
    <row r="59" spans="1:88" ht="27" customHeight="1" x14ac:dyDescent="0.25">
      <c r="A59" s="78"/>
      <c r="B59" s="1164"/>
      <c r="C59" s="951" t="s">
        <v>445</v>
      </c>
      <c r="D59" s="208" t="s">
        <v>446</v>
      </c>
      <c r="E59" s="327" t="s">
        <v>447</v>
      </c>
      <c r="F59" s="209" t="s">
        <v>146</v>
      </c>
      <c r="G59" s="209">
        <v>2</v>
      </c>
      <c r="H59" s="511"/>
      <c r="I59" s="207">
        <f>SUM(I60:I65)+H59</f>
        <v>0</v>
      </c>
      <c r="J59" s="207">
        <f t="shared" ref="J59" si="13">SUM(J60:J65)+I59</f>
        <v>0</v>
      </c>
      <c r="K59" s="207">
        <f>SUM(K60:K65)+J59</f>
        <v>0</v>
      </c>
      <c r="L59" s="207">
        <f t="shared" ref="L59:BW59" si="14">SUM(L60:L65)+K59</f>
        <v>0</v>
      </c>
      <c r="M59" s="207">
        <f t="shared" si="14"/>
        <v>0</v>
      </c>
      <c r="N59" s="207">
        <f t="shared" si="14"/>
        <v>0</v>
      </c>
      <c r="O59" s="207">
        <f t="shared" si="14"/>
        <v>0</v>
      </c>
      <c r="P59" s="207">
        <f t="shared" si="14"/>
        <v>0</v>
      </c>
      <c r="Q59" s="207">
        <f t="shared" si="14"/>
        <v>0</v>
      </c>
      <c r="R59" s="207">
        <f t="shared" si="14"/>
        <v>0</v>
      </c>
      <c r="S59" s="207">
        <f t="shared" si="14"/>
        <v>0</v>
      </c>
      <c r="T59" s="207">
        <f t="shared" si="14"/>
        <v>0</v>
      </c>
      <c r="U59" s="207">
        <f t="shared" si="14"/>
        <v>0</v>
      </c>
      <c r="V59" s="207">
        <f t="shared" si="14"/>
        <v>0</v>
      </c>
      <c r="W59" s="207">
        <f t="shared" si="14"/>
        <v>0</v>
      </c>
      <c r="X59" s="207">
        <f t="shared" si="14"/>
        <v>0</v>
      </c>
      <c r="Y59" s="207">
        <f t="shared" si="14"/>
        <v>0</v>
      </c>
      <c r="Z59" s="207">
        <f t="shared" si="14"/>
        <v>0</v>
      </c>
      <c r="AA59" s="207">
        <f t="shared" si="14"/>
        <v>0</v>
      </c>
      <c r="AB59" s="207">
        <f t="shared" si="14"/>
        <v>0</v>
      </c>
      <c r="AC59" s="207">
        <f t="shared" si="14"/>
        <v>0</v>
      </c>
      <c r="AD59" s="207">
        <f t="shared" si="14"/>
        <v>0</v>
      </c>
      <c r="AE59" s="207">
        <f t="shared" si="14"/>
        <v>0</v>
      </c>
      <c r="AF59" s="207">
        <f t="shared" si="14"/>
        <v>0</v>
      </c>
      <c r="AG59" s="207">
        <f t="shared" si="14"/>
        <v>0</v>
      </c>
      <c r="AH59" s="207">
        <f t="shared" si="14"/>
        <v>0</v>
      </c>
      <c r="AI59" s="207">
        <f t="shared" si="14"/>
        <v>0</v>
      </c>
      <c r="AJ59" s="207">
        <f t="shared" si="14"/>
        <v>0</v>
      </c>
      <c r="AK59" s="207">
        <f t="shared" si="14"/>
        <v>0</v>
      </c>
      <c r="AL59" s="207">
        <f t="shared" si="14"/>
        <v>0</v>
      </c>
      <c r="AM59" s="207">
        <f t="shared" si="14"/>
        <v>0</v>
      </c>
      <c r="AN59" s="207">
        <f t="shared" si="14"/>
        <v>0</v>
      </c>
      <c r="AO59" s="207">
        <f t="shared" si="14"/>
        <v>0</v>
      </c>
      <c r="AP59" s="207">
        <f t="shared" si="14"/>
        <v>0</v>
      </c>
      <c r="AQ59" s="207">
        <f t="shared" si="14"/>
        <v>0</v>
      </c>
      <c r="AR59" s="207">
        <f t="shared" si="14"/>
        <v>0</v>
      </c>
      <c r="AS59" s="207">
        <f t="shared" si="14"/>
        <v>0</v>
      </c>
      <c r="AT59" s="207">
        <f t="shared" si="14"/>
        <v>0</v>
      </c>
      <c r="AU59" s="207">
        <f t="shared" si="14"/>
        <v>0</v>
      </c>
      <c r="AV59" s="207">
        <f t="shared" si="14"/>
        <v>0</v>
      </c>
      <c r="AW59" s="207">
        <f t="shared" si="14"/>
        <v>0</v>
      </c>
      <c r="AX59" s="207">
        <f t="shared" si="14"/>
        <v>0</v>
      </c>
      <c r="AY59" s="207">
        <f t="shared" si="14"/>
        <v>0</v>
      </c>
      <c r="AZ59" s="207">
        <f t="shared" si="14"/>
        <v>0</v>
      </c>
      <c r="BA59" s="241">
        <f t="shared" si="14"/>
        <v>0</v>
      </c>
      <c r="BB59" s="241">
        <f t="shared" si="14"/>
        <v>0</v>
      </c>
      <c r="BC59" s="241">
        <f t="shared" si="14"/>
        <v>0</v>
      </c>
      <c r="BD59" s="241">
        <f t="shared" si="14"/>
        <v>0</v>
      </c>
      <c r="BE59" s="241">
        <f t="shared" si="14"/>
        <v>0</v>
      </c>
      <c r="BF59" s="241">
        <f t="shared" si="14"/>
        <v>0</v>
      </c>
      <c r="BG59" s="241">
        <f t="shared" si="14"/>
        <v>0</v>
      </c>
      <c r="BH59" s="241">
        <f t="shared" si="14"/>
        <v>0</v>
      </c>
      <c r="BI59" s="241">
        <f t="shared" si="14"/>
        <v>0</v>
      </c>
      <c r="BJ59" s="241">
        <f t="shared" si="14"/>
        <v>0</v>
      </c>
      <c r="BK59" s="241">
        <f t="shared" si="14"/>
        <v>0</v>
      </c>
      <c r="BL59" s="241">
        <f t="shared" si="14"/>
        <v>0</v>
      </c>
      <c r="BM59" s="241">
        <f t="shared" si="14"/>
        <v>0</v>
      </c>
      <c r="BN59" s="241">
        <f t="shared" si="14"/>
        <v>0</v>
      </c>
      <c r="BO59" s="241">
        <f t="shared" si="14"/>
        <v>0</v>
      </c>
      <c r="BP59" s="241">
        <f t="shared" si="14"/>
        <v>0</v>
      </c>
      <c r="BQ59" s="241">
        <f t="shared" si="14"/>
        <v>0</v>
      </c>
      <c r="BR59" s="241">
        <f t="shared" si="14"/>
        <v>0</v>
      </c>
      <c r="BS59" s="241">
        <f t="shared" si="14"/>
        <v>0</v>
      </c>
      <c r="BT59" s="241">
        <f t="shared" si="14"/>
        <v>0</v>
      </c>
      <c r="BU59" s="241">
        <f t="shared" si="14"/>
        <v>0</v>
      </c>
      <c r="BV59" s="241">
        <f t="shared" si="14"/>
        <v>0</v>
      </c>
      <c r="BW59" s="241">
        <f t="shared" si="14"/>
        <v>0</v>
      </c>
      <c r="BX59" s="241">
        <f t="shared" ref="BX59:CJ59" si="15">SUM(BX60:BX65)+BW59</f>
        <v>0</v>
      </c>
      <c r="BY59" s="241">
        <f t="shared" si="15"/>
        <v>0</v>
      </c>
      <c r="BZ59" s="241">
        <f t="shared" si="15"/>
        <v>0</v>
      </c>
      <c r="CA59" s="241">
        <f t="shared" si="15"/>
        <v>0</v>
      </c>
      <c r="CB59" s="241">
        <f t="shared" si="15"/>
        <v>0</v>
      </c>
      <c r="CC59" s="241">
        <f t="shared" si="15"/>
        <v>0</v>
      </c>
      <c r="CD59" s="241">
        <f t="shared" si="15"/>
        <v>0</v>
      </c>
      <c r="CE59" s="241">
        <f t="shared" si="15"/>
        <v>0</v>
      </c>
      <c r="CF59" s="241">
        <f t="shared" si="15"/>
        <v>0</v>
      </c>
      <c r="CG59" s="241">
        <f t="shared" si="15"/>
        <v>0</v>
      </c>
      <c r="CH59" s="241">
        <f t="shared" si="15"/>
        <v>0</v>
      </c>
      <c r="CI59" s="241">
        <f t="shared" si="15"/>
        <v>0</v>
      </c>
      <c r="CJ59" s="644">
        <f t="shared" si="15"/>
        <v>0</v>
      </c>
    </row>
    <row r="60" spans="1:88" x14ac:dyDescent="0.25">
      <c r="A60" s="78"/>
      <c r="B60" s="1164"/>
      <c r="C60" s="952" t="s">
        <v>448</v>
      </c>
      <c r="D60" s="439" t="s">
        <v>449</v>
      </c>
      <c r="E60" s="440" t="s">
        <v>450</v>
      </c>
      <c r="F60" s="228" t="s">
        <v>146</v>
      </c>
      <c r="G60" s="228">
        <v>2</v>
      </c>
      <c r="H60" s="512"/>
      <c r="I60" s="514"/>
      <c r="J60" s="213"/>
      <c r="K60" s="120"/>
      <c r="L60" s="120"/>
      <c r="M60" s="120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177"/>
      <c r="AA60" s="177"/>
      <c r="AB60" s="177"/>
      <c r="AC60" s="177"/>
      <c r="AD60" s="177"/>
      <c r="AE60" s="177"/>
      <c r="AF60" s="177"/>
      <c r="AG60" s="177"/>
      <c r="AH60" s="177"/>
      <c r="AI60" s="177"/>
      <c r="AJ60" s="177"/>
      <c r="AK60" s="177"/>
      <c r="AL60" s="177"/>
      <c r="AM60" s="177"/>
      <c r="AN60" s="177"/>
      <c r="AO60" s="177"/>
      <c r="AP60" s="177"/>
      <c r="AQ60" s="177"/>
      <c r="AR60" s="177"/>
      <c r="AS60" s="177"/>
      <c r="AT60" s="177"/>
      <c r="AU60" s="177"/>
      <c r="AV60" s="177"/>
      <c r="AW60" s="177"/>
      <c r="AX60" s="177"/>
      <c r="AY60" s="177"/>
      <c r="AZ60" s="177"/>
      <c r="BA60" s="210"/>
      <c r="BB60" s="529"/>
      <c r="BC60" s="529"/>
      <c r="BD60" s="529"/>
      <c r="BE60" s="529"/>
      <c r="BF60" s="529"/>
      <c r="BG60" s="529"/>
      <c r="BH60" s="529"/>
      <c r="BI60" s="529"/>
      <c r="BJ60" s="529"/>
      <c r="BK60" s="529"/>
      <c r="BL60" s="529"/>
      <c r="BM60" s="529"/>
      <c r="BN60" s="529"/>
      <c r="BO60" s="529"/>
      <c r="BP60" s="529"/>
      <c r="BQ60" s="529"/>
      <c r="BR60" s="529"/>
      <c r="BS60" s="529"/>
      <c r="BT60" s="529"/>
      <c r="BU60" s="529"/>
      <c r="BV60" s="529"/>
      <c r="BW60" s="529"/>
      <c r="BX60" s="529"/>
      <c r="BY60" s="529"/>
      <c r="BZ60" s="529"/>
      <c r="CA60" s="529"/>
      <c r="CB60" s="529"/>
      <c r="CC60" s="529"/>
      <c r="CD60" s="529"/>
      <c r="CE60" s="529"/>
      <c r="CF60" s="529"/>
      <c r="CG60" s="529"/>
      <c r="CH60" s="529"/>
      <c r="CI60" s="529"/>
      <c r="CJ60" s="643"/>
    </row>
    <row r="61" spans="1:88" x14ac:dyDescent="0.25">
      <c r="A61" s="78"/>
      <c r="B61" s="1164"/>
      <c r="C61" s="952" t="s">
        <v>451</v>
      </c>
      <c r="D61" s="439" t="s">
        <v>452</v>
      </c>
      <c r="E61" s="440" t="s">
        <v>453</v>
      </c>
      <c r="F61" s="228" t="s">
        <v>146</v>
      </c>
      <c r="G61" s="228">
        <v>2</v>
      </c>
      <c r="H61" s="512"/>
      <c r="I61" s="513"/>
      <c r="J61" s="213"/>
      <c r="K61" s="120"/>
      <c r="L61" s="120"/>
      <c r="M61" s="120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  <c r="AD61" s="177"/>
      <c r="AE61" s="177"/>
      <c r="AF61" s="177"/>
      <c r="AG61" s="177"/>
      <c r="AH61" s="177"/>
      <c r="AI61" s="177"/>
      <c r="AJ61" s="177"/>
      <c r="AK61" s="177"/>
      <c r="AL61" s="177"/>
      <c r="AM61" s="177"/>
      <c r="AN61" s="177"/>
      <c r="AO61" s="177"/>
      <c r="AP61" s="177"/>
      <c r="AQ61" s="177"/>
      <c r="AR61" s="177"/>
      <c r="AS61" s="177"/>
      <c r="AT61" s="177"/>
      <c r="AU61" s="177"/>
      <c r="AV61" s="177"/>
      <c r="AW61" s="177"/>
      <c r="AX61" s="177"/>
      <c r="AY61" s="177"/>
      <c r="AZ61" s="177"/>
      <c r="BA61" s="210"/>
      <c r="BB61" s="529"/>
      <c r="BC61" s="529"/>
      <c r="BD61" s="529"/>
      <c r="BE61" s="529"/>
      <c r="BF61" s="529"/>
      <c r="BG61" s="529"/>
      <c r="BH61" s="529"/>
      <c r="BI61" s="529"/>
      <c r="BJ61" s="529"/>
      <c r="BK61" s="529"/>
      <c r="BL61" s="529"/>
      <c r="BM61" s="529"/>
      <c r="BN61" s="529"/>
      <c r="BO61" s="529"/>
      <c r="BP61" s="529"/>
      <c r="BQ61" s="529"/>
      <c r="BR61" s="529"/>
      <c r="BS61" s="529"/>
      <c r="BT61" s="529"/>
      <c r="BU61" s="529"/>
      <c r="BV61" s="529"/>
      <c r="BW61" s="529"/>
      <c r="BX61" s="529"/>
      <c r="BY61" s="529"/>
      <c r="BZ61" s="529"/>
      <c r="CA61" s="529"/>
      <c r="CB61" s="529"/>
      <c r="CC61" s="529"/>
      <c r="CD61" s="529"/>
      <c r="CE61" s="529"/>
      <c r="CF61" s="529"/>
      <c r="CG61" s="529"/>
      <c r="CH61" s="529"/>
      <c r="CI61" s="529"/>
      <c r="CJ61" s="643"/>
    </row>
    <row r="62" spans="1:88" x14ac:dyDescent="0.25">
      <c r="A62" s="78"/>
      <c r="B62" s="1164"/>
      <c r="C62" s="952" t="s">
        <v>454</v>
      </c>
      <c r="D62" s="439" t="s">
        <v>455</v>
      </c>
      <c r="E62" s="440" t="s">
        <v>456</v>
      </c>
      <c r="F62" s="228" t="s">
        <v>146</v>
      </c>
      <c r="G62" s="228">
        <v>2</v>
      </c>
      <c r="H62" s="512"/>
      <c r="I62" s="514"/>
      <c r="J62" s="213"/>
      <c r="K62" s="120"/>
      <c r="L62" s="120"/>
      <c r="M62" s="120"/>
      <c r="N62" s="177"/>
      <c r="O62" s="177"/>
      <c r="P62" s="177"/>
      <c r="Q62" s="177"/>
      <c r="R62" s="177"/>
      <c r="S62" s="177"/>
      <c r="T62" s="177"/>
      <c r="U62" s="177"/>
      <c r="V62" s="177"/>
      <c r="W62" s="177"/>
      <c r="X62" s="177"/>
      <c r="Y62" s="177"/>
      <c r="Z62" s="177"/>
      <c r="AA62" s="177"/>
      <c r="AB62" s="177"/>
      <c r="AC62" s="177"/>
      <c r="AD62" s="177"/>
      <c r="AE62" s="177"/>
      <c r="AF62" s="177"/>
      <c r="AG62" s="177"/>
      <c r="AH62" s="177"/>
      <c r="AI62" s="177"/>
      <c r="AJ62" s="177"/>
      <c r="AK62" s="177"/>
      <c r="AL62" s="177"/>
      <c r="AM62" s="177"/>
      <c r="AN62" s="177"/>
      <c r="AO62" s="177"/>
      <c r="AP62" s="177"/>
      <c r="AQ62" s="177"/>
      <c r="AR62" s="177"/>
      <c r="AS62" s="177"/>
      <c r="AT62" s="177"/>
      <c r="AU62" s="177"/>
      <c r="AV62" s="177"/>
      <c r="AW62" s="177"/>
      <c r="AX62" s="177"/>
      <c r="AY62" s="177"/>
      <c r="AZ62" s="177"/>
      <c r="BA62" s="210"/>
      <c r="BB62" s="529"/>
      <c r="BC62" s="529"/>
      <c r="BD62" s="529"/>
      <c r="BE62" s="529"/>
      <c r="BF62" s="529"/>
      <c r="BG62" s="529"/>
      <c r="BH62" s="529"/>
      <c r="BI62" s="529"/>
      <c r="BJ62" s="529"/>
      <c r="BK62" s="529"/>
      <c r="BL62" s="529"/>
      <c r="BM62" s="529"/>
      <c r="BN62" s="529"/>
      <c r="BO62" s="529"/>
      <c r="BP62" s="529"/>
      <c r="BQ62" s="529"/>
      <c r="BR62" s="529"/>
      <c r="BS62" s="529"/>
      <c r="BT62" s="529"/>
      <c r="BU62" s="529"/>
      <c r="BV62" s="529"/>
      <c r="BW62" s="529"/>
      <c r="BX62" s="529"/>
      <c r="BY62" s="529"/>
      <c r="BZ62" s="529"/>
      <c r="CA62" s="529"/>
      <c r="CB62" s="529"/>
      <c r="CC62" s="529"/>
      <c r="CD62" s="529"/>
      <c r="CE62" s="529"/>
      <c r="CF62" s="529"/>
      <c r="CG62" s="529"/>
      <c r="CH62" s="529"/>
      <c r="CI62" s="529"/>
      <c r="CJ62" s="643"/>
    </row>
    <row r="63" spans="1:88" ht="25.5" x14ac:dyDescent="0.25">
      <c r="A63" s="78"/>
      <c r="B63" s="1164"/>
      <c r="C63" s="952" t="s">
        <v>457</v>
      </c>
      <c r="D63" s="439" t="s">
        <v>458</v>
      </c>
      <c r="E63" s="440" t="s">
        <v>459</v>
      </c>
      <c r="F63" s="228" t="s">
        <v>146</v>
      </c>
      <c r="G63" s="228">
        <v>2</v>
      </c>
      <c r="H63" s="512"/>
      <c r="I63" s="513"/>
      <c r="J63" s="213"/>
      <c r="K63" s="120"/>
      <c r="L63" s="120"/>
      <c r="M63" s="120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  <c r="AK63" s="177"/>
      <c r="AL63" s="177"/>
      <c r="AM63" s="177"/>
      <c r="AN63" s="177"/>
      <c r="AO63" s="177"/>
      <c r="AP63" s="177"/>
      <c r="AQ63" s="177"/>
      <c r="AR63" s="177"/>
      <c r="AS63" s="177"/>
      <c r="AT63" s="177"/>
      <c r="AU63" s="177"/>
      <c r="AV63" s="177"/>
      <c r="AW63" s="177"/>
      <c r="AX63" s="177"/>
      <c r="AY63" s="177"/>
      <c r="AZ63" s="177"/>
      <c r="BA63" s="210"/>
      <c r="BB63" s="529"/>
      <c r="BC63" s="529"/>
      <c r="BD63" s="529"/>
      <c r="BE63" s="529"/>
      <c r="BF63" s="529"/>
      <c r="BG63" s="529"/>
      <c r="BH63" s="529"/>
      <c r="BI63" s="529"/>
      <c r="BJ63" s="529"/>
      <c r="BK63" s="529"/>
      <c r="BL63" s="529"/>
      <c r="BM63" s="529"/>
      <c r="BN63" s="529"/>
      <c r="BO63" s="529"/>
      <c r="BP63" s="529"/>
      <c r="BQ63" s="529"/>
      <c r="BR63" s="529"/>
      <c r="BS63" s="529"/>
      <c r="BT63" s="529"/>
      <c r="BU63" s="529"/>
      <c r="BV63" s="529"/>
      <c r="BW63" s="529"/>
      <c r="BX63" s="529"/>
      <c r="BY63" s="529"/>
      <c r="BZ63" s="529"/>
      <c r="CA63" s="529"/>
      <c r="CB63" s="529"/>
      <c r="CC63" s="529"/>
      <c r="CD63" s="529"/>
      <c r="CE63" s="529"/>
      <c r="CF63" s="529"/>
      <c r="CG63" s="529"/>
      <c r="CH63" s="529"/>
      <c r="CI63" s="529"/>
      <c r="CJ63" s="643"/>
    </row>
    <row r="64" spans="1:88" x14ac:dyDescent="0.25">
      <c r="A64" s="78"/>
      <c r="B64" s="1164"/>
      <c r="C64" s="952" t="s">
        <v>460</v>
      </c>
      <c r="D64" s="439" t="s">
        <v>461</v>
      </c>
      <c r="E64" s="440" t="s">
        <v>462</v>
      </c>
      <c r="F64" s="228" t="s">
        <v>146</v>
      </c>
      <c r="G64" s="228">
        <v>2</v>
      </c>
      <c r="H64" s="512"/>
      <c r="I64" s="514"/>
      <c r="J64" s="213"/>
      <c r="K64" s="120"/>
      <c r="L64" s="120"/>
      <c r="M64" s="120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77"/>
      <c r="AK64" s="177"/>
      <c r="AL64" s="177"/>
      <c r="AM64" s="177"/>
      <c r="AN64" s="177"/>
      <c r="AO64" s="177"/>
      <c r="AP64" s="177"/>
      <c r="AQ64" s="177"/>
      <c r="AR64" s="177"/>
      <c r="AS64" s="177"/>
      <c r="AT64" s="177"/>
      <c r="AU64" s="177"/>
      <c r="AV64" s="177"/>
      <c r="AW64" s="177"/>
      <c r="AX64" s="177"/>
      <c r="AY64" s="177"/>
      <c r="AZ64" s="177"/>
      <c r="BA64" s="210"/>
      <c r="BB64" s="529"/>
      <c r="BC64" s="529"/>
      <c r="BD64" s="529"/>
      <c r="BE64" s="529"/>
      <c r="BF64" s="529"/>
      <c r="BG64" s="529"/>
      <c r="BH64" s="529"/>
      <c r="BI64" s="529"/>
      <c r="BJ64" s="529"/>
      <c r="BK64" s="529"/>
      <c r="BL64" s="529"/>
      <c r="BM64" s="529"/>
      <c r="BN64" s="529"/>
      <c r="BO64" s="529"/>
      <c r="BP64" s="529"/>
      <c r="BQ64" s="529"/>
      <c r="BR64" s="529"/>
      <c r="BS64" s="529"/>
      <c r="BT64" s="529"/>
      <c r="BU64" s="529"/>
      <c r="BV64" s="529"/>
      <c r="BW64" s="529"/>
      <c r="BX64" s="529"/>
      <c r="BY64" s="529"/>
      <c r="BZ64" s="529"/>
      <c r="CA64" s="529"/>
      <c r="CB64" s="529"/>
      <c r="CC64" s="529"/>
      <c r="CD64" s="529"/>
      <c r="CE64" s="529"/>
      <c r="CF64" s="529"/>
      <c r="CG64" s="529"/>
      <c r="CH64" s="529"/>
      <c r="CI64" s="529"/>
      <c r="CJ64" s="643"/>
    </row>
    <row r="65" spans="1:88" ht="25.5" x14ac:dyDescent="0.25">
      <c r="A65" s="78"/>
      <c r="B65" s="1164"/>
      <c r="C65" s="952" t="s">
        <v>463</v>
      </c>
      <c r="D65" s="439" t="s">
        <v>464</v>
      </c>
      <c r="E65" s="440" t="s">
        <v>465</v>
      </c>
      <c r="F65" s="228" t="s">
        <v>146</v>
      </c>
      <c r="G65" s="228">
        <v>2</v>
      </c>
      <c r="H65" s="512"/>
      <c r="I65" s="513"/>
      <c r="J65" s="213"/>
      <c r="K65" s="120"/>
      <c r="L65" s="120"/>
      <c r="M65" s="120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7"/>
      <c r="AA65" s="177"/>
      <c r="AB65" s="177"/>
      <c r="AC65" s="177"/>
      <c r="AD65" s="177"/>
      <c r="AE65" s="177"/>
      <c r="AF65" s="177"/>
      <c r="AG65" s="177"/>
      <c r="AH65" s="177"/>
      <c r="AI65" s="177"/>
      <c r="AJ65" s="177"/>
      <c r="AK65" s="177"/>
      <c r="AL65" s="177"/>
      <c r="AM65" s="177"/>
      <c r="AN65" s="177"/>
      <c r="AO65" s="177"/>
      <c r="AP65" s="177"/>
      <c r="AQ65" s="177"/>
      <c r="AR65" s="177"/>
      <c r="AS65" s="177"/>
      <c r="AT65" s="177"/>
      <c r="AU65" s="177"/>
      <c r="AV65" s="177"/>
      <c r="AW65" s="177"/>
      <c r="AX65" s="177"/>
      <c r="AY65" s="177"/>
      <c r="AZ65" s="177"/>
      <c r="BA65" s="210"/>
      <c r="BB65" s="529"/>
      <c r="BC65" s="529"/>
      <c r="BD65" s="529"/>
      <c r="BE65" s="529"/>
      <c r="BF65" s="529"/>
      <c r="BG65" s="529"/>
      <c r="BH65" s="529"/>
      <c r="BI65" s="529"/>
      <c r="BJ65" s="529"/>
      <c r="BK65" s="529"/>
      <c r="BL65" s="529"/>
      <c r="BM65" s="529"/>
      <c r="BN65" s="529"/>
      <c r="BO65" s="529"/>
      <c r="BP65" s="529"/>
      <c r="BQ65" s="529"/>
      <c r="BR65" s="529"/>
      <c r="BS65" s="529"/>
      <c r="BT65" s="529"/>
      <c r="BU65" s="529"/>
      <c r="BV65" s="529"/>
      <c r="BW65" s="529"/>
      <c r="BX65" s="529"/>
      <c r="BY65" s="529"/>
      <c r="BZ65" s="529"/>
      <c r="CA65" s="529"/>
      <c r="CB65" s="529"/>
      <c r="CC65" s="529"/>
      <c r="CD65" s="529"/>
      <c r="CE65" s="529"/>
      <c r="CF65" s="529"/>
      <c r="CG65" s="529"/>
      <c r="CH65" s="529"/>
      <c r="CI65" s="529"/>
      <c r="CJ65" s="643"/>
    </row>
    <row r="66" spans="1:88" x14ac:dyDescent="0.25">
      <c r="A66" s="78"/>
      <c r="B66" s="1164"/>
      <c r="C66" s="950" t="s">
        <v>466</v>
      </c>
      <c r="D66" s="118" t="s">
        <v>467</v>
      </c>
      <c r="E66" s="324" t="s">
        <v>468</v>
      </c>
      <c r="F66" s="119" t="s">
        <v>146</v>
      </c>
      <c r="G66" s="121">
        <v>2</v>
      </c>
      <c r="H66" s="512"/>
      <c r="I66" s="514"/>
      <c r="J66" s="213"/>
      <c r="K66" s="120"/>
      <c r="L66" s="120"/>
      <c r="M66" s="120"/>
      <c r="N66" s="177"/>
      <c r="O66" s="177"/>
      <c r="P66" s="177"/>
      <c r="Q66" s="177"/>
      <c r="R66" s="177"/>
      <c r="S66" s="177"/>
      <c r="T66" s="177"/>
      <c r="U66" s="177"/>
      <c r="V66" s="177"/>
      <c r="W66" s="177"/>
      <c r="X66" s="177"/>
      <c r="Y66" s="177"/>
      <c r="Z66" s="177"/>
      <c r="AA66" s="177"/>
      <c r="AB66" s="177"/>
      <c r="AC66" s="177"/>
      <c r="AD66" s="177"/>
      <c r="AE66" s="177"/>
      <c r="AF66" s="177"/>
      <c r="AG66" s="177"/>
      <c r="AH66" s="177"/>
      <c r="AI66" s="177"/>
      <c r="AJ66" s="177"/>
      <c r="AK66" s="177"/>
      <c r="AL66" s="177"/>
      <c r="AM66" s="177"/>
      <c r="AN66" s="177"/>
      <c r="AO66" s="177"/>
      <c r="AP66" s="177"/>
      <c r="AQ66" s="177"/>
      <c r="AR66" s="177"/>
      <c r="AS66" s="177"/>
      <c r="AT66" s="177"/>
      <c r="AU66" s="177"/>
      <c r="AV66" s="177"/>
      <c r="AW66" s="177"/>
      <c r="AX66" s="177"/>
      <c r="AY66" s="177"/>
      <c r="AZ66" s="177"/>
      <c r="BA66" s="202"/>
      <c r="BB66" s="529"/>
      <c r="BC66" s="529"/>
      <c r="BD66" s="529"/>
      <c r="BE66" s="529"/>
      <c r="BF66" s="529"/>
      <c r="BG66" s="529"/>
      <c r="BH66" s="529"/>
      <c r="BI66" s="529"/>
      <c r="BJ66" s="529"/>
      <c r="BK66" s="529"/>
      <c r="BL66" s="529"/>
      <c r="BM66" s="529"/>
      <c r="BN66" s="529"/>
      <c r="BO66" s="529"/>
      <c r="BP66" s="529"/>
      <c r="BQ66" s="529"/>
      <c r="BR66" s="529"/>
      <c r="BS66" s="529"/>
      <c r="BT66" s="529"/>
      <c r="BU66" s="529"/>
      <c r="BV66" s="529"/>
      <c r="BW66" s="529"/>
      <c r="BX66" s="529"/>
      <c r="BY66" s="529"/>
      <c r="BZ66" s="529"/>
      <c r="CA66" s="529"/>
      <c r="CB66" s="529"/>
      <c r="CC66" s="529"/>
      <c r="CD66" s="529"/>
      <c r="CE66" s="529"/>
      <c r="CF66" s="529"/>
      <c r="CG66" s="529"/>
      <c r="CH66" s="529"/>
      <c r="CI66" s="529"/>
      <c r="CJ66" s="643"/>
    </row>
    <row r="67" spans="1:88" x14ac:dyDescent="0.25">
      <c r="A67" s="78"/>
      <c r="B67" s="1164"/>
      <c r="C67" s="950" t="s">
        <v>469</v>
      </c>
      <c r="D67" s="910" t="s">
        <v>470</v>
      </c>
      <c r="E67" s="911" t="s">
        <v>444</v>
      </c>
      <c r="F67" s="912" t="s">
        <v>146</v>
      </c>
      <c r="G67" s="913">
        <v>2</v>
      </c>
      <c r="H67" s="888"/>
      <c r="I67" s="889"/>
      <c r="J67" s="485"/>
      <c r="K67" s="890"/>
      <c r="L67" s="890"/>
      <c r="M67" s="890"/>
      <c r="N67" s="885"/>
      <c r="O67" s="885"/>
      <c r="P67" s="885"/>
      <c r="Q67" s="885"/>
      <c r="R67" s="885"/>
      <c r="S67" s="885"/>
      <c r="T67" s="885"/>
      <c r="U67" s="885"/>
      <c r="V67" s="885"/>
      <c r="W67" s="885"/>
      <c r="X67" s="885"/>
      <c r="Y67" s="885"/>
      <c r="Z67" s="885"/>
      <c r="AA67" s="885"/>
      <c r="AB67" s="885"/>
      <c r="AC67" s="885"/>
      <c r="AD67" s="885"/>
      <c r="AE67" s="885"/>
      <c r="AF67" s="885"/>
      <c r="AG67" s="885"/>
      <c r="AH67" s="885"/>
      <c r="AI67" s="885"/>
      <c r="AJ67" s="885"/>
      <c r="AK67" s="885"/>
      <c r="AL67" s="885"/>
      <c r="AM67" s="885"/>
      <c r="AN67" s="885"/>
      <c r="AO67" s="885"/>
      <c r="AP67" s="885"/>
      <c r="AQ67" s="885"/>
      <c r="AR67" s="885"/>
      <c r="AS67" s="885"/>
      <c r="AT67" s="885"/>
      <c r="AU67" s="885"/>
      <c r="AV67" s="885"/>
      <c r="AW67" s="885"/>
      <c r="AX67" s="885"/>
      <c r="AY67" s="885"/>
      <c r="AZ67" s="885"/>
      <c r="BA67" s="891"/>
      <c r="BB67" s="914"/>
      <c r="BC67" s="914"/>
      <c r="BD67" s="914"/>
      <c r="BE67" s="914"/>
      <c r="BF67" s="914"/>
      <c r="BG67" s="914"/>
      <c r="BH67" s="914"/>
      <c r="BI67" s="914"/>
      <c r="BJ67" s="914"/>
      <c r="BK67" s="914"/>
      <c r="BL67" s="914"/>
      <c r="BM67" s="914"/>
      <c r="BN67" s="914"/>
      <c r="BO67" s="914"/>
      <c r="BP67" s="914"/>
      <c r="BQ67" s="914"/>
      <c r="BR67" s="914"/>
      <c r="BS67" s="914"/>
      <c r="BT67" s="914"/>
      <c r="BU67" s="914"/>
      <c r="BV67" s="914"/>
      <c r="BW67" s="914"/>
      <c r="BX67" s="914"/>
      <c r="BY67" s="914"/>
      <c r="BZ67" s="914"/>
      <c r="CA67" s="914"/>
      <c r="CB67" s="914"/>
      <c r="CC67" s="914"/>
      <c r="CD67" s="914"/>
      <c r="CE67" s="914"/>
      <c r="CF67" s="914"/>
      <c r="CG67" s="914"/>
      <c r="CH67" s="914"/>
      <c r="CI67" s="914"/>
      <c r="CJ67" s="643"/>
    </row>
    <row r="68" spans="1:88" ht="25.5" x14ac:dyDescent="0.25">
      <c r="A68" s="78"/>
      <c r="B68" s="1164"/>
      <c r="C68" s="953" t="s">
        <v>471</v>
      </c>
      <c r="D68" s="919" t="s">
        <v>215</v>
      </c>
      <c r="E68" s="920" t="s">
        <v>472</v>
      </c>
      <c r="F68" s="794" t="s">
        <v>209</v>
      </c>
      <c r="G68" s="794">
        <v>2</v>
      </c>
      <c r="H68" s="936" t="e">
        <f>H67/(H59+H66+H67)</f>
        <v>#DIV/0!</v>
      </c>
      <c r="I68" s="936" t="e">
        <f t="shared" ref="I68:BT68" si="16">I67/(I59+I66+I67)</f>
        <v>#DIV/0!</v>
      </c>
      <c r="J68" s="936" t="e">
        <f t="shared" si="16"/>
        <v>#DIV/0!</v>
      </c>
      <c r="K68" s="936" t="e">
        <f t="shared" si="16"/>
        <v>#DIV/0!</v>
      </c>
      <c r="L68" s="936" t="e">
        <f t="shared" si="16"/>
        <v>#DIV/0!</v>
      </c>
      <c r="M68" s="936" t="e">
        <f t="shared" si="16"/>
        <v>#DIV/0!</v>
      </c>
      <c r="N68" s="936" t="e">
        <f t="shared" si="16"/>
        <v>#DIV/0!</v>
      </c>
      <c r="O68" s="936" t="e">
        <f t="shared" si="16"/>
        <v>#DIV/0!</v>
      </c>
      <c r="P68" s="936" t="e">
        <f t="shared" si="16"/>
        <v>#DIV/0!</v>
      </c>
      <c r="Q68" s="936" t="e">
        <f t="shared" si="16"/>
        <v>#DIV/0!</v>
      </c>
      <c r="R68" s="936" t="e">
        <f t="shared" si="16"/>
        <v>#DIV/0!</v>
      </c>
      <c r="S68" s="936" t="e">
        <f t="shared" si="16"/>
        <v>#DIV/0!</v>
      </c>
      <c r="T68" s="936" t="e">
        <f t="shared" si="16"/>
        <v>#DIV/0!</v>
      </c>
      <c r="U68" s="936" t="e">
        <f t="shared" si="16"/>
        <v>#DIV/0!</v>
      </c>
      <c r="V68" s="936" t="e">
        <f t="shared" si="16"/>
        <v>#DIV/0!</v>
      </c>
      <c r="W68" s="936" t="e">
        <f t="shared" si="16"/>
        <v>#DIV/0!</v>
      </c>
      <c r="X68" s="936" t="e">
        <f t="shared" si="16"/>
        <v>#DIV/0!</v>
      </c>
      <c r="Y68" s="936" t="e">
        <f t="shared" si="16"/>
        <v>#DIV/0!</v>
      </c>
      <c r="Z68" s="936" t="e">
        <f t="shared" si="16"/>
        <v>#DIV/0!</v>
      </c>
      <c r="AA68" s="936" t="e">
        <f t="shared" si="16"/>
        <v>#DIV/0!</v>
      </c>
      <c r="AB68" s="936" t="e">
        <f t="shared" si="16"/>
        <v>#DIV/0!</v>
      </c>
      <c r="AC68" s="936" t="e">
        <f t="shared" si="16"/>
        <v>#DIV/0!</v>
      </c>
      <c r="AD68" s="936" t="e">
        <f t="shared" si="16"/>
        <v>#DIV/0!</v>
      </c>
      <c r="AE68" s="936" t="e">
        <f t="shared" si="16"/>
        <v>#DIV/0!</v>
      </c>
      <c r="AF68" s="936" t="e">
        <f t="shared" si="16"/>
        <v>#DIV/0!</v>
      </c>
      <c r="AG68" s="936" t="e">
        <f t="shared" si="16"/>
        <v>#DIV/0!</v>
      </c>
      <c r="AH68" s="936" t="e">
        <f t="shared" si="16"/>
        <v>#DIV/0!</v>
      </c>
      <c r="AI68" s="936" t="e">
        <f t="shared" si="16"/>
        <v>#DIV/0!</v>
      </c>
      <c r="AJ68" s="936" t="e">
        <f t="shared" si="16"/>
        <v>#DIV/0!</v>
      </c>
      <c r="AK68" s="936" t="e">
        <f t="shared" si="16"/>
        <v>#DIV/0!</v>
      </c>
      <c r="AL68" s="936" t="e">
        <f t="shared" si="16"/>
        <v>#DIV/0!</v>
      </c>
      <c r="AM68" s="936" t="e">
        <f t="shared" si="16"/>
        <v>#DIV/0!</v>
      </c>
      <c r="AN68" s="936" t="e">
        <f t="shared" si="16"/>
        <v>#DIV/0!</v>
      </c>
      <c r="AO68" s="936" t="e">
        <f t="shared" si="16"/>
        <v>#DIV/0!</v>
      </c>
      <c r="AP68" s="936" t="e">
        <f t="shared" si="16"/>
        <v>#DIV/0!</v>
      </c>
      <c r="AQ68" s="936" t="e">
        <f t="shared" si="16"/>
        <v>#DIV/0!</v>
      </c>
      <c r="AR68" s="936" t="e">
        <f t="shared" si="16"/>
        <v>#DIV/0!</v>
      </c>
      <c r="AS68" s="936" t="e">
        <f t="shared" si="16"/>
        <v>#DIV/0!</v>
      </c>
      <c r="AT68" s="936" t="e">
        <f t="shared" si="16"/>
        <v>#DIV/0!</v>
      </c>
      <c r="AU68" s="936" t="e">
        <f t="shared" si="16"/>
        <v>#DIV/0!</v>
      </c>
      <c r="AV68" s="936" t="e">
        <f t="shared" si="16"/>
        <v>#DIV/0!</v>
      </c>
      <c r="AW68" s="936" t="e">
        <f t="shared" si="16"/>
        <v>#DIV/0!</v>
      </c>
      <c r="AX68" s="936" t="e">
        <f t="shared" si="16"/>
        <v>#DIV/0!</v>
      </c>
      <c r="AY68" s="936" t="e">
        <f t="shared" si="16"/>
        <v>#DIV/0!</v>
      </c>
      <c r="AZ68" s="936" t="e">
        <f t="shared" si="16"/>
        <v>#DIV/0!</v>
      </c>
      <c r="BA68" s="936" t="e">
        <f t="shared" si="16"/>
        <v>#DIV/0!</v>
      </c>
      <c r="BB68" s="936" t="e">
        <f t="shared" si="16"/>
        <v>#DIV/0!</v>
      </c>
      <c r="BC68" s="936" t="e">
        <f t="shared" si="16"/>
        <v>#DIV/0!</v>
      </c>
      <c r="BD68" s="936" t="e">
        <f t="shared" si="16"/>
        <v>#DIV/0!</v>
      </c>
      <c r="BE68" s="936" t="e">
        <f t="shared" si="16"/>
        <v>#DIV/0!</v>
      </c>
      <c r="BF68" s="936" t="e">
        <f t="shared" si="16"/>
        <v>#DIV/0!</v>
      </c>
      <c r="BG68" s="936" t="e">
        <f t="shared" si="16"/>
        <v>#DIV/0!</v>
      </c>
      <c r="BH68" s="936" t="e">
        <f t="shared" si="16"/>
        <v>#DIV/0!</v>
      </c>
      <c r="BI68" s="936" t="e">
        <f t="shared" si="16"/>
        <v>#DIV/0!</v>
      </c>
      <c r="BJ68" s="936" t="e">
        <f t="shared" si="16"/>
        <v>#DIV/0!</v>
      </c>
      <c r="BK68" s="936" t="e">
        <f t="shared" si="16"/>
        <v>#DIV/0!</v>
      </c>
      <c r="BL68" s="936" t="e">
        <f t="shared" si="16"/>
        <v>#DIV/0!</v>
      </c>
      <c r="BM68" s="936" t="e">
        <f t="shared" si="16"/>
        <v>#DIV/0!</v>
      </c>
      <c r="BN68" s="936" t="e">
        <f t="shared" si="16"/>
        <v>#DIV/0!</v>
      </c>
      <c r="BO68" s="936" t="e">
        <f t="shared" si="16"/>
        <v>#DIV/0!</v>
      </c>
      <c r="BP68" s="936" t="e">
        <f t="shared" si="16"/>
        <v>#DIV/0!</v>
      </c>
      <c r="BQ68" s="936" t="e">
        <f t="shared" si="16"/>
        <v>#DIV/0!</v>
      </c>
      <c r="BR68" s="936" t="e">
        <f t="shared" si="16"/>
        <v>#DIV/0!</v>
      </c>
      <c r="BS68" s="936" t="e">
        <f t="shared" si="16"/>
        <v>#DIV/0!</v>
      </c>
      <c r="BT68" s="936" t="e">
        <f t="shared" si="16"/>
        <v>#DIV/0!</v>
      </c>
      <c r="BU68" s="936" t="e">
        <f t="shared" ref="BU68:CJ68" si="17">BU67/(BU59+BU66+BU67)</f>
        <v>#DIV/0!</v>
      </c>
      <c r="BV68" s="936" t="e">
        <f t="shared" si="17"/>
        <v>#DIV/0!</v>
      </c>
      <c r="BW68" s="936" t="e">
        <f t="shared" si="17"/>
        <v>#DIV/0!</v>
      </c>
      <c r="BX68" s="936" t="e">
        <f t="shared" si="17"/>
        <v>#DIV/0!</v>
      </c>
      <c r="BY68" s="936" t="e">
        <f t="shared" si="17"/>
        <v>#DIV/0!</v>
      </c>
      <c r="BZ68" s="936" t="e">
        <f t="shared" si="17"/>
        <v>#DIV/0!</v>
      </c>
      <c r="CA68" s="936" t="e">
        <f t="shared" si="17"/>
        <v>#DIV/0!</v>
      </c>
      <c r="CB68" s="936" t="e">
        <f t="shared" si="17"/>
        <v>#DIV/0!</v>
      </c>
      <c r="CC68" s="936" t="e">
        <f t="shared" si="17"/>
        <v>#DIV/0!</v>
      </c>
      <c r="CD68" s="936" t="e">
        <f t="shared" si="17"/>
        <v>#DIV/0!</v>
      </c>
      <c r="CE68" s="936" t="e">
        <f t="shared" si="17"/>
        <v>#DIV/0!</v>
      </c>
      <c r="CF68" s="936" t="e">
        <f t="shared" si="17"/>
        <v>#DIV/0!</v>
      </c>
      <c r="CG68" s="936" t="e">
        <f t="shared" si="17"/>
        <v>#DIV/0!</v>
      </c>
      <c r="CH68" s="936" t="e">
        <f t="shared" si="17"/>
        <v>#DIV/0!</v>
      </c>
      <c r="CI68" s="936" t="e">
        <f t="shared" si="17"/>
        <v>#DIV/0!</v>
      </c>
      <c r="CJ68" s="954" t="e">
        <f t="shared" si="17"/>
        <v>#DIV/0!</v>
      </c>
    </row>
    <row r="69" spans="1:88" ht="17.100000000000001" customHeight="1" thickBot="1" x14ac:dyDescent="0.3">
      <c r="A69" s="78"/>
      <c r="B69" s="1164"/>
      <c r="C69" s="955" t="s">
        <v>473</v>
      </c>
      <c r="D69" s="122" t="s">
        <v>218</v>
      </c>
      <c r="E69" s="915" t="s">
        <v>474</v>
      </c>
      <c r="F69" s="123" t="s">
        <v>146</v>
      </c>
      <c r="G69" s="123">
        <v>2</v>
      </c>
      <c r="H69" s="916">
        <f>SUM(H56:H59)+H66+H67</f>
        <v>0</v>
      </c>
      <c r="I69" s="916">
        <f>SUM(I56:I59)+I66+I67</f>
        <v>0</v>
      </c>
      <c r="J69" s="916">
        <f>SUM(J56:J59)+J66+J67</f>
        <v>0</v>
      </c>
      <c r="K69" s="917">
        <f t="shared" ref="K69:BV69" si="18">SUM(K56:K59)+K66+K67</f>
        <v>0</v>
      </c>
      <c r="L69" s="917">
        <f t="shared" si="18"/>
        <v>0</v>
      </c>
      <c r="M69" s="917">
        <f t="shared" si="18"/>
        <v>0</v>
      </c>
      <c r="N69" s="916">
        <f t="shared" si="18"/>
        <v>0</v>
      </c>
      <c r="O69" s="916">
        <f t="shared" si="18"/>
        <v>0</v>
      </c>
      <c r="P69" s="916">
        <f t="shared" si="18"/>
        <v>0</v>
      </c>
      <c r="Q69" s="916">
        <f t="shared" si="18"/>
        <v>0</v>
      </c>
      <c r="R69" s="916">
        <f t="shared" si="18"/>
        <v>0</v>
      </c>
      <c r="S69" s="916">
        <f t="shared" si="18"/>
        <v>0</v>
      </c>
      <c r="T69" s="916">
        <f t="shared" si="18"/>
        <v>0</v>
      </c>
      <c r="U69" s="916">
        <f t="shared" si="18"/>
        <v>0</v>
      </c>
      <c r="V69" s="916">
        <f t="shared" si="18"/>
        <v>0</v>
      </c>
      <c r="W69" s="916">
        <f t="shared" si="18"/>
        <v>0</v>
      </c>
      <c r="X69" s="916">
        <f t="shared" si="18"/>
        <v>0</v>
      </c>
      <c r="Y69" s="916">
        <f t="shared" si="18"/>
        <v>0</v>
      </c>
      <c r="Z69" s="916">
        <f t="shared" si="18"/>
        <v>0</v>
      </c>
      <c r="AA69" s="916">
        <f t="shared" si="18"/>
        <v>0</v>
      </c>
      <c r="AB69" s="916">
        <f t="shared" si="18"/>
        <v>0</v>
      </c>
      <c r="AC69" s="916">
        <f t="shared" si="18"/>
        <v>0</v>
      </c>
      <c r="AD69" s="916">
        <f t="shared" si="18"/>
        <v>0</v>
      </c>
      <c r="AE69" s="916">
        <f t="shared" si="18"/>
        <v>0</v>
      </c>
      <c r="AF69" s="916">
        <f t="shared" si="18"/>
        <v>0</v>
      </c>
      <c r="AG69" s="916">
        <f t="shared" si="18"/>
        <v>0</v>
      </c>
      <c r="AH69" s="916">
        <f t="shared" si="18"/>
        <v>0</v>
      </c>
      <c r="AI69" s="916">
        <f t="shared" si="18"/>
        <v>0</v>
      </c>
      <c r="AJ69" s="916">
        <f t="shared" si="18"/>
        <v>0</v>
      </c>
      <c r="AK69" s="916">
        <f t="shared" si="18"/>
        <v>0</v>
      </c>
      <c r="AL69" s="916">
        <f t="shared" si="18"/>
        <v>0</v>
      </c>
      <c r="AM69" s="916">
        <f t="shared" si="18"/>
        <v>0</v>
      </c>
      <c r="AN69" s="916">
        <f t="shared" si="18"/>
        <v>0</v>
      </c>
      <c r="AO69" s="916">
        <f t="shared" si="18"/>
        <v>0</v>
      </c>
      <c r="AP69" s="916">
        <f t="shared" si="18"/>
        <v>0</v>
      </c>
      <c r="AQ69" s="916">
        <f t="shared" si="18"/>
        <v>0</v>
      </c>
      <c r="AR69" s="916">
        <f t="shared" si="18"/>
        <v>0</v>
      </c>
      <c r="AS69" s="916">
        <f t="shared" si="18"/>
        <v>0</v>
      </c>
      <c r="AT69" s="916">
        <f t="shared" si="18"/>
        <v>0</v>
      </c>
      <c r="AU69" s="916">
        <f t="shared" si="18"/>
        <v>0</v>
      </c>
      <c r="AV69" s="916">
        <f t="shared" si="18"/>
        <v>0</v>
      </c>
      <c r="AW69" s="916">
        <f t="shared" si="18"/>
        <v>0</v>
      </c>
      <c r="AX69" s="916">
        <f t="shared" si="18"/>
        <v>0</v>
      </c>
      <c r="AY69" s="916">
        <f t="shared" si="18"/>
        <v>0</v>
      </c>
      <c r="AZ69" s="916">
        <f t="shared" si="18"/>
        <v>0</v>
      </c>
      <c r="BA69" s="918">
        <f t="shared" si="18"/>
        <v>0</v>
      </c>
      <c r="BB69" s="918">
        <f t="shared" si="18"/>
        <v>0</v>
      </c>
      <c r="BC69" s="918">
        <f t="shared" si="18"/>
        <v>0</v>
      </c>
      <c r="BD69" s="918">
        <f t="shared" si="18"/>
        <v>0</v>
      </c>
      <c r="BE69" s="918">
        <f t="shared" si="18"/>
        <v>0</v>
      </c>
      <c r="BF69" s="918">
        <f t="shared" si="18"/>
        <v>0</v>
      </c>
      <c r="BG69" s="918">
        <f t="shared" si="18"/>
        <v>0</v>
      </c>
      <c r="BH69" s="918">
        <f t="shared" si="18"/>
        <v>0</v>
      </c>
      <c r="BI69" s="918">
        <f t="shared" si="18"/>
        <v>0</v>
      </c>
      <c r="BJ69" s="918">
        <f t="shared" si="18"/>
        <v>0</v>
      </c>
      <c r="BK69" s="918">
        <f t="shared" si="18"/>
        <v>0</v>
      </c>
      <c r="BL69" s="918">
        <f t="shared" si="18"/>
        <v>0</v>
      </c>
      <c r="BM69" s="918">
        <f t="shared" si="18"/>
        <v>0</v>
      </c>
      <c r="BN69" s="918">
        <f t="shared" si="18"/>
        <v>0</v>
      </c>
      <c r="BO69" s="918">
        <f t="shared" si="18"/>
        <v>0</v>
      </c>
      <c r="BP69" s="918">
        <f t="shared" si="18"/>
        <v>0</v>
      </c>
      <c r="BQ69" s="918">
        <f t="shared" si="18"/>
        <v>0</v>
      </c>
      <c r="BR69" s="918">
        <f t="shared" si="18"/>
        <v>0</v>
      </c>
      <c r="BS69" s="918">
        <f t="shared" si="18"/>
        <v>0</v>
      </c>
      <c r="BT69" s="918">
        <f t="shared" si="18"/>
        <v>0</v>
      </c>
      <c r="BU69" s="918">
        <f t="shared" si="18"/>
        <v>0</v>
      </c>
      <c r="BV69" s="918">
        <f t="shared" si="18"/>
        <v>0</v>
      </c>
      <c r="BW69" s="918">
        <f t="shared" ref="BW69:CJ69" si="19">SUM(BW56:BW59)+BW66+BW67</f>
        <v>0</v>
      </c>
      <c r="BX69" s="918">
        <f t="shared" si="19"/>
        <v>0</v>
      </c>
      <c r="BY69" s="918">
        <f t="shared" si="19"/>
        <v>0</v>
      </c>
      <c r="BZ69" s="918">
        <f t="shared" si="19"/>
        <v>0</v>
      </c>
      <c r="CA69" s="918">
        <f t="shared" si="19"/>
        <v>0</v>
      </c>
      <c r="CB69" s="918">
        <f t="shared" si="19"/>
        <v>0</v>
      </c>
      <c r="CC69" s="918">
        <f t="shared" si="19"/>
        <v>0</v>
      </c>
      <c r="CD69" s="918">
        <f t="shared" si="19"/>
        <v>0</v>
      </c>
      <c r="CE69" s="918">
        <f t="shared" si="19"/>
        <v>0</v>
      </c>
      <c r="CF69" s="918">
        <f t="shared" si="19"/>
        <v>0</v>
      </c>
      <c r="CG69" s="918">
        <f t="shared" si="19"/>
        <v>0</v>
      </c>
      <c r="CH69" s="918">
        <f t="shared" si="19"/>
        <v>0</v>
      </c>
      <c r="CI69" s="918">
        <f t="shared" si="19"/>
        <v>0</v>
      </c>
      <c r="CJ69" s="645">
        <f t="shared" si="19"/>
        <v>0</v>
      </c>
    </row>
    <row r="70" spans="1:88" x14ac:dyDescent="0.25">
      <c r="A70" s="78"/>
      <c r="B70" s="1164"/>
      <c r="C70" s="956" t="s">
        <v>475</v>
      </c>
      <c r="D70" s="124" t="s">
        <v>476</v>
      </c>
      <c r="E70" s="324" t="s">
        <v>468</v>
      </c>
      <c r="F70" s="116" t="s">
        <v>146</v>
      </c>
      <c r="G70" s="116">
        <v>2</v>
      </c>
      <c r="H70" s="507"/>
      <c r="I70" s="509"/>
      <c r="J70" s="215"/>
      <c r="K70" s="231"/>
      <c r="L70" s="231"/>
      <c r="M70" s="231"/>
      <c r="N70" s="117"/>
      <c r="O70" s="117"/>
      <c r="P70" s="117"/>
      <c r="Q70" s="117"/>
      <c r="R70" s="117"/>
      <c r="S70" s="117"/>
      <c r="T70" s="117"/>
      <c r="U70" s="117"/>
      <c r="V70" s="117"/>
      <c r="W70" s="117"/>
      <c r="X70" s="117"/>
      <c r="Y70" s="117"/>
      <c r="Z70" s="117"/>
      <c r="AA70" s="117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  <c r="AO70" s="117"/>
      <c r="AP70" s="117"/>
      <c r="AQ70" s="117"/>
      <c r="AR70" s="117"/>
      <c r="AS70" s="117"/>
      <c r="AT70" s="117"/>
      <c r="AU70" s="117"/>
      <c r="AV70" s="117"/>
      <c r="AW70" s="117"/>
      <c r="AX70" s="117"/>
      <c r="AY70" s="117"/>
      <c r="AZ70" s="117"/>
      <c r="BA70" s="243"/>
      <c r="BB70" s="529"/>
      <c r="BC70" s="529"/>
      <c r="BD70" s="529"/>
      <c r="BE70" s="529"/>
      <c r="BF70" s="529"/>
      <c r="BG70" s="529"/>
      <c r="BH70" s="529"/>
      <c r="BI70" s="529"/>
      <c r="BJ70" s="529"/>
      <c r="BK70" s="529"/>
      <c r="BL70" s="529"/>
      <c r="BM70" s="529"/>
      <c r="BN70" s="529"/>
      <c r="BO70" s="529"/>
      <c r="BP70" s="529"/>
      <c r="BQ70" s="529"/>
      <c r="BR70" s="529"/>
      <c r="BS70" s="529"/>
      <c r="BT70" s="529"/>
      <c r="BU70" s="529"/>
      <c r="BV70" s="529"/>
      <c r="BW70" s="529"/>
      <c r="BX70" s="529"/>
      <c r="BY70" s="529"/>
      <c r="BZ70" s="529"/>
      <c r="CA70" s="529"/>
      <c r="CB70" s="529"/>
      <c r="CC70" s="529"/>
      <c r="CD70" s="529"/>
      <c r="CE70" s="529"/>
      <c r="CF70" s="529"/>
      <c r="CG70" s="529"/>
      <c r="CH70" s="529"/>
      <c r="CI70" s="529"/>
      <c r="CJ70" s="646"/>
    </row>
    <row r="71" spans="1:88" ht="16.350000000000001" customHeight="1" x14ac:dyDescent="0.25">
      <c r="A71" s="78"/>
      <c r="B71" s="1164"/>
      <c r="C71" s="950" t="s">
        <v>477</v>
      </c>
      <c r="D71" s="125" t="s">
        <v>478</v>
      </c>
      <c r="E71" s="324" t="s">
        <v>468</v>
      </c>
      <c r="F71" s="119" t="s">
        <v>146</v>
      </c>
      <c r="G71" s="119">
        <v>2</v>
      </c>
      <c r="H71" s="508"/>
      <c r="I71" s="510"/>
      <c r="J71" s="214"/>
      <c r="K71" s="220"/>
      <c r="L71" s="220"/>
      <c r="M71" s="220"/>
      <c r="N71" s="92"/>
      <c r="O71" s="92"/>
      <c r="P71" s="92"/>
      <c r="Q71" s="92"/>
      <c r="R71" s="92"/>
      <c r="S71" s="92"/>
      <c r="T71" s="92"/>
      <c r="U71" s="92"/>
      <c r="V71" s="92"/>
      <c r="W71" s="92"/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92"/>
      <c r="AZ71" s="92"/>
      <c r="BA71" s="240"/>
      <c r="BB71" s="529"/>
      <c r="BC71" s="529"/>
      <c r="BD71" s="529"/>
      <c r="BE71" s="529"/>
      <c r="BF71" s="529"/>
      <c r="BG71" s="529"/>
      <c r="BH71" s="529"/>
      <c r="BI71" s="529"/>
      <c r="BJ71" s="529"/>
      <c r="BK71" s="529"/>
      <c r="BL71" s="529"/>
      <c r="BM71" s="529"/>
      <c r="BN71" s="529"/>
      <c r="BO71" s="529"/>
      <c r="BP71" s="529"/>
      <c r="BQ71" s="529"/>
      <c r="BR71" s="529"/>
      <c r="BS71" s="529"/>
      <c r="BT71" s="529"/>
      <c r="BU71" s="529"/>
      <c r="BV71" s="529"/>
      <c r="BW71" s="529"/>
      <c r="BX71" s="529"/>
      <c r="BY71" s="529"/>
      <c r="BZ71" s="529"/>
      <c r="CA71" s="529"/>
      <c r="CB71" s="529"/>
      <c r="CC71" s="529"/>
      <c r="CD71" s="529"/>
      <c r="CE71" s="529"/>
      <c r="CF71" s="529"/>
      <c r="CG71" s="529"/>
      <c r="CH71" s="529"/>
      <c r="CI71" s="529"/>
      <c r="CJ71" s="643"/>
    </row>
    <row r="72" spans="1:88" x14ac:dyDescent="0.25">
      <c r="A72" s="78"/>
      <c r="B72" s="1164"/>
      <c r="C72" s="950" t="s">
        <v>479</v>
      </c>
      <c r="D72" s="125" t="s">
        <v>480</v>
      </c>
      <c r="E72" s="324" t="s">
        <v>468</v>
      </c>
      <c r="F72" s="119" t="s">
        <v>146</v>
      </c>
      <c r="G72" s="119">
        <v>2</v>
      </c>
      <c r="H72" s="515"/>
      <c r="I72" s="514"/>
      <c r="J72" s="213"/>
      <c r="K72" s="220"/>
      <c r="L72" s="220"/>
      <c r="M72" s="220"/>
      <c r="N72" s="92"/>
      <c r="O72" s="92"/>
      <c r="P72" s="92"/>
      <c r="Q72" s="92"/>
      <c r="R72" s="92"/>
      <c r="S72" s="92"/>
      <c r="T72" s="92"/>
      <c r="U72" s="92"/>
      <c r="V72" s="92"/>
      <c r="W72" s="92"/>
      <c r="X72" s="92"/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92"/>
      <c r="AZ72" s="92"/>
      <c r="BA72" s="240"/>
      <c r="BB72" s="529"/>
      <c r="BC72" s="529"/>
      <c r="BD72" s="529"/>
      <c r="BE72" s="529"/>
      <c r="BF72" s="529"/>
      <c r="BG72" s="529"/>
      <c r="BH72" s="529"/>
      <c r="BI72" s="529"/>
      <c r="BJ72" s="529"/>
      <c r="BK72" s="529"/>
      <c r="BL72" s="529"/>
      <c r="BM72" s="529"/>
      <c r="BN72" s="529"/>
      <c r="BO72" s="529"/>
      <c r="BP72" s="529"/>
      <c r="BQ72" s="529"/>
      <c r="BR72" s="529"/>
      <c r="BS72" s="529"/>
      <c r="BT72" s="529"/>
      <c r="BU72" s="529"/>
      <c r="BV72" s="529"/>
      <c r="BW72" s="529"/>
      <c r="BX72" s="529"/>
      <c r="BY72" s="529"/>
      <c r="BZ72" s="529"/>
      <c r="CA72" s="529"/>
      <c r="CB72" s="529"/>
      <c r="CC72" s="529"/>
      <c r="CD72" s="529"/>
      <c r="CE72" s="529"/>
      <c r="CF72" s="529"/>
      <c r="CG72" s="529"/>
      <c r="CH72" s="529"/>
      <c r="CI72" s="529"/>
      <c r="CJ72" s="643"/>
    </row>
    <row r="73" spans="1:88" x14ac:dyDescent="0.25">
      <c r="A73" s="78"/>
      <c r="B73" s="1164"/>
      <c r="C73" s="950" t="s">
        <v>481</v>
      </c>
      <c r="D73" s="118" t="s">
        <v>482</v>
      </c>
      <c r="E73" s="324" t="s">
        <v>468</v>
      </c>
      <c r="F73" s="119" t="s">
        <v>146</v>
      </c>
      <c r="G73" s="119">
        <v>2</v>
      </c>
      <c r="H73" s="508"/>
      <c r="I73" s="510"/>
      <c r="J73" s="214"/>
      <c r="K73" s="220"/>
      <c r="L73" s="220"/>
      <c r="M73" s="220"/>
      <c r="N73" s="92"/>
      <c r="O73" s="92"/>
      <c r="P73" s="92"/>
      <c r="Q73" s="92"/>
      <c r="R73" s="92"/>
      <c r="S73" s="92"/>
      <c r="T73" s="92"/>
      <c r="U73" s="92"/>
      <c r="V73" s="92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92"/>
      <c r="AT73" s="92"/>
      <c r="AU73" s="92"/>
      <c r="AV73" s="92"/>
      <c r="AW73" s="92"/>
      <c r="AX73" s="92"/>
      <c r="AY73" s="92"/>
      <c r="AZ73" s="92"/>
      <c r="BA73" s="240"/>
      <c r="BB73" s="529"/>
      <c r="BC73" s="529"/>
      <c r="BD73" s="529"/>
      <c r="BE73" s="529"/>
      <c r="BF73" s="529"/>
      <c r="BG73" s="529"/>
      <c r="BH73" s="529"/>
      <c r="BI73" s="529"/>
      <c r="BJ73" s="529"/>
      <c r="BK73" s="529"/>
      <c r="BL73" s="529"/>
      <c r="BM73" s="529"/>
      <c r="BN73" s="529"/>
      <c r="BO73" s="529"/>
      <c r="BP73" s="529"/>
      <c r="BQ73" s="529"/>
      <c r="BR73" s="529"/>
      <c r="BS73" s="529"/>
      <c r="BT73" s="529"/>
      <c r="BU73" s="529"/>
      <c r="BV73" s="529"/>
      <c r="BW73" s="529"/>
      <c r="BX73" s="529"/>
      <c r="BY73" s="529"/>
      <c r="BZ73" s="529"/>
      <c r="CA73" s="529"/>
      <c r="CB73" s="529"/>
      <c r="CC73" s="529"/>
      <c r="CD73" s="529"/>
      <c r="CE73" s="529"/>
      <c r="CF73" s="529"/>
      <c r="CG73" s="529"/>
      <c r="CH73" s="529"/>
      <c r="CI73" s="529"/>
      <c r="CJ73" s="643"/>
    </row>
    <row r="74" spans="1:88" x14ac:dyDescent="0.25">
      <c r="A74" s="78"/>
      <c r="B74" s="1164"/>
      <c r="C74" s="957" t="s">
        <v>483</v>
      </c>
      <c r="D74" s="126" t="s">
        <v>211</v>
      </c>
      <c r="E74" s="200" t="s">
        <v>484</v>
      </c>
      <c r="F74" s="659" t="s">
        <v>146</v>
      </c>
      <c r="G74" s="127">
        <v>2</v>
      </c>
      <c r="H74" s="181">
        <f>SUM(H70:H73)</f>
        <v>0</v>
      </c>
      <c r="I74" s="181">
        <f t="shared" ref="I74" si="20">SUM(I70:I73)</f>
        <v>0</v>
      </c>
      <c r="J74" s="181">
        <f>SUM(J70:J73)</f>
        <v>0</v>
      </c>
      <c r="K74" s="232">
        <f t="shared" ref="K74:BV74" si="21">SUM(K70:K73)</f>
        <v>0</v>
      </c>
      <c r="L74" s="232">
        <f t="shared" si="21"/>
        <v>0</v>
      </c>
      <c r="M74" s="232">
        <f t="shared" si="21"/>
        <v>0</v>
      </c>
      <c r="N74" s="181">
        <f>SUM(N70:N73)</f>
        <v>0</v>
      </c>
      <c r="O74" s="181">
        <f>SUM(O70:O73)</f>
        <v>0</v>
      </c>
      <c r="P74" s="181">
        <f t="shared" si="21"/>
        <v>0</v>
      </c>
      <c r="Q74" s="181">
        <f t="shared" si="21"/>
        <v>0</v>
      </c>
      <c r="R74" s="181">
        <f t="shared" si="21"/>
        <v>0</v>
      </c>
      <c r="S74" s="181">
        <f t="shared" si="21"/>
        <v>0</v>
      </c>
      <c r="T74" s="181">
        <f t="shared" si="21"/>
        <v>0</v>
      </c>
      <c r="U74" s="181">
        <f t="shared" si="21"/>
        <v>0</v>
      </c>
      <c r="V74" s="181">
        <f t="shared" si="21"/>
        <v>0</v>
      </c>
      <c r="W74" s="181">
        <f t="shared" si="21"/>
        <v>0</v>
      </c>
      <c r="X74" s="181">
        <f t="shared" si="21"/>
        <v>0</v>
      </c>
      <c r="Y74" s="181">
        <f t="shared" si="21"/>
        <v>0</v>
      </c>
      <c r="Z74" s="181">
        <f t="shared" si="21"/>
        <v>0</v>
      </c>
      <c r="AA74" s="181">
        <f t="shared" si="21"/>
        <v>0</v>
      </c>
      <c r="AB74" s="181">
        <f t="shared" si="21"/>
        <v>0</v>
      </c>
      <c r="AC74" s="181">
        <f t="shared" si="21"/>
        <v>0</v>
      </c>
      <c r="AD74" s="181">
        <f t="shared" si="21"/>
        <v>0</v>
      </c>
      <c r="AE74" s="181">
        <f t="shared" si="21"/>
        <v>0</v>
      </c>
      <c r="AF74" s="181">
        <f t="shared" si="21"/>
        <v>0</v>
      </c>
      <c r="AG74" s="181">
        <f t="shared" si="21"/>
        <v>0</v>
      </c>
      <c r="AH74" s="181">
        <f t="shared" si="21"/>
        <v>0</v>
      </c>
      <c r="AI74" s="181">
        <f t="shared" si="21"/>
        <v>0</v>
      </c>
      <c r="AJ74" s="181">
        <f t="shared" si="21"/>
        <v>0</v>
      </c>
      <c r="AK74" s="181">
        <f t="shared" si="21"/>
        <v>0</v>
      </c>
      <c r="AL74" s="181">
        <f t="shared" si="21"/>
        <v>0</v>
      </c>
      <c r="AM74" s="181">
        <f t="shared" si="21"/>
        <v>0</v>
      </c>
      <c r="AN74" s="181">
        <f t="shared" si="21"/>
        <v>0</v>
      </c>
      <c r="AO74" s="181">
        <f t="shared" si="21"/>
        <v>0</v>
      </c>
      <c r="AP74" s="181">
        <f t="shared" si="21"/>
        <v>0</v>
      </c>
      <c r="AQ74" s="181">
        <f t="shared" si="21"/>
        <v>0</v>
      </c>
      <c r="AR74" s="181">
        <f t="shared" si="21"/>
        <v>0</v>
      </c>
      <c r="AS74" s="181">
        <f t="shared" si="21"/>
        <v>0</v>
      </c>
      <c r="AT74" s="181">
        <f t="shared" si="21"/>
        <v>0</v>
      </c>
      <c r="AU74" s="181">
        <f t="shared" si="21"/>
        <v>0</v>
      </c>
      <c r="AV74" s="181">
        <f t="shared" si="21"/>
        <v>0</v>
      </c>
      <c r="AW74" s="181">
        <f t="shared" si="21"/>
        <v>0</v>
      </c>
      <c r="AX74" s="181">
        <f t="shared" si="21"/>
        <v>0</v>
      </c>
      <c r="AY74" s="181">
        <f t="shared" si="21"/>
        <v>0</v>
      </c>
      <c r="AZ74" s="181">
        <f t="shared" si="21"/>
        <v>0</v>
      </c>
      <c r="BA74" s="657">
        <f t="shared" si="21"/>
        <v>0</v>
      </c>
      <c r="BB74" s="530">
        <f t="shared" si="21"/>
        <v>0</v>
      </c>
      <c r="BC74" s="656">
        <f t="shared" si="21"/>
        <v>0</v>
      </c>
      <c r="BD74" s="530">
        <f t="shared" si="21"/>
        <v>0</v>
      </c>
      <c r="BE74" s="656">
        <f t="shared" si="21"/>
        <v>0</v>
      </c>
      <c r="BF74" s="656">
        <f t="shared" si="21"/>
        <v>0</v>
      </c>
      <c r="BG74" s="656">
        <f t="shared" si="21"/>
        <v>0</v>
      </c>
      <c r="BH74" s="656">
        <f t="shared" si="21"/>
        <v>0</v>
      </c>
      <c r="BI74" s="656">
        <f t="shared" si="21"/>
        <v>0</v>
      </c>
      <c r="BJ74" s="656">
        <f t="shared" si="21"/>
        <v>0</v>
      </c>
      <c r="BK74" s="656">
        <f t="shared" si="21"/>
        <v>0</v>
      </c>
      <c r="BL74" s="656">
        <f t="shared" si="21"/>
        <v>0</v>
      </c>
      <c r="BM74" s="656">
        <f t="shared" si="21"/>
        <v>0</v>
      </c>
      <c r="BN74" s="656">
        <f t="shared" si="21"/>
        <v>0</v>
      </c>
      <c r="BO74" s="655">
        <f t="shared" si="21"/>
        <v>0</v>
      </c>
      <c r="BP74" s="530">
        <f t="shared" si="21"/>
        <v>0</v>
      </c>
      <c r="BQ74" s="656">
        <f t="shared" si="21"/>
        <v>0</v>
      </c>
      <c r="BR74" s="530">
        <f t="shared" si="21"/>
        <v>0</v>
      </c>
      <c r="BS74" s="656">
        <f t="shared" si="21"/>
        <v>0</v>
      </c>
      <c r="BT74" s="530">
        <f t="shared" si="21"/>
        <v>0</v>
      </c>
      <c r="BU74" s="656">
        <f t="shared" si="21"/>
        <v>0</v>
      </c>
      <c r="BV74" s="656">
        <f t="shared" si="21"/>
        <v>0</v>
      </c>
      <c r="BW74" s="656">
        <f t="shared" ref="BW74:CJ74" si="22">SUM(BW70:BW73)</f>
        <v>0</v>
      </c>
      <c r="BX74" s="656">
        <f t="shared" si="22"/>
        <v>0</v>
      </c>
      <c r="BY74" s="530">
        <f t="shared" si="22"/>
        <v>0</v>
      </c>
      <c r="BZ74" s="656">
        <f t="shared" si="22"/>
        <v>0</v>
      </c>
      <c r="CA74" s="656">
        <f t="shared" si="22"/>
        <v>0</v>
      </c>
      <c r="CB74" s="530">
        <f t="shared" si="22"/>
        <v>0</v>
      </c>
      <c r="CC74" s="656">
        <f t="shared" si="22"/>
        <v>0</v>
      </c>
      <c r="CD74" s="656">
        <f t="shared" si="22"/>
        <v>0</v>
      </c>
      <c r="CE74" s="656">
        <f t="shared" si="22"/>
        <v>0</v>
      </c>
      <c r="CF74" s="656">
        <f t="shared" si="22"/>
        <v>0</v>
      </c>
      <c r="CG74" s="656">
        <f t="shared" si="22"/>
        <v>0</v>
      </c>
      <c r="CH74" s="656">
        <f t="shared" si="22"/>
        <v>0</v>
      </c>
      <c r="CI74" s="530">
        <f t="shared" si="22"/>
        <v>0</v>
      </c>
      <c r="CJ74" s="654">
        <f t="shared" si="22"/>
        <v>0</v>
      </c>
    </row>
    <row r="75" spans="1:88" ht="18" customHeight="1" thickBot="1" x14ac:dyDescent="0.3">
      <c r="A75" s="78"/>
      <c r="B75" s="1164"/>
      <c r="C75" s="647" t="s">
        <v>485</v>
      </c>
      <c r="D75" s="648" t="s">
        <v>221</v>
      </c>
      <c r="E75" s="626" t="s">
        <v>486</v>
      </c>
      <c r="F75" s="658" t="s">
        <v>223</v>
      </c>
      <c r="G75" s="649">
        <v>1</v>
      </c>
      <c r="H75" s="650" t="e">
        <f t="shared" ref="H75:I75" si="23">(H72+H73)/(H59+H66)</f>
        <v>#DIV/0!</v>
      </c>
      <c r="I75" s="650" t="e">
        <f t="shared" si="23"/>
        <v>#DIV/0!</v>
      </c>
      <c r="J75" s="650" t="e">
        <f>(J72+J73)/(J59+J66)</f>
        <v>#DIV/0!</v>
      </c>
      <c r="K75" s="651" t="e">
        <f t="shared" ref="K75:BV75" si="24">(K72+K73)/(K59+K66)</f>
        <v>#DIV/0!</v>
      </c>
      <c r="L75" s="651" t="e">
        <f t="shared" si="24"/>
        <v>#DIV/0!</v>
      </c>
      <c r="M75" s="651" t="e">
        <f t="shared" si="24"/>
        <v>#DIV/0!</v>
      </c>
      <c r="N75" s="650" t="e">
        <f t="shared" si="24"/>
        <v>#DIV/0!</v>
      </c>
      <c r="O75" s="650" t="e">
        <f t="shared" si="24"/>
        <v>#DIV/0!</v>
      </c>
      <c r="P75" s="650" t="e">
        <f t="shared" si="24"/>
        <v>#DIV/0!</v>
      </c>
      <c r="Q75" s="650" t="e">
        <f t="shared" si="24"/>
        <v>#DIV/0!</v>
      </c>
      <c r="R75" s="650" t="e">
        <f t="shared" si="24"/>
        <v>#DIV/0!</v>
      </c>
      <c r="S75" s="650" t="e">
        <f t="shared" si="24"/>
        <v>#DIV/0!</v>
      </c>
      <c r="T75" s="650" t="e">
        <f t="shared" si="24"/>
        <v>#DIV/0!</v>
      </c>
      <c r="U75" s="650" t="e">
        <f t="shared" si="24"/>
        <v>#DIV/0!</v>
      </c>
      <c r="V75" s="650" t="e">
        <f t="shared" si="24"/>
        <v>#DIV/0!</v>
      </c>
      <c r="W75" s="650" t="e">
        <f t="shared" si="24"/>
        <v>#DIV/0!</v>
      </c>
      <c r="X75" s="650" t="e">
        <f t="shared" si="24"/>
        <v>#DIV/0!</v>
      </c>
      <c r="Y75" s="650" t="e">
        <f t="shared" si="24"/>
        <v>#DIV/0!</v>
      </c>
      <c r="Z75" s="650" t="e">
        <f t="shared" si="24"/>
        <v>#DIV/0!</v>
      </c>
      <c r="AA75" s="650" t="e">
        <f t="shared" si="24"/>
        <v>#DIV/0!</v>
      </c>
      <c r="AB75" s="650" t="e">
        <f t="shared" si="24"/>
        <v>#DIV/0!</v>
      </c>
      <c r="AC75" s="650" t="e">
        <f t="shared" si="24"/>
        <v>#DIV/0!</v>
      </c>
      <c r="AD75" s="650" t="e">
        <f t="shared" si="24"/>
        <v>#DIV/0!</v>
      </c>
      <c r="AE75" s="650" t="e">
        <f t="shared" si="24"/>
        <v>#DIV/0!</v>
      </c>
      <c r="AF75" s="650" t="e">
        <f t="shared" si="24"/>
        <v>#DIV/0!</v>
      </c>
      <c r="AG75" s="650" t="e">
        <f t="shared" si="24"/>
        <v>#DIV/0!</v>
      </c>
      <c r="AH75" s="650" t="e">
        <f t="shared" si="24"/>
        <v>#DIV/0!</v>
      </c>
      <c r="AI75" s="650" t="e">
        <f t="shared" si="24"/>
        <v>#DIV/0!</v>
      </c>
      <c r="AJ75" s="650" t="e">
        <f t="shared" si="24"/>
        <v>#DIV/0!</v>
      </c>
      <c r="AK75" s="650" t="e">
        <f t="shared" si="24"/>
        <v>#DIV/0!</v>
      </c>
      <c r="AL75" s="650" t="e">
        <f t="shared" si="24"/>
        <v>#DIV/0!</v>
      </c>
      <c r="AM75" s="650" t="e">
        <f t="shared" si="24"/>
        <v>#DIV/0!</v>
      </c>
      <c r="AN75" s="650" t="e">
        <f t="shared" si="24"/>
        <v>#DIV/0!</v>
      </c>
      <c r="AO75" s="650" t="e">
        <f t="shared" si="24"/>
        <v>#DIV/0!</v>
      </c>
      <c r="AP75" s="650" t="e">
        <f t="shared" si="24"/>
        <v>#DIV/0!</v>
      </c>
      <c r="AQ75" s="650" t="e">
        <f t="shared" si="24"/>
        <v>#DIV/0!</v>
      </c>
      <c r="AR75" s="650" t="e">
        <f t="shared" si="24"/>
        <v>#DIV/0!</v>
      </c>
      <c r="AS75" s="650" t="e">
        <f t="shared" si="24"/>
        <v>#DIV/0!</v>
      </c>
      <c r="AT75" s="650" t="e">
        <f t="shared" si="24"/>
        <v>#DIV/0!</v>
      </c>
      <c r="AU75" s="650" t="e">
        <f t="shared" si="24"/>
        <v>#DIV/0!</v>
      </c>
      <c r="AV75" s="650" t="e">
        <f t="shared" si="24"/>
        <v>#DIV/0!</v>
      </c>
      <c r="AW75" s="650" t="e">
        <f t="shared" si="24"/>
        <v>#DIV/0!</v>
      </c>
      <c r="AX75" s="650" t="e">
        <f t="shared" si="24"/>
        <v>#DIV/0!</v>
      </c>
      <c r="AY75" s="650" t="e">
        <f t="shared" si="24"/>
        <v>#DIV/0!</v>
      </c>
      <c r="AZ75" s="650" t="e">
        <f t="shared" si="24"/>
        <v>#DIV/0!</v>
      </c>
      <c r="BA75" s="652" t="e">
        <f t="shared" si="24"/>
        <v>#DIV/0!</v>
      </c>
      <c r="BB75" s="652" t="e">
        <f t="shared" si="24"/>
        <v>#DIV/0!</v>
      </c>
      <c r="BC75" s="652" t="e">
        <f t="shared" si="24"/>
        <v>#DIV/0!</v>
      </c>
      <c r="BD75" s="652" t="e">
        <f t="shared" si="24"/>
        <v>#DIV/0!</v>
      </c>
      <c r="BE75" s="652" t="e">
        <f t="shared" si="24"/>
        <v>#DIV/0!</v>
      </c>
      <c r="BF75" s="652" t="e">
        <f t="shared" si="24"/>
        <v>#DIV/0!</v>
      </c>
      <c r="BG75" s="652" t="e">
        <f t="shared" si="24"/>
        <v>#DIV/0!</v>
      </c>
      <c r="BH75" s="652" t="e">
        <f t="shared" si="24"/>
        <v>#DIV/0!</v>
      </c>
      <c r="BI75" s="652" t="e">
        <f t="shared" si="24"/>
        <v>#DIV/0!</v>
      </c>
      <c r="BJ75" s="652" t="e">
        <f t="shared" si="24"/>
        <v>#DIV/0!</v>
      </c>
      <c r="BK75" s="652" t="e">
        <f t="shared" si="24"/>
        <v>#DIV/0!</v>
      </c>
      <c r="BL75" s="652" t="e">
        <f t="shared" si="24"/>
        <v>#DIV/0!</v>
      </c>
      <c r="BM75" s="652" t="e">
        <f t="shared" si="24"/>
        <v>#DIV/0!</v>
      </c>
      <c r="BN75" s="652" t="e">
        <f t="shared" si="24"/>
        <v>#DIV/0!</v>
      </c>
      <c r="BO75" s="652" t="e">
        <f t="shared" si="24"/>
        <v>#DIV/0!</v>
      </c>
      <c r="BP75" s="652" t="e">
        <f t="shared" si="24"/>
        <v>#DIV/0!</v>
      </c>
      <c r="BQ75" s="652" t="e">
        <f t="shared" si="24"/>
        <v>#DIV/0!</v>
      </c>
      <c r="BR75" s="652" t="e">
        <f t="shared" si="24"/>
        <v>#DIV/0!</v>
      </c>
      <c r="BS75" s="652" t="e">
        <f t="shared" si="24"/>
        <v>#DIV/0!</v>
      </c>
      <c r="BT75" s="652" t="e">
        <f t="shared" si="24"/>
        <v>#DIV/0!</v>
      </c>
      <c r="BU75" s="652" t="e">
        <f t="shared" si="24"/>
        <v>#DIV/0!</v>
      </c>
      <c r="BV75" s="652" t="e">
        <f t="shared" si="24"/>
        <v>#DIV/0!</v>
      </c>
      <c r="BW75" s="652" t="e">
        <f t="shared" ref="BW75:CJ75" si="25">(BW72+BW73)/(BW59+BW66)</f>
        <v>#DIV/0!</v>
      </c>
      <c r="BX75" s="652" t="e">
        <f t="shared" si="25"/>
        <v>#DIV/0!</v>
      </c>
      <c r="BY75" s="652" t="e">
        <f t="shared" si="25"/>
        <v>#DIV/0!</v>
      </c>
      <c r="BZ75" s="652" t="e">
        <f t="shared" si="25"/>
        <v>#DIV/0!</v>
      </c>
      <c r="CA75" s="652" t="e">
        <f t="shared" si="25"/>
        <v>#DIV/0!</v>
      </c>
      <c r="CB75" s="652" t="e">
        <f t="shared" si="25"/>
        <v>#DIV/0!</v>
      </c>
      <c r="CC75" s="652" t="e">
        <f t="shared" si="25"/>
        <v>#DIV/0!</v>
      </c>
      <c r="CD75" s="652" t="e">
        <f t="shared" si="25"/>
        <v>#DIV/0!</v>
      </c>
      <c r="CE75" s="652" t="e">
        <f t="shared" si="25"/>
        <v>#DIV/0!</v>
      </c>
      <c r="CF75" s="652" t="e">
        <f t="shared" si="25"/>
        <v>#DIV/0!</v>
      </c>
      <c r="CG75" s="652" t="e">
        <f t="shared" si="25"/>
        <v>#DIV/0!</v>
      </c>
      <c r="CH75" s="652" t="e">
        <f t="shared" si="25"/>
        <v>#DIV/0!</v>
      </c>
      <c r="CI75" s="652" t="e">
        <f t="shared" si="25"/>
        <v>#DIV/0!</v>
      </c>
      <c r="CJ75" s="653" t="e">
        <f t="shared" si="25"/>
        <v>#DIV/0!</v>
      </c>
    </row>
    <row r="76" spans="1:88" x14ac:dyDescent="0.25">
      <c r="A76" s="78"/>
      <c r="B76" s="1165"/>
      <c r="C76" s="927" t="s">
        <v>487</v>
      </c>
      <c r="D76" s="928" t="s">
        <v>488</v>
      </c>
      <c r="E76" s="929" t="s">
        <v>489</v>
      </c>
      <c r="F76" s="930" t="s">
        <v>209</v>
      </c>
      <c r="G76" s="930">
        <v>0</v>
      </c>
      <c r="H76" s="931" t="e">
        <f t="shared" ref="H76" si="26">H59/(H59+H66)</f>
        <v>#DIV/0!</v>
      </c>
      <c r="I76" s="931" t="e">
        <f>I59/(I59+I66)</f>
        <v>#DIV/0!</v>
      </c>
      <c r="J76" s="931" t="e">
        <f>J59/(J59+J66)</f>
        <v>#DIV/0!</v>
      </c>
      <c r="K76" s="932" t="e">
        <f t="shared" ref="K76:BV76" si="27">K59/(K59+K66)</f>
        <v>#DIV/0!</v>
      </c>
      <c r="L76" s="932" t="e">
        <f t="shared" si="27"/>
        <v>#DIV/0!</v>
      </c>
      <c r="M76" s="932" t="e">
        <f t="shared" si="27"/>
        <v>#DIV/0!</v>
      </c>
      <c r="N76" s="931" t="e">
        <f t="shared" si="27"/>
        <v>#DIV/0!</v>
      </c>
      <c r="O76" s="931" t="e">
        <f t="shared" si="27"/>
        <v>#DIV/0!</v>
      </c>
      <c r="P76" s="931" t="e">
        <f t="shared" si="27"/>
        <v>#DIV/0!</v>
      </c>
      <c r="Q76" s="931" t="e">
        <f t="shared" si="27"/>
        <v>#DIV/0!</v>
      </c>
      <c r="R76" s="931" t="e">
        <f t="shared" si="27"/>
        <v>#DIV/0!</v>
      </c>
      <c r="S76" s="931" t="e">
        <f t="shared" si="27"/>
        <v>#DIV/0!</v>
      </c>
      <c r="T76" s="931" t="e">
        <f t="shared" si="27"/>
        <v>#DIV/0!</v>
      </c>
      <c r="U76" s="931" t="e">
        <f t="shared" si="27"/>
        <v>#DIV/0!</v>
      </c>
      <c r="V76" s="931" t="e">
        <f t="shared" si="27"/>
        <v>#DIV/0!</v>
      </c>
      <c r="W76" s="931" t="e">
        <f t="shared" si="27"/>
        <v>#DIV/0!</v>
      </c>
      <c r="X76" s="931" t="e">
        <f t="shared" si="27"/>
        <v>#DIV/0!</v>
      </c>
      <c r="Y76" s="931" t="e">
        <f t="shared" si="27"/>
        <v>#DIV/0!</v>
      </c>
      <c r="Z76" s="931" t="e">
        <f t="shared" si="27"/>
        <v>#DIV/0!</v>
      </c>
      <c r="AA76" s="931" t="e">
        <f t="shared" si="27"/>
        <v>#DIV/0!</v>
      </c>
      <c r="AB76" s="931" t="e">
        <f t="shared" si="27"/>
        <v>#DIV/0!</v>
      </c>
      <c r="AC76" s="931" t="e">
        <f t="shared" si="27"/>
        <v>#DIV/0!</v>
      </c>
      <c r="AD76" s="931" t="e">
        <f t="shared" si="27"/>
        <v>#DIV/0!</v>
      </c>
      <c r="AE76" s="931" t="e">
        <f t="shared" si="27"/>
        <v>#DIV/0!</v>
      </c>
      <c r="AF76" s="931" t="e">
        <f t="shared" si="27"/>
        <v>#DIV/0!</v>
      </c>
      <c r="AG76" s="931" t="e">
        <f t="shared" si="27"/>
        <v>#DIV/0!</v>
      </c>
      <c r="AH76" s="931" t="e">
        <f t="shared" si="27"/>
        <v>#DIV/0!</v>
      </c>
      <c r="AI76" s="931" t="e">
        <f t="shared" si="27"/>
        <v>#DIV/0!</v>
      </c>
      <c r="AJ76" s="931" t="e">
        <f t="shared" si="27"/>
        <v>#DIV/0!</v>
      </c>
      <c r="AK76" s="931" t="e">
        <f t="shared" si="27"/>
        <v>#DIV/0!</v>
      </c>
      <c r="AL76" s="931" t="e">
        <f t="shared" si="27"/>
        <v>#DIV/0!</v>
      </c>
      <c r="AM76" s="931" t="e">
        <f t="shared" si="27"/>
        <v>#DIV/0!</v>
      </c>
      <c r="AN76" s="931" t="e">
        <f t="shared" si="27"/>
        <v>#DIV/0!</v>
      </c>
      <c r="AO76" s="931" t="e">
        <f t="shared" si="27"/>
        <v>#DIV/0!</v>
      </c>
      <c r="AP76" s="931" t="e">
        <f t="shared" si="27"/>
        <v>#DIV/0!</v>
      </c>
      <c r="AQ76" s="931" t="e">
        <f t="shared" si="27"/>
        <v>#DIV/0!</v>
      </c>
      <c r="AR76" s="931" t="e">
        <f t="shared" si="27"/>
        <v>#DIV/0!</v>
      </c>
      <c r="AS76" s="931" t="e">
        <f t="shared" si="27"/>
        <v>#DIV/0!</v>
      </c>
      <c r="AT76" s="931" t="e">
        <f t="shared" si="27"/>
        <v>#DIV/0!</v>
      </c>
      <c r="AU76" s="931" t="e">
        <f t="shared" si="27"/>
        <v>#DIV/0!</v>
      </c>
      <c r="AV76" s="931" t="e">
        <f t="shared" si="27"/>
        <v>#DIV/0!</v>
      </c>
      <c r="AW76" s="931" t="e">
        <f t="shared" si="27"/>
        <v>#DIV/0!</v>
      </c>
      <c r="AX76" s="931" t="e">
        <f t="shared" si="27"/>
        <v>#DIV/0!</v>
      </c>
      <c r="AY76" s="931" t="e">
        <f t="shared" si="27"/>
        <v>#DIV/0!</v>
      </c>
      <c r="AZ76" s="931" t="e">
        <f t="shared" si="27"/>
        <v>#DIV/0!</v>
      </c>
      <c r="BA76" s="933" t="e">
        <f t="shared" si="27"/>
        <v>#DIV/0!</v>
      </c>
      <c r="BB76" s="933" t="e">
        <f t="shared" si="27"/>
        <v>#DIV/0!</v>
      </c>
      <c r="BC76" s="933" t="e">
        <f t="shared" si="27"/>
        <v>#DIV/0!</v>
      </c>
      <c r="BD76" s="933" t="e">
        <f t="shared" si="27"/>
        <v>#DIV/0!</v>
      </c>
      <c r="BE76" s="933" t="e">
        <f t="shared" si="27"/>
        <v>#DIV/0!</v>
      </c>
      <c r="BF76" s="933" t="e">
        <f t="shared" si="27"/>
        <v>#DIV/0!</v>
      </c>
      <c r="BG76" s="933" t="e">
        <f t="shared" si="27"/>
        <v>#DIV/0!</v>
      </c>
      <c r="BH76" s="933" t="e">
        <f t="shared" si="27"/>
        <v>#DIV/0!</v>
      </c>
      <c r="BI76" s="933" t="e">
        <f t="shared" si="27"/>
        <v>#DIV/0!</v>
      </c>
      <c r="BJ76" s="933" t="e">
        <f t="shared" si="27"/>
        <v>#DIV/0!</v>
      </c>
      <c r="BK76" s="933" t="e">
        <f t="shared" si="27"/>
        <v>#DIV/0!</v>
      </c>
      <c r="BL76" s="933" t="e">
        <f t="shared" si="27"/>
        <v>#DIV/0!</v>
      </c>
      <c r="BM76" s="933" t="e">
        <f t="shared" si="27"/>
        <v>#DIV/0!</v>
      </c>
      <c r="BN76" s="933" t="e">
        <f t="shared" si="27"/>
        <v>#DIV/0!</v>
      </c>
      <c r="BO76" s="933" t="e">
        <f t="shared" si="27"/>
        <v>#DIV/0!</v>
      </c>
      <c r="BP76" s="933" t="e">
        <f t="shared" si="27"/>
        <v>#DIV/0!</v>
      </c>
      <c r="BQ76" s="933" t="e">
        <f t="shared" si="27"/>
        <v>#DIV/0!</v>
      </c>
      <c r="BR76" s="933" t="e">
        <f t="shared" si="27"/>
        <v>#DIV/0!</v>
      </c>
      <c r="BS76" s="933" t="e">
        <f t="shared" si="27"/>
        <v>#DIV/0!</v>
      </c>
      <c r="BT76" s="933" t="e">
        <f t="shared" si="27"/>
        <v>#DIV/0!</v>
      </c>
      <c r="BU76" s="933" t="e">
        <f t="shared" si="27"/>
        <v>#DIV/0!</v>
      </c>
      <c r="BV76" s="933" t="e">
        <f t="shared" si="27"/>
        <v>#DIV/0!</v>
      </c>
      <c r="BW76" s="933" t="e">
        <f t="shared" ref="BW76:CJ76" si="28">BW59/(BW59+BW66)</f>
        <v>#DIV/0!</v>
      </c>
      <c r="BX76" s="933" t="e">
        <f t="shared" si="28"/>
        <v>#DIV/0!</v>
      </c>
      <c r="BY76" s="933" t="e">
        <f t="shared" si="28"/>
        <v>#DIV/0!</v>
      </c>
      <c r="BZ76" s="933" t="e">
        <f t="shared" si="28"/>
        <v>#DIV/0!</v>
      </c>
      <c r="CA76" s="933" t="e">
        <f t="shared" si="28"/>
        <v>#DIV/0!</v>
      </c>
      <c r="CB76" s="933" t="e">
        <f t="shared" si="28"/>
        <v>#DIV/0!</v>
      </c>
      <c r="CC76" s="933" t="e">
        <f t="shared" si="28"/>
        <v>#DIV/0!</v>
      </c>
      <c r="CD76" s="933" t="e">
        <f t="shared" si="28"/>
        <v>#DIV/0!</v>
      </c>
      <c r="CE76" s="933" t="e">
        <f t="shared" si="28"/>
        <v>#DIV/0!</v>
      </c>
      <c r="CF76" s="933" t="e">
        <f t="shared" si="28"/>
        <v>#DIV/0!</v>
      </c>
      <c r="CG76" s="933" t="e">
        <f t="shared" si="28"/>
        <v>#DIV/0!</v>
      </c>
      <c r="CH76" s="933" t="e">
        <f t="shared" si="28"/>
        <v>#DIV/0!</v>
      </c>
      <c r="CI76" s="933" t="e">
        <f t="shared" si="28"/>
        <v>#DIV/0!</v>
      </c>
      <c r="CJ76" s="934" t="e">
        <f t="shared" si="28"/>
        <v>#DIV/0!</v>
      </c>
    </row>
    <row r="77" spans="1:88" x14ac:dyDescent="0.25">
      <c r="A77" s="169"/>
      <c r="B77" s="1165"/>
      <c r="C77" s="921" t="s">
        <v>490</v>
      </c>
      <c r="D77" s="922" t="s">
        <v>491</v>
      </c>
      <c r="E77" s="442" t="s">
        <v>492</v>
      </c>
      <c r="F77" s="794" t="s">
        <v>209</v>
      </c>
      <c r="G77" s="794">
        <v>0</v>
      </c>
      <c r="H77" s="923" t="e">
        <f t="shared" ref="H77:BS77" si="29">H59/(H59+H67+H66)</f>
        <v>#DIV/0!</v>
      </c>
      <c r="I77" s="923" t="e">
        <f t="shared" si="29"/>
        <v>#DIV/0!</v>
      </c>
      <c r="J77" s="923" t="e">
        <f t="shared" si="29"/>
        <v>#DIV/0!</v>
      </c>
      <c r="K77" s="924" t="e">
        <f t="shared" si="29"/>
        <v>#DIV/0!</v>
      </c>
      <c r="L77" s="924" t="e">
        <f t="shared" si="29"/>
        <v>#DIV/0!</v>
      </c>
      <c r="M77" s="924" t="e">
        <f t="shared" si="29"/>
        <v>#DIV/0!</v>
      </c>
      <c r="N77" s="923" t="e">
        <f t="shared" si="29"/>
        <v>#DIV/0!</v>
      </c>
      <c r="O77" s="923" t="e">
        <f t="shared" si="29"/>
        <v>#DIV/0!</v>
      </c>
      <c r="P77" s="923" t="e">
        <f t="shared" si="29"/>
        <v>#DIV/0!</v>
      </c>
      <c r="Q77" s="923" t="e">
        <f t="shared" si="29"/>
        <v>#DIV/0!</v>
      </c>
      <c r="R77" s="923" t="e">
        <f t="shared" si="29"/>
        <v>#DIV/0!</v>
      </c>
      <c r="S77" s="923" t="e">
        <f t="shared" si="29"/>
        <v>#DIV/0!</v>
      </c>
      <c r="T77" s="923" t="e">
        <f t="shared" si="29"/>
        <v>#DIV/0!</v>
      </c>
      <c r="U77" s="923" t="e">
        <f t="shared" si="29"/>
        <v>#DIV/0!</v>
      </c>
      <c r="V77" s="923" t="e">
        <f t="shared" si="29"/>
        <v>#DIV/0!</v>
      </c>
      <c r="W77" s="923" t="e">
        <f t="shared" si="29"/>
        <v>#DIV/0!</v>
      </c>
      <c r="X77" s="923" t="e">
        <f t="shared" si="29"/>
        <v>#DIV/0!</v>
      </c>
      <c r="Y77" s="923" t="e">
        <f t="shared" si="29"/>
        <v>#DIV/0!</v>
      </c>
      <c r="Z77" s="923" t="e">
        <f t="shared" si="29"/>
        <v>#DIV/0!</v>
      </c>
      <c r="AA77" s="923" t="e">
        <f t="shared" si="29"/>
        <v>#DIV/0!</v>
      </c>
      <c r="AB77" s="923" t="e">
        <f t="shared" si="29"/>
        <v>#DIV/0!</v>
      </c>
      <c r="AC77" s="923" t="e">
        <f t="shared" si="29"/>
        <v>#DIV/0!</v>
      </c>
      <c r="AD77" s="923" t="e">
        <f t="shared" si="29"/>
        <v>#DIV/0!</v>
      </c>
      <c r="AE77" s="923" t="e">
        <f t="shared" si="29"/>
        <v>#DIV/0!</v>
      </c>
      <c r="AF77" s="923" t="e">
        <f t="shared" si="29"/>
        <v>#DIV/0!</v>
      </c>
      <c r="AG77" s="923" t="e">
        <f t="shared" si="29"/>
        <v>#DIV/0!</v>
      </c>
      <c r="AH77" s="923" t="e">
        <f t="shared" si="29"/>
        <v>#DIV/0!</v>
      </c>
      <c r="AI77" s="923" t="e">
        <f t="shared" si="29"/>
        <v>#DIV/0!</v>
      </c>
      <c r="AJ77" s="923" t="e">
        <f t="shared" si="29"/>
        <v>#DIV/0!</v>
      </c>
      <c r="AK77" s="923" t="e">
        <f t="shared" si="29"/>
        <v>#DIV/0!</v>
      </c>
      <c r="AL77" s="923" t="e">
        <f t="shared" si="29"/>
        <v>#DIV/0!</v>
      </c>
      <c r="AM77" s="923" t="e">
        <f t="shared" si="29"/>
        <v>#DIV/0!</v>
      </c>
      <c r="AN77" s="923" t="e">
        <f t="shared" si="29"/>
        <v>#DIV/0!</v>
      </c>
      <c r="AO77" s="923" t="e">
        <f t="shared" si="29"/>
        <v>#DIV/0!</v>
      </c>
      <c r="AP77" s="923" t="e">
        <f t="shared" si="29"/>
        <v>#DIV/0!</v>
      </c>
      <c r="AQ77" s="923" t="e">
        <f t="shared" si="29"/>
        <v>#DIV/0!</v>
      </c>
      <c r="AR77" s="923" t="e">
        <f t="shared" si="29"/>
        <v>#DIV/0!</v>
      </c>
      <c r="AS77" s="923" t="e">
        <f t="shared" si="29"/>
        <v>#DIV/0!</v>
      </c>
      <c r="AT77" s="923" t="e">
        <f t="shared" si="29"/>
        <v>#DIV/0!</v>
      </c>
      <c r="AU77" s="923" t="e">
        <f t="shared" si="29"/>
        <v>#DIV/0!</v>
      </c>
      <c r="AV77" s="923" t="e">
        <f t="shared" si="29"/>
        <v>#DIV/0!</v>
      </c>
      <c r="AW77" s="923" t="e">
        <f t="shared" si="29"/>
        <v>#DIV/0!</v>
      </c>
      <c r="AX77" s="923" t="e">
        <f t="shared" si="29"/>
        <v>#DIV/0!</v>
      </c>
      <c r="AY77" s="923" t="e">
        <f t="shared" si="29"/>
        <v>#DIV/0!</v>
      </c>
      <c r="AZ77" s="923" t="e">
        <f t="shared" si="29"/>
        <v>#DIV/0!</v>
      </c>
      <c r="BA77" s="925" t="e">
        <f t="shared" si="29"/>
        <v>#DIV/0!</v>
      </c>
      <c r="BB77" s="925" t="e">
        <f t="shared" si="29"/>
        <v>#DIV/0!</v>
      </c>
      <c r="BC77" s="925" t="e">
        <f t="shared" si="29"/>
        <v>#DIV/0!</v>
      </c>
      <c r="BD77" s="925" t="e">
        <f t="shared" si="29"/>
        <v>#DIV/0!</v>
      </c>
      <c r="BE77" s="925" t="e">
        <f t="shared" si="29"/>
        <v>#DIV/0!</v>
      </c>
      <c r="BF77" s="925" t="e">
        <f t="shared" si="29"/>
        <v>#DIV/0!</v>
      </c>
      <c r="BG77" s="925" t="e">
        <f t="shared" si="29"/>
        <v>#DIV/0!</v>
      </c>
      <c r="BH77" s="925" t="e">
        <f t="shared" si="29"/>
        <v>#DIV/0!</v>
      </c>
      <c r="BI77" s="925" t="e">
        <f t="shared" si="29"/>
        <v>#DIV/0!</v>
      </c>
      <c r="BJ77" s="925" t="e">
        <f t="shared" si="29"/>
        <v>#DIV/0!</v>
      </c>
      <c r="BK77" s="925" t="e">
        <f t="shared" si="29"/>
        <v>#DIV/0!</v>
      </c>
      <c r="BL77" s="925" t="e">
        <f t="shared" si="29"/>
        <v>#DIV/0!</v>
      </c>
      <c r="BM77" s="925" t="e">
        <f t="shared" si="29"/>
        <v>#DIV/0!</v>
      </c>
      <c r="BN77" s="925" t="e">
        <f t="shared" si="29"/>
        <v>#DIV/0!</v>
      </c>
      <c r="BO77" s="925" t="e">
        <f t="shared" si="29"/>
        <v>#DIV/0!</v>
      </c>
      <c r="BP77" s="925" t="e">
        <f t="shared" si="29"/>
        <v>#DIV/0!</v>
      </c>
      <c r="BQ77" s="925" t="e">
        <f t="shared" si="29"/>
        <v>#DIV/0!</v>
      </c>
      <c r="BR77" s="925" t="e">
        <f t="shared" si="29"/>
        <v>#DIV/0!</v>
      </c>
      <c r="BS77" s="925" t="e">
        <f t="shared" si="29"/>
        <v>#DIV/0!</v>
      </c>
      <c r="BT77" s="925" t="e">
        <f t="shared" ref="BT77:CJ77" si="30">BT59/(BT59+BT67+BT66)</f>
        <v>#DIV/0!</v>
      </c>
      <c r="BU77" s="925" t="e">
        <f t="shared" si="30"/>
        <v>#DIV/0!</v>
      </c>
      <c r="BV77" s="925" t="e">
        <f t="shared" si="30"/>
        <v>#DIV/0!</v>
      </c>
      <c r="BW77" s="925" t="e">
        <f t="shared" si="30"/>
        <v>#DIV/0!</v>
      </c>
      <c r="BX77" s="925" t="e">
        <f t="shared" si="30"/>
        <v>#DIV/0!</v>
      </c>
      <c r="BY77" s="925" t="e">
        <f t="shared" si="30"/>
        <v>#DIV/0!</v>
      </c>
      <c r="BZ77" s="925" t="e">
        <f t="shared" si="30"/>
        <v>#DIV/0!</v>
      </c>
      <c r="CA77" s="925" t="e">
        <f t="shared" si="30"/>
        <v>#DIV/0!</v>
      </c>
      <c r="CB77" s="925" t="e">
        <f t="shared" si="30"/>
        <v>#DIV/0!</v>
      </c>
      <c r="CC77" s="925" t="e">
        <f t="shared" si="30"/>
        <v>#DIV/0!</v>
      </c>
      <c r="CD77" s="925" t="e">
        <f t="shared" si="30"/>
        <v>#DIV/0!</v>
      </c>
      <c r="CE77" s="925" t="e">
        <f t="shared" si="30"/>
        <v>#DIV/0!</v>
      </c>
      <c r="CF77" s="925" t="e">
        <f t="shared" si="30"/>
        <v>#DIV/0!</v>
      </c>
      <c r="CG77" s="925" t="e">
        <f t="shared" si="30"/>
        <v>#DIV/0!</v>
      </c>
      <c r="CH77" s="925" t="e">
        <f t="shared" si="30"/>
        <v>#DIV/0!</v>
      </c>
      <c r="CI77" s="925" t="e">
        <f t="shared" si="30"/>
        <v>#DIV/0!</v>
      </c>
      <c r="CJ77" s="926" t="e">
        <f t="shared" si="30"/>
        <v>#DIV/0!</v>
      </c>
    </row>
    <row r="78" spans="1:88" ht="15.75" thickBot="1" x14ac:dyDescent="0.3">
      <c r="A78" s="169"/>
      <c r="B78" s="1166"/>
      <c r="C78" s="935" t="s">
        <v>493</v>
      </c>
      <c r="D78" s="892" t="s">
        <v>231</v>
      </c>
      <c r="E78" s="201" t="s">
        <v>494</v>
      </c>
      <c r="F78" s="170" t="s">
        <v>209</v>
      </c>
      <c r="G78" s="170">
        <v>0</v>
      </c>
      <c r="H78" s="958" t="e">
        <f>H77+H68</f>
        <v>#DIV/0!</v>
      </c>
      <c r="I78" s="958" t="e">
        <f t="shared" ref="I78:BT78" si="31">I77+I68</f>
        <v>#DIV/0!</v>
      </c>
      <c r="J78" s="958" t="e">
        <f t="shared" si="31"/>
        <v>#DIV/0!</v>
      </c>
      <c r="K78" s="958" t="e">
        <f t="shared" si="31"/>
        <v>#DIV/0!</v>
      </c>
      <c r="L78" s="958" t="e">
        <f t="shared" si="31"/>
        <v>#DIV/0!</v>
      </c>
      <c r="M78" s="958" t="e">
        <f t="shared" si="31"/>
        <v>#DIV/0!</v>
      </c>
      <c r="N78" s="958" t="e">
        <f t="shared" si="31"/>
        <v>#DIV/0!</v>
      </c>
      <c r="O78" s="958" t="e">
        <f t="shared" si="31"/>
        <v>#DIV/0!</v>
      </c>
      <c r="P78" s="958" t="e">
        <f t="shared" si="31"/>
        <v>#DIV/0!</v>
      </c>
      <c r="Q78" s="958" t="e">
        <f t="shared" si="31"/>
        <v>#DIV/0!</v>
      </c>
      <c r="R78" s="958" t="e">
        <f t="shared" si="31"/>
        <v>#DIV/0!</v>
      </c>
      <c r="S78" s="958" t="e">
        <f t="shared" si="31"/>
        <v>#DIV/0!</v>
      </c>
      <c r="T78" s="958" t="e">
        <f t="shared" si="31"/>
        <v>#DIV/0!</v>
      </c>
      <c r="U78" s="958" t="e">
        <f t="shared" si="31"/>
        <v>#DIV/0!</v>
      </c>
      <c r="V78" s="958" t="e">
        <f t="shared" si="31"/>
        <v>#DIV/0!</v>
      </c>
      <c r="W78" s="958" t="e">
        <f t="shared" si="31"/>
        <v>#DIV/0!</v>
      </c>
      <c r="X78" s="958" t="e">
        <f t="shared" si="31"/>
        <v>#DIV/0!</v>
      </c>
      <c r="Y78" s="958" t="e">
        <f t="shared" si="31"/>
        <v>#DIV/0!</v>
      </c>
      <c r="Z78" s="958" t="e">
        <f t="shared" si="31"/>
        <v>#DIV/0!</v>
      </c>
      <c r="AA78" s="958" t="e">
        <f t="shared" si="31"/>
        <v>#DIV/0!</v>
      </c>
      <c r="AB78" s="958" t="e">
        <f t="shared" si="31"/>
        <v>#DIV/0!</v>
      </c>
      <c r="AC78" s="958" t="e">
        <f t="shared" si="31"/>
        <v>#DIV/0!</v>
      </c>
      <c r="AD78" s="958" t="e">
        <f t="shared" si="31"/>
        <v>#DIV/0!</v>
      </c>
      <c r="AE78" s="958" t="e">
        <f t="shared" si="31"/>
        <v>#DIV/0!</v>
      </c>
      <c r="AF78" s="958" t="e">
        <f t="shared" si="31"/>
        <v>#DIV/0!</v>
      </c>
      <c r="AG78" s="958" t="e">
        <f t="shared" si="31"/>
        <v>#DIV/0!</v>
      </c>
      <c r="AH78" s="958" t="e">
        <f t="shared" si="31"/>
        <v>#DIV/0!</v>
      </c>
      <c r="AI78" s="958" t="e">
        <f t="shared" si="31"/>
        <v>#DIV/0!</v>
      </c>
      <c r="AJ78" s="958" t="e">
        <f t="shared" si="31"/>
        <v>#DIV/0!</v>
      </c>
      <c r="AK78" s="958" t="e">
        <f t="shared" si="31"/>
        <v>#DIV/0!</v>
      </c>
      <c r="AL78" s="958" t="e">
        <f t="shared" si="31"/>
        <v>#DIV/0!</v>
      </c>
      <c r="AM78" s="958" t="e">
        <f t="shared" si="31"/>
        <v>#DIV/0!</v>
      </c>
      <c r="AN78" s="958" t="e">
        <f t="shared" si="31"/>
        <v>#DIV/0!</v>
      </c>
      <c r="AO78" s="958" t="e">
        <f t="shared" si="31"/>
        <v>#DIV/0!</v>
      </c>
      <c r="AP78" s="958" t="e">
        <f t="shared" si="31"/>
        <v>#DIV/0!</v>
      </c>
      <c r="AQ78" s="958" t="e">
        <f t="shared" si="31"/>
        <v>#DIV/0!</v>
      </c>
      <c r="AR78" s="958" t="e">
        <f t="shared" si="31"/>
        <v>#DIV/0!</v>
      </c>
      <c r="AS78" s="958" t="e">
        <f t="shared" si="31"/>
        <v>#DIV/0!</v>
      </c>
      <c r="AT78" s="958" t="e">
        <f t="shared" si="31"/>
        <v>#DIV/0!</v>
      </c>
      <c r="AU78" s="958" t="e">
        <f t="shared" si="31"/>
        <v>#DIV/0!</v>
      </c>
      <c r="AV78" s="958" t="e">
        <f t="shared" si="31"/>
        <v>#DIV/0!</v>
      </c>
      <c r="AW78" s="958" t="e">
        <f t="shared" si="31"/>
        <v>#DIV/0!</v>
      </c>
      <c r="AX78" s="958" t="e">
        <f t="shared" si="31"/>
        <v>#DIV/0!</v>
      </c>
      <c r="AY78" s="958" t="e">
        <f t="shared" si="31"/>
        <v>#DIV/0!</v>
      </c>
      <c r="AZ78" s="958" t="e">
        <f t="shared" si="31"/>
        <v>#DIV/0!</v>
      </c>
      <c r="BA78" s="958" t="e">
        <f t="shared" si="31"/>
        <v>#DIV/0!</v>
      </c>
      <c r="BB78" s="958" t="e">
        <f t="shared" si="31"/>
        <v>#DIV/0!</v>
      </c>
      <c r="BC78" s="958" t="e">
        <f t="shared" si="31"/>
        <v>#DIV/0!</v>
      </c>
      <c r="BD78" s="958" t="e">
        <f t="shared" si="31"/>
        <v>#DIV/0!</v>
      </c>
      <c r="BE78" s="958" t="e">
        <f t="shared" si="31"/>
        <v>#DIV/0!</v>
      </c>
      <c r="BF78" s="958" t="e">
        <f t="shared" si="31"/>
        <v>#DIV/0!</v>
      </c>
      <c r="BG78" s="958" t="e">
        <f t="shared" si="31"/>
        <v>#DIV/0!</v>
      </c>
      <c r="BH78" s="958" t="e">
        <f t="shared" si="31"/>
        <v>#DIV/0!</v>
      </c>
      <c r="BI78" s="958" t="e">
        <f t="shared" si="31"/>
        <v>#DIV/0!</v>
      </c>
      <c r="BJ78" s="958" t="e">
        <f t="shared" si="31"/>
        <v>#DIV/0!</v>
      </c>
      <c r="BK78" s="958" t="e">
        <f t="shared" si="31"/>
        <v>#DIV/0!</v>
      </c>
      <c r="BL78" s="958" t="e">
        <f t="shared" si="31"/>
        <v>#DIV/0!</v>
      </c>
      <c r="BM78" s="958" t="e">
        <f t="shared" si="31"/>
        <v>#DIV/0!</v>
      </c>
      <c r="BN78" s="958" t="e">
        <f t="shared" si="31"/>
        <v>#DIV/0!</v>
      </c>
      <c r="BO78" s="958" t="e">
        <f t="shared" si="31"/>
        <v>#DIV/0!</v>
      </c>
      <c r="BP78" s="958" t="e">
        <f t="shared" si="31"/>
        <v>#DIV/0!</v>
      </c>
      <c r="BQ78" s="958" t="e">
        <f t="shared" si="31"/>
        <v>#DIV/0!</v>
      </c>
      <c r="BR78" s="958" t="e">
        <f t="shared" si="31"/>
        <v>#DIV/0!</v>
      </c>
      <c r="BS78" s="958" t="e">
        <f t="shared" si="31"/>
        <v>#DIV/0!</v>
      </c>
      <c r="BT78" s="958" t="e">
        <f t="shared" si="31"/>
        <v>#DIV/0!</v>
      </c>
      <c r="BU78" s="958" t="e">
        <f t="shared" ref="BU78:CJ78" si="32">BU77+BU68</f>
        <v>#DIV/0!</v>
      </c>
      <c r="BV78" s="958" t="e">
        <f t="shared" si="32"/>
        <v>#DIV/0!</v>
      </c>
      <c r="BW78" s="958" t="e">
        <f t="shared" si="32"/>
        <v>#DIV/0!</v>
      </c>
      <c r="BX78" s="958" t="e">
        <f t="shared" si="32"/>
        <v>#DIV/0!</v>
      </c>
      <c r="BY78" s="958" t="e">
        <f t="shared" si="32"/>
        <v>#DIV/0!</v>
      </c>
      <c r="BZ78" s="958" t="e">
        <f t="shared" si="32"/>
        <v>#DIV/0!</v>
      </c>
      <c r="CA78" s="958" t="e">
        <f t="shared" si="32"/>
        <v>#DIV/0!</v>
      </c>
      <c r="CB78" s="958" t="e">
        <f t="shared" si="32"/>
        <v>#DIV/0!</v>
      </c>
      <c r="CC78" s="958" t="e">
        <f t="shared" si="32"/>
        <v>#DIV/0!</v>
      </c>
      <c r="CD78" s="958" t="e">
        <f t="shared" si="32"/>
        <v>#DIV/0!</v>
      </c>
      <c r="CE78" s="958" t="e">
        <f t="shared" si="32"/>
        <v>#DIV/0!</v>
      </c>
      <c r="CF78" s="958" t="e">
        <f t="shared" si="32"/>
        <v>#DIV/0!</v>
      </c>
      <c r="CG78" s="958" t="e">
        <f t="shared" si="32"/>
        <v>#DIV/0!</v>
      </c>
      <c r="CH78" s="958" t="e">
        <f t="shared" si="32"/>
        <v>#DIV/0!</v>
      </c>
      <c r="CI78" s="958" t="e">
        <f t="shared" si="32"/>
        <v>#DIV/0!</v>
      </c>
      <c r="CJ78" s="971" t="e">
        <f t="shared" si="32"/>
        <v>#DIV/0!</v>
      </c>
    </row>
    <row r="79" spans="1:88" s="107" customFormat="1" ht="12.75" x14ac:dyDescent="0.25"/>
    <row r="80" spans="1:88" x14ac:dyDescent="0.25">
      <c r="A80" s="78"/>
      <c r="B80" s="106"/>
      <c r="C80" s="107"/>
      <c r="D80" s="107"/>
      <c r="E80" s="108"/>
      <c r="F80" s="107"/>
      <c r="G80" s="107"/>
      <c r="H80" s="107"/>
      <c r="I80" s="107"/>
      <c r="J80" s="109"/>
      <c r="K80" s="147"/>
      <c r="L80" s="147"/>
      <c r="M80" s="147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77"/>
    </row>
    <row r="81" spans="1:88" ht="18.75" thickBot="1" x14ac:dyDescent="0.3">
      <c r="A81" s="78"/>
      <c r="B81" s="82"/>
      <c r="C81" s="95" t="s">
        <v>495</v>
      </c>
      <c r="D81" s="96"/>
      <c r="E81" s="97"/>
      <c r="F81" s="98"/>
      <c r="G81" s="98"/>
      <c r="H81" s="98"/>
      <c r="I81" s="98"/>
      <c r="J81" s="71"/>
      <c r="K81" s="1159"/>
      <c r="L81" s="1167"/>
      <c r="M81" s="71"/>
      <c r="N81" s="99"/>
      <c r="O81" s="71"/>
      <c r="P81" s="98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98"/>
      <c r="AK81" s="71"/>
      <c r="AL81" s="71"/>
      <c r="BB81" s="165"/>
      <c r="BC81" s="165"/>
      <c r="BD81" s="165"/>
      <c r="BE81" s="165"/>
      <c r="BF81" s="165"/>
      <c r="BG81" s="165"/>
      <c r="BH81" s="165"/>
      <c r="BI81" s="165"/>
      <c r="BJ81" s="165"/>
      <c r="BK81" s="165"/>
      <c r="BL81" s="165"/>
      <c r="BM81" s="165"/>
      <c r="BN81" s="165"/>
      <c r="BO81" s="165"/>
      <c r="BP81" s="165"/>
      <c r="BQ81" s="165"/>
      <c r="BR81" s="165"/>
      <c r="BS81" s="165"/>
      <c r="BT81" s="165"/>
      <c r="BU81" s="165"/>
      <c r="BV81" s="165"/>
      <c r="BW81" s="165"/>
      <c r="BX81" s="165"/>
      <c r="BY81" s="165"/>
      <c r="BZ81" s="165"/>
      <c r="CA81" s="165"/>
      <c r="CB81" s="165"/>
      <c r="CC81" s="165"/>
      <c r="CD81" s="165"/>
      <c r="CE81" s="165"/>
      <c r="CF81" s="165"/>
      <c r="CG81" s="165"/>
      <c r="CH81" s="165"/>
      <c r="CI81" s="165"/>
      <c r="CJ81" s="165"/>
    </row>
    <row r="82" spans="1:88" ht="32.25" thickBot="1" x14ac:dyDescent="0.3">
      <c r="A82" s="78"/>
      <c r="B82" s="101"/>
      <c r="C82" s="73" t="s">
        <v>255</v>
      </c>
      <c r="D82" s="94" t="s">
        <v>57</v>
      </c>
      <c r="E82" s="102" t="s">
        <v>58</v>
      </c>
      <c r="F82" s="94" t="s">
        <v>59</v>
      </c>
      <c r="G82" s="94" t="s">
        <v>60</v>
      </c>
      <c r="H82" s="223" t="s">
        <v>61</v>
      </c>
      <c r="I82" s="224" t="s">
        <v>62</v>
      </c>
      <c r="J82" s="216" t="s">
        <v>63</v>
      </c>
      <c r="K82" s="219" t="s">
        <v>64</v>
      </c>
      <c r="L82" s="219" t="s">
        <v>65</v>
      </c>
      <c r="M82" s="218" t="s">
        <v>66</v>
      </c>
      <c r="N82" s="144" t="s">
        <v>67</v>
      </c>
      <c r="O82" s="144" t="s">
        <v>68</v>
      </c>
      <c r="P82" s="144" t="s">
        <v>69</v>
      </c>
      <c r="Q82" s="144" t="s">
        <v>70</v>
      </c>
      <c r="R82" s="144" t="s">
        <v>71</v>
      </c>
      <c r="S82" s="144" t="s">
        <v>72</v>
      </c>
      <c r="T82" s="144" t="s">
        <v>73</v>
      </c>
      <c r="U82" s="144" t="s">
        <v>74</v>
      </c>
      <c r="V82" s="144" t="s">
        <v>75</v>
      </c>
      <c r="W82" s="144" t="s">
        <v>76</v>
      </c>
      <c r="X82" s="144" t="s">
        <v>77</v>
      </c>
      <c r="Y82" s="144" t="s">
        <v>78</v>
      </c>
      <c r="Z82" s="144" t="s">
        <v>79</v>
      </c>
      <c r="AA82" s="144" t="s">
        <v>80</v>
      </c>
      <c r="AB82" s="144" t="s">
        <v>81</v>
      </c>
      <c r="AC82" s="144" t="s">
        <v>82</v>
      </c>
      <c r="AD82" s="144" t="s">
        <v>83</v>
      </c>
      <c r="AE82" s="144" t="s">
        <v>84</v>
      </c>
      <c r="AF82" s="144" t="s">
        <v>85</v>
      </c>
      <c r="AG82" s="144" t="s">
        <v>86</v>
      </c>
      <c r="AH82" s="144" t="s">
        <v>87</v>
      </c>
      <c r="AI82" s="144" t="s">
        <v>88</v>
      </c>
      <c r="AJ82" s="144" t="s">
        <v>89</v>
      </c>
      <c r="AK82" s="144" t="s">
        <v>90</v>
      </c>
      <c r="AL82" s="138" t="s">
        <v>91</v>
      </c>
      <c r="AM82" s="144" t="s">
        <v>92</v>
      </c>
      <c r="AN82" s="144" t="s">
        <v>93</v>
      </c>
      <c r="AO82" s="145" t="s">
        <v>94</v>
      </c>
      <c r="AP82" s="144" t="s">
        <v>95</v>
      </c>
      <c r="AQ82" s="144" t="s">
        <v>96</v>
      </c>
      <c r="AR82" s="144" t="s">
        <v>97</v>
      </c>
      <c r="AS82" s="145" t="s">
        <v>98</v>
      </c>
      <c r="AT82" s="144" t="s">
        <v>99</v>
      </c>
      <c r="AU82" s="145" t="s">
        <v>100</v>
      </c>
      <c r="AV82" s="138" t="s">
        <v>101</v>
      </c>
      <c r="AW82" s="138" t="s">
        <v>102</v>
      </c>
      <c r="AX82" s="138" t="s">
        <v>103</v>
      </c>
      <c r="AY82" s="138" t="s">
        <v>104</v>
      </c>
      <c r="AZ82" s="144" t="s">
        <v>105</v>
      </c>
      <c r="BA82" s="145" t="s">
        <v>106</v>
      </c>
      <c r="BB82" s="591" t="s">
        <v>107</v>
      </c>
      <c r="BC82" s="591" t="s">
        <v>108</v>
      </c>
      <c r="BD82" s="591" t="s">
        <v>109</v>
      </c>
      <c r="BE82" s="591" t="s">
        <v>110</v>
      </c>
      <c r="BF82" s="591" t="s">
        <v>111</v>
      </c>
      <c r="BG82" s="591" t="s">
        <v>112</v>
      </c>
      <c r="BH82" s="591" t="s">
        <v>113</v>
      </c>
      <c r="BI82" s="591" t="s">
        <v>114</v>
      </c>
      <c r="BJ82" s="591" t="s">
        <v>115</v>
      </c>
      <c r="BK82" s="591" t="s">
        <v>116</v>
      </c>
      <c r="BL82" s="591" t="s">
        <v>117</v>
      </c>
      <c r="BM82" s="591" t="s">
        <v>118</v>
      </c>
      <c r="BN82" s="591" t="s">
        <v>119</v>
      </c>
      <c r="BO82" s="591" t="s">
        <v>120</v>
      </c>
      <c r="BP82" s="591" t="s">
        <v>121</v>
      </c>
      <c r="BQ82" s="591" t="s">
        <v>122</v>
      </c>
      <c r="BR82" s="591" t="s">
        <v>123</v>
      </c>
      <c r="BS82" s="591" t="s">
        <v>124</v>
      </c>
      <c r="BT82" s="591" t="s">
        <v>125</v>
      </c>
      <c r="BU82" s="591" t="s">
        <v>126</v>
      </c>
      <c r="BV82" s="591" t="s">
        <v>127</v>
      </c>
      <c r="BW82" s="591" t="s">
        <v>128</v>
      </c>
      <c r="BX82" s="591" t="s">
        <v>129</v>
      </c>
      <c r="BY82" s="591" t="s">
        <v>130</v>
      </c>
      <c r="BZ82" s="591" t="s">
        <v>131</v>
      </c>
      <c r="CA82" s="591" t="s">
        <v>132</v>
      </c>
      <c r="CB82" s="591" t="s">
        <v>133</v>
      </c>
      <c r="CC82" s="591" t="s">
        <v>134</v>
      </c>
      <c r="CD82" s="591" t="s">
        <v>135</v>
      </c>
      <c r="CE82" s="591" t="s">
        <v>136</v>
      </c>
      <c r="CF82" s="591" t="s">
        <v>137</v>
      </c>
      <c r="CG82" s="591" t="s">
        <v>138</v>
      </c>
      <c r="CH82" s="591" t="s">
        <v>139</v>
      </c>
      <c r="CI82" s="591" t="s">
        <v>140</v>
      </c>
      <c r="CJ82" s="592" t="s">
        <v>141</v>
      </c>
    </row>
    <row r="83" spans="1:88" x14ac:dyDescent="0.25">
      <c r="A83" s="78"/>
      <c r="B83" s="1168" t="s">
        <v>496</v>
      </c>
      <c r="C83" s="972" t="s">
        <v>497</v>
      </c>
      <c r="D83" s="146" t="s">
        <v>498</v>
      </c>
      <c r="E83" s="328" t="s">
        <v>499</v>
      </c>
      <c r="F83" s="973" t="s">
        <v>176</v>
      </c>
      <c r="G83" s="974">
        <v>2</v>
      </c>
      <c r="H83" s="975">
        <f t="shared" ref="H83:BS83" si="33">SUM(H38:H41)+H53</f>
        <v>0</v>
      </c>
      <c r="I83" s="975">
        <f t="shared" si="33"/>
        <v>0</v>
      </c>
      <c r="J83" s="975">
        <f t="shared" si="33"/>
        <v>0</v>
      </c>
      <c r="K83" s="975">
        <f t="shared" si="33"/>
        <v>0</v>
      </c>
      <c r="L83" s="975">
        <f t="shared" si="33"/>
        <v>0</v>
      </c>
      <c r="M83" s="975">
        <f t="shared" si="33"/>
        <v>0</v>
      </c>
      <c r="N83" s="975">
        <f t="shared" si="33"/>
        <v>0</v>
      </c>
      <c r="O83" s="975">
        <f t="shared" si="33"/>
        <v>0</v>
      </c>
      <c r="P83" s="975">
        <f t="shared" si="33"/>
        <v>0</v>
      </c>
      <c r="Q83" s="975">
        <f t="shared" si="33"/>
        <v>0</v>
      </c>
      <c r="R83" s="975">
        <f t="shared" si="33"/>
        <v>0</v>
      </c>
      <c r="S83" s="975">
        <f t="shared" si="33"/>
        <v>0</v>
      </c>
      <c r="T83" s="975">
        <f t="shared" si="33"/>
        <v>0</v>
      </c>
      <c r="U83" s="975">
        <f t="shared" si="33"/>
        <v>0</v>
      </c>
      <c r="V83" s="975">
        <f t="shared" si="33"/>
        <v>0</v>
      </c>
      <c r="W83" s="975">
        <f t="shared" si="33"/>
        <v>0</v>
      </c>
      <c r="X83" s="975">
        <f t="shared" si="33"/>
        <v>0</v>
      </c>
      <c r="Y83" s="975">
        <f t="shared" si="33"/>
        <v>0</v>
      </c>
      <c r="Z83" s="975">
        <f t="shared" si="33"/>
        <v>0</v>
      </c>
      <c r="AA83" s="975">
        <f t="shared" si="33"/>
        <v>0</v>
      </c>
      <c r="AB83" s="975">
        <f t="shared" si="33"/>
        <v>0</v>
      </c>
      <c r="AC83" s="975">
        <f t="shared" si="33"/>
        <v>0</v>
      </c>
      <c r="AD83" s="975">
        <f t="shared" si="33"/>
        <v>0</v>
      </c>
      <c r="AE83" s="975">
        <f t="shared" si="33"/>
        <v>0</v>
      </c>
      <c r="AF83" s="975">
        <f t="shared" si="33"/>
        <v>0</v>
      </c>
      <c r="AG83" s="975">
        <f t="shared" si="33"/>
        <v>0</v>
      </c>
      <c r="AH83" s="975">
        <f t="shared" si="33"/>
        <v>0</v>
      </c>
      <c r="AI83" s="975">
        <f t="shared" si="33"/>
        <v>0</v>
      </c>
      <c r="AJ83" s="975">
        <f t="shared" si="33"/>
        <v>0</v>
      </c>
      <c r="AK83" s="975">
        <f t="shared" si="33"/>
        <v>0</v>
      </c>
      <c r="AL83" s="975">
        <f t="shared" si="33"/>
        <v>0</v>
      </c>
      <c r="AM83" s="975">
        <f t="shared" si="33"/>
        <v>0</v>
      </c>
      <c r="AN83" s="975">
        <f t="shared" si="33"/>
        <v>0</v>
      </c>
      <c r="AO83" s="975">
        <f t="shared" si="33"/>
        <v>0</v>
      </c>
      <c r="AP83" s="975">
        <f t="shared" si="33"/>
        <v>0</v>
      </c>
      <c r="AQ83" s="975">
        <f t="shared" si="33"/>
        <v>0</v>
      </c>
      <c r="AR83" s="975">
        <f t="shared" si="33"/>
        <v>0</v>
      </c>
      <c r="AS83" s="975">
        <f t="shared" si="33"/>
        <v>0</v>
      </c>
      <c r="AT83" s="975">
        <f t="shared" si="33"/>
        <v>0</v>
      </c>
      <c r="AU83" s="975">
        <f t="shared" si="33"/>
        <v>0</v>
      </c>
      <c r="AV83" s="975">
        <f t="shared" si="33"/>
        <v>0</v>
      </c>
      <c r="AW83" s="975">
        <f t="shared" si="33"/>
        <v>0</v>
      </c>
      <c r="AX83" s="975">
        <f t="shared" si="33"/>
        <v>0</v>
      </c>
      <c r="AY83" s="975">
        <f t="shared" si="33"/>
        <v>0</v>
      </c>
      <c r="AZ83" s="975">
        <f t="shared" si="33"/>
        <v>0</v>
      </c>
      <c r="BA83" s="975">
        <f t="shared" si="33"/>
        <v>0</v>
      </c>
      <c r="BB83" s="975">
        <f t="shared" si="33"/>
        <v>0</v>
      </c>
      <c r="BC83" s="975">
        <f t="shared" si="33"/>
        <v>0</v>
      </c>
      <c r="BD83" s="975">
        <f t="shared" si="33"/>
        <v>0</v>
      </c>
      <c r="BE83" s="975">
        <f t="shared" si="33"/>
        <v>0</v>
      </c>
      <c r="BF83" s="975">
        <f t="shared" si="33"/>
        <v>0</v>
      </c>
      <c r="BG83" s="975">
        <f t="shared" si="33"/>
        <v>0</v>
      </c>
      <c r="BH83" s="975">
        <f t="shared" si="33"/>
        <v>0</v>
      </c>
      <c r="BI83" s="975">
        <f t="shared" si="33"/>
        <v>0</v>
      </c>
      <c r="BJ83" s="975">
        <f t="shared" si="33"/>
        <v>0</v>
      </c>
      <c r="BK83" s="975">
        <f t="shared" si="33"/>
        <v>0</v>
      </c>
      <c r="BL83" s="975">
        <f t="shared" si="33"/>
        <v>0</v>
      </c>
      <c r="BM83" s="975">
        <f t="shared" si="33"/>
        <v>0</v>
      </c>
      <c r="BN83" s="975">
        <f t="shared" si="33"/>
        <v>0</v>
      </c>
      <c r="BO83" s="975">
        <f t="shared" si="33"/>
        <v>0</v>
      </c>
      <c r="BP83" s="975">
        <f t="shared" si="33"/>
        <v>0</v>
      </c>
      <c r="BQ83" s="975">
        <f t="shared" si="33"/>
        <v>0</v>
      </c>
      <c r="BR83" s="975">
        <f t="shared" si="33"/>
        <v>0</v>
      </c>
      <c r="BS83" s="975">
        <f t="shared" si="33"/>
        <v>0</v>
      </c>
      <c r="BT83" s="975">
        <f t="shared" ref="BT83:CJ83" si="34">SUM(BT38:BT41)+BT53</f>
        <v>0</v>
      </c>
      <c r="BU83" s="975">
        <f t="shared" si="34"/>
        <v>0</v>
      </c>
      <c r="BV83" s="975">
        <f t="shared" si="34"/>
        <v>0</v>
      </c>
      <c r="BW83" s="975">
        <f t="shared" si="34"/>
        <v>0</v>
      </c>
      <c r="BX83" s="975">
        <f t="shared" si="34"/>
        <v>0</v>
      </c>
      <c r="BY83" s="975">
        <f t="shared" si="34"/>
        <v>0</v>
      </c>
      <c r="BZ83" s="975">
        <f t="shared" si="34"/>
        <v>0</v>
      </c>
      <c r="CA83" s="975">
        <f t="shared" si="34"/>
        <v>0</v>
      </c>
      <c r="CB83" s="975">
        <f t="shared" si="34"/>
        <v>0</v>
      </c>
      <c r="CC83" s="975">
        <f t="shared" si="34"/>
        <v>0</v>
      </c>
      <c r="CD83" s="975">
        <f t="shared" si="34"/>
        <v>0</v>
      </c>
      <c r="CE83" s="975">
        <f t="shared" si="34"/>
        <v>0</v>
      </c>
      <c r="CF83" s="975">
        <f t="shared" si="34"/>
        <v>0</v>
      </c>
      <c r="CG83" s="975">
        <f t="shared" si="34"/>
        <v>0</v>
      </c>
      <c r="CH83" s="975">
        <f t="shared" si="34"/>
        <v>0</v>
      </c>
      <c r="CI83" s="975">
        <f t="shared" si="34"/>
        <v>0</v>
      </c>
      <c r="CJ83" s="976">
        <f t="shared" si="34"/>
        <v>0</v>
      </c>
    </row>
    <row r="84" spans="1:88" x14ac:dyDescent="0.25">
      <c r="A84" s="78"/>
      <c r="B84" s="1169"/>
      <c r="C84" s="195" t="s">
        <v>500</v>
      </c>
      <c r="D84" s="131" t="s">
        <v>238</v>
      </c>
      <c r="E84" s="329" t="s">
        <v>501</v>
      </c>
      <c r="F84" s="159" t="s">
        <v>176</v>
      </c>
      <c r="G84" s="112">
        <v>2</v>
      </c>
      <c r="H84" s="152">
        <f>H33</f>
        <v>0</v>
      </c>
      <c r="I84" s="152">
        <f t="shared" ref="I84:BT84" si="35">I33-I34</f>
        <v>0</v>
      </c>
      <c r="J84" s="152">
        <f t="shared" si="35"/>
        <v>0</v>
      </c>
      <c r="K84" s="152">
        <f t="shared" si="35"/>
        <v>0</v>
      </c>
      <c r="L84" s="152">
        <f t="shared" si="35"/>
        <v>0</v>
      </c>
      <c r="M84" s="152">
        <f t="shared" si="35"/>
        <v>0</v>
      </c>
      <c r="N84" s="152">
        <f t="shared" si="35"/>
        <v>0</v>
      </c>
      <c r="O84" s="152">
        <f t="shared" si="35"/>
        <v>0</v>
      </c>
      <c r="P84" s="152">
        <f t="shared" si="35"/>
        <v>0</v>
      </c>
      <c r="Q84" s="152">
        <f t="shared" si="35"/>
        <v>0</v>
      </c>
      <c r="R84" s="152">
        <f t="shared" si="35"/>
        <v>0</v>
      </c>
      <c r="S84" s="152">
        <f t="shared" si="35"/>
        <v>0</v>
      </c>
      <c r="T84" s="152">
        <f t="shared" si="35"/>
        <v>0</v>
      </c>
      <c r="U84" s="152">
        <f t="shared" si="35"/>
        <v>0</v>
      </c>
      <c r="V84" s="152">
        <f t="shared" si="35"/>
        <v>0</v>
      </c>
      <c r="W84" s="152">
        <f t="shared" si="35"/>
        <v>0</v>
      </c>
      <c r="X84" s="152">
        <f t="shared" si="35"/>
        <v>0</v>
      </c>
      <c r="Y84" s="152">
        <f t="shared" si="35"/>
        <v>0</v>
      </c>
      <c r="Z84" s="152">
        <f t="shared" si="35"/>
        <v>0</v>
      </c>
      <c r="AA84" s="152">
        <f t="shared" si="35"/>
        <v>0</v>
      </c>
      <c r="AB84" s="152">
        <f t="shared" si="35"/>
        <v>0</v>
      </c>
      <c r="AC84" s="152">
        <f t="shared" si="35"/>
        <v>0</v>
      </c>
      <c r="AD84" s="152">
        <f t="shared" si="35"/>
        <v>0</v>
      </c>
      <c r="AE84" s="152">
        <f t="shared" si="35"/>
        <v>0</v>
      </c>
      <c r="AF84" s="152">
        <f t="shared" si="35"/>
        <v>0</v>
      </c>
      <c r="AG84" s="152">
        <f t="shared" si="35"/>
        <v>0</v>
      </c>
      <c r="AH84" s="152">
        <f t="shared" si="35"/>
        <v>0</v>
      </c>
      <c r="AI84" s="152">
        <f t="shared" si="35"/>
        <v>0</v>
      </c>
      <c r="AJ84" s="152">
        <f t="shared" si="35"/>
        <v>0</v>
      </c>
      <c r="AK84" s="152">
        <f t="shared" si="35"/>
        <v>0</v>
      </c>
      <c r="AL84" s="152">
        <f t="shared" si="35"/>
        <v>0</v>
      </c>
      <c r="AM84" s="152">
        <f t="shared" si="35"/>
        <v>0</v>
      </c>
      <c r="AN84" s="152">
        <f t="shared" si="35"/>
        <v>0</v>
      </c>
      <c r="AO84" s="152">
        <f t="shared" si="35"/>
        <v>0</v>
      </c>
      <c r="AP84" s="152">
        <f t="shared" si="35"/>
        <v>0</v>
      </c>
      <c r="AQ84" s="152">
        <f t="shared" si="35"/>
        <v>0</v>
      </c>
      <c r="AR84" s="152">
        <f t="shared" si="35"/>
        <v>0</v>
      </c>
      <c r="AS84" s="152">
        <f t="shared" si="35"/>
        <v>0</v>
      </c>
      <c r="AT84" s="152">
        <f t="shared" si="35"/>
        <v>0</v>
      </c>
      <c r="AU84" s="152">
        <f t="shared" si="35"/>
        <v>0</v>
      </c>
      <c r="AV84" s="152">
        <f t="shared" si="35"/>
        <v>0</v>
      </c>
      <c r="AW84" s="152">
        <f t="shared" si="35"/>
        <v>0</v>
      </c>
      <c r="AX84" s="152">
        <f t="shared" si="35"/>
        <v>0</v>
      </c>
      <c r="AY84" s="152">
        <f t="shared" si="35"/>
        <v>0</v>
      </c>
      <c r="AZ84" s="152">
        <f t="shared" si="35"/>
        <v>0</v>
      </c>
      <c r="BA84" s="152">
        <f t="shared" si="35"/>
        <v>0</v>
      </c>
      <c r="BB84" s="152">
        <f t="shared" si="35"/>
        <v>0</v>
      </c>
      <c r="BC84" s="152">
        <f t="shared" si="35"/>
        <v>0</v>
      </c>
      <c r="BD84" s="152">
        <f t="shared" si="35"/>
        <v>0</v>
      </c>
      <c r="BE84" s="152">
        <f t="shared" si="35"/>
        <v>0</v>
      </c>
      <c r="BF84" s="152">
        <f t="shared" si="35"/>
        <v>0</v>
      </c>
      <c r="BG84" s="152">
        <f t="shared" si="35"/>
        <v>0</v>
      </c>
      <c r="BH84" s="152">
        <f t="shared" si="35"/>
        <v>0</v>
      </c>
      <c r="BI84" s="152">
        <f t="shared" si="35"/>
        <v>0</v>
      </c>
      <c r="BJ84" s="152">
        <f t="shared" si="35"/>
        <v>0</v>
      </c>
      <c r="BK84" s="152">
        <f t="shared" si="35"/>
        <v>0</v>
      </c>
      <c r="BL84" s="152">
        <f t="shared" si="35"/>
        <v>0</v>
      </c>
      <c r="BM84" s="152">
        <f t="shared" si="35"/>
        <v>0</v>
      </c>
      <c r="BN84" s="152">
        <f t="shared" si="35"/>
        <v>0</v>
      </c>
      <c r="BO84" s="152">
        <f t="shared" si="35"/>
        <v>0</v>
      </c>
      <c r="BP84" s="152">
        <f t="shared" si="35"/>
        <v>0</v>
      </c>
      <c r="BQ84" s="152">
        <f t="shared" si="35"/>
        <v>0</v>
      </c>
      <c r="BR84" s="152">
        <f t="shared" si="35"/>
        <v>0</v>
      </c>
      <c r="BS84" s="152">
        <f t="shared" si="35"/>
        <v>0</v>
      </c>
      <c r="BT84" s="152">
        <f t="shared" si="35"/>
        <v>0</v>
      </c>
      <c r="BU84" s="152">
        <f t="shared" ref="BU84:CJ84" si="36">BU33-BU34</f>
        <v>0</v>
      </c>
      <c r="BV84" s="152">
        <f t="shared" si="36"/>
        <v>0</v>
      </c>
      <c r="BW84" s="152">
        <f t="shared" si="36"/>
        <v>0</v>
      </c>
      <c r="BX84" s="152">
        <f t="shared" si="36"/>
        <v>0</v>
      </c>
      <c r="BY84" s="152">
        <f t="shared" si="36"/>
        <v>0</v>
      </c>
      <c r="BZ84" s="152">
        <f t="shared" si="36"/>
        <v>0</v>
      </c>
      <c r="CA84" s="152">
        <f t="shared" si="36"/>
        <v>0</v>
      </c>
      <c r="CB84" s="152">
        <f t="shared" si="36"/>
        <v>0</v>
      </c>
      <c r="CC84" s="152">
        <f t="shared" si="36"/>
        <v>0</v>
      </c>
      <c r="CD84" s="152">
        <f t="shared" si="36"/>
        <v>0</v>
      </c>
      <c r="CE84" s="152">
        <f t="shared" si="36"/>
        <v>0</v>
      </c>
      <c r="CF84" s="152">
        <f t="shared" si="36"/>
        <v>0</v>
      </c>
      <c r="CG84" s="152">
        <f t="shared" si="36"/>
        <v>0</v>
      </c>
      <c r="CH84" s="152">
        <f t="shared" si="36"/>
        <v>0</v>
      </c>
      <c r="CI84" s="152">
        <f t="shared" si="36"/>
        <v>0</v>
      </c>
      <c r="CJ84" s="661">
        <f t="shared" si="36"/>
        <v>0</v>
      </c>
    </row>
    <row r="85" spans="1:88" x14ac:dyDescent="0.25">
      <c r="A85" s="78"/>
      <c r="B85" s="1169"/>
      <c r="C85" s="195" t="s">
        <v>502</v>
      </c>
      <c r="D85" s="131" t="s">
        <v>503</v>
      </c>
      <c r="E85" s="819" t="s">
        <v>504</v>
      </c>
      <c r="F85" s="734" t="s">
        <v>176</v>
      </c>
      <c r="G85" s="821">
        <v>2</v>
      </c>
      <c r="H85" s="152">
        <f t="shared" ref="H85:BS85" si="37">(SUM(H31+H33))-H34</f>
        <v>0</v>
      </c>
      <c r="I85" s="152">
        <f t="shared" si="37"/>
        <v>0</v>
      </c>
      <c r="J85" s="152">
        <f t="shared" si="37"/>
        <v>0</v>
      </c>
      <c r="K85" s="152">
        <f t="shared" si="37"/>
        <v>0</v>
      </c>
      <c r="L85" s="152">
        <f t="shared" si="37"/>
        <v>0</v>
      </c>
      <c r="M85" s="152">
        <f t="shared" si="37"/>
        <v>0</v>
      </c>
      <c r="N85" s="152">
        <f t="shared" si="37"/>
        <v>0</v>
      </c>
      <c r="O85" s="152">
        <f t="shared" si="37"/>
        <v>0</v>
      </c>
      <c r="P85" s="152">
        <f t="shared" si="37"/>
        <v>0</v>
      </c>
      <c r="Q85" s="152">
        <f t="shared" si="37"/>
        <v>0</v>
      </c>
      <c r="R85" s="152">
        <f t="shared" si="37"/>
        <v>0</v>
      </c>
      <c r="S85" s="152">
        <f t="shared" si="37"/>
        <v>0</v>
      </c>
      <c r="T85" s="152">
        <f t="shared" si="37"/>
        <v>0</v>
      </c>
      <c r="U85" s="152">
        <f t="shared" si="37"/>
        <v>0</v>
      </c>
      <c r="V85" s="152">
        <f t="shared" si="37"/>
        <v>0</v>
      </c>
      <c r="W85" s="152">
        <f t="shared" si="37"/>
        <v>0</v>
      </c>
      <c r="X85" s="152">
        <f t="shared" si="37"/>
        <v>0</v>
      </c>
      <c r="Y85" s="152">
        <f t="shared" si="37"/>
        <v>0</v>
      </c>
      <c r="Z85" s="152">
        <f t="shared" si="37"/>
        <v>0</v>
      </c>
      <c r="AA85" s="152">
        <f t="shared" si="37"/>
        <v>0</v>
      </c>
      <c r="AB85" s="152">
        <f t="shared" si="37"/>
        <v>0</v>
      </c>
      <c r="AC85" s="152">
        <f t="shared" si="37"/>
        <v>0</v>
      </c>
      <c r="AD85" s="152">
        <f t="shared" si="37"/>
        <v>0</v>
      </c>
      <c r="AE85" s="152">
        <f t="shared" si="37"/>
        <v>0</v>
      </c>
      <c r="AF85" s="152">
        <f t="shared" si="37"/>
        <v>0</v>
      </c>
      <c r="AG85" s="152">
        <f t="shared" si="37"/>
        <v>0</v>
      </c>
      <c r="AH85" s="152">
        <f t="shared" si="37"/>
        <v>0</v>
      </c>
      <c r="AI85" s="152">
        <f t="shared" si="37"/>
        <v>0</v>
      </c>
      <c r="AJ85" s="152">
        <f t="shared" si="37"/>
        <v>0</v>
      </c>
      <c r="AK85" s="152">
        <f t="shared" si="37"/>
        <v>0</v>
      </c>
      <c r="AL85" s="152">
        <f t="shared" si="37"/>
        <v>0</v>
      </c>
      <c r="AM85" s="152">
        <f t="shared" si="37"/>
        <v>0</v>
      </c>
      <c r="AN85" s="152">
        <f t="shared" si="37"/>
        <v>0</v>
      </c>
      <c r="AO85" s="152">
        <f t="shared" si="37"/>
        <v>0</v>
      </c>
      <c r="AP85" s="152">
        <f t="shared" si="37"/>
        <v>0</v>
      </c>
      <c r="AQ85" s="152">
        <f t="shared" si="37"/>
        <v>0</v>
      </c>
      <c r="AR85" s="152">
        <f t="shared" si="37"/>
        <v>0</v>
      </c>
      <c r="AS85" s="152">
        <f t="shared" si="37"/>
        <v>0</v>
      </c>
      <c r="AT85" s="152">
        <f t="shared" si="37"/>
        <v>0</v>
      </c>
      <c r="AU85" s="152">
        <f t="shared" si="37"/>
        <v>0</v>
      </c>
      <c r="AV85" s="152">
        <f t="shared" si="37"/>
        <v>0</v>
      </c>
      <c r="AW85" s="152">
        <f t="shared" si="37"/>
        <v>0</v>
      </c>
      <c r="AX85" s="152">
        <f t="shared" si="37"/>
        <v>0</v>
      </c>
      <c r="AY85" s="152">
        <f t="shared" si="37"/>
        <v>0</v>
      </c>
      <c r="AZ85" s="152">
        <f t="shared" si="37"/>
        <v>0</v>
      </c>
      <c r="BA85" s="152">
        <f t="shared" si="37"/>
        <v>0</v>
      </c>
      <c r="BB85" s="152">
        <f t="shared" si="37"/>
        <v>0</v>
      </c>
      <c r="BC85" s="152">
        <f t="shared" si="37"/>
        <v>0</v>
      </c>
      <c r="BD85" s="152">
        <f t="shared" si="37"/>
        <v>0</v>
      </c>
      <c r="BE85" s="152">
        <f t="shared" si="37"/>
        <v>0</v>
      </c>
      <c r="BF85" s="152">
        <f t="shared" si="37"/>
        <v>0</v>
      </c>
      <c r="BG85" s="152">
        <f t="shared" si="37"/>
        <v>0</v>
      </c>
      <c r="BH85" s="152">
        <f t="shared" si="37"/>
        <v>0</v>
      </c>
      <c r="BI85" s="152">
        <f t="shared" si="37"/>
        <v>0</v>
      </c>
      <c r="BJ85" s="152">
        <f t="shared" si="37"/>
        <v>0</v>
      </c>
      <c r="BK85" s="152">
        <f t="shared" si="37"/>
        <v>0</v>
      </c>
      <c r="BL85" s="152">
        <f t="shared" si="37"/>
        <v>0</v>
      </c>
      <c r="BM85" s="152">
        <f t="shared" si="37"/>
        <v>0</v>
      </c>
      <c r="BN85" s="152">
        <f t="shared" si="37"/>
        <v>0</v>
      </c>
      <c r="BO85" s="152">
        <f t="shared" si="37"/>
        <v>0</v>
      </c>
      <c r="BP85" s="152">
        <f t="shared" si="37"/>
        <v>0</v>
      </c>
      <c r="BQ85" s="152">
        <f t="shared" si="37"/>
        <v>0</v>
      </c>
      <c r="BR85" s="152">
        <f t="shared" si="37"/>
        <v>0</v>
      </c>
      <c r="BS85" s="152">
        <f t="shared" si="37"/>
        <v>0</v>
      </c>
      <c r="BT85" s="152">
        <f t="shared" ref="BT85:CJ85" si="38">(SUM(BT31+BT33))-BT34</f>
        <v>0</v>
      </c>
      <c r="BU85" s="152">
        <f t="shared" si="38"/>
        <v>0</v>
      </c>
      <c r="BV85" s="152">
        <f t="shared" si="38"/>
        <v>0</v>
      </c>
      <c r="BW85" s="152">
        <f t="shared" si="38"/>
        <v>0</v>
      </c>
      <c r="BX85" s="152">
        <f t="shared" si="38"/>
        <v>0</v>
      </c>
      <c r="BY85" s="152">
        <f t="shared" si="38"/>
        <v>0</v>
      </c>
      <c r="BZ85" s="152">
        <f t="shared" si="38"/>
        <v>0</v>
      </c>
      <c r="CA85" s="152">
        <f t="shared" si="38"/>
        <v>0</v>
      </c>
      <c r="CB85" s="152">
        <f t="shared" si="38"/>
        <v>0</v>
      </c>
      <c r="CC85" s="152">
        <f t="shared" si="38"/>
        <v>0</v>
      </c>
      <c r="CD85" s="152">
        <f t="shared" si="38"/>
        <v>0</v>
      </c>
      <c r="CE85" s="152">
        <f t="shared" si="38"/>
        <v>0</v>
      </c>
      <c r="CF85" s="152">
        <f t="shared" si="38"/>
        <v>0</v>
      </c>
      <c r="CG85" s="152">
        <f t="shared" si="38"/>
        <v>0</v>
      </c>
      <c r="CH85" s="152">
        <f t="shared" si="38"/>
        <v>0</v>
      </c>
      <c r="CI85" s="152">
        <f t="shared" si="38"/>
        <v>0</v>
      </c>
      <c r="CJ85" s="661">
        <f t="shared" si="38"/>
        <v>0</v>
      </c>
    </row>
    <row r="86" spans="1:88" x14ac:dyDescent="0.25">
      <c r="A86" s="78"/>
      <c r="B86" s="1169"/>
      <c r="C86" s="196" t="s">
        <v>505</v>
      </c>
      <c r="D86" s="149" t="s">
        <v>506</v>
      </c>
      <c r="E86" s="331" t="s">
        <v>387</v>
      </c>
      <c r="F86" s="180" t="s">
        <v>176</v>
      </c>
      <c r="G86" s="150">
        <v>2</v>
      </c>
      <c r="H86" s="493"/>
      <c r="I86" s="217"/>
      <c r="J86" s="217"/>
      <c r="K86" s="217"/>
      <c r="L86" s="217"/>
      <c r="M86" s="217"/>
      <c r="N86" s="151"/>
      <c r="O86" s="151"/>
      <c r="P86" s="151"/>
      <c r="Q86" s="151"/>
      <c r="R86" s="151"/>
      <c r="S86" s="151"/>
      <c r="T86" s="151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1"/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1"/>
      <c r="AW86" s="151"/>
      <c r="AX86" s="151"/>
      <c r="AY86" s="151"/>
      <c r="AZ86" s="151"/>
      <c r="BA86" s="202"/>
      <c r="BB86" s="529"/>
      <c r="BC86" s="529"/>
      <c r="BD86" s="529"/>
      <c r="BE86" s="529"/>
      <c r="BF86" s="529"/>
      <c r="BG86" s="529"/>
      <c r="BH86" s="529"/>
      <c r="BI86" s="529"/>
      <c r="BJ86" s="529"/>
      <c r="BK86" s="529"/>
      <c r="BL86" s="529"/>
      <c r="BM86" s="529"/>
      <c r="BN86" s="529"/>
      <c r="BO86" s="529"/>
      <c r="BP86" s="529"/>
      <c r="BQ86" s="529"/>
      <c r="BR86" s="529"/>
      <c r="BS86" s="529"/>
      <c r="BT86" s="529"/>
      <c r="BU86" s="529"/>
      <c r="BV86" s="529"/>
      <c r="BW86" s="529"/>
      <c r="BX86" s="529"/>
      <c r="BY86" s="529"/>
      <c r="BZ86" s="529"/>
      <c r="CA86" s="529"/>
      <c r="CB86" s="529"/>
      <c r="CC86" s="529"/>
      <c r="CD86" s="529"/>
      <c r="CE86" s="529"/>
      <c r="CF86" s="529"/>
      <c r="CG86" s="529"/>
      <c r="CH86" s="529"/>
      <c r="CI86" s="529"/>
      <c r="CJ86" s="643"/>
    </row>
    <row r="87" spans="1:88" x14ac:dyDescent="0.25">
      <c r="A87" s="78"/>
      <c r="B87" s="1169"/>
      <c r="C87" s="195" t="s">
        <v>507</v>
      </c>
      <c r="D87" s="131" t="s">
        <v>508</v>
      </c>
      <c r="E87" s="332" t="s">
        <v>509</v>
      </c>
      <c r="F87" s="159" t="s">
        <v>176</v>
      </c>
      <c r="G87" s="112">
        <v>2</v>
      </c>
      <c r="H87" s="152">
        <f t="shared" ref="H87:BU87" si="39">H85-H83</f>
        <v>0</v>
      </c>
      <c r="I87" s="152">
        <f t="shared" si="39"/>
        <v>0</v>
      </c>
      <c r="J87" s="152">
        <f t="shared" si="39"/>
        <v>0</v>
      </c>
      <c r="K87" s="221">
        <f t="shared" si="39"/>
        <v>0</v>
      </c>
      <c r="L87" s="221">
        <f t="shared" si="39"/>
        <v>0</v>
      </c>
      <c r="M87" s="221">
        <f t="shared" si="39"/>
        <v>0</v>
      </c>
      <c r="N87" s="91">
        <f t="shared" si="39"/>
        <v>0</v>
      </c>
      <c r="O87" s="91">
        <f t="shared" si="39"/>
        <v>0</v>
      </c>
      <c r="P87" s="91">
        <f t="shared" si="39"/>
        <v>0</v>
      </c>
      <c r="Q87" s="91">
        <f t="shared" si="39"/>
        <v>0</v>
      </c>
      <c r="R87" s="91">
        <f t="shared" si="39"/>
        <v>0</v>
      </c>
      <c r="S87" s="91">
        <f t="shared" si="39"/>
        <v>0</v>
      </c>
      <c r="T87" s="91">
        <f t="shared" si="39"/>
        <v>0</v>
      </c>
      <c r="U87" s="91">
        <f t="shared" si="39"/>
        <v>0</v>
      </c>
      <c r="V87" s="91">
        <f t="shared" si="39"/>
        <v>0</v>
      </c>
      <c r="W87" s="91">
        <f t="shared" si="39"/>
        <v>0</v>
      </c>
      <c r="X87" s="91">
        <f t="shared" si="39"/>
        <v>0</v>
      </c>
      <c r="Y87" s="91">
        <f t="shared" si="39"/>
        <v>0</v>
      </c>
      <c r="Z87" s="91">
        <f t="shared" si="39"/>
        <v>0</v>
      </c>
      <c r="AA87" s="91">
        <f t="shared" si="39"/>
        <v>0</v>
      </c>
      <c r="AB87" s="91">
        <f t="shared" si="39"/>
        <v>0</v>
      </c>
      <c r="AC87" s="91">
        <f t="shared" si="39"/>
        <v>0</v>
      </c>
      <c r="AD87" s="91">
        <f t="shared" si="39"/>
        <v>0</v>
      </c>
      <c r="AE87" s="91">
        <f t="shared" si="39"/>
        <v>0</v>
      </c>
      <c r="AF87" s="91">
        <f t="shared" si="39"/>
        <v>0</v>
      </c>
      <c r="AG87" s="91">
        <f t="shared" si="39"/>
        <v>0</v>
      </c>
      <c r="AH87" s="91">
        <f t="shared" si="39"/>
        <v>0</v>
      </c>
      <c r="AI87" s="91">
        <f t="shared" si="39"/>
        <v>0</v>
      </c>
      <c r="AJ87" s="91">
        <f t="shared" si="39"/>
        <v>0</v>
      </c>
      <c r="AK87" s="91">
        <f t="shared" si="39"/>
        <v>0</v>
      </c>
      <c r="AL87" s="91">
        <f t="shared" si="39"/>
        <v>0</v>
      </c>
      <c r="AM87" s="91">
        <f t="shared" si="39"/>
        <v>0</v>
      </c>
      <c r="AN87" s="91">
        <f t="shared" si="39"/>
        <v>0</v>
      </c>
      <c r="AO87" s="91">
        <f t="shared" si="39"/>
        <v>0</v>
      </c>
      <c r="AP87" s="91">
        <f t="shared" si="39"/>
        <v>0</v>
      </c>
      <c r="AQ87" s="91">
        <f t="shared" si="39"/>
        <v>0</v>
      </c>
      <c r="AR87" s="91">
        <f t="shared" si="39"/>
        <v>0</v>
      </c>
      <c r="AS87" s="91">
        <f t="shared" si="39"/>
        <v>0</v>
      </c>
      <c r="AT87" s="91">
        <f t="shared" si="39"/>
        <v>0</v>
      </c>
      <c r="AU87" s="91">
        <f t="shared" si="39"/>
        <v>0</v>
      </c>
      <c r="AV87" s="91">
        <f t="shared" si="39"/>
        <v>0</v>
      </c>
      <c r="AW87" s="91">
        <f t="shared" si="39"/>
        <v>0</v>
      </c>
      <c r="AX87" s="91">
        <f t="shared" si="39"/>
        <v>0</v>
      </c>
      <c r="AY87" s="91">
        <f t="shared" si="39"/>
        <v>0</v>
      </c>
      <c r="AZ87" s="91">
        <f t="shared" si="39"/>
        <v>0</v>
      </c>
      <c r="BA87" s="244">
        <f t="shared" si="39"/>
        <v>0</v>
      </c>
      <c r="BB87" s="244">
        <f t="shared" si="39"/>
        <v>0</v>
      </c>
      <c r="BC87" s="244">
        <f t="shared" si="39"/>
        <v>0</v>
      </c>
      <c r="BD87" s="244">
        <f t="shared" si="39"/>
        <v>0</v>
      </c>
      <c r="BE87" s="244">
        <f t="shared" si="39"/>
        <v>0</v>
      </c>
      <c r="BF87" s="244">
        <f t="shared" si="39"/>
        <v>0</v>
      </c>
      <c r="BG87" s="244">
        <f t="shared" si="39"/>
        <v>0</v>
      </c>
      <c r="BH87" s="244">
        <f t="shared" si="39"/>
        <v>0</v>
      </c>
      <c r="BI87" s="244">
        <f t="shared" si="39"/>
        <v>0</v>
      </c>
      <c r="BJ87" s="244">
        <f t="shared" si="39"/>
        <v>0</v>
      </c>
      <c r="BK87" s="244">
        <f t="shared" si="39"/>
        <v>0</v>
      </c>
      <c r="BL87" s="244">
        <f t="shared" si="39"/>
        <v>0</v>
      </c>
      <c r="BM87" s="244">
        <f t="shared" si="39"/>
        <v>0</v>
      </c>
      <c r="BN87" s="244">
        <f t="shared" si="39"/>
        <v>0</v>
      </c>
      <c r="BO87" s="244">
        <f t="shared" si="39"/>
        <v>0</v>
      </c>
      <c r="BP87" s="244">
        <f t="shared" si="39"/>
        <v>0</v>
      </c>
      <c r="BQ87" s="244">
        <f t="shared" si="39"/>
        <v>0</v>
      </c>
      <c r="BR87" s="244">
        <f t="shared" si="39"/>
        <v>0</v>
      </c>
      <c r="BS87" s="244">
        <f t="shared" si="39"/>
        <v>0</v>
      </c>
      <c r="BT87" s="244">
        <f t="shared" si="39"/>
        <v>0</v>
      </c>
      <c r="BU87" s="244">
        <f t="shared" si="39"/>
        <v>0</v>
      </c>
      <c r="BV87" s="244">
        <f t="shared" ref="BV87:CJ87" si="40">BV85-BV83</f>
        <v>0</v>
      </c>
      <c r="BW87" s="244">
        <f t="shared" si="40"/>
        <v>0</v>
      </c>
      <c r="BX87" s="244">
        <f t="shared" si="40"/>
        <v>0</v>
      </c>
      <c r="BY87" s="244">
        <f t="shared" si="40"/>
        <v>0</v>
      </c>
      <c r="BZ87" s="244">
        <f t="shared" si="40"/>
        <v>0</v>
      </c>
      <c r="CA87" s="244">
        <f t="shared" si="40"/>
        <v>0</v>
      </c>
      <c r="CB87" s="244">
        <f t="shared" si="40"/>
        <v>0</v>
      </c>
      <c r="CC87" s="244">
        <f t="shared" si="40"/>
        <v>0</v>
      </c>
      <c r="CD87" s="244">
        <f t="shared" si="40"/>
        <v>0</v>
      </c>
      <c r="CE87" s="244">
        <f t="shared" si="40"/>
        <v>0</v>
      </c>
      <c r="CF87" s="244">
        <f t="shared" si="40"/>
        <v>0</v>
      </c>
      <c r="CG87" s="244">
        <f t="shared" si="40"/>
        <v>0</v>
      </c>
      <c r="CH87" s="244">
        <f t="shared" si="40"/>
        <v>0</v>
      </c>
      <c r="CI87" s="244">
        <f t="shared" si="40"/>
        <v>0</v>
      </c>
      <c r="CJ87" s="662">
        <f t="shared" si="40"/>
        <v>0</v>
      </c>
    </row>
    <row r="88" spans="1:88" x14ac:dyDescent="0.25">
      <c r="A88" s="78"/>
      <c r="B88" s="1169"/>
      <c r="C88" s="841" t="s">
        <v>248</v>
      </c>
      <c r="D88" s="843" t="s">
        <v>249</v>
      </c>
      <c r="E88" s="842" t="s">
        <v>510</v>
      </c>
      <c r="F88" s="159" t="s">
        <v>176</v>
      </c>
      <c r="G88" s="112">
        <v>2</v>
      </c>
      <c r="H88" s="230">
        <f>H32-H37</f>
        <v>0</v>
      </c>
      <c r="I88" s="230">
        <f t="shared" ref="I88:BT88" si="41">I32-I37</f>
        <v>0</v>
      </c>
      <c r="J88" s="230">
        <f t="shared" si="41"/>
        <v>0</v>
      </c>
      <c r="K88" s="230">
        <f t="shared" si="41"/>
        <v>0</v>
      </c>
      <c r="L88" s="230">
        <f t="shared" si="41"/>
        <v>0</v>
      </c>
      <c r="M88" s="230">
        <f t="shared" si="41"/>
        <v>0</v>
      </c>
      <c r="N88" s="230">
        <f t="shared" si="41"/>
        <v>0</v>
      </c>
      <c r="O88" s="230">
        <f t="shared" si="41"/>
        <v>0</v>
      </c>
      <c r="P88" s="230">
        <f t="shared" si="41"/>
        <v>0</v>
      </c>
      <c r="Q88" s="230">
        <f t="shared" si="41"/>
        <v>0</v>
      </c>
      <c r="R88" s="230">
        <f t="shared" si="41"/>
        <v>0</v>
      </c>
      <c r="S88" s="230">
        <f t="shared" si="41"/>
        <v>0</v>
      </c>
      <c r="T88" s="230">
        <f t="shared" si="41"/>
        <v>0</v>
      </c>
      <c r="U88" s="230">
        <f t="shared" si="41"/>
        <v>0</v>
      </c>
      <c r="V88" s="230">
        <f t="shared" si="41"/>
        <v>0</v>
      </c>
      <c r="W88" s="230">
        <f t="shared" si="41"/>
        <v>0</v>
      </c>
      <c r="X88" s="230">
        <f t="shared" si="41"/>
        <v>0</v>
      </c>
      <c r="Y88" s="230">
        <f t="shared" si="41"/>
        <v>0</v>
      </c>
      <c r="Z88" s="230">
        <f t="shared" si="41"/>
        <v>0</v>
      </c>
      <c r="AA88" s="230">
        <f t="shared" si="41"/>
        <v>0</v>
      </c>
      <c r="AB88" s="230">
        <f t="shared" si="41"/>
        <v>0</v>
      </c>
      <c r="AC88" s="230">
        <f t="shared" si="41"/>
        <v>0</v>
      </c>
      <c r="AD88" s="230">
        <f t="shared" si="41"/>
        <v>0</v>
      </c>
      <c r="AE88" s="230">
        <f t="shared" si="41"/>
        <v>0</v>
      </c>
      <c r="AF88" s="230">
        <f t="shared" si="41"/>
        <v>0</v>
      </c>
      <c r="AG88" s="230">
        <f t="shared" si="41"/>
        <v>0</v>
      </c>
      <c r="AH88" s="230">
        <f t="shared" si="41"/>
        <v>0</v>
      </c>
      <c r="AI88" s="230">
        <f t="shared" si="41"/>
        <v>0</v>
      </c>
      <c r="AJ88" s="230">
        <f t="shared" si="41"/>
        <v>0</v>
      </c>
      <c r="AK88" s="230">
        <f t="shared" si="41"/>
        <v>0</v>
      </c>
      <c r="AL88" s="230">
        <f t="shared" si="41"/>
        <v>0</v>
      </c>
      <c r="AM88" s="230">
        <f t="shared" si="41"/>
        <v>0</v>
      </c>
      <c r="AN88" s="230">
        <f t="shared" si="41"/>
        <v>0</v>
      </c>
      <c r="AO88" s="230">
        <f t="shared" si="41"/>
        <v>0</v>
      </c>
      <c r="AP88" s="230">
        <f t="shared" si="41"/>
        <v>0</v>
      </c>
      <c r="AQ88" s="230">
        <f t="shared" si="41"/>
        <v>0</v>
      </c>
      <c r="AR88" s="230">
        <f t="shared" si="41"/>
        <v>0</v>
      </c>
      <c r="AS88" s="230">
        <f t="shared" si="41"/>
        <v>0</v>
      </c>
      <c r="AT88" s="230">
        <f t="shared" si="41"/>
        <v>0</v>
      </c>
      <c r="AU88" s="230">
        <f t="shared" si="41"/>
        <v>0</v>
      </c>
      <c r="AV88" s="230">
        <f t="shared" si="41"/>
        <v>0</v>
      </c>
      <c r="AW88" s="230">
        <f t="shared" si="41"/>
        <v>0</v>
      </c>
      <c r="AX88" s="230">
        <f t="shared" si="41"/>
        <v>0</v>
      </c>
      <c r="AY88" s="230">
        <f t="shared" si="41"/>
        <v>0</v>
      </c>
      <c r="AZ88" s="230">
        <f t="shared" si="41"/>
        <v>0</v>
      </c>
      <c r="BA88" s="230">
        <f t="shared" si="41"/>
        <v>0</v>
      </c>
      <c r="BB88" s="230">
        <f t="shared" si="41"/>
        <v>0</v>
      </c>
      <c r="BC88" s="230">
        <f t="shared" si="41"/>
        <v>0</v>
      </c>
      <c r="BD88" s="230">
        <f t="shared" si="41"/>
        <v>0</v>
      </c>
      <c r="BE88" s="230">
        <f t="shared" si="41"/>
        <v>0</v>
      </c>
      <c r="BF88" s="230">
        <f t="shared" si="41"/>
        <v>0</v>
      </c>
      <c r="BG88" s="230">
        <f t="shared" si="41"/>
        <v>0</v>
      </c>
      <c r="BH88" s="230">
        <f t="shared" si="41"/>
        <v>0</v>
      </c>
      <c r="BI88" s="230">
        <f t="shared" si="41"/>
        <v>0</v>
      </c>
      <c r="BJ88" s="230">
        <f t="shared" si="41"/>
        <v>0</v>
      </c>
      <c r="BK88" s="230">
        <f t="shared" si="41"/>
        <v>0</v>
      </c>
      <c r="BL88" s="230">
        <f t="shared" si="41"/>
        <v>0</v>
      </c>
      <c r="BM88" s="230">
        <f t="shared" si="41"/>
        <v>0</v>
      </c>
      <c r="BN88" s="230">
        <f t="shared" si="41"/>
        <v>0</v>
      </c>
      <c r="BO88" s="230">
        <f t="shared" si="41"/>
        <v>0</v>
      </c>
      <c r="BP88" s="230">
        <f t="shared" si="41"/>
        <v>0</v>
      </c>
      <c r="BQ88" s="230">
        <f t="shared" si="41"/>
        <v>0</v>
      </c>
      <c r="BR88" s="230">
        <f t="shared" si="41"/>
        <v>0</v>
      </c>
      <c r="BS88" s="230">
        <f t="shared" si="41"/>
        <v>0</v>
      </c>
      <c r="BT88" s="230">
        <f t="shared" si="41"/>
        <v>0</v>
      </c>
      <c r="BU88" s="230">
        <f t="shared" ref="BU88:CJ88" si="42">BU32-BU37</f>
        <v>0</v>
      </c>
      <c r="BV88" s="230">
        <f t="shared" si="42"/>
        <v>0</v>
      </c>
      <c r="BW88" s="230">
        <f t="shared" si="42"/>
        <v>0</v>
      </c>
      <c r="BX88" s="230">
        <f t="shared" si="42"/>
        <v>0</v>
      </c>
      <c r="BY88" s="230">
        <f t="shared" si="42"/>
        <v>0</v>
      </c>
      <c r="BZ88" s="230">
        <f t="shared" si="42"/>
        <v>0</v>
      </c>
      <c r="CA88" s="230">
        <f t="shared" si="42"/>
        <v>0</v>
      </c>
      <c r="CB88" s="230">
        <f t="shared" si="42"/>
        <v>0</v>
      </c>
      <c r="CC88" s="230">
        <f t="shared" si="42"/>
        <v>0</v>
      </c>
      <c r="CD88" s="230">
        <f t="shared" si="42"/>
        <v>0</v>
      </c>
      <c r="CE88" s="230">
        <f t="shared" si="42"/>
        <v>0</v>
      </c>
      <c r="CF88" s="230">
        <f t="shared" si="42"/>
        <v>0</v>
      </c>
      <c r="CG88" s="230">
        <f t="shared" si="42"/>
        <v>0</v>
      </c>
      <c r="CH88" s="230">
        <f t="shared" si="42"/>
        <v>0</v>
      </c>
      <c r="CI88" s="230">
        <f t="shared" si="42"/>
        <v>0</v>
      </c>
      <c r="CJ88" s="230">
        <f t="shared" si="42"/>
        <v>0</v>
      </c>
    </row>
    <row r="89" spans="1:88" ht="15.75" thickBot="1" x14ac:dyDescent="0.3">
      <c r="A89" s="78"/>
      <c r="B89" s="1170"/>
      <c r="C89" s="190" t="s">
        <v>511</v>
      </c>
      <c r="D89" s="132" t="s">
        <v>252</v>
      </c>
      <c r="E89" s="198" t="s">
        <v>512</v>
      </c>
      <c r="F89" s="660" t="s">
        <v>176</v>
      </c>
      <c r="G89" s="133">
        <v>2</v>
      </c>
      <c r="H89" s="225">
        <f t="shared" ref="H89:I89" si="43">H87-H86</f>
        <v>0</v>
      </c>
      <c r="I89" s="225">
        <f t="shared" si="43"/>
        <v>0</v>
      </c>
      <c r="J89" s="225">
        <f>J87-J86</f>
        <v>0</v>
      </c>
      <c r="K89" s="222">
        <f>K87-K86</f>
        <v>0</v>
      </c>
      <c r="L89" s="222">
        <f>L87-L86</f>
        <v>0</v>
      </c>
      <c r="M89" s="222">
        <f>M87-M86</f>
        <v>0</v>
      </c>
      <c r="N89" s="114">
        <f>N87-N86</f>
        <v>0</v>
      </c>
      <c r="O89" s="114">
        <f t="shared" ref="O89:BZ89" si="44">O87-O86</f>
        <v>0</v>
      </c>
      <c r="P89" s="114">
        <f t="shared" si="44"/>
        <v>0</v>
      </c>
      <c r="Q89" s="114">
        <f t="shared" si="44"/>
        <v>0</v>
      </c>
      <c r="R89" s="114">
        <f t="shared" si="44"/>
        <v>0</v>
      </c>
      <c r="S89" s="114">
        <f t="shared" si="44"/>
        <v>0</v>
      </c>
      <c r="T89" s="114">
        <f t="shared" si="44"/>
        <v>0</v>
      </c>
      <c r="U89" s="114">
        <f t="shared" si="44"/>
        <v>0</v>
      </c>
      <c r="V89" s="114">
        <f t="shared" si="44"/>
        <v>0</v>
      </c>
      <c r="W89" s="114">
        <f t="shared" si="44"/>
        <v>0</v>
      </c>
      <c r="X89" s="114">
        <f t="shared" si="44"/>
        <v>0</v>
      </c>
      <c r="Y89" s="114">
        <f t="shared" si="44"/>
        <v>0</v>
      </c>
      <c r="Z89" s="114">
        <f t="shared" si="44"/>
        <v>0</v>
      </c>
      <c r="AA89" s="114">
        <f t="shared" si="44"/>
        <v>0</v>
      </c>
      <c r="AB89" s="114">
        <f t="shared" si="44"/>
        <v>0</v>
      </c>
      <c r="AC89" s="114">
        <f t="shared" si="44"/>
        <v>0</v>
      </c>
      <c r="AD89" s="114">
        <f t="shared" si="44"/>
        <v>0</v>
      </c>
      <c r="AE89" s="114">
        <f t="shared" si="44"/>
        <v>0</v>
      </c>
      <c r="AF89" s="114">
        <f t="shared" si="44"/>
        <v>0</v>
      </c>
      <c r="AG89" s="114">
        <f t="shared" si="44"/>
        <v>0</v>
      </c>
      <c r="AH89" s="114">
        <f t="shared" si="44"/>
        <v>0</v>
      </c>
      <c r="AI89" s="114">
        <f t="shared" si="44"/>
        <v>0</v>
      </c>
      <c r="AJ89" s="114">
        <f t="shared" si="44"/>
        <v>0</v>
      </c>
      <c r="AK89" s="114">
        <f t="shared" si="44"/>
        <v>0</v>
      </c>
      <c r="AL89" s="114">
        <f t="shared" si="44"/>
        <v>0</v>
      </c>
      <c r="AM89" s="114">
        <f t="shared" si="44"/>
        <v>0</v>
      </c>
      <c r="AN89" s="114">
        <f t="shared" si="44"/>
        <v>0</v>
      </c>
      <c r="AO89" s="114">
        <f t="shared" si="44"/>
        <v>0</v>
      </c>
      <c r="AP89" s="114">
        <f t="shared" si="44"/>
        <v>0</v>
      </c>
      <c r="AQ89" s="114">
        <f t="shared" si="44"/>
        <v>0</v>
      </c>
      <c r="AR89" s="114">
        <f t="shared" si="44"/>
        <v>0</v>
      </c>
      <c r="AS89" s="114">
        <f t="shared" si="44"/>
        <v>0</v>
      </c>
      <c r="AT89" s="114">
        <f t="shared" si="44"/>
        <v>0</v>
      </c>
      <c r="AU89" s="114">
        <f t="shared" si="44"/>
        <v>0</v>
      </c>
      <c r="AV89" s="114">
        <f t="shared" si="44"/>
        <v>0</v>
      </c>
      <c r="AW89" s="114">
        <f t="shared" si="44"/>
        <v>0</v>
      </c>
      <c r="AX89" s="114">
        <f t="shared" si="44"/>
        <v>0</v>
      </c>
      <c r="AY89" s="114">
        <f t="shared" si="44"/>
        <v>0</v>
      </c>
      <c r="AZ89" s="114">
        <f t="shared" si="44"/>
        <v>0</v>
      </c>
      <c r="BA89" s="245">
        <f t="shared" si="44"/>
        <v>0</v>
      </c>
      <c r="BB89" s="348">
        <f t="shared" si="44"/>
        <v>0</v>
      </c>
      <c r="BC89" s="114">
        <f t="shared" si="44"/>
        <v>0</v>
      </c>
      <c r="BD89" s="114">
        <f t="shared" si="44"/>
        <v>0</v>
      </c>
      <c r="BE89" s="114">
        <f t="shared" si="44"/>
        <v>0</v>
      </c>
      <c r="BF89" s="245">
        <f t="shared" si="44"/>
        <v>0</v>
      </c>
      <c r="BG89" s="348">
        <f t="shared" si="44"/>
        <v>0</v>
      </c>
      <c r="BH89" s="348">
        <f t="shared" si="44"/>
        <v>0</v>
      </c>
      <c r="BI89" s="114">
        <f t="shared" si="44"/>
        <v>0</v>
      </c>
      <c r="BJ89" s="114">
        <f t="shared" si="44"/>
        <v>0</v>
      </c>
      <c r="BK89" s="348">
        <f t="shared" si="44"/>
        <v>0</v>
      </c>
      <c r="BL89" s="348">
        <f t="shared" si="44"/>
        <v>0</v>
      </c>
      <c r="BM89" s="348">
        <f t="shared" si="44"/>
        <v>0</v>
      </c>
      <c r="BN89" s="348">
        <f t="shared" si="44"/>
        <v>0</v>
      </c>
      <c r="BO89" s="348">
        <f t="shared" si="44"/>
        <v>0</v>
      </c>
      <c r="BP89" s="245">
        <f t="shared" si="44"/>
        <v>0</v>
      </c>
      <c r="BQ89" s="348">
        <f t="shared" si="44"/>
        <v>0</v>
      </c>
      <c r="BR89" s="348">
        <f t="shared" si="44"/>
        <v>0</v>
      </c>
      <c r="BS89" s="664">
        <f t="shared" si="44"/>
        <v>0</v>
      </c>
      <c r="BT89" s="348">
        <f t="shared" si="44"/>
        <v>0</v>
      </c>
      <c r="BU89" s="348">
        <f t="shared" si="44"/>
        <v>0</v>
      </c>
      <c r="BV89" s="348">
        <f t="shared" si="44"/>
        <v>0</v>
      </c>
      <c r="BW89" s="348">
        <f t="shared" si="44"/>
        <v>0</v>
      </c>
      <c r="BX89" s="245">
        <f t="shared" si="44"/>
        <v>0</v>
      </c>
      <c r="BY89" s="348">
        <f t="shared" si="44"/>
        <v>0</v>
      </c>
      <c r="BZ89" s="348">
        <f t="shared" si="44"/>
        <v>0</v>
      </c>
      <c r="CA89" s="348">
        <f t="shared" ref="CA89:CJ89" si="45">CA87-CA86</f>
        <v>0</v>
      </c>
      <c r="CB89" s="348">
        <f t="shared" si="45"/>
        <v>0</v>
      </c>
      <c r="CC89" s="348">
        <f t="shared" si="45"/>
        <v>0</v>
      </c>
      <c r="CD89" s="348">
        <f t="shared" si="45"/>
        <v>0</v>
      </c>
      <c r="CE89" s="348">
        <f t="shared" si="45"/>
        <v>0</v>
      </c>
      <c r="CF89" s="348">
        <f t="shared" si="45"/>
        <v>0</v>
      </c>
      <c r="CG89" s="348">
        <f t="shared" si="45"/>
        <v>0</v>
      </c>
      <c r="CH89" s="348">
        <f t="shared" si="45"/>
        <v>0</v>
      </c>
      <c r="CI89" s="245">
        <f t="shared" si="45"/>
        <v>0</v>
      </c>
      <c r="CJ89" s="663">
        <f t="shared" si="45"/>
        <v>0</v>
      </c>
    </row>
    <row r="90" spans="1:88" x14ac:dyDescent="0.25">
      <c r="A90" s="78"/>
      <c r="B90" s="106"/>
      <c r="C90" s="107"/>
      <c r="D90" s="107"/>
      <c r="E90" s="108"/>
      <c r="F90" s="107"/>
      <c r="G90" s="107"/>
      <c r="H90" s="107"/>
      <c r="I90" s="107"/>
      <c r="J90" s="109"/>
      <c r="K90" s="147"/>
      <c r="L90" s="147"/>
      <c r="M90" s="147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77"/>
    </row>
    <row r="91" spans="1:88" ht="18.75" thickBot="1" x14ac:dyDescent="0.3">
      <c r="A91" s="78"/>
      <c r="B91" s="106"/>
      <c r="C91" s="1151" t="s">
        <v>254</v>
      </c>
      <c r="D91" s="1151"/>
      <c r="E91" s="108"/>
      <c r="F91" s="107"/>
      <c r="G91" s="107"/>
      <c r="H91" s="107"/>
      <c r="I91" s="107"/>
      <c r="J91" s="109"/>
      <c r="K91" s="147"/>
      <c r="L91" s="147"/>
      <c r="M91" s="147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77"/>
      <c r="BB91" s="165"/>
      <c r="BC91" s="165"/>
      <c r="BD91" s="165"/>
      <c r="BE91" s="165"/>
      <c r="BF91" s="165"/>
      <c r="BG91" s="165"/>
      <c r="BH91" s="165"/>
      <c r="BI91" s="165"/>
      <c r="BJ91" s="165"/>
      <c r="BK91" s="165"/>
      <c r="BL91" s="165"/>
      <c r="BM91" s="165"/>
      <c r="BN91" s="165"/>
      <c r="BO91" s="165"/>
      <c r="BP91" s="165"/>
      <c r="BQ91" s="165"/>
      <c r="BR91" s="165"/>
      <c r="BS91" s="165"/>
      <c r="BT91" s="165"/>
      <c r="BU91" s="165"/>
      <c r="BV91" s="165"/>
      <c r="BW91" s="165"/>
      <c r="BX91" s="165"/>
      <c r="BY91" s="165"/>
      <c r="BZ91" s="165"/>
      <c r="CA91" s="165"/>
      <c r="CB91" s="165"/>
      <c r="CC91" s="165"/>
      <c r="CD91" s="165"/>
      <c r="CE91" s="165"/>
      <c r="CF91" s="165"/>
      <c r="CG91" s="165"/>
      <c r="CH91" s="165"/>
      <c r="CI91" s="165"/>
      <c r="CJ91" s="165"/>
    </row>
    <row r="92" spans="1:88" ht="32.25" thickBot="1" x14ac:dyDescent="0.3">
      <c r="A92" s="78"/>
      <c r="B92" s="106"/>
      <c r="C92" s="323" t="s">
        <v>255</v>
      </c>
      <c r="D92" s="143" t="s">
        <v>256</v>
      </c>
      <c r="E92" s="665" t="s">
        <v>58</v>
      </c>
      <c r="F92" s="94" t="s">
        <v>59</v>
      </c>
      <c r="G92" s="94" t="s">
        <v>60</v>
      </c>
      <c r="H92" s="223" t="s">
        <v>61</v>
      </c>
      <c r="I92" s="224" t="s">
        <v>62</v>
      </c>
      <c r="J92" s="216" t="s">
        <v>63</v>
      </c>
      <c r="K92" s="219" t="s">
        <v>64</v>
      </c>
      <c r="L92" s="219" t="s">
        <v>65</v>
      </c>
      <c r="M92" s="218" t="s">
        <v>66</v>
      </c>
      <c r="N92" s="144" t="s">
        <v>67</v>
      </c>
      <c r="O92" s="144" t="s">
        <v>68</v>
      </c>
      <c r="P92" s="144" t="s">
        <v>69</v>
      </c>
      <c r="Q92" s="144" t="s">
        <v>70</v>
      </c>
      <c r="R92" s="144" t="s">
        <v>71</v>
      </c>
      <c r="S92" s="144" t="s">
        <v>72</v>
      </c>
      <c r="T92" s="144" t="s">
        <v>73</v>
      </c>
      <c r="U92" s="144" t="s">
        <v>74</v>
      </c>
      <c r="V92" s="144" t="s">
        <v>75</v>
      </c>
      <c r="W92" s="144" t="s">
        <v>76</v>
      </c>
      <c r="X92" s="144" t="s">
        <v>77</v>
      </c>
      <c r="Y92" s="144" t="s">
        <v>78</v>
      </c>
      <c r="Z92" s="144" t="s">
        <v>79</v>
      </c>
      <c r="AA92" s="144" t="s">
        <v>80</v>
      </c>
      <c r="AB92" s="144" t="s">
        <v>81</v>
      </c>
      <c r="AC92" s="144" t="s">
        <v>82</v>
      </c>
      <c r="AD92" s="144" t="s">
        <v>83</v>
      </c>
      <c r="AE92" s="144" t="s">
        <v>84</v>
      </c>
      <c r="AF92" s="144" t="s">
        <v>85</v>
      </c>
      <c r="AG92" s="144" t="s">
        <v>86</v>
      </c>
      <c r="AH92" s="144" t="s">
        <v>87</v>
      </c>
      <c r="AI92" s="144" t="s">
        <v>88</v>
      </c>
      <c r="AJ92" s="144" t="s">
        <v>89</v>
      </c>
      <c r="AK92" s="144" t="s">
        <v>90</v>
      </c>
      <c r="AL92" s="138" t="s">
        <v>91</v>
      </c>
      <c r="AM92" s="144" t="s">
        <v>92</v>
      </c>
      <c r="AN92" s="144" t="s">
        <v>93</v>
      </c>
      <c r="AO92" s="145" t="s">
        <v>94</v>
      </c>
      <c r="AP92" s="144" t="s">
        <v>95</v>
      </c>
      <c r="AQ92" s="144" t="s">
        <v>96</v>
      </c>
      <c r="AR92" s="144" t="s">
        <v>97</v>
      </c>
      <c r="AS92" s="145" t="s">
        <v>98</v>
      </c>
      <c r="AT92" s="144" t="s">
        <v>99</v>
      </c>
      <c r="AU92" s="145" t="s">
        <v>100</v>
      </c>
      <c r="AV92" s="138" t="s">
        <v>101</v>
      </c>
      <c r="AW92" s="138" t="s">
        <v>102</v>
      </c>
      <c r="AX92" s="138" t="s">
        <v>103</v>
      </c>
      <c r="AY92" s="138" t="s">
        <v>104</v>
      </c>
      <c r="AZ92" s="144" t="s">
        <v>105</v>
      </c>
      <c r="BA92" s="145" t="s">
        <v>106</v>
      </c>
      <c r="BB92" s="591" t="s">
        <v>107</v>
      </c>
      <c r="BC92" s="591" t="s">
        <v>108</v>
      </c>
      <c r="BD92" s="591" t="s">
        <v>109</v>
      </c>
      <c r="BE92" s="591" t="s">
        <v>110</v>
      </c>
      <c r="BF92" s="591" t="s">
        <v>111</v>
      </c>
      <c r="BG92" s="591" t="s">
        <v>112</v>
      </c>
      <c r="BH92" s="591" t="s">
        <v>113</v>
      </c>
      <c r="BI92" s="591" t="s">
        <v>114</v>
      </c>
      <c r="BJ92" s="591" t="s">
        <v>115</v>
      </c>
      <c r="BK92" s="591" t="s">
        <v>116</v>
      </c>
      <c r="BL92" s="591" t="s">
        <v>117</v>
      </c>
      <c r="BM92" s="591" t="s">
        <v>118</v>
      </c>
      <c r="BN92" s="591" t="s">
        <v>119</v>
      </c>
      <c r="BO92" s="591" t="s">
        <v>120</v>
      </c>
      <c r="BP92" s="591" t="s">
        <v>121</v>
      </c>
      <c r="BQ92" s="591" t="s">
        <v>122</v>
      </c>
      <c r="BR92" s="591" t="s">
        <v>123</v>
      </c>
      <c r="BS92" s="591" t="s">
        <v>124</v>
      </c>
      <c r="BT92" s="591" t="s">
        <v>125</v>
      </c>
      <c r="BU92" s="591" t="s">
        <v>126</v>
      </c>
      <c r="BV92" s="591" t="s">
        <v>127</v>
      </c>
      <c r="BW92" s="591" t="s">
        <v>128</v>
      </c>
      <c r="BX92" s="591" t="s">
        <v>129</v>
      </c>
      <c r="BY92" s="591" t="s">
        <v>130</v>
      </c>
      <c r="BZ92" s="591" t="s">
        <v>131</v>
      </c>
      <c r="CA92" s="591" t="s">
        <v>132</v>
      </c>
      <c r="CB92" s="591" t="s">
        <v>133</v>
      </c>
      <c r="CC92" s="591" t="s">
        <v>134</v>
      </c>
      <c r="CD92" s="591" t="s">
        <v>135</v>
      </c>
      <c r="CE92" s="591" t="s">
        <v>136</v>
      </c>
      <c r="CF92" s="591" t="s">
        <v>137</v>
      </c>
      <c r="CG92" s="591" t="s">
        <v>138</v>
      </c>
      <c r="CH92" s="591" t="s">
        <v>139</v>
      </c>
      <c r="CI92" s="591" t="s">
        <v>140</v>
      </c>
      <c r="CJ92" s="592" t="s">
        <v>141</v>
      </c>
    </row>
    <row r="93" spans="1:88" ht="14.45" customHeight="1" x14ac:dyDescent="0.25">
      <c r="A93" s="78"/>
      <c r="B93" s="1171" t="s">
        <v>257</v>
      </c>
      <c r="C93" s="897" t="s">
        <v>513</v>
      </c>
      <c r="D93" s="339" t="s">
        <v>259</v>
      </c>
      <c r="E93" s="337" t="s">
        <v>387</v>
      </c>
      <c r="F93" s="337" t="s">
        <v>176</v>
      </c>
      <c r="G93" s="338">
        <v>2</v>
      </c>
      <c r="H93" s="517"/>
      <c r="I93" s="518"/>
      <c r="J93" s="213"/>
      <c r="K93" s="213"/>
      <c r="L93" s="213"/>
      <c r="M93" s="213"/>
      <c r="N93" s="93"/>
      <c r="O93" s="93"/>
      <c r="P93" s="93"/>
      <c r="Q93" s="93"/>
      <c r="R93" s="93"/>
      <c r="S93" s="93"/>
      <c r="T93" s="93"/>
      <c r="U93" s="93"/>
      <c r="V93" s="93"/>
      <c r="W93" s="93"/>
      <c r="X93" s="93"/>
      <c r="Y93" s="93"/>
      <c r="Z93" s="93"/>
      <c r="AA93" s="93"/>
      <c r="AB93" s="93"/>
      <c r="AC93" s="93"/>
      <c r="AD93" s="93"/>
      <c r="AE93" s="93"/>
      <c r="AF93" s="93"/>
      <c r="AG93" s="93"/>
      <c r="AH93" s="93"/>
      <c r="AI93" s="93"/>
      <c r="AJ93" s="93"/>
      <c r="AK93" s="93"/>
      <c r="AL93" s="93"/>
      <c r="AM93" s="528"/>
      <c r="AN93" s="527"/>
      <c r="AO93" s="527"/>
      <c r="AP93" s="527"/>
      <c r="AQ93" s="527"/>
      <c r="AR93" s="527"/>
      <c r="AS93" s="527"/>
      <c r="AT93" s="527"/>
      <c r="AU93" s="527"/>
      <c r="AV93" s="527"/>
      <c r="AW93" s="527"/>
      <c r="AX93" s="527"/>
      <c r="AY93" s="527"/>
      <c r="AZ93" s="527"/>
      <c r="BA93" s="527"/>
      <c r="BB93" s="527"/>
      <c r="BC93" s="527"/>
      <c r="BD93" s="527"/>
      <c r="BE93" s="527"/>
      <c r="BF93" s="527"/>
      <c r="BG93" s="527"/>
      <c r="BH93" s="527"/>
      <c r="BI93" s="527"/>
      <c r="BJ93" s="527"/>
      <c r="BK93" s="527"/>
      <c r="BL93" s="527"/>
      <c r="BM93" s="527"/>
      <c r="BN93" s="527"/>
      <c r="BO93" s="527"/>
      <c r="BP93" s="527"/>
      <c r="BQ93" s="527"/>
      <c r="BR93" s="527"/>
      <c r="BS93" s="527"/>
      <c r="BT93" s="527"/>
      <c r="BU93" s="527"/>
      <c r="BV93" s="527"/>
      <c r="BW93" s="527"/>
      <c r="BX93" s="527"/>
      <c r="BY93" s="527"/>
      <c r="BZ93" s="527"/>
      <c r="CA93" s="527"/>
      <c r="CB93" s="527"/>
      <c r="CC93" s="527"/>
      <c r="CD93" s="527"/>
      <c r="CE93" s="527"/>
      <c r="CF93" s="527"/>
      <c r="CG93" s="527"/>
      <c r="CH93" s="527"/>
      <c r="CI93" s="527"/>
      <c r="CJ93" s="667"/>
    </row>
    <row r="94" spans="1:88" ht="28.5" customHeight="1" x14ac:dyDescent="0.25">
      <c r="A94" s="78"/>
      <c r="B94" s="1172"/>
      <c r="C94" s="895" t="s">
        <v>514</v>
      </c>
      <c r="D94" s="322" t="s">
        <v>262</v>
      </c>
      <c r="E94" s="551" t="s">
        <v>387</v>
      </c>
      <c r="F94" s="551" t="s">
        <v>176</v>
      </c>
      <c r="G94" s="334">
        <v>2</v>
      </c>
      <c r="H94" s="876"/>
      <c r="I94" s="519"/>
      <c r="J94" s="214"/>
      <c r="K94" s="214"/>
      <c r="L94" s="214"/>
      <c r="M94" s="214"/>
      <c r="N94" s="92"/>
      <c r="O94" s="92"/>
      <c r="P94" s="92"/>
      <c r="Q94" s="92"/>
      <c r="R94" s="92"/>
      <c r="S94" s="92"/>
      <c r="T94" s="92"/>
      <c r="U94" s="92"/>
      <c r="V94" s="92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523"/>
      <c r="AN94" s="525"/>
      <c r="AO94" s="525"/>
      <c r="AP94" s="525"/>
      <c r="AQ94" s="525"/>
      <c r="AR94" s="525"/>
      <c r="AS94" s="525"/>
      <c r="AT94" s="525"/>
      <c r="AU94" s="525"/>
      <c r="AV94" s="525"/>
      <c r="AW94" s="525"/>
      <c r="AX94" s="525"/>
      <c r="AY94" s="525"/>
      <c r="AZ94" s="525"/>
      <c r="BA94" s="525"/>
      <c r="BB94" s="525"/>
      <c r="BC94" s="525"/>
      <c r="BD94" s="525"/>
      <c r="BE94" s="525"/>
      <c r="BF94" s="525"/>
      <c r="BG94" s="525"/>
      <c r="BH94" s="525"/>
      <c r="BI94" s="525"/>
      <c r="BJ94" s="525"/>
      <c r="BK94" s="525"/>
      <c r="BL94" s="525"/>
      <c r="BM94" s="525"/>
      <c r="BN94" s="525"/>
      <c r="BO94" s="525"/>
      <c r="BP94" s="525"/>
      <c r="BQ94" s="525"/>
      <c r="BR94" s="525"/>
      <c r="BS94" s="525"/>
      <c r="BT94" s="525"/>
      <c r="BU94" s="525"/>
      <c r="BV94" s="525"/>
      <c r="BW94" s="525"/>
      <c r="BX94" s="525"/>
      <c r="BY94" s="525"/>
      <c r="BZ94" s="525"/>
      <c r="CA94" s="525"/>
      <c r="CB94" s="525"/>
      <c r="CC94" s="525"/>
      <c r="CD94" s="525"/>
      <c r="CE94" s="525"/>
      <c r="CF94" s="525"/>
      <c r="CG94" s="525"/>
      <c r="CH94" s="525"/>
      <c r="CI94" s="525"/>
      <c r="CJ94" s="668"/>
    </row>
    <row r="95" spans="1:88" ht="25.5" x14ac:dyDescent="0.25">
      <c r="A95" s="78"/>
      <c r="B95" s="1172"/>
      <c r="C95" s="895" t="s">
        <v>515</v>
      </c>
      <c r="D95" s="322" t="s">
        <v>265</v>
      </c>
      <c r="E95" s="551" t="s">
        <v>387</v>
      </c>
      <c r="F95" s="551" t="s">
        <v>176</v>
      </c>
      <c r="G95" s="334">
        <v>2</v>
      </c>
      <c r="H95" s="876"/>
      <c r="I95" s="519"/>
      <c r="J95" s="214"/>
      <c r="K95" s="214"/>
      <c r="L95" s="214"/>
      <c r="M95" s="214"/>
      <c r="N95" s="92"/>
      <c r="O95" s="92"/>
      <c r="P95" s="92"/>
      <c r="Q95" s="92"/>
      <c r="R95" s="92"/>
      <c r="S95" s="92"/>
      <c r="T95" s="92"/>
      <c r="U95" s="92"/>
      <c r="V95" s="92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523"/>
      <c r="AN95" s="525"/>
      <c r="AO95" s="525"/>
      <c r="AP95" s="525"/>
      <c r="AQ95" s="525"/>
      <c r="AR95" s="525"/>
      <c r="AS95" s="525"/>
      <c r="AT95" s="525"/>
      <c r="AU95" s="525"/>
      <c r="AV95" s="525"/>
      <c r="AW95" s="525"/>
      <c r="AX95" s="525"/>
      <c r="AY95" s="525"/>
      <c r="AZ95" s="525"/>
      <c r="BA95" s="525"/>
      <c r="BB95" s="525"/>
      <c r="BC95" s="525"/>
      <c r="BD95" s="525"/>
      <c r="BE95" s="525"/>
      <c r="BF95" s="525"/>
      <c r="BG95" s="525"/>
      <c r="BH95" s="525"/>
      <c r="BI95" s="525"/>
      <c r="BJ95" s="525"/>
      <c r="BK95" s="525"/>
      <c r="BL95" s="525"/>
      <c r="BM95" s="525"/>
      <c r="BN95" s="525"/>
      <c r="BO95" s="525"/>
      <c r="BP95" s="525"/>
      <c r="BQ95" s="525"/>
      <c r="BR95" s="525"/>
      <c r="BS95" s="525"/>
      <c r="BT95" s="525"/>
      <c r="BU95" s="525"/>
      <c r="BV95" s="525"/>
      <c r="BW95" s="525"/>
      <c r="BX95" s="525"/>
      <c r="BY95" s="525"/>
      <c r="BZ95" s="525"/>
      <c r="CA95" s="525"/>
      <c r="CB95" s="525"/>
      <c r="CC95" s="525"/>
      <c r="CD95" s="525"/>
      <c r="CE95" s="525"/>
      <c r="CF95" s="525"/>
      <c r="CG95" s="525"/>
      <c r="CH95" s="525"/>
      <c r="CI95" s="525"/>
      <c r="CJ95" s="668"/>
    </row>
    <row r="96" spans="1:88" x14ac:dyDescent="0.25">
      <c r="A96" s="78"/>
      <c r="B96" s="1172"/>
      <c r="C96" s="895" t="s">
        <v>516</v>
      </c>
      <c r="D96" s="322" t="s">
        <v>268</v>
      </c>
      <c r="E96" s="333" t="s">
        <v>387</v>
      </c>
      <c r="F96" s="551" t="s">
        <v>176</v>
      </c>
      <c r="G96" s="334">
        <v>2</v>
      </c>
      <c r="H96" s="517"/>
      <c r="I96" s="519"/>
      <c r="J96" s="214"/>
      <c r="K96" s="214"/>
      <c r="L96" s="214"/>
      <c r="M96" s="214"/>
      <c r="N96" s="92"/>
      <c r="O96" s="92"/>
      <c r="P96" s="92"/>
      <c r="Q96" s="92"/>
      <c r="R96" s="92"/>
      <c r="S96" s="92"/>
      <c r="T96" s="92"/>
      <c r="U96" s="92"/>
      <c r="V96" s="92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523"/>
      <c r="AN96" s="525"/>
      <c r="AO96" s="525"/>
      <c r="AP96" s="525"/>
      <c r="AQ96" s="525"/>
      <c r="AR96" s="525"/>
      <c r="AS96" s="525"/>
      <c r="AT96" s="525"/>
      <c r="AU96" s="525"/>
      <c r="AV96" s="525"/>
      <c r="AW96" s="525"/>
      <c r="AX96" s="525"/>
      <c r="AY96" s="525"/>
      <c r="AZ96" s="525"/>
      <c r="BA96" s="525"/>
      <c r="BB96" s="525"/>
      <c r="BC96" s="525"/>
      <c r="BD96" s="525"/>
      <c r="BE96" s="525"/>
      <c r="BF96" s="525"/>
      <c r="BG96" s="525"/>
      <c r="BH96" s="525"/>
      <c r="BI96" s="525"/>
      <c r="BJ96" s="525"/>
      <c r="BK96" s="525"/>
      <c r="BL96" s="525"/>
      <c r="BM96" s="525"/>
      <c r="BN96" s="525"/>
      <c r="BO96" s="525"/>
      <c r="BP96" s="525"/>
      <c r="BQ96" s="525"/>
      <c r="BR96" s="525"/>
      <c r="BS96" s="525"/>
      <c r="BT96" s="525"/>
      <c r="BU96" s="525"/>
      <c r="BV96" s="525"/>
      <c r="BW96" s="525"/>
      <c r="BX96" s="525"/>
      <c r="BY96" s="525"/>
      <c r="BZ96" s="525"/>
      <c r="CA96" s="525"/>
      <c r="CB96" s="525"/>
      <c r="CC96" s="525"/>
      <c r="CD96" s="525"/>
      <c r="CE96" s="525"/>
      <c r="CF96" s="525"/>
      <c r="CG96" s="525"/>
      <c r="CH96" s="525"/>
      <c r="CI96" s="525"/>
      <c r="CJ96" s="668"/>
    </row>
    <row r="97" spans="1:88" ht="15.75" thickBot="1" x14ac:dyDescent="0.3">
      <c r="A97" s="78"/>
      <c r="B97" s="1173"/>
      <c r="C97" s="340" t="s">
        <v>517</v>
      </c>
      <c r="D97" s="341" t="s">
        <v>271</v>
      </c>
      <c r="E97" s="552" t="s">
        <v>387</v>
      </c>
      <c r="F97" s="552" t="s">
        <v>176</v>
      </c>
      <c r="G97" s="342">
        <v>2</v>
      </c>
      <c r="H97" s="896"/>
      <c r="I97" s="520"/>
      <c r="J97" s="516"/>
      <c r="K97" s="516"/>
      <c r="L97" s="516"/>
      <c r="M97" s="516"/>
      <c r="N97" s="482"/>
      <c r="O97" s="482"/>
      <c r="P97" s="482"/>
      <c r="Q97" s="482"/>
      <c r="R97" s="482"/>
      <c r="S97" s="482"/>
      <c r="T97" s="482"/>
      <c r="U97" s="482"/>
      <c r="V97" s="482"/>
      <c r="W97" s="482"/>
      <c r="X97" s="482"/>
      <c r="Y97" s="482"/>
      <c r="Z97" s="482"/>
      <c r="AA97" s="482"/>
      <c r="AB97" s="482"/>
      <c r="AC97" s="482"/>
      <c r="AD97" s="482"/>
      <c r="AE97" s="482"/>
      <c r="AF97" s="482"/>
      <c r="AG97" s="482"/>
      <c r="AH97" s="482"/>
      <c r="AI97" s="482"/>
      <c r="AJ97" s="482"/>
      <c r="AK97" s="482"/>
      <c r="AL97" s="482"/>
      <c r="AM97" s="524"/>
      <c r="AN97" s="526"/>
      <c r="AO97" s="526"/>
      <c r="AP97" s="526"/>
      <c r="AQ97" s="526"/>
      <c r="AR97" s="526"/>
      <c r="AS97" s="526"/>
      <c r="AT97" s="526"/>
      <c r="AU97" s="526"/>
      <c r="AV97" s="526"/>
      <c r="AW97" s="526"/>
      <c r="AX97" s="526"/>
      <c r="AY97" s="526"/>
      <c r="AZ97" s="526"/>
      <c r="BA97" s="526"/>
      <c r="BB97" s="526"/>
      <c r="BC97" s="526"/>
      <c r="BD97" s="526"/>
      <c r="BE97" s="526"/>
      <c r="BF97" s="526"/>
      <c r="BG97" s="526"/>
      <c r="BH97" s="526"/>
      <c r="BI97" s="526"/>
      <c r="BJ97" s="526"/>
      <c r="BK97" s="526"/>
      <c r="BL97" s="526"/>
      <c r="BM97" s="526"/>
      <c r="BN97" s="526"/>
      <c r="BO97" s="526"/>
      <c r="BP97" s="526"/>
      <c r="BQ97" s="526"/>
      <c r="BR97" s="526"/>
      <c r="BS97" s="526"/>
      <c r="BT97" s="526"/>
      <c r="BU97" s="526"/>
      <c r="BV97" s="526"/>
      <c r="BW97" s="526"/>
      <c r="BX97" s="526"/>
      <c r="BY97" s="526"/>
      <c r="BZ97" s="526"/>
      <c r="CA97" s="526"/>
      <c r="CB97" s="526"/>
      <c r="CC97" s="526"/>
      <c r="CD97" s="526"/>
      <c r="CE97" s="526"/>
      <c r="CF97" s="526"/>
      <c r="CG97" s="526"/>
      <c r="CH97" s="526"/>
      <c r="CI97" s="526"/>
      <c r="CJ97" s="669"/>
    </row>
    <row r="98" spans="1:88" x14ac:dyDescent="0.25">
      <c r="A98" s="78"/>
      <c r="B98" s="894"/>
      <c r="C98" s="107"/>
      <c r="D98" s="107"/>
      <c r="E98" s="108"/>
      <c r="F98" s="107"/>
      <c r="G98" s="107"/>
      <c r="H98" s="107"/>
      <c r="I98" s="107"/>
      <c r="J98" s="109"/>
      <c r="K98" s="147"/>
      <c r="L98" s="147"/>
      <c r="M98" s="147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77"/>
    </row>
    <row r="99" spans="1:88" ht="18.75" thickBot="1" x14ac:dyDescent="0.3">
      <c r="A99" s="78"/>
      <c r="B99" s="82"/>
      <c r="C99" s="674" t="s">
        <v>518</v>
      </c>
      <c r="D99" s="675"/>
      <c r="E99" s="676"/>
      <c r="F99" s="673"/>
      <c r="G99" s="673"/>
      <c r="H99" s="673"/>
      <c r="I99" s="673"/>
      <c r="J99" s="672"/>
      <c r="K99" s="1167"/>
      <c r="L99" s="1167"/>
      <c r="M99" s="672"/>
      <c r="N99" s="99"/>
      <c r="O99" s="672"/>
      <c r="P99" s="673"/>
      <c r="Q99" s="672"/>
      <c r="R99" s="672"/>
      <c r="S99" s="672"/>
      <c r="T99" s="672"/>
      <c r="U99" s="672"/>
      <c r="V99" s="672"/>
      <c r="W99" s="672"/>
      <c r="X99" s="672"/>
      <c r="Y99" s="672"/>
      <c r="Z99" s="672"/>
      <c r="AA99" s="672"/>
      <c r="AB99" s="672"/>
      <c r="AC99" s="672"/>
      <c r="AD99" s="672"/>
      <c r="AE99" s="672"/>
      <c r="AF99" s="672"/>
      <c r="AG99" s="672"/>
      <c r="AH99" s="672"/>
      <c r="AI99" s="672"/>
      <c r="AJ99" s="673"/>
      <c r="AK99" s="672"/>
      <c r="AL99" s="672"/>
      <c r="AM99" s="165"/>
      <c r="AN99" s="165"/>
      <c r="AO99" s="165"/>
      <c r="AP99" s="165"/>
      <c r="AQ99" s="165"/>
      <c r="AR99" s="165"/>
      <c r="AS99" s="165"/>
      <c r="AT99" s="165"/>
      <c r="AU99" s="165"/>
      <c r="AV99" s="165"/>
      <c r="AW99" s="165"/>
      <c r="AX99" s="165"/>
      <c r="AY99" s="165"/>
      <c r="AZ99" s="165"/>
      <c r="BA99" s="165"/>
      <c r="BB99" s="165"/>
      <c r="BC99" s="165"/>
      <c r="BD99" s="165"/>
      <c r="BE99" s="165"/>
      <c r="BF99" s="165"/>
      <c r="BG99" s="165"/>
      <c r="BH99" s="165"/>
      <c r="BI99" s="165"/>
      <c r="BJ99" s="165"/>
      <c r="BK99" s="165"/>
      <c r="BL99" s="165"/>
      <c r="BM99" s="165"/>
      <c r="BN99" s="165"/>
      <c r="BO99" s="165"/>
      <c r="BP99" s="165"/>
      <c r="BQ99" s="165"/>
      <c r="BR99" s="165"/>
      <c r="BS99" s="165"/>
      <c r="BT99" s="165"/>
      <c r="BU99" s="165"/>
      <c r="BV99" s="165"/>
      <c r="BW99" s="165"/>
      <c r="BX99" s="165"/>
      <c r="BY99" s="165"/>
      <c r="BZ99" s="165"/>
      <c r="CA99" s="165"/>
      <c r="CB99" s="165"/>
      <c r="CC99" s="165"/>
      <c r="CD99" s="165"/>
      <c r="CE99" s="165"/>
      <c r="CF99" s="165"/>
      <c r="CG99" s="165"/>
      <c r="CH99" s="165"/>
      <c r="CI99" s="165"/>
      <c r="CJ99" s="165"/>
    </row>
    <row r="100" spans="1:88" ht="62.45" customHeight="1" thickBot="1" x14ac:dyDescent="0.3">
      <c r="A100" s="78"/>
      <c r="B100" s="101"/>
      <c r="C100" s="73" t="s">
        <v>255</v>
      </c>
      <c r="D100" s="94" t="s">
        <v>57</v>
      </c>
      <c r="E100" s="102" t="s">
        <v>58</v>
      </c>
      <c r="F100" s="94" t="s">
        <v>59</v>
      </c>
      <c r="G100" s="94" t="s">
        <v>60</v>
      </c>
      <c r="H100" s="223" t="s">
        <v>61</v>
      </c>
      <c r="I100" s="224" t="s">
        <v>62</v>
      </c>
      <c r="J100" s="216" t="s">
        <v>63</v>
      </c>
      <c r="K100" s="219" t="s">
        <v>64</v>
      </c>
      <c r="L100" s="219" t="s">
        <v>65</v>
      </c>
      <c r="M100" s="218" t="s">
        <v>66</v>
      </c>
      <c r="N100" s="144" t="s">
        <v>67</v>
      </c>
      <c r="O100" s="144" t="s">
        <v>68</v>
      </c>
      <c r="P100" s="144" t="s">
        <v>69</v>
      </c>
      <c r="Q100" s="144" t="s">
        <v>70</v>
      </c>
      <c r="R100" s="144" t="s">
        <v>71</v>
      </c>
      <c r="S100" s="144" t="s">
        <v>72</v>
      </c>
      <c r="T100" s="144" t="s">
        <v>73</v>
      </c>
      <c r="U100" s="144" t="s">
        <v>74</v>
      </c>
      <c r="V100" s="144" t="s">
        <v>75</v>
      </c>
      <c r="W100" s="144" t="s">
        <v>76</v>
      </c>
      <c r="X100" s="144" t="s">
        <v>77</v>
      </c>
      <c r="Y100" s="144" t="s">
        <v>78</v>
      </c>
      <c r="Z100" s="144" t="s">
        <v>79</v>
      </c>
      <c r="AA100" s="144" t="s">
        <v>80</v>
      </c>
      <c r="AB100" s="144" t="s">
        <v>81</v>
      </c>
      <c r="AC100" s="144" t="s">
        <v>82</v>
      </c>
      <c r="AD100" s="144" t="s">
        <v>83</v>
      </c>
      <c r="AE100" s="144" t="s">
        <v>84</v>
      </c>
      <c r="AF100" s="144" t="s">
        <v>85</v>
      </c>
      <c r="AG100" s="144" t="s">
        <v>86</v>
      </c>
      <c r="AH100" s="144" t="s">
        <v>87</v>
      </c>
      <c r="AI100" s="144" t="s">
        <v>88</v>
      </c>
      <c r="AJ100" s="144" t="s">
        <v>89</v>
      </c>
      <c r="AK100" s="144" t="s">
        <v>90</v>
      </c>
      <c r="AL100" s="138" t="s">
        <v>91</v>
      </c>
      <c r="AM100" s="144" t="s">
        <v>92</v>
      </c>
      <c r="AN100" s="144" t="s">
        <v>93</v>
      </c>
      <c r="AO100" s="145" t="s">
        <v>94</v>
      </c>
      <c r="AP100" s="144" t="s">
        <v>95</v>
      </c>
      <c r="AQ100" s="144" t="s">
        <v>96</v>
      </c>
      <c r="AR100" s="144" t="s">
        <v>97</v>
      </c>
      <c r="AS100" s="145" t="s">
        <v>98</v>
      </c>
      <c r="AT100" s="144" t="s">
        <v>99</v>
      </c>
      <c r="AU100" s="145" t="s">
        <v>100</v>
      </c>
      <c r="AV100" s="138" t="s">
        <v>101</v>
      </c>
      <c r="AW100" s="138" t="s">
        <v>102</v>
      </c>
      <c r="AX100" s="138" t="s">
        <v>103</v>
      </c>
      <c r="AY100" s="138" t="s">
        <v>104</v>
      </c>
      <c r="AZ100" s="144" t="s">
        <v>105</v>
      </c>
      <c r="BA100" s="145" t="s">
        <v>106</v>
      </c>
      <c r="BB100" s="591" t="s">
        <v>107</v>
      </c>
      <c r="BC100" s="591" t="s">
        <v>108</v>
      </c>
      <c r="BD100" s="591" t="s">
        <v>109</v>
      </c>
      <c r="BE100" s="591" t="s">
        <v>110</v>
      </c>
      <c r="BF100" s="591" t="s">
        <v>111</v>
      </c>
      <c r="BG100" s="591" t="s">
        <v>112</v>
      </c>
      <c r="BH100" s="591" t="s">
        <v>113</v>
      </c>
      <c r="BI100" s="591" t="s">
        <v>114</v>
      </c>
      <c r="BJ100" s="591" t="s">
        <v>115</v>
      </c>
      <c r="BK100" s="591" t="s">
        <v>116</v>
      </c>
      <c r="BL100" s="591" t="s">
        <v>117</v>
      </c>
      <c r="BM100" s="591" t="s">
        <v>118</v>
      </c>
      <c r="BN100" s="591" t="s">
        <v>119</v>
      </c>
      <c r="BO100" s="591" t="s">
        <v>120</v>
      </c>
      <c r="BP100" s="591" t="s">
        <v>121</v>
      </c>
      <c r="BQ100" s="591" t="s">
        <v>122</v>
      </c>
      <c r="BR100" s="591" t="s">
        <v>123</v>
      </c>
      <c r="BS100" s="591" t="s">
        <v>124</v>
      </c>
      <c r="BT100" s="591" t="s">
        <v>125</v>
      </c>
      <c r="BU100" s="591" t="s">
        <v>126</v>
      </c>
      <c r="BV100" s="591" t="s">
        <v>127</v>
      </c>
      <c r="BW100" s="591" t="s">
        <v>128</v>
      </c>
      <c r="BX100" s="591" t="s">
        <v>129</v>
      </c>
      <c r="BY100" s="591" t="s">
        <v>130</v>
      </c>
      <c r="BZ100" s="591" t="s">
        <v>131</v>
      </c>
      <c r="CA100" s="591" t="s">
        <v>132</v>
      </c>
      <c r="CB100" s="591" t="s">
        <v>133</v>
      </c>
      <c r="CC100" s="591" t="s">
        <v>134</v>
      </c>
      <c r="CD100" s="591" t="s">
        <v>135</v>
      </c>
      <c r="CE100" s="591" t="s">
        <v>136</v>
      </c>
      <c r="CF100" s="591" t="s">
        <v>137</v>
      </c>
      <c r="CG100" s="591" t="s">
        <v>138</v>
      </c>
      <c r="CH100" s="591" t="s">
        <v>139</v>
      </c>
      <c r="CI100" s="591" t="s">
        <v>140</v>
      </c>
      <c r="CJ100" s="592" t="s">
        <v>141</v>
      </c>
    </row>
    <row r="101" spans="1:88" ht="20.45" customHeight="1" thickBot="1" x14ac:dyDescent="0.3">
      <c r="A101" s="169"/>
      <c r="B101" s="1174" t="s">
        <v>519</v>
      </c>
      <c r="C101" s="844"/>
      <c r="D101" s="850" t="s">
        <v>186</v>
      </c>
      <c r="E101" s="845"/>
      <c r="F101" s="597"/>
      <c r="G101" s="597"/>
      <c r="H101" s="597"/>
      <c r="I101" s="597"/>
      <c r="J101" s="598"/>
      <c r="K101" s="846"/>
      <c r="L101" s="846"/>
      <c r="M101" s="846"/>
      <c r="N101" s="598"/>
      <c r="O101" s="598"/>
      <c r="P101" s="598"/>
      <c r="Q101" s="598"/>
      <c r="R101" s="598"/>
      <c r="S101" s="598"/>
      <c r="T101" s="598"/>
      <c r="U101" s="598"/>
      <c r="V101" s="598"/>
      <c r="W101" s="598"/>
      <c r="X101" s="598"/>
      <c r="Y101" s="598"/>
      <c r="Z101" s="598"/>
      <c r="AA101" s="598"/>
      <c r="AB101" s="598"/>
      <c r="AC101" s="598"/>
      <c r="AD101" s="598"/>
      <c r="AE101" s="598"/>
      <c r="AF101" s="598"/>
      <c r="AG101" s="598"/>
      <c r="AH101" s="598"/>
      <c r="AI101" s="598"/>
      <c r="AJ101" s="598"/>
      <c r="AK101" s="598"/>
      <c r="AL101" s="238"/>
      <c r="AM101" s="598"/>
      <c r="AN101" s="598"/>
      <c r="AO101" s="847"/>
      <c r="AP101" s="598"/>
      <c r="AQ101" s="598"/>
      <c r="AR101" s="598"/>
      <c r="AS101" s="847"/>
      <c r="AT101" s="598"/>
      <c r="AU101" s="847"/>
      <c r="AV101" s="238"/>
      <c r="AW101" s="238"/>
      <c r="AX101" s="238"/>
      <c r="AY101" s="238"/>
      <c r="AZ101" s="598"/>
      <c r="BA101" s="847"/>
      <c r="BB101" s="848"/>
      <c r="BC101" s="848"/>
      <c r="BD101" s="848"/>
      <c r="BE101" s="848"/>
      <c r="BF101" s="848"/>
      <c r="BG101" s="848"/>
      <c r="BH101" s="848"/>
      <c r="BI101" s="848"/>
      <c r="BJ101" s="848"/>
      <c r="BK101" s="848"/>
      <c r="BL101" s="848"/>
      <c r="BM101" s="848"/>
      <c r="BN101" s="848"/>
      <c r="BO101" s="848"/>
      <c r="BP101" s="848"/>
      <c r="BQ101" s="848"/>
      <c r="BR101" s="848"/>
      <c r="BS101" s="848"/>
      <c r="BT101" s="848"/>
      <c r="BU101" s="848"/>
      <c r="BV101" s="848"/>
      <c r="BW101" s="848"/>
      <c r="BX101" s="848"/>
      <c r="BY101" s="848"/>
      <c r="BZ101" s="848"/>
      <c r="CA101" s="848"/>
      <c r="CB101" s="848"/>
      <c r="CC101" s="848"/>
      <c r="CD101" s="848"/>
      <c r="CE101" s="848"/>
      <c r="CF101" s="848"/>
      <c r="CG101" s="848"/>
      <c r="CH101" s="848"/>
      <c r="CI101" s="848"/>
      <c r="CJ101" s="849"/>
    </row>
    <row r="102" spans="1:88" ht="15.6" customHeight="1" thickBot="1" x14ac:dyDescent="0.3">
      <c r="A102" s="78"/>
      <c r="B102" s="1175"/>
      <c r="C102" s="899" t="s">
        <v>520</v>
      </c>
      <c r="D102" s="900" t="s">
        <v>188</v>
      </c>
      <c r="E102" s="337" t="s">
        <v>387</v>
      </c>
      <c r="F102" s="552" t="s">
        <v>176</v>
      </c>
      <c r="G102" s="851">
        <v>2</v>
      </c>
      <c r="H102" s="906"/>
      <c r="I102" s="908"/>
      <c r="J102" s="908"/>
      <c r="K102" s="908"/>
      <c r="L102" s="908"/>
      <c r="M102" s="908"/>
      <c r="N102" s="907"/>
      <c r="O102" s="907"/>
      <c r="P102" s="907"/>
      <c r="Q102" s="907"/>
      <c r="R102" s="907"/>
      <c r="S102" s="907"/>
      <c r="T102" s="907"/>
      <c r="U102" s="907"/>
      <c r="V102" s="907"/>
      <c r="W102" s="907"/>
      <c r="X102" s="907"/>
      <c r="Y102" s="907"/>
      <c r="Z102" s="907"/>
      <c r="AA102" s="907"/>
      <c r="AB102" s="907"/>
      <c r="AC102" s="907"/>
      <c r="AD102" s="907"/>
      <c r="AE102" s="907"/>
      <c r="AF102" s="907"/>
      <c r="AG102" s="907"/>
      <c r="AH102" s="907"/>
      <c r="AI102" s="907"/>
      <c r="AJ102" s="907"/>
      <c r="AK102" s="907"/>
      <c r="AL102" s="907"/>
      <c r="AM102" s="907"/>
      <c r="AN102" s="907"/>
      <c r="AO102" s="907"/>
      <c r="AP102" s="907"/>
      <c r="AQ102" s="907"/>
      <c r="AR102" s="907"/>
      <c r="AS102" s="907"/>
      <c r="AT102" s="907"/>
      <c r="AU102" s="907"/>
      <c r="AV102" s="907"/>
      <c r="AW102" s="907"/>
      <c r="AX102" s="907"/>
      <c r="AY102" s="907"/>
      <c r="AZ102" s="907"/>
      <c r="BA102" s="907"/>
      <c r="BB102" s="907"/>
      <c r="BC102" s="907"/>
      <c r="BD102" s="907"/>
      <c r="BE102" s="907"/>
      <c r="BF102" s="907"/>
      <c r="BG102" s="907"/>
      <c r="BH102" s="907"/>
      <c r="BI102" s="907"/>
      <c r="BJ102" s="907"/>
      <c r="BK102" s="907"/>
      <c r="BL102" s="907"/>
      <c r="BM102" s="907"/>
      <c r="BN102" s="907"/>
      <c r="BO102" s="907"/>
      <c r="BP102" s="907"/>
      <c r="BQ102" s="907"/>
      <c r="BR102" s="907"/>
      <c r="BS102" s="907"/>
      <c r="BT102" s="907"/>
      <c r="BU102" s="907"/>
      <c r="BV102" s="907"/>
      <c r="BW102" s="907"/>
      <c r="BX102" s="907"/>
      <c r="BY102" s="907"/>
      <c r="BZ102" s="907"/>
      <c r="CA102" s="907"/>
      <c r="CB102" s="907"/>
      <c r="CC102" s="907"/>
      <c r="CD102" s="907"/>
      <c r="CE102" s="907"/>
      <c r="CF102" s="907"/>
      <c r="CG102" s="907"/>
      <c r="CH102" s="907"/>
      <c r="CI102" s="907"/>
      <c r="CJ102" s="909"/>
    </row>
    <row r="103" spans="1:88" ht="15.6" customHeight="1" thickBot="1" x14ac:dyDescent="0.3">
      <c r="A103" s="169"/>
      <c r="B103" s="1175"/>
      <c r="C103" s="844"/>
      <c r="D103" s="827" t="s">
        <v>233</v>
      </c>
      <c r="E103" s="845"/>
      <c r="F103" s="597"/>
      <c r="G103" s="597"/>
      <c r="H103" s="597"/>
      <c r="I103" s="597"/>
      <c r="J103" s="598"/>
      <c r="K103" s="846"/>
      <c r="L103" s="846"/>
      <c r="M103" s="846"/>
      <c r="N103" s="598"/>
      <c r="O103" s="598"/>
      <c r="P103" s="598"/>
      <c r="Q103" s="598"/>
      <c r="R103" s="598"/>
      <c r="S103" s="598"/>
      <c r="T103" s="598"/>
      <c r="U103" s="598"/>
      <c r="V103" s="598"/>
      <c r="W103" s="598"/>
      <c r="X103" s="598"/>
      <c r="Y103" s="598"/>
      <c r="Z103" s="598"/>
      <c r="AA103" s="598"/>
      <c r="AB103" s="598"/>
      <c r="AC103" s="598"/>
      <c r="AD103" s="598"/>
      <c r="AE103" s="598"/>
      <c r="AF103" s="598"/>
      <c r="AG103" s="598"/>
      <c r="AH103" s="598"/>
      <c r="AI103" s="598"/>
      <c r="AJ103" s="598"/>
      <c r="AK103" s="598"/>
      <c r="AL103" s="238"/>
      <c r="AM103" s="598"/>
      <c r="AN103" s="598"/>
      <c r="AO103" s="847"/>
      <c r="AP103" s="598"/>
      <c r="AQ103" s="598"/>
      <c r="AR103" s="598"/>
      <c r="AS103" s="847"/>
      <c r="AT103" s="598"/>
      <c r="AU103" s="847"/>
      <c r="AV103" s="238"/>
      <c r="AW103" s="238"/>
      <c r="AX103" s="238"/>
      <c r="AY103" s="238"/>
      <c r="AZ103" s="598"/>
      <c r="BA103" s="847"/>
      <c r="BB103" s="848"/>
      <c r="BC103" s="848"/>
      <c r="BD103" s="848"/>
      <c r="BE103" s="848"/>
      <c r="BF103" s="848"/>
      <c r="BG103" s="848"/>
      <c r="BH103" s="848"/>
      <c r="BI103" s="848"/>
      <c r="BJ103" s="848"/>
      <c r="BK103" s="848"/>
      <c r="BL103" s="848"/>
      <c r="BM103" s="848"/>
      <c r="BN103" s="848"/>
      <c r="BO103" s="848"/>
      <c r="BP103" s="848"/>
      <c r="BQ103" s="848"/>
      <c r="BR103" s="848"/>
      <c r="BS103" s="848"/>
      <c r="BT103" s="848"/>
      <c r="BU103" s="848"/>
      <c r="BV103" s="848"/>
      <c r="BW103" s="848"/>
      <c r="BX103" s="848"/>
      <c r="BY103" s="848"/>
      <c r="BZ103" s="848"/>
      <c r="CA103" s="848"/>
      <c r="CB103" s="848"/>
      <c r="CC103" s="848"/>
      <c r="CD103" s="848"/>
      <c r="CE103" s="848"/>
      <c r="CF103" s="848"/>
      <c r="CG103" s="848"/>
      <c r="CH103" s="848"/>
      <c r="CI103" s="848"/>
      <c r="CJ103" s="849"/>
    </row>
    <row r="104" spans="1:88" s="473" customFormat="1" ht="15" customHeight="1" x14ac:dyDescent="0.2">
      <c r="A104" s="87"/>
      <c r="B104" s="1175"/>
      <c r="C104" s="901" t="s">
        <v>521</v>
      </c>
      <c r="D104" s="472" t="s">
        <v>522</v>
      </c>
      <c r="E104" s="471" t="s">
        <v>523</v>
      </c>
      <c r="F104" s="345" t="s">
        <v>176</v>
      </c>
      <c r="G104" s="471">
        <v>2</v>
      </c>
      <c r="H104" s="521">
        <f t="shared" ref="H104:AM104" si="46">H53-H93</f>
        <v>0</v>
      </c>
      <c r="I104" s="521">
        <f t="shared" si="46"/>
        <v>0</v>
      </c>
      <c r="J104" s="521">
        <f t="shared" si="46"/>
        <v>0</v>
      </c>
      <c r="K104" s="521">
        <f t="shared" si="46"/>
        <v>0</v>
      </c>
      <c r="L104" s="521">
        <f t="shared" si="46"/>
        <v>0</v>
      </c>
      <c r="M104" s="521">
        <f t="shared" si="46"/>
        <v>0</v>
      </c>
      <c r="N104" s="521">
        <f t="shared" si="46"/>
        <v>0</v>
      </c>
      <c r="O104" s="521">
        <f t="shared" si="46"/>
        <v>0</v>
      </c>
      <c r="P104" s="521">
        <f t="shared" si="46"/>
        <v>0</v>
      </c>
      <c r="Q104" s="521">
        <f t="shared" si="46"/>
        <v>0</v>
      </c>
      <c r="R104" s="521">
        <f t="shared" si="46"/>
        <v>0</v>
      </c>
      <c r="S104" s="521">
        <f t="shared" si="46"/>
        <v>0</v>
      </c>
      <c r="T104" s="521">
        <f t="shared" si="46"/>
        <v>0</v>
      </c>
      <c r="U104" s="521">
        <f t="shared" si="46"/>
        <v>0</v>
      </c>
      <c r="V104" s="521">
        <f t="shared" si="46"/>
        <v>0</v>
      </c>
      <c r="W104" s="521">
        <f t="shared" si="46"/>
        <v>0</v>
      </c>
      <c r="X104" s="521">
        <f t="shared" si="46"/>
        <v>0</v>
      </c>
      <c r="Y104" s="521">
        <f t="shared" si="46"/>
        <v>0</v>
      </c>
      <c r="Z104" s="521">
        <f t="shared" si="46"/>
        <v>0</v>
      </c>
      <c r="AA104" s="521">
        <f t="shared" si="46"/>
        <v>0</v>
      </c>
      <c r="AB104" s="521">
        <f t="shared" si="46"/>
        <v>0</v>
      </c>
      <c r="AC104" s="521">
        <f t="shared" si="46"/>
        <v>0</v>
      </c>
      <c r="AD104" s="521">
        <f t="shared" si="46"/>
        <v>0</v>
      </c>
      <c r="AE104" s="521">
        <f t="shared" si="46"/>
        <v>0</v>
      </c>
      <c r="AF104" s="521">
        <f t="shared" si="46"/>
        <v>0</v>
      </c>
      <c r="AG104" s="521">
        <f t="shared" si="46"/>
        <v>0</v>
      </c>
      <c r="AH104" s="521">
        <f t="shared" si="46"/>
        <v>0</v>
      </c>
      <c r="AI104" s="521">
        <f t="shared" si="46"/>
        <v>0</v>
      </c>
      <c r="AJ104" s="521">
        <f t="shared" si="46"/>
        <v>0</v>
      </c>
      <c r="AK104" s="521">
        <f t="shared" si="46"/>
        <v>0</v>
      </c>
      <c r="AL104" s="521">
        <f t="shared" si="46"/>
        <v>0</v>
      </c>
      <c r="AM104" s="521">
        <f t="shared" si="46"/>
        <v>0</v>
      </c>
      <c r="AN104" s="521">
        <f t="shared" ref="AN104:BS104" si="47">AN53-AN93</f>
        <v>0</v>
      </c>
      <c r="AO104" s="521">
        <f t="shared" si="47"/>
        <v>0</v>
      </c>
      <c r="AP104" s="521">
        <f t="shared" si="47"/>
        <v>0</v>
      </c>
      <c r="AQ104" s="521">
        <f t="shared" si="47"/>
        <v>0</v>
      </c>
      <c r="AR104" s="521">
        <f t="shared" si="47"/>
        <v>0</v>
      </c>
      <c r="AS104" s="521">
        <f t="shared" si="47"/>
        <v>0</v>
      </c>
      <c r="AT104" s="521">
        <f t="shared" si="47"/>
        <v>0</v>
      </c>
      <c r="AU104" s="521">
        <f t="shared" si="47"/>
        <v>0</v>
      </c>
      <c r="AV104" s="521">
        <f t="shared" si="47"/>
        <v>0</v>
      </c>
      <c r="AW104" s="521">
        <f t="shared" si="47"/>
        <v>0</v>
      </c>
      <c r="AX104" s="521">
        <f t="shared" si="47"/>
        <v>0</v>
      </c>
      <c r="AY104" s="521">
        <f t="shared" si="47"/>
        <v>0</v>
      </c>
      <c r="AZ104" s="521">
        <f t="shared" si="47"/>
        <v>0</v>
      </c>
      <c r="BA104" s="521">
        <f t="shared" si="47"/>
        <v>0</v>
      </c>
      <c r="BB104" s="521">
        <f t="shared" si="47"/>
        <v>0</v>
      </c>
      <c r="BC104" s="521">
        <f t="shared" si="47"/>
        <v>0</v>
      </c>
      <c r="BD104" s="521">
        <f t="shared" si="47"/>
        <v>0</v>
      </c>
      <c r="BE104" s="521">
        <f t="shared" si="47"/>
        <v>0</v>
      </c>
      <c r="BF104" s="521">
        <f t="shared" si="47"/>
        <v>0</v>
      </c>
      <c r="BG104" s="521">
        <f t="shared" si="47"/>
        <v>0</v>
      </c>
      <c r="BH104" s="521">
        <f t="shared" si="47"/>
        <v>0</v>
      </c>
      <c r="BI104" s="521">
        <f t="shared" si="47"/>
        <v>0</v>
      </c>
      <c r="BJ104" s="521">
        <f t="shared" si="47"/>
        <v>0</v>
      </c>
      <c r="BK104" s="521">
        <f t="shared" si="47"/>
        <v>0</v>
      </c>
      <c r="BL104" s="521">
        <f t="shared" si="47"/>
        <v>0</v>
      </c>
      <c r="BM104" s="521">
        <f t="shared" si="47"/>
        <v>0</v>
      </c>
      <c r="BN104" s="521">
        <f t="shared" si="47"/>
        <v>0</v>
      </c>
      <c r="BO104" s="521">
        <f t="shared" si="47"/>
        <v>0</v>
      </c>
      <c r="BP104" s="521">
        <f t="shared" si="47"/>
        <v>0</v>
      </c>
      <c r="BQ104" s="521">
        <f t="shared" si="47"/>
        <v>0</v>
      </c>
      <c r="BR104" s="521">
        <f t="shared" si="47"/>
        <v>0</v>
      </c>
      <c r="BS104" s="521">
        <f t="shared" si="47"/>
        <v>0</v>
      </c>
      <c r="BT104" s="521">
        <f t="shared" ref="BT104:CJ104" si="48">BT53-BT93</f>
        <v>0</v>
      </c>
      <c r="BU104" s="521">
        <f t="shared" si="48"/>
        <v>0</v>
      </c>
      <c r="BV104" s="521">
        <f t="shared" si="48"/>
        <v>0</v>
      </c>
      <c r="BW104" s="521">
        <f t="shared" si="48"/>
        <v>0</v>
      </c>
      <c r="BX104" s="521">
        <f t="shared" si="48"/>
        <v>0</v>
      </c>
      <c r="BY104" s="521">
        <f t="shared" si="48"/>
        <v>0</v>
      </c>
      <c r="BZ104" s="521">
        <f t="shared" si="48"/>
        <v>0</v>
      </c>
      <c r="CA104" s="521">
        <f t="shared" si="48"/>
        <v>0</v>
      </c>
      <c r="CB104" s="521">
        <f t="shared" si="48"/>
        <v>0</v>
      </c>
      <c r="CC104" s="521">
        <f t="shared" si="48"/>
        <v>0</v>
      </c>
      <c r="CD104" s="521">
        <f t="shared" si="48"/>
        <v>0</v>
      </c>
      <c r="CE104" s="521">
        <f t="shared" si="48"/>
        <v>0</v>
      </c>
      <c r="CF104" s="521">
        <f t="shared" si="48"/>
        <v>0</v>
      </c>
      <c r="CG104" s="521">
        <f t="shared" si="48"/>
        <v>0</v>
      </c>
      <c r="CH104" s="521">
        <f t="shared" si="48"/>
        <v>0</v>
      </c>
      <c r="CI104" s="521">
        <f t="shared" si="48"/>
        <v>0</v>
      </c>
      <c r="CJ104" s="670">
        <f t="shared" si="48"/>
        <v>0</v>
      </c>
    </row>
    <row r="105" spans="1:88" s="473" customFormat="1" ht="15" customHeight="1" x14ac:dyDescent="0.2">
      <c r="A105" s="87"/>
      <c r="B105" s="1175"/>
      <c r="C105" s="902" t="s">
        <v>524</v>
      </c>
      <c r="D105" s="791" t="s">
        <v>207</v>
      </c>
      <c r="E105" s="792" t="s">
        <v>525</v>
      </c>
      <c r="F105" s="793" t="s">
        <v>209</v>
      </c>
      <c r="G105" s="794">
        <v>2</v>
      </c>
      <c r="H105" s="784" t="e">
        <f>H104/H107</f>
        <v>#DIV/0!</v>
      </c>
      <c r="I105" s="784" t="e">
        <f t="shared" ref="I105:BT105" si="49">I104/I107</f>
        <v>#DIV/0!</v>
      </c>
      <c r="J105" s="784" t="e">
        <f t="shared" si="49"/>
        <v>#DIV/0!</v>
      </c>
      <c r="K105" s="784" t="e">
        <f t="shared" si="49"/>
        <v>#DIV/0!</v>
      </c>
      <c r="L105" s="784" t="e">
        <f t="shared" si="49"/>
        <v>#DIV/0!</v>
      </c>
      <c r="M105" s="784" t="e">
        <f t="shared" si="49"/>
        <v>#DIV/0!</v>
      </c>
      <c r="N105" s="784" t="e">
        <f t="shared" si="49"/>
        <v>#DIV/0!</v>
      </c>
      <c r="O105" s="784" t="e">
        <f t="shared" si="49"/>
        <v>#DIV/0!</v>
      </c>
      <c r="P105" s="784" t="e">
        <f t="shared" si="49"/>
        <v>#DIV/0!</v>
      </c>
      <c r="Q105" s="784" t="e">
        <f t="shared" si="49"/>
        <v>#DIV/0!</v>
      </c>
      <c r="R105" s="784" t="e">
        <f t="shared" si="49"/>
        <v>#DIV/0!</v>
      </c>
      <c r="S105" s="784" t="e">
        <f t="shared" si="49"/>
        <v>#DIV/0!</v>
      </c>
      <c r="T105" s="784" t="e">
        <f t="shared" si="49"/>
        <v>#DIV/0!</v>
      </c>
      <c r="U105" s="784" t="e">
        <f t="shared" si="49"/>
        <v>#DIV/0!</v>
      </c>
      <c r="V105" s="784" t="e">
        <f t="shared" si="49"/>
        <v>#DIV/0!</v>
      </c>
      <c r="W105" s="784" t="e">
        <f t="shared" si="49"/>
        <v>#DIV/0!</v>
      </c>
      <c r="X105" s="784" t="e">
        <f t="shared" si="49"/>
        <v>#DIV/0!</v>
      </c>
      <c r="Y105" s="784" t="e">
        <f t="shared" si="49"/>
        <v>#DIV/0!</v>
      </c>
      <c r="Z105" s="784" t="e">
        <f t="shared" si="49"/>
        <v>#DIV/0!</v>
      </c>
      <c r="AA105" s="784" t="e">
        <f t="shared" si="49"/>
        <v>#DIV/0!</v>
      </c>
      <c r="AB105" s="784" t="e">
        <f t="shared" si="49"/>
        <v>#DIV/0!</v>
      </c>
      <c r="AC105" s="784" t="e">
        <f t="shared" si="49"/>
        <v>#DIV/0!</v>
      </c>
      <c r="AD105" s="784" t="e">
        <f t="shared" si="49"/>
        <v>#DIV/0!</v>
      </c>
      <c r="AE105" s="784" t="e">
        <f t="shared" si="49"/>
        <v>#DIV/0!</v>
      </c>
      <c r="AF105" s="784" t="e">
        <f t="shared" si="49"/>
        <v>#DIV/0!</v>
      </c>
      <c r="AG105" s="784" t="e">
        <f t="shared" si="49"/>
        <v>#DIV/0!</v>
      </c>
      <c r="AH105" s="784" t="e">
        <f t="shared" si="49"/>
        <v>#DIV/0!</v>
      </c>
      <c r="AI105" s="784" t="e">
        <f t="shared" si="49"/>
        <v>#DIV/0!</v>
      </c>
      <c r="AJ105" s="784" t="e">
        <f t="shared" si="49"/>
        <v>#DIV/0!</v>
      </c>
      <c r="AK105" s="784" t="e">
        <f t="shared" si="49"/>
        <v>#DIV/0!</v>
      </c>
      <c r="AL105" s="784" t="e">
        <f t="shared" si="49"/>
        <v>#DIV/0!</v>
      </c>
      <c r="AM105" s="784" t="e">
        <f t="shared" si="49"/>
        <v>#DIV/0!</v>
      </c>
      <c r="AN105" s="784" t="e">
        <f t="shared" si="49"/>
        <v>#DIV/0!</v>
      </c>
      <c r="AO105" s="784" t="e">
        <f t="shared" si="49"/>
        <v>#DIV/0!</v>
      </c>
      <c r="AP105" s="784" t="e">
        <f t="shared" si="49"/>
        <v>#DIV/0!</v>
      </c>
      <c r="AQ105" s="784" t="e">
        <f t="shared" si="49"/>
        <v>#DIV/0!</v>
      </c>
      <c r="AR105" s="784" t="e">
        <f t="shared" si="49"/>
        <v>#DIV/0!</v>
      </c>
      <c r="AS105" s="784" t="e">
        <f t="shared" si="49"/>
        <v>#DIV/0!</v>
      </c>
      <c r="AT105" s="784" t="e">
        <f t="shared" si="49"/>
        <v>#DIV/0!</v>
      </c>
      <c r="AU105" s="784" t="e">
        <f t="shared" si="49"/>
        <v>#DIV/0!</v>
      </c>
      <c r="AV105" s="784" t="e">
        <f t="shared" si="49"/>
        <v>#DIV/0!</v>
      </c>
      <c r="AW105" s="784" t="e">
        <f t="shared" si="49"/>
        <v>#DIV/0!</v>
      </c>
      <c r="AX105" s="784" t="e">
        <f t="shared" si="49"/>
        <v>#DIV/0!</v>
      </c>
      <c r="AY105" s="784" t="e">
        <f t="shared" si="49"/>
        <v>#DIV/0!</v>
      </c>
      <c r="AZ105" s="784" t="e">
        <f t="shared" si="49"/>
        <v>#DIV/0!</v>
      </c>
      <c r="BA105" s="784" t="e">
        <f t="shared" si="49"/>
        <v>#DIV/0!</v>
      </c>
      <c r="BB105" s="784" t="e">
        <f t="shared" si="49"/>
        <v>#DIV/0!</v>
      </c>
      <c r="BC105" s="784" t="e">
        <f t="shared" si="49"/>
        <v>#DIV/0!</v>
      </c>
      <c r="BD105" s="784" t="e">
        <f t="shared" si="49"/>
        <v>#DIV/0!</v>
      </c>
      <c r="BE105" s="784" t="e">
        <f t="shared" si="49"/>
        <v>#DIV/0!</v>
      </c>
      <c r="BF105" s="784" t="e">
        <f t="shared" si="49"/>
        <v>#DIV/0!</v>
      </c>
      <c r="BG105" s="784" t="e">
        <f t="shared" si="49"/>
        <v>#DIV/0!</v>
      </c>
      <c r="BH105" s="784" t="e">
        <f t="shared" si="49"/>
        <v>#DIV/0!</v>
      </c>
      <c r="BI105" s="784" t="e">
        <f t="shared" si="49"/>
        <v>#DIV/0!</v>
      </c>
      <c r="BJ105" s="784" t="e">
        <f t="shared" si="49"/>
        <v>#DIV/0!</v>
      </c>
      <c r="BK105" s="784" t="e">
        <f t="shared" si="49"/>
        <v>#DIV/0!</v>
      </c>
      <c r="BL105" s="784" t="e">
        <f t="shared" si="49"/>
        <v>#DIV/0!</v>
      </c>
      <c r="BM105" s="784" t="e">
        <f t="shared" si="49"/>
        <v>#DIV/0!</v>
      </c>
      <c r="BN105" s="784" t="e">
        <f t="shared" si="49"/>
        <v>#DIV/0!</v>
      </c>
      <c r="BO105" s="784" t="e">
        <f t="shared" si="49"/>
        <v>#DIV/0!</v>
      </c>
      <c r="BP105" s="784" t="e">
        <f t="shared" si="49"/>
        <v>#DIV/0!</v>
      </c>
      <c r="BQ105" s="784" t="e">
        <f t="shared" si="49"/>
        <v>#DIV/0!</v>
      </c>
      <c r="BR105" s="784" t="e">
        <f t="shared" si="49"/>
        <v>#DIV/0!</v>
      </c>
      <c r="BS105" s="784" t="e">
        <f t="shared" si="49"/>
        <v>#DIV/0!</v>
      </c>
      <c r="BT105" s="784" t="e">
        <f t="shared" si="49"/>
        <v>#DIV/0!</v>
      </c>
      <c r="BU105" s="784" t="e">
        <f t="shared" ref="BU105:CJ105" si="50">BU104/BU107</f>
        <v>#DIV/0!</v>
      </c>
      <c r="BV105" s="784" t="e">
        <f t="shared" si="50"/>
        <v>#DIV/0!</v>
      </c>
      <c r="BW105" s="784" t="e">
        <f t="shared" si="50"/>
        <v>#DIV/0!</v>
      </c>
      <c r="BX105" s="784" t="e">
        <f t="shared" si="50"/>
        <v>#DIV/0!</v>
      </c>
      <c r="BY105" s="784" t="e">
        <f t="shared" si="50"/>
        <v>#DIV/0!</v>
      </c>
      <c r="BZ105" s="784" t="e">
        <f t="shared" si="50"/>
        <v>#DIV/0!</v>
      </c>
      <c r="CA105" s="784" t="e">
        <f t="shared" si="50"/>
        <v>#DIV/0!</v>
      </c>
      <c r="CB105" s="784" t="e">
        <f t="shared" si="50"/>
        <v>#DIV/0!</v>
      </c>
      <c r="CC105" s="784" t="e">
        <f t="shared" si="50"/>
        <v>#DIV/0!</v>
      </c>
      <c r="CD105" s="784" t="e">
        <f t="shared" si="50"/>
        <v>#DIV/0!</v>
      </c>
      <c r="CE105" s="784" t="e">
        <f t="shared" si="50"/>
        <v>#DIV/0!</v>
      </c>
      <c r="CF105" s="784" t="e">
        <f t="shared" si="50"/>
        <v>#DIV/0!</v>
      </c>
      <c r="CG105" s="784" t="e">
        <f t="shared" si="50"/>
        <v>#DIV/0!</v>
      </c>
      <c r="CH105" s="784" t="e">
        <f t="shared" si="50"/>
        <v>#DIV/0!</v>
      </c>
      <c r="CI105" s="784" t="e">
        <f t="shared" si="50"/>
        <v>#DIV/0!</v>
      </c>
      <c r="CJ105" s="875" t="e">
        <f t="shared" si="50"/>
        <v>#DIV/0!</v>
      </c>
    </row>
    <row r="106" spans="1:88" s="473" customFormat="1" ht="37.5" customHeight="1" x14ac:dyDescent="0.2">
      <c r="A106" s="87"/>
      <c r="B106" s="1175"/>
      <c r="C106" s="903" t="s">
        <v>526</v>
      </c>
      <c r="D106" s="111" t="s">
        <v>409</v>
      </c>
      <c r="E106" s="475" t="s">
        <v>527</v>
      </c>
      <c r="F106" s="470" t="s">
        <v>176</v>
      </c>
      <c r="G106" s="474">
        <v>2</v>
      </c>
      <c r="H106" s="522" t="e">
        <f t="shared" ref="H106:AM106" si="51">(((H40+H41)-(H96+H97))*1000)/((H72+H73)*100)</f>
        <v>#DIV/0!</v>
      </c>
      <c r="I106" s="522" t="e">
        <f t="shared" si="51"/>
        <v>#DIV/0!</v>
      </c>
      <c r="J106" s="522" t="e">
        <f t="shared" si="51"/>
        <v>#DIV/0!</v>
      </c>
      <c r="K106" s="522" t="e">
        <f t="shared" si="51"/>
        <v>#DIV/0!</v>
      </c>
      <c r="L106" s="522" t="e">
        <f t="shared" si="51"/>
        <v>#DIV/0!</v>
      </c>
      <c r="M106" s="522" t="e">
        <f t="shared" si="51"/>
        <v>#DIV/0!</v>
      </c>
      <c r="N106" s="522" t="e">
        <f t="shared" si="51"/>
        <v>#DIV/0!</v>
      </c>
      <c r="O106" s="522" t="e">
        <f t="shared" si="51"/>
        <v>#DIV/0!</v>
      </c>
      <c r="P106" s="522" t="e">
        <f t="shared" si="51"/>
        <v>#DIV/0!</v>
      </c>
      <c r="Q106" s="522" t="e">
        <f t="shared" si="51"/>
        <v>#DIV/0!</v>
      </c>
      <c r="R106" s="522" t="e">
        <f t="shared" si="51"/>
        <v>#DIV/0!</v>
      </c>
      <c r="S106" s="522" t="e">
        <f t="shared" si="51"/>
        <v>#DIV/0!</v>
      </c>
      <c r="T106" s="522" t="e">
        <f t="shared" si="51"/>
        <v>#DIV/0!</v>
      </c>
      <c r="U106" s="522" t="e">
        <f t="shared" si="51"/>
        <v>#DIV/0!</v>
      </c>
      <c r="V106" s="522" t="e">
        <f t="shared" si="51"/>
        <v>#DIV/0!</v>
      </c>
      <c r="W106" s="522" t="e">
        <f t="shared" si="51"/>
        <v>#DIV/0!</v>
      </c>
      <c r="X106" s="522" t="e">
        <f t="shared" si="51"/>
        <v>#DIV/0!</v>
      </c>
      <c r="Y106" s="522" t="e">
        <f t="shared" si="51"/>
        <v>#DIV/0!</v>
      </c>
      <c r="Z106" s="522" t="e">
        <f t="shared" si="51"/>
        <v>#DIV/0!</v>
      </c>
      <c r="AA106" s="522" t="e">
        <f t="shared" si="51"/>
        <v>#DIV/0!</v>
      </c>
      <c r="AB106" s="522" t="e">
        <f t="shared" si="51"/>
        <v>#DIV/0!</v>
      </c>
      <c r="AC106" s="522" t="e">
        <f t="shared" si="51"/>
        <v>#DIV/0!</v>
      </c>
      <c r="AD106" s="522" t="e">
        <f t="shared" si="51"/>
        <v>#DIV/0!</v>
      </c>
      <c r="AE106" s="522" t="e">
        <f t="shared" si="51"/>
        <v>#DIV/0!</v>
      </c>
      <c r="AF106" s="522" t="e">
        <f t="shared" si="51"/>
        <v>#DIV/0!</v>
      </c>
      <c r="AG106" s="522" t="e">
        <f t="shared" si="51"/>
        <v>#DIV/0!</v>
      </c>
      <c r="AH106" s="522" t="e">
        <f t="shared" si="51"/>
        <v>#DIV/0!</v>
      </c>
      <c r="AI106" s="522" t="e">
        <f t="shared" si="51"/>
        <v>#DIV/0!</v>
      </c>
      <c r="AJ106" s="522" t="e">
        <f t="shared" si="51"/>
        <v>#DIV/0!</v>
      </c>
      <c r="AK106" s="522" t="e">
        <f t="shared" si="51"/>
        <v>#DIV/0!</v>
      </c>
      <c r="AL106" s="522" t="e">
        <f t="shared" si="51"/>
        <v>#DIV/0!</v>
      </c>
      <c r="AM106" s="522" t="e">
        <f t="shared" si="51"/>
        <v>#DIV/0!</v>
      </c>
      <c r="AN106" s="522" t="e">
        <f t="shared" ref="AN106:BS106" si="52">(((AN40+AN41)-(AN96+AN97))*1000)/((AN72+AN73)*100)</f>
        <v>#DIV/0!</v>
      </c>
      <c r="AO106" s="522" t="e">
        <f t="shared" si="52"/>
        <v>#DIV/0!</v>
      </c>
      <c r="AP106" s="522" t="e">
        <f t="shared" si="52"/>
        <v>#DIV/0!</v>
      </c>
      <c r="AQ106" s="522" t="e">
        <f t="shared" si="52"/>
        <v>#DIV/0!</v>
      </c>
      <c r="AR106" s="522" t="e">
        <f t="shared" si="52"/>
        <v>#DIV/0!</v>
      </c>
      <c r="AS106" s="522" t="e">
        <f t="shared" si="52"/>
        <v>#DIV/0!</v>
      </c>
      <c r="AT106" s="522" t="e">
        <f t="shared" si="52"/>
        <v>#DIV/0!</v>
      </c>
      <c r="AU106" s="522" t="e">
        <f t="shared" si="52"/>
        <v>#DIV/0!</v>
      </c>
      <c r="AV106" s="522" t="e">
        <f t="shared" si="52"/>
        <v>#DIV/0!</v>
      </c>
      <c r="AW106" s="522" t="e">
        <f t="shared" si="52"/>
        <v>#DIV/0!</v>
      </c>
      <c r="AX106" s="522" t="e">
        <f t="shared" si="52"/>
        <v>#DIV/0!</v>
      </c>
      <c r="AY106" s="522" t="e">
        <f t="shared" si="52"/>
        <v>#DIV/0!</v>
      </c>
      <c r="AZ106" s="522" t="e">
        <f t="shared" si="52"/>
        <v>#DIV/0!</v>
      </c>
      <c r="BA106" s="522" t="e">
        <f t="shared" si="52"/>
        <v>#DIV/0!</v>
      </c>
      <c r="BB106" s="522" t="e">
        <f t="shared" si="52"/>
        <v>#DIV/0!</v>
      </c>
      <c r="BC106" s="522" t="e">
        <f t="shared" si="52"/>
        <v>#DIV/0!</v>
      </c>
      <c r="BD106" s="522" t="e">
        <f t="shared" si="52"/>
        <v>#DIV/0!</v>
      </c>
      <c r="BE106" s="522" t="e">
        <f t="shared" si="52"/>
        <v>#DIV/0!</v>
      </c>
      <c r="BF106" s="522" t="e">
        <f t="shared" si="52"/>
        <v>#DIV/0!</v>
      </c>
      <c r="BG106" s="522" t="e">
        <f t="shared" si="52"/>
        <v>#DIV/0!</v>
      </c>
      <c r="BH106" s="522" t="e">
        <f t="shared" si="52"/>
        <v>#DIV/0!</v>
      </c>
      <c r="BI106" s="522" t="e">
        <f t="shared" si="52"/>
        <v>#DIV/0!</v>
      </c>
      <c r="BJ106" s="522" t="e">
        <f t="shared" si="52"/>
        <v>#DIV/0!</v>
      </c>
      <c r="BK106" s="522" t="e">
        <f t="shared" si="52"/>
        <v>#DIV/0!</v>
      </c>
      <c r="BL106" s="522" t="e">
        <f t="shared" si="52"/>
        <v>#DIV/0!</v>
      </c>
      <c r="BM106" s="522" t="e">
        <f t="shared" si="52"/>
        <v>#DIV/0!</v>
      </c>
      <c r="BN106" s="522" t="e">
        <f t="shared" si="52"/>
        <v>#DIV/0!</v>
      </c>
      <c r="BO106" s="522" t="e">
        <f t="shared" si="52"/>
        <v>#DIV/0!</v>
      </c>
      <c r="BP106" s="522" t="e">
        <f t="shared" si="52"/>
        <v>#DIV/0!</v>
      </c>
      <c r="BQ106" s="522" t="e">
        <f t="shared" si="52"/>
        <v>#DIV/0!</v>
      </c>
      <c r="BR106" s="522" t="e">
        <f t="shared" si="52"/>
        <v>#DIV/0!</v>
      </c>
      <c r="BS106" s="522" t="e">
        <f t="shared" si="52"/>
        <v>#DIV/0!</v>
      </c>
      <c r="BT106" s="522" t="e">
        <f t="shared" ref="BT106:CJ106" si="53">(((BT40+BT41)-(BT96+BT97))*1000)/((BT72+BT73)*100)</f>
        <v>#DIV/0!</v>
      </c>
      <c r="BU106" s="522" t="e">
        <f t="shared" si="53"/>
        <v>#DIV/0!</v>
      </c>
      <c r="BV106" s="522" t="e">
        <f t="shared" si="53"/>
        <v>#DIV/0!</v>
      </c>
      <c r="BW106" s="522" t="e">
        <f t="shared" si="53"/>
        <v>#DIV/0!</v>
      </c>
      <c r="BX106" s="522" t="e">
        <f t="shared" si="53"/>
        <v>#DIV/0!</v>
      </c>
      <c r="BY106" s="522" t="e">
        <f t="shared" si="53"/>
        <v>#DIV/0!</v>
      </c>
      <c r="BZ106" s="522" t="e">
        <f t="shared" si="53"/>
        <v>#DIV/0!</v>
      </c>
      <c r="CA106" s="522" t="e">
        <f t="shared" si="53"/>
        <v>#DIV/0!</v>
      </c>
      <c r="CB106" s="522" t="e">
        <f t="shared" si="53"/>
        <v>#DIV/0!</v>
      </c>
      <c r="CC106" s="522" t="e">
        <f t="shared" si="53"/>
        <v>#DIV/0!</v>
      </c>
      <c r="CD106" s="522" t="e">
        <f t="shared" si="53"/>
        <v>#DIV/0!</v>
      </c>
      <c r="CE106" s="522" t="e">
        <f t="shared" si="53"/>
        <v>#DIV/0!</v>
      </c>
      <c r="CF106" s="522" t="e">
        <f t="shared" si="53"/>
        <v>#DIV/0!</v>
      </c>
      <c r="CG106" s="522" t="e">
        <f t="shared" si="53"/>
        <v>#DIV/0!</v>
      </c>
      <c r="CH106" s="522" t="e">
        <f t="shared" si="53"/>
        <v>#DIV/0!</v>
      </c>
      <c r="CI106" s="522" t="e">
        <f t="shared" si="53"/>
        <v>#DIV/0!</v>
      </c>
      <c r="CJ106" s="671" t="e">
        <f t="shared" si="53"/>
        <v>#DIV/0!</v>
      </c>
    </row>
    <row r="107" spans="1:88" ht="26.45" customHeight="1" x14ac:dyDescent="0.25">
      <c r="A107" s="78"/>
      <c r="B107" s="1175"/>
      <c r="C107" s="904" t="s">
        <v>528</v>
      </c>
      <c r="D107" s="344" t="s">
        <v>498</v>
      </c>
      <c r="E107" s="349" t="s">
        <v>529</v>
      </c>
      <c r="F107" s="470" t="s">
        <v>176</v>
      </c>
      <c r="G107" s="112">
        <v>2</v>
      </c>
      <c r="H107" s="91">
        <f t="shared" ref="H107:AM107" si="54">(SUM(H38:H41)-SUM(H94:H97))+H104</f>
        <v>0</v>
      </c>
      <c r="I107" s="91">
        <f t="shared" si="54"/>
        <v>0</v>
      </c>
      <c r="J107" s="91">
        <f t="shared" si="54"/>
        <v>0</v>
      </c>
      <c r="K107" s="91">
        <f t="shared" si="54"/>
        <v>0</v>
      </c>
      <c r="L107" s="91">
        <f t="shared" si="54"/>
        <v>0</v>
      </c>
      <c r="M107" s="91">
        <f t="shared" si="54"/>
        <v>0</v>
      </c>
      <c r="N107" s="91">
        <f t="shared" si="54"/>
        <v>0</v>
      </c>
      <c r="O107" s="91">
        <f t="shared" si="54"/>
        <v>0</v>
      </c>
      <c r="P107" s="91">
        <f t="shared" si="54"/>
        <v>0</v>
      </c>
      <c r="Q107" s="91">
        <f t="shared" si="54"/>
        <v>0</v>
      </c>
      <c r="R107" s="91">
        <f t="shared" si="54"/>
        <v>0</v>
      </c>
      <c r="S107" s="91">
        <f t="shared" si="54"/>
        <v>0</v>
      </c>
      <c r="T107" s="91">
        <f t="shared" si="54"/>
        <v>0</v>
      </c>
      <c r="U107" s="91">
        <f t="shared" si="54"/>
        <v>0</v>
      </c>
      <c r="V107" s="91">
        <f t="shared" si="54"/>
        <v>0</v>
      </c>
      <c r="W107" s="91">
        <f t="shared" si="54"/>
        <v>0</v>
      </c>
      <c r="X107" s="91">
        <f t="shared" si="54"/>
        <v>0</v>
      </c>
      <c r="Y107" s="91">
        <f t="shared" si="54"/>
        <v>0</v>
      </c>
      <c r="Z107" s="91">
        <f t="shared" si="54"/>
        <v>0</v>
      </c>
      <c r="AA107" s="91">
        <f t="shared" si="54"/>
        <v>0</v>
      </c>
      <c r="AB107" s="91">
        <f t="shared" si="54"/>
        <v>0</v>
      </c>
      <c r="AC107" s="91">
        <f t="shared" si="54"/>
        <v>0</v>
      </c>
      <c r="AD107" s="91">
        <f t="shared" si="54"/>
        <v>0</v>
      </c>
      <c r="AE107" s="91">
        <f t="shared" si="54"/>
        <v>0</v>
      </c>
      <c r="AF107" s="91">
        <f t="shared" si="54"/>
        <v>0</v>
      </c>
      <c r="AG107" s="91">
        <f t="shared" si="54"/>
        <v>0</v>
      </c>
      <c r="AH107" s="91">
        <f t="shared" si="54"/>
        <v>0</v>
      </c>
      <c r="AI107" s="91">
        <f t="shared" si="54"/>
        <v>0</v>
      </c>
      <c r="AJ107" s="91">
        <f t="shared" si="54"/>
        <v>0</v>
      </c>
      <c r="AK107" s="91">
        <f t="shared" si="54"/>
        <v>0</v>
      </c>
      <c r="AL107" s="91">
        <f t="shared" si="54"/>
        <v>0</v>
      </c>
      <c r="AM107" s="91">
        <f t="shared" si="54"/>
        <v>0</v>
      </c>
      <c r="AN107" s="91">
        <f t="shared" ref="AN107:BS107" si="55">(SUM(AN38:AN41)-SUM(AN94:AN97))+AN104</f>
        <v>0</v>
      </c>
      <c r="AO107" s="91">
        <f t="shared" si="55"/>
        <v>0</v>
      </c>
      <c r="AP107" s="91">
        <f t="shared" si="55"/>
        <v>0</v>
      </c>
      <c r="AQ107" s="91">
        <f t="shared" si="55"/>
        <v>0</v>
      </c>
      <c r="AR107" s="91">
        <f t="shared" si="55"/>
        <v>0</v>
      </c>
      <c r="AS107" s="91">
        <f t="shared" si="55"/>
        <v>0</v>
      </c>
      <c r="AT107" s="91">
        <f t="shared" si="55"/>
        <v>0</v>
      </c>
      <c r="AU107" s="91">
        <f t="shared" si="55"/>
        <v>0</v>
      </c>
      <c r="AV107" s="91">
        <f t="shared" si="55"/>
        <v>0</v>
      </c>
      <c r="AW107" s="91">
        <f t="shared" si="55"/>
        <v>0</v>
      </c>
      <c r="AX107" s="91">
        <f t="shared" si="55"/>
        <v>0</v>
      </c>
      <c r="AY107" s="91">
        <f t="shared" si="55"/>
        <v>0</v>
      </c>
      <c r="AZ107" s="91">
        <f t="shared" si="55"/>
        <v>0</v>
      </c>
      <c r="BA107" s="91">
        <f t="shared" si="55"/>
        <v>0</v>
      </c>
      <c r="BB107" s="91">
        <f t="shared" si="55"/>
        <v>0</v>
      </c>
      <c r="BC107" s="91">
        <f t="shared" si="55"/>
        <v>0</v>
      </c>
      <c r="BD107" s="91">
        <f t="shared" si="55"/>
        <v>0</v>
      </c>
      <c r="BE107" s="91">
        <f t="shared" si="55"/>
        <v>0</v>
      </c>
      <c r="BF107" s="91">
        <f t="shared" si="55"/>
        <v>0</v>
      </c>
      <c r="BG107" s="91">
        <f t="shared" si="55"/>
        <v>0</v>
      </c>
      <c r="BH107" s="91">
        <f t="shared" si="55"/>
        <v>0</v>
      </c>
      <c r="BI107" s="91">
        <f t="shared" si="55"/>
        <v>0</v>
      </c>
      <c r="BJ107" s="91">
        <f t="shared" si="55"/>
        <v>0</v>
      </c>
      <c r="BK107" s="91">
        <f t="shared" si="55"/>
        <v>0</v>
      </c>
      <c r="BL107" s="91">
        <f t="shared" si="55"/>
        <v>0</v>
      </c>
      <c r="BM107" s="91">
        <f t="shared" si="55"/>
        <v>0</v>
      </c>
      <c r="BN107" s="91">
        <f t="shared" si="55"/>
        <v>0</v>
      </c>
      <c r="BO107" s="91">
        <f t="shared" si="55"/>
        <v>0</v>
      </c>
      <c r="BP107" s="91">
        <f t="shared" si="55"/>
        <v>0</v>
      </c>
      <c r="BQ107" s="91">
        <f t="shared" si="55"/>
        <v>0</v>
      </c>
      <c r="BR107" s="91">
        <f t="shared" si="55"/>
        <v>0</v>
      </c>
      <c r="BS107" s="91">
        <f t="shared" si="55"/>
        <v>0</v>
      </c>
      <c r="BT107" s="91">
        <f t="shared" ref="BT107:CJ107" si="56">(SUM(BT38:BT41)-SUM(BT94:BT97))+BT104</f>
        <v>0</v>
      </c>
      <c r="BU107" s="91">
        <f t="shared" si="56"/>
        <v>0</v>
      </c>
      <c r="BV107" s="91">
        <f t="shared" si="56"/>
        <v>0</v>
      </c>
      <c r="BW107" s="91">
        <f t="shared" si="56"/>
        <v>0</v>
      </c>
      <c r="BX107" s="91">
        <f t="shared" si="56"/>
        <v>0</v>
      </c>
      <c r="BY107" s="91">
        <f t="shared" si="56"/>
        <v>0</v>
      </c>
      <c r="BZ107" s="91">
        <f t="shared" si="56"/>
        <v>0</v>
      </c>
      <c r="CA107" s="91">
        <f t="shared" si="56"/>
        <v>0</v>
      </c>
      <c r="CB107" s="91">
        <f t="shared" si="56"/>
        <v>0</v>
      </c>
      <c r="CC107" s="91">
        <f t="shared" si="56"/>
        <v>0</v>
      </c>
      <c r="CD107" s="91">
        <f t="shared" si="56"/>
        <v>0</v>
      </c>
      <c r="CE107" s="91">
        <f t="shared" si="56"/>
        <v>0</v>
      </c>
      <c r="CF107" s="91">
        <f t="shared" si="56"/>
        <v>0</v>
      </c>
      <c r="CG107" s="91">
        <f t="shared" si="56"/>
        <v>0</v>
      </c>
      <c r="CH107" s="91">
        <f t="shared" si="56"/>
        <v>0</v>
      </c>
      <c r="CI107" s="91">
        <f t="shared" si="56"/>
        <v>0</v>
      </c>
      <c r="CJ107" s="662">
        <f t="shared" si="56"/>
        <v>0</v>
      </c>
    </row>
    <row r="108" spans="1:88" ht="14.45" customHeight="1" x14ac:dyDescent="0.25">
      <c r="A108" s="78"/>
      <c r="B108" s="1175"/>
      <c r="C108" s="904" t="s">
        <v>530</v>
      </c>
      <c r="D108" s="344" t="s">
        <v>238</v>
      </c>
      <c r="E108" s="329" t="s">
        <v>386</v>
      </c>
      <c r="F108" s="343" t="s">
        <v>176</v>
      </c>
      <c r="G108" s="112">
        <v>2</v>
      </c>
      <c r="H108" s="152">
        <f>H33</f>
        <v>0</v>
      </c>
      <c r="I108" s="152">
        <f t="shared" ref="I108:AN108" si="57">I33-I34</f>
        <v>0</v>
      </c>
      <c r="J108" s="152">
        <f t="shared" si="57"/>
        <v>0</v>
      </c>
      <c r="K108" s="152">
        <f t="shared" si="57"/>
        <v>0</v>
      </c>
      <c r="L108" s="152">
        <f t="shared" si="57"/>
        <v>0</v>
      </c>
      <c r="M108" s="152">
        <f t="shared" si="57"/>
        <v>0</v>
      </c>
      <c r="N108" s="152">
        <f t="shared" si="57"/>
        <v>0</v>
      </c>
      <c r="O108" s="152">
        <f t="shared" si="57"/>
        <v>0</v>
      </c>
      <c r="P108" s="152">
        <f t="shared" si="57"/>
        <v>0</v>
      </c>
      <c r="Q108" s="152">
        <f t="shared" si="57"/>
        <v>0</v>
      </c>
      <c r="R108" s="152">
        <f t="shared" si="57"/>
        <v>0</v>
      </c>
      <c r="S108" s="152">
        <f t="shared" si="57"/>
        <v>0</v>
      </c>
      <c r="T108" s="152">
        <f t="shared" si="57"/>
        <v>0</v>
      </c>
      <c r="U108" s="152">
        <f t="shared" si="57"/>
        <v>0</v>
      </c>
      <c r="V108" s="152">
        <f t="shared" si="57"/>
        <v>0</v>
      </c>
      <c r="W108" s="152">
        <f t="shared" si="57"/>
        <v>0</v>
      </c>
      <c r="X108" s="152">
        <f t="shared" si="57"/>
        <v>0</v>
      </c>
      <c r="Y108" s="152">
        <f t="shared" si="57"/>
        <v>0</v>
      </c>
      <c r="Z108" s="152">
        <f t="shared" si="57"/>
        <v>0</v>
      </c>
      <c r="AA108" s="152">
        <f t="shared" si="57"/>
        <v>0</v>
      </c>
      <c r="AB108" s="152">
        <f t="shared" si="57"/>
        <v>0</v>
      </c>
      <c r="AC108" s="152">
        <f t="shared" si="57"/>
        <v>0</v>
      </c>
      <c r="AD108" s="152">
        <f t="shared" si="57"/>
        <v>0</v>
      </c>
      <c r="AE108" s="152">
        <f t="shared" si="57"/>
        <v>0</v>
      </c>
      <c r="AF108" s="152">
        <f t="shared" si="57"/>
        <v>0</v>
      </c>
      <c r="AG108" s="152">
        <f t="shared" si="57"/>
        <v>0</v>
      </c>
      <c r="AH108" s="152">
        <f t="shared" si="57"/>
        <v>0</v>
      </c>
      <c r="AI108" s="152">
        <f t="shared" si="57"/>
        <v>0</v>
      </c>
      <c r="AJ108" s="152">
        <f t="shared" si="57"/>
        <v>0</v>
      </c>
      <c r="AK108" s="152">
        <f t="shared" si="57"/>
        <v>0</v>
      </c>
      <c r="AL108" s="152">
        <f t="shared" si="57"/>
        <v>0</v>
      </c>
      <c r="AM108" s="152">
        <f t="shared" si="57"/>
        <v>0</v>
      </c>
      <c r="AN108" s="152">
        <f t="shared" si="57"/>
        <v>0</v>
      </c>
      <c r="AO108" s="152">
        <f t="shared" ref="AO108:BT108" si="58">AO33-AO34</f>
        <v>0</v>
      </c>
      <c r="AP108" s="152">
        <f t="shared" si="58"/>
        <v>0</v>
      </c>
      <c r="AQ108" s="152">
        <f t="shared" si="58"/>
        <v>0</v>
      </c>
      <c r="AR108" s="152">
        <f t="shared" si="58"/>
        <v>0</v>
      </c>
      <c r="AS108" s="152">
        <f t="shared" si="58"/>
        <v>0</v>
      </c>
      <c r="AT108" s="152">
        <f t="shared" si="58"/>
        <v>0</v>
      </c>
      <c r="AU108" s="152">
        <f t="shared" si="58"/>
        <v>0</v>
      </c>
      <c r="AV108" s="152">
        <f t="shared" si="58"/>
        <v>0</v>
      </c>
      <c r="AW108" s="152">
        <f t="shared" si="58"/>
        <v>0</v>
      </c>
      <c r="AX108" s="152">
        <f t="shared" si="58"/>
        <v>0</v>
      </c>
      <c r="AY108" s="152">
        <f t="shared" si="58"/>
        <v>0</v>
      </c>
      <c r="AZ108" s="152">
        <f t="shared" si="58"/>
        <v>0</v>
      </c>
      <c r="BA108" s="152">
        <f t="shared" si="58"/>
        <v>0</v>
      </c>
      <c r="BB108" s="152">
        <f t="shared" si="58"/>
        <v>0</v>
      </c>
      <c r="BC108" s="152">
        <f t="shared" si="58"/>
        <v>0</v>
      </c>
      <c r="BD108" s="152">
        <f t="shared" si="58"/>
        <v>0</v>
      </c>
      <c r="BE108" s="152">
        <f t="shared" si="58"/>
        <v>0</v>
      </c>
      <c r="BF108" s="152">
        <f t="shared" si="58"/>
        <v>0</v>
      </c>
      <c r="BG108" s="152">
        <f t="shared" si="58"/>
        <v>0</v>
      </c>
      <c r="BH108" s="152">
        <f t="shared" si="58"/>
        <v>0</v>
      </c>
      <c r="BI108" s="152">
        <f t="shared" si="58"/>
        <v>0</v>
      </c>
      <c r="BJ108" s="152">
        <f t="shared" si="58"/>
        <v>0</v>
      </c>
      <c r="BK108" s="152">
        <f t="shared" si="58"/>
        <v>0</v>
      </c>
      <c r="BL108" s="152">
        <f t="shared" si="58"/>
        <v>0</v>
      </c>
      <c r="BM108" s="152">
        <f t="shared" si="58"/>
        <v>0</v>
      </c>
      <c r="BN108" s="152">
        <f t="shared" si="58"/>
        <v>0</v>
      </c>
      <c r="BO108" s="152">
        <f t="shared" si="58"/>
        <v>0</v>
      </c>
      <c r="BP108" s="152">
        <f t="shared" si="58"/>
        <v>0</v>
      </c>
      <c r="BQ108" s="152">
        <f t="shared" si="58"/>
        <v>0</v>
      </c>
      <c r="BR108" s="152">
        <f t="shared" si="58"/>
        <v>0</v>
      </c>
      <c r="BS108" s="152">
        <f t="shared" si="58"/>
        <v>0</v>
      </c>
      <c r="BT108" s="152">
        <f t="shared" si="58"/>
        <v>0</v>
      </c>
      <c r="BU108" s="152">
        <f t="shared" ref="BU108:CJ108" si="59">BU33-BU34</f>
        <v>0</v>
      </c>
      <c r="BV108" s="152">
        <f t="shared" si="59"/>
        <v>0</v>
      </c>
      <c r="BW108" s="152">
        <f t="shared" si="59"/>
        <v>0</v>
      </c>
      <c r="BX108" s="152">
        <f t="shared" si="59"/>
        <v>0</v>
      </c>
      <c r="BY108" s="152">
        <f t="shared" si="59"/>
        <v>0</v>
      </c>
      <c r="BZ108" s="152">
        <f t="shared" si="59"/>
        <v>0</v>
      </c>
      <c r="CA108" s="152">
        <f t="shared" si="59"/>
        <v>0</v>
      </c>
      <c r="CB108" s="152">
        <f t="shared" si="59"/>
        <v>0</v>
      </c>
      <c r="CC108" s="152">
        <f t="shared" si="59"/>
        <v>0</v>
      </c>
      <c r="CD108" s="152">
        <f t="shared" si="59"/>
        <v>0</v>
      </c>
      <c r="CE108" s="152">
        <f t="shared" si="59"/>
        <v>0</v>
      </c>
      <c r="CF108" s="152">
        <f t="shared" si="59"/>
        <v>0</v>
      </c>
      <c r="CG108" s="152">
        <f t="shared" si="59"/>
        <v>0</v>
      </c>
      <c r="CH108" s="152">
        <f t="shared" si="59"/>
        <v>0</v>
      </c>
      <c r="CI108" s="152">
        <f t="shared" si="59"/>
        <v>0</v>
      </c>
      <c r="CJ108" s="661">
        <f t="shared" si="59"/>
        <v>0</v>
      </c>
    </row>
    <row r="109" spans="1:88" ht="14.45" customHeight="1" x14ac:dyDescent="0.25">
      <c r="A109" s="78"/>
      <c r="B109" s="1175"/>
      <c r="C109" s="904" t="s">
        <v>531</v>
      </c>
      <c r="D109" s="818" t="s">
        <v>503</v>
      </c>
      <c r="E109" s="819" t="s">
        <v>532</v>
      </c>
      <c r="F109" s="785" t="s">
        <v>176</v>
      </c>
      <c r="G109" s="112">
        <v>2</v>
      </c>
      <c r="H109" s="91">
        <f t="shared" ref="H109:AM109" si="60">(H31+H33)-H34</f>
        <v>0</v>
      </c>
      <c r="I109" s="91">
        <f t="shared" si="60"/>
        <v>0</v>
      </c>
      <c r="J109" s="91">
        <f t="shared" si="60"/>
        <v>0</v>
      </c>
      <c r="K109" s="91">
        <f t="shared" si="60"/>
        <v>0</v>
      </c>
      <c r="L109" s="91">
        <f t="shared" si="60"/>
        <v>0</v>
      </c>
      <c r="M109" s="91">
        <f t="shared" si="60"/>
        <v>0</v>
      </c>
      <c r="N109" s="91">
        <f t="shared" si="60"/>
        <v>0</v>
      </c>
      <c r="O109" s="91">
        <f t="shared" si="60"/>
        <v>0</v>
      </c>
      <c r="P109" s="91">
        <f t="shared" si="60"/>
        <v>0</v>
      </c>
      <c r="Q109" s="91">
        <f t="shared" si="60"/>
        <v>0</v>
      </c>
      <c r="R109" s="91">
        <f t="shared" si="60"/>
        <v>0</v>
      </c>
      <c r="S109" s="91">
        <f t="shared" si="60"/>
        <v>0</v>
      </c>
      <c r="T109" s="91">
        <f t="shared" si="60"/>
        <v>0</v>
      </c>
      <c r="U109" s="91">
        <f t="shared" si="60"/>
        <v>0</v>
      </c>
      <c r="V109" s="91">
        <f t="shared" si="60"/>
        <v>0</v>
      </c>
      <c r="W109" s="91">
        <f t="shared" si="60"/>
        <v>0</v>
      </c>
      <c r="X109" s="91">
        <f t="shared" si="60"/>
        <v>0</v>
      </c>
      <c r="Y109" s="91">
        <f t="shared" si="60"/>
        <v>0</v>
      </c>
      <c r="Z109" s="91">
        <f t="shared" si="60"/>
        <v>0</v>
      </c>
      <c r="AA109" s="91">
        <f t="shared" si="60"/>
        <v>0</v>
      </c>
      <c r="AB109" s="91">
        <f t="shared" si="60"/>
        <v>0</v>
      </c>
      <c r="AC109" s="91">
        <f t="shared" si="60"/>
        <v>0</v>
      </c>
      <c r="AD109" s="91">
        <f t="shared" si="60"/>
        <v>0</v>
      </c>
      <c r="AE109" s="91">
        <f t="shared" si="60"/>
        <v>0</v>
      </c>
      <c r="AF109" s="91">
        <f t="shared" si="60"/>
        <v>0</v>
      </c>
      <c r="AG109" s="91">
        <f t="shared" si="60"/>
        <v>0</v>
      </c>
      <c r="AH109" s="91">
        <f t="shared" si="60"/>
        <v>0</v>
      </c>
      <c r="AI109" s="91">
        <f t="shared" si="60"/>
        <v>0</v>
      </c>
      <c r="AJ109" s="91">
        <f t="shared" si="60"/>
        <v>0</v>
      </c>
      <c r="AK109" s="91">
        <f t="shared" si="60"/>
        <v>0</v>
      </c>
      <c r="AL109" s="91">
        <f t="shared" si="60"/>
        <v>0</v>
      </c>
      <c r="AM109" s="91">
        <f t="shared" si="60"/>
        <v>0</v>
      </c>
      <c r="AN109" s="91">
        <f t="shared" ref="AN109:BS109" si="61">(AN31+AN33)-AN34</f>
        <v>0</v>
      </c>
      <c r="AO109" s="91">
        <f t="shared" si="61"/>
        <v>0</v>
      </c>
      <c r="AP109" s="91">
        <f t="shared" si="61"/>
        <v>0</v>
      </c>
      <c r="AQ109" s="91">
        <f t="shared" si="61"/>
        <v>0</v>
      </c>
      <c r="AR109" s="91">
        <f t="shared" si="61"/>
        <v>0</v>
      </c>
      <c r="AS109" s="91">
        <f t="shared" si="61"/>
        <v>0</v>
      </c>
      <c r="AT109" s="91">
        <f t="shared" si="61"/>
        <v>0</v>
      </c>
      <c r="AU109" s="91">
        <f t="shared" si="61"/>
        <v>0</v>
      </c>
      <c r="AV109" s="91">
        <f t="shared" si="61"/>
        <v>0</v>
      </c>
      <c r="AW109" s="91">
        <f t="shared" si="61"/>
        <v>0</v>
      </c>
      <c r="AX109" s="91">
        <f t="shared" si="61"/>
        <v>0</v>
      </c>
      <c r="AY109" s="91">
        <f t="shared" si="61"/>
        <v>0</v>
      </c>
      <c r="AZ109" s="91">
        <f t="shared" si="61"/>
        <v>0</v>
      </c>
      <c r="BA109" s="91">
        <f t="shared" si="61"/>
        <v>0</v>
      </c>
      <c r="BB109" s="91">
        <f t="shared" si="61"/>
        <v>0</v>
      </c>
      <c r="BC109" s="91">
        <f t="shared" si="61"/>
        <v>0</v>
      </c>
      <c r="BD109" s="91">
        <f t="shared" si="61"/>
        <v>0</v>
      </c>
      <c r="BE109" s="91">
        <f t="shared" si="61"/>
        <v>0</v>
      </c>
      <c r="BF109" s="91">
        <f t="shared" si="61"/>
        <v>0</v>
      </c>
      <c r="BG109" s="91">
        <f t="shared" si="61"/>
        <v>0</v>
      </c>
      <c r="BH109" s="91">
        <f t="shared" si="61"/>
        <v>0</v>
      </c>
      <c r="BI109" s="91">
        <f t="shared" si="61"/>
        <v>0</v>
      </c>
      <c r="BJ109" s="91">
        <f t="shared" si="61"/>
        <v>0</v>
      </c>
      <c r="BK109" s="91">
        <f t="shared" si="61"/>
        <v>0</v>
      </c>
      <c r="BL109" s="91">
        <f t="shared" si="61"/>
        <v>0</v>
      </c>
      <c r="BM109" s="91">
        <f t="shared" si="61"/>
        <v>0</v>
      </c>
      <c r="BN109" s="91">
        <f t="shared" si="61"/>
        <v>0</v>
      </c>
      <c r="BO109" s="91">
        <f t="shared" si="61"/>
        <v>0</v>
      </c>
      <c r="BP109" s="91">
        <f t="shared" si="61"/>
        <v>0</v>
      </c>
      <c r="BQ109" s="91">
        <f t="shared" si="61"/>
        <v>0</v>
      </c>
      <c r="BR109" s="91">
        <f t="shared" si="61"/>
        <v>0</v>
      </c>
      <c r="BS109" s="91">
        <f t="shared" si="61"/>
        <v>0</v>
      </c>
      <c r="BT109" s="91">
        <f t="shared" ref="BT109:CJ109" si="62">(BT31+BT33)-BT34</f>
        <v>0</v>
      </c>
      <c r="BU109" s="91">
        <f t="shared" si="62"/>
        <v>0</v>
      </c>
      <c r="BV109" s="91">
        <f t="shared" si="62"/>
        <v>0</v>
      </c>
      <c r="BW109" s="91">
        <f t="shared" si="62"/>
        <v>0</v>
      </c>
      <c r="BX109" s="91">
        <f t="shared" si="62"/>
        <v>0</v>
      </c>
      <c r="BY109" s="91">
        <f t="shared" si="62"/>
        <v>0</v>
      </c>
      <c r="BZ109" s="91">
        <f t="shared" si="62"/>
        <v>0</v>
      </c>
      <c r="CA109" s="91">
        <f t="shared" si="62"/>
        <v>0</v>
      </c>
      <c r="CB109" s="91">
        <f t="shared" si="62"/>
        <v>0</v>
      </c>
      <c r="CC109" s="91">
        <f t="shared" si="62"/>
        <v>0</v>
      </c>
      <c r="CD109" s="91">
        <f t="shared" si="62"/>
        <v>0</v>
      </c>
      <c r="CE109" s="91">
        <f t="shared" si="62"/>
        <v>0</v>
      </c>
      <c r="CF109" s="91">
        <f t="shared" si="62"/>
        <v>0</v>
      </c>
      <c r="CG109" s="91">
        <f t="shared" si="62"/>
        <v>0</v>
      </c>
      <c r="CH109" s="91">
        <f t="shared" si="62"/>
        <v>0</v>
      </c>
      <c r="CI109" s="91">
        <f t="shared" si="62"/>
        <v>0</v>
      </c>
      <c r="CJ109" s="662">
        <f t="shared" si="62"/>
        <v>0</v>
      </c>
    </row>
    <row r="110" spans="1:88" ht="14.45" customHeight="1" x14ac:dyDescent="0.25">
      <c r="A110" s="78"/>
      <c r="B110" s="1175"/>
      <c r="C110" s="811" t="s">
        <v>533</v>
      </c>
      <c r="D110" s="351" t="s">
        <v>506</v>
      </c>
      <c r="E110" s="330" t="s">
        <v>505</v>
      </c>
      <c r="F110" s="343" t="s">
        <v>176</v>
      </c>
      <c r="G110" s="350">
        <v>2</v>
      </c>
      <c r="H110" s="152">
        <f t="shared" ref="H110:AM110" si="63">H86</f>
        <v>0</v>
      </c>
      <c r="I110" s="152">
        <f t="shared" si="63"/>
        <v>0</v>
      </c>
      <c r="J110" s="152">
        <f t="shared" si="63"/>
        <v>0</v>
      </c>
      <c r="K110" s="152">
        <f t="shared" si="63"/>
        <v>0</v>
      </c>
      <c r="L110" s="152">
        <f t="shared" si="63"/>
        <v>0</v>
      </c>
      <c r="M110" s="152">
        <f t="shared" si="63"/>
        <v>0</v>
      </c>
      <c r="N110" s="152">
        <f t="shared" si="63"/>
        <v>0</v>
      </c>
      <c r="O110" s="152">
        <f t="shared" si="63"/>
        <v>0</v>
      </c>
      <c r="P110" s="152">
        <f t="shared" si="63"/>
        <v>0</v>
      </c>
      <c r="Q110" s="152">
        <f t="shared" si="63"/>
        <v>0</v>
      </c>
      <c r="R110" s="152">
        <f t="shared" si="63"/>
        <v>0</v>
      </c>
      <c r="S110" s="152">
        <f t="shared" si="63"/>
        <v>0</v>
      </c>
      <c r="T110" s="152">
        <f t="shared" si="63"/>
        <v>0</v>
      </c>
      <c r="U110" s="152">
        <f t="shared" si="63"/>
        <v>0</v>
      </c>
      <c r="V110" s="152">
        <f t="shared" si="63"/>
        <v>0</v>
      </c>
      <c r="W110" s="152">
        <f t="shared" si="63"/>
        <v>0</v>
      </c>
      <c r="X110" s="152">
        <f t="shared" si="63"/>
        <v>0</v>
      </c>
      <c r="Y110" s="152">
        <f t="shared" si="63"/>
        <v>0</v>
      </c>
      <c r="Z110" s="152">
        <f t="shared" si="63"/>
        <v>0</v>
      </c>
      <c r="AA110" s="152">
        <f t="shared" si="63"/>
        <v>0</v>
      </c>
      <c r="AB110" s="152">
        <f t="shared" si="63"/>
        <v>0</v>
      </c>
      <c r="AC110" s="152">
        <f t="shared" si="63"/>
        <v>0</v>
      </c>
      <c r="AD110" s="152">
        <f t="shared" si="63"/>
        <v>0</v>
      </c>
      <c r="AE110" s="152">
        <f t="shared" si="63"/>
        <v>0</v>
      </c>
      <c r="AF110" s="152">
        <f t="shared" si="63"/>
        <v>0</v>
      </c>
      <c r="AG110" s="152">
        <f t="shared" si="63"/>
        <v>0</v>
      </c>
      <c r="AH110" s="152">
        <f t="shared" si="63"/>
        <v>0</v>
      </c>
      <c r="AI110" s="152">
        <f t="shared" si="63"/>
        <v>0</v>
      </c>
      <c r="AJ110" s="152">
        <f t="shared" si="63"/>
        <v>0</v>
      </c>
      <c r="AK110" s="152">
        <f t="shared" si="63"/>
        <v>0</v>
      </c>
      <c r="AL110" s="152">
        <f t="shared" si="63"/>
        <v>0</v>
      </c>
      <c r="AM110" s="152">
        <f t="shared" si="63"/>
        <v>0</v>
      </c>
      <c r="AN110" s="152">
        <f t="shared" ref="AN110:BS110" si="64">AN86</f>
        <v>0</v>
      </c>
      <c r="AO110" s="152">
        <f t="shared" si="64"/>
        <v>0</v>
      </c>
      <c r="AP110" s="152">
        <f t="shared" si="64"/>
        <v>0</v>
      </c>
      <c r="AQ110" s="152">
        <f t="shared" si="64"/>
        <v>0</v>
      </c>
      <c r="AR110" s="152">
        <f t="shared" si="64"/>
        <v>0</v>
      </c>
      <c r="AS110" s="152">
        <f t="shared" si="64"/>
        <v>0</v>
      </c>
      <c r="AT110" s="152">
        <f t="shared" si="64"/>
        <v>0</v>
      </c>
      <c r="AU110" s="152">
        <f t="shared" si="64"/>
        <v>0</v>
      </c>
      <c r="AV110" s="152">
        <f t="shared" si="64"/>
        <v>0</v>
      </c>
      <c r="AW110" s="152">
        <f t="shared" si="64"/>
        <v>0</v>
      </c>
      <c r="AX110" s="152">
        <f t="shared" si="64"/>
        <v>0</v>
      </c>
      <c r="AY110" s="152">
        <f t="shared" si="64"/>
        <v>0</v>
      </c>
      <c r="AZ110" s="152">
        <f t="shared" si="64"/>
        <v>0</v>
      </c>
      <c r="BA110" s="152">
        <f t="shared" si="64"/>
        <v>0</v>
      </c>
      <c r="BB110" s="152">
        <f t="shared" si="64"/>
        <v>0</v>
      </c>
      <c r="BC110" s="152">
        <f t="shared" si="64"/>
        <v>0</v>
      </c>
      <c r="BD110" s="152">
        <f t="shared" si="64"/>
        <v>0</v>
      </c>
      <c r="BE110" s="152">
        <f t="shared" si="64"/>
        <v>0</v>
      </c>
      <c r="BF110" s="152">
        <f t="shared" si="64"/>
        <v>0</v>
      </c>
      <c r="BG110" s="152">
        <f t="shared" si="64"/>
        <v>0</v>
      </c>
      <c r="BH110" s="152">
        <f t="shared" si="64"/>
        <v>0</v>
      </c>
      <c r="BI110" s="152">
        <f t="shared" si="64"/>
        <v>0</v>
      </c>
      <c r="BJ110" s="152">
        <f t="shared" si="64"/>
        <v>0</v>
      </c>
      <c r="BK110" s="152">
        <f t="shared" si="64"/>
        <v>0</v>
      </c>
      <c r="BL110" s="152">
        <f t="shared" si="64"/>
        <v>0</v>
      </c>
      <c r="BM110" s="152">
        <f t="shared" si="64"/>
        <v>0</v>
      </c>
      <c r="BN110" s="152">
        <f t="shared" si="64"/>
        <v>0</v>
      </c>
      <c r="BO110" s="152">
        <f t="shared" si="64"/>
        <v>0</v>
      </c>
      <c r="BP110" s="152">
        <f t="shared" si="64"/>
        <v>0</v>
      </c>
      <c r="BQ110" s="152">
        <f t="shared" si="64"/>
        <v>0</v>
      </c>
      <c r="BR110" s="152">
        <f t="shared" si="64"/>
        <v>0</v>
      </c>
      <c r="BS110" s="152">
        <f t="shared" si="64"/>
        <v>0</v>
      </c>
      <c r="BT110" s="152">
        <f t="shared" ref="BT110:CJ110" si="65">BT86</f>
        <v>0</v>
      </c>
      <c r="BU110" s="152">
        <f t="shared" si="65"/>
        <v>0</v>
      </c>
      <c r="BV110" s="152">
        <f t="shared" si="65"/>
        <v>0</v>
      </c>
      <c r="BW110" s="152">
        <f t="shared" si="65"/>
        <v>0</v>
      </c>
      <c r="BX110" s="152">
        <f t="shared" si="65"/>
        <v>0</v>
      </c>
      <c r="BY110" s="152">
        <f t="shared" si="65"/>
        <v>0</v>
      </c>
      <c r="BZ110" s="152">
        <f t="shared" si="65"/>
        <v>0</v>
      </c>
      <c r="CA110" s="152">
        <f t="shared" si="65"/>
        <v>0</v>
      </c>
      <c r="CB110" s="152">
        <f t="shared" si="65"/>
        <v>0</v>
      </c>
      <c r="CC110" s="152">
        <f t="shared" si="65"/>
        <v>0</v>
      </c>
      <c r="CD110" s="152">
        <f t="shared" si="65"/>
        <v>0</v>
      </c>
      <c r="CE110" s="152">
        <f t="shared" si="65"/>
        <v>0</v>
      </c>
      <c r="CF110" s="152">
        <f t="shared" si="65"/>
        <v>0</v>
      </c>
      <c r="CG110" s="152">
        <f t="shared" si="65"/>
        <v>0</v>
      </c>
      <c r="CH110" s="152">
        <f t="shared" si="65"/>
        <v>0</v>
      </c>
      <c r="CI110" s="152">
        <f t="shared" si="65"/>
        <v>0</v>
      </c>
      <c r="CJ110" s="661">
        <f t="shared" si="65"/>
        <v>0</v>
      </c>
    </row>
    <row r="111" spans="1:88" ht="14.45" customHeight="1" x14ac:dyDescent="0.25">
      <c r="A111" s="78"/>
      <c r="B111" s="1175"/>
      <c r="C111" s="904" t="s">
        <v>534</v>
      </c>
      <c r="D111" s="344" t="s">
        <v>508</v>
      </c>
      <c r="E111" s="352" t="s">
        <v>535</v>
      </c>
      <c r="F111" s="343" t="s">
        <v>176</v>
      </c>
      <c r="G111" s="112">
        <v>2</v>
      </c>
      <c r="H111" s="91">
        <f>H109-H107</f>
        <v>0</v>
      </c>
      <c r="I111" s="91">
        <f t="shared" ref="I111:BT111" si="66">I109-I107</f>
        <v>0</v>
      </c>
      <c r="J111" s="91">
        <f t="shared" si="66"/>
        <v>0</v>
      </c>
      <c r="K111" s="91">
        <f t="shared" si="66"/>
        <v>0</v>
      </c>
      <c r="L111" s="91">
        <f t="shared" si="66"/>
        <v>0</v>
      </c>
      <c r="M111" s="91">
        <f t="shared" si="66"/>
        <v>0</v>
      </c>
      <c r="N111" s="91">
        <f t="shared" si="66"/>
        <v>0</v>
      </c>
      <c r="O111" s="91">
        <f t="shared" si="66"/>
        <v>0</v>
      </c>
      <c r="P111" s="91">
        <f t="shared" si="66"/>
        <v>0</v>
      </c>
      <c r="Q111" s="91">
        <f t="shared" si="66"/>
        <v>0</v>
      </c>
      <c r="R111" s="91">
        <f t="shared" si="66"/>
        <v>0</v>
      </c>
      <c r="S111" s="91">
        <f t="shared" si="66"/>
        <v>0</v>
      </c>
      <c r="T111" s="91">
        <f t="shared" si="66"/>
        <v>0</v>
      </c>
      <c r="U111" s="91">
        <f t="shared" si="66"/>
        <v>0</v>
      </c>
      <c r="V111" s="91">
        <f t="shared" si="66"/>
        <v>0</v>
      </c>
      <c r="W111" s="91">
        <f t="shared" si="66"/>
        <v>0</v>
      </c>
      <c r="X111" s="91">
        <f t="shared" si="66"/>
        <v>0</v>
      </c>
      <c r="Y111" s="91">
        <f t="shared" si="66"/>
        <v>0</v>
      </c>
      <c r="Z111" s="91">
        <f t="shared" si="66"/>
        <v>0</v>
      </c>
      <c r="AA111" s="91">
        <f t="shared" si="66"/>
        <v>0</v>
      </c>
      <c r="AB111" s="91">
        <f t="shared" si="66"/>
        <v>0</v>
      </c>
      <c r="AC111" s="91">
        <f t="shared" si="66"/>
        <v>0</v>
      </c>
      <c r="AD111" s="91">
        <f t="shared" si="66"/>
        <v>0</v>
      </c>
      <c r="AE111" s="91">
        <f t="shared" si="66"/>
        <v>0</v>
      </c>
      <c r="AF111" s="91">
        <f t="shared" si="66"/>
        <v>0</v>
      </c>
      <c r="AG111" s="91">
        <f t="shared" si="66"/>
        <v>0</v>
      </c>
      <c r="AH111" s="91">
        <f t="shared" si="66"/>
        <v>0</v>
      </c>
      <c r="AI111" s="91">
        <f t="shared" si="66"/>
        <v>0</v>
      </c>
      <c r="AJ111" s="91">
        <f t="shared" si="66"/>
        <v>0</v>
      </c>
      <c r="AK111" s="91">
        <f t="shared" si="66"/>
        <v>0</v>
      </c>
      <c r="AL111" s="91">
        <f t="shared" si="66"/>
        <v>0</v>
      </c>
      <c r="AM111" s="91">
        <f t="shared" si="66"/>
        <v>0</v>
      </c>
      <c r="AN111" s="91">
        <f t="shared" si="66"/>
        <v>0</v>
      </c>
      <c r="AO111" s="91">
        <f t="shared" si="66"/>
        <v>0</v>
      </c>
      <c r="AP111" s="91">
        <f t="shared" si="66"/>
        <v>0</v>
      </c>
      <c r="AQ111" s="91">
        <f t="shared" si="66"/>
        <v>0</v>
      </c>
      <c r="AR111" s="91">
        <f t="shared" si="66"/>
        <v>0</v>
      </c>
      <c r="AS111" s="91">
        <f t="shared" si="66"/>
        <v>0</v>
      </c>
      <c r="AT111" s="91">
        <f t="shared" si="66"/>
        <v>0</v>
      </c>
      <c r="AU111" s="91">
        <f t="shared" si="66"/>
        <v>0</v>
      </c>
      <c r="AV111" s="91">
        <f t="shared" si="66"/>
        <v>0</v>
      </c>
      <c r="AW111" s="91">
        <f t="shared" si="66"/>
        <v>0</v>
      </c>
      <c r="AX111" s="91">
        <f t="shared" si="66"/>
        <v>0</v>
      </c>
      <c r="AY111" s="91">
        <f t="shared" si="66"/>
        <v>0</v>
      </c>
      <c r="AZ111" s="91">
        <f t="shared" si="66"/>
        <v>0</v>
      </c>
      <c r="BA111" s="91">
        <f t="shared" si="66"/>
        <v>0</v>
      </c>
      <c r="BB111" s="91">
        <f t="shared" si="66"/>
        <v>0</v>
      </c>
      <c r="BC111" s="91">
        <f t="shared" si="66"/>
        <v>0</v>
      </c>
      <c r="BD111" s="91">
        <f t="shared" si="66"/>
        <v>0</v>
      </c>
      <c r="BE111" s="91">
        <f t="shared" si="66"/>
        <v>0</v>
      </c>
      <c r="BF111" s="91">
        <f t="shared" si="66"/>
        <v>0</v>
      </c>
      <c r="BG111" s="91">
        <f t="shared" si="66"/>
        <v>0</v>
      </c>
      <c r="BH111" s="91">
        <f t="shared" si="66"/>
        <v>0</v>
      </c>
      <c r="BI111" s="91">
        <f t="shared" si="66"/>
        <v>0</v>
      </c>
      <c r="BJ111" s="91">
        <f t="shared" si="66"/>
        <v>0</v>
      </c>
      <c r="BK111" s="91">
        <f t="shared" si="66"/>
        <v>0</v>
      </c>
      <c r="BL111" s="91">
        <f t="shared" si="66"/>
        <v>0</v>
      </c>
      <c r="BM111" s="91">
        <f t="shared" si="66"/>
        <v>0</v>
      </c>
      <c r="BN111" s="91">
        <f t="shared" si="66"/>
        <v>0</v>
      </c>
      <c r="BO111" s="91">
        <f t="shared" si="66"/>
        <v>0</v>
      </c>
      <c r="BP111" s="91">
        <f t="shared" si="66"/>
        <v>0</v>
      </c>
      <c r="BQ111" s="91">
        <f t="shared" si="66"/>
        <v>0</v>
      </c>
      <c r="BR111" s="91">
        <f t="shared" si="66"/>
        <v>0</v>
      </c>
      <c r="BS111" s="91">
        <f t="shared" si="66"/>
        <v>0</v>
      </c>
      <c r="BT111" s="91">
        <f t="shared" si="66"/>
        <v>0</v>
      </c>
      <c r="BU111" s="91">
        <f t="shared" ref="BU111:CJ111" si="67">BU109-BU107</f>
        <v>0</v>
      </c>
      <c r="BV111" s="91">
        <f t="shared" si="67"/>
        <v>0</v>
      </c>
      <c r="BW111" s="91">
        <f t="shared" si="67"/>
        <v>0</v>
      </c>
      <c r="BX111" s="91">
        <f t="shared" si="67"/>
        <v>0</v>
      </c>
      <c r="BY111" s="91">
        <f t="shared" si="67"/>
        <v>0</v>
      </c>
      <c r="BZ111" s="91">
        <f t="shared" si="67"/>
        <v>0</v>
      </c>
      <c r="CA111" s="91">
        <f t="shared" si="67"/>
        <v>0</v>
      </c>
      <c r="CB111" s="91">
        <f t="shared" si="67"/>
        <v>0</v>
      </c>
      <c r="CC111" s="91">
        <f t="shared" si="67"/>
        <v>0</v>
      </c>
      <c r="CD111" s="91">
        <f t="shared" si="67"/>
        <v>0</v>
      </c>
      <c r="CE111" s="91">
        <f t="shared" si="67"/>
        <v>0</v>
      </c>
      <c r="CF111" s="91">
        <f t="shared" si="67"/>
        <v>0</v>
      </c>
      <c r="CG111" s="91">
        <f t="shared" si="67"/>
        <v>0</v>
      </c>
      <c r="CH111" s="91">
        <f t="shared" si="67"/>
        <v>0</v>
      </c>
      <c r="CI111" s="91">
        <f t="shared" si="67"/>
        <v>0</v>
      </c>
      <c r="CJ111" s="662">
        <f t="shared" si="67"/>
        <v>0</v>
      </c>
    </row>
    <row r="112" spans="1:88" ht="14.45" customHeight="1" x14ac:dyDescent="0.25">
      <c r="A112" s="78"/>
      <c r="B112" s="1175"/>
      <c r="C112" s="905" t="s">
        <v>536</v>
      </c>
      <c r="D112" s="843" t="s">
        <v>249</v>
      </c>
      <c r="E112" s="893" t="s">
        <v>537</v>
      </c>
      <c r="F112" s="343" t="s">
        <v>176</v>
      </c>
      <c r="G112" s="839">
        <v>2</v>
      </c>
      <c r="H112" s="840">
        <f>H32-H37-(H37-H102)</f>
        <v>0</v>
      </c>
      <c r="I112" s="840">
        <f t="shared" ref="I112:BT112" si="68">I32-I37-(I37-I102)</f>
        <v>0</v>
      </c>
      <c r="J112" s="840">
        <f t="shared" si="68"/>
        <v>0</v>
      </c>
      <c r="K112" s="840">
        <f t="shared" si="68"/>
        <v>0</v>
      </c>
      <c r="L112" s="840">
        <f t="shared" si="68"/>
        <v>0</v>
      </c>
      <c r="M112" s="840">
        <f t="shared" si="68"/>
        <v>0</v>
      </c>
      <c r="N112" s="840">
        <f t="shared" si="68"/>
        <v>0</v>
      </c>
      <c r="O112" s="840">
        <f t="shared" si="68"/>
        <v>0</v>
      </c>
      <c r="P112" s="840">
        <f t="shared" si="68"/>
        <v>0</v>
      </c>
      <c r="Q112" s="840">
        <f t="shared" si="68"/>
        <v>0</v>
      </c>
      <c r="R112" s="840">
        <f t="shared" si="68"/>
        <v>0</v>
      </c>
      <c r="S112" s="840">
        <f t="shared" si="68"/>
        <v>0</v>
      </c>
      <c r="T112" s="840">
        <f t="shared" si="68"/>
        <v>0</v>
      </c>
      <c r="U112" s="840">
        <f t="shared" si="68"/>
        <v>0</v>
      </c>
      <c r="V112" s="840">
        <f t="shared" si="68"/>
        <v>0</v>
      </c>
      <c r="W112" s="840">
        <f t="shared" si="68"/>
        <v>0</v>
      </c>
      <c r="X112" s="840">
        <f t="shared" si="68"/>
        <v>0</v>
      </c>
      <c r="Y112" s="840">
        <f t="shared" si="68"/>
        <v>0</v>
      </c>
      <c r="Z112" s="840">
        <f t="shared" si="68"/>
        <v>0</v>
      </c>
      <c r="AA112" s="840">
        <f t="shared" si="68"/>
        <v>0</v>
      </c>
      <c r="AB112" s="840">
        <f t="shared" si="68"/>
        <v>0</v>
      </c>
      <c r="AC112" s="840">
        <f t="shared" si="68"/>
        <v>0</v>
      </c>
      <c r="AD112" s="840">
        <f t="shared" si="68"/>
        <v>0</v>
      </c>
      <c r="AE112" s="840">
        <f t="shared" si="68"/>
        <v>0</v>
      </c>
      <c r="AF112" s="840">
        <f t="shared" si="68"/>
        <v>0</v>
      </c>
      <c r="AG112" s="840">
        <f t="shared" si="68"/>
        <v>0</v>
      </c>
      <c r="AH112" s="840">
        <f t="shared" si="68"/>
        <v>0</v>
      </c>
      <c r="AI112" s="840">
        <f t="shared" si="68"/>
        <v>0</v>
      </c>
      <c r="AJ112" s="840">
        <f t="shared" si="68"/>
        <v>0</v>
      </c>
      <c r="AK112" s="840">
        <f t="shared" si="68"/>
        <v>0</v>
      </c>
      <c r="AL112" s="840">
        <f t="shared" si="68"/>
        <v>0</v>
      </c>
      <c r="AM112" s="840">
        <f t="shared" si="68"/>
        <v>0</v>
      </c>
      <c r="AN112" s="840">
        <f t="shared" si="68"/>
        <v>0</v>
      </c>
      <c r="AO112" s="840">
        <f t="shared" si="68"/>
        <v>0</v>
      </c>
      <c r="AP112" s="840">
        <f t="shared" si="68"/>
        <v>0</v>
      </c>
      <c r="AQ112" s="840">
        <f t="shared" si="68"/>
        <v>0</v>
      </c>
      <c r="AR112" s="840">
        <f t="shared" si="68"/>
        <v>0</v>
      </c>
      <c r="AS112" s="840">
        <f t="shared" si="68"/>
        <v>0</v>
      </c>
      <c r="AT112" s="840">
        <f t="shared" si="68"/>
        <v>0</v>
      </c>
      <c r="AU112" s="840">
        <f t="shared" si="68"/>
        <v>0</v>
      </c>
      <c r="AV112" s="840">
        <f t="shared" si="68"/>
        <v>0</v>
      </c>
      <c r="AW112" s="840">
        <f t="shared" si="68"/>
        <v>0</v>
      </c>
      <c r="AX112" s="840">
        <f t="shared" si="68"/>
        <v>0</v>
      </c>
      <c r="AY112" s="840">
        <f t="shared" si="68"/>
        <v>0</v>
      </c>
      <c r="AZ112" s="840">
        <f t="shared" si="68"/>
        <v>0</v>
      </c>
      <c r="BA112" s="840">
        <f t="shared" si="68"/>
        <v>0</v>
      </c>
      <c r="BB112" s="840">
        <f t="shared" si="68"/>
        <v>0</v>
      </c>
      <c r="BC112" s="840">
        <f t="shared" si="68"/>
        <v>0</v>
      </c>
      <c r="BD112" s="840">
        <f t="shared" si="68"/>
        <v>0</v>
      </c>
      <c r="BE112" s="840">
        <f t="shared" si="68"/>
        <v>0</v>
      </c>
      <c r="BF112" s="840">
        <f t="shared" si="68"/>
        <v>0</v>
      </c>
      <c r="BG112" s="840">
        <f t="shared" si="68"/>
        <v>0</v>
      </c>
      <c r="BH112" s="840">
        <f t="shared" si="68"/>
        <v>0</v>
      </c>
      <c r="BI112" s="840">
        <f t="shared" si="68"/>
        <v>0</v>
      </c>
      <c r="BJ112" s="840">
        <f t="shared" si="68"/>
        <v>0</v>
      </c>
      <c r="BK112" s="840">
        <f t="shared" si="68"/>
        <v>0</v>
      </c>
      <c r="BL112" s="840">
        <f t="shared" si="68"/>
        <v>0</v>
      </c>
      <c r="BM112" s="840">
        <f t="shared" si="68"/>
        <v>0</v>
      </c>
      <c r="BN112" s="840">
        <f t="shared" si="68"/>
        <v>0</v>
      </c>
      <c r="BO112" s="840">
        <f t="shared" si="68"/>
        <v>0</v>
      </c>
      <c r="BP112" s="840">
        <f t="shared" si="68"/>
        <v>0</v>
      </c>
      <c r="BQ112" s="840">
        <f t="shared" si="68"/>
        <v>0</v>
      </c>
      <c r="BR112" s="840">
        <f t="shared" si="68"/>
        <v>0</v>
      </c>
      <c r="BS112" s="840">
        <f t="shared" si="68"/>
        <v>0</v>
      </c>
      <c r="BT112" s="840">
        <f t="shared" si="68"/>
        <v>0</v>
      </c>
      <c r="BU112" s="840">
        <f t="shared" ref="BU112:CJ112" si="69">BU32-BU37-(BU37-BU102)</f>
        <v>0</v>
      </c>
      <c r="BV112" s="840">
        <f t="shared" si="69"/>
        <v>0</v>
      </c>
      <c r="BW112" s="840">
        <f t="shared" si="69"/>
        <v>0</v>
      </c>
      <c r="BX112" s="840">
        <f t="shared" si="69"/>
        <v>0</v>
      </c>
      <c r="BY112" s="840">
        <f t="shared" si="69"/>
        <v>0</v>
      </c>
      <c r="BZ112" s="840">
        <f t="shared" si="69"/>
        <v>0</v>
      </c>
      <c r="CA112" s="840">
        <f t="shared" si="69"/>
        <v>0</v>
      </c>
      <c r="CB112" s="840">
        <f t="shared" si="69"/>
        <v>0</v>
      </c>
      <c r="CC112" s="840">
        <f t="shared" si="69"/>
        <v>0</v>
      </c>
      <c r="CD112" s="840">
        <f t="shared" si="69"/>
        <v>0</v>
      </c>
      <c r="CE112" s="840">
        <f t="shared" si="69"/>
        <v>0</v>
      </c>
      <c r="CF112" s="840">
        <f t="shared" si="69"/>
        <v>0</v>
      </c>
      <c r="CG112" s="840">
        <f t="shared" si="69"/>
        <v>0</v>
      </c>
      <c r="CH112" s="840">
        <f t="shared" si="69"/>
        <v>0</v>
      </c>
      <c r="CI112" s="840">
        <f t="shared" si="69"/>
        <v>0</v>
      </c>
      <c r="CJ112" s="874">
        <f t="shared" si="69"/>
        <v>0</v>
      </c>
    </row>
    <row r="113" spans="1:89" ht="15" customHeight="1" thickBot="1" x14ac:dyDescent="0.3">
      <c r="A113" s="78"/>
      <c r="B113" s="1176"/>
      <c r="C113" s="190" t="s">
        <v>538</v>
      </c>
      <c r="D113" s="132" t="s">
        <v>252</v>
      </c>
      <c r="E113" s="353" t="s">
        <v>539</v>
      </c>
      <c r="F113" s="347" t="s">
        <v>176</v>
      </c>
      <c r="G113" s="346">
        <v>2</v>
      </c>
      <c r="H113" s="348">
        <f>H111-H110</f>
        <v>0</v>
      </c>
      <c r="I113" s="348">
        <f t="shared" ref="I113:BT113" si="70">I111-I110</f>
        <v>0</v>
      </c>
      <c r="J113" s="348">
        <f t="shared" si="70"/>
        <v>0</v>
      </c>
      <c r="K113" s="348">
        <f t="shared" si="70"/>
        <v>0</v>
      </c>
      <c r="L113" s="348">
        <f t="shared" si="70"/>
        <v>0</v>
      </c>
      <c r="M113" s="348">
        <f t="shared" si="70"/>
        <v>0</v>
      </c>
      <c r="N113" s="348">
        <f t="shared" si="70"/>
        <v>0</v>
      </c>
      <c r="O113" s="348">
        <f t="shared" si="70"/>
        <v>0</v>
      </c>
      <c r="P113" s="348">
        <f t="shared" si="70"/>
        <v>0</v>
      </c>
      <c r="Q113" s="348">
        <f t="shared" si="70"/>
        <v>0</v>
      </c>
      <c r="R113" s="348">
        <f t="shared" si="70"/>
        <v>0</v>
      </c>
      <c r="S113" s="348">
        <f t="shared" si="70"/>
        <v>0</v>
      </c>
      <c r="T113" s="348">
        <f t="shared" si="70"/>
        <v>0</v>
      </c>
      <c r="U113" s="348">
        <f t="shared" si="70"/>
        <v>0</v>
      </c>
      <c r="V113" s="348">
        <f t="shared" si="70"/>
        <v>0</v>
      </c>
      <c r="W113" s="348">
        <f t="shared" si="70"/>
        <v>0</v>
      </c>
      <c r="X113" s="348">
        <f t="shared" si="70"/>
        <v>0</v>
      </c>
      <c r="Y113" s="348">
        <f t="shared" si="70"/>
        <v>0</v>
      </c>
      <c r="Z113" s="348">
        <f t="shared" si="70"/>
        <v>0</v>
      </c>
      <c r="AA113" s="348">
        <f t="shared" si="70"/>
        <v>0</v>
      </c>
      <c r="AB113" s="348">
        <f t="shared" si="70"/>
        <v>0</v>
      </c>
      <c r="AC113" s="348">
        <f t="shared" si="70"/>
        <v>0</v>
      </c>
      <c r="AD113" s="348">
        <f t="shared" si="70"/>
        <v>0</v>
      </c>
      <c r="AE113" s="348">
        <f t="shared" si="70"/>
        <v>0</v>
      </c>
      <c r="AF113" s="348">
        <f t="shared" si="70"/>
        <v>0</v>
      </c>
      <c r="AG113" s="348">
        <f t="shared" si="70"/>
        <v>0</v>
      </c>
      <c r="AH113" s="348">
        <f t="shared" si="70"/>
        <v>0</v>
      </c>
      <c r="AI113" s="348">
        <f t="shared" si="70"/>
        <v>0</v>
      </c>
      <c r="AJ113" s="348">
        <f t="shared" si="70"/>
        <v>0</v>
      </c>
      <c r="AK113" s="348">
        <f t="shared" si="70"/>
        <v>0</v>
      </c>
      <c r="AL113" s="348">
        <f t="shared" si="70"/>
        <v>0</v>
      </c>
      <c r="AM113" s="348">
        <f t="shared" si="70"/>
        <v>0</v>
      </c>
      <c r="AN113" s="348">
        <f t="shared" si="70"/>
        <v>0</v>
      </c>
      <c r="AO113" s="348">
        <f t="shared" si="70"/>
        <v>0</v>
      </c>
      <c r="AP113" s="348">
        <f t="shared" si="70"/>
        <v>0</v>
      </c>
      <c r="AQ113" s="348">
        <f t="shared" si="70"/>
        <v>0</v>
      </c>
      <c r="AR113" s="348">
        <f t="shared" si="70"/>
        <v>0</v>
      </c>
      <c r="AS113" s="348">
        <f t="shared" si="70"/>
        <v>0</v>
      </c>
      <c r="AT113" s="348">
        <f t="shared" si="70"/>
        <v>0</v>
      </c>
      <c r="AU113" s="348">
        <f t="shared" si="70"/>
        <v>0</v>
      </c>
      <c r="AV113" s="348">
        <f t="shared" si="70"/>
        <v>0</v>
      </c>
      <c r="AW113" s="348">
        <f t="shared" si="70"/>
        <v>0</v>
      </c>
      <c r="AX113" s="348">
        <f t="shared" si="70"/>
        <v>0</v>
      </c>
      <c r="AY113" s="348">
        <f t="shared" si="70"/>
        <v>0</v>
      </c>
      <c r="AZ113" s="348">
        <f t="shared" si="70"/>
        <v>0</v>
      </c>
      <c r="BA113" s="348">
        <f t="shared" si="70"/>
        <v>0</v>
      </c>
      <c r="BB113" s="348">
        <f t="shared" si="70"/>
        <v>0</v>
      </c>
      <c r="BC113" s="348">
        <f t="shared" si="70"/>
        <v>0</v>
      </c>
      <c r="BD113" s="348">
        <f t="shared" si="70"/>
        <v>0</v>
      </c>
      <c r="BE113" s="348">
        <f t="shared" si="70"/>
        <v>0</v>
      </c>
      <c r="BF113" s="348">
        <f t="shared" si="70"/>
        <v>0</v>
      </c>
      <c r="BG113" s="348">
        <f t="shared" si="70"/>
        <v>0</v>
      </c>
      <c r="BH113" s="348">
        <f t="shared" si="70"/>
        <v>0</v>
      </c>
      <c r="BI113" s="348">
        <f t="shared" si="70"/>
        <v>0</v>
      </c>
      <c r="BJ113" s="348">
        <f t="shared" si="70"/>
        <v>0</v>
      </c>
      <c r="BK113" s="348">
        <f t="shared" si="70"/>
        <v>0</v>
      </c>
      <c r="BL113" s="348">
        <f t="shared" si="70"/>
        <v>0</v>
      </c>
      <c r="BM113" s="348">
        <f t="shared" si="70"/>
        <v>0</v>
      </c>
      <c r="BN113" s="348">
        <f t="shared" si="70"/>
        <v>0</v>
      </c>
      <c r="BO113" s="348">
        <f t="shared" si="70"/>
        <v>0</v>
      </c>
      <c r="BP113" s="348">
        <f t="shared" si="70"/>
        <v>0</v>
      </c>
      <c r="BQ113" s="348">
        <f t="shared" si="70"/>
        <v>0</v>
      </c>
      <c r="BR113" s="348">
        <f t="shared" si="70"/>
        <v>0</v>
      </c>
      <c r="BS113" s="348">
        <f t="shared" si="70"/>
        <v>0</v>
      </c>
      <c r="BT113" s="348">
        <f t="shared" si="70"/>
        <v>0</v>
      </c>
      <c r="BU113" s="348">
        <f t="shared" ref="BU113:CJ113" si="71">BU111-BU110</f>
        <v>0</v>
      </c>
      <c r="BV113" s="348">
        <f t="shared" si="71"/>
        <v>0</v>
      </c>
      <c r="BW113" s="348">
        <f t="shared" si="71"/>
        <v>0</v>
      </c>
      <c r="BX113" s="348">
        <f t="shared" si="71"/>
        <v>0</v>
      </c>
      <c r="BY113" s="348">
        <f t="shared" si="71"/>
        <v>0</v>
      </c>
      <c r="BZ113" s="348">
        <f t="shared" si="71"/>
        <v>0</v>
      </c>
      <c r="CA113" s="348">
        <f t="shared" si="71"/>
        <v>0</v>
      </c>
      <c r="CB113" s="348">
        <f t="shared" si="71"/>
        <v>0</v>
      </c>
      <c r="CC113" s="348">
        <f t="shared" si="71"/>
        <v>0</v>
      </c>
      <c r="CD113" s="348">
        <f t="shared" si="71"/>
        <v>0</v>
      </c>
      <c r="CE113" s="348">
        <f t="shared" si="71"/>
        <v>0</v>
      </c>
      <c r="CF113" s="348">
        <f t="shared" si="71"/>
        <v>0</v>
      </c>
      <c r="CG113" s="348">
        <f t="shared" si="71"/>
        <v>0</v>
      </c>
      <c r="CH113" s="348">
        <f t="shared" si="71"/>
        <v>0</v>
      </c>
      <c r="CI113" s="348">
        <f t="shared" si="71"/>
        <v>0</v>
      </c>
      <c r="CJ113" s="663">
        <f t="shared" si="71"/>
        <v>0</v>
      </c>
    </row>
    <row r="114" spans="1:89" ht="15.75" thickBot="1" x14ac:dyDescent="0.3">
      <c r="A114" s="78"/>
      <c r="B114" s="106"/>
      <c r="C114" s="315"/>
      <c r="D114" s="315"/>
      <c r="E114" s="316"/>
      <c r="F114" s="315"/>
      <c r="G114" s="317"/>
      <c r="H114" s="317"/>
      <c r="I114" s="317"/>
      <c r="J114" s="109"/>
      <c r="K114" s="147"/>
      <c r="L114" s="147"/>
      <c r="M114" s="147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77"/>
    </row>
    <row r="115" spans="1:89" x14ac:dyDescent="0.25">
      <c r="A115" s="78"/>
      <c r="B115" s="855" t="s">
        <v>314</v>
      </c>
      <c r="C115" s="856" t="s">
        <v>315</v>
      </c>
      <c r="D115" s="856" t="s">
        <v>315</v>
      </c>
      <c r="E115" s="856" t="s">
        <v>315</v>
      </c>
      <c r="F115" s="856" t="s">
        <v>315</v>
      </c>
      <c r="G115" s="856"/>
      <c r="H115" s="856"/>
      <c r="I115" s="856" t="s">
        <v>315</v>
      </c>
      <c r="J115" s="856" t="s">
        <v>315</v>
      </c>
      <c r="K115" s="856" t="s">
        <v>315</v>
      </c>
      <c r="L115" s="856" t="s">
        <v>315</v>
      </c>
      <c r="M115" s="856" t="s">
        <v>315</v>
      </c>
      <c r="N115" s="856" t="s">
        <v>315</v>
      </c>
      <c r="O115" s="856" t="s">
        <v>315</v>
      </c>
      <c r="P115" s="856" t="s">
        <v>315</v>
      </c>
      <c r="Q115" s="856" t="s">
        <v>315</v>
      </c>
      <c r="R115" s="856" t="s">
        <v>315</v>
      </c>
      <c r="S115" s="856" t="s">
        <v>315</v>
      </c>
      <c r="T115" s="856" t="s">
        <v>315</v>
      </c>
      <c r="U115" s="856" t="s">
        <v>315</v>
      </c>
      <c r="V115" s="856" t="s">
        <v>315</v>
      </c>
      <c r="W115" s="856" t="s">
        <v>315</v>
      </c>
      <c r="X115" s="856" t="s">
        <v>315</v>
      </c>
      <c r="Y115" s="856" t="s">
        <v>315</v>
      </c>
      <c r="Z115" s="856" t="s">
        <v>315</v>
      </c>
      <c r="AA115" s="856" t="s">
        <v>315</v>
      </c>
      <c r="AB115" s="856" t="s">
        <v>315</v>
      </c>
      <c r="AC115" s="856" t="s">
        <v>315</v>
      </c>
      <c r="AD115" s="856" t="s">
        <v>315</v>
      </c>
      <c r="AE115" s="856" t="s">
        <v>315</v>
      </c>
      <c r="AF115" s="856" t="s">
        <v>315</v>
      </c>
      <c r="AG115" s="856" t="s">
        <v>315</v>
      </c>
      <c r="AH115" s="856" t="s">
        <v>315</v>
      </c>
      <c r="AI115" s="856" t="s">
        <v>315</v>
      </c>
      <c r="AJ115" s="856" t="s">
        <v>315</v>
      </c>
      <c r="AK115" s="856" t="s">
        <v>315</v>
      </c>
      <c r="AL115" s="856" t="s">
        <v>315</v>
      </c>
      <c r="AM115" s="856" t="s">
        <v>315</v>
      </c>
      <c r="AN115" s="856" t="s">
        <v>315</v>
      </c>
      <c r="AO115" s="857"/>
      <c r="AP115" s="857"/>
      <c r="AQ115" s="857"/>
      <c r="AR115" s="857"/>
      <c r="AS115" s="857"/>
      <c r="AT115" s="857"/>
      <c r="AU115" s="857"/>
      <c r="AV115" s="857"/>
      <c r="AW115" s="857"/>
      <c r="AX115" s="857"/>
      <c r="AY115" s="857"/>
      <c r="AZ115" s="857"/>
      <c r="BA115" s="857"/>
      <c r="BB115" s="857"/>
      <c r="BC115" s="857"/>
      <c r="BD115" s="857"/>
      <c r="BE115" s="857"/>
      <c r="BF115" s="857"/>
      <c r="BG115" s="857"/>
      <c r="BH115" s="857"/>
      <c r="BI115" s="857"/>
      <c r="BJ115" s="857"/>
      <c r="BK115" s="857"/>
      <c r="BL115" s="857"/>
      <c r="BM115" s="857"/>
      <c r="BN115" s="857"/>
      <c r="BO115" s="857"/>
      <c r="BP115" s="857"/>
      <c r="BQ115" s="857"/>
      <c r="BR115" s="857"/>
      <c r="BS115" s="857"/>
      <c r="BT115" s="857"/>
      <c r="BU115" s="857"/>
      <c r="BV115" s="857"/>
      <c r="BW115" s="857"/>
      <c r="BX115" s="857"/>
      <c r="BY115" s="857"/>
      <c r="BZ115" s="857"/>
      <c r="CA115" s="857"/>
      <c r="CB115" s="857"/>
      <c r="CC115" s="857"/>
      <c r="CD115" s="857"/>
      <c r="CE115" s="857"/>
      <c r="CF115" s="857"/>
      <c r="CG115" s="857"/>
      <c r="CH115" s="857"/>
      <c r="CI115" s="857"/>
      <c r="CJ115" s="857"/>
      <c r="CK115" s="858"/>
    </row>
    <row r="116" spans="1:89" x14ac:dyDescent="0.25">
      <c r="A116" s="78"/>
      <c r="B116" s="859" t="s">
        <v>315</v>
      </c>
      <c r="C116" s="359" t="s">
        <v>315</v>
      </c>
      <c r="D116" s="359" t="s">
        <v>315</v>
      </c>
      <c r="E116" s="359" t="s">
        <v>315</v>
      </c>
      <c r="F116" s="359" t="s">
        <v>315</v>
      </c>
      <c r="G116" s="359"/>
      <c r="H116" s="359"/>
      <c r="I116" s="359" t="s">
        <v>315</v>
      </c>
      <c r="J116" s="359" t="s">
        <v>315</v>
      </c>
      <c r="K116" s="359" t="s">
        <v>315</v>
      </c>
      <c r="L116" s="359" t="s">
        <v>315</v>
      </c>
      <c r="M116" s="359" t="s">
        <v>315</v>
      </c>
      <c r="N116" s="359" t="s">
        <v>315</v>
      </c>
      <c r="O116" s="359" t="s">
        <v>315</v>
      </c>
      <c r="P116" s="359" t="s">
        <v>315</v>
      </c>
      <c r="Q116" s="359" t="s">
        <v>315</v>
      </c>
      <c r="R116" s="359" t="s">
        <v>315</v>
      </c>
      <c r="S116" s="359" t="s">
        <v>315</v>
      </c>
      <c r="T116" s="359" t="s">
        <v>315</v>
      </c>
      <c r="U116" s="359" t="s">
        <v>315</v>
      </c>
      <c r="V116" s="359" t="s">
        <v>315</v>
      </c>
      <c r="W116" s="359" t="s">
        <v>315</v>
      </c>
      <c r="X116" s="359" t="s">
        <v>315</v>
      </c>
      <c r="Y116" s="359" t="s">
        <v>315</v>
      </c>
      <c r="Z116" s="359" t="s">
        <v>315</v>
      </c>
      <c r="AA116" s="359" t="s">
        <v>315</v>
      </c>
      <c r="AB116" s="359" t="s">
        <v>315</v>
      </c>
      <c r="AC116" s="359" t="s">
        <v>315</v>
      </c>
      <c r="AD116" s="359" t="s">
        <v>315</v>
      </c>
      <c r="AE116" s="359" t="s">
        <v>315</v>
      </c>
      <c r="AF116" s="359" t="s">
        <v>315</v>
      </c>
      <c r="AG116" s="359" t="s">
        <v>315</v>
      </c>
      <c r="AH116" s="359" t="s">
        <v>315</v>
      </c>
      <c r="AI116" s="359" t="s">
        <v>315</v>
      </c>
      <c r="AJ116" s="359" t="s">
        <v>315</v>
      </c>
      <c r="AK116" s="359" t="s">
        <v>315</v>
      </c>
      <c r="AL116" s="359" t="s">
        <v>315</v>
      </c>
      <c r="AM116" s="359" t="s">
        <v>315</v>
      </c>
      <c r="AN116" s="355" t="s">
        <v>315</v>
      </c>
      <c r="AO116" s="356"/>
      <c r="AP116" s="356"/>
      <c r="AQ116" s="356"/>
      <c r="AR116" s="356"/>
      <c r="AS116" s="356"/>
      <c r="AT116" s="356"/>
      <c r="AU116" s="356"/>
      <c r="AV116" s="356"/>
      <c r="AW116" s="356"/>
      <c r="AX116" s="356"/>
      <c r="AY116" s="356"/>
      <c r="AZ116" s="356"/>
      <c r="BA116" s="356"/>
      <c r="BB116" s="356"/>
      <c r="BC116" s="356"/>
      <c r="BD116" s="356"/>
      <c r="BE116" s="356"/>
      <c r="BF116" s="356"/>
      <c r="BG116" s="356"/>
      <c r="BH116" s="356"/>
      <c r="BI116" s="356"/>
      <c r="BJ116" s="356"/>
      <c r="BK116" s="356"/>
      <c r="BL116" s="356"/>
      <c r="BM116" s="356"/>
      <c r="BN116" s="356"/>
      <c r="BO116" s="356"/>
      <c r="BP116" s="356"/>
      <c r="BQ116" s="356"/>
      <c r="BR116" s="356"/>
      <c r="BS116" s="356"/>
      <c r="BT116" s="356"/>
      <c r="BU116" s="356"/>
      <c r="BV116" s="356"/>
      <c r="BW116" s="356"/>
      <c r="BX116" s="356"/>
      <c r="BY116" s="356"/>
      <c r="BZ116" s="356"/>
      <c r="CA116" s="356"/>
      <c r="CB116" s="356"/>
      <c r="CC116" s="356"/>
      <c r="CD116" s="356"/>
      <c r="CE116" s="356"/>
      <c r="CF116" s="356"/>
      <c r="CG116" s="356"/>
      <c r="CH116" s="356"/>
      <c r="CI116" s="356"/>
      <c r="CJ116" s="356"/>
      <c r="CK116" s="860"/>
    </row>
    <row r="117" spans="1:89" x14ac:dyDescent="0.25">
      <c r="A117" s="78"/>
      <c r="B117" s="1177" t="s">
        <v>540</v>
      </c>
      <c r="C117" s="1178"/>
      <c r="D117" s="359" t="s">
        <v>315</v>
      </c>
      <c r="E117" s="359" t="s">
        <v>315</v>
      </c>
      <c r="F117" s="359" t="s">
        <v>315</v>
      </c>
      <c r="G117" s="359"/>
      <c r="H117" s="360" t="s">
        <v>61</v>
      </c>
      <c r="I117" s="360" t="s">
        <v>62</v>
      </c>
      <c r="J117" s="360" t="s">
        <v>63</v>
      </c>
      <c r="K117" s="360" t="s">
        <v>64</v>
      </c>
      <c r="L117" s="360" t="s">
        <v>65</v>
      </c>
      <c r="M117" s="360" t="s">
        <v>66</v>
      </c>
      <c r="N117" s="360" t="s">
        <v>67</v>
      </c>
      <c r="O117" s="360" t="s">
        <v>68</v>
      </c>
      <c r="P117" s="360" t="s">
        <v>69</v>
      </c>
      <c r="Q117" s="360" t="s">
        <v>70</v>
      </c>
      <c r="R117" s="360" t="s">
        <v>71</v>
      </c>
      <c r="S117" s="360" t="s">
        <v>72</v>
      </c>
      <c r="T117" s="360" t="s">
        <v>73</v>
      </c>
      <c r="U117" s="360" t="s">
        <v>74</v>
      </c>
      <c r="V117" s="360" t="s">
        <v>75</v>
      </c>
      <c r="W117" s="360" t="s">
        <v>76</v>
      </c>
      <c r="X117" s="360" t="s">
        <v>77</v>
      </c>
      <c r="Y117" s="360" t="s">
        <v>78</v>
      </c>
      <c r="Z117" s="360" t="s">
        <v>79</v>
      </c>
      <c r="AA117" s="360" t="s">
        <v>80</v>
      </c>
      <c r="AB117" s="360" t="s">
        <v>81</v>
      </c>
      <c r="AC117" s="360" t="s">
        <v>82</v>
      </c>
      <c r="AD117" s="360" t="s">
        <v>83</v>
      </c>
      <c r="AE117" s="360" t="s">
        <v>84</v>
      </c>
      <c r="AF117" s="360" t="s">
        <v>85</v>
      </c>
      <c r="AG117" s="360" t="s">
        <v>86</v>
      </c>
      <c r="AH117" s="360" t="s">
        <v>87</v>
      </c>
      <c r="AI117" s="360" t="s">
        <v>88</v>
      </c>
      <c r="AJ117" s="360" t="s">
        <v>89</v>
      </c>
      <c r="AK117" s="360" t="s">
        <v>90</v>
      </c>
      <c r="AL117" s="360" t="s">
        <v>91</v>
      </c>
      <c r="AM117" s="360" t="s">
        <v>92</v>
      </c>
      <c r="AN117" s="360" t="s">
        <v>93</v>
      </c>
      <c r="AO117" s="360" t="s">
        <v>94</v>
      </c>
      <c r="AP117" s="360" t="s">
        <v>95</v>
      </c>
      <c r="AQ117" s="360" t="s">
        <v>96</v>
      </c>
      <c r="AR117" s="360" t="s">
        <v>97</v>
      </c>
      <c r="AS117" s="360" t="s">
        <v>98</v>
      </c>
      <c r="AT117" s="360" t="s">
        <v>99</v>
      </c>
      <c r="AU117" s="360" t="s">
        <v>100</v>
      </c>
      <c r="AV117" s="360" t="s">
        <v>101</v>
      </c>
      <c r="AW117" s="360" t="s">
        <v>102</v>
      </c>
      <c r="AX117" s="360" t="s">
        <v>103</v>
      </c>
      <c r="AY117" s="360" t="s">
        <v>104</v>
      </c>
      <c r="AZ117" s="360" t="s">
        <v>105</v>
      </c>
      <c r="BA117" s="360" t="s">
        <v>106</v>
      </c>
      <c r="BB117" s="360" t="s">
        <v>107</v>
      </c>
      <c r="BC117" s="360" t="s">
        <v>108</v>
      </c>
      <c r="BD117" s="360" t="s">
        <v>109</v>
      </c>
      <c r="BE117" s="360" t="s">
        <v>110</v>
      </c>
      <c r="BF117" s="360" t="s">
        <v>111</v>
      </c>
      <c r="BG117" s="360" t="s">
        <v>112</v>
      </c>
      <c r="BH117" s="360" t="s">
        <v>113</v>
      </c>
      <c r="BI117" s="360" t="s">
        <v>114</v>
      </c>
      <c r="BJ117" s="360" t="s">
        <v>115</v>
      </c>
      <c r="BK117" s="360" t="s">
        <v>116</v>
      </c>
      <c r="BL117" s="360" t="s">
        <v>117</v>
      </c>
      <c r="BM117" s="360" t="s">
        <v>118</v>
      </c>
      <c r="BN117" s="360" t="s">
        <v>119</v>
      </c>
      <c r="BO117" s="360" t="s">
        <v>120</v>
      </c>
      <c r="BP117" s="360" t="s">
        <v>121</v>
      </c>
      <c r="BQ117" s="360" t="s">
        <v>122</v>
      </c>
      <c r="BR117" s="360" t="s">
        <v>123</v>
      </c>
      <c r="BS117" s="360" t="s">
        <v>124</v>
      </c>
      <c r="BT117" s="360" t="s">
        <v>125</v>
      </c>
      <c r="BU117" s="360" t="s">
        <v>126</v>
      </c>
      <c r="BV117" s="360" t="s">
        <v>127</v>
      </c>
      <c r="BW117" s="360" t="s">
        <v>128</v>
      </c>
      <c r="BX117" s="360" t="s">
        <v>129</v>
      </c>
      <c r="BY117" s="360" t="s">
        <v>130</v>
      </c>
      <c r="BZ117" s="360" t="s">
        <v>131</v>
      </c>
      <c r="CA117" s="360" t="s">
        <v>132</v>
      </c>
      <c r="CB117" s="360" t="s">
        <v>133</v>
      </c>
      <c r="CC117" s="360" t="s">
        <v>134</v>
      </c>
      <c r="CD117" s="360" t="s">
        <v>135</v>
      </c>
      <c r="CE117" s="360" t="s">
        <v>136</v>
      </c>
      <c r="CF117" s="360" t="s">
        <v>137</v>
      </c>
      <c r="CG117" s="360" t="s">
        <v>138</v>
      </c>
      <c r="CH117" s="360" t="s">
        <v>139</v>
      </c>
      <c r="CI117" s="360" t="s">
        <v>140</v>
      </c>
      <c r="CJ117" s="360" t="s">
        <v>141</v>
      </c>
      <c r="CK117" s="860"/>
    </row>
    <row r="118" spans="1:89" x14ac:dyDescent="0.25">
      <c r="A118" s="78"/>
      <c r="B118" s="859" t="s">
        <v>315</v>
      </c>
      <c r="C118" s="1142" t="s">
        <v>317</v>
      </c>
      <c r="D118" s="1142"/>
      <c r="E118" s="359" t="s">
        <v>318</v>
      </c>
      <c r="F118" s="359">
        <v>2</v>
      </c>
      <c r="G118" s="359"/>
      <c r="H118" s="361">
        <f t="shared" ref="H118:BS119" si="72">H40</f>
        <v>0</v>
      </c>
      <c r="I118" s="361">
        <f t="shared" si="72"/>
        <v>0</v>
      </c>
      <c r="J118" s="361">
        <f t="shared" si="72"/>
        <v>0</v>
      </c>
      <c r="K118" s="361">
        <f t="shared" si="72"/>
        <v>0</v>
      </c>
      <c r="L118" s="361">
        <f t="shared" si="72"/>
        <v>0</v>
      </c>
      <c r="M118" s="361">
        <f t="shared" si="72"/>
        <v>0</v>
      </c>
      <c r="N118" s="361">
        <f t="shared" si="72"/>
        <v>0</v>
      </c>
      <c r="O118" s="361">
        <f t="shared" si="72"/>
        <v>0</v>
      </c>
      <c r="P118" s="361">
        <f t="shared" si="72"/>
        <v>0</v>
      </c>
      <c r="Q118" s="361">
        <f t="shared" si="72"/>
        <v>0</v>
      </c>
      <c r="R118" s="361">
        <f t="shared" si="72"/>
        <v>0</v>
      </c>
      <c r="S118" s="361">
        <f t="shared" si="72"/>
        <v>0</v>
      </c>
      <c r="T118" s="361">
        <f t="shared" si="72"/>
        <v>0</v>
      </c>
      <c r="U118" s="361">
        <f t="shared" si="72"/>
        <v>0</v>
      </c>
      <c r="V118" s="361">
        <f t="shared" si="72"/>
        <v>0</v>
      </c>
      <c r="W118" s="361">
        <f t="shared" si="72"/>
        <v>0</v>
      </c>
      <c r="X118" s="361">
        <f t="shared" si="72"/>
        <v>0</v>
      </c>
      <c r="Y118" s="361">
        <f t="shared" si="72"/>
        <v>0</v>
      </c>
      <c r="Z118" s="361">
        <f t="shared" si="72"/>
        <v>0</v>
      </c>
      <c r="AA118" s="361">
        <f t="shared" si="72"/>
        <v>0</v>
      </c>
      <c r="AB118" s="361">
        <f t="shared" si="72"/>
        <v>0</v>
      </c>
      <c r="AC118" s="361">
        <f t="shared" si="72"/>
        <v>0</v>
      </c>
      <c r="AD118" s="361">
        <f t="shared" si="72"/>
        <v>0</v>
      </c>
      <c r="AE118" s="361">
        <f t="shared" si="72"/>
        <v>0</v>
      </c>
      <c r="AF118" s="361">
        <f t="shared" si="72"/>
        <v>0</v>
      </c>
      <c r="AG118" s="361">
        <f t="shared" si="72"/>
        <v>0</v>
      </c>
      <c r="AH118" s="361">
        <f t="shared" si="72"/>
        <v>0</v>
      </c>
      <c r="AI118" s="361">
        <f t="shared" si="72"/>
        <v>0</v>
      </c>
      <c r="AJ118" s="361">
        <f t="shared" si="72"/>
        <v>0</v>
      </c>
      <c r="AK118" s="361">
        <f t="shared" si="72"/>
        <v>0</v>
      </c>
      <c r="AL118" s="361">
        <f t="shared" si="72"/>
        <v>0</v>
      </c>
      <c r="AM118" s="361">
        <f t="shared" si="72"/>
        <v>0</v>
      </c>
      <c r="AN118" s="361">
        <f t="shared" si="72"/>
        <v>0</v>
      </c>
      <c r="AO118" s="361">
        <f t="shared" si="72"/>
        <v>0</v>
      </c>
      <c r="AP118" s="361">
        <f t="shared" si="72"/>
        <v>0</v>
      </c>
      <c r="AQ118" s="361">
        <f t="shared" si="72"/>
        <v>0</v>
      </c>
      <c r="AR118" s="361">
        <f t="shared" si="72"/>
        <v>0</v>
      </c>
      <c r="AS118" s="361">
        <f t="shared" si="72"/>
        <v>0</v>
      </c>
      <c r="AT118" s="361">
        <f t="shared" si="72"/>
        <v>0</v>
      </c>
      <c r="AU118" s="361">
        <f t="shared" si="72"/>
        <v>0</v>
      </c>
      <c r="AV118" s="361">
        <f t="shared" si="72"/>
        <v>0</v>
      </c>
      <c r="AW118" s="361">
        <f t="shared" si="72"/>
        <v>0</v>
      </c>
      <c r="AX118" s="361">
        <f t="shared" si="72"/>
        <v>0</v>
      </c>
      <c r="AY118" s="361">
        <f t="shared" si="72"/>
        <v>0</v>
      </c>
      <c r="AZ118" s="361">
        <f t="shared" si="72"/>
        <v>0</v>
      </c>
      <c r="BA118" s="361">
        <f t="shared" si="72"/>
        <v>0</v>
      </c>
      <c r="BB118" s="361">
        <f t="shared" si="72"/>
        <v>0</v>
      </c>
      <c r="BC118" s="361">
        <f t="shared" si="72"/>
        <v>0</v>
      </c>
      <c r="BD118" s="361">
        <f t="shared" si="72"/>
        <v>0</v>
      </c>
      <c r="BE118" s="361">
        <f t="shared" si="72"/>
        <v>0</v>
      </c>
      <c r="BF118" s="361">
        <f t="shared" si="72"/>
        <v>0</v>
      </c>
      <c r="BG118" s="361">
        <f t="shared" si="72"/>
        <v>0</v>
      </c>
      <c r="BH118" s="361">
        <f t="shared" si="72"/>
        <v>0</v>
      </c>
      <c r="BI118" s="361">
        <f t="shared" si="72"/>
        <v>0</v>
      </c>
      <c r="BJ118" s="361">
        <f t="shared" si="72"/>
        <v>0</v>
      </c>
      <c r="BK118" s="361">
        <f t="shared" si="72"/>
        <v>0</v>
      </c>
      <c r="BL118" s="361">
        <f t="shared" si="72"/>
        <v>0</v>
      </c>
      <c r="BM118" s="361">
        <f t="shared" si="72"/>
        <v>0</v>
      </c>
      <c r="BN118" s="361">
        <f t="shared" si="72"/>
        <v>0</v>
      </c>
      <c r="BO118" s="361">
        <f t="shared" si="72"/>
        <v>0</v>
      </c>
      <c r="BP118" s="361">
        <f t="shared" si="72"/>
        <v>0</v>
      </c>
      <c r="BQ118" s="361">
        <f t="shared" si="72"/>
        <v>0</v>
      </c>
      <c r="BR118" s="361">
        <f t="shared" si="72"/>
        <v>0</v>
      </c>
      <c r="BS118" s="361">
        <f t="shared" si="72"/>
        <v>0</v>
      </c>
      <c r="BT118" s="361">
        <f t="shared" ref="BT118:CJ119" si="73">BT40</f>
        <v>0</v>
      </c>
      <c r="BU118" s="361">
        <f t="shared" si="73"/>
        <v>0</v>
      </c>
      <c r="BV118" s="361">
        <f t="shared" si="73"/>
        <v>0</v>
      </c>
      <c r="BW118" s="361">
        <f t="shared" si="73"/>
        <v>0</v>
      </c>
      <c r="BX118" s="361">
        <f t="shared" si="73"/>
        <v>0</v>
      </c>
      <c r="BY118" s="361">
        <f t="shared" si="73"/>
        <v>0</v>
      </c>
      <c r="BZ118" s="361">
        <f t="shared" si="73"/>
        <v>0</v>
      </c>
      <c r="CA118" s="361">
        <f t="shared" si="73"/>
        <v>0</v>
      </c>
      <c r="CB118" s="361">
        <f t="shared" si="73"/>
        <v>0</v>
      </c>
      <c r="CC118" s="361">
        <f t="shared" si="73"/>
        <v>0</v>
      </c>
      <c r="CD118" s="361">
        <f t="shared" si="73"/>
        <v>0</v>
      </c>
      <c r="CE118" s="361">
        <f t="shared" si="73"/>
        <v>0</v>
      </c>
      <c r="CF118" s="361">
        <f t="shared" si="73"/>
        <v>0</v>
      </c>
      <c r="CG118" s="361">
        <f t="shared" si="73"/>
        <v>0</v>
      </c>
      <c r="CH118" s="361">
        <f t="shared" si="73"/>
        <v>0</v>
      </c>
      <c r="CI118" s="361">
        <f t="shared" si="73"/>
        <v>0</v>
      </c>
      <c r="CJ118" s="361">
        <f t="shared" si="73"/>
        <v>0</v>
      </c>
      <c r="CK118" s="860"/>
    </row>
    <row r="119" spans="1:89" x14ac:dyDescent="0.25">
      <c r="A119" s="78"/>
      <c r="B119" s="859" t="s">
        <v>315</v>
      </c>
      <c r="C119" s="1140" t="s">
        <v>319</v>
      </c>
      <c r="D119" s="1140"/>
      <c r="E119" s="359" t="s">
        <v>318</v>
      </c>
      <c r="F119" s="359">
        <v>2</v>
      </c>
      <c r="G119" s="359"/>
      <c r="H119" s="361">
        <f t="shared" si="72"/>
        <v>0</v>
      </c>
      <c r="I119" s="361">
        <f t="shared" si="72"/>
        <v>0</v>
      </c>
      <c r="J119" s="361">
        <f t="shared" si="72"/>
        <v>0</v>
      </c>
      <c r="K119" s="361">
        <f t="shared" si="72"/>
        <v>0</v>
      </c>
      <c r="L119" s="361">
        <f t="shared" si="72"/>
        <v>0</v>
      </c>
      <c r="M119" s="361">
        <f t="shared" si="72"/>
        <v>0</v>
      </c>
      <c r="N119" s="361">
        <f t="shared" si="72"/>
        <v>0</v>
      </c>
      <c r="O119" s="361">
        <f t="shared" si="72"/>
        <v>0</v>
      </c>
      <c r="P119" s="361">
        <f t="shared" si="72"/>
        <v>0</v>
      </c>
      <c r="Q119" s="361">
        <f t="shared" si="72"/>
        <v>0</v>
      </c>
      <c r="R119" s="361">
        <f t="shared" si="72"/>
        <v>0</v>
      </c>
      <c r="S119" s="361">
        <f t="shared" si="72"/>
        <v>0</v>
      </c>
      <c r="T119" s="361">
        <f t="shared" si="72"/>
        <v>0</v>
      </c>
      <c r="U119" s="361">
        <f t="shared" si="72"/>
        <v>0</v>
      </c>
      <c r="V119" s="361">
        <f t="shared" si="72"/>
        <v>0</v>
      </c>
      <c r="W119" s="361">
        <f t="shared" si="72"/>
        <v>0</v>
      </c>
      <c r="X119" s="361">
        <f t="shared" si="72"/>
        <v>0</v>
      </c>
      <c r="Y119" s="361">
        <f t="shared" si="72"/>
        <v>0</v>
      </c>
      <c r="Z119" s="361">
        <f t="shared" si="72"/>
        <v>0</v>
      </c>
      <c r="AA119" s="361">
        <f t="shared" si="72"/>
        <v>0</v>
      </c>
      <c r="AB119" s="361">
        <f t="shared" si="72"/>
        <v>0</v>
      </c>
      <c r="AC119" s="361">
        <f t="shared" si="72"/>
        <v>0</v>
      </c>
      <c r="AD119" s="361">
        <f t="shared" si="72"/>
        <v>0</v>
      </c>
      <c r="AE119" s="361">
        <f t="shared" si="72"/>
        <v>0</v>
      </c>
      <c r="AF119" s="361">
        <f t="shared" si="72"/>
        <v>0</v>
      </c>
      <c r="AG119" s="361">
        <f t="shared" si="72"/>
        <v>0</v>
      </c>
      <c r="AH119" s="361">
        <f t="shared" si="72"/>
        <v>0</v>
      </c>
      <c r="AI119" s="361">
        <f t="shared" si="72"/>
        <v>0</v>
      </c>
      <c r="AJ119" s="361">
        <f t="shared" si="72"/>
        <v>0</v>
      </c>
      <c r="AK119" s="361">
        <f t="shared" si="72"/>
        <v>0</v>
      </c>
      <c r="AL119" s="361">
        <f t="shared" si="72"/>
        <v>0</v>
      </c>
      <c r="AM119" s="361">
        <f t="shared" si="72"/>
        <v>0</v>
      </c>
      <c r="AN119" s="361">
        <f t="shared" si="72"/>
        <v>0</v>
      </c>
      <c r="AO119" s="361">
        <f t="shared" si="72"/>
        <v>0</v>
      </c>
      <c r="AP119" s="361">
        <f t="shared" si="72"/>
        <v>0</v>
      </c>
      <c r="AQ119" s="361">
        <f t="shared" si="72"/>
        <v>0</v>
      </c>
      <c r="AR119" s="361">
        <f t="shared" si="72"/>
        <v>0</v>
      </c>
      <c r="AS119" s="361">
        <f t="shared" si="72"/>
        <v>0</v>
      </c>
      <c r="AT119" s="361">
        <f t="shared" si="72"/>
        <v>0</v>
      </c>
      <c r="AU119" s="361">
        <f t="shared" si="72"/>
        <v>0</v>
      </c>
      <c r="AV119" s="361">
        <f t="shared" si="72"/>
        <v>0</v>
      </c>
      <c r="AW119" s="361">
        <f t="shared" si="72"/>
        <v>0</v>
      </c>
      <c r="AX119" s="361">
        <f t="shared" si="72"/>
        <v>0</v>
      </c>
      <c r="AY119" s="361">
        <f t="shared" si="72"/>
        <v>0</v>
      </c>
      <c r="AZ119" s="361">
        <f t="shared" si="72"/>
        <v>0</v>
      </c>
      <c r="BA119" s="361">
        <f t="shared" si="72"/>
        <v>0</v>
      </c>
      <c r="BB119" s="361">
        <f t="shared" si="72"/>
        <v>0</v>
      </c>
      <c r="BC119" s="361">
        <f t="shared" si="72"/>
        <v>0</v>
      </c>
      <c r="BD119" s="361">
        <f t="shared" si="72"/>
        <v>0</v>
      </c>
      <c r="BE119" s="361">
        <f t="shared" si="72"/>
        <v>0</v>
      </c>
      <c r="BF119" s="361">
        <f t="shared" si="72"/>
        <v>0</v>
      </c>
      <c r="BG119" s="361">
        <f t="shared" si="72"/>
        <v>0</v>
      </c>
      <c r="BH119" s="361">
        <f t="shared" si="72"/>
        <v>0</v>
      </c>
      <c r="BI119" s="361">
        <f t="shared" si="72"/>
        <v>0</v>
      </c>
      <c r="BJ119" s="361">
        <f t="shared" si="72"/>
        <v>0</v>
      </c>
      <c r="BK119" s="361">
        <f t="shared" si="72"/>
        <v>0</v>
      </c>
      <c r="BL119" s="361">
        <f t="shared" si="72"/>
        <v>0</v>
      </c>
      <c r="BM119" s="361">
        <f t="shared" si="72"/>
        <v>0</v>
      </c>
      <c r="BN119" s="361">
        <f t="shared" si="72"/>
        <v>0</v>
      </c>
      <c r="BO119" s="361">
        <f t="shared" si="72"/>
        <v>0</v>
      </c>
      <c r="BP119" s="361">
        <f t="shared" si="72"/>
        <v>0</v>
      </c>
      <c r="BQ119" s="361">
        <f t="shared" si="72"/>
        <v>0</v>
      </c>
      <c r="BR119" s="361">
        <f t="shared" si="72"/>
        <v>0</v>
      </c>
      <c r="BS119" s="361">
        <f t="shared" si="72"/>
        <v>0</v>
      </c>
      <c r="BT119" s="361">
        <f t="shared" si="73"/>
        <v>0</v>
      </c>
      <c r="BU119" s="361">
        <f t="shared" si="73"/>
        <v>0</v>
      </c>
      <c r="BV119" s="361">
        <f t="shared" si="73"/>
        <v>0</v>
      </c>
      <c r="BW119" s="361">
        <f t="shared" si="73"/>
        <v>0</v>
      </c>
      <c r="BX119" s="361">
        <f t="shared" si="73"/>
        <v>0</v>
      </c>
      <c r="BY119" s="361">
        <f t="shared" si="73"/>
        <v>0</v>
      </c>
      <c r="BZ119" s="361">
        <f t="shared" si="73"/>
        <v>0</v>
      </c>
      <c r="CA119" s="361">
        <f t="shared" si="73"/>
        <v>0</v>
      </c>
      <c r="CB119" s="361">
        <f t="shared" si="73"/>
        <v>0</v>
      </c>
      <c r="CC119" s="361">
        <f t="shared" si="73"/>
        <v>0</v>
      </c>
      <c r="CD119" s="361">
        <f t="shared" si="73"/>
        <v>0</v>
      </c>
      <c r="CE119" s="361">
        <f t="shared" si="73"/>
        <v>0</v>
      </c>
      <c r="CF119" s="361">
        <f t="shared" si="73"/>
        <v>0</v>
      </c>
      <c r="CG119" s="361">
        <f t="shared" si="73"/>
        <v>0</v>
      </c>
      <c r="CH119" s="361">
        <f t="shared" si="73"/>
        <v>0</v>
      </c>
      <c r="CI119" s="361">
        <f t="shared" si="73"/>
        <v>0</v>
      </c>
      <c r="CJ119" s="361">
        <f t="shared" si="73"/>
        <v>0</v>
      </c>
      <c r="CK119" s="860"/>
    </row>
    <row r="120" spans="1:89" x14ac:dyDescent="0.25">
      <c r="A120" s="78"/>
      <c r="B120" s="859" t="s">
        <v>315</v>
      </c>
      <c r="C120" s="1140" t="s">
        <v>320</v>
      </c>
      <c r="D120" s="1140"/>
      <c r="E120" s="359" t="s">
        <v>318</v>
      </c>
      <c r="F120" s="359">
        <v>2</v>
      </c>
      <c r="G120" s="359"/>
      <c r="H120" s="361">
        <f t="shared" ref="H120:AM120" si="74">H38+H39</f>
        <v>0</v>
      </c>
      <c r="I120" s="361">
        <f t="shared" si="74"/>
        <v>0</v>
      </c>
      <c r="J120" s="361">
        <f t="shared" si="74"/>
        <v>0</v>
      </c>
      <c r="K120" s="361">
        <f t="shared" si="74"/>
        <v>0</v>
      </c>
      <c r="L120" s="361">
        <f t="shared" si="74"/>
        <v>0</v>
      </c>
      <c r="M120" s="361">
        <f t="shared" si="74"/>
        <v>0</v>
      </c>
      <c r="N120" s="361">
        <f t="shared" si="74"/>
        <v>0</v>
      </c>
      <c r="O120" s="361">
        <f t="shared" si="74"/>
        <v>0</v>
      </c>
      <c r="P120" s="361">
        <f t="shared" si="74"/>
        <v>0</v>
      </c>
      <c r="Q120" s="361">
        <f t="shared" si="74"/>
        <v>0</v>
      </c>
      <c r="R120" s="361">
        <f t="shared" si="74"/>
        <v>0</v>
      </c>
      <c r="S120" s="361">
        <f t="shared" si="74"/>
        <v>0</v>
      </c>
      <c r="T120" s="361">
        <f t="shared" si="74"/>
        <v>0</v>
      </c>
      <c r="U120" s="361">
        <f t="shared" si="74"/>
        <v>0</v>
      </c>
      <c r="V120" s="361">
        <f t="shared" si="74"/>
        <v>0</v>
      </c>
      <c r="W120" s="361">
        <f t="shared" si="74"/>
        <v>0</v>
      </c>
      <c r="X120" s="361">
        <f t="shared" si="74"/>
        <v>0</v>
      </c>
      <c r="Y120" s="361">
        <f t="shared" si="74"/>
        <v>0</v>
      </c>
      <c r="Z120" s="361">
        <f t="shared" si="74"/>
        <v>0</v>
      </c>
      <c r="AA120" s="361">
        <f t="shared" si="74"/>
        <v>0</v>
      </c>
      <c r="AB120" s="361">
        <f t="shared" si="74"/>
        <v>0</v>
      </c>
      <c r="AC120" s="361">
        <f t="shared" si="74"/>
        <v>0</v>
      </c>
      <c r="AD120" s="361">
        <f t="shared" si="74"/>
        <v>0</v>
      </c>
      <c r="AE120" s="361">
        <f t="shared" si="74"/>
        <v>0</v>
      </c>
      <c r="AF120" s="361">
        <f t="shared" si="74"/>
        <v>0</v>
      </c>
      <c r="AG120" s="361">
        <f t="shared" si="74"/>
        <v>0</v>
      </c>
      <c r="AH120" s="361">
        <f t="shared" si="74"/>
        <v>0</v>
      </c>
      <c r="AI120" s="361">
        <f t="shared" si="74"/>
        <v>0</v>
      </c>
      <c r="AJ120" s="361">
        <f t="shared" si="74"/>
        <v>0</v>
      </c>
      <c r="AK120" s="361">
        <f t="shared" si="74"/>
        <v>0</v>
      </c>
      <c r="AL120" s="361">
        <f t="shared" si="74"/>
        <v>0</v>
      </c>
      <c r="AM120" s="361">
        <f t="shared" si="74"/>
        <v>0</v>
      </c>
      <c r="AN120" s="361">
        <f t="shared" ref="AN120:BS120" si="75">AN38+AN39</f>
        <v>0</v>
      </c>
      <c r="AO120" s="361">
        <f t="shared" si="75"/>
        <v>0</v>
      </c>
      <c r="AP120" s="361">
        <f t="shared" si="75"/>
        <v>0</v>
      </c>
      <c r="AQ120" s="361">
        <f t="shared" si="75"/>
        <v>0</v>
      </c>
      <c r="AR120" s="361">
        <f t="shared" si="75"/>
        <v>0</v>
      </c>
      <c r="AS120" s="361">
        <f t="shared" si="75"/>
        <v>0</v>
      </c>
      <c r="AT120" s="361">
        <f t="shared" si="75"/>
        <v>0</v>
      </c>
      <c r="AU120" s="361">
        <f t="shared" si="75"/>
        <v>0</v>
      </c>
      <c r="AV120" s="361">
        <f t="shared" si="75"/>
        <v>0</v>
      </c>
      <c r="AW120" s="361">
        <f t="shared" si="75"/>
        <v>0</v>
      </c>
      <c r="AX120" s="361">
        <f t="shared" si="75"/>
        <v>0</v>
      </c>
      <c r="AY120" s="361">
        <f t="shared" si="75"/>
        <v>0</v>
      </c>
      <c r="AZ120" s="361">
        <f t="shared" si="75"/>
        <v>0</v>
      </c>
      <c r="BA120" s="361">
        <f t="shared" si="75"/>
        <v>0</v>
      </c>
      <c r="BB120" s="361">
        <f t="shared" si="75"/>
        <v>0</v>
      </c>
      <c r="BC120" s="361">
        <f t="shared" si="75"/>
        <v>0</v>
      </c>
      <c r="BD120" s="361">
        <f t="shared" si="75"/>
        <v>0</v>
      </c>
      <c r="BE120" s="361">
        <f t="shared" si="75"/>
        <v>0</v>
      </c>
      <c r="BF120" s="361">
        <f t="shared" si="75"/>
        <v>0</v>
      </c>
      <c r="BG120" s="361">
        <f t="shared" si="75"/>
        <v>0</v>
      </c>
      <c r="BH120" s="361">
        <f t="shared" si="75"/>
        <v>0</v>
      </c>
      <c r="BI120" s="361">
        <f t="shared" si="75"/>
        <v>0</v>
      </c>
      <c r="BJ120" s="361">
        <f t="shared" si="75"/>
        <v>0</v>
      </c>
      <c r="BK120" s="361">
        <f t="shared" si="75"/>
        <v>0</v>
      </c>
      <c r="BL120" s="361">
        <f t="shared" si="75"/>
        <v>0</v>
      </c>
      <c r="BM120" s="361">
        <f t="shared" si="75"/>
        <v>0</v>
      </c>
      <c r="BN120" s="361">
        <f t="shared" si="75"/>
        <v>0</v>
      </c>
      <c r="BO120" s="361">
        <f t="shared" si="75"/>
        <v>0</v>
      </c>
      <c r="BP120" s="361">
        <f t="shared" si="75"/>
        <v>0</v>
      </c>
      <c r="BQ120" s="361">
        <f t="shared" si="75"/>
        <v>0</v>
      </c>
      <c r="BR120" s="361">
        <f t="shared" si="75"/>
        <v>0</v>
      </c>
      <c r="BS120" s="361">
        <f t="shared" si="75"/>
        <v>0</v>
      </c>
      <c r="BT120" s="361">
        <f t="shared" ref="BT120:CJ120" si="76">BT38+BT39</f>
        <v>0</v>
      </c>
      <c r="BU120" s="361">
        <f t="shared" si="76"/>
        <v>0</v>
      </c>
      <c r="BV120" s="361">
        <f t="shared" si="76"/>
        <v>0</v>
      </c>
      <c r="BW120" s="361">
        <f t="shared" si="76"/>
        <v>0</v>
      </c>
      <c r="BX120" s="361">
        <f t="shared" si="76"/>
        <v>0</v>
      </c>
      <c r="BY120" s="361">
        <f t="shared" si="76"/>
        <v>0</v>
      </c>
      <c r="BZ120" s="361">
        <f t="shared" si="76"/>
        <v>0</v>
      </c>
      <c r="CA120" s="361">
        <f t="shared" si="76"/>
        <v>0</v>
      </c>
      <c r="CB120" s="361">
        <f t="shared" si="76"/>
        <v>0</v>
      </c>
      <c r="CC120" s="361">
        <f t="shared" si="76"/>
        <v>0</v>
      </c>
      <c r="CD120" s="361">
        <f t="shared" si="76"/>
        <v>0</v>
      </c>
      <c r="CE120" s="361">
        <f t="shared" si="76"/>
        <v>0</v>
      </c>
      <c r="CF120" s="361">
        <f t="shared" si="76"/>
        <v>0</v>
      </c>
      <c r="CG120" s="361">
        <f t="shared" si="76"/>
        <v>0</v>
      </c>
      <c r="CH120" s="361">
        <f t="shared" si="76"/>
        <v>0</v>
      </c>
      <c r="CI120" s="361">
        <f t="shared" si="76"/>
        <v>0</v>
      </c>
      <c r="CJ120" s="361">
        <f t="shared" si="76"/>
        <v>0</v>
      </c>
      <c r="CK120" s="860"/>
    </row>
    <row r="121" spans="1:89" x14ac:dyDescent="0.25">
      <c r="A121" s="78"/>
      <c r="B121" s="859" t="s">
        <v>315</v>
      </c>
      <c r="C121" s="1140" t="s">
        <v>204</v>
      </c>
      <c r="D121" s="1140"/>
      <c r="E121" s="359" t="s">
        <v>318</v>
      </c>
      <c r="F121" s="359">
        <v>2</v>
      </c>
      <c r="G121" s="359"/>
      <c r="H121" s="361">
        <f t="shared" ref="H121:BS121" si="77">H53</f>
        <v>0</v>
      </c>
      <c r="I121" s="361">
        <f t="shared" si="77"/>
        <v>0</v>
      </c>
      <c r="J121" s="361">
        <f t="shared" si="77"/>
        <v>0</v>
      </c>
      <c r="K121" s="361">
        <f t="shared" si="77"/>
        <v>0</v>
      </c>
      <c r="L121" s="361">
        <f t="shared" si="77"/>
        <v>0</v>
      </c>
      <c r="M121" s="361">
        <f t="shared" si="77"/>
        <v>0</v>
      </c>
      <c r="N121" s="361">
        <f t="shared" si="77"/>
        <v>0</v>
      </c>
      <c r="O121" s="361">
        <f t="shared" si="77"/>
        <v>0</v>
      </c>
      <c r="P121" s="361">
        <f t="shared" si="77"/>
        <v>0</v>
      </c>
      <c r="Q121" s="361">
        <f t="shared" si="77"/>
        <v>0</v>
      </c>
      <c r="R121" s="361">
        <f t="shared" si="77"/>
        <v>0</v>
      </c>
      <c r="S121" s="361">
        <f t="shared" si="77"/>
        <v>0</v>
      </c>
      <c r="T121" s="361">
        <f t="shared" si="77"/>
        <v>0</v>
      </c>
      <c r="U121" s="361">
        <f t="shared" si="77"/>
        <v>0</v>
      </c>
      <c r="V121" s="361">
        <f t="shared" si="77"/>
        <v>0</v>
      </c>
      <c r="W121" s="361">
        <f t="shared" si="77"/>
        <v>0</v>
      </c>
      <c r="X121" s="361">
        <f t="shared" si="77"/>
        <v>0</v>
      </c>
      <c r="Y121" s="361">
        <f t="shared" si="77"/>
        <v>0</v>
      </c>
      <c r="Z121" s="361">
        <f t="shared" si="77"/>
        <v>0</v>
      </c>
      <c r="AA121" s="361">
        <f t="shared" si="77"/>
        <v>0</v>
      </c>
      <c r="AB121" s="361">
        <f t="shared" si="77"/>
        <v>0</v>
      </c>
      <c r="AC121" s="361">
        <f t="shared" si="77"/>
        <v>0</v>
      </c>
      <c r="AD121" s="361">
        <f t="shared" si="77"/>
        <v>0</v>
      </c>
      <c r="AE121" s="361">
        <f t="shared" si="77"/>
        <v>0</v>
      </c>
      <c r="AF121" s="361">
        <f t="shared" si="77"/>
        <v>0</v>
      </c>
      <c r="AG121" s="361">
        <f t="shared" si="77"/>
        <v>0</v>
      </c>
      <c r="AH121" s="361">
        <f t="shared" si="77"/>
        <v>0</v>
      </c>
      <c r="AI121" s="361">
        <f t="shared" si="77"/>
        <v>0</v>
      </c>
      <c r="AJ121" s="361">
        <f t="shared" si="77"/>
        <v>0</v>
      </c>
      <c r="AK121" s="361">
        <f t="shared" si="77"/>
        <v>0</v>
      </c>
      <c r="AL121" s="361">
        <f t="shared" si="77"/>
        <v>0</v>
      </c>
      <c r="AM121" s="361">
        <f t="shared" si="77"/>
        <v>0</v>
      </c>
      <c r="AN121" s="361">
        <f t="shared" si="77"/>
        <v>0</v>
      </c>
      <c r="AO121" s="361">
        <f t="shared" si="77"/>
        <v>0</v>
      </c>
      <c r="AP121" s="361">
        <f t="shared" si="77"/>
        <v>0</v>
      </c>
      <c r="AQ121" s="361">
        <f t="shared" si="77"/>
        <v>0</v>
      </c>
      <c r="AR121" s="361">
        <f t="shared" si="77"/>
        <v>0</v>
      </c>
      <c r="AS121" s="361">
        <f t="shared" si="77"/>
        <v>0</v>
      </c>
      <c r="AT121" s="361">
        <f t="shared" si="77"/>
        <v>0</v>
      </c>
      <c r="AU121" s="361">
        <f t="shared" si="77"/>
        <v>0</v>
      </c>
      <c r="AV121" s="361">
        <f t="shared" si="77"/>
        <v>0</v>
      </c>
      <c r="AW121" s="361">
        <f t="shared" si="77"/>
        <v>0</v>
      </c>
      <c r="AX121" s="361">
        <f t="shared" si="77"/>
        <v>0</v>
      </c>
      <c r="AY121" s="361">
        <f t="shared" si="77"/>
        <v>0</v>
      </c>
      <c r="AZ121" s="361">
        <f t="shared" si="77"/>
        <v>0</v>
      </c>
      <c r="BA121" s="361">
        <f t="shared" si="77"/>
        <v>0</v>
      </c>
      <c r="BB121" s="361">
        <f t="shared" si="77"/>
        <v>0</v>
      </c>
      <c r="BC121" s="361">
        <f t="shared" si="77"/>
        <v>0</v>
      </c>
      <c r="BD121" s="361">
        <f t="shared" si="77"/>
        <v>0</v>
      </c>
      <c r="BE121" s="361">
        <f t="shared" si="77"/>
        <v>0</v>
      </c>
      <c r="BF121" s="361">
        <f t="shared" si="77"/>
        <v>0</v>
      </c>
      <c r="BG121" s="361">
        <f t="shared" si="77"/>
        <v>0</v>
      </c>
      <c r="BH121" s="361">
        <f t="shared" si="77"/>
        <v>0</v>
      </c>
      <c r="BI121" s="361">
        <f t="shared" si="77"/>
        <v>0</v>
      </c>
      <c r="BJ121" s="361">
        <f t="shared" si="77"/>
        <v>0</v>
      </c>
      <c r="BK121" s="361">
        <f t="shared" si="77"/>
        <v>0</v>
      </c>
      <c r="BL121" s="361">
        <f t="shared" si="77"/>
        <v>0</v>
      </c>
      <c r="BM121" s="361">
        <f t="shared" si="77"/>
        <v>0</v>
      </c>
      <c r="BN121" s="361">
        <f t="shared" si="77"/>
        <v>0</v>
      </c>
      <c r="BO121" s="361">
        <f t="shared" si="77"/>
        <v>0</v>
      </c>
      <c r="BP121" s="361">
        <f t="shared" si="77"/>
        <v>0</v>
      </c>
      <c r="BQ121" s="361">
        <f t="shared" si="77"/>
        <v>0</v>
      </c>
      <c r="BR121" s="361">
        <f t="shared" si="77"/>
        <v>0</v>
      </c>
      <c r="BS121" s="361">
        <f t="shared" si="77"/>
        <v>0</v>
      </c>
      <c r="BT121" s="361">
        <f t="shared" ref="BT121:CJ121" si="78">BT53</f>
        <v>0</v>
      </c>
      <c r="BU121" s="361">
        <f t="shared" si="78"/>
        <v>0</v>
      </c>
      <c r="BV121" s="361">
        <f t="shared" si="78"/>
        <v>0</v>
      </c>
      <c r="BW121" s="361">
        <f t="shared" si="78"/>
        <v>0</v>
      </c>
      <c r="BX121" s="361">
        <f t="shared" si="78"/>
        <v>0</v>
      </c>
      <c r="BY121" s="361">
        <f t="shared" si="78"/>
        <v>0</v>
      </c>
      <c r="BZ121" s="361">
        <f t="shared" si="78"/>
        <v>0</v>
      </c>
      <c r="CA121" s="361">
        <f t="shared" si="78"/>
        <v>0</v>
      </c>
      <c r="CB121" s="361">
        <f t="shared" si="78"/>
        <v>0</v>
      </c>
      <c r="CC121" s="361">
        <f t="shared" si="78"/>
        <v>0</v>
      </c>
      <c r="CD121" s="361">
        <f t="shared" si="78"/>
        <v>0</v>
      </c>
      <c r="CE121" s="361">
        <f t="shared" si="78"/>
        <v>0</v>
      </c>
      <c r="CF121" s="361">
        <f t="shared" si="78"/>
        <v>0</v>
      </c>
      <c r="CG121" s="361">
        <f t="shared" si="78"/>
        <v>0</v>
      </c>
      <c r="CH121" s="361">
        <f t="shared" si="78"/>
        <v>0</v>
      </c>
      <c r="CI121" s="361">
        <f t="shared" si="78"/>
        <v>0</v>
      </c>
      <c r="CJ121" s="361">
        <f t="shared" si="78"/>
        <v>0</v>
      </c>
      <c r="CK121" s="860"/>
    </row>
    <row r="122" spans="1:89" x14ac:dyDescent="0.25">
      <c r="A122" s="78"/>
      <c r="B122" s="859"/>
      <c r="C122" s="374" t="s">
        <v>321</v>
      </c>
      <c r="D122" s="453"/>
      <c r="E122" s="359" t="s">
        <v>318</v>
      </c>
      <c r="F122" s="359">
        <v>2</v>
      </c>
      <c r="G122" s="359"/>
      <c r="H122" s="361">
        <f t="shared" ref="H122:AM122" si="79">H85-H33</f>
        <v>0</v>
      </c>
      <c r="I122" s="361">
        <f t="shared" si="79"/>
        <v>0</v>
      </c>
      <c r="J122" s="361">
        <f t="shared" si="79"/>
        <v>0</v>
      </c>
      <c r="K122" s="361">
        <f t="shared" si="79"/>
        <v>0</v>
      </c>
      <c r="L122" s="361">
        <f t="shared" si="79"/>
        <v>0</v>
      </c>
      <c r="M122" s="361">
        <f t="shared" si="79"/>
        <v>0</v>
      </c>
      <c r="N122" s="361">
        <f t="shared" si="79"/>
        <v>0</v>
      </c>
      <c r="O122" s="361">
        <f t="shared" si="79"/>
        <v>0</v>
      </c>
      <c r="P122" s="361">
        <f t="shared" si="79"/>
        <v>0</v>
      </c>
      <c r="Q122" s="361">
        <f t="shared" si="79"/>
        <v>0</v>
      </c>
      <c r="R122" s="361">
        <f t="shared" si="79"/>
        <v>0</v>
      </c>
      <c r="S122" s="361">
        <f t="shared" si="79"/>
        <v>0</v>
      </c>
      <c r="T122" s="361">
        <f t="shared" si="79"/>
        <v>0</v>
      </c>
      <c r="U122" s="361">
        <f t="shared" si="79"/>
        <v>0</v>
      </c>
      <c r="V122" s="361">
        <f t="shared" si="79"/>
        <v>0</v>
      </c>
      <c r="W122" s="361">
        <f t="shared" si="79"/>
        <v>0</v>
      </c>
      <c r="X122" s="361">
        <f t="shared" si="79"/>
        <v>0</v>
      </c>
      <c r="Y122" s="361">
        <f t="shared" si="79"/>
        <v>0</v>
      </c>
      <c r="Z122" s="361">
        <f t="shared" si="79"/>
        <v>0</v>
      </c>
      <c r="AA122" s="361">
        <f t="shared" si="79"/>
        <v>0</v>
      </c>
      <c r="AB122" s="361">
        <f t="shared" si="79"/>
        <v>0</v>
      </c>
      <c r="AC122" s="361">
        <f t="shared" si="79"/>
        <v>0</v>
      </c>
      <c r="AD122" s="361">
        <f t="shared" si="79"/>
        <v>0</v>
      </c>
      <c r="AE122" s="361">
        <f t="shared" si="79"/>
        <v>0</v>
      </c>
      <c r="AF122" s="361">
        <f t="shared" si="79"/>
        <v>0</v>
      </c>
      <c r="AG122" s="361">
        <f t="shared" si="79"/>
        <v>0</v>
      </c>
      <c r="AH122" s="361">
        <f t="shared" si="79"/>
        <v>0</v>
      </c>
      <c r="AI122" s="361">
        <f t="shared" si="79"/>
        <v>0</v>
      </c>
      <c r="AJ122" s="361">
        <f t="shared" si="79"/>
        <v>0</v>
      </c>
      <c r="AK122" s="361">
        <f t="shared" si="79"/>
        <v>0</v>
      </c>
      <c r="AL122" s="361">
        <f t="shared" si="79"/>
        <v>0</v>
      </c>
      <c r="AM122" s="361">
        <f t="shared" si="79"/>
        <v>0</v>
      </c>
      <c r="AN122" s="361">
        <f t="shared" ref="AN122:BS122" si="80">AN85-AN33</f>
        <v>0</v>
      </c>
      <c r="AO122" s="361">
        <f t="shared" si="80"/>
        <v>0</v>
      </c>
      <c r="AP122" s="361">
        <f t="shared" si="80"/>
        <v>0</v>
      </c>
      <c r="AQ122" s="361">
        <f t="shared" si="80"/>
        <v>0</v>
      </c>
      <c r="AR122" s="361">
        <f t="shared" si="80"/>
        <v>0</v>
      </c>
      <c r="AS122" s="361">
        <f t="shared" si="80"/>
        <v>0</v>
      </c>
      <c r="AT122" s="361">
        <f t="shared" si="80"/>
        <v>0</v>
      </c>
      <c r="AU122" s="361">
        <f t="shared" si="80"/>
        <v>0</v>
      </c>
      <c r="AV122" s="361">
        <f t="shared" si="80"/>
        <v>0</v>
      </c>
      <c r="AW122" s="361">
        <f t="shared" si="80"/>
        <v>0</v>
      </c>
      <c r="AX122" s="361">
        <f t="shared" si="80"/>
        <v>0</v>
      </c>
      <c r="AY122" s="361">
        <f t="shared" si="80"/>
        <v>0</v>
      </c>
      <c r="AZ122" s="361">
        <f t="shared" si="80"/>
        <v>0</v>
      </c>
      <c r="BA122" s="361">
        <f t="shared" si="80"/>
        <v>0</v>
      </c>
      <c r="BB122" s="361">
        <f t="shared" si="80"/>
        <v>0</v>
      </c>
      <c r="BC122" s="361">
        <f t="shared" si="80"/>
        <v>0</v>
      </c>
      <c r="BD122" s="361">
        <f t="shared" si="80"/>
        <v>0</v>
      </c>
      <c r="BE122" s="361">
        <f t="shared" si="80"/>
        <v>0</v>
      </c>
      <c r="BF122" s="361">
        <f t="shared" si="80"/>
        <v>0</v>
      </c>
      <c r="BG122" s="361">
        <f t="shared" si="80"/>
        <v>0</v>
      </c>
      <c r="BH122" s="361">
        <f t="shared" si="80"/>
        <v>0</v>
      </c>
      <c r="BI122" s="361">
        <f t="shared" si="80"/>
        <v>0</v>
      </c>
      <c r="BJ122" s="361">
        <f t="shared" si="80"/>
        <v>0</v>
      </c>
      <c r="BK122" s="361">
        <f t="shared" si="80"/>
        <v>0</v>
      </c>
      <c r="BL122" s="361">
        <f t="shared" si="80"/>
        <v>0</v>
      </c>
      <c r="BM122" s="361">
        <f t="shared" si="80"/>
        <v>0</v>
      </c>
      <c r="BN122" s="361">
        <f t="shared" si="80"/>
        <v>0</v>
      </c>
      <c r="BO122" s="361">
        <f t="shared" si="80"/>
        <v>0</v>
      </c>
      <c r="BP122" s="361">
        <f t="shared" si="80"/>
        <v>0</v>
      </c>
      <c r="BQ122" s="361">
        <f t="shared" si="80"/>
        <v>0</v>
      </c>
      <c r="BR122" s="361">
        <f t="shared" si="80"/>
        <v>0</v>
      </c>
      <c r="BS122" s="361">
        <f t="shared" si="80"/>
        <v>0</v>
      </c>
      <c r="BT122" s="361">
        <f t="shared" ref="BT122:CJ122" si="81">BT85-BT33</f>
        <v>0</v>
      </c>
      <c r="BU122" s="361">
        <f t="shared" si="81"/>
        <v>0</v>
      </c>
      <c r="BV122" s="361">
        <f t="shared" si="81"/>
        <v>0</v>
      </c>
      <c r="BW122" s="361">
        <f t="shared" si="81"/>
        <v>0</v>
      </c>
      <c r="BX122" s="361">
        <f t="shared" si="81"/>
        <v>0</v>
      </c>
      <c r="BY122" s="361">
        <f t="shared" si="81"/>
        <v>0</v>
      </c>
      <c r="BZ122" s="361">
        <f t="shared" si="81"/>
        <v>0</v>
      </c>
      <c r="CA122" s="361">
        <f t="shared" si="81"/>
        <v>0</v>
      </c>
      <c r="CB122" s="361">
        <f t="shared" si="81"/>
        <v>0</v>
      </c>
      <c r="CC122" s="361">
        <f t="shared" si="81"/>
        <v>0</v>
      </c>
      <c r="CD122" s="361">
        <f t="shared" si="81"/>
        <v>0</v>
      </c>
      <c r="CE122" s="361">
        <f t="shared" si="81"/>
        <v>0</v>
      </c>
      <c r="CF122" s="361">
        <f t="shared" si="81"/>
        <v>0</v>
      </c>
      <c r="CG122" s="361">
        <f t="shared" si="81"/>
        <v>0</v>
      </c>
      <c r="CH122" s="361">
        <f t="shared" si="81"/>
        <v>0</v>
      </c>
      <c r="CI122" s="361">
        <f t="shared" si="81"/>
        <v>0</v>
      </c>
      <c r="CJ122" s="361">
        <f t="shared" si="81"/>
        <v>0</v>
      </c>
      <c r="CK122" s="860"/>
    </row>
    <row r="123" spans="1:89" x14ac:dyDescent="0.25">
      <c r="A123" s="78"/>
      <c r="B123" s="859" t="s">
        <v>315</v>
      </c>
      <c r="C123" s="1140" t="s">
        <v>240</v>
      </c>
      <c r="D123" s="1140"/>
      <c r="E123" s="359" t="s">
        <v>318</v>
      </c>
      <c r="F123" s="359">
        <v>2</v>
      </c>
      <c r="G123" s="359"/>
      <c r="H123" s="361">
        <f t="shared" ref="H123:AM123" si="82">H85</f>
        <v>0</v>
      </c>
      <c r="I123" s="361">
        <f t="shared" si="82"/>
        <v>0</v>
      </c>
      <c r="J123" s="361">
        <f t="shared" si="82"/>
        <v>0</v>
      </c>
      <c r="K123" s="361">
        <f t="shared" si="82"/>
        <v>0</v>
      </c>
      <c r="L123" s="361">
        <f t="shared" si="82"/>
        <v>0</v>
      </c>
      <c r="M123" s="361">
        <f t="shared" si="82"/>
        <v>0</v>
      </c>
      <c r="N123" s="361">
        <f t="shared" si="82"/>
        <v>0</v>
      </c>
      <c r="O123" s="361">
        <f t="shared" si="82"/>
        <v>0</v>
      </c>
      <c r="P123" s="361">
        <f t="shared" si="82"/>
        <v>0</v>
      </c>
      <c r="Q123" s="361">
        <f t="shared" si="82"/>
        <v>0</v>
      </c>
      <c r="R123" s="361">
        <f t="shared" si="82"/>
        <v>0</v>
      </c>
      <c r="S123" s="361">
        <f t="shared" si="82"/>
        <v>0</v>
      </c>
      <c r="T123" s="361">
        <f t="shared" si="82"/>
        <v>0</v>
      </c>
      <c r="U123" s="361">
        <f t="shared" si="82"/>
        <v>0</v>
      </c>
      <c r="V123" s="361">
        <f t="shared" si="82"/>
        <v>0</v>
      </c>
      <c r="W123" s="361">
        <f t="shared" si="82"/>
        <v>0</v>
      </c>
      <c r="X123" s="361">
        <f t="shared" si="82"/>
        <v>0</v>
      </c>
      <c r="Y123" s="361">
        <f t="shared" si="82"/>
        <v>0</v>
      </c>
      <c r="Z123" s="361">
        <f t="shared" si="82"/>
        <v>0</v>
      </c>
      <c r="AA123" s="361">
        <f t="shared" si="82"/>
        <v>0</v>
      </c>
      <c r="AB123" s="361">
        <f t="shared" si="82"/>
        <v>0</v>
      </c>
      <c r="AC123" s="361">
        <f t="shared" si="82"/>
        <v>0</v>
      </c>
      <c r="AD123" s="361">
        <f t="shared" si="82"/>
        <v>0</v>
      </c>
      <c r="AE123" s="361">
        <f t="shared" si="82"/>
        <v>0</v>
      </c>
      <c r="AF123" s="361">
        <f t="shared" si="82"/>
        <v>0</v>
      </c>
      <c r="AG123" s="361">
        <f t="shared" si="82"/>
        <v>0</v>
      </c>
      <c r="AH123" s="361">
        <f t="shared" si="82"/>
        <v>0</v>
      </c>
      <c r="AI123" s="361">
        <f t="shared" si="82"/>
        <v>0</v>
      </c>
      <c r="AJ123" s="361">
        <f t="shared" si="82"/>
        <v>0</v>
      </c>
      <c r="AK123" s="361">
        <f t="shared" si="82"/>
        <v>0</v>
      </c>
      <c r="AL123" s="361">
        <f t="shared" si="82"/>
        <v>0</v>
      </c>
      <c r="AM123" s="361">
        <f t="shared" si="82"/>
        <v>0</v>
      </c>
      <c r="AN123" s="361">
        <f t="shared" ref="AN123:BS123" si="83">AN85</f>
        <v>0</v>
      </c>
      <c r="AO123" s="361">
        <f t="shared" si="83"/>
        <v>0</v>
      </c>
      <c r="AP123" s="361">
        <f t="shared" si="83"/>
        <v>0</v>
      </c>
      <c r="AQ123" s="361">
        <f t="shared" si="83"/>
        <v>0</v>
      </c>
      <c r="AR123" s="361">
        <f t="shared" si="83"/>
        <v>0</v>
      </c>
      <c r="AS123" s="361">
        <f t="shared" si="83"/>
        <v>0</v>
      </c>
      <c r="AT123" s="361">
        <f t="shared" si="83"/>
        <v>0</v>
      </c>
      <c r="AU123" s="361">
        <f t="shared" si="83"/>
        <v>0</v>
      </c>
      <c r="AV123" s="361">
        <f t="shared" si="83"/>
        <v>0</v>
      </c>
      <c r="AW123" s="361">
        <f t="shared" si="83"/>
        <v>0</v>
      </c>
      <c r="AX123" s="361">
        <f t="shared" si="83"/>
        <v>0</v>
      </c>
      <c r="AY123" s="361">
        <f t="shared" si="83"/>
        <v>0</v>
      </c>
      <c r="AZ123" s="361">
        <f t="shared" si="83"/>
        <v>0</v>
      </c>
      <c r="BA123" s="361">
        <f t="shared" si="83"/>
        <v>0</v>
      </c>
      <c r="BB123" s="361">
        <f t="shared" si="83"/>
        <v>0</v>
      </c>
      <c r="BC123" s="361">
        <f t="shared" si="83"/>
        <v>0</v>
      </c>
      <c r="BD123" s="361">
        <f t="shared" si="83"/>
        <v>0</v>
      </c>
      <c r="BE123" s="361">
        <f t="shared" si="83"/>
        <v>0</v>
      </c>
      <c r="BF123" s="361">
        <f t="shared" si="83"/>
        <v>0</v>
      </c>
      <c r="BG123" s="361">
        <f t="shared" si="83"/>
        <v>0</v>
      </c>
      <c r="BH123" s="361">
        <f t="shared" si="83"/>
        <v>0</v>
      </c>
      <c r="BI123" s="361">
        <f t="shared" si="83"/>
        <v>0</v>
      </c>
      <c r="BJ123" s="361">
        <f t="shared" si="83"/>
        <v>0</v>
      </c>
      <c r="BK123" s="361">
        <f t="shared" si="83"/>
        <v>0</v>
      </c>
      <c r="BL123" s="361">
        <f t="shared" si="83"/>
        <v>0</v>
      </c>
      <c r="BM123" s="361">
        <f t="shared" si="83"/>
        <v>0</v>
      </c>
      <c r="BN123" s="361">
        <f t="shared" si="83"/>
        <v>0</v>
      </c>
      <c r="BO123" s="361">
        <f t="shared" si="83"/>
        <v>0</v>
      </c>
      <c r="BP123" s="361">
        <f t="shared" si="83"/>
        <v>0</v>
      </c>
      <c r="BQ123" s="361">
        <f t="shared" si="83"/>
        <v>0</v>
      </c>
      <c r="BR123" s="361">
        <f t="shared" si="83"/>
        <v>0</v>
      </c>
      <c r="BS123" s="361">
        <f t="shared" si="83"/>
        <v>0</v>
      </c>
      <c r="BT123" s="361">
        <f t="shared" ref="BT123:CJ123" si="84">BT85</f>
        <v>0</v>
      </c>
      <c r="BU123" s="361">
        <f t="shared" si="84"/>
        <v>0</v>
      </c>
      <c r="BV123" s="361">
        <f t="shared" si="84"/>
        <v>0</v>
      </c>
      <c r="BW123" s="361">
        <f t="shared" si="84"/>
        <v>0</v>
      </c>
      <c r="BX123" s="361">
        <f t="shared" si="84"/>
        <v>0</v>
      </c>
      <c r="BY123" s="361">
        <f t="shared" si="84"/>
        <v>0</v>
      </c>
      <c r="BZ123" s="361">
        <f t="shared" si="84"/>
        <v>0</v>
      </c>
      <c r="CA123" s="361">
        <f t="shared" si="84"/>
        <v>0</v>
      </c>
      <c r="CB123" s="361">
        <f t="shared" si="84"/>
        <v>0</v>
      </c>
      <c r="CC123" s="361">
        <f t="shared" si="84"/>
        <v>0</v>
      </c>
      <c r="CD123" s="361">
        <f t="shared" si="84"/>
        <v>0</v>
      </c>
      <c r="CE123" s="361">
        <f t="shared" si="84"/>
        <v>0</v>
      </c>
      <c r="CF123" s="361">
        <f t="shared" si="84"/>
        <v>0</v>
      </c>
      <c r="CG123" s="361">
        <f t="shared" si="84"/>
        <v>0</v>
      </c>
      <c r="CH123" s="361">
        <f t="shared" si="84"/>
        <v>0</v>
      </c>
      <c r="CI123" s="361">
        <f t="shared" si="84"/>
        <v>0</v>
      </c>
      <c r="CJ123" s="361">
        <f t="shared" si="84"/>
        <v>0</v>
      </c>
      <c r="CK123" s="860"/>
    </row>
    <row r="124" spans="1:89" x14ac:dyDescent="0.25">
      <c r="A124" s="78"/>
      <c r="B124" s="859" t="s">
        <v>315</v>
      </c>
      <c r="C124" s="1140" t="s">
        <v>322</v>
      </c>
      <c r="D124" s="1140"/>
      <c r="E124" s="359" t="s">
        <v>318</v>
      </c>
      <c r="F124" s="359">
        <v>2</v>
      </c>
      <c r="G124" s="359"/>
      <c r="H124" s="361">
        <f t="shared" ref="H124:AM124" si="85">SUM(H118:H121)+H86</f>
        <v>0</v>
      </c>
      <c r="I124" s="361">
        <f t="shared" si="85"/>
        <v>0</v>
      </c>
      <c r="J124" s="361">
        <f t="shared" si="85"/>
        <v>0</v>
      </c>
      <c r="K124" s="361">
        <f t="shared" si="85"/>
        <v>0</v>
      </c>
      <c r="L124" s="361">
        <f t="shared" si="85"/>
        <v>0</v>
      </c>
      <c r="M124" s="361">
        <f t="shared" si="85"/>
        <v>0</v>
      </c>
      <c r="N124" s="361">
        <f t="shared" si="85"/>
        <v>0</v>
      </c>
      <c r="O124" s="361">
        <f t="shared" si="85"/>
        <v>0</v>
      </c>
      <c r="P124" s="361">
        <f t="shared" si="85"/>
        <v>0</v>
      </c>
      <c r="Q124" s="361">
        <f t="shared" si="85"/>
        <v>0</v>
      </c>
      <c r="R124" s="361">
        <f t="shared" si="85"/>
        <v>0</v>
      </c>
      <c r="S124" s="361">
        <f t="shared" si="85"/>
        <v>0</v>
      </c>
      <c r="T124" s="361">
        <f t="shared" si="85"/>
        <v>0</v>
      </c>
      <c r="U124" s="361">
        <f t="shared" si="85"/>
        <v>0</v>
      </c>
      <c r="V124" s="361">
        <f t="shared" si="85"/>
        <v>0</v>
      </c>
      <c r="W124" s="361">
        <f t="shared" si="85"/>
        <v>0</v>
      </c>
      <c r="X124" s="361">
        <f t="shared" si="85"/>
        <v>0</v>
      </c>
      <c r="Y124" s="361">
        <f t="shared" si="85"/>
        <v>0</v>
      </c>
      <c r="Z124" s="361">
        <f t="shared" si="85"/>
        <v>0</v>
      </c>
      <c r="AA124" s="361">
        <f t="shared" si="85"/>
        <v>0</v>
      </c>
      <c r="AB124" s="361">
        <f t="shared" si="85"/>
        <v>0</v>
      </c>
      <c r="AC124" s="361">
        <f t="shared" si="85"/>
        <v>0</v>
      </c>
      <c r="AD124" s="361">
        <f t="shared" si="85"/>
        <v>0</v>
      </c>
      <c r="AE124" s="361">
        <f t="shared" si="85"/>
        <v>0</v>
      </c>
      <c r="AF124" s="361">
        <f t="shared" si="85"/>
        <v>0</v>
      </c>
      <c r="AG124" s="361">
        <f t="shared" si="85"/>
        <v>0</v>
      </c>
      <c r="AH124" s="361">
        <f t="shared" si="85"/>
        <v>0</v>
      </c>
      <c r="AI124" s="361">
        <f t="shared" si="85"/>
        <v>0</v>
      </c>
      <c r="AJ124" s="361">
        <f t="shared" si="85"/>
        <v>0</v>
      </c>
      <c r="AK124" s="361">
        <f t="shared" si="85"/>
        <v>0</v>
      </c>
      <c r="AL124" s="361">
        <f t="shared" si="85"/>
        <v>0</v>
      </c>
      <c r="AM124" s="361">
        <f t="shared" si="85"/>
        <v>0</v>
      </c>
      <c r="AN124" s="361">
        <f t="shared" ref="AN124:BS124" si="86">SUM(AN118:AN121)+AN86</f>
        <v>0</v>
      </c>
      <c r="AO124" s="361">
        <f t="shared" si="86"/>
        <v>0</v>
      </c>
      <c r="AP124" s="361">
        <f t="shared" si="86"/>
        <v>0</v>
      </c>
      <c r="AQ124" s="361">
        <f t="shared" si="86"/>
        <v>0</v>
      </c>
      <c r="AR124" s="361">
        <f t="shared" si="86"/>
        <v>0</v>
      </c>
      <c r="AS124" s="361">
        <f t="shared" si="86"/>
        <v>0</v>
      </c>
      <c r="AT124" s="361">
        <f t="shared" si="86"/>
        <v>0</v>
      </c>
      <c r="AU124" s="361">
        <f t="shared" si="86"/>
        <v>0</v>
      </c>
      <c r="AV124" s="361">
        <f t="shared" si="86"/>
        <v>0</v>
      </c>
      <c r="AW124" s="361">
        <f t="shared" si="86"/>
        <v>0</v>
      </c>
      <c r="AX124" s="361">
        <f t="shared" si="86"/>
        <v>0</v>
      </c>
      <c r="AY124" s="361">
        <f t="shared" si="86"/>
        <v>0</v>
      </c>
      <c r="AZ124" s="361">
        <f t="shared" si="86"/>
        <v>0</v>
      </c>
      <c r="BA124" s="361">
        <f t="shared" si="86"/>
        <v>0</v>
      </c>
      <c r="BB124" s="361">
        <f t="shared" si="86"/>
        <v>0</v>
      </c>
      <c r="BC124" s="361">
        <f t="shared" si="86"/>
        <v>0</v>
      </c>
      <c r="BD124" s="361">
        <f t="shared" si="86"/>
        <v>0</v>
      </c>
      <c r="BE124" s="361">
        <f t="shared" si="86"/>
        <v>0</v>
      </c>
      <c r="BF124" s="361">
        <f t="shared" si="86"/>
        <v>0</v>
      </c>
      <c r="BG124" s="361">
        <f t="shared" si="86"/>
        <v>0</v>
      </c>
      <c r="BH124" s="361">
        <f t="shared" si="86"/>
        <v>0</v>
      </c>
      <c r="BI124" s="361">
        <f t="shared" si="86"/>
        <v>0</v>
      </c>
      <c r="BJ124" s="361">
        <f t="shared" si="86"/>
        <v>0</v>
      </c>
      <c r="BK124" s="361">
        <f t="shared" si="86"/>
        <v>0</v>
      </c>
      <c r="BL124" s="361">
        <f t="shared" si="86"/>
        <v>0</v>
      </c>
      <c r="BM124" s="361">
        <f t="shared" si="86"/>
        <v>0</v>
      </c>
      <c r="BN124" s="361">
        <f t="shared" si="86"/>
        <v>0</v>
      </c>
      <c r="BO124" s="361">
        <f t="shared" si="86"/>
        <v>0</v>
      </c>
      <c r="BP124" s="361">
        <f t="shared" si="86"/>
        <v>0</v>
      </c>
      <c r="BQ124" s="361">
        <f t="shared" si="86"/>
        <v>0</v>
      </c>
      <c r="BR124" s="361">
        <f t="shared" si="86"/>
        <v>0</v>
      </c>
      <c r="BS124" s="361">
        <f t="shared" si="86"/>
        <v>0</v>
      </c>
      <c r="BT124" s="361">
        <f t="shared" ref="BT124:CJ124" si="87">SUM(BT118:BT121)+BT86</f>
        <v>0</v>
      </c>
      <c r="BU124" s="361">
        <f t="shared" si="87"/>
        <v>0</v>
      </c>
      <c r="BV124" s="361">
        <f t="shared" si="87"/>
        <v>0</v>
      </c>
      <c r="BW124" s="361">
        <f t="shared" si="87"/>
        <v>0</v>
      </c>
      <c r="BX124" s="361">
        <f t="shared" si="87"/>
        <v>0</v>
      </c>
      <c r="BY124" s="361">
        <f t="shared" si="87"/>
        <v>0</v>
      </c>
      <c r="BZ124" s="361">
        <f t="shared" si="87"/>
        <v>0</v>
      </c>
      <c r="CA124" s="361">
        <f t="shared" si="87"/>
        <v>0</v>
      </c>
      <c r="CB124" s="361">
        <f t="shared" si="87"/>
        <v>0</v>
      </c>
      <c r="CC124" s="361">
        <f t="shared" si="87"/>
        <v>0</v>
      </c>
      <c r="CD124" s="361">
        <f t="shared" si="87"/>
        <v>0</v>
      </c>
      <c r="CE124" s="361">
        <f t="shared" si="87"/>
        <v>0</v>
      </c>
      <c r="CF124" s="361">
        <f t="shared" si="87"/>
        <v>0</v>
      </c>
      <c r="CG124" s="361">
        <f t="shared" si="87"/>
        <v>0</v>
      </c>
      <c r="CH124" s="361">
        <f t="shared" si="87"/>
        <v>0</v>
      </c>
      <c r="CI124" s="361">
        <f t="shared" si="87"/>
        <v>0</v>
      </c>
      <c r="CJ124" s="361">
        <f t="shared" si="87"/>
        <v>0</v>
      </c>
      <c r="CK124" s="860"/>
    </row>
    <row r="125" spans="1:89" x14ac:dyDescent="0.25">
      <c r="A125" s="78"/>
      <c r="B125" s="859"/>
      <c r="C125" s="359"/>
      <c r="D125" s="359"/>
      <c r="E125" s="359"/>
      <c r="F125" s="359"/>
      <c r="G125" s="359"/>
      <c r="H125" s="359"/>
      <c r="I125" s="362"/>
      <c r="J125" s="362"/>
      <c r="K125" s="362"/>
      <c r="L125" s="362"/>
      <c r="M125" s="362"/>
      <c r="N125" s="362"/>
      <c r="O125" s="362"/>
      <c r="P125" s="362"/>
      <c r="Q125" s="362"/>
      <c r="R125" s="362"/>
      <c r="S125" s="362"/>
      <c r="T125" s="362"/>
      <c r="U125" s="362"/>
      <c r="V125" s="362"/>
      <c r="W125" s="362"/>
      <c r="X125" s="362"/>
      <c r="Y125" s="362"/>
      <c r="Z125" s="362"/>
      <c r="AA125" s="362"/>
      <c r="AB125" s="362"/>
      <c r="AC125" s="362"/>
      <c r="AD125" s="362"/>
      <c r="AE125" s="362"/>
      <c r="AF125" s="362"/>
      <c r="AG125" s="362"/>
      <c r="AH125" s="362"/>
      <c r="AI125" s="362"/>
      <c r="AJ125" s="362"/>
      <c r="AK125" s="362"/>
      <c r="AL125" s="362"/>
      <c r="AM125" s="362"/>
      <c r="AN125" s="357"/>
      <c r="AO125" s="356"/>
      <c r="AP125" s="356"/>
      <c r="AQ125" s="356"/>
      <c r="AR125" s="356"/>
      <c r="AS125" s="356"/>
      <c r="AT125" s="356"/>
      <c r="AU125" s="356"/>
      <c r="AV125" s="356"/>
      <c r="AW125" s="356"/>
      <c r="AX125" s="356"/>
      <c r="AY125" s="356"/>
      <c r="AZ125" s="356"/>
      <c r="BA125" s="356"/>
      <c r="BB125" s="356"/>
      <c r="BC125" s="356"/>
      <c r="BD125" s="356"/>
      <c r="BE125" s="356"/>
      <c r="BF125" s="356"/>
      <c r="BG125" s="356"/>
      <c r="BH125" s="356"/>
      <c r="BI125" s="356"/>
      <c r="BJ125" s="356"/>
      <c r="BK125" s="356"/>
      <c r="BL125" s="356"/>
      <c r="BM125" s="356"/>
      <c r="BN125" s="356"/>
      <c r="BO125" s="356"/>
      <c r="BP125" s="356"/>
      <c r="BQ125" s="356"/>
      <c r="BR125" s="356"/>
      <c r="BS125" s="356"/>
      <c r="BT125" s="356"/>
      <c r="BU125" s="356"/>
      <c r="BV125" s="356"/>
      <c r="BW125" s="356"/>
      <c r="BX125" s="356"/>
      <c r="BY125" s="356"/>
      <c r="BZ125" s="356"/>
      <c r="CA125" s="356"/>
      <c r="CB125" s="356"/>
      <c r="CC125" s="356"/>
      <c r="CD125" s="356"/>
      <c r="CE125" s="356"/>
      <c r="CF125" s="356"/>
      <c r="CG125" s="356"/>
      <c r="CH125" s="356"/>
      <c r="CI125" s="356"/>
      <c r="CJ125" s="356"/>
      <c r="CK125" s="860"/>
    </row>
    <row r="126" spans="1:89" x14ac:dyDescent="0.25">
      <c r="A126" s="78"/>
      <c r="B126" s="1179" t="s">
        <v>541</v>
      </c>
      <c r="C126" s="1142"/>
      <c r="D126" s="359"/>
      <c r="E126" s="359"/>
      <c r="F126" s="359"/>
      <c r="G126" s="359"/>
      <c r="H126" s="360" t="s">
        <v>61</v>
      </c>
      <c r="I126" s="360" t="s">
        <v>62</v>
      </c>
      <c r="J126" s="360" t="s">
        <v>63</v>
      </c>
      <c r="K126" s="360" t="s">
        <v>64</v>
      </c>
      <c r="L126" s="360" t="s">
        <v>65</v>
      </c>
      <c r="M126" s="360" t="s">
        <v>66</v>
      </c>
      <c r="N126" s="360" t="s">
        <v>67</v>
      </c>
      <c r="O126" s="360" t="s">
        <v>68</v>
      </c>
      <c r="P126" s="360" t="s">
        <v>69</v>
      </c>
      <c r="Q126" s="360" t="s">
        <v>70</v>
      </c>
      <c r="R126" s="360" t="s">
        <v>71</v>
      </c>
      <c r="S126" s="360" t="s">
        <v>72</v>
      </c>
      <c r="T126" s="360" t="s">
        <v>73</v>
      </c>
      <c r="U126" s="360" t="s">
        <v>74</v>
      </c>
      <c r="V126" s="360" t="s">
        <v>75</v>
      </c>
      <c r="W126" s="360" t="s">
        <v>76</v>
      </c>
      <c r="X126" s="360" t="s">
        <v>77</v>
      </c>
      <c r="Y126" s="360" t="s">
        <v>78</v>
      </c>
      <c r="Z126" s="360" t="s">
        <v>79</v>
      </c>
      <c r="AA126" s="360" t="s">
        <v>80</v>
      </c>
      <c r="AB126" s="360" t="s">
        <v>81</v>
      </c>
      <c r="AC126" s="360" t="s">
        <v>82</v>
      </c>
      <c r="AD126" s="360" t="s">
        <v>83</v>
      </c>
      <c r="AE126" s="360" t="s">
        <v>84</v>
      </c>
      <c r="AF126" s="360" t="s">
        <v>85</v>
      </c>
      <c r="AG126" s="360" t="s">
        <v>86</v>
      </c>
      <c r="AH126" s="360" t="s">
        <v>87</v>
      </c>
      <c r="AI126" s="360" t="s">
        <v>88</v>
      </c>
      <c r="AJ126" s="360" t="s">
        <v>89</v>
      </c>
      <c r="AK126" s="360" t="s">
        <v>90</v>
      </c>
      <c r="AL126" s="360" t="s">
        <v>91</v>
      </c>
      <c r="AM126" s="360" t="s">
        <v>92</v>
      </c>
      <c r="AN126" s="360" t="s">
        <v>93</v>
      </c>
      <c r="AO126" s="360" t="s">
        <v>94</v>
      </c>
      <c r="AP126" s="360" t="s">
        <v>95</v>
      </c>
      <c r="AQ126" s="360" t="s">
        <v>96</v>
      </c>
      <c r="AR126" s="360" t="s">
        <v>97</v>
      </c>
      <c r="AS126" s="360" t="s">
        <v>98</v>
      </c>
      <c r="AT126" s="360" t="s">
        <v>99</v>
      </c>
      <c r="AU126" s="360" t="s">
        <v>100</v>
      </c>
      <c r="AV126" s="360" t="s">
        <v>101</v>
      </c>
      <c r="AW126" s="360" t="s">
        <v>102</v>
      </c>
      <c r="AX126" s="360" t="s">
        <v>103</v>
      </c>
      <c r="AY126" s="360" t="s">
        <v>104</v>
      </c>
      <c r="AZ126" s="360" t="s">
        <v>105</v>
      </c>
      <c r="BA126" s="360" t="s">
        <v>106</v>
      </c>
      <c r="BB126" s="360" t="s">
        <v>107</v>
      </c>
      <c r="BC126" s="360" t="s">
        <v>108</v>
      </c>
      <c r="BD126" s="360" t="s">
        <v>109</v>
      </c>
      <c r="BE126" s="360" t="s">
        <v>110</v>
      </c>
      <c r="BF126" s="360" t="s">
        <v>111</v>
      </c>
      <c r="BG126" s="360" t="s">
        <v>112</v>
      </c>
      <c r="BH126" s="360" t="s">
        <v>113</v>
      </c>
      <c r="BI126" s="360" t="s">
        <v>114</v>
      </c>
      <c r="BJ126" s="360" t="s">
        <v>115</v>
      </c>
      <c r="BK126" s="360" t="s">
        <v>116</v>
      </c>
      <c r="BL126" s="360" t="s">
        <v>117</v>
      </c>
      <c r="BM126" s="360" t="s">
        <v>118</v>
      </c>
      <c r="BN126" s="360" t="s">
        <v>119</v>
      </c>
      <c r="BO126" s="360" t="s">
        <v>120</v>
      </c>
      <c r="BP126" s="360" t="s">
        <v>121</v>
      </c>
      <c r="BQ126" s="360" t="s">
        <v>122</v>
      </c>
      <c r="BR126" s="360" t="s">
        <v>123</v>
      </c>
      <c r="BS126" s="360" t="s">
        <v>124</v>
      </c>
      <c r="BT126" s="360" t="s">
        <v>125</v>
      </c>
      <c r="BU126" s="360" t="s">
        <v>126</v>
      </c>
      <c r="BV126" s="360" t="s">
        <v>127</v>
      </c>
      <c r="BW126" s="360" t="s">
        <v>128</v>
      </c>
      <c r="BX126" s="360" t="s">
        <v>129</v>
      </c>
      <c r="BY126" s="360" t="s">
        <v>130</v>
      </c>
      <c r="BZ126" s="360" t="s">
        <v>131</v>
      </c>
      <c r="CA126" s="360" t="s">
        <v>132</v>
      </c>
      <c r="CB126" s="360" t="s">
        <v>133</v>
      </c>
      <c r="CC126" s="360" t="s">
        <v>134</v>
      </c>
      <c r="CD126" s="360" t="s">
        <v>135</v>
      </c>
      <c r="CE126" s="360" t="s">
        <v>136</v>
      </c>
      <c r="CF126" s="360" t="s">
        <v>137</v>
      </c>
      <c r="CG126" s="360" t="s">
        <v>138</v>
      </c>
      <c r="CH126" s="360" t="s">
        <v>139</v>
      </c>
      <c r="CI126" s="360" t="s">
        <v>140</v>
      </c>
      <c r="CJ126" s="360" t="s">
        <v>141</v>
      </c>
      <c r="CK126" s="861"/>
    </row>
    <row r="127" spans="1:89" x14ac:dyDescent="0.25">
      <c r="A127" s="78"/>
      <c r="B127" s="859"/>
      <c r="C127" s="1142" t="s">
        <v>317</v>
      </c>
      <c r="D127" s="1142"/>
      <c r="E127" s="359" t="s">
        <v>318</v>
      </c>
      <c r="F127" s="359">
        <v>2</v>
      </c>
      <c r="G127" s="359"/>
      <c r="H127" s="361">
        <f>H40-H96</f>
        <v>0</v>
      </c>
      <c r="I127" s="361">
        <f>I40-I96</f>
        <v>0</v>
      </c>
      <c r="J127" s="361">
        <f t="shared" ref="J127:BU127" si="88">J40-J96</f>
        <v>0</v>
      </c>
      <c r="K127" s="361">
        <f t="shared" si="88"/>
        <v>0</v>
      </c>
      <c r="L127" s="361">
        <f t="shared" si="88"/>
        <v>0</v>
      </c>
      <c r="M127" s="361">
        <f t="shared" si="88"/>
        <v>0</v>
      </c>
      <c r="N127" s="361">
        <f t="shared" si="88"/>
        <v>0</v>
      </c>
      <c r="O127" s="361">
        <f t="shared" si="88"/>
        <v>0</v>
      </c>
      <c r="P127" s="361">
        <f t="shared" si="88"/>
        <v>0</v>
      </c>
      <c r="Q127" s="361">
        <f t="shared" si="88"/>
        <v>0</v>
      </c>
      <c r="R127" s="361">
        <f t="shared" si="88"/>
        <v>0</v>
      </c>
      <c r="S127" s="361">
        <f t="shared" si="88"/>
        <v>0</v>
      </c>
      <c r="T127" s="361">
        <f t="shared" si="88"/>
        <v>0</v>
      </c>
      <c r="U127" s="361">
        <f t="shared" si="88"/>
        <v>0</v>
      </c>
      <c r="V127" s="361">
        <f t="shared" si="88"/>
        <v>0</v>
      </c>
      <c r="W127" s="361">
        <f t="shared" si="88"/>
        <v>0</v>
      </c>
      <c r="X127" s="361">
        <f t="shared" si="88"/>
        <v>0</v>
      </c>
      <c r="Y127" s="361">
        <f t="shared" si="88"/>
        <v>0</v>
      </c>
      <c r="Z127" s="361">
        <f t="shared" si="88"/>
        <v>0</v>
      </c>
      <c r="AA127" s="361">
        <f t="shared" si="88"/>
        <v>0</v>
      </c>
      <c r="AB127" s="361">
        <f t="shared" si="88"/>
        <v>0</v>
      </c>
      <c r="AC127" s="361">
        <f t="shared" si="88"/>
        <v>0</v>
      </c>
      <c r="AD127" s="361">
        <f t="shared" si="88"/>
        <v>0</v>
      </c>
      <c r="AE127" s="361">
        <f t="shared" si="88"/>
        <v>0</v>
      </c>
      <c r="AF127" s="361">
        <f t="shared" si="88"/>
        <v>0</v>
      </c>
      <c r="AG127" s="361">
        <f t="shared" si="88"/>
        <v>0</v>
      </c>
      <c r="AH127" s="361">
        <f t="shared" si="88"/>
        <v>0</v>
      </c>
      <c r="AI127" s="361">
        <f t="shared" si="88"/>
        <v>0</v>
      </c>
      <c r="AJ127" s="361">
        <f t="shared" si="88"/>
        <v>0</v>
      </c>
      <c r="AK127" s="361">
        <f t="shared" si="88"/>
        <v>0</v>
      </c>
      <c r="AL127" s="361">
        <f t="shared" si="88"/>
        <v>0</v>
      </c>
      <c r="AM127" s="361">
        <f t="shared" si="88"/>
        <v>0</v>
      </c>
      <c r="AN127" s="361">
        <f t="shared" si="88"/>
        <v>0</v>
      </c>
      <c r="AO127" s="361">
        <f t="shared" si="88"/>
        <v>0</v>
      </c>
      <c r="AP127" s="361">
        <f t="shared" si="88"/>
        <v>0</v>
      </c>
      <c r="AQ127" s="361">
        <f t="shared" si="88"/>
        <v>0</v>
      </c>
      <c r="AR127" s="361">
        <f t="shared" si="88"/>
        <v>0</v>
      </c>
      <c r="AS127" s="361">
        <f t="shared" si="88"/>
        <v>0</v>
      </c>
      <c r="AT127" s="361">
        <f t="shared" si="88"/>
        <v>0</v>
      </c>
      <c r="AU127" s="361">
        <f t="shared" si="88"/>
        <v>0</v>
      </c>
      <c r="AV127" s="361">
        <f t="shared" si="88"/>
        <v>0</v>
      </c>
      <c r="AW127" s="361">
        <f t="shared" si="88"/>
        <v>0</v>
      </c>
      <c r="AX127" s="361">
        <f t="shared" si="88"/>
        <v>0</v>
      </c>
      <c r="AY127" s="361">
        <f t="shared" si="88"/>
        <v>0</v>
      </c>
      <c r="AZ127" s="361">
        <f t="shared" si="88"/>
        <v>0</v>
      </c>
      <c r="BA127" s="361">
        <f t="shared" si="88"/>
        <v>0</v>
      </c>
      <c r="BB127" s="361">
        <f t="shared" si="88"/>
        <v>0</v>
      </c>
      <c r="BC127" s="361">
        <f t="shared" si="88"/>
        <v>0</v>
      </c>
      <c r="BD127" s="361">
        <f t="shared" si="88"/>
        <v>0</v>
      </c>
      <c r="BE127" s="361">
        <f t="shared" si="88"/>
        <v>0</v>
      </c>
      <c r="BF127" s="361">
        <f t="shared" si="88"/>
        <v>0</v>
      </c>
      <c r="BG127" s="361">
        <f t="shared" si="88"/>
        <v>0</v>
      </c>
      <c r="BH127" s="361">
        <f t="shared" si="88"/>
        <v>0</v>
      </c>
      <c r="BI127" s="361">
        <f t="shared" si="88"/>
        <v>0</v>
      </c>
      <c r="BJ127" s="361">
        <f t="shared" si="88"/>
        <v>0</v>
      </c>
      <c r="BK127" s="361">
        <f t="shared" si="88"/>
        <v>0</v>
      </c>
      <c r="BL127" s="361">
        <f t="shared" si="88"/>
        <v>0</v>
      </c>
      <c r="BM127" s="361">
        <f t="shared" si="88"/>
        <v>0</v>
      </c>
      <c r="BN127" s="361">
        <f t="shared" si="88"/>
        <v>0</v>
      </c>
      <c r="BO127" s="361">
        <f t="shared" si="88"/>
        <v>0</v>
      </c>
      <c r="BP127" s="361">
        <f t="shared" si="88"/>
        <v>0</v>
      </c>
      <c r="BQ127" s="361">
        <f t="shared" si="88"/>
        <v>0</v>
      </c>
      <c r="BR127" s="361">
        <f t="shared" si="88"/>
        <v>0</v>
      </c>
      <c r="BS127" s="361">
        <f t="shared" si="88"/>
        <v>0</v>
      </c>
      <c r="BT127" s="361">
        <f t="shared" si="88"/>
        <v>0</v>
      </c>
      <c r="BU127" s="361">
        <f t="shared" si="88"/>
        <v>0</v>
      </c>
      <c r="BV127" s="361">
        <f t="shared" ref="BV127:CJ127" si="89">BV40-BV96</f>
        <v>0</v>
      </c>
      <c r="BW127" s="361">
        <f t="shared" si="89"/>
        <v>0</v>
      </c>
      <c r="BX127" s="361">
        <f t="shared" si="89"/>
        <v>0</v>
      </c>
      <c r="BY127" s="361">
        <f t="shared" si="89"/>
        <v>0</v>
      </c>
      <c r="BZ127" s="361">
        <f t="shared" si="89"/>
        <v>0</v>
      </c>
      <c r="CA127" s="361">
        <f t="shared" si="89"/>
        <v>0</v>
      </c>
      <c r="CB127" s="361">
        <f t="shared" si="89"/>
        <v>0</v>
      </c>
      <c r="CC127" s="361">
        <f t="shared" si="89"/>
        <v>0</v>
      </c>
      <c r="CD127" s="361">
        <f t="shared" si="89"/>
        <v>0</v>
      </c>
      <c r="CE127" s="361">
        <f t="shared" si="89"/>
        <v>0</v>
      </c>
      <c r="CF127" s="361">
        <f t="shared" si="89"/>
        <v>0</v>
      </c>
      <c r="CG127" s="361">
        <f t="shared" si="89"/>
        <v>0</v>
      </c>
      <c r="CH127" s="361">
        <f t="shared" si="89"/>
        <v>0</v>
      </c>
      <c r="CI127" s="361">
        <f t="shared" si="89"/>
        <v>0</v>
      </c>
      <c r="CJ127" s="361">
        <f t="shared" si="89"/>
        <v>0</v>
      </c>
      <c r="CK127" s="860"/>
    </row>
    <row r="128" spans="1:89" x14ac:dyDescent="0.25">
      <c r="A128" s="78"/>
      <c r="B128" s="859"/>
      <c r="C128" s="1140" t="s">
        <v>319</v>
      </c>
      <c r="D128" s="1140"/>
      <c r="E128" s="359" t="s">
        <v>318</v>
      </c>
      <c r="F128" s="359">
        <v>2</v>
      </c>
      <c r="G128" s="359"/>
      <c r="H128" s="361">
        <f>H41-H97</f>
        <v>0</v>
      </c>
      <c r="I128" s="361">
        <f>I41-I97</f>
        <v>0</v>
      </c>
      <c r="J128" s="361">
        <f t="shared" ref="J128:BU128" si="90">J41-J97</f>
        <v>0</v>
      </c>
      <c r="K128" s="361">
        <f t="shared" si="90"/>
        <v>0</v>
      </c>
      <c r="L128" s="361">
        <f t="shared" si="90"/>
        <v>0</v>
      </c>
      <c r="M128" s="361">
        <f t="shared" si="90"/>
        <v>0</v>
      </c>
      <c r="N128" s="361">
        <f t="shared" si="90"/>
        <v>0</v>
      </c>
      <c r="O128" s="361">
        <f t="shared" si="90"/>
        <v>0</v>
      </c>
      <c r="P128" s="361">
        <f t="shared" si="90"/>
        <v>0</v>
      </c>
      <c r="Q128" s="361">
        <f t="shared" si="90"/>
        <v>0</v>
      </c>
      <c r="R128" s="361">
        <f t="shared" si="90"/>
        <v>0</v>
      </c>
      <c r="S128" s="361">
        <f t="shared" si="90"/>
        <v>0</v>
      </c>
      <c r="T128" s="361">
        <f t="shared" si="90"/>
        <v>0</v>
      </c>
      <c r="U128" s="361">
        <f t="shared" si="90"/>
        <v>0</v>
      </c>
      <c r="V128" s="361">
        <f t="shared" si="90"/>
        <v>0</v>
      </c>
      <c r="W128" s="361">
        <f t="shared" si="90"/>
        <v>0</v>
      </c>
      <c r="X128" s="361">
        <f t="shared" si="90"/>
        <v>0</v>
      </c>
      <c r="Y128" s="361">
        <f t="shared" si="90"/>
        <v>0</v>
      </c>
      <c r="Z128" s="361">
        <f t="shared" si="90"/>
        <v>0</v>
      </c>
      <c r="AA128" s="361">
        <f t="shared" si="90"/>
        <v>0</v>
      </c>
      <c r="AB128" s="361">
        <f t="shared" si="90"/>
        <v>0</v>
      </c>
      <c r="AC128" s="361">
        <f t="shared" si="90"/>
        <v>0</v>
      </c>
      <c r="AD128" s="361">
        <f t="shared" si="90"/>
        <v>0</v>
      </c>
      <c r="AE128" s="361">
        <f t="shared" si="90"/>
        <v>0</v>
      </c>
      <c r="AF128" s="361">
        <f t="shared" si="90"/>
        <v>0</v>
      </c>
      <c r="AG128" s="361">
        <f t="shared" si="90"/>
        <v>0</v>
      </c>
      <c r="AH128" s="361">
        <f t="shared" si="90"/>
        <v>0</v>
      </c>
      <c r="AI128" s="361">
        <f t="shared" si="90"/>
        <v>0</v>
      </c>
      <c r="AJ128" s="361">
        <f t="shared" si="90"/>
        <v>0</v>
      </c>
      <c r="AK128" s="361">
        <f t="shared" si="90"/>
        <v>0</v>
      </c>
      <c r="AL128" s="361">
        <f t="shared" si="90"/>
        <v>0</v>
      </c>
      <c r="AM128" s="361">
        <f t="shared" si="90"/>
        <v>0</v>
      </c>
      <c r="AN128" s="361">
        <f t="shared" si="90"/>
        <v>0</v>
      </c>
      <c r="AO128" s="361">
        <f t="shared" si="90"/>
        <v>0</v>
      </c>
      <c r="AP128" s="361">
        <f t="shared" si="90"/>
        <v>0</v>
      </c>
      <c r="AQ128" s="361">
        <f t="shared" si="90"/>
        <v>0</v>
      </c>
      <c r="AR128" s="361">
        <f t="shared" si="90"/>
        <v>0</v>
      </c>
      <c r="AS128" s="361">
        <f t="shared" si="90"/>
        <v>0</v>
      </c>
      <c r="AT128" s="361">
        <f t="shared" si="90"/>
        <v>0</v>
      </c>
      <c r="AU128" s="361">
        <f t="shared" si="90"/>
        <v>0</v>
      </c>
      <c r="AV128" s="361">
        <f t="shared" si="90"/>
        <v>0</v>
      </c>
      <c r="AW128" s="361">
        <f t="shared" si="90"/>
        <v>0</v>
      </c>
      <c r="AX128" s="361">
        <f t="shared" si="90"/>
        <v>0</v>
      </c>
      <c r="AY128" s="361">
        <f t="shared" si="90"/>
        <v>0</v>
      </c>
      <c r="AZ128" s="361">
        <f t="shared" si="90"/>
        <v>0</v>
      </c>
      <c r="BA128" s="361">
        <f t="shared" si="90"/>
        <v>0</v>
      </c>
      <c r="BB128" s="361">
        <f t="shared" si="90"/>
        <v>0</v>
      </c>
      <c r="BC128" s="361">
        <f t="shared" si="90"/>
        <v>0</v>
      </c>
      <c r="BD128" s="361">
        <f t="shared" si="90"/>
        <v>0</v>
      </c>
      <c r="BE128" s="361">
        <f t="shared" si="90"/>
        <v>0</v>
      </c>
      <c r="BF128" s="361">
        <f t="shared" si="90"/>
        <v>0</v>
      </c>
      <c r="BG128" s="361">
        <f t="shared" si="90"/>
        <v>0</v>
      </c>
      <c r="BH128" s="361">
        <f t="shared" si="90"/>
        <v>0</v>
      </c>
      <c r="BI128" s="361">
        <f t="shared" si="90"/>
        <v>0</v>
      </c>
      <c r="BJ128" s="361">
        <f t="shared" si="90"/>
        <v>0</v>
      </c>
      <c r="BK128" s="361">
        <f t="shared" si="90"/>
        <v>0</v>
      </c>
      <c r="BL128" s="361">
        <f t="shared" si="90"/>
        <v>0</v>
      </c>
      <c r="BM128" s="361">
        <f t="shared" si="90"/>
        <v>0</v>
      </c>
      <c r="BN128" s="361">
        <f t="shared" si="90"/>
        <v>0</v>
      </c>
      <c r="BO128" s="361">
        <f t="shared" si="90"/>
        <v>0</v>
      </c>
      <c r="BP128" s="361">
        <f t="shared" si="90"/>
        <v>0</v>
      </c>
      <c r="BQ128" s="361">
        <f t="shared" si="90"/>
        <v>0</v>
      </c>
      <c r="BR128" s="361">
        <f t="shared" si="90"/>
        <v>0</v>
      </c>
      <c r="BS128" s="361">
        <f t="shared" si="90"/>
        <v>0</v>
      </c>
      <c r="BT128" s="361">
        <f t="shared" si="90"/>
        <v>0</v>
      </c>
      <c r="BU128" s="361">
        <f t="shared" si="90"/>
        <v>0</v>
      </c>
      <c r="BV128" s="361">
        <f t="shared" ref="BV128:CJ128" si="91">BV41-BV97</f>
        <v>0</v>
      </c>
      <c r="BW128" s="361">
        <f t="shared" si="91"/>
        <v>0</v>
      </c>
      <c r="BX128" s="361">
        <f t="shared" si="91"/>
        <v>0</v>
      </c>
      <c r="BY128" s="361">
        <f t="shared" si="91"/>
        <v>0</v>
      </c>
      <c r="BZ128" s="361">
        <f t="shared" si="91"/>
        <v>0</v>
      </c>
      <c r="CA128" s="361">
        <f t="shared" si="91"/>
        <v>0</v>
      </c>
      <c r="CB128" s="361">
        <f t="shared" si="91"/>
        <v>0</v>
      </c>
      <c r="CC128" s="361">
        <f t="shared" si="91"/>
        <v>0</v>
      </c>
      <c r="CD128" s="361">
        <f t="shared" si="91"/>
        <v>0</v>
      </c>
      <c r="CE128" s="361">
        <f t="shared" si="91"/>
        <v>0</v>
      </c>
      <c r="CF128" s="361">
        <f t="shared" si="91"/>
        <v>0</v>
      </c>
      <c r="CG128" s="361">
        <f t="shared" si="91"/>
        <v>0</v>
      </c>
      <c r="CH128" s="361">
        <f t="shared" si="91"/>
        <v>0</v>
      </c>
      <c r="CI128" s="361">
        <f t="shared" si="91"/>
        <v>0</v>
      </c>
      <c r="CJ128" s="361">
        <f t="shared" si="91"/>
        <v>0</v>
      </c>
      <c r="CK128" s="860"/>
    </row>
    <row r="129" spans="1:89" x14ac:dyDescent="0.25">
      <c r="A129" s="78"/>
      <c r="B129" s="859"/>
      <c r="C129" s="1140" t="s">
        <v>320</v>
      </c>
      <c r="D129" s="1140"/>
      <c r="E129" s="359" t="s">
        <v>318</v>
      </c>
      <c r="F129" s="359">
        <v>2</v>
      </c>
      <c r="G129" s="359"/>
      <c r="H129" s="361">
        <f t="shared" ref="H129:AM129" si="92">(H38+H39)-(H94+H95)</f>
        <v>0</v>
      </c>
      <c r="I129" s="361">
        <f t="shared" si="92"/>
        <v>0</v>
      </c>
      <c r="J129" s="361">
        <f t="shared" si="92"/>
        <v>0</v>
      </c>
      <c r="K129" s="361">
        <f t="shared" si="92"/>
        <v>0</v>
      </c>
      <c r="L129" s="361">
        <f t="shared" si="92"/>
        <v>0</v>
      </c>
      <c r="M129" s="361">
        <f t="shared" si="92"/>
        <v>0</v>
      </c>
      <c r="N129" s="361">
        <f t="shared" si="92"/>
        <v>0</v>
      </c>
      <c r="O129" s="361">
        <f t="shared" si="92"/>
        <v>0</v>
      </c>
      <c r="P129" s="361">
        <f t="shared" si="92"/>
        <v>0</v>
      </c>
      <c r="Q129" s="361">
        <f t="shared" si="92"/>
        <v>0</v>
      </c>
      <c r="R129" s="361">
        <f t="shared" si="92"/>
        <v>0</v>
      </c>
      <c r="S129" s="361">
        <f t="shared" si="92"/>
        <v>0</v>
      </c>
      <c r="T129" s="361">
        <f t="shared" si="92"/>
        <v>0</v>
      </c>
      <c r="U129" s="361">
        <f t="shared" si="92"/>
        <v>0</v>
      </c>
      <c r="V129" s="361">
        <f t="shared" si="92"/>
        <v>0</v>
      </c>
      <c r="W129" s="361">
        <f t="shared" si="92"/>
        <v>0</v>
      </c>
      <c r="X129" s="361">
        <f t="shared" si="92"/>
        <v>0</v>
      </c>
      <c r="Y129" s="361">
        <f t="shared" si="92"/>
        <v>0</v>
      </c>
      <c r="Z129" s="361">
        <f t="shared" si="92"/>
        <v>0</v>
      </c>
      <c r="AA129" s="361">
        <f t="shared" si="92"/>
        <v>0</v>
      </c>
      <c r="AB129" s="361">
        <f t="shared" si="92"/>
        <v>0</v>
      </c>
      <c r="AC129" s="361">
        <f t="shared" si="92"/>
        <v>0</v>
      </c>
      <c r="AD129" s="361">
        <f t="shared" si="92"/>
        <v>0</v>
      </c>
      <c r="AE129" s="361">
        <f t="shared" si="92"/>
        <v>0</v>
      </c>
      <c r="AF129" s="361">
        <f t="shared" si="92"/>
        <v>0</v>
      </c>
      <c r="AG129" s="361">
        <f t="shared" si="92"/>
        <v>0</v>
      </c>
      <c r="AH129" s="361">
        <f t="shared" si="92"/>
        <v>0</v>
      </c>
      <c r="AI129" s="361">
        <f t="shared" si="92"/>
        <v>0</v>
      </c>
      <c r="AJ129" s="361">
        <f t="shared" si="92"/>
        <v>0</v>
      </c>
      <c r="AK129" s="361">
        <f t="shared" si="92"/>
        <v>0</v>
      </c>
      <c r="AL129" s="361">
        <f t="shared" si="92"/>
        <v>0</v>
      </c>
      <c r="AM129" s="361">
        <f t="shared" si="92"/>
        <v>0</v>
      </c>
      <c r="AN129" s="361">
        <f t="shared" ref="AN129:BS129" si="93">(AN38+AN39)-(AN94+AN95)</f>
        <v>0</v>
      </c>
      <c r="AO129" s="361">
        <f t="shared" si="93"/>
        <v>0</v>
      </c>
      <c r="AP129" s="361">
        <f t="shared" si="93"/>
        <v>0</v>
      </c>
      <c r="AQ129" s="361">
        <f t="shared" si="93"/>
        <v>0</v>
      </c>
      <c r="AR129" s="361">
        <f t="shared" si="93"/>
        <v>0</v>
      </c>
      <c r="AS129" s="361">
        <f t="shared" si="93"/>
        <v>0</v>
      </c>
      <c r="AT129" s="361">
        <f t="shared" si="93"/>
        <v>0</v>
      </c>
      <c r="AU129" s="361">
        <f t="shared" si="93"/>
        <v>0</v>
      </c>
      <c r="AV129" s="361">
        <f t="shared" si="93"/>
        <v>0</v>
      </c>
      <c r="AW129" s="361">
        <f t="shared" si="93"/>
        <v>0</v>
      </c>
      <c r="AX129" s="361">
        <f t="shared" si="93"/>
        <v>0</v>
      </c>
      <c r="AY129" s="361">
        <f t="shared" si="93"/>
        <v>0</v>
      </c>
      <c r="AZ129" s="361">
        <f t="shared" si="93"/>
        <v>0</v>
      </c>
      <c r="BA129" s="361">
        <f t="shared" si="93"/>
        <v>0</v>
      </c>
      <c r="BB129" s="361">
        <f t="shared" si="93"/>
        <v>0</v>
      </c>
      <c r="BC129" s="361">
        <f t="shared" si="93"/>
        <v>0</v>
      </c>
      <c r="BD129" s="361">
        <f t="shared" si="93"/>
        <v>0</v>
      </c>
      <c r="BE129" s="361">
        <f t="shared" si="93"/>
        <v>0</v>
      </c>
      <c r="BF129" s="361">
        <f t="shared" si="93"/>
        <v>0</v>
      </c>
      <c r="BG129" s="361">
        <f t="shared" si="93"/>
        <v>0</v>
      </c>
      <c r="BH129" s="361">
        <f t="shared" si="93"/>
        <v>0</v>
      </c>
      <c r="BI129" s="361">
        <f t="shared" si="93"/>
        <v>0</v>
      </c>
      <c r="BJ129" s="361">
        <f t="shared" si="93"/>
        <v>0</v>
      </c>
      <c r="BK129" s="361">
        <f t="shared" si="93"/>
        <v>0</v>
      </c>
      <c r="BL129" s="361">
        <f t="shared" si="93"/>
        <v>0</v>
      </c>
      <c r="BM129" s="361">
        <f t="shared" si="93"/>
        <v>0</v>
      </c>
      <c r="BN129" s="361">
        <f t="shared" si="93"/>
        <v>0</v>
      </c>
      <c r="BO129" s="361">
        <f t="shared" si="93"/>
        <v>0</v>
      </c>
      <c r="BP129" s="361">
        <f t="shared" si="93"/>
        <v>0</v>
      </c>
      <c r="BQ129" s="361">
        <f t="shared" si="93"/>
        <v>0</v>
      </c>
      <c r="BR129" s="361">
        <f t="shared" si="93"/>
        <v>0</v>
      </c>
      <c r="BS129" s="361">
        <f t="shared" si="93"/>
        <v>0</v>
      </c>
      <c r="BT129" s="361">
        <f t="shared" ref="BT129:CJ129" si="94">(BT38+BT39)-(BT94+BT95)</f>
        <v>0</v>
      </c>
      <c r="BU129" s="361">
        <f t="shared" si="94"/>
        <v>0</v>
      </c>
      <c r="BV129" s="361">
        <f t="shared" si="94"/>
        <v>0</v>
      </c>
      <c r="BW129" s="361">
        <f t="shared" si="94"/>
        <v>0</v>
      </c>
      <c r="BX129" s="361">
        <f t="shared" si="94"/>
        <v>0</v>
      </c>
      <c r="BY129" s="361">
        <f t="shared" si="94"/>
        <v>0</v>
      </c>
      <c r="BZ129" s="361">
        <f t="shared" si="94"/>
        <v>0</v>
      </c>
      <c r="CA129" s="361">
        <f t="shared" si="94"/>
        <v>0</v>
      </c>
      <c r="CB129" s="361">
        <f t="shared" si="94"/>
        <v>0</v>
      </c>
      <c r="CC129" s="361">
        <f t="shared" si="94"/>
        <v>0</v>
      </c>
      <c r="CD129" s="361">
        <f t="shared" si="94"/>
        <v>0</v>
      </c>
      <c r="CE129" s="361">
        <f t="shared" si="94"/>
        <v>0</v>
      </c>
      <c r="CF129" s="361">
        <f t="shared" si="94"/>
        <v>0</v>
      </c>
      <c r="CG129" s="361">
        <f t="shared" si="94"/>
        <v>0</v>
      </c>
      <c r="CH129" s="361">
        <f t="shared" si="94"/>
        <v>0</v>
      </c>
      <c r="CI129" s="361">
        <f t="shared" si="94"/>
        <v>0</v>
      </c>
      <c r="CJ129" s="361">
        <f t="shared" si="94"/>
        <v>0</v>
      </c>
      <c r="CK129" s="860"/>
    </row>
    <row r="130" spans="1:89" x14ac:dyDescent="0.25">
      <c r="A130" s="78"/>
      <c r="B130" s="859"/>
      <c r="C130" s="1140" t="s">
        <v>204</v>
      </c>
      <c r="D130" s="1140"/>
      <c r="E130" s="359" t="s">
        <v>318</v>
      </c>
      <c r="F130" s="359">
        <v>2</v>
      </c>
      <c r="G130" s="359"/>
      <c r="H130" s="361">
        <f t="shared" ref="H130:AM130" si="95">H53-H93</f>
        <v>0</v>
      </c>
      <c r="I130" s="361">
        <f t="shared" si="95"/>
        <v>0</v>
      </c>
      <c r="J130" s="361">
        <f t="shared" si="95"/>
        <v>0</v>
      </c>
      <c r="K130" s="361">
        <f t="shared" si="95"/>
        <v>0</v>
      </c>
      <c r="L130" s="361">
        <f t="shared" si="95"/>
        <v>0</v>
      </c>
      <c r="M130" s="361">
        <f t="shared" si="95"/>
        <v>0</v>
      </c>
      <c r="N130" s="361">
        <f t="shared" si="95"/>
        <v>0</v>
      </c>
      <c r="O130" s="361">
        <f t="shared" si="95"/>
        <v>0</v>
      </c>
      <c r="P130" s="361">
        <f t="shared" si="95"/>
        <v>0</v>
      </c>
      <c r="Q130" s="361">
        <f t="shared" si="95"/>
        <v>0</v>
      </c>
      <c r="R130" s="361">
        <f t="shared" si="95"/>
        <v>0</v>
      </c>
      <c r="S130" s="361">
        <f t="shared" si="95"/>
        <v>0</v>
      </c>
      <c r="T130" s="361">
        <f t="shared" si="95"/>
        <v>0</v>
      </c>
      <c r="U130" s="361">
        <f t="shared" si="95"/>
        <v>0</v>
      </c>
      <c r="V130" s="361">
        <f t="shared" si="95"/>
        <v>0</v>
      </c>
      <c r="W130" s="361">
        <f t="shared" si="95"/>
        <v>0</v>
      </c>
      <c r="X130" s="361">
        <f t="shared" si="95"/>
        <v>0</v>
      </c>
      <c r="Y130" s="361">
        <f t="shared" si="95"/>
        <v>0</v>
      </c>
      <c r="Z130" s="361">
        <f t="shared" si="95"/>
        <v>0</v>
      </c>
      <c r="AA130" s="361">
        <f t="shared" si="95"/>
        <v>0</v>
      </c>
      <c r="AB130" s="361">
        <f t="shared" si="95"/>
        <v>0</v>
      </c>
      <c r="AC130" s="361">
        <f t="shared" si="95"/>
        <v>0</v>
      </c>
      <c r="AD130" s="361">
        <f t="shared" si="95"/>
        <v>0</v>
      </c>
      <c r="AE130" s="361">
        <f t="shared" si="95"/>
        <v>0</v>
      </c>
      <c r="AF130" s="361">
        <f t="shared" si="95"/>
        <v>0</v>
      </c>
      <c r="AG130" s="361">
        <f t="shared" si="95"/>
        <v>0</v>
      </c>
      <c r="AH130" s="361">
        <f t="shared" si="95"/>
        <v>0</v>
      </c>
      <c r="AI130" s="361">
        <f t="shared" si="95"/>
        <v>0</v>
      </c>
      <c r="AJ130" s="361">
        <f t="shared" si="95"/>
        <v>0</v>
      </c>
      <c r="AK130" s="361">
        <f t="shared" si="95"/>
        <v>0</v>
      </c>
      <c r="AL130" s="361">
        <f t="shared" si="95"/>
        <v>0</v>
      </c>
      <c r="AM130" s="361">
        <f t="shared" si="95"/>
        <v>0</v>
      </c>
      <c r="AN130" s="361">
        <f t="shared" ref="AN130:BS130" si="96">AN53-AN93</f>
        <v>0</v>
      </c>
      <c r="AO130" s="361">
        <f t="shared" si="96"/>
        <v>0</v>
      </c>
      <c r="AP130" s="361">
        <f t="shared" si="96"/>
        <v>0</v>
      </c>
      <c r="AQ130" s="361">
        <f t="shared" si="96"/>
        <v>0</v>
      </c>
      <c r="AR130" s="361">
        <f t="shared" si="96"/>
        <v>0</v>
      </c>
      <c r="AS130" s="361">
        <f t="shared" si="96"/>
        <v>0</v>
      </c>
      <c r="AT130" s="361">
        <f t="shared" si="96"/>
        <v>0</v>
      </c>
      <c r="AU130" s="361">
        <f t="shared" si="96"/>
        <v>0</v>
      </c>
      <c r="AV130" s="361">
        <f t="shared" si="96"/>
        <v>0</v>
      </c>
      <c r="AW130" s="361">
        <f t="shared" si="96"/>
        <v>0</v>
      </c>
      <c r="AX130" s="361">
        <f t="shared" si="96"/>
        <v>0</v>
      </c>
      <c r="AY130" s="361">
        <f t="shared" si="96"/>
        <v>0</v>
      </c>
      <c r="AZ130" s="361">
        <f t="shared" si="96"/>
        <v>0</v>
      </c>
      <c r="BA130" s="361">
        <f t="shared" si="96"/>
        <v>0</v>
      </c>
      <c r="BB130" s="361">
        <f t="shared" si="96"/>
        <v>0</v>
      </c>
      <c r="BC130" s="361">
        <f t="shared" si="96"/>
        <v>0</v>
      </c>
      <c r="BD130" s="361">
        <f t="shared" si="96"/>
        <v>0</v>
      </c>
      <c r="BE130" s="361">
        <f t="shared" si="96"/>
        <v>0</v>
      </c>
      <c r="BF130" s="361">
        <f t="shared" si="96"/>
        <v>0</v>
      </c>
      <c r="BG130" s="361">
        <f t="shared" si="96"/>
        <v>0</v>
      </c>
      <c r="BH130" s="361">
        <f t="shared" si="96"/>
        <v>0</v>
      </c>
      <c r="BI130" s="361">
        <f t="shared" si="96"/>
        <v>0</v>
      </c>
      <c r="BJ130" s="361">
        <f t="shared" si="96"/>
        <v>0</v>
      </c>
      <c r="BK130" s="361">
        <f t="shared" si="96"/>
        <v>0</v>
      </c>
      <c r="BL130" s="361">
        <f t="shared" si="96"/>
        <v>0</v>
      </c>
      <c r="BM130" s="361">
        <f t="shared" si="96"/>
        <v>0</v>
      </c>
      <c r="BN130" s="361">
        <f t="shared" si="96"/>
        <v>0</v>
      </c>
      <c r="BO130" s="361">
        <f t="shared" si="96"/>
        <v>0</v>
      </c>
      <c r="BP130" s="361">
        <f t="shared" si="96"/>
        <v>0</v>
      </c>
      <c r="BQ130" s="361">
        <f t="shared" si="96"/>
        <v>0</v>
      </c>
      <c r="BR130" s="361">
        <f t="shared" si="96"/>
        <v>0</v>
      </c>
      <c r="BS130" s="361">
        <f t="shared" si="96"/>
        <v>0</v>
      </c>
      <c r="BT130" s="361">
        <f t="shared" ref="BT130:CJ130" si="97">BT53-BT93</f>
        <v>0</v>
      </c>
      <c r="BU130" s="361">
        <f t="shared" si="97"/>
        <v>0</v>
      </c>
      <c r="BV130" s="361">
        <f t="shared" si="97"/>
        <v>0</v>
      </c>
      <c r="BW130" s="361">
        <f t="shared" si="97"/>
        <v>0</v>
      </c>
      <c r="BX130" s="361">
        <f t="shared" si="97"/>
        <v>0</v>
      </c>
      <c r="BY130" s="361">
        <f t="shared" si="97"/>
        <v>0</v>
      </c>
      <c r="BZ130" s="361">
        <f t="shared" si="97"/>
        <v>0</v>
      </c>
      <c r="CA130" s="361">
        <f t="shared" si="97"/>
        <v>0</v>
      </c>
      <c r="CB130" s="361">
        <f t="shared" si="97"/>
        <v>0</v>
      </c>
      <c r="CC130" s="361">
        <f t="shared" si="97"/>
        <v>0</v>
      </c>
      <c r="CD130" s="361">
        <f t="shared" si="97"/>
        <v>0</v>
      </c>
      <c r="CE130" s="361">
        <f t="shared" si="97"/>
        <v>0</v>
      </c>
      <c r="CF130" s="361">
        <f t="shared" si="97"/>
        <v>0</v>
      </c>
      <c r="CG130" s="361">
        <f t="shared" si="97"/>
        <v>0</v>
      </c>
      <c r="CH130" s="361">
        <f t="shared" si="97"/>
        <v>0</v>
      </c>
      <c r="CI130" s="361">
        <f t="shared" si="97"/>
        <v>0</v>
      </c>
      <c r="CJ130" s="361">
        <f t="shared" si="97"/>
        <v>0</v>
      </c>
      <c r="CK130" s="860"/>
    </row>
    <row r="131" spans="1:89" x14ac:dyDescent="0.25">
      <c r="A131" s="78"/>
      <c r="B131" s="859"/>
      <c r="C131" s="374" t="s">
        <v>321</v>
      </c>
      <c r="D131" s="453"/>
      <c r="E131" s="359" t="s">
        <v>318</v>
      </c>
      <c r="F131" s="359">
        <v>2</v>
      </c>
      <c r="G131" s="359"/>
      <c r="H131" s="361">
        <f t="shared" ref="H131:AM131" si="98">H85-H33</f>
        <v>0</v>
      </c>
      <c r="I131" s="361">
        <f t="shared" si="98"/>
        <v>0</v>
      </c>
      <c r="J131" s="361">
        <f t="shared" si="98"/>
        <v>0</v>
      </c>
      <c r="K131" s="361">
        <f t="shared" si="98"/>
        <v>0</v>
      </c>
      <c r="L131" s="361">
        <f t="shared" si="98"/>
        <v>0</v>
      </c>
      <c r="M131" s="361">
        <f t="shared" si="98"/>
        <v>0</v>
      </c>
      <c r="N131" s="361">
        <f t="shared" si="98"/>
        <v>0</v>
      </c>
      <c r="O131" s="361">
        <f t="shared" si="98"/>
        <v>0</v>
      </c>
      <c r="P131" s="361">
        <f t="shared" si="98"/>
        <v>0</v>
      </c>
      <c r="Q131" s="361">
        <f t="shared" si="98"/>
        <v>0</v>
      </c>
      <c r="R131" s="361">
        <f t="shared" si="98"/>
        <v>0</v>
      </c>
      <c r="S131" s="361">
        <f t="shared" si="98"/>
        <v>0</v>
      </c>
      <c r="T131" s="361">
        <f t="shared" si="98"/>
        <v>0</v>
      </c>
      <c r="U131" s="361">
        <f t="shared" si="98"/>
        <v>0</v>
      </c>
      <c r="V131" s="361">
        <f t="shared" si="98"/>
        <v>0</v>
      </c>
      <c r="W131" s="361">
        <f t="shared" si="98"/>
        <v>0</v>
      </c>
      <c r="X131" s="361">
        <f t="shared" si="98"/>
        <v>0</v>
      </c>
      <c r="Y131" s="361">
        <f t="shared" si="98"/>
        <v>0</v>
      </c>
      <c r="Z131" s="361">
        <f t="shared" si="98"/>
        <v>0</v>
      </c>
      <c r="AA131" s="361">
        <f t="shared" si="98"/>
        <v>0</v>
      </c>
      <c r="AB131" s="361">
        <f t="shared" si="98"/>
        <v>0</v>
      </c>
      <c r="AC131" s="361">
        <f t="shared" si="98"/>
        <v>0</v>
      </c>
      <c r="AD131" s="361">
        <f t="shared" si="98"/>
        <v>0</v>
      </c>
      <c r="AE131" s="361">
        <f t="shared" si="98"/>
        <v>0</v>
      </c>
      <c r="AF131" s="361">
        <f t="shared" si="98"/>
        <v>0</v>
      </c>
      <c r="AG131" s="361">
        <f t="shared" si="98"/>
        <v>0</v>
      </c>
      <c r="AH131" s="361">
        <f t="shared" si="98"/>
        <v>0</v>
      </c>
      <c r="AI131" s="361">
        <f t="shared" si="98"/>
        <v>0</v>
      </c>
      <c r="AJ131" s="361">
        <f t="shared" si="98"/>
        <v>0</v>
      </c>
      <c r="AK131" s="361">
        <f t="shared" si="98"/>
        <v>0</v>
      </c>
      <c r="AL131" s="361">
        <f t="shared" si="98"/>
        <v>0</v>
      </c>
      <c r="AM131" s="361">
        <f t="shared" si="98"/>
        <v>0</v>
      </c>
      <c r="AN131" s="361">
        <f t="shared" ref="AN131:BS131" si="99">AN85-AN33</f>
        <v>0</v>
      </c>
      <c r="AO131" s="361">
        <f t="shared" si="99"/>
        <v>0</v>
      </c>
      <c r="AP131" s="361">
        <f t="shared" si="99"/>
        <v>0</v>
      </c>
      <c r="AQ131" s="361">
        <f t="shared" si="99"/>
        <v>0</v>
      </c>
      <c r="AR131" s="361">
        <f t="shared" si="99"/>
        <v>0</v>
      </c>
      <c r="AS131" s="361">
        <f t="shared" si="99"/>
        <v>0</v>
      </c>
      <c r="AT131" s="361">
        <f t="shared" si="99"/>
        <v>0</v>
      </c>
      <c r="AU131" s="361">
        <f t="shared" si="99"/>
        <v>0</v>
      </c>
      <c r="AV131" s="361">
        <f t="shared" si="99"/>
        <v>0</v>
      </c>
      <c r="AW131" s="361">
        <f t="shared" si="99"/>
        <v>0</v>
      </c>
      <c r="AX131" s="361">
        <f t="shared" si="99"/>
        <v>0</v>
      </c>
      <c r="AY131" s="361">
        <f t="shared" si="99"/>
        <v>0</v>
      </c>
      <c r="AZ131" s="361">
        <f t="shared" si="99"/>
        <v>0</v>
      </c>
      <c r="BA131" s="361">
        <f t="shared" si="99"/>
        <v>0</v>
      </c>
      <c r="BB131" s="361">
        <f t="shared" si="99"/>
        <v>0</v>
      </c>
      <c r="BC131" s="361">
        <f t="shared" si="99"/>
        <v>0</v>
      </c>
      <c r="BD131" s="361">
        <f t="shared" si="99"/>
        <v>0</v>
      </c>
      <c r="BE131" s="361">
        <f t="shared" si="99"/>
        <v>0</v>
      </c>
      <c r="BF131" s="361">
        <f t="shared" si="99"/>
        <v>0</v>
      </c>
      <c r="BG131" s="361">
        <f t="shared" si="99"/>
        <v>0</v>
      </c>
      <c r="BH131" s="361">
        <f t="shared" si="99"/>
        <v>0</v>
      </c>
      <c r="BI131" s="361">
        <f t="shared" si="99"/>
        <v>0</v>
      </c>
      <c r="BJ131" s="361">
        <f t="shared" si="99"/>
        <v>0</v>
      </c>
      <c r="BK131" s="361">
        <f t="shared" si="99"/>
        <v>0</v>
      </c>
      <c r="BL131" s="361">
        <f t="shared" si="99"/>
        <v>0</v>
      </c>
      <c r="BM131" s="361">
        <f t="shared" si="99"/>
        <v>0</v>
      </c>
      <c r="BN131" s="361">
        <f t="shared" si="99"/>
        <v>0</v>
      </c>
      <c r="BO131" s="361">
        <f t="shared" si="99"/>
        <v>0</v>
      </c>
      <c r="BP131" s="361">
        <f t="shared" si="99"/>
        <v>0</v>
      </c>
      <c r="BQ131" s="361">
        <f t="shared" si="99"/>
        <v>0</v>
      </c>
      <c r="BR131" s="361">
        <f t="shared" si="99"/>
        <v>0</v>
      </c>
      <c r="BS131" s="361">
        <f t="shared" si="99"/>
        <v>0</v>
      </c>
      <c r="BT131" s="361">
        <f t="shared" ref="BT131:CJ131" si="100">BT85-BT33</f>
        <v>0</v>
      </c>
      <c r="BU131" s="361">
        <f t="shared" si="100"/>
        <v>0</v>
      </c>
      <c r="BV131" s="361">
        <f t="shared" si="100"/>
        <v>0</v>
      </c>
      <c r="BW131" s="361">
        <f t="shared" si="100"/>
        <v>0</v>
      </c>
      <c r="BX131" s="361">
        <f t="shared" si="100"/>
        <v>0</v>
      </c>
      <c r="BY131" s="361">
        <f t="shared" si="100"/>
        <v>0</v>
      </c>
      <c r="BZ131" s="361">
        <f t="shared" si="100"/>
        <v>0</v>
      </c>
      <c r="CA131" s="361">
        <f t="shared" si="100"/>
        <v>0</v>
      </c>
      <c r="CB131" s="361">
        <f t="shared" si="100"/>
        <v>0</v>
      </c>
      <c r="CC131" s="361">
        <f t="shared" si="100"/>
        <v>0</v>
      </c>
      <c r="CD131" s="361">
        <f t="shared" si="100"/>
        <v>0</v>
      </c>
      <c r="CE131" s="361">
        <f t="shared" si="100"/>
        <v>0</v>
      </c>
      <c r="CF131" s="361">
        <f t="shared" si="100"/>
        <v>0</v>
      </c>
      <c r="CG131" s="361">
        <f t="shared" si="100"/>
        <v>0</v>
      </c>
      <c r="CH131" s="361">
        <f t="shared" si="100"/>
        <v>0</v>
      </c>
      <c r="CI131" s="361">
        <f t="shared" si="100"/>
        <v>0</v>
      </c>
      <c r="CJ131" s="361">
        <f t="shared" si="100"/>
        <v>0</v>
      </c>
      <c r="CK131" s="860"/>
    </row>
    <row r="132" spans="1:89" x14ac:dyDescent="0.25">
      <c r="A132" s="78"/>
      <c r="B132" s="859"/>
      <c r="C132" s="1140" t="s">
        <v>240</v>
      </c>
      <c r="D132" s="1140"/>
      <c r="E132" s="359" t="s">
        <v>318</v>
      </c>
      <c r="F132" s="359">
        <v>2</v>
      </c>
      <c r="G132" s="359"/>
      <c r="H132" s="361">
        <f>H109</f>
        <v>0</v>
      </c>
      <c r="I132" s="361">
        <f>I109</f>
        <v>0</v>
      </c>
      <c r="J132" s="361">
        <f t="shared" ref="J132:BU132" si="101">J109</f>
        <v>0</v>
      </c>
      <c r="K132" s="361">
        <f t="shared" si="101"/>
        <v>0</v>
      </c>
      <c r="L132" s="361">
        <f t="shared" si="101"/>
        <v>0</v>
      </c>
      <c r="M132" s="361">
        <f t="shared" si="101"/>
        <v>0</v>
      </c>
      <c r="N132" s="361">
        <f t="shared" si="101"/>
        <v>0</v>
      </c>
      <c r="O132" s="361">
        <f t="shared" si="101"/>
        <v>0</v>
      </c>
      <c r="P132" s="361">
        <f t="shared" si="101"/>
        <v>0</v>
      </c>
      <c r="Q132" s="361">
        <f t="shared" si="101"/>
        <v>0</v>
      </c>
      <c r="R132" s="361">
        <f t="shared" si="101"/>
        <v>0</v>
      </c>
      <c r="S132" s="361">
        <f t="shared" si="101"/>
        <v>0</v>
      </c>
      <c r="T132" s="361">
        <f t="shared" si="101"/>
        <v>0</v>
      </c>
      <c r="U132" s="361">
        <f t="shared" si="101"/>
        <v>0</v>
      </c>
      <c r="V132" s="361">
        <f t="shared" si="101"/>
        <v>0</v>
      </c>
      <c r="W132" s="361">
        <f t="shared" si="101"/>
        <v>0</v>
      </c>
      <c r="X132" s="361">
        <f t="shared" si="101"/>
        <v>0</v>
      </c>
      <c r="Y132" s="361">
        <f t="shared" si="101"/>
        <v>0</v>
      </c>
      <c r="Z132" s="361">
        <f t="shared" si="101"/>
        <v>0</v>
      </c>
      <c r="AA132" s="361">
        <f t="shared" si="101"/>
        <v>0</v>
      </c>
      <c r="AB132" s="361">
        <f t="shared" si="101"/>
        <v>0</v>
      </c>
      <c r="AC132" s="361">
        <f t="shared" si="101"/>
        <v>0</v>
      </c>
      <c r="AD132" s="361">
        <f t="shared" si="101"/>
        <v>0</v>
      </c>
      <c r="AE132" s="361">
        <f t="shared" si="101"/>
        <v>0</v>
      </c>
      <c r="AF132" s="361">
        <f t="shared" si="101"/>
        <v>0</v>
      </c>
      <c r="AG132" s="361">
        <f t="shared" si="101"/>
        <v>0</v>
      </c>
      <c r="AH132" s="361">
        <f t="shared" si="101"/>
        <v>0</v>
      </c>
      <c r="AI132" s="361">
        <f t="shared" si="101"/>
        <v>0</v>
      </c>
      <c r="AJ132" s="361">
        <f t="shared" si="101"/>
        <v>0</v>
      </c>
      <c r="AK132" s="361">
        <f t="shared" si="101"/>
        <v>0</v>
      </c>
      <c r="AL132" s="361">
        <f t="shared" si="101"/>
        <v>0</v>
      </c>
      <c r="AM132" s="361">
        <f t="shared" si="101"/>
        <v>0</v>
      </c>
      <c r="AN132" s="361">
        <f t="shared" si="101"/>
        <v>0</v>
      </c>
      <c r="AO132" s="361">
        <f t="shared" si="101"/>
        <v>0</v>
      </c>
      <c r="AP132" s="361">
        <f t="shared" si="101"/>
        <v>0</v>
      </c>
      <c r="AQ132" s="361">
        <f t="shared" si="101"/>
        <v>0</v>
      </c>
      <c r="AR132" s="361">
        <f t="shared" si="101"/>
        <v>0</v>
      </c>
      <c r="AS132" s="361">
        <f t="shared" si="101"/>
        <v>0</v>
      </c>
      <c r="AT132" s="361">
        <f t="shared" si="101"/>
        <v>0</v>
      </c>
      <c r="AU132" s="361">
        <f t="shared" si="101"/>
        <v>0</v>
      </c>
      <c r="AV132" s="361">
        <f t="shared" si="101"/>
        <v>0</v>
      </c>
      <c r="AW132" s="361">
        <f t="shared" si="101"/>
        <v>0</v>
      </c>
      <c r="AX132" s="361">
        <f t="shared" si="101"/>
        <v>0</v>
      </c>
      <c r="AY132" s="361">
        <f t="shared" si="101"/>
        <v>0</v>
      </c>
      <c r="AZ132" s="361">
        <f t="shared" si="101"/>
        <v>0</v>
      </c>
      <c r="BA132" s="361">
        <f t="shared" si="101"/>
        <v>0</v>
      </c>
      <c r="BB132" s="361">
        <f t="shared" si="101"/>
        <v>0</v>
      </c>
      <c r="BC132" s="361">
        <f t="shared" si="101"/>
        <v>0</v>
      </c>
      <c r="BD132" s="361">
        <f t="shared" si="101"/>
        <v>0</v>
      </c>
      <c r="BE132" s="361">
        <f t="shared" si="101"/>
        <v>0</v>
      </c>
      <c r="BF132" s="361">
        <f t="shared" si="101"/>
        <v>0</v>
      </c>
      <c r="BG132" s="361">
        <f t="shared" si="101"/>
        <v>0</v>
      </c>
      <c r="BH132" s="361">
        <f t="shared" si="101"/>
        <v>0</v>
      </c>
      <c r="BI132" s="361">
        <f t="shared" si="101"/>
        <v>0</v>
      </c>
      <c r="BJ132" s="361">
        <f t="shared" si="101"/>
        <v>0</v>
      </c>
      <c r="BK132" s="361">
        <f t="shared" si="101"/>
        <v>0</v>
      </c>
      <c r="BL132" s="361">
        <f t="shared" si="101"/>
        <v>0</v>
      </c>
      <c r="BM132" s="361">
        <f t="shared" si="101"/>
        <v>0</v>
      </c>
      <c r="BN132" s="361">
        <f t="shared" si="101"/>
        <v>0</v>
      </c>
      <c r="BO132" s="361">
        <f t="shared" si="101"/>
        <v>0</v>
      </c>
      <c r="BP132" s="361">
        <f t="shared" si="101"/>
        <v>0</v>
      </c>
      <c r="BQ132" s="361">
        <f t="shared" si="101"/>
        <v>0</v>
      </c>
      <c r="BR132" s="361">
        <f t="shared" si="101"/>
        <v>0</v>
      </c>
      <c r="BS132" s="361">
        <f t="shared" si="101"/>
        <v>0</v>
      </c>
      <c r="BT132" s="361">
        <f t="shared" si="101"/>
        <v>0</v>
      </c>
      <c r="BU132" s="361">
        <f t="shared" si="101"/>
        <v>0</v>
      </c>
      <c r="BV132" s="361">
        <f t="shared" ref="BV132:CJ132" si="102">BV109</f>
        <v>0</v>
      </c>
      <c r="BW132" s="361">
        <f t="shared" si="102"/>
        <v>0</v>
      </c>
      <c r="BX132" s="361">
        <f t="shared" si="102"/>
        <v>0</v>
      </c>
      <c r="BY132" s="361">
        <f t="shared" si="102"/>
        <v>0</v>
      </c>
      <c r="BZ132" s="361">
        <f t="shared" si="102"/>
        <v>0</v>
      </c>
      <c r="CA132" s="361">
        <f t="shared" si="102"/>
        <v>0</v>
      </c>
      <c r="CB132" s="361">
        <f t="shared" si="102"/>
        <v>0</v>
      </c>
      <c r="CC132" s="361">
        <f t="shared" si="102"/>
        <v>0</v>
      </c>
      <c r="CD132" s="361">
        <f t="shared" si="102"/>
        <v>0</v>
      </c>
      <c r="CE132" s="361">
        <f t="shared" si="102"/>
        <v>0</v>
      </c>
      <c r="CF132" s="361">
        <f t="shared" si="102"/>
        <v>0</v>
      </c>
      <c r="CG132" s="361">
        <f t="shared" si="102"/>
        <v>0</v>
      </c>
      <c r="CH132" s="361">
        <f t="shared" si="102"/>
        <v>0</v>
      </c>
      <c r="CI132" s="361">
        <f t="shared" si="102"/>
        <v>0</v>
      </c>
      <c r="CJ132" s="361">
        <f t="shared" si="102"/>
        <v>0</v>
      </c>
      <c r="CK132" s="860"/>
    </row>
    <row r="133" spans="1:89" x14ac:dyDescent="0.25">
      <c r="A133" s="78"/>
      <c r="B133" s="859"/>
      <c r="C133" s="1140" t="s">
        <v>322</v>
      </c>
      <c r="D133" s="1140"/>
      <c r="E133" s="359" t="s">
        <v>318</v>
      </c>
      <c r="F133" s="359">
        <v>2</v>
      </c>
      <c r="G133" s="359"/>
      <c r="H133" s="361">
        <f>SUM(H127:H130)+H110</f>
        <v>0</v>
      </c>
      <c r="I133" s="361">
        <f>SUM(I127:I130)+I110</f>
        <v>0</v>
      </c>
      <c r="J133" s="361">
        <f t="shared" ref="J133:BU133" si="103">SUM(J127:J130)+J110</f>
        <v>0</v>
      </c>
      <c r="K133" s="361">
        <f t="shared" si="103"/>
        <v>0</v>
      </c>
      <c r="L133" s="361">
        <f t="shared" si="103"/>
        <v>0</v>
      </c>
      <c r="M133" s="361">
        <f t="shared" si="103"/>
        <v>0</v>
      </c>
      <c r="N133" s="361">
        <f t="shared" si="103"/>
        <v>0</v>
      </c>
      <c r="O133" s="361">
        <f t="shared" si="103"/>
        <v>0</v>
      </c>
      <c r="P133" s="361">
        <f t="shared" si="103"/>
        <v>0</v>
      </c>
      <c r="Q133" s="361">
        <f t="shared" si="103"/>
        <v>0</v>
      </c>
      <c r="R133" s="361">
        <f t="shared" si="103"/>
        <v>0</v>
      </c>
      <c r="S133" s="361">
        <f t="shared" si="103"/>
        <v>0</v>
      </c>
      <c r="T133" s="361">
        <f t="shared" si="103"/>
        <v>0</v>
      </c>
      <c r="U133" s="361">
        <f t="shared" si="103"/>
        <v>0</v>
      </c>
      <c r="V133" s="361">
        <f t="shared" si="103"/>
        <v>0</v>
      </c>
      <c r="W133" s="361">
        <f t="shared" si="103"/>
        <v>0</v>
      </c>
      <c r="X133" s="361">
        <f t="shared" si="103"/>
        <v>0</v>
      </c>
      <c r="Y133" s="361">
        <f t="shared" si="103"/>
        <v>0</v>
      </c>
      <c r="Z133" s="361">
        <f t="shared" si="103"/>
        <v>0</v>
      </c>
      <c r="AA133" s="361">
        <f t="shared" si="103"/>
        <v>0</v>
      </c>
      <c r="AB133" s="361">
        <f t="shared" si="103"/>
        <v>0</v>
      </c>
      <c r="AC133" s="361">
        <f t="shared" si="103"/>
        <v>0</v>
      </c>
      <c r="AD133" s="361">
        <f t="shared" si="103"/>
        <v>0</v>
      </c>
      <c r="AE133" s="361">
        <f t="shared" si="103"/>
        <v>0</v>
      </c>
      <c r="AF133" s="361">
        <f t="shared" si="103"/>
        <v>0</v>
      </c>
      <c r="AG133" s="361">
        <f t="shared" si="103"/>
        <v>0</v>
      </c>
      <c r="AH133" s="361">
        <f t="shared" si="103"/>
        <v>0</v>
      </c>
      <c r="AI133" s="361">
        <f t="shared" si="103"/>
        <v>0</v>
      </c>
      <c r="AJ133" s="361">
        <f t="shared" si="103"/>
        <v>0</v>
      </c>
      <c r="AK133" s="361">
        <f t="shared" si="103"/>
        <v>0</v>
      </c>
      <c r="AL133" s="361">
        <f t="shared" si="103"/>
        <v>0</v>
      </c>
      <c r="AM133" s="361">
        <f t="shared" si="103"/>
        <v>0</v>
      </c>
      <c r="AN133" s="361">
        <f t="shared" si="103"/>
        <v>0</v>
      </c>
      <c r="AO133" s="361">
        <f t="shared" si="103"/>
        <v>0</v>
      </c>
      <c r="AP133" s="361">
        <f t="shared" si="103"/>
        <v>0</v>
      </c>
      <c r="AQ133" s="361">
        <f t="shared" si="103"/>
        <v>0</v>
      </c>
      <c r="AR133" s="361">
        <f t="shared" si="103"/>
        <v>0</v>
      </c>
      <c r="AS133" s="361">
        <f t="shared" si="103"/>
        <v>0</v>
      </c>
      <c r="AT133" s="361">
        <f t="shared" si="103"/>
        <v>0</v>
      </c>
      <c r="AU133" s="361">
        <f t="shared" si="103"/>
        <v>0</v>
      </c>
      <c r="AV133" s="361">
        <f t="shared" si="103"/>
        <v>0</v>
      </c>
      <c r="AW133" s="361">
        <f t="shared" si="103"/>
        <v>0</v>
      </c>
      <c r="AX133" s="361">
        <f t="shared" si="103"/>
        <v>0</v>
      </c>
      <c r="AY133" s="361">
        <f t="shared" si="103"/>
        <v>0</v>
      </c>
      <c r="AZ133" s="361">
        <f t="shared" si="103"/>
        <v>0</v>
      </c>
      <c r="BA133" s="361">
        <f t="shared" si="103"/>
        <v>0</v>
      </c>
      <c r="BB133" s="361">
        <f t="shared" si="103"/>
        <v>0</v>
      </c>
      <c r="BC133" s="361">
        <f t="shared" si="103"/>
        <v>0</v>
      </c>
      <c r="BD133" s="361">
        <f t="shared" si="103"/>
        <v>0</v>
      </c>
      <c r="BE133" s="361">
        <f t="shared" si="103"/>
        <v>0</v>
      </c>
      <c r="BF133" s="361">
        <f t="shared" si="103"/>
        <v>0</v>
      </c>
      <c r="BG133" s="361">
        <f t="shared" si="103"/>
        <v>0</v>
      </c>
      <c r="BH133" s="361">
        <f t="shared" si="103"/>
        <v>0</v>
      </c>
      <c r="BI133" s="361">
        <f t="shared" si="103"/>
        <v>0</v>
      </c>
      <c r="BJ133" s="361">
        <f t="shared" si="103"/>
        <v>0</v>
      </c>
      <c r="BK133" s="361">
        <f t="shared" si="103"/>
        <v>0</v>
      </c>
      <c r="BL133" s="361">
        <f t="shared" si="103"/>
        <v>0</v>
      </c>
      <c r="BM133" s="361">
        <f t="shared" si="103"/>
        <v>0</v>
      </c>
      <c r="BN133" s="361">
        <f t="shared" si="103"/>
        <v>0</v>
      </c>
      <c r="BO133" s="361">
        <f t="shared" si="103"/>
        <v>0</v>
      </c>
      <c r="BP133" s="361">
        <f t="shared" si="103"/>
        <v>0</v>
      </c>
      <c r="BQ133" s="361">
        <f t="shared" si="103"/>
        <v>0</v>
      </c>
      <c r="BR133" s="361">
        <f t="shared" si="103"/>
        <v>0</v>
      </c>
      <c r="BS133" s="361">
        <f t="shared" si="103"/>
        <v>0</v>
      </c>
      <c r="BT133" s="361">
        <f t="shared" si="103"/>
        <v>0</v>
      </c>
      <c r="BU133" s="361">
        <f t="shared" si="103"/>
        <v>0</v>
      </c>
      <c r="BV133" s="361">
        <f t="shared" ref="BV133:CJ133" si="104">SUM(BV127:BV130)+BV110</f>
        <v>0</v>
      </c>
      <c r="BW133" s="361">
        <f t="shared" si="104"/>
        <v>0</v>
      </c>
      <c r="BX133" s="361">
        <f t="shared" si="104"/>
        <v>0</v>
      </c>
      <c r="BY133" s="361">
        <f t="shared" si="104"/>
        <v>0</v>
      </c>
      <c r="BZ133" s="361">
        <f t="shared" si="104"/>
        <v>0</v>
      </c>
      <c r="CA133" s="361">
        <f t="shared" si="104"/>
        <v>0</v>
      </c>
      <c r="CB133" s="361">
        <f t="shared" si="104"/>
        <v>0</v>
      </c>
      <c r="CC133" s="361">
        <f t="shared" si="104"/>
        <v>0</v>
      </c>
      <c r="CD133" s="361">
        <f t="shared" si="104"/>
        <v>0</v>
      </c>
      <c r="CE133" s="361">
        <f t="shared" si="104"/>
        <v>0</v>
      </c>
      <c r="CF133" s="361">
        <f t="shared" si="104"/>
        <v>0</v>
      </c>
      <c r="CG133" s="361">
        <f t="shared" si="104"/>
        <v>0</v>
      </c>
      <c r="CH133" s="361">
        <f t="shared" si="104"/>
        <v>0</v>
      </c>
      <c r="CI133" s="361">
        <f t="shared" si="104"/>
        <v>0</v>
      </c>
      <c r="CJ133" s="361">
        <f t="shared" si="104"/>
        <v>0</v>
      </c>
      <c r="CK133" s="860"/>
    </row>
    <row r="134" spans="1:89" x14ac:dyDescent="0.25">
      <c r="A134" s="78"/>
      <c r="B134" s="862"/>
      <c r="C134" s="863" t="s">
        <v>315</v>
      </c>
      <c r="D134" s="863" t="s">
        <v>315</v>
      </c>
      <c r="E134" s="863" t="s">
        <v>315</v>
      </c>
      <c r="F134" s="863" t="s">
        <v>315</v>
      </c>
      <c r="G134" s="863" t="s">
        <v>315</v>
      </c>
      <c r="H134" s="863"/>
      <c r="I134" s="863"/>
      <c r="J134" s="863" t="s">
        <v>315</v>
      </c>
      <c r="K134" s="863" t="s">
        <v>315</v>
      </c>
      <c r="L134" s="863" t="s">
        <v>315</v>
      </c>
      <c r="M134" s="863" t="s">
        <v>315</v>
      </c>
      <c r="N134" s="863" t="s">
        <v>315</v>
      </c>
      <c r="O134" s="863" t="s">
        <v>315</v>
      </c>
      <c r="P134" s="863" t="s">
        <v>315</v>
      </c>
      <c r="Q134" s="863" t="s">
        <v>315</v>
      </c>
      <c r="R134" s="863" t="s">
        <v>315</v>
      </c>
      <c r="S134" s="863" t="s">
        <v>315</v>
      </c>
      <c r="T134" s="863" t="s">
        <v>315</v>
      </c>
      <c r="U134" s="863" t="s">
        <v>315</v>
      </c>
      <c r="V134" s="863" t="s">
        <v>315</v>
      </c>
      <c r="W134" s="863" t="s">
        <v>315</v>
      </c>
      <c r="X134" s="863" t="s">
        <v>315</v>
      </c>
      <c r="Y134" s="863" t="s">
        <v>315</v>
      </c>
      <c r="Z134" s="863" t="s">
        <v>315</v>
      </c>
      <c r="AA134" s="863" t="s">
        <v>315</v>
      </c>
      <c r="AB134" s="863" t="s">
        <v>315</v>
      </c>
      <c r="AC134" s="863" t="s">
        <v>315</v>
      </c>
      <c r="AD134" s="863" t="s">
        <v>315</v>
      </c>
      <c r="AE134" s="863" t="s">
        <v>315</v>
      </c>
      <c r="AF134" s="863" t="s">
        <v>315</v>
      </c>
      <c r="AG134" s="863" t="s">
        <v>315</v>
      </c>
      <c r="AH134" s="863" t="s">
        <v>315</v>
      </c>
      <c r="AI134" s="863" t="s">
        <v>315</v>
      </c>
      <c r="AJ134" s="863" t="s">
        <v>315</v>
      </c>
      <c r="AK134" s="863" t="s">
        <v>315</v>
      </c>
      <c r="AL134" s="863" t="s">
        <v>315</v>
      </c>
      <c r="AM134" s="863" t="s">
        <v>315</v>
      </c>
      <c r="AN134" s="863" t="s">
        <v>315</v>
      </c>
      <c r="AO134" s="864" t="s">
        <v>315</v>
      </c>
      <c r="AP134" s="356"/>
      <c r="AQ134" s="356"/>
      <c r="AR134" s="356"/>
      <c r="AS134" s="356"/>
      <c r="AT134" s="356"/>
      <c r="AU134" s="356"/>
      <c r="AV134" s="356"/>
      <c r="AW134" s="356"/>
      <c r="AX134" s="356"/>
      <c r="AY134" s="356"/>
      <c r="AZ134" s="356"/>
      <c r="BA134" s="356"/>
      <c r="BB134" s="356"/>
      <c r="BC134" s="356"/>
      <c r="BD134" s="356"/>
      <c r="BE134" s="356"/>
      <c r="BF134" s="356"/>
      <c r="BG134" s="356"/>
      <c r="BH134" s="356"/>
      <c r="BI134" s="356"/>
      <c r="BJ134" s="356"/>
      <c r="BK134" s="356"/>
      <c r="BL134" s="356"/>
      <c r="BM134" s="356"/>
      <c r="BN134" s="356"/>
      <c r="BO134" s="356"/>
      <c r="BP134" s="356"/>
      <c r="BQ134" s="356"/>
      <c r="BR134" s="356"/>
      <c r="BS134" s="356"/>
      <c r="BT134" s="356"/>
      <c r="BU134" s="356"/>
      <c r="BV134" s="356"/>
      <c r="BW134" s="356"/>
      <c r="BX134" s="356"/>
      <c r="BY134" s="356"/>
      <c r="BZ134" s="356"/>
      <c r="CA134" s="356"/>
      <c r="CB134" s="356"/>
      <c r="CC134" s="356"/>
      <c r="CD134" s="356"/>
      <c r="CE134" s="356"/>
      <c r="CF134" s="356"/>
      <c r="CG134" s="356"/>
      <c r="CH134" s="356"/>
      <c r="CI134" s="356"/>
      <c r="CJ134" s="356"/>
      <c r="CK134" s="860"/>
    </row>
    <row r="135" spans="1:89" x14ac:dyDescent="0.25">
      <c r="B135" s="865" t="s">
        <v>542</v>
      </c>
      <c r="C135" s="356"/>
      <c r="D135" s="356"/>
      <c r="E135" s="356"/>
      <c r="F135" s="356"/>
      <c r="G135" s="356"/>
      <c r="H135" s="866" t="s">
        <v>61</v>
      </c>
      <c r="I135" s="866" t="s">
        <v>62</v>
      </c>
      <c r="J135" s="866" t="s">
        <v>63</v>
      </c>
      <c r="K135" s="866" t="s">
        <v>64</v>
      </c>
      <c r="L135" s="866" t="s">
        <v>65</v>
      </c>
      <c r="M135" s="866" t="s">
        <v>66</v>
      </c>
      <c r="N135" s="866" t="s">
        <v>67</v>
      </c>
      <c r="O135" s="866" t="s">
        <v>68</v>
      </c>
      <c r="P135" s="866" t="s">
        <v>69</v>
      </c>
      <c r="Q135" s="866" t="s">
        <v>70</v>
      </c>
      <c r="R135" s="866" t="s">
        <v>71</v>
      </c>
      <c r="S135" s="866" t="s">
        <v>72</v>
      </c>
      <c r="T135" s="866" t="s">
        <v>73</v>
      </c>
      <c r="U135" s="866" t="s">
        <v>74</v>
      </c>
      <c r="V135" s="866" t="s">
        <v>75</v>
      </c>
      <c r="W135" s="866" t="s">
        <v>76</v>
      </c>
      <c r="X135" s="866" t="s">
        <v>77</v>
      </c>
      <c r="Y135" s="866" t="s">
        <v>78</v>
      </c>
      <c r="Z135" s="866" t="s">
        <v>79</v>
      </c>
      <c r="AA135" s="866" t="s">
        <v>80</v>
      </c>
      <c r="AB135" s="866" t="s">
        <v>81</v>
      </c>
      <c r="AC135" s="866" t="s">
        <v>82</v>
      </c>
      <c r="AD135" s="866" t="s">
        <v>83</v>
      </c>
      <c r="AE135" s="866" t="s">
        <v>84</v>
      </c>
      <c r="AF135" s="866" t="s">
        <v>85</v>
      </c>
      <c r="AG135" s="866" t="s">
        <v>86</v>
      </c>
      <c r="AH135" s="866" t="s">
        <v>87</v>
      </c>
      <c r="AI135" s="866" t="s">
        <v>88</v>
      </c>
      <c r="AJ135" s="866" t="s">
        <v>89</v>
      </c>
      <c r="AK135" s="866" t="s">
        <v>90</v>
      </c>
      <c r="AL135" s="866" t="s">
        <v>91</v>
      </c>
      <c r="AM135" s="866" t="s">
        <v>92</v>
      </c>
      <c r="AN135" s="866" t="s">
        <v>93</v>
      </c>
      <c r="AO135" s="866" t="s">
        <v>94</v>
      </c>
      <c r="AP135" s="866" t="s">
        <v>95</v>
      </c>
      <c r="AQ135" s="866" t="s">
        <v>96</v>
      </c>
      <c r="AR135" s="866" t="s">
        <v>97</v>
      </c>
      <c r="AS135" s="866" t="s">
        <v>98</v>
      </c>
      <c r="AT135" s="866" t="s">
        <v>99</v>
      </c>
      <c r="AU135" s="866" t="s">
        <v>100</v>
      </c>
      <c r="AV135" s="866" t="s">
        <v>101</v>
      </c>
      <c r="AW135" s="866" t="s">
        <v>102</v>
      </c>
      <c r="AX135" s="866" t="s">
        <v>103</v>
      </c>
      <c r="AY135" s="866" t="s">
        <v>104</v>
      </c>
      <c r="AZ135" s="866" t="s">
        <v>105</v>
      </c>
      <c r="BA135" s="866" t="s">
        <v>106</v>
      </c>
      <c r="BB135" s="866" t="s">
        <v>107</v>
      </c>
      <c r="BC135" s="866" t="s">
        <v>108</v>
      </c>
      <c r="BD135" s="866" t="s">
        <v>109</v>
      </c>
      <c r="BE135" s="866" t="s">
        <v>110</v>
      </c>
      <c r="BF135" s="866" t="s">
        <v>111</v>
      </c>
      <c r="BG135" s="866" t="s">
        <v>112</v>
      </c>
      <c r="BH135" s="866" t="s">
        <v>113</v>
      </c>
      <c r="BI135" s="866" t="s">
        <v>114</v>
      </c>
      <c r="BJ135" s="866" t="s">
        <v>115</v>
      </c>
      <c r="BK135" s="866" t="s">
        <v>116</v>
      </c>
      <c r="BL135" s="866" t="s">
        <v>117</v>
      </c>
      <c r="BM135" s="866" t="s">
        <v>118</v>
      </c>
      <c r="BN135" s="866" t="s">
        <v>119</v>
      </c>
      <c r="BO135" s="866" t="s">
        <v>120</v>
      </c>
      <c r="BP135" s="866" t="s">
        <v>121</v>
      </c>
      <c r="BQ135" s="866" t="s">
        <v>122</v>
      </c>
      <c r="BR135" s="866" t="s">
        <v>123</v>
      </c>
      <c r="BS135" s="866" t="s">
        <v>124</v>
      </c>
      <c r="BT135" s="866" t="s">
        <v>125</v>
      </c>
      <c r="BU135" s="866" t="s">
        <v>126</v>
      </c>
      <c r="BV135" s="866" t="s">
        <v>127</v>
      </c>
      <c r="BW135" s="866" t="s">
        <v>128</v>
      </c>
      <c r="BX135" s="866" t="s">
        <v>129</v>
      </c>
      <c r="BY135" s="866" t="s">
        <v>130</v>
      </c>
      <c r="BZ135" s="866" t="s">
        <v>131</v>
      </c>
      <c r="CA135" s="866" t="s">
        <v>132</v>
      </c>
      <c r="CB135" s="866" t="s">
        <v>133</v>
      </c>
      <c r="CC135" s="866" t="s">
        <v>134</v>
      </c>
      <c r="CD135" s="866" t="s">
        <v>135</v>
      </c>
      <c r="CE135" s="866" t="s">
        <v>136</v>
      </c>
      <c r="CF135" s="866" t="s">
        <v>137</v>
      </c>
      <c r="CG135" s="866" t="s">
        <v>138</v>
      </c>
      <c r="CH135" s="866" t="s">
        <v>139</v>
      </c>
      <c r="CI135" s="866" t="s">
        <v>140</v>
      </c>
      <c r="CJ135" s="866" t="s">
        <v>141</v>
      </c>
      <c r="CK135" s="860"/>
    </row>
    <row r="136" spans="1:89" x14ac:dyDescent="0.25">
      <c r="B136" s="862"/>
      <c r="C136" s="867" t="s">
        <v>325</v>
      </c>
      <c r="D136" s="356"/>
      <c r="E136" s="863" t="s">
        <v>318</v>
      </c>
      <c r="F136" s="356">
        <v>2</v>
      </c>
      <c r="G136" s="356"/>
      <c r="H136" s="871">
        <f t="shared" ref="H136:BS136" si="105">H32</f>
        <v>0</v>
      </c>
      <c r="I136" s="871">
        <f t="shared" si="105"/>
        <v>0</v>
      </c>
      <c r="J136" s="871">
        <f t="shared" si="105"/>
        <v>0</v>
      </c>
      <c r="K136" s="871">
        <f t="shared" si="105"/>
        <v>0</v>
      </c>
      <c r="L136" s="871">
        <f t="shared" si="105"/>
        <v>0</v>
      </c>
      <c r="M136" s="871">
        <f t="shared" si="105"/>
        <v>0</v>
      </c>
      <c r="N136" s="871">
        <f t="shared" si="105"/>
        <v>0</v>
      </c>
      <c r="O136" s="871">
        <f t="shared" si="105"/>
        <v>0</v>
      </c>
      <c r="P136" s="871">
        <f t="shared" si="105"/>
        <v>0</v>
      </c>
      <c r="Q136" s="871">
        <f t="shared" si="105"/>
        <v>0</v>
      </c>
      <c r="R136" s="871">
        <f t="shared" si="105"/>
        <v>0</v>
      </c>
      <c r="S136" s="871">
        <f t="shared" si="105"/>
        <v>0</v>
      </c>
      <c r="T136" s="871">
        <f t="shared" si="105"/>
        <v>0</v>
      </c>
      <c r="U136" s="871">
        <f t="shared" si="105"/>
        <v>0</v>
      </c>
      <c r="V136" s="871">
        <f t="shared" si="105"/>
        <v>0</v>
      </c>
      <c r="W136" s="871">
        <f t="shared" si="105"/>
        <v>0</v>
      </c>
      <c r="X136" s="871">
        <f t="shared" si="105"/>
        <v>0</v>
      </c>
      <c r="Y136" s="871">
        <f t="shared" si="105"/>
        <v>0</v>
      </c>
      <c r="Z136" s="871">
        <f t="shared" si="105"/>
        <v>0</v>
      </c>
      <c r="AA136" s="871">
        <f t="shared" si="105"/>
        <v>0</v>
      </c>
      <c r="AB136" s="871">
        <f t="shared" si="105"/>
        <v>0</v>
      </c>
      <c r="AC136" s="871">
        <f t="shared" si="105"/>
        <v>0</v>
      </c>
      <c r="AD136" s="871">
        <f t="shared" si="105"/>
        <v>0</v>
      </c>
      <c r="AE136" s="871">
        <f t="shared" si="105"/>
        <v>0</v>
      </c>
      <c r="AF136" s="871">
        <f t="shared" si="105"/>
        <v>0</v>
      </c>
      <c r="AG136" s="871">
        <f t="shared" si="105"/>
        <v>0</v>
      </c>
      <c r="AH136" s="871">
        <f t="shared" si="105"/>
        <v>0</v>
      </c>
      <c r="AI136" s="871">
        <f t="shared" si="105"/>
        <v>0</v>
      </c>
      <c r="AJ136" s="871">
        <f t="shared" si="105"/>
        <v>0</v>
      </c>
      <c r="AK136" s="871">
        <f t="shared" si="105"/>
        <v>0</v>
      </c>
      <c r="AL136" s="871">
        <f t="shared" si="105"/>
        <v>0</v>
      </c>
      <c r="AM136" s="871">
        <f t="shared" si="105"/>
        <v>0</v>
      </c>
      <c r="AN136" s="871">
        <f t="shared" si="105"/>
        <v>0</v>
      </c>
      <c r="AO136" s="871">
        <f t="shared" si="105"/>
        <v>0</v>
      </c>
      <c r="AP136" s="871">
        <f t="shared" si="105"/>
        <v>0</v>
      </c>
      <c r="AQ136" s="871">
        <f t="shared" si="105"/>
        <v>0</v>
      </c>
      <c r="AR136" s="871">
        <f t="shared" si="105"/>
        <v>0</v>
      </c>
      <c r="AS136" s="871">
        <f t="shared" si="105"/>
        <v>0</v>
      </c>
      <c r="AT136" s="871">
        <f t="shared" si="105"/>
        <v>0</v>
      </c>
      <c r="AU136" s="871">
        <f t="shared" si="105"/>
        <v>0</v>
      </c>
      <c r="AV136" s="871">
        <f t="shared" si="105"/>
        <v>0</v>
      </c>
      <c r="AW136" s="871">
        <f t="shared" si="105"/>
        <v>0</v>
      </c>
      <c r="AX136" s="871">
        <f t="shared" si="105"/>
        <v>0</v>
      </c>
      <c r="AY136" s="871">
        <f t="shared" si="105"/>
        <v>0</v>
      </c>
      <c r="AZ136" s="871">
        <f t="shared" si="105"/>
        <v>0</v>
      </c>
      <c r="BA136" s="871">
        <f t="shared" si="105"/>
        <v>0</v>
      </c>
      <c r="BB136" s="871">
        <f t="shared" si="105"/>
        <v>0</v>
      </c>
      <c r="BC136" s="871">
        <f t="shared" si="105"/>
        <v>0</v>
      </c>
      <c r="BD136" s="871">
        <f t="shared" si="105"/>
        <v>0</v>
      </c>
      <c r="BE136" s="871">
        <f t="shared" si="105"/>
        <v>0</v>
      </c>
      <c r="BF136" s="871">
        <f t="shared" si="105"/>
        <v>0</v>
      </c>
      <c r="BG136" s="871">
        <f t="shared" si="105"/>
        <v>0</v>
      </c>
      <c r="BH136" s="871">
        <f t="shared" si="105"/>
        <v>0</v>
      </c>
      <c r="BI136" s="871">
        <f t="shared" si="105"/>
        <v>0</v>
      </c>
      <c r="BJ136" s="871">
        <f t="shared" si="105"/>
        <v>0</v>
      </c>
      <c r="BK136" s="871">
        <f t="shared" si="105"/>
        <v>0</v>
      </c>
      <c r="BL136" s="871">
        <f t="shared" si="105"/>
        <v>0</v>
      </c>
      <c r="BM136" s="871">
        <f t="shared" si="105"/>
        <v>0</v>
      </c>
      <c r="BN136" s="871">
        <f t="shared" si="105"/>
        <v>0</v>
      </c>
      <c r="BO136" s="871">
        <f t="shared" si="105"/>
        <v>0</v>
      </c>
      <c r="BP136" s="871">
        <f t="shared" si="105"/>
        <v>0</v>
      </c>
      <c r="BQ136" s="871">
        <f t="shared" si="105"/>
        <v>0</v>
      </c>
      <c r="BR136" s="871">
        <f t="shared" si="105"/>
        <v>0</v>
      </c>
      <c r="BS136" s="871">
        <f t="shared" si="105"/>
        <v>0</v>
      </c>
      <c r="BT136" s="871">
        <f t="shared" ref="BT136:CJ136" si="106">BT32</f>
        <v>0</v>
      </c>
      <c r="BU136" s="871">
        <f t="shared" si="106"/>
        <v>0</v>
      </c>
      <c r="BV136" s="871">
        <f t="shared" si="106"/>
        <v>0</v>
      </c>
      <c r="BW136" s="871">
        <f t="shared" si="106"/>
        <v>0</v>
      </c>
      <c r="BX136" s="871">
        <f t="shared" si="106"/>
        <v>0</v>
      </c>
      <c r="BY136" s="871">
        <f t="shared" si="106"/>
        <v>0</v>
      </c>
      <c r="BZ136" s="871">
        <f t="shared" si="106"/>
        <v>0</v>
      </c>
      <c r="CA136" s="871">
        <f t="shared" si="106"/>
        <v>0</v>
      </c>
      <c r="CB136" s="871">
        <f t="shared" si="106"/>
        <v>0</v>
      </c>
      <c r="CC136" s="871">
        <f t="shared" si="106"/>
        <v>0</v>
      </c>
      <c r="CD136" s="871">
        <f t="shared" si="106"/>
        <v>0</v>
      </c>
      <c r="CE136" s="871">
        <f t="shared" si="106"/>
        <v>0</v>
      </c>
      <c r="CF136" s="871">
        <f t="shared" si="106"/>
        <v>0</v>
      </c>
      <c r="CG136" s="871">
        <f t="shared" si="106"/>
        <v>0</v>
      </c>
      <c r="CH136" s="871">
        <f t="shared" si="106"/>
        <v>0</v>
      </c>
      <c r="CI136" s="871">
        <f t="shared" si="106"/>
        <v>0</v>
      </c>
      <c r="CJ136" s="871">
        <f t="shared" si="106"/>
        <v>0</v>
      </c>
      <c r="CK136" s="860"/>
    </row>
    <row r="137" spans="1:89" x14ac:dyDescent="0.25">
      <c r="B137" s="862"/>
      <c r="C137" s="1108" t="s">
        <v>326</v>
      </c>
      <c r="D137" s="356"/>
      <c r="E137" s="863" t="s">
        <v>318</v>
      </c>
      <c r="F137" s="356">
        <v>2</v>
      </c>
      <c r="G137" s="356"/>
      <c r="H137" s="871">
        <f t="shared" ref="H137:BS137" si="107">H37</f>
        <v>0</v>
      </c>
      <c r="I137" s="871">
        <f t="shared" si="107"/>
        <v>0</v>
      </c>
      <c r="J137" s="871">
        <f t="shared" si="107"/>
        <v>0</v>
      </c>
      <c r="K137" s="871">
        <f t="shared" si="107"/>
        <v>0</v>
      </c>
      <c r="L137" s="871">
        <f t="shared" si="107"/>
        <v>0</v>
      </c>
      <c r="M137" s="871">
        <f t="shared" si="107"/>
        <v>0</v>
      </c>
      <c r="N137" s="871">
        <f t="shared" si="107"/>
        <v>0</v>
      </c>
      <c r="O137" s="871">
        <f t="shared" si="107"/>
        <v>0</v>
      </c>
      <c r="P137" s="871">
        <f t="shared" si="107"/>
        <v>0</v>
      </c>
      <c r="Q137" s="871">
        <f t="shared" si="107"/>
        <v>0</v>
      </c>
      <c r="R137" s="871">
        <f t="shared" si="107"/>
        <v>0</v>
      </c>
      <c r="S137" s="871">
        <f t="shared" si="107"/>
        <v>0</v>
      </c>
      <c r="T137" s="871">
        <f t="shared" si="107"/>
        <v>0</v>
      </c>
      <c r="U137" s="871">
        <f t="shared" si="107"/>
        <v>0</v>
      </c>
      <c r="V137" s="871">
        <f t="shared" si="107"/>
        <v>0</v>
      </c>
      <c r="W137" s="871">
        <f t="shared" si="107"/>
        <v>0</v>
      </c>
      <c r="X137" s="871">
        <f t="shared" si="107"/>
        <v>0</v>
      </c>
      <c r="Y137" s="871">
        <f t="shared" si="107"/>
        <v>0</v>
      </c>
      <c r="Z137" s="871">
        <f t="shared" si="107"/>
        <v>0</v>
      </c>
      <c r="AA137" s="871">
        <f t="shared" si="107"/>
        <v>0</v>
      </c>
      <c r="AB137" s="871">
        <f t="shared" si="107"/>
        <v>0</v>
      </c>
      <c r="AC137" s="871">
        <f t="shared" si="107"/>
        <v>0</v>
      </c>
      <c r="AD137" s="871">
        <f t="shared" si="107"/>
        <v>0</v>
      </c>
      <c r="AE137" s="871">
        <f t="shared" si="107"/>
        <v>0</v>
      </c>
      <c r="AF137" s="871">
        <f t="shared" si="107"/>
        <v>0</v>
      </c>
      <c r="AG137" s="871">
        <f t="shared" si="107"/>
        <v>0</v>
      </c>
      <c r="AH137" s="871">
        <f t="shared" si="107"/>
        <v>0</v>
      </c>
      <c r="AI137" s="871">
        <f t="shared" si="107"/>
        <v>0</v>
      </c>
      <c r="AJ137" s="871">
        <f t="shared" si="107"/>
        <v>0</v>
      </c>
      <c r="AK137" s="871">
        <f t="shared" si="107"/>
        <v>0</v>
      </c>
      <c r="AL137" s="871">
        <f t="shared" si="107"/>
        <v>0</v>
      </c>
      <c r="AM137" s="871">
        <f t="shared" si="107"/>
        <v>0</v>
      </c>
      <c r="AN137" s="871">
        <f t="shared" si="107"/>
        <v>0</v>
      </c>
      <c r="AO137" s="871">
        <f t="shared" si="107"/>
        <v>0</v>
      </c>
      <c r="AP137" s="871">
        <f t="shared" si="107"/>
        <v>0</v>
      </c>
      <c r="AQ137" s="871">
        <f t="shared" si="107"/>
        <v>0</v>
      </c>
      <c r="AR137" s="871">
        <f t="shared" si="107"/>
        <v>0</v>
      </c>
      <c r="AS137" s="871">
        <f t="shared" si="107"/>
        <v>0</v>
      </c>
      <c r="AT137" s="871">
        <f t="shared" si="107"/>
        <v>0</v>
      </c>
      <c r="AU137" s="871">
        <f t="shared" si="107"/>
        <v>0</v>
      </c>
      <c r="AV137" s="871">
        <f t="shared" si="107"/>
        <v>0</v>
      </c>
      <c r="AW137" s="871">
        <f t="shared" si="107"/>
        <v>0</v>
      </c>
      <c r="AX137" s="871">
        <f t="shared" si="107"/>
        <v>0</v>
      </c>
      <c r="AY137" s="871">
        <f t="shared" si="107"/>
        <v>0</v>
      </c>
      <c r="AZ137" s="871">
        <f t="shared" si="107"/>
        <v>0</v>
      </c>
      <c r="BA137" s="871">
        <f t="shared" si="107"/>
        <v>0</v>
      </c>
      <c r="BB137" s="871">
        <f t="shared" si="107"/>
        <v>0</v>
      </c>
      <c r="BC137" s="871">
        <f t="shared" si="107"/>
        <v>0</v>
      </c>
      <c r="BD137" s="871">
        <f t="shared" si="107"/>
        <v>0</v>
      </c>
      <c r="BE137" s="871">
        <f t="shared" si="107"/>
        <v>0</v>
      </c>
      <c r="BF137" s="871">
        <f t="shared" si="107"/>
        <v>0</v>
      </c>
      <c r="BG137" s="871">
        <f t="shared" si="107"/>
        <v>0</v>
      </c>
      <c r="BH137" s="871">
        <f t="shared" si="107"/>
        <v>0</v>
      </c>
      <c r="BI137" s="871">
        <f t="shared" si="107"/>
        <v>0</v>
      </c>
      <c r="BJ137" s="871">
        <f t="shared" si="107"/>
        <v>0</v>
      </c>
      <c r="BK137" s="871">
        <f t="shared" si="107"/>
        <v>0</v>
      </c>
      <c r="BL137" s="871">
        <f t="shared" si="107"/>
        <v>0</v>
      </c>
      <c r="BM137" s="871">
        <f t="shared" si="107"/>
        <v>0</v>
      </c>
      <c r="BN137" s="871">
        <f t="shared" si="107"/>
        <v>0</v>
      </c>
      <c r="BO137" s="871">
        <f t="shared" si="107"/>
        <v>0</v>
      </c>
      <c r="BP137" s="871">
        <f t="shared" si="107"/>
        <v>0</v>
      </c>
      <c r="BQ137" s="871">
        <f t="shared" si="107"/>
        <v>0</v>
      </c>
      <c r="BR137" s="871">
        <f t="shared" si="107"/>
        <v>0</v>
      </c>
      <c r="BS137" s="871">
        <f t="shared" si="107"/>
        <v>0</v>
      </c>
      <c r="BT137" s="871">
        <f t="shared" ref="BT137:CJ137" si="108">BT37</f>
        <v>0</v>
      </c>
      <c r="BU137" s="871">
        <f t="shared" si="108"/>
        <v>0</v>
      </c>
      <c r="BV137" s="871">
        <f t="shared" si="108"/>
        <v>0</v>
      </c>
      <c r="BW137" s="871">
        <f t="shared" si="108"/>
        <v>0</v>
      </c>
      <c r="BX137" s="871">
        <f t="shared" si="108"/>
        <v>0</v>
      </c>
      <c r="BY137" s="871">
        <f t="shared" si="108"/>
        <v>0</v>
      </c>
      <c r="BZ137" s="871">
        <f t="shared" si="108"/>
        <v>0</v>
      </c>
      <c r="CA137" s="871">
        <f t="shared" si="108"/>
        <v>0</v>
      </c>
      <c r="CB137" s="871">
        <f t="shared" si="108"/>
        <v>0</v>
      </c>
      <c r="CC137" s="871">
        <f t="shared" si="108"/>
        <v>0</v>
      </c>
      <c r="CD137" s="871">
        <f t="shared" si="108"/>
        <v>0</v>
      </c>
      <c r="CE137" s="871">
        <f t="shared" si="108"/>
        <v>0</v>
      </c>
      <c r="CF137" s="871">
        <f t="shared" si="108"/>
        <v>0</v>
      </c>
      <c r="CG137" s="871">
        <f t="shared" si="108"/>
        <v>0</v>
      </c>
      <c r="CH137" s="871">
        <f t="shared" si="108"/>
        <v>0</v>
      </c>
      <c r="CI137" s="871">
        <f t="shared" si="108"/>
        <v>0</v>
      </c>
      <c r="CJ137" s="871">
        <f t="shared" si="108"/>
        <v>0</v>
      </c>
      <c r="CK137" s="860"/>
    </row>
    <row r="138" spans="1:89" x14ac:dyDescent="0.25">
      <c r="B138" s="862"/>
      <c r="C138" s="867" t="s">
        <v>327</v>
      </c>
      <c r="D138" s="356"/>
      <c r="E138" s="863" t="s">
        <v>318</v>
      </c>
      <c r="F138" s="356">
        <v>2</v>
      </c>
      <c r="G138" s="356"/>
      <c r="H138" s="871">
        <f t="shared" ref="H138:AM138" si="109">H88</f>
        <v>0</v>
      </c>
      <c r="I138" s="871">
        <f t="shared" si="109"/>
        <v>0</v>
      </c>
      <c r="J138" s="871">
        <f t="shared" si="109"/>
        <v>0</v>
      </c>
      <c r="K138" s="871">
        <f t="shared" si="109"/>
        <v>0</v>
      </c>
      <c r="L138" s="871">
        <f t="shared" si="109"/>
        <v>0</v>
      </c>
      <c r="M138" s="871">
        <f t="shared" si="109"/>
        <v>0</v>
      </c>
      <c r="N138" s="871">
        <f t="shared" si="109"/>
        <v>0</v>
      </c>
      <c r="O138" s="871">
        <f t="shared" si="109"/>
        <v>0</v>
      </c>
      <c r="P138" s="871">
        <f t="shared" si="109"/>
        <v>0</v>
      </c>
      <c r="Q138" s="871">
        <f t="shared" si="109"/>
        <v>0</v>
      </c>
      <c r="R138" s="871">
        <f t="shared" si="109"/>
        <v>0</v>
      </c>
      <c r="S138" s="871">
        <f t="shared" si="109"/>
        <v>0</v>
      </c>
      <c r="T138" s="871">
        <f t="shared" si="109"/>
        <v>0</v>
      </c>
      <c r="U138" s="871">
        <f t="shared" si="109"/>
        <v>0</v>
      </c>
      <c r="V138" s="871">
        <f t="shared" si="109"/>
        <v>0</v>
      </c>
      <c r="W138" s="871">
        <f t="shared" si="109"/>
        <v>0</v>
      </c>
      <c r="X138" s="871">
        <f t="shared" si="109"/>
        <v>0</v>
      </c>
      <c r="Y138" s="871">
        <f t="shared" si="109"/>
        <v>0</v>
      </c>
      <c r="Z138" s="871">
        <f t="shared" si="109"/>
        <v>0</v>
      </c>
      <c r="AA138" s="871">
        <f t="shared" si="109"/>
        <v>0</v>
      </c>
      <c r="AB138" s="871">
        <f t="shared" si="109"/>
        <v>0</v>
      </c>
      <c r="AC138" s="871">
        <f t="shared" si="109"/>
        <v>0</v>
      </c>
      <c r="AD138" s="871">
        <f t="shared" si="109"/>
        <v>0</v>
      </c>
      <c r="AE138" s="871">
        <f t="shared" si="109"/>
        <v>0</v>
      </c>
      <c r="AF138" s="871">
        <f t="shared" si="109"/>
        <v>0</v>
      </c>
      <c r="AG138" s="871">
        <f t="shared" si="109"/>
        <v>0</v>
      </c>
      <c r="AH138" s="871">
        <f t="shared" si="109"/>
        <v>0</v>
      </c>
      <c r="AI138" s="871">
        <f t="shared" si="109"/>
        <v>0</v>
      </c>
      <c r="AJ138" s="871">
        <f t="shared" si="109"/>
        <v>0</v>
      </c>
      <c r="AK138" s="871">
        <f t="shared" si="109"/>
        <v>0</v>
      </c>
      <c r="AL138" s="871">
        <f t="shared" si="109"/>
        <v>0</v>
      </c>
      <c r="AM138" s="871">
        <f t="shared" si="109"/>
        <v>0</v>
      </c>
      <c r="AN138" s="871">
        <f t="shared" ref="AN138:BS138" si="110">AN88</f>
        <v>0</v>
      </c>
      <c r="AO138" s="871">
        <f t="shared" si="110"/>
        <v>0</v>
      </c>
      <c r="AP138" s="871">
        <f t="shared" si="110"/>
        <v>0</v>
      </c>
      <c r="AQ138" s="871">
        <f t="shared" si="110"/>
        <v>0</v>
      </c>
      <c r="AR138" s="871">
        <f t="shared" si="110"/>
        <v>0</v>
      </c>
      <c r="AS138" s="871">
        <f t="shared" si="110"/>
        <v>0</v>
      </c>
      <c r="AT138" s="871">
        <f t="shared" si="110"/>
        <v>0</v>
      </c>
      <c r="AU138" s="871">
        <f t="shared" si="110"/>
        <v>0</v>
      </c>
      <c r="AV138" s="871">
        <f t="shared" si="110"/>
        <v>0</v>
      </c>
      <c r="AW138" s="871">
        <f t="shared" si="110"/>
        <v>0</v>
      </c>
      <c r="AX138" s="871">
        <f t="shared" si="110"/>
        <v>0</v>
      </c>
      <c r="AY138" s="871">
        <f t="shared" si="110"/>
        <v>0</v>
      </c>
      <c r="AZ138" s="871">
        <f t="shared" si="110"/>
        <v>0</v>
      </c>
      <c r="BA138" s="871">
        <f t="shared" si="110"/>
        <v>0</v>
      </c>
      <c r="BB138" s="871">
        <f t="shared" si="110"/>
        <v>0</v>
      </c>
      <c r="BC138" s="871">
        <f t="shared" si="110"/>
        <v>0</v>
      </c>
      <c r="BD138" s="871">
        <f t="shared" si="110"/>
        <v>0</v>
      </c>
      <c r="BE138" s="871">
        <f t="shared" si="110"/>
        <v>0</v>
      </c>
      <c r="BF138" s="871">
        <f t="shared" si="110"/>
        <v>0</v>
      </c>
      <c r="BG138" s="871">
        <f t="shared" si="110"/>
        <v>0</v>
      </c>
      <c r="BH138" s="871">
        <f t="shared" si="110"/>
        <v>0</v>
      </c>
      <c r="BI138" s="871">
        <f t="shared" si="110"/>
        <v>0</v>
      </c>
      <c r="BJ138" s="871">
        <f t="shared" si="110"/>
        <v>0</v>
      </c>
      <c r="BK138" s="871">
        <f t="shared" si="110"/>
        <v>0</v>
      </c>
      <c r="BL138" s="871">
        <f t="shared" si="110"/>
        <v>0</v>
      </c>
      <c r="BM138" s="871">
        <f t="shared" si="110"/>
        <v>0</v>
      </c>
      <c r="BN138" s="871">
        <f t="shared" si="110"/>
        <v>0</v>
      </c>
      <c r="BO138" s="871">
        <f t="shared" si="110"/>
        <v>0</v>
      </c>
      <c r="BP138" s="871">
        <f t="shared" si="110"/>
        <v>0</v>
      </c>
      <c r="BQ138" s="871">
        <f t="shared" si="110"/>
        <v>0</v>
      </c>
      <c r="BR138" s="871">
        <f t="shared" si="110"/>
        <v>0</v>
      </c>
      <c r="BS138" s="871">
        <f t="shared" si="110"/>
        <v>0</v>
      </c>
      <c r="BT138" s="871">
        <f t="shared" ref="BT138:CJ138" si="111">BT88</f>
        <v>0</v>
      </c>
      <c r="BU138" s="871">
        <f t="shared" si="111"/>
        <v>0</v>
      </c>
      <c r="BV138" s="871">
        <f t="shared" si="111"/>
        <v>0</v>
      </c>
      <c r="BW138" s="871">
        <f t="shared" si="111"/>
        <v>0</v>
      </c>
      <c r="BX138" s="871">
        <f t="shared" si="111"/>
        <v>0</v>
      </c>
      <c r="BY138" s="871">
        <f t="shared" si="111"/>
        <v>0</v>
      </c>
      <c r="BZ138" s="871">
        <f t="shared" si="111"/>
        <v>0</v>
      </c>
      <c r="CA138" s="871">
        <f t="shared" si="111"/>
        <v>0</v>
      </c>
      <c r="CB138" s="871">
        <f t="shared" si="111"/>
        <v>0</v>
      </c>
      <c r="CC138" s="871">
        <f t="shared" si="111"/>
        <v>0</v>
      </c>
      <c r="CD138" s="871">
        <f t="shared" si="111"/>
        <v>0</v>
      </c>
      <c r="CE138" s="871">
        <f t="shared" si="111"/>
        <v>0</v>
      </c>
      <c r="CF138" s="871">
        <f t="shared" si="111"/>
        <v>0</v>
      </c>
      <c r="CG138" s="871">
        <f t="shared" si="111"/>
        <v>0</v>
      </c>
      <c r="CH138" s="871">
        <f t="shared" si="111"/>
        <v>0</v>
      </c>
      <c r="CI138" s="871">
        <f t="shared" si="111"/>
        <v>0</v>
      </c>
      <c r="CJ138" s="871">
        <f t="shared" si="111"/>
        <v>0</v>
      </c>
      <c r="CK138" s="860"/>
    </row>
    <row r="139" spans="1:89" x14ac:dyDescent="0.25">
      <c r="B139" s="862"/>
      <c r="C139" s="356"/>
      <c r="D139" s="356"/>
      <c r="E139" s="356"/>
      <c r="F139" s="356"/>
      <c r="G139" s="356"/>
      <c r="H139" s="356"/>
      <c r="I139" s="356"/>
      <c r="J139" s="356"/>
      <c r="K139" s="356"/>
      <c r="L139" s="356"/>
      <c r="M139" s="356"/>
      <c r="N139" s="356"/>
      <c r="O139" s="356"/>
      <c r="P139" s="356"/>
      <c r="Q139" s="356"/>
      <c r="R139" s="356"/>
      <c r="S139" s="356"/>
      <c r="T139" s="356"/>
      <c r="U139" s="356"/>
      <c r="V139" s="356"/>
      <c r="W139" s="356"/>
      <c r="X139" s="356"/>
      <c r="Y139" s="356"/>
      <c r="Z139" s="356"/>
      <c r="AA139" s="356"/>
      <c r="AB139" s="356"/>
      <c r="AC139" s="356"/>
      <c r="AD139" s="356"/>
      <c r="AE139" s="356"/>
      <c r="AF139" s="356"/>
      <c r="AG139" s="356"/>
      <c r="AH139" s="356"/>
      <c r="AI139" s="356"/>
      <c r="AJ139" s="356"/>
      <c r="AK139" s="356"/>
      <c r="AL139" s="356"/>
      <c r="AM139" s="356"/>
      <c r="AN139" s="356"/>
      <c r="AO139" s="356"/>
      <c r="AP139" s="356"/>
      <c r="AQ139" s="356"/>
      <c r="AR139" s="356"/>
      <c r="AS139" s="356"/>
      <c r="AT139" s="356"/>
      <c r="AU139" s="356"/>
      <c r="AV139" s="356"/>
      <c r="AW139" s="356"/>
      <c r="AX139" s="356"/>
      <c r="AY139" s="356"/>
      <c r="AZ139" s="356"/>
      <c r="BA139" s="356"/>
      <c r="BB139" s="356"/>
      <c r="BC139" s="356"/>
      <c r="BD139" s="356"/>
      <c r="BE139" s="356"/>
      <c r="BF139" s="356"/>
      <c r="BG139" s="356"/>
      <c r="BH139" s="356"/>
      <c r="BI139" s="356"/>
      <c r="BJ139" s="356"/>
      <c r="BK139" s="356"/>
      <c r="BL139" s="356"/>
      <c r="BM139" s="356"/>
      <c r="BN139" s="356"/>
      <c r="BO139" s="356"/>
      <c r="BP139" s="356"/>
      <c r="BQ139" s="356"/>
      <c r="BR139" s="356"/>
      <c r="BS139" s="356"/>
      <c r="BT139" s="356"/>
      <c r="BU139" s="356"/>
      <c r="BV139" s="356"/>
      <c r="BW139" s="356"/>
      <c r="BX139" s="356"/>
      <c r="BY139" s="356"/>
      <c r="BZ139" s="356"/>
      <c r="CA139" s="356"/>
      <c r="CB139" s="356"/>
      <c r="CC139" s="356"/>
      <c r="CD139" s="356"/>
      <c r="CE139" s="356"/>
      <c r="CF139" s="356"/>
      <c r="CG139" s="356"/>
      <c r="CH139" s="356"/>
      <c r="CI139" s="356"/>
      <c r="CJ139" s="356"/>
      <c r="CK139" s="860"/>
    </row>
    <row r="140" spans="1:89" x14ac:dyDescent="0.25">
      <c r="B140" s="865" t="s">
        <v>543</v>
      </c>
      <c r="C140" s="356"/>
      <c r="D140" s="356"/>
      <c r="E140" s="356"/>
      <c r="F140" s="356"/>
      <c r="G140" s="356"/>
      <c r="H140" s="866" t="s">
        <v>61</v>
      </c>
      <c r="I140" s="866" t="s">
        <v>62</v>
      </c>
      <c r="J140" s="866" t="s">
        <v>63</v>
      </c>
      <c r="K140" s="866" t="s">
        <v>64</v>
      </c>
      <c r="L140" s="866" t="s">
        <v>65</v>
      </c>
      <c r="M140" s="866" t="s">
        <v>66</v>
      </c>
      <c r="N140" s="866" t="s">
        <v>67</v>
      </c>
      <c r="O140" s="866" t="s">
        <v>68</v>
      </c>
      <c r="P140" s="866" t="s">
        <v>69</v>
      </c>
      <c r="Q140" s="866" t="s">
        <v>70</v>
      </c>
      <c r="R140" s="866" t="s">
        <v>71</v>
      </c>
      <c r="S140" s="866" t="s">
        <v>72</v>
      </c>
      <c r="T140" s="866" t="s">
        <v>73</v>
      </c>
      <c r="U140" s="866" t="s">
        <v>74</v>
      </c>
      <c r="V140" s="866" t="s">
        <v>75</v>
      </c>
      <c r="W140" s="866" t="s">
        <v>76</v>
      </c>
      <c r="X140" s="866" t="s">
        <v>77</v>
      </c>
      <c r="Y140" s="866" t="s">
        <v>78</v>
      </c>
      <c r="Z140" s="866" t="s">
        <v>79</v>
      </c>
      <c r="AA140" s="866" t="s">
        <v>80</v>
      </c>
      <c r="AB140" s="866" t="s">
        <v>81</v>
      </c>
      <c r="AC140" s="866" t="s">
        <v>82</v>
      </c>
      <c r="AD140" s="866" t="s">
        <v>83</v>
      </c>
      <c r="AE140" s="866" t="s">
        <v>84</v>
      </c>
      <c r="AF140" s="866" t="s">
        <v>85</v>
      </c>
      <c r="AG140" s="866" t="s">
        <v>86</v>
      </c>
      <c r="AH140" s="866" t="s">
        <v>87</v>
      </c>
      <c r="AI140" s="866" t="s">
        <v>88</v>
      </c>
      <c r="AJ140" s="866" t="s">
        <v>89</v>
      </c>
      <c r="AK140" s="866" t="s">
        <v>90</v>
      </c>
      <c r="AL140" s="866" t="s">
        <v>91</v>
      </c>
      <c r="AM140" s="866" t="s">
        <v>92</v>
      </c>
      <c r="AN140" s="866" t="s">
        <v>93</v>
      </c>
      <c r="AO140" s="866" t="s">
        <v>94</v>
      </c>
      <c r="AP140" s="866" t="s">
        <v>95</v>
      </c>
      <c r="AQ140" s="866" t="s">
        <v>96</v>
      </c>
      <c r="AR140" s="866" t="s">
        <v>97</v>
      </c>
      <c r="AS140" s="866" t="s">
        <v>98</v>
      </c>
      <c r="AT140" s="866" t="s">
        <v>99</v>
      </c>
      <c r="AU140" s="866" t="s">
        <v>100</v>
      </c>
      <c r="AV140" s="866" t="s">
        <v>101</v>
      </c>
      <c r="AW140" s="866" t="s">
        <v>102</v>
      </c>
      <c r="AX140" s="866" t="s">
        <v>103</v>
      </c>
      <c r="AY140" s="866" t="s">
        <v>104</v>
      </c>
      <c r="AZ140" s="866" t="s">
        <v>105</v>
      </c>
      <c r="BA140" s="866" t="s">
        <v>106</v>
      </c>
      <c r="BB140" s="866" t="s">
        <v>107</v>
      </c>
      <c r="BC140" s="866" t="s">
        <v>108</v>
      </c>
      <c r="BD140" s="866" t="s">
        <v>109</v>
      </c>
      <c r="BE140" s="866" t="s">
        <v>110</v>
      </c>
      <c r="BF140" s="866" t="s">
        <v>111</v>
      </c>
      <c r="BG140" s="866" t="s">
        <v>112</v>
      </c>
      <c r="BH140" s="866" t="s">
        <v>113</v>
      </c>
      <c r="BI140" s="866" t="s">
        <v>114</v>
      </c>
      <c r="BJ140" s="866" t="s">
        <v>115</v>
      </c>
      <c r="BK140" s="866" t="s">
        <v>116</v>
      </c>
      <c r="BL140" s="866" t="s">
        <v>117</v>
      </c>
      <c r="BM140" s="866" t="s">
        <v>118</v>
      </c>
      <c r="BN140" s="866" t="s">
        <v>119</v>
      </c>
      <c r="BO140" s="866" t="s">
        <v>120</v>
      </c>
      <c r="BP140" s="866" t="s">
        <v>121</v>
      </c>
      <c r="BQ140" s="866" t="s">
        <v>122</v>
      </c>
      <c r="BR140" s="866" t="s">
        <v>123</v>
      </c>
      <c r="BS140" s="866" t="s">
        <v>124</v>
      </c>
      <c r="BT140" s="866" t="s">
        <v>125</v>
      </c>
      <c r="BU140" s="866" t="s">
        <v>126</v>
      </c>
      <c r="BV140" s="866" t="s">
        <v>127</v>
      </c>
      <c r="BW140" s="866" t="s">
        <v>128</v>
      </c>
      <c r="BX140" s="866" t="s">
        <v>129</v>
      </c>
      <c r="BY140" s="866" t="s">
        <v>130</v>
      </c>
      <c r="BZ140" s="866" t="s">
        <v>131</v>
      </c>
      <c r="CA140" s="866" t="s">
        <v>132</v>
      </c>
      <c r="CB140" s="866" t="s">
        <v>133</v>
      </c>
      <c r="CC140" s="866" t="s">
        <v>134</v>
      </c>
      <c r="CD140" s="866" t="s">
        <v>135</v>
      </c>
      <c r="CE140" s="866" t="s">
        <v>136</v>
      </c>
      <c r="CF140" s="866" t="s">
        <v>137</v>
      </c>
      <c r="CG140" s="866" t="s">
        <v>138</v>
      </c>
      <c r="CH140" s="866" t="s">
        <v>139</v>
      </c>
      <c r="CI140" s="866" t="s">
        <v>140</v>
      </c>
      <c r="CJ140" s="866" t="s">
        <v>141</v>
      </c>
      <c r="CK140" s="860"/>
    </row>
    <row r="141" spans="1:89" x14ac:dyDescent="0.25">
      <c r="B141" s="862"/>
      <c r="C141" s="867" t="s">
        <v>325</v>
      </c>
      <c r="D141" s="356"/>
      <c r="E141" s="863" t="s">
        <v>318</v>
      </c>
      <c r="F141" s="356">
        <v>2</v>
      </c>
      <c r="G141" s="356"/>
      <c r="H141" s="871">
        <f>H32</f>
        <v>0</v>
      </c>
      <c r="I141" s="871">
        <f t="shared" ref="I141:BT141" si="112">I32</f>
        <v>0</v>
      </c>
      <c r="J141" s="871">
        <f t="shared" si="112"/>
        <v>0</v>
      </c>
      <c r="K141" s="871">
        <f t="shared" si="112"/>
        <v>0</v>
      </c>
      <c r="L141" s="871">
        <f t="shared" si="112"/>
        <v>0</v>
      </c>
      <c r="M141" s="871">
        <f t="shared" si="112"/>
        <v>0</v>
      </c>
      <c r="N141" s="871">
        <f t="shared" si="112"/>
        <v>0</v>
      </c>
      <c r="O141" s="871">
        <f t="shared" si="112"/>
        <v>0</v>
      </c>
      <c r="P141" s="871">
        <f t="shared" si="112"/>
        <v>0</v>
      </c>
      <c r="Q141" s="871">
        <f t="shared" si="112"/>
        <v>0</v>
      </c>
      <c r="R141" s="871">
        <f t="shared" si="112"/>
        <v>0</v>
      </c>
      <c r="S141" s="871">
        <f t="shared" si="112"/>
        <v>0</v>
      </c>
      <c r="T141" s="871">
        <f t="shared" si="112"/>
        <v>0</v>
      </c>
      <c r="U141" s="871">
        <f t="shared" si="112"/>
        <v>0</v>
      </c>
      <c r="V141" s="871">
        <f t="shared" si="112"/>
        <v>0</v>
      </c>
      <c r="W141" s="871">
        <f t="shared" si="112"/>
        <v>0</v>
      </c>
      <c r="X141" s="871">
        <f t="shared" si="112"/>
        <v>0</v>
      </c>
      <c r="Y141" s="871">
        <f t="shared" si="112"/>
        <v>0</v>
      </c>
      <c r="Z141" s="871">
        <f t="shared" si="112"/>
        <v>0</v>
      </c>
      <c r="AA141" s="871">
        <f t="shared" si="112"/>
        <v>0</v>
      </c>
      <c r="AB141" s="871">
        <f t="shared" si="112"/>
        <v>0</v>
      </c>
      <c r="AC141" s="871">
        <f t="shared" si="112"/>
        <v>0</v>
      </c>
      <c r="AD141" s="871">
        <f t="shared" si="112"/>
        <v>0</v>
      </c>
      <c r="AE141" s="871">
        <f t="shared" si="112"/>
        <v>0</v>
      </c>
      <c r="AF141" s="871">
        <f t="shared" si="112"/>
        <v>0</v>
      </c>
      <c r="AG141" s="871">
        <f t="shared" si="112"/>
        <v>0</v>
      </c>
      <c r="AH141" s="871">
        <f t="shared" si="112"/>
        <v>0</v>
      </c>
      <c r="AI141" s="871">
        <f t="shared" si="112"/>
        <v>0</v>
      </c>
      <c r="AJ141" s="871">
        <f t="shared" si="112"/>
        <v>0</v>
      </c>
      <c r="AK141" s="871">
        <f t="shared" si="112"/>
        <v>0</v>
      </c>
      <c r="AL141" s="871">
        <f t="shared" si="112"/>
        <v>0</v>
      </c>
      <c r="AM141" s="871">
        <f t="shared" si="112"/>
        <v>0</v>
      </c>
      <c r="AN141" s="871">
        <f t="shared" si="112"/>
        <v>0</v>
      </c>
      <c r="AO141" s="871">
        <f t="shared" si="112"/>
        <v>0</v>
      </c>
      <c r="AP141" s="871">
        <f t="shared" si="112"/>
        <v>0</v>
      </c>
      <c r="AQ141" s="871">
        <f t="shared" si="112"/>
        <v>0</v>
      </c>
      <c r="AR141" s="871">
        <f t="shared" si="112"/>
        <v>0</v>
      </c>
      <c r="AS141" s="871">
        <f t="shared" si="112"/>
        <v>0</v>
      </c>
      <c r="AT141" s="871">
        <f t="shared" si="112"/>
        <v>0</v>
      </c>
      <c r="AU141" s="871">
        <f t="shared" si="112"/>
        <v>0</v>
      </c>
      <c r="AV141" s="871">
        <f t="shared" si="112"/>
        <v>0</v>
      </c>
      <c r="AW141" s="871">
        <f t="shared" si="112"/>
        <v>0</v>
      </c>
      <c r="AX141" s="871">
        <f t="shared" si="112"/>
        <v>0</v>
      </c>
      <c r="AY141" s="871">
        <f t="shared" si="112"/>
        <v>0</v>
      </c>
      <c r="AZ141" s="871">
        <f t="shared" si="112"/>
        <v>0</v>
      </c>
      <c r="BA141" s="871">
        <f t="shared" si="112"/>
        <v>0</v>
      </c>
      <c r="BB141" s="871">
        <f t="shared" si="112"/>
        <v>0</v>
      </c>
      <c r="BC141" s="871">
        <f t="shared" si="112"/>
        <v>0</v>
      </c>
      <c r="BD141" s="871">
        <f t="shared" si="112"/>
        <v>0</v>
      </c>
      <c r="BE141" s="871">
        <f t="shared" si="112"/>
        <v>0</v>
      </c>
      <c r="BF141" s="871">
        <f t="shared" si="112"/>
        <v>0</v>
      </c>
      <c r="BG141" s="871">
        <f t="shared" si="112"/>
        <v>0</v>
      </c>
      <c r="BH141" s="871">
        <f t="shared" si="112"/>
        <v>0</v>
      </c>
      <c r="BI141" s="871">
        <f t="shared" si="112"/>
        <v>0</v>
      </c>
      <c r="BJ141" s="871">
        <f t="shared" si="112"/>
        <v>0</v>
      </c>
      <c r="BK141" s="871">
        <f t="shared" si="112"/>
        <v>0</v>
      </c>
      <c r="BL141" s="871">
        <f t="shared" si="112"/>
        <v>0</v>
      </c>
      <c r="BM141" s="871">
        <f t="shared" si="112"/>
        <v>0</v>
      </c>
      <c r="BN141" s="871">
        <f t="shared" si="112"/>
        <v>0</v>
      </c>
      <c r="BO141" s="871">
        <f t="shared" si="112"/>
        <v>0</v>
      </c>
      <c r="BP141" s="871">
        <f t="shared" si="112"/>
        <v>0</v>
      </c>
      <c r="BQ141" s="871">
        <f t="shared" si="112"/>
        <v>0</v>
      </c>
      <c r="BR141" s="871">
        <f t="shared" si="112"/>
        <v>0</v>
      </c>
      <c r="BS141" s="871">
        <f t="shared" si="112"/>
        <v>0</v>
      </c>
      <c r="BT141" s="871">
        <f t="shared" si="112"/>
        <v>0</v>
      </c>
      <c r="BU141" s="871">
        <f t="shared" ref="BU141:CJ141" si="113">BU32</f>
        <v>0</v>
      </c>
      <c r="BV141" s="871">
        <f t="shared" si="113"/>
        <v>0</v>
      </c>
      <c r="BW141" s="871">
        <f t="shared" si="113"/>
        <v>0</v>
      </c>
      <c r="BX141" s="871">
        <f t="shared" si="113"/>
        <v>0</v>
      </c>
      <c r="BY141" s="871">
        <f t="shared" si="113"/>
        <v>0</v>
      </c>
      <c r="BZ141" s="871">
        <f t="shared" si="113"/>
        <v>0</v>
      </c>
      <c r="CA141" s="871">
        <f t="shared" si="113"/>
        <v>0</v>
      </c>
      <c r="CB141" s="871">
        <f t="shared" si="113"/>
        <v>0</v>
      </c>
      <c r="CC141" s="871">
        <f t="shared" si="113"/>
        <v>0</v>
      </c>
      <c r="CD141" s="871">
        <f t="shared" si="113"/>
        <v>0</v>
      </c>
      <c r="CE141" s="871">
        <f t="shared" si="113"/>
        <v>0</v>
      </c>
      <c r="CF141" s="871">
        <f t="shared" si="113"/>
        <v>0</v>
      </c>
      <c r="CG141" s="871">
        <f t="shared" si="113"/>
        <v>0</v>
      </c>
      <c r="CH141" s="871">
        <f t="shared" si="113"/>
        <v>0</v>
      </c>
      <c r="CI141" s="871">
        <f t="shared" si="113"/>
        <v>0</v>
      </c>
      <c r="CJ141" s="871">
        <f t="shared" si="113"/>
        <v>0</v>
      </c>
      <c r="CK141" s="860"/>
    </row>
    <row r="142" spans="1:89" x14ac:dyDescent="0.25">
      <c r="B142" s="862"/>
      <c r="C142" s="1108" t="s">
        <v>326</v>
      </c>
      <c r="D142" s="356"/>
      <c r="E142" s="863" t="s">
        <v>318</v>
      </c>
      <c r="F142" s="356">
        <v>2</v>
      </c>
      <c r="G142" s="356"/>
      <c r="H142" s="871">
        <f>H102</f>
        <v>0</v>
      </c>
      <c r="I142" s="871">
        <f t="shared" ref="I142:BT142" si="114">I102</f>
        <v>0</v>
      </c>
      <c r="J142" s="871">
        <f t="shared" si="114"/>
        <v>0</v>
      </c>
      <c r="K142" s="871">
        <f t="shared" si="114"/>
        <v>0</v>
      </c>
      <c r="L142" s="871">
        <f t="shared" si="114"/>
        <v>0</v>
      </c>
      <c r="M142" s="871">
        <f t="shared" si="114"/>
        <v>0</v>
      </c>
      <c r="N142" s="871">
        <f t="shared" si="114"/>
        <v>0</v>
      </c>
      <c r="O142" s="871">
        <f t="shared" si="114"/>
        <v>0</v>
      </c>
      <c r="P142" s="871">
        <f t="shared" si="114"/>
        <v>0</v>
      </c>
      <c r="Q142" s="871">
        <f t="shared" si="114"/>
        <v>0</v>
      </c>
      <c r="R142" s="871">
        <f t="shared" si="114"/>
        <v>0</v>
      </c>
      <c r="S142" s="871">
        <f t="shared" si="114"/>
        <v>0</v>
      </c>
      <c r="T142" s="871">
        <f t="shared" si="114"/>
        <v>0</v>
      </c>
      <c r="U142" s="871">
        <f t="shared" si="114"/>
        <v>0</v>
      </c>
      <c r="V142" s="871">
        <f t="shared" si="114"/>
        <v>0</v>
      </c>
      <c r="W142" s="871">
        <f t="shared" si="114"/>
        <v>0</v>
      </c>
      <c r="X142" s="871">
        <f t="shared" si="114"/>
        <v>0</v>
      </c>
      <c r="Y142" s="871">
        <f t="shared" si="114"/>
        <v>0</v>
      </c>
      <c r="Z142" s="871">
        <f t="shared" si="114"/>
        <v>0</v>
      </c>
      <c r="AA142" s="871">
        <f t="shared" si="114"/>
        <v>0</v>
      </c>
      <c r="AB142" s="871">
        <f t="shared" si="114"/>
        <v>0</v>
      </c>
      <c r="AC142" s="871">
        <f t="shared" si="114"/>
        <v>0</v>
      </c>
      <c r="AD142" s="871">
        <f t="shared" si="114"/>
        <v>0</v>
      </c>
      <c r="AE142" s="871">
        <f t="shared" si="114"/>
        <v>0</v>
      </c>
      <c r="AF142" s="871">
        <f t="shared" si="114"/>
        <v>0</v>
      </c>
      <c r="AG142" s="871">
        <f t="shared" si="114"/>
        <v>0</v>
      </c>
      <c r="AH142" s="871">
        <f t="shared" si="114"/>
        <v>0</v>
      </c>
      <c r="AI142" s="871">
        <f t="shared" si="114"/>
        <v>0</v>
      </c>
      <c r="AJ142" s="871">
        <f t="shared" si="114"/>
        <v>0</v>
      </c>
      <c r="AK142" s="871">
        <f t="shared" si="114"/>
        <v>0</v>
      </c>
      <c r="AL142" s="871">
        <f t="shared" si="114"/>
        <v>0</v>
      </c>
      <c r="AM142" s="871">
        <f t="shared" si="114"/>
        <v>0</v>
      </c>
      <c r="AN142" s="871">
        <f t="shared" si="114"/>
        <v>0</v>
      </c>
      <c r="AO142" s="871">
        <f t="shared" si="114"/>
        <v>0</v>
      </c>
      <c r="AP142" s="871">
        <f t="shared" si="114"/>
        <v>0</v>
      </c>
      <c r="AQ142" s="871">
        <f t="shared" si="114"/>
        <v>0</v>
      </c>
      <c r="AR142" s="871">
        <f t="shared" si="114"/>
        <v>0</v>
      </c>
      <c r="AS142" s="871">
        <f t="shared" si="114"/>
        <v>0</v>
      </c>
      <c r="AT142" s="871">
        <f t="shared" si="114"/>
        <v>0</v>
      </c>
      <c r="AU142" s="871">
        <f t="shared" si="114"/>
        <v>0</v>
      </c>
      <c r="AV142" s="871">
        <f t="shared" si="114"/>
        <v>0</v>
      </c>
      <c r="AW142" s="871">
        <f t="shared" si="114"/>
        <v>0</v>
      </c>
      <c r="AX142" s="871">
        <f t="shared" si="114"/>
        <v>0</v>
      </c>
      <c r="AY142" s="871">
        <f t="shared" si="114"/>
        <v>0</v>
      </c>
      <c r="AZ142" s="871">
        <f t="shared" si="114"/>
        <v>0</v>
      </c>
      <c r="BA142" s="871">
        <f t="shared" si="114"/>
        <v>0</v>
      </c>
      <c r="BB142" s="871">
        <f t="shared" si="114"/>
        <v>0</v>
      </c>
      <c r="BC142" s="871">
        <f t="shared" si="114"/>
        <v>0</v>
      </c>
      <c r="BD142" s="871">
        <f t="shared" si="114"/>
        <v>0</v>
      </c>
      <c r="BE142" s="871">
        <f t="shared" si="114"/>
        <v>0</v>
      </c>
      <c r="BF142" s="871">
        <f t="shared" si="114"/>
        <v>0</v>
      </c>
      <c r="BG142" s="871">
        <f t="shared" si="114"/>
        <v>0</v>
      </c>
      <c r="BH142" s="871">
        <f t="shared" si="114"/>
        <v>0</v>
      </c>
      <c r="BI142" s="871">
        <f t="shared" si="114"/>
        <v>0</v>
      </c>
      <c r="BJ142" s="871">
        <f t="shared" si="114"/>
        <v>0</v>
      </c>
      <c r="BK142" s="871">
        <f t="shared" si="114"/>
        <v>0</v>
      </c>
      <c r="BL142" s="871">
        <f t="shared" si="114"/>
        <v>0</v>
      </c>
      <c r="BM142" s="871">
        <f t="shared" si="114"/>
        <v>0</v>
      </c>
      <c r="BN142" s="871">
        <f t="shared" si="114"/>
        <v>0</v>
      </c>
      <c r="BO142" s="871">
        <f t="shared" si="114"/>
        <v>0</v>
      </c>
      <c r="BP142" s="871">
        <f t="shared" si="114"/>
        <v>0</v>
      </c>
      <c r="BQ142" s="871">
        <f t="shared" si="114"/>
        <v>0</v>
      </c>
      <c r="BR142" s="871">
        <f t="shared" si="114"/>
        <v>0</v>
      </c>
      <c r="BS142" s="871">
        <f t="shared" si="114"/>
        <v>0</v>
      </c>
      <c r="BT142" s="871">
        <f t="shared" si="114"/>
        <v>0</v>
      </c>
      <c r="BU142" s="871">
        <f t="shared" ref="BU142:CJ142" si="115">BU102</f>
        <v>0</v>
      </c>
      <c r="BV142" s="871">
        <f t="shared" si="115"/>
        <v>0</v>
      </c>
      <c r="BW142" s="871">
        <f t="shared" si="115"/>
        <v>0</v>
      </c>
      <c r="BX142" s="871">
        <f t="shared" si="115"/>
        <v>0</v>
      </c>
      <c r="BY142" s="871">
        <f t="shared" si="115"/>
        <v>0</v>
      </c>
      <c r="BZ142" s="871">
        <f t="shared" si="115"/>
        <v>0</v>
      </c>
      <c r="CA142" s="871">
        <f t="shared" si="115"/>
        <v>0</v>
      </c>
      <c r="CB142" s="871">
        <f t="shared" si="115"/>
        <v>0</v>
      </c>
      <c r="CC142" s="871">
        <f t="shared" si="115"/>
        <v>0</v>
      </c>
      <c r="CD142" s="871">
        <f t="shared" si="115"/>
        <v>0</v>
      </c>
      <c r="CE142" s="871">
        <f t="shared" si="115"/>
        <v>0</v>
      </c>
      <c r="CF142" s="871">
        <f t="shared" si="115"/>
        <v>0</v>
      </c>
      <c r="CG142" s="871">
        <f t="shared" si="115"/>
        <v>0</v>
      </c>
      <c r="CH142" s="871">
        <f t="shared" si="115"/>
        <v>0</v>
      </c>
      <c r="CI142" s="871">
        <f t="shared" si="115"/>
        <v>0</v>
      </c>
      <c r="CJ142" s="871">
        <f t="shared" si="115"/>
        <v>0</v>
      </c>
      <c r="CK142" s="860"/>
    </row>
    <row r="143" spans="1:89" x14ac:dyDescent="0.25">
      <c r="B143" s="862"/>
      <c r="C143" s="867" t="s">
        <v>327</v>
      </c>
      <c r="D143" s="356"/>
      <c r="E143" s="863" t="s">
        <v>318</v>
      </c>
      <c r="F143" s="356">
        <v>2</v>
      </c>
      <c r="G143" s="356"/>
      <c r="H143" s="871">
        <f>H112</f>
        <v>0</v>
      </c>
      <c r="I143" s="871">
        <f t="shared" ref="I143:BT143" si="116">I112</f>
        <v>0</v>
      </c>
      <c r="J143" s="871">
        <f t="shared" si="116"/>
        <v>0</v>
      </c>
      <c r="K143" s="871">
        <f t="shared" si="116"/>
        <v>0</v>
      </c>
      <c r="L143" s="871">
        <f t="shared" si="116"/>
        <v>0</v>
      </c>
      <c r="M143" s="871">
        <f t="shared" si="116"/>
        <v>0</v>
      </c>
      <c r="N143" s="871">
        <f t="shared" si="116"/>
        <v>0</v>
      </c>
      <c r="O143" s="871">
        <f t="shared" si="116"/>
        <v>0</v>
      </c>
      <c r="P143" s="871">
        <f t="shared" si="116"/>
        <v>0</v>
      </c>
      <c r="Q143" s="871">
        <f t="shared" si="116"/>
        <v>0</v>
      </c>
      <c r="R143" s="871">
        <f t="shared" si="116"/>
        <v>0</v>
      </c>
      <c r="S143" s="871">
        <f t="shared" si="116"/>
        <v>0</v>
      </c>
      <c r="T143" s="871">
        <f t="shared" si="116"/>
        <v>0</v>
      </c>
      <c r="U143" s="871">
        <f t="shared" si="116"/>
        <v>0</v>
      </c>
      <c r="V143" s="871">
        <f t="shared" si="116"/>
        <v>0</v>
      </c>
      <c r="W143" s="871">
        <f t="shared" si="116"/>
        <v>0</v>
      </c>
      <c r="X143" s="871">
        <f t="shared" si="116"/>
        <v>0</v>
      </c>
      <c r="Y143" s="871">
        <f t="shared" si="116"/>
        <v>0</v>
      </c>
      <c r="Z143" s="871">
        <f t="shared" si="116"/>
        <v>0</v>
      </c>
      <c r="AA143" s="871">
        <f t="shared" si="116"/>
        <v>0</v>
      </c>
      <c r="AB143" s="871">
        <f t="shared" si="116"/>
        <v>0</v>
      </c>
      <c r="AC143" s="871">
        <f t="shared" si="116"/>
        <v>0</v>
      </c>
      <c r="AD143" s="871">
        <f t="shared" si="116"/>
        <v>0</v>
      </c>
      <c r="AE143" s="871">
        <f t="shared" si="116"/>
        <v>0</v>
      </c>
      <c r="AF143" s="871">
        <f t="shared" si="116"/>
        <v>0</v>
      </c>
      <c r="AG143" s="871">
        <f t="shared" si="116"/>
        <v>0</v>
      </c>
      <c r="AH143" s="871">
        <f t="shared" si="116"/>
        <v>0</v>
      </c>
      <c r="AI143" s="871">
        <f t="shared" si="116"/>
        <v>0</v>
      </c>
      <c r="AJ143" s="871">
        <f t="shared" si="116"/>
        <v>0</v>
      </c>
      <c r="AK143" s="871">
        <f t="shared" si="116"/>
        <v>0</v>
      </c>
      <c r="AL143" s="871">
        <f t="shared" si="116"/>
        <v>0</v>
      </c>
      <c r="AM143" s="871">
        <f t="shared" si="116"/>
        <v>0</v>
      </c>
      <c r="AN143" s="871">
        <f t="shared" si="116"/>
        <v>0</v>
      </c>
      <c r="AO143" s="871">
        <f t="shared" si="116"/>
        <v>0</v>
      </c>
      <c r="AP143" s="871">
        <f t="shared" si="116"/>
        <v>0</v>
      </c>
      <c r="AQ143" s="871">
        <f t="shared" si="116"/>
        <v>0</v>
      </c>
      <c r="AR143" s="871">
        <f t="shared" si="116"/>
        <v>0</v>
      </c>
      <c r="AS143" s="871">
        <f t="shared" si="116"/>
        <v>0</v>
      </c>
      <c r="AT143" s="871">
        <f t="shared" si="116"/>
        <v>0</v>
      </c>
      <c r="AU143" s="871">
        <f t="shared" si="116"/>
        <v>0</v>
      </c>
      <c r="AV143" s="871">
        <f t="shared" si="116"/>
        <v>0</v>
      </c>
      <c r="AW143" s="871">
        <f t="shared" si="116"/>
        <v>0</v>
      </c>
      <c r="AX143" s="871">
        <f t="shared" si="116"/>
        <v>0</v>
      </c>
      <c r="AY143" s="871">
        <f t="shared" si="116"/>
        <v>0</v>
      </c>
      <c r="AZ143" s="871">
        <f t="shared" si="116"/>
        <v>0</v>
      </c>
      <c r="BA143" s="871">
        <f t="shared" si="116"/>
        <v>0</v>
      </c>
      <c r="BB143" s="871">
        <f t="shared" si="116"/>
        <v>0</v>
      </c>
      <c r="BC143" s="871">
        <f t="shared" si="116"/>
        <v>0</v>
      </c>
      <c r="BD143" s="871">
        <f t="shared" si="116"/>
        <v>0</v>
      </c>
      <c r="BE143" s="871">
        <f t="shared" si="116"/>
        <v>0</v>
      </c>
      <c r="BF143" s="871">
        <f t="shared" si="116"/>
        <v>0</v>
      </c>
      <c r="BG143" s="871">
        <f t="shared" si="116"/>
        <v>0</v>
      </c>
      <c r="BH143" s="871">
        <f t="shared" si="116"/>
        <v>0</v>
      </c>
      <c r="BI143" s="871">
        <f t="shared" si="116"/>
        <v>0</v>
      </c>
      <c r="BJ143" s="871">
        <f t="shared" si="116"/>
        <v>0</v>
      </c>
      <c r="BK143" s="871">
        <f t="shared" si="116"/>
        <v>0</v>
      </c>
      <c r="BL143" s="871">
        <f t="shared" si="116"/>
        <v>0</v>
      </c>
      <c r="BM143" s="871">
        <f t="shared" si="116"/>
        <v>0</v>
      </c>
      <c r="BN143" s="871">
        <f t="shared" si="116"/>
        <v>0</v>
      </c>
      <c r="BO143" s="871">
        <f t="shared" si="116"/>
        <v>0</v>
      </c>
      <c r="BP143" s="871">
        <f t="shared" si="116"/>
        <v>0</v>
      </c>
      <c r="BQ143" s="871">
        <f t="shared" si="116"/>
        <v>0</v>
      </c>
      <c r="BR143" s="871">
        <f t="shared" si="116"/>
        <v>0</v>
      </c>
      <c r="BS143" s="871">
        <f t="shared" si="116"/>
        <v>0</v>
      </c>
      <c r="BT143" s="871">
        <f t="shared" si="116"/>
        <v>0</v>
      </c>
      <c r="BU143" s="871">
        <f t="shared" ref="BU143:CJ143" si="117">BU112</f>
        <v>0</v>
      </c>
      <c r="BV143" s="871">
        <f t="shared" si="117"/>
        <v>0</v>
      </c>
      <c r="BW143" s="871">
        <f t="shared" si="117"/>
        <v>0</v>
      </c>
      <c r="BX143" s="871">
        <f t="shared" si="117"/>
        <v>0</v>
      </c>
      <c r="BY143" s="871">
        <f t="shared" si="117"/>
        <v>0</v>
      </c>
      <c r="BZ143" s="871">
        <f t="shared" si="117"/>
        <v>0</v>
      </c>
      <c r="CA143" s="871">
        <f t="shared" si="117"/>
        <v>0</v>
      </c>
      <c r="CB143" s="871">
        <f t="shared" si="117"/>
        <v>0</v>
      </c>
      <c r="CC143" s="871">
        <f t="shared" si="117"/>
        <v>0</v>
      </c>
      <c r="CD143" s="871">
        <f t="shared" si="117"/>
        <v>0</v>
      </c>
      <c r="CE143" s="871">
        <f t="shared" si="117"/>
        <v>0</v>
      </c>
      <c r="CF143" s="871">
        <f t="shared" si="117"/>
        <v>0</v>
      </c>
      <c r="CG143" s="871">
        <f t="shared" si="117"/>
        <v>0</v>
      </c>
      <c r="CH143" s="871">
        <f t="shared" si="117"/>
        <v>0</v>
      </c>
      <c r="CI143" s="871">
        <f t="shared" si="117"/>
        <v>0</v>
      </c>
      <c r="CJ143" s="871">
        <f t="shared" si="117"/>
        <v>0</v>
      </c>
      <c r="CK143" s="860"/>
    </row>
    <row r="144" spans="1:89" ht="15.75" thickBot="1" x14ac:dyDescent="0.3">
      <c r="B144" s="868"/>
      <c r="C144" s="869"/>
      <c r="D144" s="869"/>
      <c r="E144" s="869"/>
      <c r="F144" s="869"/>
      <c r="G144" s="869"/>
      <c r="H144" s="869"/>
      <c r="I144" s="869"/>
      <c r="J144" s="869"/>
      <c r="K144" s="869"/>
      <c r="L144" s="869"/>
      <c r="M144" s="869"/>
      <c r="N144" s="869"/>
      <c r="O144" s="869"/>
      <c r="P144" s="869"/>
      <c r="Q144" s="869"/>
      <c r="R144" s="869"/>
      <c r="S144" s="869"/>
      <c r="T144" s="869"/>
      <c r="U144" s="869"/>
      <c r="V144" s="869"/>
      <c r="W144" s="869"/>
      <c r="X144" s="869"/>
      <c r="Y144" s="869"/>
      <c r="Z144" s="869"/>
      <c r="AA144" s="869"/>
      <c r="AB144" s="869"/>
      <c r="AC144" s="869"/>
      <c r="AD144" s="869"/>
      <c r="AE144" s="869"/>
      <c r="AF144" s="869"/>
      <c r="AG144" s="869"/>
      <c r="AH144" s="869"/>
      <c r="AI144" s="869"/>
      <c r="AJ144" s="869"/>
      <c r="AK144" s="869"/>
      <c r="AL144" s="869"/>
      <c r="AM144" s="869"/>
      <c r="AN144" s="869"/>
      <c r="AO144" s="869"/>
      <c r="AP144" s="869"/>
      <c r="AQ144" s="869"/>
      <c r="AR144" s="869"/>
      <c r="AS144" s="869"/>
      <c r="AT144" s="869"/>
      <c r="AU144" s="869"/>
      <c r="AV144" s="869"/>
      <c r="AW144" s="869"/>
      <c r="AX144" s="869"/>
      <c r="AY144" s="869"/>
      <c r="AZ144" s="869"/>
      <c r="BA144" s="869"/>
      <c r="BB144" s="869"/>
      <c r="BC144" s="869"/>
      <c r="BD144" s="869"/>
      <c r="BE144" s="869"/>
      <c r="BF144" s="869"/>
      <c r="BG144" s="869"/>
      <c r="BH144" s="869"/>
      <c r="BI144" s="869"/>
      <c r="BJ144" s="869"/>
      <c r="BK144" s="869"/>
      <c r="BL144" s="869"/>
      <c r="BM144" s="869"/>
      <c r="BN144" s="869"/>
      <c r="BO144" s="869"/>
      <c r="BP144" s="869"/>
      <c r="BQ144" s="869"/>
      <c r="BR144" s="869"/>
      <c r="BS144" s="869"/>
      <c r="BT144" s="869"/>
      <c r="BU144" s="869"/>
      <c r="BV144" s="869"/>
      <c r="BW144" s="869"/>
      <c r="BX144" s="869"/>
      <c r="BY144" s="869"/>
      <c r="BZ144" s="869"/>
      <c r="CA144" s="869"/>
      <c r="CB144" s="869"/>
      <c r="CC144" s="869"/>
      <c r="CD144" s="869"/>
      <c r="CE144" s="869"/>
      <c r="CF144" s="869"/>
      <c r="CG144" s="869"/>
      <c r="CH144" s="869"/>
      <c r="CI144" s="869"/>
      <c r="CJ144" s="869"/>
      <c r="CK144" s="870"/>
    </row>
  </sheetData>
  <mergeCells count="24">
    <mergeCell ref="C133:D133"/>
    <mergeCell ref="C119:D119"/>
    <mergeCell ref="C120:D120"/>
    <mergeCell ref="C121:D121"/>
    <mergeCell ref="C123:D123"/>
    <mergeCell ref="C124:D124"/>
    <mergeCell ref="B126:C126"/>
    <mergeCell ref="C127:D127"/>
    <mergeCell ref="C128:D128"/>
    <mergeCell ref="C129:D129"/>
    <mergeCell ref="C130:D130"/>
    <mergeCell ref="C132:D132"/>
    <mergeCell ref="C118:D118"/>
    <mergeCell ref="E2:F2"/>
    <mergeCell ref="K28:L28"/>
    <mergeCell ref="B30:B34"/>
    <mergeCell ref="B37:B78"/>
    <mergeCell ref="K81:L81"/>
    <mergeCell ref="B83:B89"/>
    <mergeCell ref="C91:D91"/>
    <mergeCell ref="B93:B97"/>
    <mergeCell ref="K99:L99"/>
    <mergeCell ref="B101:B113"/>
    <mergeCell ref="B117:C117"/>
  </mergeCells>
  <hyperlinks>
    <hyperlink ref="E2:F2" location="'Title Page'!A24" display="Link back to Title Page" xr:uid="{27AFFEF0-CE78-4051-84F4-A0503ED7C1FC}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55C28-78CB-4C92-9FF7-CDEADEF04820}">
  <dimension ref="A1:CK144"/>
  <sheetViews>
    <sheetView topLeftCell="BG40" zoomScale="90" zoomScaleNormal="90" workbookViewId="0">
      <selection activeCell="H46" sqref="H46:CJ46"/>
    </sheetView>
  </sheetViews>
  <sheetFormatPr defaultRowHeight="15" x14ac:dyDescent="0.25"/>
  <cols>
    <col min="1" max="1" width="4.42578125" customWidth="1"/>
    <col min="2" max="2" width="18.42578125" customWidth="1"/>
    <col min="3" max="3" width="20.42578125" customWidth="1"/>
    <col min="4" max="4" width="48.5703125" customWidth="1"/>
    <col min="5" max="5" width="34.5703125" customWidth="1"/>
    <col min="6" max="6" width="16.140625" customWidth="1"/>
    <col min="7" max="7" width="10.5703125" customWidth="1"/>
    <col min="8" max="8" width="9.5703125" customWidth="1"/>
    <col min="9" max="9" width="9.42578125" customWidth="1"/>
    <col min="10" max="10" width="9.5703125" customWidth="1"/>
    <col min="11" max="11" width="9.42578125" customWidth="1"/>
    <col min="12" max="12" width="10" customWidth="1"/>
    <col min="13" max="15" width="9.42578125" customWidth="1"/>
    <col min="16" max="20" width="9.5703125" customWidth="1"/>
    <col min="21" max="21" width="9.42578125" customWidth="1"/>
    <col min="22" max="26" width="9.5703125" customWidth="1"/>
    <col min="27" max="28" width="9.42578125" customWidth="1"/>
    <col min="29" max="29" width="9.85546875" customWidth="1"/>
    <col min="30" max="30" width="9.5703125" customWidth="1"/>
    <col min="31" max="35" width="9.42578125" customWidth="1"/>
    <col min="36" max="42" width="9.5703125" customWidth="1"/>
    <col min="43" max="44" width="9.42578125" customWidth="1"/>
    <col min="45" max="46" width="9.5703125" customWidth="1"/>
    <col min="47" max="47" width="9.42578125" customWidth="1"/>
    <col min="48" max="48" width="9.5703125" customWidth="1"/>
    <col min="49" max="49" width="9.85546875" customWidth="1"/>
    <col min="50" max="50" width="9.42578125" customWidth="1"/>
    <col min="51" max="51" width="9.5703125" customWidth="1"/>
    <col min="52" max="53" width="9.42578125" customWidth="1"/>
    <col min="87" max="87" width="9.85546875" bestFit="1" customWidth="1"/>
    <col min="88" max="88" width="11.140625" bestFit="1" customWidth="1"/>
  </cols>
  <sheetData>
    <row r="1" spans="2:6" ht="15.75" thickBot="1" x14ac:dyDescent="0.3"/>
    <row r="2" spans="2:6" ht="24" thickBot="1" x14ac:dyDescent="0.4">
      <c r="B2" s="451" t="s">
        <v>554</v>
      </c>
      <c r="E2" s="1157" t="s">
        <v>330</v>
      </c>
      <c r="F2" s="1158"/>
    </row>
    <row r="4" spans="2:6" x14ac:dyDescent="0.25">
      <c r="B4" s="171"/>
      <c r="E4" s="110"/>
    </row>
    <row r="8" spans="2:6" x14ac:dyDescent="0.25">
      <c r="B8" s="172"/>
      <c r="C8" s="172"/>
      <c r="D8" s="173"/>
    </row>
    <row r="9" spans="2:6" x14ac:dyDescent="0.25">
      <c r="B9" s="172"/>
      <c r="C9" s="172"/>
      <c r="D9" s="174"/>
    </row>
    <row r="10" spans="2:6" x14ac:dyDescent="0.25">
      <c r="B10" s="172"/>
      <c r="C10" s="175"/>
      <c r="D10" s="176"/>
    </row>
    <row r="11" spans="2:6" x14ac:dyDescent="0.25">
      <c r="B11" s="172"/>
      <c r="C11" s="172"/>
      <c r="D11" s="173"/>
    </row>
    <row r="12" spans="2:6" x14ac:dyDescent="0.25">
      <c r="B12" s="172"/>
      <c r="C12" s="172"/>
      <c r="D12" s="173"/>
    </row>
    <row r="28" spans="1:88" ht="18.75" thickBot="1" x14ac:dyDescent="0.3">
      <c r="A28" s="64"/>
      <c r="B28" s="82"/>
      <c r="C28" s="95" t="s">
        <v>378</v>
      </c>
      <c r="D28" s="96"/>
      <c r="E28" s="97"/>
      <c r="F28" s="98"/>
      <c r="G28" s="98"/>
      <c r="H28" s="98"/>
      <c r="I28" s="98"/>
      <c r="J28" s="71"/>
      <c r="K28" s="1159"/>
      <c r="L28" s="1159"/>
      <c r="M28" s="71"/>
      <c r="N28" s="589"/>
      <c r="O28" s="71"/>
      <c r="P28" s="98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98"/>
      <c r="AK28" s="71"/>
      <c r="AL28" s="71"/>
      <c r="AM28" s="71"/>
    </row>
    <row r="29" spans="1:88" ht="32.25" thickBot="1" x14ac:dyDescent="0.3">
      <c r="A29" s="100"/>
      <c r="B29" s="101"/>
      <c r="C29" s="73" t="s">
        <v>255</v>
      </c>
      <c r="D29" s="94" t="s">
        <v>57</v>
      </c>
      <c r="E29" s="588" t="s">
        <v>58</v>
      </c>
      <c r="F29" s="94" t="s">
        <v>59</v>
      </c>
      <c r="G29" s="94" t="s">
        <v>60</v>
      </c>
      <c r="H29" s="223" t="s">
        <v>61</v>
      </c>
      <c r="I29" s="224" t="s">
        <v>62</v>
      </c>
      <c r="J29" s="216" t="s">
        <v>63</v>
      </c>
      <c r="K29" s="218" t="s">
        <v>64</v>
      </c>
      <c r="L29" s="218" t="s">
        <v>65</v>
      </c>
      <c r="M29" s="219" t="s">
        <v>66</v>
      </c>
      <c r="N29" s="144" t="s">
        <v>67</v>
      </c>
      <c r="O29" s="144" t="s">
        <v>68</v>
      </c>
      <c r="P29" s="144" t="s">
        <v>69</v>
      </c>
      <c r="Q29" s="144" t="s">
        <v>70</v>
      </c>
      <c r="R29" s="144" t="s">
        <v>71</v>
      </c>
      <c r="S29" s="144" t="s">
        <v>72</v>
      </c>
      <c r="T29" s="144" t="s">
        <v>73</v>
      </c>
      <c r="U29" s="144" t="s">
        <v>74</v>
      </c>
      <c r="V29" s="144" t="s">
        <v>75</v>
      </c>
      <c r="W29" s="144" t="s">
        <v>76</v>
      </c>
      <c r="X29" s="144" t="s">
        <v>77</v>
      </c>
      <c r="Y29" s="144" t="s">
        <v>78</v>
      </c>
      <c r="Z29" s="144" t="s">
        <v>79</v>
      </c>
      <c r="AA29" s="144" t="s">
        <v>80</v>
      </c>
      <c r="AB29" s="144" t="s">
        <v>81</v>
      </c>
      <c r="AC29" s="144" t="s">
        <v>82</v>
      </c>
      <c r="AD29" s="144" t="s">
        <v>83</v>
      </c>
      <c r="AE29" s="144" t="s">
        <v>84</v>
      </c>
      <c r="AF29" s="144" t="s">
        <v>85</v>
      </c>
      <c r="AG29" s="144" t="s">
        <v>86</v>
      </c>
      <c r="AH29" s="144" t="s">
        <v>87</v>
      </c>
      <c r="AI29" s="144" t="s">
        <v>88</v>
      </c>
      <c r="AJ29" s="144" t="s">
        <v>89</v>
      </c>
      <c r="AK29" s="144" t="s">
        <v>90</v>
      </c>
      <c r="AL29" s="138" t="s">
        <v>91</v>
      </c>
      <c r="AM29" s="590" t="s">
        <v>92</v>
      </c>
      <c r="AN29" s="591" t="s">
        <v>93</v>
      </c>
      <c r="AO29" s="591" t="s">
        <v>94</v>
      </c>
      <c r="AP29" s="591" t="s">
        <v>95</v>
      </c>
      <c r="AQ29" s="591" t="s">
        <v>96</v>
      </c>
      <c r="AR29" s="591" t="s">
        <v>97</v>
      </c>
      <c r="AS29" s="591" t="s">
        <v>98</v>
      </c>
      <c r="AT29" s="591" t="s">
        <v>99</v>
      </c>
      <c r="AU29" s="591" t="s">
        <v>100</v>
      </c>
      <c r="AV29" s="591" t="s">
        <v>101</v>
      </c>
      <c r="AW29" s="591" t="s">
        <v>102</v>
      </c>
      <c r="AX29" s="591" t="s">
        <v>103</v>
      </c>
      <c r="AY29" s="591" t="s">
        <v>104</v>
      </c>
      <c r="AZ29" s="591" t="s">
        <v>105</v>
      </c>
      <c r="BA29" s="591" t="s">
        <v>106</v>
      </c>
      <c r="BB29" s="591" t="s">
        <v>107</v>
      </c>
      <c r="BC29" s="591" t="s">
        <v>108</v>
      </c>
      <c r="BD29" s="591" t="s">
        <v>109</v>
      </c>
      <c r="BE29" s="591" t="s">
        <v>110</v>
      </c>
      <c r="BF29" s="591" t="s">
        <v>111</v>
      </c>
      <c r="BG29" s="591" t="s">
        <v>112</v>
      </c>
      <c r="BH29" s="591" t="s">
        <v>113</v>
      </c>
      <c r="BI29" s="591" t="s">
        <v>114</v>
      </c>
      <c r="BJ29" s="591" t="s">
        <v>115</v>
      </c>
      <c r="BK29" s="591" t="s">
        <v>116</v>
      </c>
      <c r="BL29" s="591" t="s">
        <v>117</v>
      </c>
      <c r="BM29" s="591" t="s">
        <v>118</v>
      </c>
      <c r="BN29" s="591" t="s">
        <v>119</v>
      </c>
      <c r="BO29" s="591" t="s">
        <v>120</v>
      </c>
      <c r="BP29" s="591" t="s">
        <v>121</v>
      </c>
      <c r="BQ29" s="591" t="s">
        <v>122</v>
      </c>
      <c r="BR29" s="591" t="s">
        <v>123</v>
      </c>
      <c r="BS29" s="591" t="s">
        <v>124</v>
      </c>
      <c r="BT29" s="591" t="s">
        <v>125</v>
      </c>
      <c r="BU29" s="591" t="s">
        <v>126</v>
      </c>
      <c r="BV29" s="591" t="s">
        <v>127</v>
      </c>
      <c r="BW29" s="591" t="s">
        <v>128</v>
      </c>
      <c r="BX29" s="591" t="s">
        <v>129</v>
      </c>
      <c r="BY29" s="591" t="s">
        <v>130</v>
      </c>
      <c r="BZ29" s="591" t="s">
        <v>131</v>
      </c>
      <c r="CA29" s="591" t="s">
        <v>132</v>
      </c>
      <c r="CB29" s="591" t="s">
        <v>133</v>
      </c>
      <c r="CC29" s="591" t="s">
        <v>134</v>
      </c>
      <c r="CD29" s="591" t="s">
        <v>135</v>
      </c>
      <c r="CE29" s="591" t="s">
        <v>136</v>
      </c>
      <c r="CF29" s="591" t="s">
        <v>137</v>
      </c>
      <c r="CG29" s="591" t="s">
        <v>138</v>
      </c>
      <c r="CH29" s="591" t="s">
        <v>139</v>
      </c>
      <c r="CI29" s="591" t="s">
        <v>140</v>
      </c>
      <c r="CJ29" s="592" t="s">
        <v>141</v>
      </c>
    </row>
    <row r="30" spans="1:88" ht="15.75" x14ac:dyDescent="0.25">
      <c r="A30" s="100"/>
      <c r="B30" s="1160" t="s">
        <v>379</v>
      </c>
      <c r="C30" s="756" t="s">
        <v>380</v>
      </c>
      <c r="D30" s="738" t="s">
        <v>381</v>
      </c>
      <c r="E30" s="739"/>
      <c r="F30" s="739"/>
      <c r="G30" s="739"/>
      <c r="H30" s="739"/>
      <c r="I30" s="739"/>
      <c r="J30" s="740"/>
      <c r="K30" s="741"/>
      <c r="L30" s="742"/>
      <c r="M30" s="742"/>
      <c r="N30" s="740"/>
      <c r="O30" s="740"/>
      <c r="P30" s="740"/>
      <c r="Q30" s="740"/>
      <c r="R30" s="740"/>
      <c r="S30" s="740"/>
      <c r="T30" s="740"/>
      <c r="U30" s="740"/>
      <c r="V30" s="740"/>
      <c r="W30" s="740"/>
      <c r="X30" s="740"/>
      <c r="Y30" s="740"/>
      <c r="Z30" s="740"/>
      <c r="AA30" s="740"/>
      <c r="AB30" s="740"/>
      <c r="AC30" s="740"/>
      <c r="AD30" s="740"/>
      <c r="AE30" s="740"/>
      <c r="AF30" s="740"/>
      <c r="AG30" s="740"/>
      <c r="AH30" s="740"/>
      <c r="AI30" s="740"/>
      <c r="AJ30" s="740"/>
      <c r="AK30" s="740"/>
      <c r="AL30" s="743"/>
      <c r="AM30" s="744"/>
      <c r="AN30" s="745"/>
      <c r="AO30" s="745"/>
      <c r="AP30" s="745"/>
      <c r="AQ30" s="745"/>
      <c r="AR30" s="745"/>
      <c r="AS30" s="745"/>
      <c r="AT30" s="745"/>
      <c r="AU30" s="745"/>
      <c r="AV30" s="745"/>
      <c r="AW30" s="745"/>
      <c r="AX30" s="745"/>
      <c r="AY30" s="745"/>
      <c r="AZ30" s="745"/>
      <c r="BA30" s="745"/>
      <c r="BB30" s="745"/>
      <c r="BC30" s="745"/>
      <c r="BD30" s="745"/>
      <c r="BE30" s="745"/>
      <c r="BF30" s="745"/>
      <c r="BG30" s="745"/>
      <c r="BH30" s="745"/>
      <c r="BI30" s="745"/>
      <c r="BJ30" s="745"/>
      <c r="BK30" s="745"/>
      <c r="BL30" s="745"/>
      <c r="BM30" s="745"/>
      <c r="BN30" s="745"/>
      <c r="BO30" s="745"/>
      <c r="BP30" s="745"/>
      <c r="BQ30" s="745"/>
      <c r="BR30" s="745"/>
      <c r="BS30" s="745"/>
      <c r="BT30" s="745"/>
      <c r="BU30" s="745"/>
      <c r="BV30" s="745"/>
      <c r="BW30" s="745"/>
      <c r="BX30" s="745"/>
      <c r="BY30" s="745"/>
      <c r="BZ30" s="745"/>
      <c r="CA30" s="745"/>
      <c r="CB30" s="745"/>
      <c r="CC30" s="745"/>
      <c r="CD30" s="745"/>
      <c r="CE30" s="745"/>
      <c r="CF30" s="745"/>
      <c r="CG30" s="745"/>
      <c r="CH30" s="745"/>
      <c r="CI30" s="745"/>
      <c r="CJ30" s="746"/>
    </row>
    <row r="31" spans="1:88" x14ac:dyDescent="0.25">
      <c r="A31" s="88"/>
      <c r="B31" s="1161"/>
      <c r="C31" s="757" t="s">
        <v>382</v>
      </c>
      <c r="D31" s="754" t="s">
        <v>174</v>
      </c>
      <c r="E31" s="324" t="s">
        <v>383</v>
      </c>
      <c r="F31" s="333" t="s">
        <v>176</v>
      </c>
      <c r="G31" s="755">
        <v>2</v>
      </c>
      <c r="H31" s="493"/>
      <c r="I31" s="214"/>
      <c r="J31" s="214"/>
      <c r="K31" s="214"/>
      <c r="L31" s="214"/>
      <c r="M31" s="214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  <c r="BK31" s="92"/>
      <c r="BL31" s="92"/>
      <c r="BM31" s="92"/>
      <c r="BN31" s="92"/>
      <c r="BO31" s="92"/>
      <c r="BP31" s="92"/>
      <c r="BQ31" s="92"/>
      <c r="BR31" s="92"/>
      <c r="BS31" s="92"/>
      <c r="BT31" s="92"/>
      <c r="BU31" s="92"/>
      <c r="BV31" s="92"/>
      <c r="BW31" s="92"/>
      <c r="BX31" s="92"/>
      <c r="BY31" s="92"/>
      <c r="BZ31" s="92"/>
      <c r="CA31" s="92"/>
      <c r="CB31" s="92"/>
      <c r="CC31" s="92"/>
      <c r="CD31" s="92"/>
      <c r="CE31" s="92"/>
      <c r="CF31" s="92"/>
      <c r="CG31" s="92"/>
      <c r="CH31" s="92"/>
      <c r="CI31" s="92"/>
      <c r="CJ31" s="758"/>
    </row>
    <row r="32" spans="1:88" x14ac:dyDescent="0.25">
      <c r="A32" s="88"/>
      <c r="B32" s="1161"/>
      <c r="C32" s="757" t="s">
        <v>384</v>
      </c>
      <c r="D32" s="754" t="s">
        <v>385</v>
      </c>
      <c r="E32" s="324" t="s">
        <v>383</v>
      </c>
      <c r="F32" s="333" t="s">
        <v>176</v>
      </c>
      <c r="G32" s="755">
        <v>2</v>
      </c>
      <c r="H32" s="493"/>
      <c r="I32" s="214"/>
      <c r="J32" s="214"/>
      <c r="K32" s="214"/>
      <c r="L32" s="214"/>
      <c r="M32" s="214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92"/>
      <c r="AT32" s="92"/>
      <c r="AU32" s="92"/>
      <c r="AV32" s="92"/>
      <c r="AW32" s="92"/>
      <c r="AX32" s="92"/>
      <c r="AY32" s="92"/>
      <c r="AZ32" s="92"/>
      <c r="BA32" s="92"/>
      <c r="BB32" s="92"/>
      <c r="BC32" s="92"/>
      <c r="BD32" s="92"/>
      <c r="BE32" s="92"/>
      <c r="BF32" s="92"/>
      <c r="BG32" s="92"/>
      <c r="BH32" s="92"/>
      <c r="BI32" s="92"/>
      <c r="BJ32" s="92"/>
      <c r="BK32" s="92"/>
      <c r="BL32" s="92"/>
      <c r="BM32" s="92"/>
      <c r="BN32" s="92"/>
      <c r="BO32" s="92"/>
      <c r="BP32" s="92"/>
      <c r="BQ32" s="92"/>
      <c r="BR32" s="92"/>
      <c r="BS32" s="92"/>
      <c r="BT32" s="92"/>
      <c r="BU32" s="92"/>
      <c r="BV32" s="92"/>
      <c r="BW32" s="92"/>
      <c r="BX32" s="92"/>
      <c r="BY32" s="92"/>
      <c r="BZ32" s="92"/>
      <c r="CA32" s="92"/>
      <c r="CB32" s="92"/>
      <c r="CC32" s="92"/>
      <c r="CD32" s="92"/>
      <c r="CE32" s="92"/>
      <c r="CF32" s="92"/>
      <c r="CG32" s="92"/>
      <c r="CH32" s="92"/>
      <c r="CI32" s="92"/>
      <c r="CJ32" s="758"/>
    </row>
    <row r="33" spans="1:88" x14ac:dyDescent="0.25">
      <c r="A33" s="88"/>
      <c r="B33" s="1161"/>
      <c r="C33" s="759" t="s">
        <v>386</v>
      </c>
      <c r="D33" s="747" t="s">
        <v>181</v>
      </c>
      <c r="E33" s="748" t="s">
        <v>387</v>
      </c>
      <c r="F33" s="206" t="s">
        <v>176</v>
      </c>
      <c r="G33" s="748">
        <v>2</v>
      </c>
      <c r="H33" s="621"/>
      <c r="I33" s="622"/>
      <c r="J33" s="736"/>
      <c r="K33" s="749"/>
      <c r="L33" s="749"/>
      <c r="M33" s="749"/>
      <c r="N33" s="750"/>
      <c r="O33" s="477"/>
      <c r="P33" s="477"/>
      <c r="Q33" s="477"/>
      <c r="R33" s="477"/>
      <c r="S33" s="477"/>
      <c r="T33" s="477"/>
      <c r="U33" s="477"/>
      <c r="V33" s="477"/>
      <c r="W33" s="477"/>
      <c r="X33" s="477"/>
      <c r="Y33" s="477"/>
      <c r="Z33" s="477"/>
      <c r="AA33" s="477"/>
      <c r="AB33" s="477"/>
      <c r="AC33" s="477"/>
      <c r="AD33" s="477"/>
      <c r="AE33" s="93"/>
      <c r="AF33" s="478"/>
      <c r="AG33" s="478"/>
      <c r="AH33" s="477"/>
      <c r="AI33" s="477"/>
      <c r="AJ33" s="477"/>
      <c r="AK33" s="93"/>
      <c r="AL33" s="478"/>
      <c r="AM33" s="751"/>
      <c r="AN33" s="752"/>
      <c r="AO33" s="752"/>
      <c r="AP33" s="752"/>
      <c r="AQ33" s="752"/>
      <c r="AR33" s="752"/>
      <c r="AS33" s="752"/>
      <c r="AT33" s="752"/>
      <c r="AU33" s="752"/>
      <c r="AV33" s="752"/>
      <c r="AW33" s="752"/>
      <c r="AX33" s="752"/>
      <c r="AY33" s="752"/>
      <c r="AZ33" s="752"/>
      <c r="BA33" s="752"/>
      <c r="BB33" s="753"/>
      <c r="BC33" s="753"/>
      <c r="BD33" s="753"/>
      <c r="BE33" s="753"/>
      <c r="BF33" s="753"/>
      <c r="BG33" s="753"/>
      <c r="BH33" s="753"/>
      <c r="BI33" s="753"/>
      <c r="BJ33" s="753"/>
      <c r="BK33" s="753"/>
      <c r="BL33" s="753"/>
      <c r="BM33" s="753"/>
      <c r="BN33" s="753"/>
      <c r="BO33" s="753"/>
      <c r="BP33" s="753"/>
      <c r="BQ33" s="753"/>
      <c r="BR33" s="753"/>
      <c r="BS33" s="753"/>
      <c r="BT33" s="753"/>
      <c r="BU33" s="753"/>
      <c r="BV33" s="753"/>
      <c r="BW33" s="753"/>
      <c r="BX33" s="753"/>
      <c r="BY33" s="753"/>
      <c r="BZ33" s="753"/>
      <c r="CA33" s="753"/>
      <c r="CB33" s="753"/>
      <c r="CC33" s="753"/>
      <c r="CD33" s="753"/>
      <c r="CE33" s="753"/>
      <c r="CF33" s="753"/>
      <c r="CG33" s="753"/>
      <c r="CH33" s="753"/>
      <c r="CI33" s="753"/>
      <c r="CJ33" s="737"/>
    </row>
    <row r="34" spans="1:88" ht="15.75" thickBot="1" x14ac:dyDescent="0.3">
      <c r="A34" s="103"/>
      <c r="B34" s="1162"/>
      <c r="C34" s="760" t="s">
        <v>388</v>
      </c>
      <c r="D34" s="607" t="s">
        <v>389</v>
      </c>
      <c r="E34" s="436" t="s">
        <v>387</v>
      </c>
      <c r="F34" s="608" t="s">
        <v>176</v>
      </c>
      <c r="G34" s="609">
        <v>2</v>
      </c>
      <c r="H34" s="553"/>
      <c r="I34" s="554"/>
      <c r="J34" s="480"/>
      <c r="K34" s="555"/>
      <c r="L34" s="555"/>
      <c r="M34" s="555"/>
      <c r="N34" s="556"/>
      <c r="O34" s="481"/>
      <c r="P34" s="482"/>
      <c r="Q34" s="482"/>
      <c r="R34" s="482"/>
      <c r="S34" s="482"/>
      <c r="T34" s="482"/>
      <c r="U34" s="482"/>
      <c r="V34" s="482"/>
      <c r="W34" s="482"/>
      <c r="X34" s="482"/>
      <c r="Y34" s="482"/>
      <c r="Z34" s="482"/>
      <c r="AA34" s="482"/>
      <c r="AB34" s="482"/>
      <c r="AC34" s="482"/>
      <c r="AD34" s="482"/>
      <c r="AE34" s="610"/>
      <c r="AF34" s="610"/>
      <c r="AG34" s="610"/>
      <c r="AH34" s="482"/>
      <c r="AI34" s="482"/>
      <c r="AJ34" s="482"/>
      <c r="AK34" s="610"/>
      <c r="AL34" s="496"/>
      <c r="AM34" s="557"/>
      <c r="AN34" s="558"/>
      <c r="AO34" s="558"/>
      <c r="AP34" s="558"/>
      <c r="AQ34" s="558"/>
      <c r="AR34" s="558"/>
      <c r="AS34" s="558"/>
      <c r="AT34" s="558"/>
      <c r="AU34" s="558"/>
      <c r="AV34" s="558"/>
      <c r="AW34" s="558"/>
      <c r="AX34" s="558"/>
      <c r="AY34" s="558"/>
      <c r="AZ34" s="558"/>
      <c r="BA34" s="558"/>
      <c r="BB34" s="559"/>
      <c r="BC34" s="559"/>
      <c r="BD34" s="559"/>
      <c r="BE34" s="559"/>
      <c r="BF34" s="559"/>
      <c r="BG34" s="559"/>
      <c r="BH34" s="559"/>
      <c r="BI34" s="559"/>
      <c r="BJ34" s="559"/>
      <c r="BK34" s="559"/>
      <c r="BL34" s="559"/>
      <c r="BM34" s="559"/>
      <c r="BN34" s="559"/>
      <c r="BO34" s="559"/>
      <c r="BP34" s="559"/>
      <c r="BQ34" s="559"/>
      <c r="BR34" s="559"/>
      <c r="BS34" s="559"/>
      <c r="BT34" s="559"/>
      <c r="BU34" s="559"/>
      <c r="BV34" s="559"/>
      <c r="BW34" s="559"/>
      <c r="BX34" s="559"/>
      <c r="BY34" s="559"/>
      <c r="BZ34" s="559"/>
      <c r="CA34" s="559"/>
      <c r="CB34" s="559"/>
      <c r="CC34" s="559"/>
      <c r="CD34" s="559"/>
      <c r="CE34" s="559"/>
      <c r="CF34" s="559"/>
      <c r="CG34" s="559"/>
      <c r="CH34" s="559"/>
      <c r="CI34" s="559"/>
      <c r="CJ34" s="562"/>
    </row>
    <row r="35" spans="1:88" ht="15.75" thickBot="1" x14ac:dyDescent="0.3">
      <c r="A35" s="78"/>
      <c r="B35" s="106"/>
      <c r="C35" s="203"/>
      <c r="D35" s="107"/>
      <c r="E35" s="107"/>
      <c r="F35" s="107"/>
      <c r="G35" s="107"/>
      <c r="H35" s="107"/>
      <c r="I35" s="107"/>
      <c r="J35" s="109"/>
      <c r="K35" s="147"/>
      <c r="L35" s="147"/>
      <c r="M35" s="147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77"/>
      <c r="BB35" s="534"/>
      <c r="BC35" s="534"/>
      <c r="BD35" s="534"/>
      <c r="BE35" s="534"/>
      <c r="BF35" s="534"/>
      <c r="BG35" s="534"/>
      <c r="BH35" s="534"/>
      <c r="BI35" s="534"/>
      <c r="BJ35" s="534"/>
      <c r="BK35" s="534"/>
      <c r="BL35" s="534"/>
      <c r="BM35" s="534"/>
      <c r="BN35" s="534"/>
      <c r="BO35" s="534"/>
      <c r="BP35" s="534"/>
      <c r="BQ35" s="534"/>
      <c r="BR35" s="534"/>
      <c r="BS35" s="534"/>
      <c r="BT35" s="534"/>
      <c r="BU35" s="534"/>
      <c r="BV35" s="534"/>
      <c r="BW35" s="534"/>
      <c r="BX35" s="534"/>
      <c r="BY35" s="534"/>
      <c r="BZ35" s="534"/>
      <c r="CA35" s="534"/>
      <c r="CB35" s="534"/>
      <c r="CC35" s="534"/>
      <c r="CD35" s="534"/>
      <c r="CE35" s="534"/>
      <c r="CF35" s="534"/>
      <c r="CG35" s="534"/>
      <c r="CH35" s="534"/>
      <c r="CI35" s="534"/>
      <c r="CJ35" s="534"/>
    </row>
    <row r="36" spans="1:88" ht="16.5" thickBot="1" x14ac:dyDescent="0.3">
      <c r="A36" s="78"/>
      <c r="B36" s="106"/>
      <c r="C36" s="611" t="s">
        <v>390</v>
      </c>
      <c r="D36" s="731" t="s">
        <v>391</v>
      </c>
      <c r="E36" s="325"/>
      <c r="F36" s="612"/>
      <c r="G36" s="612"/>
      <c r="H36" s="612"/>
      <c r="I36" s="612"/>
      <c r="J36" s="613"/>
      <c r="K36" s="614"/>
      <c r="L36" s="614"/>
      <c r="M36" s="614"/>
      <c r="N36" s="613"/>
      <c r="O36" s="613"/>
      <c r="P36" s="613"/>
      <c r="Q36" s="613"/>
      <c r="R36" s="613"/>
      <c r="S36" s="613"/>
      <c r="T36" s="613"/>
      <c r="U36" s="613"/>
      <c r="V36" s="613"/>
      <c r="W36" s="613"/>
      <c r="X36" s="613"/>
      <c r="Y36" s="613"/>
      <c r="Z36" s="613"/>
      <c r="AA36" s="613"/>
      <c r="AB36" s="613"/>
      <c r="AC36" s="613"/>
      <c r="AD36" s="613"/>
      <c r="AE36" s="613"/>
      <c r="AF36" s="613"/>
      <c r="AG36" s="613"/>
      <c r="AH36" s="613"/>
      <c r="AI36" s="613"/>
      <c r="AJ36" s="613"/>
      <c r="AK36" s="613"/>
      <c r="AL36" s="613"/>
      <c r="AM36" s="615"/>
      <c r="AN36" s="602"/>
      <c r="AO36" s="602"/>
      <c r="AP36" s="602"/>
      <c r="AQ36" s="602"/>
      <c r="AR36" s="602"/>
      <c r="AS36" s="602"/>
      <c r="AT36" s="602"/>
      <c r="AU36" s="602"/>
      <c r="AV36" s="602"/>
      <c r="AW36" s="233"/>
      <c r="AX36" s="233"/>
      <c r="AY36" s="234"/>
      <c r="AZ36" s="235"/>
      <c r="BA36" s="239"/>
      <c r="BB36" s="616"/>
      <c r="BC36" s="616"/>
      <c r="BD36" s="616"/>
      <c r="BE36" s="616"/>
      <c r="BF36" s="616"/>
      <c r="BG36" s="616"/>
      <c r="BH36" s="616"/>
      <c r="BI36" s="616"/>
      <c r="BJ36" s="616"/>
      <c r="BK36" s="616"/>
      <c r="BL36" s="616"/>
      <c r="BM36" s="616"/>
      <c r="BN36" s="616"/>
      <c r="BO36" s="616"/>
      <c r="BP36" s="616"/>
      <c r="BQ36" s="616"/>
      <c r="BR36" s="616"/>
      <c r="BS36" s="616"/>
      <c r="BT36" s="616"/>
      <c r="BU36" s="616"/>
      <c r="BV36" s="616"/>
      <c r="BW36" s="616"/>
      <c r="BX36" s="616"/>
      <c r="BY36" s="616"/>
      <c r="BZ36" s="616"/>
      <c r="CA36" s="616"/>
      <c r="CB36" s="616"/>
      <c r="CC36" s="616"/>
      <c r="CD36" s="616"/>
      <c r="CE36" s="616"/>
      <c r="CF36" s="616"/>
      <c r="CG36" s="616"/>
      <c r="CH36" s="616"/>
      <c r="CI36" s="616"/>
      <c r="CJ36" s="617"/>
    </row>
    <row r="37" spans="1:88" ht="14.45" customHeight="1" x14ac:dyDescent="0.25">
      <c r="A37" s="78"/>
      <c r="B37" s="1163" t="s">
        <v>392</v>
      </c>
      <c r="C37" s="872" t="s">
        <v>393</v>
      </c>
      <c r="D37" s="873" t="s">
        <v>188</v>
      </c>
      <c r="E37" s="937" t="s">
        <v>387</v>
      </c>
      <c r="F37" s="938" t="s">
        <v>176</v>
      </c>
      <c r="G37" s="939">
        <v>2</v>
      </c>
      <c r="H37" s="940"/>
      <c r="I37" s="215"/>
      <c r="J37" s="215"/>
      <c r="K37" s="941"/>
      <c r="L37" s="941"/>
      <c r="M37" s="941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942"/>
      <c r="AN37" s="943"/>
      <c r="AO37" s="943"/>
      <c r="AP37" s="943"/>
      <c r="AQ37" s="943"/>
      <c r="AR37" s="943"/>
      <c r="AS37" s="943"/>
      <c r="AT37" s="943"/>
      <c r="AU37" s="943"/>
      <c r="AV37" s="943"/>
      <c r="AW37" s="943"/>
      <c r="AX37" s="943"/>
      <c r="AY37" s="943"/>
      <c r="AZ37" s="943"/>
      <c r="BA37" s="943"/>
      <c r="BB37" s="944"/>
      <c r="BC37" s="944"/>
      <c r="BD37" s="944"/>
      <c r="BE37" s="944"/>
      <c r="BF37" s="944"/>
      <c r="BG37" s="944"/>
      <c r="BH37" s="944"/>
      <c r="BI37" s="944"/>
      <c r="BJ37" s="944"/>
      <c r="BK37" s="944"/>
      <c r="BL37" s="944"/>
      <c r="BM37" s="944"/>
      <c r="BN37" s="944"/>
      <c r="BO37" s="944"/>
      <c r="BP37" s="944"/>
      <c r="BQ37" s="944"/>
      <c r="BR37" s="944"/>
      <c r="BS37" s="944"/>
      <c r="BT37" s="944"/>
      <c r="BU37" s="944"/>
      <c r="BV37" s="944"/>
      <c r="BW37" s="944"/>
      <c r="BX37" s="944"/>
      <c r="BY37" s="944"/>
      <c r="BZ37" s="944"/>
      <c r="CA37" s="944"/>
      <c r="CB37" s="944"/>
      <c r="CC37" s="944"/>
      <c r="CD37" s="944"/>
      <c r="CE37" s="944"/>
      <c r="CF37" s="944"/>
      <c r="CG37" s="944"/>
      <c r="CH37" s="944"/>
      <c r="CI37" s="944"/>
      <c r="CJ37" s="898"/>
    </row>
    <row r="38" spans="1:88" ht="14.45" customHeight="1" x14ac:dyDescent="0.25">
      <c r="A38" s="78"/>
      <c r="B38" s="1164"/>
      <c r="C38" s="196" t="s">
        <v>394</v>
      </c>
      <c r="D38" s="139" t="s">
        <v>395</v>
      </c>
      <c r="E38" s="140" t="s">
        <v>387</v>
      </c>
      <c r="F38" s="206" t="s">
        <v>176</v>
      </c>
      <c r="G38" s="141">
        <v>2</v>
      </c>
      <c r="H38" s="492"/>
      <c r="I38" s="213"/>
      <c r="J38" s="213"/>
      <c r="K38" s="120"/>
      <c r="L38" s="120"/>
      <c r="M38" s="120"/>
      <c r="N38" s="486"/>
      <c r="O38" s="486"/>
      <c r="P38" s="486"/>
      <c r="Q38" s="486"/>
      <c r="R38" s="486"/>
      <c r="S38" s="486"/>
      <c r="T38" s="486"/>
      <c r="U38" s="486"/>
      <c r="V38" s="486"/>
      <c r="W38" s="486"/>
      <c r="X38" s="486"/>
      <c r="Y38" s="486"/>
      <c r="Z38" s="486"/>
      <c r="AA38" s="486"/>
      <c r="AB38" s="486"/>
      <c r="AC38" s="486"/>
      <c r="AD38" s="486"/>
      <c r="AE38" s="486"/>
      <c r="AF38" s="486"/>
      <c r="AG38" s="486"/>
      <c r="AH38" s="486"/>
      <c r="AI38" s="486"/>
      <c r="AJ38" s="486"/>
      <c r="AK38" s="486"/>
      <c r="AL38" s="486"/>
      <c r="AM38" s="486"/>
      <c r="AN38" s="486"/>
      <c r="AO38" s="486"/>
      <c r="AP38" s="486"/>
      <c r="AQ38" s="486"/>
      <c r="AR38" s="486"/>
      <c r="AS38" s="486"/>
      <c r="AT38" s="486"/>
      <c r="AU38" s="486"/>
      <c r="AV38" s="486"/>
      <c r="AW38" s="486"/>
      <c r="AX38" s="486"/>
      <c r="AY38" s="486"/>
      <c r="AZ38" s="486"/>
      <c r="BA38" s="487"/>
      <c r="BB38" s="595"/>
      <c r="BC38" s="595"/>
      <c r="BD38" s="595"/>
      <c r="BE38" s="595"/>
      <c r="BF38" s="595"/>
      <c r="BG38" s="595"/>
      <c r="BH38" s="595"/>
      <c r="BI38" s="595"/>
      <c r="BJ38" s="595"/>
      <c r="BK38" s="595"/>
      <c r="BL38" s="595"/>
      <c r="BM38" s="595"/>
      <c r="BN38" s="595"/>
      <c r="BO38" s="595"/>
      <c r="BP38" s="595"/>
      <c r="BQ38" s="595"/>
      <c r="BR38" s="595"/>
      <c r="BS38" s="595"/>
      <c r="BT38" s="595"/>
      <c r="BU38" s="595"/>
      <c r="BV38" s="595"/>
      <c r="BW38" s="595"/>
      <c r="BX38" s="595"/>
      <c r="BY38" s="595"/>
      <c r="BZ38" s="595"/>
      <c r="CA38" s="595"/>
      <c r="CB38" s="595"/>
      <c r="CC38" s="595"/>
      <c r="CD38" s="595"/>
      <c r="CE38" s="595"/>
      <c r="CF38" s="595"/>
      <c r="CG38" s="595"/>
      <c r="CH38" s="595"/>
      <c r="CI38" s="595"/>
      <c r="CJ38" s="596"/>
    </row>
    <row r="39" spans="1:88" x14ac:dyDescent="0.25">
      <c r="A39" s="78"/>
      <c r="B39" s="1164"/>
      <c r="C39" s="757" t="s">
        <v>396</v>
      </c>
      <c r="D39" s="129" t="s">
        <v>397</v>
      </c>
      <c r="E39" s="140" t="s">
        <v>387</v>
      </c>
      <c r="F39" s="180" t="s">
        <v>176</v>
      </c>
      <c r="G39" s="130">
        <v>2</v>
      </c>
      <c r="H39" s="493"/>
      <c r="I39" s="214"/>
      <c r="J39" s="214"/>
      <c r="K39" s="488"/>
      <c r="L39" s="488"/>
      <c r="M39" s="488"/>
      <c r="N39" s="489"/>
      <c r="O39" s="489"/>
      <c r="P39" s="489"/>
      <c r="Q39" s="489"/>
      <c r="R39" s="489"/>
      <c r="S39" s="489"/>
      <c r="T39" s="489"/>
      <c r="U39" s="489"/>
      <c r="V39" s="489"/>
      <c r="W39" s="489"/>
      <c r="X39" s="489"/>
      <c r="Y39" s="489"/>
      <c r="Z39" s="489"/>
      <c r="AA39" s="489"/>
      <c r="AB39" s="489"/>
      <c r="AC39" s="489"/>
      <c r="AD39" s="489"/>
      <c r="AE39" s="489"/>
      <c r="AF39" s="489"/>
      <c r="AG39" s="489"/>
      <c r="AH39" s="489"/>
      <c r="AI39" s="489"/>
      <c r="AJ39" s="489"/>
      <c r="AK39" s="489"/>
      <c r="AL39" s="489"/>
      <c r="AM39" s="490"/>
      <c r="AN39" s="490"/>
      <c r="AO39" s="490"/>
      <c r="AP39" s="490"/>
      <c r="AQ39" s="490"/>
      <c r="AR39" s="490"/>
      <c r="AS39" s="490"/>
      <c r="AT39" s="490"/>
      <c r="AU39" s="490"/>
      <c r="AV39" s="490"/>
      <c r="AW39" s="490"/>
      <c r="AX39" s="490"/>
      <c r="AY39" s="490"/>
      <c r="AZ39" s="490"/>
      <c r="BA39" s="491"/>
      <c r="BB39" s="532"/>
      <c r="BC39" s="532"/>
      <c r="BD39" s="532"/>
      <c r="BE39" s="532"/>
      <c r="BF39" s="532"/>
      <c r="BG39" s="532"/>
      <c r="BH39" s="532"/>
      <c r="BI39" s="532"/>
      <c r="BJ39" s="532"/>
      <c r="BK39" s="532"/>
      <c r="BL39" s="532"/>
      <c r="BM39" s="532"/>
      <c r="BN39" s="532"/>
      <c r="BO39" s="532"/>
      <c r="BP39" s="532"/>
      <c r="BQ39" s="532"/>
      <c r="BR39" s="532"/>
      <c r="BS39" s="532"/>
      <c r="BT39" s="532"/>
      <c r="BU39" s="532"/>
      <c r="BV39" s="532"/>
      <c r="BW39" s="532"/>
      <c r="BX39" s="532"/>
      <c r="BY39" s="532"/>
      <c r="BZ39" s="532"/>
      <c r="CA39" s="532"/>
      <c r="CB39" s="532"/>
      <c r="CC39" s="532"/>
      <c r="CD39" s="532"/>
      <c r="CE39" s="532"/>
      <c r="CF39" s="532"/>
      <c r="CG39" s="532"/>
      <c r="CH39" s="532"/>
      <c r="CI39" s="532"/>
      <c r="CJ39" s="560"/>
    </row>
    <row r="40" spans="1:88" x14ac:dyDescent="0.25">
      <c r="A40" s="78"/>
      <c r="B40" s="1164"/>
      <c r="C40" s="757" t="s">
        <v>398</v>
      </c>
      <c r="D40" s="129" t="s">
        <v>399</v>
      </c>
      <c r="E40" s="140" t="s">
        <v>387</v>
      </c>
      <c r="F40" s="180" t="s">
        <v>176</v>
      </c>
      <c r="G40" s="130">
        <v>2</v>
      </c>
      <c r="H40" s="492"/>
      <c r="I40" s="214"/>
      <c r="J40" s="214"/>
      <c r="K40" s="488"/>
      <c r="L40" s="488"/>
      <c r="M40" s="488"/>
      <c r="N40" s="489"/>
      <c r="O40" s="489"/>
      <c r="P40" s="489"/>
      <c r="Q40" s="489"/>
      <c r="R40" s="489"/>
      <c r="S40" s="489"/>
      <c r="T40" s="489"/>
      <c r="U40" s="489"/>
      <c r="V40" s="489"/>
      <c r="W40" s="489"/>
      <c r="X40" s="489"/>
      <c r="Y40" s="489"/>
      <c r="Z40" s="489"/>
      <c r="AA40" s="489"/>
      <c r="AB40" s="489"/>
      <c r="AC40" s="489"/>
      <c r="AD40" s="489"/>
      <c r="AE40" s="489"/>
      <c r="AF40" s="489"/>
      <c r="AG40" s="489"/>
      <c r="AH40" s="489"/>
      <c r="AI40" s="489"/>
      <c r="AJ40" s="489"/>
      <c r="AK40" s="489"/>
      <c r="AL40" s="489"/>
      <c r="AM40" s="490"/>
      <c r="AN40" s="490"/>
      <c r="AO40" s="490"/>
      <c r="AP40" s="490"/>
      <c r="AQ40" s="490"/>
      <c r="AR40" s="490"/>
      <c r="AS40" s="490"/>
      <c r="AT40" s="490"/>
      <c r="AU40" s="490"/>
      <c r="AV40" s="490"/>
      <c r="AW40" s="490"/>
      <c r="AX40" s="490"/>
      <c r="AY40" s="490"/>
      <c r="AZ40" s="490"/>
      <c r="BA40" s="491"/>
      <c r="BB40" s="532"/>
      <c r="BC40" s="532"/>
      <c r="BD40" s="532"/>
      <c r="BE40" s="532"/>
      <c r="BF40" s="532"/>
      <c r="BG40" s="532"/>
      <c r="BH40" s="532"/>
      <c r="BI40" s="532"/>
      <c r="BJ40" s="532"/>
      <c r="BK40" s="532"/>
      <c r="BL40" s="532"/>
      <c r="BM40" s="532"/>
      <c r="BN40" s="532"/>
      <c r="BO40" s="532"/>
      <c r="BP40" s="532"/>
      <c r="BQ40" s="532"/>
      <c r="BR40" s="532"/>
      <c r="BS40" s="532"/>
      <c r="BT40" s="532"/>
      <c r="BU40" s="532"/>
      <c r="BV40" s="532"/>
      <c r="BW40" s="532"/>
      <c r="BX40" s="532"/>
      <c r="BY40" s="532"/>
      <c r="BZ40" s="532"/>
      <c r="CA40" s="532"/>
      <c r="CB40" s="532"/>
      <c r="CC40" s="532"/>
      <c r="CD40" s="532"/>
      <c r="CE40" s="532"/>
      <c r="CF40" s="532"/>
      <c r="CG40" s="532"/>
      <c r="CH40" s="532"/>
      <c r="CI40" s="532"/>
      <c r="CJ40" s="560"/>
    </row>
    <row r="41" spans="1:88" x14ac:dyDescent="0.25">
      <c r="A41" s="78"/>
      <c r="B41" s="1164"/>
      <c r="C41" s="757" t="s">
        <v>400</v>
      </c>
      <c r="D41" s="129" t="s">
        <v>401</v>
      </c>
      <c r="E41" s="140" t="s">
        <v>387</v>
      </c>
      <c r="F41" s="180" t="s">
        <v>176</v>
      </c>
      <c r="G41" s="130">
        <v>2</v>
      </c>
      <c r="H41" s="493"/>
      <c r="I41" s="214"/>
      <c r="J41" s="214"/>
      <c r="K41" s="488"/>
      <c r="L41" s="488"/>
      <c r="M41" s="488"/>
      <c r="N41" s="489"/>
      <c r="O41" s="489"/>
      <c r="P41" s="489"/>
      <c r="Q41" s="489"/>
      <c r="R41" s="489"/>
      <c r="S41" s="489"/>
      <c r="T41" s="489"/>
      <c r="U41" s="489"/>
      <c r="V41" s="489"/>
      <c r="W41" s="489"/>
      <c r="X41" s="489"/>
      <c r="Y41" s="489"/>
      <c r="Z41" s="489"/>
      <c r="AA41" s="489"/>
      <c r="AB41" s="489"/>
      <c r="AC41" s="489"/>
      <c r="AD41" s="489"/>
      <c r="AE41" s="489"/>
      <c r="AF41" s="489"/>
      <c r="AG41" s="489"/>
      <c r="AH41" s="489"/>
      <c r="AI41" s="489"/>
      <c r="AJ41" s="489"/>
      <c r="AK41" s="489"/>
      <c r="AL41" s="489"/>
      <c r="AM41" s="490"/>
      <c r="AN41" s="490"/>
      <c r="AO41" s="490"/>
      <c r="AP41" s="490"/>
      <c r="AQ41" s="490"/>
      <c r="AR41" s="490"/>
      <c r="AS41" s="490"/>
      <c r="AT41" s="490"/>
      <c r="AU41" s="490"/>
      <c r="AV41" s="490"/>
      <c r="AW41" s="490"/>
      <c r="AX41" s="490"/>
      <c r="AY41" s="490"/>
      <c r="AZ41" s="490"/>
      <c r="BA41" s="491"/>
      <c r="BB41" s="532"/>
      <c r="BC41" s="532"/>
      <c r="BD41" s="532"/>
      <c r="BE41" s="532"/>
      <c r="BF41" s="532"/>
      <c r="BG41" s="532"/>
      <c r="BH41" s="532"/>
      <c r="BI41" s="532"/>
      <c r="BJ41" s="532"/>
      <c r="BK41" s="532"/>
      <c r="BL41" s="532"/>
      <c r="BM41" s="532"/>
      <c r="BN41" s="532"/>
      <c r="BO41" s="532"/>
      <c r="BP41" s="532"/>
      <c r="BQ41" s="532"/>
      <c r="BR41" s="532"/>
      <c r="BS41" s="532"/>
      <c r="BT41" s="532"/>
      <c r="BU41" s="532"/>
      <c r="BV41" s="532"/>
      <c r="BW41" s="532"/>
      <c r="BX41" s="532"/>
      <c r="BY41" s="532"/>
      <c r="BZ41" s="532"/>
      <c r="CA41" s="532"/>
      <c r="CB41" s="532"/>
      <c r="CC41" s="532"/>
      <c r="CD41" s="532"/>
      <c r="CE41" s="532"/>
      <c r="CF41" s="532"/>
      <c r="CG41" s="532"/>
      <c r="CH41" s="532"/>
      <c r="CI41" s="532"/>
      <c r="CJ41" s="560"/>
    </row>
    <row r="42" spans="1:88" x14ac:dyDescent="0.25">
      <c r="A42" s="78"/>
      <c r="B42" s="1164"/>
      <c r="C42" s="904" t="s">
        <v>402</v>
      </c>
      <c r="D42" s="111" t="s">
        <v>403</v>
      </c>
      <c r="E42" s="197" t="s">
        <v>404</v>
      </c>
      <c r="F42" s="113" t="s">
        <v>202</v>
      </c>
      <c r="G42" s="113">
        <v>1</v>
      </c>
      <c r="H42" s="226" t="e">
        <f t="shared" ref="H42:BS43" si="0">ROUND((H40*1000)/(H72*100),1)</f>
        <v>#DIV/0!</v>
      </c>
      <c r="I42" s="226" t="e">
        <f t="shared" si="0"/>
        <v>#DIV/0!</v>
      </c>
      <c r="J42" s="226" t="e">
        <f t="shared" si="0"/>
        <v>#DIV/0!</v>
      </c>
      <c r="K42" s="226" t="e">
        <f t="shared" si="0"/>
        <v>#DIV/0!</v>
      </c>
      <c r="L42" s="226" t="e">
        <f t="shared" si="0"/>
        <v>#DIV/0!</v>
      </c>
      <c r="M42" s="226" t="e">
        <f t="shared" si="0"/>
        <v>#DIV/0!</v>
      </c>
      <c r="N42" s="226" t="e">
        <f t="shared" si="0"/>
        <v>#DIV/0!</v>
      </c>
      <c r="O42" s="226" t="e">
        <f t="shared" si="0"/>
        <v>#DIV/0!</v>
      </c>
      <c r="P42" s="226" t="e">
        <f t="shared" si="0"/>
        <v>#DIV/0!</v>
      </c>
      <c r="Q42" s="226" t="e">
        <f t="shared" si="0"/>
        <v>#DIV/0!</v>
      </c>
      <c r="R42" s="226" t="e">
        <f t="shared" si="0"/>
        <v>#DIV/0!</v>
      </c>
      <c r="S42" s="226" t="e">
        <f t="shared" si="0"/>
        <v>#DIV/0!</v>
      </c>
      <c r="T42" s="226" t="e">
        <f t="shared" si="0"/>
        <v>#DIV/0!</v>
      </c>
      <c r="U42" s="226" t="e">
        <f t="shared" si="0"/>
        <v>#DIV/0!</v>
      </c>
      <c r="V42" s="226" t="e">
        <f t="shared" si="0"/>
        <v>#DIV/0!</v>
      </c>
      <c r="W42" s="226" t="e">
        <f t="shared" si="0"/>
        <v>#DIV/0!</v>
      </c>
      <c r="X42" s="226" t="e">
        <f t="shared" si="0"/>
        <v>#DIV/0!</v>
      </c>
      <c r="Y42" s="226" t="e">
        <f t="shared" si="0"/>
        <v>#DIV/0!</v>
      </c>
      <c r="Z42" s="226" t="e">
        <f t="shared" si="0"/>
        <v>#DIV/0!</v>
      </c>
      <c r="AA42" s="226" t="e">
        <f t="shared" si="0"/>
        <v>#DIV/0!</v>
      </c>
      <c r="AB42" s="226" t="e">
        <f t="shared" si="0"/>
        <v>#DIV/0!</v>
      </c>
      <c r="AC42" s="226" t="e">
        <f t="shared" si="0"/>
        <v>#DIV/0!</v>
      </c>
      <c r="AD42" s="226" t="e">
        <f t="shared" si="0"/>
        <v>#DIV/0!</v>
      </c>
      <c r="AE42" s="226" t="e">
        <f t="shared" si="0"/>
        <v>#DIV/0!</v>
      </c>
      <c r="AF42" s="226" t="e">
        <f t="shared" si="0"/>
        <v>#DIV/0!</v>
      </c>
      <c r="AG42" s="226" t="e">
        <f t="shared" si="0"/>
        <v>#DIV/0!</v>
      </c>
      <c r="AH42" s="226" t="e">
        <f t="shared" si="0"/>
        <v>#DIV/0!</v>
      </c>
      <c r="AI42" s="226" t="e">
        <f t="shared" si="0"/>
        <v>#DIV/0!</v>
      </c>
      <c r="AJ42" s="226" t="e">
        <f t="shared" si="0"/>
        <v>#DIV/0!</v>
      </c>
      <c r="AK42" s="226" t="e">
        <f t="shared" si="0"/>
        <v>#DIV/0!</v>
      </c>
      <c r="AL42" s="226" t="e">
        <f t="shared" si="0"/>
        <v>#DIV/0!</v>
      </c>
      <c r="AM42" s="226" t="e">
        <f t="shared" si="0"/>
        <v>#DIV/0!</v>
      </c>
      <c r="AN42" s="226" t="e">
        <f t="shared" si="0"/>
        <v>#DIV/0!</v>
      </c>
      <c r="AO42" s="226" t="e">
        <f t="shared" si="0"/>
        <v>#DIV/0!</v>
      </c>
      <c r="AP42" s="226" t="e">
        <f t="shared" si="0"/>
        <v>#DIV/0!</v>
      </c>
      <c r="AQ42" s="226" t="e">
        <f t="shared" si="0"/>
        <v>#DIV/0!</v>
      </c>
      <c r="AR42" s="226" t="e">
        <f t="shared" si="0"/>
        <v>#DIV/0!</v>
      </c>
      <c r="AS42" s="226" t="e">
        <f t="shared" si="0"/>
        <v>#DIV/0!</v>
      </c>
      <c r="AT42" s="226" t="e">
        <f t="shared" si="0"/>
        <v>#DIV/0!</v>
      </c>
      <c r="AU42" s="226" t="e">
        <f t="shared" si="0"/>
        <v>#DIV/0!</v>
      </c>
      <c r="AV42" s="226" t="e">
        <f t="shared" si="0"/>
        <v>#DIV/0!</v>
      </c>
      <c r="AW42" s="226" t="e">
        <f t="shared" si="0"/>
        <v>#DIV/0!</v>
      </c>
      <c r="AX42" s="226" t="e">
        <f t="shared" si="0"/>
        <v>#DIV/0!</v>
      </c>
      <c r="AY42" s="226" t="e">
        <f t="shared" si="0"/>
        <v>#DIV/0!</v>
      </c>
      <c r="AZ42" s="226" t="e">
        <f t="shared" si="0"/>
        <v>#DIV/0!</v>
      </c>
      <c r="BA42" s="226" t="e">
        <f t="shared" si="0"/>
        <v>#DIV/0!</v>
      </c>
      <c r="BB42" s="226" t="e">
        <f t="shared" si="0"/>
        <v>#DIV/0!</v>
      </c>
      <c r="BC42" s="226" t="e">
        <f t="shared" si="0"/>
        <v>#DIV/0!</v>
      </c>
      <c r="BD42" s="226" t="e">
        <f t="shared" si="0"/>
        <v>#DIV/0!</v>
      </c>
      <c r="BE42" s="226" t="e">
        <f t="shared" si="0"/>
        <v>#DIV/0!</v>
      </c>
      <c r="BF42" s="226" t="e">
        <f t="shared" si="0"/>
        <v>#DIV/0!</v>
      </c>
      <c r="BG42" s="226" t="e">
        <f t="shared" si="0"/>
        <v>#DIV/0!</v>
      </c>
      <c r="BH42" s="226" t="e">
        <f t="shared" si="0"/>
        <v>#DIV/0!</v>
      </c>
      <c r="BI42" s="226" t="e">
        <f t="shared" si="0"/>
        <v>#DIV/0!</v>
      </c>
      <c r="BJ42" s="226" t="e">
        <f t="shared" si="0"/>
        <v>#DIV/0!</v>
      </c>
      <c r="BK42" s="226" t="e">
        <f t="shared" si="0"/>
        <v>#DIV/0!</v>
      </c>
      <c r="BL42" s="226" t="e">
        <f t="shared" si="0"/>
        <v>#DIV/0!</v>
      </c>
      <c r="BM42" s="226" t="e">
        <f t="shared" si="0"/>
        <v>#DIV/0!</v>
      </c>
      <c r="BN42" s="226" t="e">
        <f t="shared" si="0"/>
        <v>#DIV/0!</v>
      </c>
      <c r="BO42" s="226" t="e">
        <f t="shared" si="0"/>
        <v>#DIV/0!</v>
      </c>
      <c r="BP42" s="226" t="e">
        <f t="shared" si="0"/>
        <v>#DIV/0!</v>
      </c>
      <c r="BQ42" s="226" t="e">
        <f t="shared" si="0"/>
        <v>#DIV/0!</v>
      </c>
      <c r="BR42" s="226" t="e">
        <f t="shared" si="0"/>
        <v>#DIV/0!</v>
      </c>
      <c r="BS42" s="226" t="e">
        <f t="shared" si="0"/>
        <v>#DIV/0!</v>
      </c>
      <c r="BT42" s="226" t="e">
        <f t="shared" ref="BT42:CJ43" si="1">ROUND((BT40*1000)/(BT72*100),1)</f>
        <v>#DIV/0!</v>
      </c>
      <c r="BU42" s="226" t="e">
        <f t="shared" si="1"/>
        <v>#DIV/0!</v>
      </c>
      <c r="BV42" s="226" t="e">
        <f t="shared" si="1"/>
        <v>#DIV/0!</v>
      </c>
      <c r="BW42" s="226" t="e">
        <f t="shared" si="1"/>
        <v>#DIV/0!</v>
      </c>
      <c r="BX42" s="226" t="e">
        <f t="shared" si="1"/>
        <v>#DIV/0!</v>
      </c>
      <c r="BY42" s="226" t="e">
        <f t="shared" si="1"/>
        <v>#DIV/0!</v>
      </c>
      <c r="BZ42" s="226" t="e">
        <f t="shared" si="1"/>
        <v>#DIV/0!</v>
      </c>
      <c r="CA42" s="226" t="e">
        <f t="shared" si="1"/>
        <v>#DIV/0!</v>
      </c>
      <c r="CB42" s="226" t="e">
        <f t="shared" si="1"/>
        <v>#DIV/0!</v>
      </c>
      <c r="CC42" s="226" t="e">
        <f t="shared" si="1"/>
        <v>#DIV/0!</v>
      </c>
      <c r="CD42" s="226" t="e">
        <f t="shared" si="1"/>
        <v>#DIV/0!</v>
      </c>
      <c r="CE42" s="226" t="e">
        <f t="shared" si="1"/>
        <v>#DIV/0!</v>
      </c>
      <c r="CF42" s="226" t="e">
        <f t="shared" si="1"/>
        <v>#DIV/0!</v>
      </c>
      <c r="CG42" s="226" t="e">
        <f t="shared" si="1"/>
        <v>#DIV/0!</v>
      </c>
      <c r="CH42" s="226" t="e">
        <f t="shared" si="1"/>
        <v>#DIV/0!</v>
      </c>
      <c r="CI42" s="226" t="e">
        <f t="shared" si="1"/>
        <v>#DIV/0!</v>
      </c>
      <c r="CJ42" s="628" t="e">
        <f t="shared" si="1"/>
        <v>#DIV/0!</v>
      </c>
    </row>
    <row r="43" spans="1:88" x14ac:dyDescent="0.25">
      <c r="A43" s="78"/>
      <c r="B43" s="1164"/>
      <c r="C43" s="905" t="s">
        <v>405</v>
      </c>
      <c r="D43" s="205" t="s">
        <v>406</v>
      </c>
      <c r="E43" s="237" t="s">
        <v>407</v>
      </c>
      <c r="F43" s="204" t="s">
        <v>202</v>
      </c>
      <c r="G43" s="212">
        <v>1</v>
      </c>
      <c r="H43" s="226" t="e">
        <f t="shared" si="0"/>
        <v>#DIV/0!</v>
      </c>
      <c r="I43" s="229" t="e">
        <f t="shared" si="0"/>
        <v>#DIV/0!</v>
      </c>
      <c r="J43" s="229" t="e">
        <f t="shared" si="0"/>
        <v>#DIV/0!</v>
      </c>
      <c r="K43" s="229" t="e">
        <f t="shared" si="0"/>
        <v>#DIV/0!</v>
      </c>
      <c r="L43" s="229" t="e">
        <f t="shared" si="0"/>
        <v>#DIV/0!</v>
      </c>
      <c r="M43" s="229" t="e">
        <f t="shared" si="0"/>
        <v>#DIV/0!</v>
      </c>
      <c r="N43" s="229" t="e">
        <f t="shared" si="0"/>
        <v>#DIV/0!</v>
      </c>
      <c r="O43" s="229" t="e">
        <f t="shared" si="0"/>
        <v>#DIV/0!</v>
      </c>
      <c r="P43" s="229" t="e">
        <f t="shared" si="0"/>
        <v>#DIV/0!</v>
      </c>
      <c r="Q43" s="229" t="e">
        <f t="shared" si="0"/>
        <v>#DIV/0!</v>
      </c>
      <c r="R43" s="229" t="e">
        <f t="shared" si="0"/>
        <v>#DIV/0!</v>
      </c>
      <c r="S43" s="229" t="e">
        <f t="shared" si="0"/>
        <v>#DIV/0!</v>
      </c>
      <c r="T43" s="229" t="e">
        <f t="shared" si="0"/>
        <v>#DIV/0!</v>
      </c>
      <c r="U43" s="229" t="e">
        <f t="shared" si="0"/>
        <v>#DIV/0!</v>
      </c>
      <c r="V43" s="229" t="e">
        <f t="shared" si="0"/>
        <v>#DIV/0!</v>
      </c>
      <c r="W43" s="229" t="e">
        <f t="shared" si="0"/>
        <v>#DIV/0!</v>
      </c>
      <c r="X43" s="229" t="e">
        <f t="shared" si="0"/>
        <v>#DIV/0!</v>
      </c>
      <c r="Y43" s="229" t="e">
        <f t="shared" si="0"/>
        <v>#DIV/0!</v>
      </c>
      <c r="Z43" s="229" t="e">
        <f t="shared" si="0"/>
        <v>#DIV/0!</v>
      </c>
      <c r="AA43" s="229" t="e">
        <f t="shared" si="0"/>
        <v>#DIV/0!</v>
      </c>
      <c r="AB43" s="229" t="e">
        <f t="shared" si="0"/>
        <v>#DIV/0!</v>
      </c>
      <c r="AC43" s="229" t="e">
        <f t="shared" si="0"/>
        <v>#DIV/0!</v>
      </c>
      <c r="AD43" s="229" t="e">
        <f t="shared" si="0"/>
        <v>#DIV/0!</v>
      </c>
      <c r="AE43" s="229" t="e">
        <f t="shared" si="0"/>
        <v>#DIV/0!</v>
      </c>
      <c r="AF43" s="229" t="e">
        <f t="shared" si="0"/>
        <v>#DIV/0!</v>
      </c>
      <c r="AG43" s="229" t="e">
        <f t="shared" si="0"/>
        <v>#DIV/0!</v>
      </c>
      <c r="AH43" s="229" t="e">
        <f t="shared" si="0"/>
        <v>#DIV/0!</v>
      </c>
      <c r="AI43" s="229" t="e">
        <f t="shared" si="0"/>
        <v>#DIV/0!</v>
      </c>
      <c r="AJ43" s="229" t="e">
        <f t="shared" si="0"/>
        <v>#DIV/0!</v>
      </c>
      <c r="AK43" s="229" t="e">
        <f t="shared" si="0"/>
        <v>#DIV/0!</v>
      </c>
      <c r="AL43" s="229" t="e">
        <f t="shared" si="0"/>
        <v>#DIV/0!</v>
      </c>
      <c r="AM43" s="229" t="e">
        <f t="shared" si="0"/>
        <v>#DIV/0!</v>
      </c>
      <c r="AN43" s="229" t="e">
        <f t="shared" si="0"/>
        <v>#DIV/0!</v>
      </c>
      <c r="AO43" s="229" t="e">
        <f t="shared" si="0"/>
        <v>#DIV/0!</v>
      </c>
      <c r="AP43" s="229" t="e">
        <f t="shared" si="0"/>
        <v>#DIV/0!</v>
      </c>
      <c r="AQ43" s="229" t="e">
        <f t="shared" si="0"/>
        <v>#DIV/0!</v>
      </c>
      <c r="AR43" s="229" t="e">
        <f t="shared" si="0"/>
        <v>#DIV/0!</v>
      </c>
      <c r="AS43" s="229" t="e">
        <f t="shared" si="0"/>
        <v>#DIV/0!</v>
      </c>
      <c r="AT43" s="229" t="e">
        <f t="shared" si="0"/>
        <v>#DIV/0!</v>
      </c>
      <c r="AU43" s="229" t="e">
        <f t="shared" si="0"/>
        <v>#DIV/0!</v>
      </c>
      <c r="AV43" s="229" t="e">
        <f t="shared" si="0"/>
        <v>#DIV/0!</v>
      </c>
      <c r="AW43" s="229" t="e">
        <f t="shared" si="0"/>
        <v>#DIV/0!</v>
      </c>
      <c r="AX43" s="229" t="e">
        <f t="shared" si="0"/>
        <v>#DIV/0!</v>
      </c>
      <c r="AY43" s="229" t="e">
        <f t="shared" si="0"/>
        <v>#DIV/0!</v>
      </c>
      <c r="AZ43" s="229" t="e">
        <f t="shared" si="0"/>
        <v>#DIV/0!</v>
      </c>
      <c r="BA43" s="229" t="e">
        <f t="shared" si="0"/>
        <v>#DIV/0!</v>
      </c>
      <c r="BB43" s="229" t="e">
        <f t="shared" si="0"/>
        <v>#DIV/0!</v>
      </c>
      <c r="BC43" s="229" t="e">
        <f t="shared" si="0"/>
        <v>#DIV/0!</v>
      </c>
      <c r="BD43" s="229" t="e">
        <f t="shared" si="0"/>
        <v>#DIV/0!</v>
      </c>
      <c r="BE43" s="229" t="e">
        <f t="shared" si="0"/>
        <v>#DIV/0!</v>
      </c>
      <c r="BF43" s="229" t="e">
        <f t="shared" si="0"/>
        <v>#DIV/0!</v>
      </c>
      <c r="BG43" s="229" t="e">
        <f t="shared" si="0"/>
        <v>#DIV/0!</v>
      </c>
      <c r="BH43" s="229" t="e">
        <f t="shared" si="0"/>
        <v>#DIV/0!</v>
      </c>
      <c r="BI43" s="229" t="e">
        <f t="shared" si="0"/>
        <v>#DIV/0!</v>
      </c>
      <c r="BJ43" s="229" t="e">
        <f t="shared" si="0"/>
        <v>#DIV/0!</v>
      </c>
      <c r="BK43" s="229" t="e">
        <f t="shared" si="0"/>
        <v>#DIV/0!</v>
      </c>
      <c r="BL43" s="229" t="e">
        <f t="shared" si="0"/>
        <v>#DIV/0!</v>
      </c>
      <c r="BM43" s="229" t="e">
        <f t="shared" si="0"/>
        <v>#DIV/0!</v>
      </c>
      <c r="BN43" s="229" t="e">
        <f t="shared" si="0"/>
        <v>#DIV/0!</v>
      </c>
      <c r="BO43" s="229" t="e">
        <f t="shared" si="0"/>
        <v>#DIV/0!</v>
      </c>
      <c r="BP43" s="229" t="e">
        <f t="shared" si="0"/>
        <v>#DIV/0!</v>
      </c>
      <c r="BQ43" s="229" t="e">
        <f t="shared" si="0"/>
        <v>#DIV/0!</v>
      </c>
      <c r="BR43" s="229" t="e">
        <f t="shared" si="0"/>
        <v>#DIV/0!</v>
      </c>
      <c r="BS43" s="229" t="e">
        <f t="shared" si="0"/>
        <v>#DIV/0!</v>
      </c>
      <c r="BT43" s="229" t="e">
        <f t="shared" si="1"/>
        <v>#DIV/0!</v>
      </c>
      <c r="BU43" s="229" t="e">
        <f t="shared" si="1"/>
        <v>#DIV/0!</v>
      </c>
      <c r="BV43" s="229" t="e">
        <f t="shared" si="1"/>
        <v>#DIV/0!</v>
      </c>
      <c r="BW43" s="229" t="e">
        <f t="shared" si="1"/>
        <v>#DIV/0!</v>
      </c>
      <c r="BX43" s="229" t="e">
        <f t="shared" si="1"/>
        <v>#DIV/0!</v>
      </c>
      <c r="BY43" s="229" t="e">
        <f t="shared" si="1"/>
        <v>#DIV/0!</v>
      </c>
      <c r="BZ43" s="229" t="e">
        <f t="shared" si="1"/>
        <v>#DIV/0!</v>
      </c>
      <c r="CA43" s="229" t="e">
        <f t="shared" si="1"/>
        <v>#DIV/0!</v>
      </c>
      <c r="CB43" s="229" t="e">
        <f t="shared" si="1"/>
        <v>#DIV/0!</v>
      </c>
      <c r="CC43" s="229" t="e">
        <f t="shared" si="1"/>
        <v>#DIV/0!</v>
      </c>
      <c r="CD43" s="229" t="e">
        <f t="shared" si="1"/>
        <v>#DIV/0!</v>
      </c>
      <c r="CE43" s="229" t="e">
        <f t="shared" si="1"/>
        <v>#DIV/0!</v>
      </c>
      <c r="CF43" s="229" t="e">
        <f t="shared" si="1"/>
        <v>#DIV/0!</v>
      </c>
      <c r="CG43" s="229" t="e">
        <f t="shared" si="1"/>
        <v>#DIV/0!</v>
      </c>
      <c r="CH43" s="229" t="e">
        <f t="shared" si="1"/>
        <v>#DIV/0!</v>
      </c>
      <c r="CI43" s="229" t="e">
        <f t="shared" si="1"/>
        <v>#DIV/0!</v>
      </c>
      <c r="CJ43" s="629" t="e">
        <f t="shared" si="1"/>
        <v>#DIV/0!</v>
      </c>
    </row>
    <row r="44" spans="1:88" ht="26.25" thickBot="1" x14ac:dyDescent="0.3">
      <c r="A44" s="78"/>
      <c r="B44" s="1164"/>
      <c r="C44" s="624" t="s">
        <v>408</v>
      </c>
      <c r="D44" s="625" t="s">
        <v>409</v>
      </c>
      <c r="E44" s="626" t="s">
        <v>410</v>
      </c>
      <c r="F44" s="627" t="s">
        <v>202</v>
      </c>
      <c r="G44" s="627">
        <v>1</v>
      </c>
      <c r="H44" s="227" t="e">
        <f t="shared" ref="H44:BS44" si="2">((H40+H41)*1000)/((H72+H73)*100)</f>
        <v>#DIV/0!</v>
      </c>
      <c r="I44" s="227" t="e">
        <f t="shared" si="2"/>
        <v>#DIV/0!</v>
      </c>
      <c r="J44" s="227" t="e">
        <f t="shared" si="2"/>
        <v>#DIV/0!</v>
      </c>
      <c r="K44" s="227" t="e">
        <f t="shared" si="2"/>
        <v>#DIV/0!</v>
      </c>
      <c r="L44" s="227" t="e">
        <f t="shared" si="2"/>
        <v>#DIV/0!</v>
      </c>
      <c r="M44" s="227" t="e">
        <f t="shared" si="2"/>
        <v>#DIV/0!</v>
      </c>
      <c r="N44" s="227" t="e">
        <f t="shared" si="2"/>
        <v>#DIV/0!</v>
      </c>
      <c r="O44" s="227" t="e">
        <f t="shared" si="2"/>
        <v>#DIV/0!</v>
      </c>
      <c r="P44" s="227" t="e">
        <f t="shared" si="2"/>
        <v>#DIV/0!</v>
      </c>
      <c r="Q44" s="227" t="e">
        <f t="shared" si="2"/>
        <v>#DIV/0!</v>
      </c>
      <c r="R44" s="227" t="e">
        <f t="shared" si="2"/>
        <v>#DIV/0!</v>
      </c>
      <c r="S44" s="227" t="e">
        <f t="shared" si="2"/>
        <v>#DIV/0!</v>
      </c>
      <c r="T44" s="227" t="e">
        <f t="shared" si="2"/>
        <v>#DIV/0!</v>
      </c>
      <c r="U44" s="227" t="e">
        <f t="shared" si="2"/>
        <v>#DIV/0!</v>
      </c>
      <c r="V44" s="227" t="e">
        <f t="shared" si="2"/>
        <v>#DIV/0!</v>
      </c>
      <c r="W44" s="227" t="e">
        <f t="shared" si="2"/>
        <v>#DIV/0!</v>
      </c>
      <c r="X44" s="227" t="e">
        <f t="shared" si="2"/>
        <v>#DIV/0!</v>
      </c>
      <c r="Y44" s="227" t="e">
        <f t="shared" si="2"/>
        <v>#DIV/0!</v>
      </c>
      <c r="Z44" s="227" t="e">
        <f t="shared" si="2"/>
        <v>#DIV/0!</v>
      </c>
      <c r="AA44" s="227" t="e">
        <f t="shared" si="2"/>
        <v>#DIV/0!</v>
      </c>
      <c r="AB44" s="227" t="e">
        <f t="shared" si="2"/>
        <v>#DIV/0!</v>
      </c>
      <c r="AC44" s="227" t="e">
        <f t="shared" si="2"/>
        <v>#DIV/0!</v>
      </c>
      <c r="AD44" s="227" t="e">
        <f t="shared" si="2"/>
        <v>#DIV/0!</v>
      </c>
      <c r="AE44" s="227" t="e">
        <f t="shared" si="2"/>
        <v>#DIV/0!</v>
      </c>
      <c r="AF44" s="227" t="e">
        <f t="shared" si="2"/>
        <v>#DIV/0!</v>
      </c>
      <c r="AG44" s="227" t="e">
        <f t="shared" si="2"/>
        <v>#DIV/0!</v>
      </c>
      <c r="AH44" s="227" t="e">
        <f t="shared" si="2"/>
        <v>#DIV/0!</v>
      </c>
      <c r="AI44" s="227" t="e">
        <f t="shared" si="2"/>
        <v>#DIV/0!</v>
      </c>
      <c r="AJ44" s="227" t="e">
        <f t="shared" si="2"/>
        <v>#DIV/0!</v>
      </c>
      <c r="AK44" s="227" t="e">
        <f t="shared" si="2"/>
        <v>#DIV/0!</v>
      </c>
      <c r="AL44" s="227" t="e">
        <f t="shared" si="2"/>
        <v>#DIV/0!</v>
      </c>
      <c r="AM44" s="227" t="e">
        <f t="shared" si="2"/>
        <v>#DIV/0!</v>
      </c>
      <c r="AN44" s="227" t="e">
        <f t="shared" si="2"/>
        <v>#DIV/0!</v>
      </c>
      <c r="AO44" s="227" t="e">
        <f t="shared" si="2"/>
        <v>#DIV/0!</v>
      </c>
      <c r="AP44" s="227" t="e">
        <f t="shared" si="2"/>
        <v>#DIV/0!</v>
      </c>
      <c r="AQ44" s="227" t="e">
        <f t="shared" si="2"/>
        <v>#DIV/0!</v>
      </c>
      <c r="AR44" s="227" t="e">
        <f t="shared" si="2"/>
        <v>#DIV/0!</v>
      </c>
      <c r="AS44" s="227" t="e">
        <f t="shared" si="2"/>
        <v>#DIV/0!</v>
      </c>
      <c r="AT44" s="227" t="e">
        <f t="shared" si="2"/>
        <v>#DIV/0!</v>
      </c>
      <c r="AU44" s="227" t="e">
        <f t="shared" si="2"/>
        <v>#DIV/0!</v>
      </c>
      <c r="AV44" s="227" t="e">
        <f t="shared" si="2"/>
        <v>#DIV/0!</v>
      </c>
      <c r="AW44" s="227" t="e">
        <f t="shared" si="2"/>
        <v>#DIV/0!</v>
      </c>
      <c r="AX44" s="227" t="e">
        <f t="shared" si="2"/>
        <v>#DIV/0!</v>
      </c>
      <c r="AY44" s="227" t="e">
        <f t="shared" si="2"/>
        <v>#DIV/0!</v>
      </c>
      <c r="AZ44" s="227" t="e">
        <f t="shared" si="2"/>
        <v>#DIV/0!</v>
      </c>
      <c r="BA44" s="227" t="e">
        <f t="shared" si="2"/>
        <v>#DIV/0!</v>
      </c>
      <c r="BB44" s="227" t="e">
        <f t="shared" si="2"/>
        <v>#DIV/0!</v>
      </c>
      <c r="BC44" s="227" t="e">
        <f t="shared" si="2"/>
        <v>#DIV/0!</v>
      </c>
      <c r="BD44" s="227" t="e">
        <f t="shared" si="2"/>
        <v>#DIV/0!</v>
      </c>
      <c r="BE44" s="227" t="e">
        <f t="shared" si="2"/>
        <v>#DIV/0!</v>
      </c>
      <c r="BF44" s="227" t="e">
        <f t="shared" si="2"/>
        <v>#DIV/0!</v>
      </c>
      <c r="BG44" s="227" t="e">
        <f t="shared" si="2"/>
        <v>#DIV/0!</v>
      </c>
      <c r="BH44" s="227" t="e">
        <f t="shared" si="2"/>
        <v>#DIV/0!</v>
      </c>
      <c r="BI44" s="227" t="e">
        <f t="shared" si="2"/>
        <v>#DIV/0!</v>
      </c>
      <c r="BJ44" s="227" t="e">
        <f t="shared" si="2"/>
        <v>#DIV/0!</v>
      </c>
      <c r="BK44" s="227" t="e">
        <f t="shared" si="2"/>
        <v>#DIV/0!</v>
      </c>
      <c r="BL44" s="227" t="e">
        <f t="shared" si="2"/>
        <v>#DIV/0!</v>
      </c>
      <c r="BM44" s="227" t="e">
        <f t="shared" si="2"/>
        <v>#DIV/0!</v>
      </c>
      <c r="BN44" s="227" t="e">
        <f t="shared" si="2"/>
        <v>#DIV/0!</v>
      </c>
      <c r="BO44" s="227" t="e">
        <f t="shared" si="2"/>
        <v>#DIV/0!</v>
      </c>
      <c r="BP44" s="227" t="e">
        <f t="shared" si="2"/>
        <v>#DIV/0!</v>
      </c>
      <c r="BQ44" s="227" t="e">
        <f t="shared" si="2"/>
        <v>#DIV/0!</v>
      </c>
      <c r="BR44" s="227" t="e">
        <f t="shared" si="2"/>
        <v>#DIV/0!</v>
      </c>
      <c r="BS44" s="227" t="e">
        <f t="shared" si="2"/>
        <v>#DIV/0!</v>
      </c>
      <c r="BT44" s="227" t="e">
        <f t="shared" ref="BT44:CJ44" si="3">((BT40+BT41)*1000)/((BT72+BT73)*100)</f>
        <v>#DIV/0!</v>
      </c>
      <c r="BU44" s="227" t="e">
        <f t="shared" si="3"/>
        <v>#DIV/0!</v>
      </c>
      <c r="BV44" s="227" t="e">
        <f t="shared" si="3"/>
        <v>#DIV/0!</v>
      </c>
      <c r="BW44" s="227" t="e">
        <f t="shared" si="3"/>
        <v>#DIV/0!</v>
      </c>
      <c r="BX44" s="227" t="e">
        <f t="shared" si="3"/>
        <v>#DIV/0!</v>
      </c>
      <c r="BY44" s="227" t="e">
        <f t="shared" si="3"/>
        <v>#DIV/0!</v>
      </c>
      <c r="BZ44" s="227" t="e">
        <f t="shared" si="3"/>
        <v>#DIV/0!</v>
      </c>
      <c r="CA44" s="227" t="e">
        <f t="shared" si="3"/>
        <v>#DIV/0!</v>
      </c>
      <c r="CB44" s="227" t="e">
        <f t="shared" si="3"/>
        <v>#DIV/0!</v>
      </c>
      <c r="CC44" s="227" t="e">
        <f t="shared" si="3"/>
        <v>#DIV/0!</v>
      </c>
      <c r="CD44" s="227" t="e">
        <f t="shared" si="3"/>
        <v>#DIV/0!</v>
      </c>
      <c r="CE44" s="227" t="e">
        <f t="shared" si="3"/>
        <v>#DIV/0!</v>
      </c>
      <c r="CF44" s="227" t="e">
        <f t="shared" si="3"/>
        <v>#DIV/0!</v>
      </c>
      <c r="CG44" s="227" t="e">
        <f t="shared" si="3"/>
        <v>#DIV/0!</v>
      </c>
      <c r="CH44" s="227" t="e">
        <f t="shared" si="3"/>
        <v>#DIV/0!</v>
      </c>
      <c r="CI44" s="227" t="e">
        <f t="shared" si="3"/>
        <v>#DIV/0!</v>
      </c>
      <c r="CJ44" s="630" t="e">
        <f t="shared" si="3"/>
        <v>#DIV/0!</v>
      </c>
    </row>
    <row r="45" spans="1:88" ht="78.75" customHeight="1" x14ac:dyDescent="0.25">
      <c r="A45" s="78"/>
      <c r="B45" s="1164"/>
      <c r="C45" s="945" t="s">
        <v>411</v>
      </c>
      <c r="D45" s="618" t="s">
        <v>412</v>
      </c>
      <c r="E45" s="619" t="s">
        <v>413</v>
      </c>
      <c r="F45" s="206" t="s">
        <v>176</v>
      </c>
      <c r="G45" s="620">
        <v>2</v>
      </c>
      <c r="H45" s="621"/>
      <c r="I45" s="622"/>
      <c r="J45" s="494"/>
      <c r="K45" s="120"/>
      <c r="L45" s="120"/>
      <c r="M45" s="120"/>
      <c r="N45" s="93"/>
      <c r="O45" s="93"/>
      <c r="P45" s="137"/>
      <c r="Q45" s="495"/>
      <c r="R45" s="495"/>
      <c r="S45" s="93"/>
      <c r="T45" s="117"/>
      <c r="U45" s="495"/>
      <c r="V45" s="495"/>
      <c r="W45" s="495"/>
      <c r="X45" s="495"/>
      <c r="Y45" s="495"/>
      <c r="Z45" s="495"/>
      <c r="AA45" s="93"/>
      <c r="AB45" s="137"/>
      <c r="AC45" s="495"/>
      <c r="AD45" s="93"/>
      <c r="AE45" s="93"/>
      <c r="AF45" s="93"/>
      <c r="AG45" s="478"/>
      <c r="AH45" s="137"/>
      <c r="AI45" s="495"/>
      <c r="AJ45" s="93"/>
      <c r="AK45" s="137"/>
      <c r="AL45" s="93"/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483"/>
      <c r="BA45" s="109"/>
      <c r="BB45" s="623"/>
      <c r="BC45" s="623"/>
      <c r="BD45" s="623"/>
      <c r="BE45" s="623"/>
      <c r="BF45" s="623"/>
      <c r="BG45" s="623"/>
      <c r="BH45" s="623"/>
      <c r="BI45" s="623"/>
      <c r="BJ45" s="623"/>
      <c r="BK45" s="623"/>
      <c r="BL45" s="623"/>
      <c r="BM45" s="623"/>
      <c r="BN45" s="623"/>
      <c r="BO45" s="623"/>
      <c r="BP45" s="623"/>
      <c r="BQ45" s="623"/>
      <c r="BR45" s="623"/>
      <c r="BS45" s="623"/>
      <c r="BT45" s="623"/>
      <c r="BU45" s="623"/>
      <c r="BV45" s="623"/>
      <c r="BW45" s="623"/>
      <c r="BX45" s="623"/>
      <c r="BY45" s="623"/>
      <c r="BZ45" s="623"/>
      <c r="CA45" s="623"/>
      <c r="CB45" s="623"/>
      <c r="CC45" s="623"/>
      <c r="CD45" s="623"/>
      <c r="CE45" s="623"/>
      <c r="CF45" s="623"/>
      <c r="CG45" s="623"/>
      <c r="CH45" s="623"/>
      <c r="CI45" s="623"/>
      <c r="CJ45" s="640"/>
    </row>
    <row r="46" spans="1:88" x14ac:dyDescent="0.25">
      <c r="A46" s="78"/>
      <c r="B46" s="1164"/>
      <c r="C46" s="632" t="s">
        <v>414</v>
      </c>
      <c r="D46" s="633" t="s">
        <v>415</v>
      </c>
      <c r="E46" s="634" t="s">
        <v>416</v>
      </c>
      <c r="F46" s="635" t="s">
        <v>417</v>
      </c>
      <c r="G46" s="635">
        <v>2</v>
      </c>
      <c r="H46" s="230" t="e">
        <f>(H45*1000)/(H69*100)</f>
        <v>#DIV/0!</v>
      </c>
      <c r="I46" s="230" t="e">
        <f t="shared" ref="I46:BT46" si="4">(I45*1000)/(I69*100)</f>
        <v>#DIV/0!</v>
      </c>
      <c r="J46" s="230" t="e">
        <f t="shared" si="4"/>
        <v>#DIV/0!</v>
      </c>
      <c r="K46" s="230" t="e">
        <f t="shared" si="4"/>
        <v>#DIV/0!</v>
      </c>
      <c r="L46" s="230" t="e">
        <f t="shared" si="4"/>
        <v>#DIV/0!</v>
      </c>
      <c r="M46" s="230" t="e">
        <f t="shared" si="4"/>
        <v>#DIV/0!</v>
      </c>
      <c r="N46" s="230" t="e">
        <f t="shared" si="4"/>
        <v>#DIV/0!</v>
      </c>
      <c r="O46" s="230" t="e">
        <f t="shared" si="4"/>
        <v>#DIV/0!</v>
      </c>
      <c r="P46" s="230" t="e">
        <f t="shared" si="4"/>
        <v>#DIV/0!</v>
      </c>
      <c r="Q46" s="230" t="e">
        <f t="shared" si="4"/>
        <v>#DIV/0!</v>
      </c>
      <c r="R46" s="230" t="e">
        <f t="shared" si="4"/>
        <v>#DIV/0!</v>
      </c>
      <c r="S46" s="230" t="e">
        <f t="shared" si="4"/>
        <v>#DIV/0!</v>
      </c>
      <c r="T46" s="230" t="e">
        <f t="shared" si="4"/>
        <v>#DIV/0!</v>
      </c>
      <c r="U46" s="230" t="e">
        <f t="shared" si="4"/>
        <v>#DIV/0!</v>
      </c>
      <c r="V46" s="230" t="e">
        <f t="shared" si="4"/>
        <v>#DIV/0!</v>
      </c>
      <c r="W46" s="230" t="e">
        <f t="shared" si="4"/>
        <v>#DIV/0!</v>
      </c>
      <c r="X46" s="230" t="e">
        <f t="shared" si="4"/>
        <v>#DIV/0!</v>
      </c>
      <c r="Y46" s="230" t="e">
        <f t="shared" si="4"/>
        <v>#DIV/0!</v>
      </c>
      <c r="Z46" s="230" t="e">
        <f t="shared" si="4"/>
        <v>#DIV/0!</v>
      </c>
      <c r="AA46" s="230" t="e">
        <f t="shared" si="4"/>
        <v>#DIV/0!</v>
      </c>
      <c r="AB46" s="230" t="e">
        <f t="shared" si="4"/>
        <v>#DIV/0!</v>
      </c>
      <c r="AC46" s="230" t="e">
        <f t="shared" si="4"/>
        <v>#DIV/0!</v>
      </c>
      <c r="AD46" s="230" t="e">
        <f t="shared" si="4"/>
        <v>#DIV/0!</v>
      </c>
      <c r="AE46" s="230" t="e">
        <f t="shared" si="4"/>
        <v>#DIV/0!</v>
      </c>
      <c r="AF46" s="230" t="e">
        <f t="shared" si="4"/>
        <v>#DIV/0!</v>
      </c>
      <c r="AG46" s="230" t="e">
        <f t="shared" si="4"/>
        <v>#DIV/0!</v>
      </c>
      <c r="AH46" s="230" t="e">
        <f t="shared" si="4"/>
        <v>#DIV/0!</v>
      </c>
      <c r="AI46" s="230" t="e">
        <f t="shared" si="4"/>
        <v>#DIV/0!</v>
      </c>
      <c r="AJ46" s="230" t="e">
        <f t="shared" si="4"/>
        <v>#DIV/0!</v>
      </c>
      <c r="AK46" s="230" t="e">
        <f t="shared" si="4"/>
        <v>#DIV/0!</v>
      </c>
      <c r="AL46" s="230" t="e">
        <f t="shared" si="4"/>
        <v>#DIV/0!</v>
      </c>
      <c r="AM46" s="230" t="e">
        <f t="shared" si="4"/>
        <v>#DIV/0!</v>
      </c>
      <c r="AN46" s="230" t="e">
        <f t="shared" si="4"/>
        <v>#DIV/0!</v>
      </c>
      <c r="AO46" s="230" t="e">
        <f t="shared" si="4"/>
        <v>#DIV/0!</v>
      </c>
      <c r="AP46" s="230" t="e">
        <f t="shared" si="4"/>
        <v>#DIV/0!</v>
      </c>
      <c r="AQ46" s="230" t="e">
        <f t="shared" si="4"/>
        <v>#DIV/0!</v>
      </c>
      <c r="AR46" s="230" t="e">
        <f t="shared" si="4"/>
        <v>#DIV/0!</v>
      </c>
      <c r="AS46" s="230" t="e">
        <f t="shared" si="4"/>
        <v>#DIV/0!</v>
      </c>
      <c r="AT46" s="230" t="e">
        <f t="shared" si="4"/>
        <v>#DIV/0!</v>
      </c>
      <c r="AU46" s="230" t="e">
        <f t="shared" si="4"/>
        <v>#DIV/0!</v>
      </c>
      <c r="AV46" s="230" t="e">
        <f t="shared" si="4"/>
        <v>#DIV/0!</v>
      </c>
      <c r="AW46" s="230" t="e">
        <f t="shared" si="4"/>
        <v>#DIV/0!</v>
      </c>
      <c r="AX46" s="230" t="e">
        <f t="shared" si="4"/>
        <v>#DIV/0!</v>
      </c>
      <c r="AY46" s="230" t="e">
        <f t="shared" si="4"/>
        <v>#DIV/0!</v>
      </c>
      <c r="AZ46" s="230" t="e">
        <f t="shared" si="4"/>
        <v>#DIV/0!</v>
      </c>
      <c r="BA46" s="230" t="e">
        <f t="shared" si="4"/>
        <v>#DIV/0!</v>
      </c>
      <c r="BB46" s="230" t="e">
        <f t="shared" si="4"/>
        <v>#DIV/0!</v>
      </c>
      <c r="BC46" s="230" t="e">
        <f t="shared" si="4"/>
        <v>#DIV/0!</v>
      </c>
      <c r="BD46" s="230" t="e">
        <f t="shared" si="4"/>
        <v>#DIV/0!</v>
      </c>
      <c r="BE46" s="230" t="e">
        <f t="shared" si="4"/>
        <v>#DIV/0!</v>
      </c>
      <c r="BF46" s="230" t="e">
        <f t="shared" si="4"/>
        <v>#DIV/0!</v>
      </c>
      <c r="BG46" s="230" t="e">
        <f t="shared" si="4"/>
        <v>#DIV/0!</v>
      </c>
      <c r="BH46" s="230" t="e">
        <f t="shared" si="4"/>
        <v>#DIV/0!</v>
      </c>
      <c r="BI46" s="230" t="e">
        <f t="shared" si="4"/>
        <v>#DIV/0!</v>
      </c>
      <c r="BJ46" s="230" t="e">
        <f t="shared" si="4"/>
        <v>#DIV/0!</v>
      </c>
      <c r="BK46" s="230" t="e">
        <f t="shared" si="4"/>
        <v>#DIV/0!</v>
      </c>
      <c r="BL46" s="230" t="e">
        <f t="shared" si="4"/>
        <v>#DIV/0!</v>
      </c>
      <c r="BM46" s="230" t="e">
        <f t="shared" si="4"/>
        <v>#DIV/0!</v>
      </c>
      <c r="BN46" s="230" t="e">
        <f t="shared" si="4"/>
        <v>#DIV/0!</v>
      </c>
      <c r="BO46" s="230" t="e">
        <f t="shared" si="4"/>
        <v>#DIV/0!</v>
      </c>
      <c r="BP46" s="230" t="e">
        <f t="shared" si="4"/>
        <v>#DIV/0!</v>
      </c>
      <c r="BQ46" s="230" t="e">
        <f t="shared" si="4"/>
        <v>#DIV/0!</v>
      </c>
      <c r="BR46" s="230" t="e">
        <f t="shared" si="4"/>
        <v>#DIV/0!</v>
      </c>
      <c r="BS46" s="230" t="e">
        <f t="shared" si="4"/>
        <v>#DIV/0!</v>
      </c>
      <c r="BT46" s="230" t="e">
        <f t="shared" si="4"/>
        <v>#DIV/0!</v>
      </c>
      <c r="BU46" s="230" t="e">
        <f t="shared" ref="BU46:CJ46" si="5">(BU45*1000)/(BU69*100)</f>
        <v>#DIV/0!</v>
      </c>
      <c r="BV46" s="230" t="e">
        <f t="shared" si="5"/>
        <v>#DIV/0!</v>
      </c>
      <c r="BW46" s="230" t="e">
        <f t="shared" si="5"/>
        <v>#DIV/0!</v>
      </c>
      <c r="BX46" s="230" t="e">
        <f t="shared" si="5"/>
        <v>#DIV/0!</v>
      </c>
      <c r="BY46" s="230" t="e">
        <f t="shared" si="5"/>
        <v>#DIV/0!</v>
      </c>
      <c r="BZ46" s="230" t="e">
        <f t="shared" si="5"/>
        <v>#DIV/0!</v>
      </c>
      <c r="CA46" s="230" t="e">
        <f t="shared" si="5"/>
        <v>#DIV/0!</v>
      </c>
      <c r="CB46" s="230" t="e">
        <f t="shared" si="5"/>
        <v>#DIV/0!</v>
      </c>
      <c r="CC46" s="230" t="e">
        <f t="shared" si="5"/>
        <v>#DIV/0!</v>
      </c>
      <c r="CD46" s="230" t="e">
        <f t="shared" si="5"/>
        <v>#DIV/0!</v>
      </c>
      <c r="CE46" s="230" t="e">
        <f t="shared" si="5"/>
        <v>#DIV/0!</v>
      </c>
      <c r="CF46" s="230" t="e">
        <f t="shared" si="5"/>
        <v>#DIV/0!</v>
      </c>
      <c r="CG46" s="230" t="e">
        <f t="shared" si="5"/>
        <v>#DIV/0!</v>
      </c>
      <c r="CH46" s="230" t="e">
        <f t="shared" si="5"/>
        <v>#DIV/0!</v>
      </c>
      <c r="CI46" s="230" t="e">
        <f t="shared" si="5"/>
        <v>#DIV/0!</v>
      </c>
      <c r="CJ46" s="230" t="e">
        <f t="shared" si="5"/>
        <v>#DIV/0!</v>
      </c>
    </row>
    <row r="47" spans="1:88" x14ac:dyDescent="0.25">
      <c r="A47" s="78"/>
      <c r="B47" s="1164"/>
      <c r="C47" s="636" t="s">
        <v>418</v>
      </c>
      <c r="D47" s="637" t="s">
        <v>419</v>
      </c>
      <c r="E47" s="638" t="s">
        <v>387</v>
      </c>
      <c r="F47" s="631" t="s">
        <v>176</v>
      </c>
      <c r="G47" s="228">
        <v>2</v>
      </c>
      <c r="H47" s="497"/>
      <c r="I47" s="498"/>
      <c r="J47" s="499"/>
      <c r="K47" s="479"/>
      <c r="L47" s="479"/>
      <c r="M47" s="479"/>
      <c r="N47" s="500"/>
      <c r="O47" s="500"/>
      <c r="P47" s="500"/>
      <c r="Q47" s="500"/>
      <c r="R47" s="500"/>
      <c r="S47" s="500"/>
      <c r="T47" s="500"/>
      <c r="U47" s="500"/>
      <c r="V47" s="500"/>
      <c r="W47" s="500"/>
      <c r="X47" s="500"/>
      <c r="Y47" s="500"/>
      <c r="Z47" s="500"/>
      <c r="AA47" s="500"/>
      <c r="AB47" s="500"/>
      <c r="AC47" s="500"/>
      <c r="AD47" s="500"/>
      <c r="AE47" s="500"/>
      <c r="AF47" s="500"/>
      <c r="AG47" s="500"/>
      <c r="AH47" s="500"/>
      <c r="AI47" s="500"/>
      <c r="AJ47" s="500"/>
      <c r="AK47" s="500"/>
      <c r="AL47" s="500"/>
      <c r="AM47" s="500"/>
      <c r="AN47" s="500"/>
      <c r="AO47" s="500"/>
      <c r="AP47" s="500"/>
      <c r="AQ47" s="500"/>
      <c r="AR47" s="500"/>
      <c r="AS47" s="500"/>
      <c r="AT47" s="500"/>
      <c r="AU47" s="500"/>
      <c r="AV47" s="500"/>
      <c r="AW47" s="500"/>
      <c r="AX47" s="500"/>
      <c r="AY47" s="500"/>
      <c r="AZ47" s="500"/>
      <c r="BA47" s="501"/>
      <c r="BB47" s="532"/>
      <c r="BC47" s="532"/>
      <c r="BD47" s="532"/>
      <c r="BE47" s="532"/>
      <c r="BF47" s="532"/>
      <c r="BG47" s="532"/>
      <c r="BH47" s="532"/>
      <c r="BI47" s="532"/>
      <c r="BJ47" s="532"/>
      <c r="BK47" s="532"/>
      <c r="BL47" s="532"/>
      <c r="BM47" s="532"/>
      <c r="BN47" s="532"/>
      <c r="BO47" s="532"/>
      <c r="BP47" s="532"/>
      <c r="BQ47" s="532"/>
      <c r="BR47" s="532"/>
      <c r="BS47" s="532"/>
      <c r="BT47" s="532"/>
      <c r="BU47" s="532"/>
      <c r="BV47" s="532"/>
      <c r="BW47" s="532"/>
      <c r="BX47" s="532"/>
      <c r="BY47" s="532"/>
      <c r="BZ47" s="532"/>
      <c r="CA47" s="532"/>
      <c r="CB47" s="532"/>
      <c r="CC47" s="532"/>
      <c r="CD47" s="532"/>
      <c r="CE47" s="532"/>
      <c r="CF47" s="532"/>
      <c r="CG47" s="532"/>
      <c r="CH47" s="532"/>
      <c r="CI47" s="532"/>
      <c r="CJ47" s="560"/>
    </row>
    <row r="48" spans="1:88" x14ac:dyDescent="0.25">
      <c r="A48" s="78"/>
      <c r="B48" s="1164"/>
      <c r="C48" s="636" t="s">
        <v>420</v>
      </c>
      <c r="D48" s="637" t="s">
        <v>421</v>
      </c>
      <c r="E48" s="638" t="s">
        <v>387</v>
      </c>
      <c r="F48" s="437" t="s">
        <v>176</v>
      </c>
      <c r="G48" s="228">
        <v>2</v>
      </c>
      <c r="H48" s="497"/>
      <c r="I48" s="498"/>
      <c r="J48" s="499"/>
      <c r="K48" s="479"/>
      <c r="L48" s="479"/>
      <c r="M48" s="479"/>
      <c r="N48" s="500"/>
      <c r="O48" s="500"/>
      <c r="P48" s="500"/>
      <c r="Q48" s="500"/>
      <c r="R48" s="500"/>
      <c r="S48" s="500"/>
      <c r="T48" s="500"/>
      <c r="U48" s="500"/>
      <c r="V48" s="500"/>
      <c r="W48" s="500"/>
      <c r="X48" s="500"/>
      <c r="Y48" s="500"/>
      <c r="Z48" s="500"/>
      <c r="AA48" s="500"/>
      <c r="AB48" s="500"/>
      <c r="AC48" s="500"/>
      <c r="AD48" s="500"/>
      <c r="AE48" s="500"/>
      <c r="AF48" s="500"/>
      <c r="AG48" s="500"/>
      <c r="AH48" s="500"/>
      <c r="AI48" s="500"/>
      <c r="AJ48" s="500"/>
      <c r="AK48" s="500"/>
      <c r="AL48" s="500"/>
      <c r="AM48" s="500"/>
      <c r="AN48" s="500"/>
      <c r="AO48" s="500"/>
      <c r="AP48" s="500"/>
      <c r="AQ48" s="500"/>
      <c r="AR48" s="500"/>
      <c r="AS48" s="500"/>
      <c r="AT48" s="500"/>
      <c r="AU48" s="500"/>
      <c r="AV48" s="500"/>
      <c r="AW48" s="500"/>
      <c r="AX48" s="500"/>
      <c r="AY48" s="500"/>
      <c r="AZ48" s="500"/>
      <c r="BA48" s="501"/>
      <c r="BB48" s="532"/>
      <c r="BC48" s="532"/>
      <c r="BD48" s="532"/>
      <c r="BE48" s="532"/>
      <c r="BF48" s="532"/>
      <c r="BG48" s="532"/>
      <c r="BH48" s="532"/>
      <c r="BI48" s="532"/>
      <c r="BJ48" s="532"/>
      <c r="BK48" s="532"/>
      <c r="BL48" s="532"/>
      <c r="BM48" s="532"/>
      <c r="BN48" s="532"/>
      <c r="BO48" s="532"/>
      <c r="BP48" s="532"/>
      <c r="BQ48" s="532"/>
      <c r="BR48" s="532"/>
      <c r="BS48" s="532"/>
      <c r="BT48" s="532"/>
      <c r="BU48" s="532"/>
      <c r="BV48" s="532"/>
      <c r="BW48" s="532"/>
      <c r="BX48" s="532"/>
      <c r="BY48" s="532"/>
      <c r="BZ48" s="532"/>
      <c r="CA48" s="532"/>
      <c r="CB48" s="532"/>
      <c r="CC48" s="532"/>
      <c r="CD48" s="532"/>
      <c r="CE48" s="532"/>
      <c r="CF48" s="532"/>
      <c r="CG48" s="532"/>
      <c r="CH48" s="532"/>
      <c r="CI48" s="532"/>
      <c r="CJ48" s="560"/>
    </row>
    <row r="49" spans="1:88" x14ac:dyDescent="0.25">
      <c r="A49" s="78"/>
      <c r="B49" s="1164"/>
      <c r="C49" s="636" t="s">
        <v>422</v>
      </c>
      <c r="D49" s="637" t="s">
        <v>423</v>
      </c>
      <c r="E49" s="638" t="s">
        <v>387</v>
      </c>
      <c r="F49" s="437" t="s">
        <v>176</v>
      </c>
      <c r="G49" s="228">
        <v>2</v>
      </c>
      <c r="H49" s="497"/>
      <c r="I49" s="498"/>
      <c r="J49" s="499"/>
      <c r="K49" s="479"/>
      <c r="L49" s="479"/>
      <c r="M49" s="479"/>
      <c r="N49" s="500"/>
      <c r="O49" s="500"/>
      <c r="P49" s="500"/>
      <c r="Q49" s="500"/>
      <c r="R49" s="500"/>
      <c r="S49" s="500"/>
      <c r="T49" s="500"/>
      <c r="U49" s="500"/>
      <c r="V49" s="500"/>
      <c r="W49" s="500"/>
      <c r="X49" s="500"/>
      <c r="Y49" s="500"/>
      <c r="Z49" s="500"/>
      <c r="AA49" s="500"/>
      <c r="AB49" s="500"/>
      <c r="AC49" s="500"/>
      <c r="AD49" s="500"/>
      <c r="AE49" s="500"/>
      <c r="AF49" s="500"/>
      <c r="AG49" s="500"/>
      <c r="AH49" s="500"/>
      <c r="AI49" s="500"/>
      <c r="AJ49" s="500"/>
      <c r="AK49" s="500"/>
      <c r="AL49" s="500"/>
      <c r="AM49" s="500"/>
      <c r="AN49" s="500"/>
      <c r="AO49" s="500"/>
      <c r="AP49" s="500"/>
      <c r="AQ49" s="500"/>
      <c r="AR49" s="500"/>
      <c r="AS49" s="500"/>
      <c r="AT49" s="500"/>
      <c r="AU49" s="500"/>
      <c r="AV49" s="500"/>
      <c r="AW49" s="500"/>
      <c r="AX49" s="500"/>
      <c r="AY49" s="500"/>
      <c r="AZ49" s="500"/>
      <c r="BA49" s="501"/>
      <c r="BB49" s="532"/>
      <c r="BC49" s="532"/>
      <c r="BD49" s="532"/>
      <c r="BE49" s="532"/>
      <c r="BF49" s="532"/>
      <c r="BG49" s="532"/>
      <c r="BH49" s="532"/>
      <c r="BI49" s="532"/>
      <c r="BJ49" s="532"/>
      <c r="BK49" s="532"/>
      <c r="BL49" s="532"/>
      <c r="BM49" s="532"/>
      <c r="BN49" s="532"/>
      <c r="BO49" s="532"/>
      <c r="BP49" s="532"/>
      <c r="BQ49" s="532"/>
      <c r="BR49" s="532"/>
      <c r="BS49" s="532"/>
      <c r="BT49" s="532"/>
      <c r="BU49" s="532"/>
      <c r="BV49" s="532"/>
      <c r="BW49" s="532"/>
      <c r="BX49" s="532"/>
      <c r="BY49" s="532"/>
      <c r="BZ49" s="532"/>
      <c r="CA49" s="532"/>
      <c r="CB49" s="532"/>
      <c r="CC49" s="532"/>
      <c r="CD49" s="532"/>
      <c r="CE49" s="532"/>
      <c r="CF49" s="532"/>
      <c r="CG49" s="532"/>
      <c r="CH49" s="532"/>
      <c r="CI49" s="532"/>
      <c r="CJ49" s="560"/>
    </row>
    <row r="50" spans="1:88" x14ac:dyDescent="0.25">
      <c r="A50" s="78"/>
      <c r="B50" s="1164"/>
      <c r="C50" s="636" t="s">
        <v>424</v>
      </c>
      <c r="D50" s="637" t="s">
        <v>425</v>
      </c>
      <c r="E50" s="638" t="s">
        <v>387</v>
      </c>
      <c r="F50" s="437" t="s">
        <v>176</v>
      </c>
      <c r="G50" s="228">
        <v>2</v>
      </c>
      <c r="H50" s="497"/>
      <c r="I50" s="498"/>
      <c r="J50" s="499"/>
      <c r="K50" s="479"/>
      <c r="L50" s="479"/>
      <c r="M50" s="479"/>
      <c r="N50" s="500"/>
      <c r="O50" s="500"/>
      <c r="P50" s="500"/>
      <c r="Q50" s="500"/>
      <c r="R50" s="500"/>
      <c r="S50" s="500"/>
      <c r="T50" s="500"/>
      <c r="U50" s="500"/>
      <c r="V50" s="500"/>
      <c r="W50" s="500"/>
      <c r="X50" s="500"/>
      <c r="Y50" s="500"/>
      <c r="Z50" s="500"/>
      <c r="AA50" s="500"/>
      <c r="AB50" s="500"/>
      <c r="AC50" s="500"/>
      <c r="AD50" s="500"/>
      <c r="AE50" s="500"/>
      <c r="AF50" s="500"/>
      <c r="AG50" s="500"/>
      <c r="AH50" s="500"/>
      <c r="AI50" s="500"/>
      <c r="AJ50" s="500"/>
      <c r="AK50" s="500"/>
      <c r="AL50" s="500"/>
      <c r="AM50" s="500"/>
      <c r="AN50" s="500"/>
      <c r="AO50" s="500"/>
      <c r="AP50" s="500"/>
      <c r="AQ50" s="500"/>
      <c r="AR50" s="500"/>
      <c r="AS50" s="500"/>
      <c r="AT50" s="500"/>
      <c r="AU50" s="500"/>
      <c r="AV50" s="500"/>
      <c r="AW50" s="500"/>
      <c r="AX50" s="500"/>
      <c r="AY50" s="500"/>
      <c r="AZ50" s="500"/>
      <c r="BA50" s="501"/>
      <c r="BB50" s="532"/>
      <c r="BC50" s="532"/>
      <c r="BD50" s="532"/>
      <c r="BE50" s="532"/>
      <c r="BF50" s="532"/>
      <c r="BG50" s="532"/>
      <c r="BH50" s="532"/>
      <c r="BI50" s="532"/>
      <c r="BJ50" s="532"/>
      <c r="BK50" s="532"/>
      <c r="BL50" s="532"/>
      <c r="BM50" s="532"/>
      <c r="BN50" s="532"/>
      <c r="BO50" s="532"/>
      <c r="BP50" s="532"/>
      <c r="BQ50" s="532"/>
      <c r="BR50" s="532"/>
      <c r="BS50" s="532"/>
      <c r="BT50" s="532"/>
      <c r="BU50" s="532"/>
      <c r="BV50" s="532"/>
      <c r="BW50" s="532"/>
      <c r="BX50" s="532"/>
      <c r="BY50" s="532"/>
      <c r="BZ50" s="532"/>
      <c r="CA50" s="532"/>
      <c r="CB50" s="532"/>
      <c r="CC50" s="532"/>
      <c r="CD50" s="532"/>
      <c r="CE50" s="532"/>
      <c r="CF50" s="532"/>
      <c r="CG50" s="532"/>
      <c r="CH50" s="532"/>
      <c r="CI50" s="532"/>
      <c r="CJ50" s="560"/>
    </row>
    <row r="51" spans="1:88" x14ac:dyDescent="0.25">
      <c r="A51" s="78"/>
      <c r="B51" s="1164"/>
      <c r="C51" s="636" t="s">
        <v>426</v>
      </c>
      <c r="D51" s="637" t="s">
        <v>427</v>
      </c>
      <c r="E51" s="638" t="s">
        <v>387</v>
      </c>
      <c r="F51" s="437" t="s">
        <v>176</v>
      </c>
      <c r="G51" s="228">
        <v>2</v>
      </c>
      <c r="H51" s="497"/>
      <c r="I51" s="498"/>
      <c r="J51" s="499"/>
      <c r="K51" s="479"/>
      <c r="L51" s="479"/>
      <c r="M51" s="479"/>
      <c r="N51" s="500"/>
      <c r="O51" s="500"/>
      <c r="P51" s="500"/>
      <c r="Q51" s="500"/>
      <c r="R51" s="500"/>
      <c r="S51" s="500"/>
      <c r="T51" s="500"/>
      <c r="U51" s="500"/>
      <c r="V51" s="500"/>
      <c r="W51" s="500"/>
      <c r="X51" s="500"/>
      <c r="Y51" s="500"/>
      <c r="Z51" s="500"/>
      <c r="AA51" s="500"/>
      <c r="AB51" s="500"/>
      <c r="AC51" s="500"/>
      <c r="AD51" s="500"/>
      <c r="AE51" s="500"/>
      <c r="AF51" s="500"/>
      <c r="AG51" s="500"/>
      <c r="AH51" s="500"/>
      <c r="AI51" s="500"/>
      <c r="AJ51" s="500"/>
      <c r="AK51" s="500"/>
      <c r="AL51" s="500"/>
      <c r="AM51" s="500"/>
      <c r="AN51" s="500"/>
      <c r="AO51" s="500"/>
      <c r="AP51" s="500"/>
      <c r="AQ51" s="500"/>
      <c r="AR51" s="500"/>
      <c r="AS51" s="500"/>
      <c r="AT51" s="500"/>
      <c r="AU51" s="500"/>
      <c r="AV51" s="500"/>
      <c r="AW51" s="500"/>
      <c r="AX51" s="500"/>
      <c r="AY51" s="500"/>
      <c r="AZ51" s="500"/>
      <c r="BA51" s="501"/>
      <c r="BB51" s="532"/>
      <c r="BC51" s="532"/>
      <c r="BD51" s="532"/>
      <c r="BE51" s="532"/>
      <c r="BF51" s="532"/>
      <c r="BG51" s="532"/>
      <c r="BH51" s="532"/>
      <c r="BI51" s="532"/>
      <c r="BJ51" s="532"/>
      <c r="BK51" s="532"/>
      <c r="BL51" s="532"/>
      <c r="BM51" s="532"/>
      <c r="BN51" s="532"/>
      <c r="BO51" s="532"/>
      <c r="BP51" s="532"/>
      <c r="BQ51" s="532"/>
      <c r="BR51" s="532"/>
      <c r="BS51" s="532"/>
      <c r="BT51" s="532"/>
      <c r="BU51" s="532"/>
      <c r="BV51" s="532"/>
      <c r="BW51" s="532"/>
      <c r="BX51" s="532"/>
      <c r="BY51" s="532"/>
      <c r="BZ51" s="532"/>
      <c r="CA51" s="532"/>
      <c r="CB51" s="532"/>
      <c r="CC51" s="532"/>
      <c r="CD51" s="532"/>
      <c r="CE51" s="532"/>
      <c r="CF51" s="532"/>
      <c r="CG51" s="532"/>
      <c r="CH51" s="532"/>
      <c r="CI51" s="532"/>
      <c r="CJ51" s="560"/>
    </row>
    <row r="52" spans="1:88" x14ac:dyDescent="0.25">
      <c r="A52" s="78"/>
      <c r="B52" s="1164"/>
      <c r="C52" s="946" t="s">
        <v>428</v>
      </c>
      <c r="D52" s="947" t="s">
        <v>429</v>
      </c>
      <c r="E52" s="639" t="s">
        <v>387</v>
      </c>
      <c r="F52" s="437" t="s">
        <v>176</v>
      </c>
      <c r="G52" s="228">
        <v>2</v>
      </c>
      <c r="H52" s="497"/>
      <c r="I52" s="502"/>
      <c r="J52" s="503"/>
      <c r="K52" s="504"/>
      <c r="L52" s="504"/>
      <c r="M52" s="504"/>
      <c r="N52" s="505"/>
      <c r="O52" s="505"/>
      <c r="P52" s="505"/>
      <c r="Q52" s="505"/>
      <c r="R52" s="505"/>
      <c r="S52" s="505"/>
      <c r="T52" s="505"/>
      <c r="U52" s="505"/>
      <c r="V52" s="505"/>
      <c r="W52" s="505"/>
      <c r="X52" s="505"/>
      <c r="Y52" s="505"/>
      <c r="Z52" s="505"/>
      <c r="AA52" s="505"/>
      <c r="AB52" s="505"/>
      <c r="AC52" s="505"/>
      <c r="AD52" s="505"/>
      <c r="AE52" s="505"/>
      <c r="AF52" s="505"/>
      <c r="AG52" s="505"/>
      <c r="AH52" s="505"/>
      <c r="AI52" s="505"/>
      <c r="AJ52" s="505"/>
      <c r="AK52" s="505"/>
      <c r="AL52" s="505"/>
      <c r="AM52" s="505"/>
      <c r="AN52" s="505"/>
      <c r="AO52" s="505"/>
      <c r="AP52" s="505"/>
      <c r="AQ52" s="505"/>
      <c r="AR52" s="505"/>
      <c r="AS52" s="505"/>
      <c r="AT52" s="505"/>
      <c r="AU52" s="505"/>
      <c r="AV52" s="505"/>
      <c r="AW52" s="505"/>
      <c r="AX52" s="505"/>
      <c r="AY52" s="505"/>
      <c r="AZ52" s="505"/>
      <c r="BA52" s="506"/>
      <c r="BB52" s="532"/>
      <c r="BC52" s="532"/>
      <c r="BD52" s="532"/>
      <c r="BE52" s="532"/>
      <c r="BF52" s="532"/>
      <c r="BG52" s="532"/>
      <c r="BH52" s="532"/>
      <c r="BI52" s="532"/>
      <c r="BJ52" s="532"/>
      <c r="BK52" s="532"/>
      <c r="BL52" s="532"/>
      <c r="BM52" s="532"/>
      <c r="BN52" s="532"/>
      <c r="BO52" s="532"/>
      <c r="BP52" s="532"/>
      <c r="BQ52" s="532"/>
      <c r="BR52" s="532"/>
      <c r="BS52" s="532"/>
      <c r="BT52" s="532"/>
      <c r="BU52" s="532"/>
      <c r="BV52" s="532"/>
      <c r="BW52" s="532"/>
      <c r="BX52" s="532"/>
      <c r="BY52" s="532"/>
      <c r="BZ52" s="532"/>
      <c r="CA52" s="532"/>
      <c r="CB52" s="532"/>
      <c r="CC52" s="532"/>
      <c r="CD52" s="532"/>
      <c r="CE52" s="532"/>
      <c r="CF52" s="532"/>
      <c r="CG52" s="532"/>
      <c r="CH52" s="532"/>
      <c r="CI52" s="532"/>
      <c r="CJ52" s="560"/>
    </row>
    <row r="53" spans="1:88" x14ac:dyDescent="0.25">
      <c r="A53" s="78"/>
      <c r="B53" s="1164"/>
      <c r="C53" s="811" t="s">
        <v>430</v>
      </c>
      <c r="D53" s="441" t="s">
        <v>204</v>
      </c>
      <c r="E53" s="442" t="s">
        <v>431</v>
      </c>
      <c r="F53" s="783" t="s">
        <v>176</v>
      </c>
      <c r="G53" s="782">
        <v>2</v>
      </c>
      <c r="H53" s="787">
        <f>SUM(H47:H52)+H45</f>
        <v>0</v>
      </c>
      <c r="I53" s="787">
        <f t="shared" ref="I53" si="6">SUM(I47:I52)+I45</f>
        <v>0</v>
      </c>
      <c r="J53" s="787">
        <f>SUM(J47:J52)+J45</f>
        <v>0</v>
      </c>
      <c r="K53" s="787">
        <f t="shared" ref="K53:BV53" si="7">SUM(K47:K52)+K45</f>
        <v>0</v>
      </c>
      <c r="L53" s="787">
        <f t="shared" si="7"/>
        <v>0</v>
      </c>
      <c r="M53" s="787">
        <f t="shared" si="7"/>
        <v>0</v>
      </c>
      <c r="N53" s="787">
        <f t="shared" si="7"/>
        <v>0</v>
      </c>
      <c r="O53" s="787">
        <f t="shared" si="7"/>
        <v>0</v>
      </c>
      <c r="P53" s="787">
        <f t="shared" si="7"/>
        <v>0</v>
      </c>
      <c r="Q53" s="787">
        <f t="shared" si="7"/>
        <v>0</v>
      </c>
      <c r="R53" s="787">
        <f t="shared" si="7"/>
        <v>0</v>
      </c>
      <c r="S53" s="787">
        <f t="shared" si="7"/>
        <v>0</v>
      </c>
      <c r="T53" s="787">
        <f t="shared" si="7"/>
        <v>0</v>
      </c>
      <c r="U53" s="787">
        <f t="shared" si="7"/>
        <v>0</v>
      </c>
      <c r="V53" s="787">
        <f t="shared" si="7"/>
        <v>0</v>
      </c>
      <c r="W53" s="787">
        <f t="shared" si="7"/>
        <v>0</v>
      </c>
      <c r="X53" s="787">
        <f t="shared" si="7"/>
        <v>0</v>
      </c>
      <c r="Y53" s="787">
        <f t="shared" si="7"/>
        <v>0</v>
      </c>
      <c r="Z53" s="787">
        <f t="shared" si="7"/>
        <v>0</v>
      </c>
      <c r="AA53" s="787">
        <f t="shared" si="7"/>
        <v>0</v>
      </c>
      <c r="AB53" s="787">
        <f t="shared" si="7"/>
        <v>0</v>
      </c>
      <c r="AC53" s="787">
        <f t="shared" si="7"/>
        <v>0</v>
      </c>
      <c r="AD53" s="787">
        <f t="shared" si="7"/>
        <v>0</v>
      </c>
      <c r="AE53" s="787">
        <f t="shared" si="7"/>
        <v>0</v>
      </c>
      <c r="AF53" s="787">
        <f t="shared" si="7"/>
        <v>0</v>
      </c>
      <c r="AG53" s="787">
        <f t="shared" si="7"/>
        <v>0</v>
      </c>
      <c r="AH53" s="787">
        <f t="shared" si="7"/>
        <v>0</v>
      </c>
      <c r="AI53" s="787">
        <f t="shared" si="7"/>
        <v>0</v>
      </c>
      <c r="AJ53" s="787">
        <f t="shared" si="7"/>
        <v>0</v>
      </c>
      <c r="AK53" s="787">
        <f t="shared" si="7"/>
        <v>0</v>
      </c>
      <c r="AL53" s="787">
        <f t="shared" si="7"/>
        <v>0</v>
      </c>
      <c r="AM53" s="787">
        <f t="shared" si="7"/>
        <v>0</v>
      </c>
      <c r="AN53" s="787">
        <f t="shared" si="7"/>
        <v>0</v>
      </c>
      <c r="AO53" s="787">
        <f t="shared" si="7"/>
        <v>0</v>
      </c>
      <c r="AP53" s="787">
        <f t="shared" si="7"/>
        <v>0</v>
      </c>
      <c r="AQ53" s="787">
        <f t="shared" si="7"/>
        <v>0</v>
      </c>
      <c r="AR53" s="787">
        <f t="shared" si="7"/>
        <v>0</v>
      </c>
      <c r="AS53" s="787">
        <f t="shared" si="7"/>
        <v>0</v>
      </c>
      <c r="AT53" s="787">
        <f t="shared" si="7"/>
        <v>0</v>
      </c>
      <c r="AU53" s="787">
        <f t="shared" si="7"/>
        <v>0</v>
      </c>
      <c r="AV53" s="787">
        <f t="shared" si="7"/>
        <v>0</v>
      </c>
      <c r="AW53" s="787">
        <f t="shared" si="7"/>
        <v>0</v>
      </c>
      <c r="AX53" s="787">
        <f t="shared" si="7"/>
        <v>0</v>
      </c>
      <c r="AY53" s="787">
        <f t="shared" si="7"/>
        <v>0</v>
      </c>
      <c r="AZ53" s="787">
        <f t="shared" si="7"/>
        <v>0</v>
      </c>
      <c r="BA53" s="788">
        <f t="shared" si="7"/>
        <v>0</v>
      </c>
      <c r="BB53" s="788">
        <f t="shared" si="7"/>
        <v>0</v>
      </c>
      <c r="BC53" s="788">
        <f t="shared" si="7"/>
        <v>0</v>
      </c>
      <c r="BD53" s="788">
        <f t="shared" si="7"/>
        <v>0</v>
      </c>
      <c r="BE53" s="788">
        <f t="shared" si="7"/>
        <v>0</v>
      </c>
      <c r="BF53" s="788">
        <f t="shared" si="7"/>
        <v>0</v>
      </c>
      <c r="BG53" s="788">
        <f t="shared" si="7"/>
        <v>0</v>
      </c>
      <c r="BH53" s="788">
        <f t="shared" si="7"/>
        <v>0</v>
      </c>
      <c r="BI53" s="788">
        <f t="shared" si="7"/>
        <v>0</v>
      </c>
      <c r="BJ53" s="788">
        <f t="shared" si="7"/>
        <v>0</v>
      </c>
      <c r="BK53" s="788">
        <f t="shared" si="7"/>
        <v>0</v>
      </c>
      <c r="BL53" s="788">
        <f t="shared" si="7"/>
        <v>0</v>
      </c>
      <c r="BM53" s="788">
        <f t="shared" si="7"/>
        <v>0</v>
      </c>
      <c r="BN53" s="788">
        <f t="shared" si="7"/>
        <v>0</v>
      </c>
      <c r="BO53" s="788">
        <f t="shared" si="7"/>
        <v>0</v>
      </c>
      <c r="BP53" s="788">
        <f t="shared" si="7"/>
        <v>0</v>
      </c>
      <c r="BQ53" s="788">
        <f t="shared" si="7"/>
        <v>0</v>
      </c>
      <c r="BR53" s="788">
        <f t="shared" si="7"/>
        <v>0</v>
      </c>
      <c r="BS53" s="788">
        <f t="shared" si="7"/>
        <v>0</v>
      </c>
      <c r="BT53" s="788">
        <f t="shared" si="7"/>
        <v>0</v>
      </c>
      <c r="BU53" s="788">
        <f t="shared" si="7"/>
        <v>0</v>
      </c>
      <c r="BV53" s="788">
        <f t="shared" si="7"/>
        <v>0</v>
      </c>
      <c r="BW53" s="788">
        <f t="shared" ref="BW53:CJ53" si="8">SUM(BW47:BW52)+BW45</f>
        <v>0</v>
      </c>
      <c r="BX53" s="788">
        <f t="shared" si="8"/>
        <v>0</v>
      </c>
      <c r="BY53" s="788">
        <f t="shared" si="8"/>
        <v>0</v>
      </c>
      <c r="BZ53" s="788">
        <f t="shared" si="8"/>
        <v>0</v>
      </c>
      <c r="CA53" s="788">
        <f t="shared" si="8"/>
        <v>0</v>
      </c>
      <c r="CB53" s="788">
        <f t="shared" si="8"/>
        <v>0</v>
      </c>
      <c r="CC53" s="788">
        <f t="shared" si="8"/>
        <v>0</v>
      </c>
      <c r="CD53" s="788">
        <f t="shared" si="8"/>
        <v>0</v>
      </c>
      <c r="CE53" s="788">
        <f t="shared" si="8"/>
        <v>0</v>
      </c>
      <c r="CF53" s="788">
        <f t="shared" si="8"/>
        <v>0</v>
      </c>
      <c r="CG53" s="788">
        <f t="shared" si="8"/>
        <v>0</v>
      </c>
      <c r="CH53" s="788">
        <f t="shared" si="8"/>
        <v>0</v>
      </c>
      <c r="CI53" s="788">
        <f t="shared" si="8"/>
        <v>0</v>
      </c>
      <c r="CJ53" s="789">
        <f t="shared" si="8"/>
        <v>0</v>
      </c>
    </row>
    <row r="54" spans="1:88" x14ac:dyDescent="0.25">
      <c r="A54" s="78"/>
      <c r="B54" s="1164"/>
      <c r="C54" s="902" t="s">
        <v>432</v>
      </c>
      <c r="D54" s="791" t="s">
        <v>207</v>
      </c>
      <c r="E54" s="792" t="s">
        <v>433</v>
      </c>
      <c r="F54" s="793" t="s">
        <v>209</v>
      </c>
      <c r="G54" s="794">
        <v>2</v>
      </c>
      <c r="H54" s="784" t="e">
        <f t="shared" ref="H54:BS54" si="9">H53/H83</f>
        <v>#DIV/0!</v>
      </c>
      <c r="I54" s="784" t="e">
        <f t="shared" si="9"/>
        <v>#DIV/0!</v>
      </c>
      <c r="J54" s="784" t="e">
        <f t="shared" si="9"/>
        <v>#DIV/0!</v>
      </c>
      <c r="K54" s="784" t="e">
        <f t="shared" si="9"/>
        <v>#DIV/0!</v>
      </c>
      <c r="L54" s="784" t="e">
        <f t="shared" si="9"/>
        <v>#DIV/0!</v>
      </c>
      <c r="M54" s="784" t="e">
        <f t="shared" si="9"/>
        <v>#DIV/0!</v>
      </c>
      <c r="N54" s="784" t="e">
        <f t="shared" si="9"/>
        <v>#DIV/0!</v>
      </c>
      <c r="O54" s="784" t="e">
        <f t="shared" si="9"/>
        <v>#DIV/0!</v>
      </c>
      <c r="P54" s="784" t="e">
        <f t="shared" si="9"/>
        <v>#DIV/0!</v>
      </c>
      <c r="Q54" s="784" t="e">
        <f t="shared" si="9"/>
        <v>#DIV/0!</v>
      </c>
      <c r="R54" s="784" t="e">
        <f t="shared" si="9"/>
        <v>#DIV/0!</v>
      </c>
      <c r="S54" s="784" t="e">
        <f t="shared" si="9"/>
        <v>#DIV/0!</v>
      </c>
      <c r="T54" s="784" t="e">
        <f t="shared" si="9"/>
        <v>#DIV/0!</v>
      </c>
      <c r="U54" s="784" t="e">
        <f t="shared" si="9"/>
        <v>#DIV/0!</v>
      </c>
      <c r="V54" s="784" t="e">
        <f t="shared" si="9"/>
        <v>#DIV/0!</v>
      </c>
      <c r="W54" s="784" t="e">
        <f t="shared" si="9"/>
        <v>#DIV/0!</v>
      </c>
      <c r="X54" s="784" t="e">
        <f t="shared" si="9"/>
        <v>#DIV/0!</v>
      </c>
      <c r="Y54" s="784" t="e">
        <f t="shared" si="9"/>
        <v>#DIV/0!</v>
      </c>
      <c r="Z54" s="784" t="e">
        <f t="shared" si="9"/>
        <v>#DIV/0!</v>
      </c>
      <c r="AA54" s="784" t="e">
        <f t="shared" si="9"/>
        <v>#DIV/0!</v>
      </c>
      <c r="AB54" s="784" t="e">
        <f t="shared" si="9"/>
        <v>#DIV/0!</v>
      </c>
      <c r="AC54" s="784" t="e">
        <f t="shared" si="9"/>
        <v>#DIV/0!</v>
      </c>
      <c r="AD54" s="784" t="e">
        <f t="shared" si="9"/>
        <v>#DIV/0!</v>
      </c>
      <c r="AE54" s="784" t="e">
        <f t="shared" si="9"/>
        <v>#DIV/0!</v>
      </c>
      <c r="AF54" s="784" t="e">
        <f t="shared" si="9"/>
        <v>#DIV/0!</v>
      </c>
      <c r="AG54" s="784" t="e">
        <f t="shared" si="9"/>
        <v>#DIV/0!</v>
      </c>
      <c r="AH54" s="784" t="e">
        <f t="shared" si="9"/>
        <v>#DIV/0!</v>
      </c>
      <c r="AI54" s="784" t="e">
        <f t="shared" si="9"/>
        <v>#DIV/0!</v>
      </c>
      <c r="AJ54" s="784" t="e">
        <f t="shared" si="9"/>
        <v>#DIV/0!</v>
      </c>
      <c r="AK54" s="784" t="e">
        <f t="shared" si="9"/>
        <v>#DIV/0!</v>
      </c>
      <c r="AL54" s="784" t="e">
        <f t="shared" si="9"/>
        <v>#DIV/0!</v>
      </c>
      <c r="AM54" s="784" t="e">
        <f t="shared" si="9"/>
        <v>#DIV/0!</v>
      </c>
      <c r="AN54" s="784" t="e">
        <f t="shared" si="9"/>
        <v>#DIV/0!</v>
      </c>
      <c r="AO54" s="784" t="e">
        <f t="shared" si="9"/>
        <v>#DIV/0!</v>
      </c>
      <c r="AP54" s="784" t="e">
        <f t="shared" si="9"/>
        <v>#DIV/0!</v>
      </c>
      <c r="AQ54" s="784" t="e">
        <f t="shared" si="9"/>
        <v>#DIV/0!</v>
      </c>
      <c r="AR54" s="784" t="e">
        <f t="shared" si="9"/>
        <v>#DIV/0!</v>
      </c>
      <c r="AS54" s="784" t="e">
        <f t="shared" si="9"/>
        <v>#DIV/0!</v>
      </c>
      <c r="AT54" s="784" t="e">
        <f t="shared" si="9"/>
        <v>#DIV/0!</v>
      </c>
      <c r="AU54" s="784" t="e">
        <f t="shared" si="9"/>
        <v>#DIV/0!</v>
      </c>
      <c r="AV54" s="784" t="e">
        <f t="shared" si="9"/>
        <v>#DIV/0!</v>
      </c>
      <c r="AW54" s="784" t="e">
        <f t="shared" si="9"/>
        <v>#DIV/0!</v>
      </c>
      <c r="AX54" s="784" t="e">
        <f t="shared" si="9"/>
        <v>#DIV/0!</v>
      </c>
      <c r="AY54" s="784" t="e">
        <f t="shared" si="9"/>
        <v>#DIV/0!</v>
      </c>
      <c r="AZ54" s="784" t="e">
        <f t="shared" si="9"/>
        <v>#DIV/0!</v>
      </c>
      <c r="BA54" s="784" t="e">
        <f t="shared" si="9"/>
        <v>#DIV/0!</v>
      </c>
      <c r="BB54" s="784" t="e">
        <f t="shared" si="9"/>
        <v>#DIV/0!</v>
      </c>
      <c r="BC54" s="784" t="e">
        <f t="shared" si="9"/>
        <v>#DIV/0!</v>
      </c>
      <c r="BD54" s="784" t="e">
        <f t="shared" si="9"/>
        <v>#DIV/0!</v>
      </c>
      <c r="BE54" s="784" t="e">
        <f t="shared" si="9"/>
        <v>#DIV/0!</v>
      </c>
      <c r="BF54" s="784" t="e">
        <f t="shared" si="9"/>
        <v>#DIV/0!</v>
      </c>
      <c r="BG54" s="784" t="e">
        <f t="shared" si="9"/>
        <v>#DIV/0!</v>
      </c>
      <c r="BH54" s="784" t="e">
        <f t="shared" si="9"/>
        <v>#DIV/0!</v>
      </c>
      <c r="BI54" s="784" t="e">
        <f t="shared" si="9"/>
        <v>#DIV/0!</v>
      </c>
      <c r="BJ54" s="784" t="e">
        <f t="shared" si="9"/>
        <v>#DIV/0!</v>
      </c>
      <c r="BK54" s="784" t="e">
        <f t="shared" si="9"/>
        <v>#DIV/0!</v>
      </c>
      <c r="BL54" s="784" t="e">
        <f t="shared" si="9"/>
        <v>#DIV/0!</v>
      </c>
      <c r="BM54" s="784" t="e">
        <f t="shared" si="9"/>
        <v>#DIV/0!</v>
      </c>
      <c r="BN54" s="784" t="e">
        <f t="shared" si="9"/>
        <v>#DIV/0!</v>
      </c>
      <c r="BO54" s="784" t="e">
        <f t="shared" si="9"/>
        <v>#DIV/0!</v>
      </c>
      <c r="BP54" s="784" t="e">
        <f t="shared" si="9"/>
        <v>#DIV/0!</v>
      </c>
      <c r="BQ54" s="784" t="e">
        <f t="shared" si="9"/>
        <v>#DIV/0!</v>
      </c>
      <c r="BR54" s="784" t="e">
        <f t="shared" si="9"/>
        <v>#DIV/0!</v>
      </c>
      <c r="BS54" s="784" t="e">
        <f t="shared" si="9"/>
        <v>#DIV/0!</v>
      </c>
      <c r="BT54" s="784" t="e">
        <f t="shared" ref="BT54:CJ54" si="10">BT53/BT83</f>
        <v>#DIV/0!</v>
      </c>
      <c r="BU54" s="784" t="e">
        <f t="shared" si="10"/>
        <v>#DIV/0!</v>
      </c>
      <c r="BV54" s="784" t="e">
        <f t="shared" si="10"/>
        <v>#DIV/0!</v>
      </c>
      <c r="BW54" s="784" t="e">
        <f t="shared" si="10"/>
        <v>#DIV/0!</v>
      </c>
      <c r="BX54" s="784" t="e">
        <f t="shared" si="10"/>
        <v>#DIV/0!</v>
      </c>
      <c r="BY54" s="784" t="e">
        <f t="shared" si="10"/>
        <v>#DIV/0!</v>
      </c>
      <c r="BZ54" s="784" t="e">
        <f t="shared" si="10"/>
        <v>#DIV/0!</v>
      </c>
      <c r="CA54" s="784" t="e">
        <f t="shared" si="10"/>
        <v>#DIV/0!</v>
      </c>
      <c r="CB54" s="784" t="e">
        <f t="shared" si="10"/>
        <v>#DIV/0!</v>
      </c>
      <c r="CC54" s="784" t="e">
        <f t="shared" si="10"/>
        <v>#DIV/0!</v>
      </c>
      <c r="CD54" s="784" t="e">
        <f t="shared" si="10"/>
        <v>#DIV/0!</v>
      </c>
      <c r="CE54" s="784" t="e">
        <f t="shared" si="10"/>
        <v>#DIV/0!</v>
      </c>
      <c r="CF54" s="784" t="e">
        <f t="shared" si="10"/>
        <v>#DIV/0!</v>
      </c>
      <c r="CG54" s="784" t="e">
        <f t="shared" si="10"/>
        <v>#DIV/0!</v>
      </c>
      <c r="CH54" s="784" t="e">
        <f t="shared" si="10"/>
        <v>#DIV/0!</v>
      </c>
      <c r="CI54" s="784" t="e">
        <f t="shared" si="10"/>
        <v>#DIV/0!</v>
      </c>
      <c r="CJ54" s="875" t="e">
        <f t="shared" si="10"/>
        <v>#DIV/0!</v>
      </c>
    </row>
    <row r="55" spans="1:88" ht="15.75" thickBot="1" x14ac:dyDescent="0.3">
      <c r="A55" s="78"/>
      <c r="B55" s="1164"/>
      <c r="C55" s="948" t="s">
        <v>434</v>
      </c>
      <c r="D55" s="443" t="s">
        <v>435</v>
      </c>
      <c r="E55" s="201" t="s">
        <v>436</v>
      </c>
      <c r="F55" s="444" t="s">
        <v>417</v>
      </c>
      <c r="G55" s="445">
        <v>2</v>
      </c>
      <c r="H55" s="310" t="e">
        <f t="shared" ref="H55:BS55" si="11">(H53*1000)/(H69*100)</f>
        <v>#DIV/0!</v>
      </c>
      <c r="I55" s="310" t="e">
        <f t="shared" si="11"/>
        <v>#DIV/0!</v>
      </c>
      <c r="J55" s="310" t="e">
        <f t="shared" si="11"/>
        <v>#DIV/0!</v>
      </c>
      <c r="K55" s="310" t="e">
        <f t="shared" si="11"/>
        <v>#DIV/0!</v>
      </c>
      <c r="L55" s="310" t="e">
        <f t="shared" si="11"/>
        <v>#DIV/0!</v>
      </c>
      <c r="M55" s="310" t="e">
        <f t="shared" si="11"/>
        <v>#DIV/0!</v>
      </c>
      <c r="N55" s="310" t="e">
        <f t="shared" si="11"/>
        <v>#DIV/0!</v>
      </c>
      <c r="O55" s="310" t="e">
        <f t="shared" si="11"/>
        <v>#DIV/0!</v>
      </c>
      <c r="P55" s="310" t="e">
        <f t="shared" si="11"/>
        <v>#DIV/0!</v>
      </c>
      <c r="Q55" s="310" t="e">
        <f t="shared" si="11"/>
        <v>#DIV/0!</v>
      </c>
      <c r="R55" s="310" t="e">
        <f t="shared" si="11"/>
        <v>#DIV/0!</v>
      </c>
      <c r="S55" s="310" t="e">
        <f t="shared" si="11"/>
        <v>#DIV/0!</v>
      </c>
      <c r="T55" s="310" t="e">
        <f t="shared" si="11"/>
        <v>#DIV/0!</v>
      </c>
      <c r="U55" s="310" t="e">
        <f t="shared" si="11"/>
        <v>#DIV/0!</v>
      </c>
      <c r="V55" s="310" t="e">
        <f t="shared" si="11"/>
        <v>#DIV/0!</v>
      </c>
      <c r="W55" s="310" t="e">
        <f t="shared" si="11"/>
        <v>#DIV/0!</v>
      </c>
      <c r="X55" s="310" t="e">
        <f t="shared" si="11"/>
        <v>#DIV/0!</v>
      </c>
      <c r="Y55" s="310" t="e">
        <f t="shared" si="11"/>
        <v>#DIV/0!</v>
      </c>
      <c r="Z55" s="310" t="e">
        <f t="shared" si="11"/>
        <v>#DIV/0!</v>
      </c>
      <c r="AA55" s="310" t="e">
        <f t="shared" si="11"/>
        <v>#DIV/0!</v>
      </c>
      <c r="AB55" s="310" t="e">
        <f t="shared" si="11"/>
        <v>#DIV/0!</v>
      </c>
      <c r="AC55" s="310" t="e">
        <f t="shared" si="11"/>
        <v>#DIV/0!</v>
      </c>
      <c r="AD55" s="310" t="e">
        <f t="shared" si="11"/>
        <v>#DIV/0!</v>
      </c>
      <c r="AE55" s="310" t="e">
        <f t="shared" si="11"/>
        <v>#DIV/0!</v>
      </c>
      <c r="AF55" s="310" t="e">
        <f t="shared" si="11"/>
        <v>#DIV/0!</v>
      </c>
      <c r="AG55" s="310" t="e">
        <f t="shared" si="11"/>
        <v>#DIV/0!</v>
      </c>
      <c r="AH55" s="310" t="e">
        <f t="shared" si="11"/>
        <v>#DIV/0!</v>
      </c>
      <c r="AI55" s="310" t="e">
        <f t="shared" si="11"/>
        <v>#DIV/0!</v>
      </c>
      <c r="AJ55" s="310" t="e">
        <f t="shared" si="11"/>
        <v>#DIV/0!</v>
      </c>
      <c r="AK55" s="310" t="e">
        <f t="shared" si="11"/>
        <v>#DIV/0!</v>
      </c>
      <c r="AL55" s="310" t="e">
        <f t="shared" si="11"/>
        <v>#DIV/0!</v>
      </c>
      <c r="AM55" s="310" t="e">
        <f t="shared" si="11"/>
        <v>#DIV/0!</v>
      </c>
      <c r="AN55" s="310" t="e">
        <f t="shared" si="11"/>
        <v>#DIV/0!</v>
      </c>
      <c r="AO55" s="310" t="e">
        <f t="shared" si="11"/>
        <v>#DIV/0!</v>
      </c>
      <c r="AP55" s="310" t="e">
        <f t="shared" si="11"/>
        <v>#DIV/0!</v>
      </c>
      <c r="AQ55" s="310" t="e">
        <f t="shared" si="11"/>
        <v>#DIV/0!</v>
      </c>
      <c r="AR55" s="310" t="e">
        <f t="shared" si="11"/>
        <v>#DIV/0!</v>
      </c>
      <c r="AS55" s="310" t="e">
        <f t="shared" si="11"/>
        <v>#DIV/0!</v>
      </c>
      <c r="AT55" s="310" t="e">
        <f t="shared" si="11"/>
        <v>#DIV/0!</v>
      </c>
      <c r="AU55" s="310" t="e">
        <f t="shared" si="11"/>
        <v>#DIV/0!</v>
      </c>
      <c r="AV55" s="310" t="e">
        <f t="shared" si="11"/>
        <v>#DIV/0!</v>
      </c>
      <c r="AW55" s="310" t="e">
        <f t="shared" si="11"/>
        <v>#DIV/0!</v>
      </c>
      <c r="AX55" s="310" t="e">
        <f t="shared" si="11"/>
        <v>#DIV/0!</v>
      </c>
      <c r="AY55" s="310" t="e">
        <f t="shared" si="11"/>
        <v>#DIV/0!</v>
      </c>
      <c r="AZ55" s="310" t="e">
        <f t="shared" si="11"/>
        <v>#DIV/0!</v>
      </c>
      <c r="BA55" s="310" t="e">
        <f t="shared" si="11"/>
        <v>#DIV/0!</v>
      </c>
      <c r="BB55" s="310" t="e">
        <f t="shared" si="11"/>
        <v>#DIV/0!</v>
      </c>
      <c r="BC55" s="310" t="e">
        <f t="shared" si="11"/>
        <v>#DIV/0!</v>
      </c>
      <c r="BD55" s="310" t="e">
        <f t="shared" si="11"/>
        <v>#DIV/0!</v>
      </c>
      <c r="BE55" s="310" t="e">
        <f t="shared" si="11"/>
        <v>#DIV/0!</v>
      </c>
      <c r="BF55" s="310" t="e">
        <f t="shared" si="11"/>
        <v>#DIV/0!</v>
      </c>
      <c r="BG55" s="310" t="e">
        <f t="shared" si="11"/>
        <v>#DIV/0!</v>
      </c>
      <c r="BH55" s="310" t="e">
        <f t="shared" si="11"/>
        <v>#DIV/0!</v>
      </c>
      <c r="BI55" s="310" t="e">
        <f t="shared" si="11"/>
        <v>#DIV/0!</v>
      </c>
      <c r="BJ55" s="310" t="e">
        <f t="shared" si="11"/>
        <v>#DIV/0!</v>
      </c>
      <c r="BK55" s="310" t="e">
        <f t="shared" si="11"/>
        <v>#DIV/0!</v>
      </c>
      <c r="BL55" s="310" t="e">
        <f t="shared" si="11"/>
        <v>#DIV/0!</v>
      </c>
      <c r="BM55" s="310" t="e">
        <f t="shared" si="11"/>
        <v>#DIV/0!</v>
      </c>
      <c r="BN55" s="310" t="e">
        <f t="shared" si="11"/>
        <v>#DIV/0!</v>
      </c>
      <c r="BO55" s="310" t="e">
        <f t="shared" si="11"/>
        <v>#DIV/0!</v>
      </c>
      <c r="BP55" s="310" t="e">
        <f t="shared" si="11"/>
        <v>#DIV/0!</v>
      </c>
      <c r="BQ55" s="310" t="e">
        <f t="shared" si="11"/>
        <v>#DIV/0!</v>
      </c>
      <c r="BR55" s="310" t="e">
        <f t="shared" si="11"/>
        <v>#DIV/0!</v>
      </c>
      <c r="BS55" s="310" t="e">
        <f t="shared" si="11"/>
        <v>#DIV/0!</v>
      </c>
      <c r="BT55" s="310" t="e">
        <f t="shared" ref="BT55:CJ55" si="12">(BT53*1000)/(BT69*100)</f>
        <v>#DIV/0!</v>
      </c>
      <c r="BU55" s="310" t="e">
        <f t="shared" si="12"/>
        <v>#DIV/0!</v>
      </c>
      <c r="BV55" s="310" t="e">
        <f t="shared" si="12"/>
        <v>#DIV/0!</v>
      </c>
      <c r="BW55" s="310" t="e">
        <f t="shared" si="12"/>
        <v>#DIV/0!</v>
      </c>
      <c r="BX55" s="310" t="e">
        <f t="shared" si="12"/>
        <v>#DIV/0!</v>
      </c>
      <c r="BY55" s="310" t="e">
        <f t="shared" si="12"/>
        <v>#DIV/0!</v>
      </c>
      <c r="BZ55" s="310" t="e">
        <f t="shared" si="12"/>
        <v>#DIV/0!</v>
      </c>
      <c r="CA55" s="310" t="e">
        <f t="shared" si="12"/>
        <v>#DIV/0!</v>
      </c>
      <c r="CB55" s="310" t="e">
        <f t="shared" si="12"/>
        <v>#DIV/0!</v>
      </c>
      <c r="CC55" s="310" t="e">
        <f t="shared" si="12"/>
        <v>#DIV/0!</v>
      </c>
      <c r="CD55" s="310" t="e">
        <f t="shared" si="12"/>
        <v>#DIV/0!</v>
      </c>
      <c r="CE55" s="310" t="e">
        <f t="shared" si="12"/>
        <v>#DIV/0!</v>
      </c>
      <c r="CF55" s="310" t="e">
        <f t="shared" si="12"/>
        <v>#DIV/0!</v>
      </c>
      <c r="CG55" s="310" t="e">
        <f t="shared" si="12"/>
        <v>#DIV/0!</v>
      </c>
      <c r="CH55" s="310" t="e">
        <f t="shared" si="12"/>
        <v>#DIV/0!</v>
      </c>
      <c r="CI55" s="310" t="e">
        <f t="shared" si="12"/>
        <v>#DIV/0!</v>
      </c>
      <c r="CJ55" s="641" t="e">
        <f t="shared" si="12"/>
        <v>#DIV/0!</v>
      </c>
    </row>
    <row r="56" spans="1:88" x14ac:dyDescent="0.25">
      <c r="A56" s="78"/>
      <c r="B56" s="1164"/>
      <c r="C56" s="949" t="s">
        <v>437</v>
      </c>
      <c r="D56" s="115" t="s">
        <v>438</v>
      </c>
      <c r="E56" s="326" t="s">
        <v>439</v>
      </c>
      <c r="F56" s="116" t="s">
        <v>146</v>
      </c>
      <c r="G56" s="116">
        <v>2</v>
      </c>
      <c r="H56" s="507"/>
      <c r="I56" s="509"/>
      <c r="J56" s="213"/>
      <c r="K56" s="448"/>
      <c r="L56" s="448"/>
      <c r="M56" s="448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3"/>
      <c r="AC56" s="93"/>
      <c r="AD56" s="93"/>
      <c r="AE56" s="93"/>
      <c r="AF56" s="93"/>
      <c r="AG56" s="93"/>
      <c r="AH56" s="93"/>
      <c r="AI56" s="93"/>
      <c r="AJ56" s="93"/>
      <c r="AK56" s="93"/>
      <c r="AL56" s="93"/>
      <c r="AM56" s="93"/>
      <c r="AN56" s="93"/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137"/>
      <c r="BB56" s="535"/>
      <c r="BC56" s="535"/>
      <c r="BD56" s="535"/>
      <c r="BE56" s="535"/>
      <c r="BF56" s="535"/>
      <c r="BG56" s="535"/>
      <c r="BH56" s="535"/>
      <c r="BI56" s="535"/>
      <c r="BJ56" s="535"/>
      <c r="BK56" s="535"/>
      <c r="BL56" s="535"/>
      <c r="BM56" s="535"/>
      <c r="BN56" s="535"/>
      <c r="BO56" s="535"/>
      <c r="BP56" s="535"/>
      <c r="BQ56" s="535"/>
      <c r="BR56" s="535"/>
      <c r="BS56" s="535"/>
      <c r="BT56" s="535"/>
      <c r="BU56" s="535"/>
      <c r="BV56" s="535"/>
      <c r="BW56" s="535"/>
      <c r="BX56" s="535"/>
      <c r="BY56" s="535"/>
      <c r="BZ56" s="535"/>
      <c r="CA56" s="535"/>
      <c r="CB56" s="535"/>
      <c r="CC56" s="535"/>
      <c r="CD56" s="535"/>
      <c r="CE56" s="535"/>
      <c r="CF56" s="535"/>
      <c r="CG56" s="535"/>
      <c r="CH56" s="535"/>
      <c r="CI56" s="535"/>
      <c r="CJ56" s="642"/>
    </row>
    <row r="57" spans="1:88" x14ac:dyDescent="0.25">
      <c r="A57" s="78"/>
      <c r="B57" s="1164"/>
      <c r="C57" s="950" t="s">
        <v>440</v>
      </c>
      <c r="D57" s="118" t="s">
        <v>441</v>
      </c>
      <c r="E57" s="324" t="s">
        <v>439</v>
      </c>
      <c r="F57" s="119" t="s">
        <v>146</v>
      </c>
      <c r="G57" s="119">
        <v>2</v>
      </c>
      <c r="H57" s="508"/>
      <c r="I57" s="510"/>
      <c r="J57" s="214"/>
      <c r="K57" s="220"/>
      <c r="L57" s="220"/>
      <c r="M57" s="220"/>
      <c r="N57" s="92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/>
      <c r="AP57" s="92"/>
      <c r="AQ57" s="92"/>
      <c r="AR57" s="92"/>
      <c r="AS57" s="92"/>
      <c r="AT57" s="92"/>
      <c r="AU57" s="92"/>
      <c r="AV57" s="92"/>
      <c r="AW57" s="92"/>
      <c r="AX57" s="92"/>
      <c r="AY57" s="92"/>
      <c r="AZ57" s="92"/>
      <c r="BA57" s="240"/>
      <c r="BB57" s="529"/>
      <c r="BC57" s="529"/>
      <c r="BD57" s="529"/>
      <c r="BE57" s="529"/>
      <c r="BF57" s="529"/>
      <c r="BG57" s="529"/>
      <c r="BH57" s="529"/>
      <c r="BI57" s="529"/>
      <c r="BJ57" s="529"/>
      <c r="BK57" s="529"/>
      <c r="BL57" s="529"/>
      <c r="BM57" s="529"/>
      <c r="BN57" s="529"/>
      <c r="BO57" s="529"/>
      <c r="BP57" s="529"/>
      <c r="BQ57" s="529"/>
      <c r="BR57" s="529"/>
      <c r="BS57" s="529"/>
      <c r="BT57" s="529"/>
      <c r="BU57" s="529"/>
      <c r="BV57" s="529"/>
      <c r="BW57" s="529"/>
      <c r="BX57" s="529"/>
      <c r="BY57" s="529"/>
      <c r="BZ57" s="529"/>
      <c r="CA57" s="529"/>
      <c r="CB57" s="529"/>
      <c r="CC57" s="529"/>
      <c r="CD57" s="529"/>
      <c r="CE57" s="529"/>
      <c r="CF57" s="529"/>
      <c r="CG57" s="529"/>
      <c r="CH57" s="529"/>
      <c r="CI57" s="529"/>
      <c r="CJ57" s="643"/>
    </row>
    <row r="58" spans="1:88" x14ac:dyDescent="0.25">
      <c r="A58" s="78"/>
      <c r="B58" s="1164"/>
      <c r="C58" s="950" t="s">
        <v>442</v>
      </c>
      <c r="D58" s="118" t="s">
        <v>443</v>
      </c>
      <c r="E58" s="324" t="s">
        <v>444</v>
      </c>
      <c r="F58" s="119" t="s">
        <v>146</v>
      </c>
      <c r="G58" s="119">
        <v>2</v>
      </c>
      <c r="H58" s="515"/>
      <c r="I58" s="514"/>
      <c r="J58" s="213"/>
      <c r="K58" s="220"/>
      <c r="L58" s="220"/>
      <c r="M58" s="220"/>
      <c r="N58" s="92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/>
      <c r="AS58" s="92"/>
      <c r="AT58" s="92"/>
      <c r="AU58" s="92"/>
      <c r="AV58" s="92"/>
      <c r="AW58" s="92"/>
      <c r="AX58" s="92"/>
      <c r="AY58" s="92"/>
      <c r="AZ58" s="92"/>
      <c r="BA58" s="240"/>
      <c r="BB58" s="529"/>
      <c r="BC58" s="529"/>
      <c r="BD58" s="529"/>
      <c r="BE58" s="529"/>
      <c r="BF58" s="529"/>
      <c r="BG58" s="529"/>
      <c r="BH58" s="529"/>
      <c r="BI58" s="529"/>
      <c r="BJ58" s="529"/>
      <c r="BK58" s="529"/>
      <c r="BL58" s="529"/>
      <c r="BM58" s="529"/>
      <c r="BN58" s="529"/>
      <c r="BO58" s="529"/>
      <c r="BP58" s="529"/>
      <c r="BQ58" s="529"/>
      <c r="BR58" s="529"/>
      <c r="BS58" s="529"/>
      <c r="BT58" s="529"/>
      <c r="BU58" s="529"/>
      <c r="BV58" s="529"/>
      <c r="BW58" s="529"/>
      <c r="BX58" s="529"/>
      <c r="BY58" s="529"/>
      <c r="BZ58" s="529"/>
      <c r="CA58" s="529"/>
      <c r="CB58" s="529"/>
      <c r="CC58" s="529"/>
      <c r="CD58" s="529"/>
      <c r="CE58" s="529"/>
      <c r="CF58" s="529"/>
      <c r="CG58" s="529"/>
      <c r="CH58" s="529"/>
      <c r="CI58" s="529"/>
      <c r="CJ58" s="643"/>
    </row>
    <row r="59" spans="1:88" ht="27" customHeight="1" x14ac:dyDescent="0.25">
      <c r="A59" s="78"/>
      <c r="B59" s="1164"/>
      <c r="C59" s="951" t="s">
        <v>445</v>
      </c>
      <c r="D59" s="208" t="s">
        <v>446</v>
      </c>
      <c r="E59" s="327" t="s">
        <v>447</v>
      </c>
      <c r="F59" s="209" t="s">
        <v>146</v>
      </c>
      <c r="G59" s="209">
        <v>2</v>
      </c>
      <c r="H59" s="511"/>
      <c r="I59" s="207">
        <f>SUM(I60:I65)+H59</f>
        <v>0</v>
      </c>
      <c r="J59" s="207">
        <f t="shared" ref="J59" si="13">SUM(J60:J65)+I59</f>
        <v>0</v>
      </c>
      <c r="K59" s="207">
        <f>SUM(K60:K65)+J59</f>
        <v>0</v>
      </c>
      <c r="L59" s="207">
        <f t="shared" ref="L59:BW59" si="14">SUM(L60:L65)+K59</f>
        <v>0</v>
      </c>
      <c r="M59" s="207">
        <f t="shared" si="14"/>
        <v>0</v>
      </c>
      <c r="N59" s="207">
        <f t="shared" si="14"/>
        <v>0</v>
      </c>
      <c r="O59" s="207">
        <f t="shared" si="14"/>
        <v>0</v>
      </c>
      <c r="P59" s="207">
        <f t="shared" si="14"/>
        <v>0</v>
      </c>
      <c r="Q59" s="207">
        <f t="shared" si="14"/>
        <v>0</v>
      </c>
      <c r="R59" s="207">
        <f t="shared" si="14"/>
        <v>0</v>
      </c>
      <c r="S59" s="207">
        <f t="shared" si="14"/>
        <v>0</v>
      </c>
      <c r="T59" s="207">
        <f t="shared" si="14"/>
        <v>0</v>
      </c>
      <c r="U59" s="207">
        <f t="shared" si="14"/>
        <v>0</v>
      </c>
      <c r="V59" s="207">
        <f t="shared" si="14"/>
        <v>0</v>
      </c>
      <c r="W59" s="207">
        <f t="shared" si="14"/>
        <v>0</v>
      </c>
      <c r="X59" s="207">
        <f t="shared" si="14"/>
        <v>0</v>
      </c>
      <c r="Y59" s="207">
        <f t="shared" si="14"/>
        <v>0</v>
      </c>
      <c r="Z59" s="207">
        <f t="shared" si="14"/>
        <v>0</v>
      </c>
      <c r="AA59" s="207">
        <f t="shared" si="14"/>
        <v>0</v>
      </c>
      <c r="AB59" s="207">
        <f t="shared" si="14"/>
        <v>0</v>
      </c>
      <c r="AC59" s="207">
        <f t="shared" si="14"/>
        <v>0</v>
      </c>
      <c r="AD59" s="207">
        <f t="shared" si="14"/>
        <v>0</v>
      </c>
      <c r="AE59" s="207">
        <f t="shared" si="14"/>
        <v>0</v>
      </c>
      <c r="AF59" s="207">
        <f t="shared" si="14"/>
        <v>0</v>
      </c>
      <c r="AG59" s="207">
        <f t="shared" si="14"/>
        <v>0</v>
      </c>
      <c r="AH59" s="207">
        <f t="shared" si="14"/>
        <v>0</v>
      </c>
      <c r="AI59" s="207">
        <f t="shared" si="14"/>
        <v>0</v>
      </c>
      <c r="AJ59" s="207">
        <f t="shared" si="14"/>
        <v>0</v>
      </c>
      <c r="AK59" s="207">
        <f t="shared" si="14"/>
        <v>0</v>
      </c>
      <c r="AL59" s="207">
        <f t="shared" si="14"/>
        <v>0</v>
      </c>
      <c r="AM59" s="207">
        <f t="shared" si="14"/>
        <v>0</v>
      </c>
      <c r="AN59" s="207">
        <f t="shared" si="14"/>
        <v>0</v>
      </c>
      <c r="AO59" s="207">
        <f t="shared" si="14"/>
        <v>0</v>
      </c>
      <c r="AP59" s="207">
        <f t="shared" si="14"/>
        <v>0</v>
      </c>
      <c r="AQ59" s="207">
        <f t="shared" si="14"/>
        <v>0</v>
      </c>
      <c r="AR59" s="207">
        <f t="shared" si="14"/>
        <v>0</v>
      </c>
      <c r="AS59" s="207">
        <f t="shared" si="14"/>
        <v>0</v>
      </c>
      <c r="AT59" s="207">
        <f t="shared" si="14"/>
        <v>0</v>
      </c>
      <c r="AU59" s="207">
        <f t="shared" si="14"/>
        <v>0</v>
      </c>
      <c r="AV59" s="207">
        <f t="shared" si="14"/>
        <v>0</v>
      </c>
      <c r="AW59" s="207">
        <f t="shared" si="14"/>
        <v>0</v>
      </c>
      <c r="AX59" s="207">
        <f t="shared" si="14"/>
        <v>0</v>
      </c>
      <c r="AY59" s="207">
        <f t="shared" si="14"/>
        <v>0</v>
      </c>
      <c r="AZ59" s="207">
        <f t="shared" si="14"/>
        <v>0</v>
      </c>
      <c r="BA59" s="241">
        <f t="shared" si="14"/>
        <v>0</v>
      </c>
      <c r="BB59" s="241">
        <f t="shared" si="14"/>
        <v>0</v>
      </c>
      <c r="BC59" s="241">
        <f t="shared" si="14"/>
        <v>0</v>
      </c>
      <c r="BD59" s="241">
        <f t="shared" si="14"/>
        <v>0</v>
      </c>
      <c r="BE59" s="241">
        <f t="shared" si="14"/>
        <v>0</v>
      </c>
      <c r="BF59" s="241">
        <f t="shared" si="14"/>
        <v>0</v>
      </c>
      <c r="BG59" s="241">
        <f t="shared" si="14"/>
        <v>0</v>
      </c>
      <c r="BH59" s="241">
        <f t="shared" si="14"/>
        <v>0</v>
      </c>
      <c r="BI59" s="241">
        <f t="shared" si="14"/>
        <v>0</v>
      </c>
      <c r="BJ59" s="241">
        <f t="shared" si="14"/>
        <v>0</v>
      </c>
      <c r="BK59" s="241">
        <f t="shared" si="14"/>
        <v>0</v>
      </c>
      <c r="BL59" s="241">
        <f t="shared" si="14"/>
        <v>0</v>
      </c>
      <c r="BM59" s="241">
        <f t="shared" si="14"/>
        <v>0</v>
      </c>
      <c r="BN59" s="241">
        <f t="shared" si="14"/>
        <v>0</v>
      </c>
      <c r="BO59" s="241">
        <f t="shared" si="14"/>
        <v>0</v>
      </c>
      <c r="BP59" s="241">
        <f t="shared" si="14"/>
        <v>0</v>
      </c>
      <c r="BQ59" s="241">
        <f t="shared" si="14"/>
        <v>0</v>
      </c>
      <c r="BR59" s="241">
        <f t="shared" si="14"/>
        <v>0</v>
      </c>
      <c r="BS59" s="241">
        <f t="shared" si="14"/>
        <v>0</v>
      </c>
      <c r="BT59" s="241">
        <f t="shared" si="14"/>
        <v>0</v>
      </c>
      <c r="BU59" s="241">
        <f t="shared" si="14"/>
        <v>0</v>
      </c>
      <c r="BV59" s="241">
        <f t="shared" si="14"/>
        <v>0</v>
      </c>
      <c r="BW59" s="241">
        <f t="shared" si="14"/>
        <v>0</v>
      </c>
      <c r="BX59" s="241">
        <f t="shared" ref="BX59:CJ59" si="15">SUM(BX60:BX65)+BW59</f>
        <v>0</v>
      </c>
      <c r="BY59" s="241">
        <f t="shared" si="15"/>
        <v>0</v>
      </c>
      <c r="BZ59" s="241">
        <f t="shared" si="15"/>
        <v>0</v>
      </c>
      <c r="CA59" s="241">
        <f t="shared" si="15"/>
        <v>0</v>
      </c>
      <c r="CB59" s="241">
        <f t="shared" si="15"/>
        <v>0</v>
      </c>
      <c r="CC59" s="241">
        <f t="shared" si="15"/>
        <v>0</v>
      </c>
      <c r="CD59" s="241">
        <f t="shared" si="15"/>
        <v>0</v>
      </c>
      <c r="CE59" s="241">
        <f t="shared" si="15"/>
        <v>0</v>
      </c>
      <c r="CF59" s="241">
        <f t="shared" si="15"/>
        <v>0</v>
      </c>
      <c r="CG59" s="241">
        <f t="shared" si="15"/>
        <v>0</v>
      </c>
      <c r="CH59" s="241">
        <f t="shared" si="15"/>
        <v>0</v>
      </c>
      <c r="CI59" s="241">
        <f t="shared" si="15"/>
        <v>0</v>
      </c>
      <c r="CJ59" s="644">
        <f t="shared" si="15"/>
        <v>0</v>
      </c>
    </row>
    <row r="60" spans="1:88" x14ac:dyDescent="0.25">
      <c r="A60" s="78"/>
      <c r="B60" s="1164"/>
      <c r="C60" s="952" t="s">
        <v>448</v>
      </c>
      <c r="D60" s="439" t="s">
        <v>449</v>
      </c>
      <c r="E60" s="440" t="s">
        <v>450</v>
      </c>
      <c r="F60" s="228" t="s">
        <v>146</v>
      </c>
      <c r="G60" s="228">
        <v>2</v>
      </c>
      <c r="H60" s="512"/>
      <c r="I60" s="514"/>
      <c r="J60" s="213"/>
      <c r="K60" s="120"/>
      <c r="L60" s="120"/>
      <c r="M60" s="120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177"/>
      <c r="AA60" s="177"/>
      <c r="AB60" s="177"/>
      <c r="AC60" s="177"/>
      <c r="AD60" s="177"/>
      <c r="AE60" s="177"/>
      <c r="AF60" s="177"/>
      <c r="AG60" s="177"/>
      <c r="AH60" s="177"/>
      <c r="AI60" s="177"/>
      <c r="AJ60" s="177"/>
      <c r="AK60" s="177"/>
      <c r="AL60" s="177"/>
      <c r="AM60" s="177"/>
      <c r="AN60" s="177"/>
      <c r="AO60" s="177"/>
      <c r="AP60" s="177"/>
      <c r="AQ60" s="177"/>
      <c r="AR60" s="177"/>
      <c r="AS60" s="177"/>
      <c r="AT60" s="177"/>
      <c r="AU60" s="177"/>
      <c r="AV60" s="177"/>
      <c r="AW60" s="177"/>
      <c r="AX60" s="177"/>
      <c r="AY60" s="177"/>
      <c r="AZ60" s="177"/>
      <c r="BA60" s="210"/>
      <c r="BB60" s="529"/>
      <c r="BC60" s="529"/>
      <c r="BD60" s="529"/>
      <c r="BE60" s="529"/>
      <c r="BF60" s="529"/>
      <c r="BG60" s="529"/>
      <c r="BH60" s="529"/>
      <c r="BI60" s="529"/>
      <c r="BJ60" s="529"/>
      <c r="BK60" s="529"/>
      <c r="BL60" s="529"/>
      <c r="BM60" s="529"/>
      <c r="BN60" s="529"/>
      <c r="BO60" s="529"/>
      <c r="BP60" s="529"/>
      <c r="BQ60" s="529"/>
      <c r="BR60" s="529"/>
      <c r="BS60" s="529"/>
      <c r="BT60" s="529"/>
      <c r="BU60" s="529"/>
      <c r="BV60" s="529"/>
      <c r="BW60" s="529"/>
      <c r="BX60" s="529"/>
      <c r="BY60" s="529"/>
      <c r="BZ60" s="529"/>
      <c r="CA60" s="529"/>
      <c r="CB60" s="529"/>
      <c r="CC60" s="529"/>
      <c r="CD60" s="529"/>
      <c r="CE60" s="529"/>
      <c r="CF60" s="529"/>
      <c r="CG60" s="529"/>
      <c r="CH60" s="529"/>
      <c r="CI60" s="529"/>
      <c r="CJ60" s="643"/>
    </row>
    <row r="61" spans="1:88" x14ac:dyDescent="0.25">
      <c r="A61" s="78"/>
      <c r="B61" s="1164"/>
      <c r="C61" s="952" t="s">
        <v>451</v>
      </c>
      <c r="D61" s="439" t="s">
        <v>452</v>
      </c>
      <c r="E61" s="440" t="s">
        <v>453</v>
      </c>
      <c r="F61" s="228" t="s">
        <v>146</v>
      </c>
      <c r="G61" s="228">
        <v>2</v>
      </c>
      <c r="H61" s="512"/>
      <c r="I61" s="513"/>
      <c r="J61" s="213"/>
      <c r="K61" s="120"/>
      <c r="L61" s="120"/>
      <c r="M61" s="120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  <c r="AD61" s="177"/>
      <c r="AE61" s="177"/>
      <c r="AF61" s="177"/>
      <c r="AG61" s="177"/>
      <c r="AH61" s="177"/>
      <c r="AI61" s="177"/>
      <c r="AJ61" s="177"/>
      <c r="AK61" s="177"/>
      <c r="AL61" s="177"/>
      <c r="AM61" s="177"/>
      <c r="AN61" s="177"/>
      <c r="AO61" s="177"/>
      <c r="AP61" s="177"/>
      <c r="AQ61" s="177"/>
      <c r="AR61" s="177"/>
      <c r="AS61" s="177"/>
      <c r="AT61" s="177"/>
      <c r="AU61" s="177"/>
      <c r="AV61" s="177"/>
      <c r="AW61" s="177"/>
      <c r="AX61" s="177"/>
      <c r="AY61" s="177"/>
      <c r="AZ61" s="177"/>
      <c r="BA61" s="210"/>
      <c r="BB61" s="529"/>
      <c r="BC61" s="529"/>
      <c r="BD61" s="529"/>
      <c r="BE61" s="529"/>
      <c r="BF61" s="529"/>
      <c r="BG61" s="529"/>
      <c r="BH61" s="529"/>
      <c r="BI61" s="529"/>
      <c r="BJ61" s="529"/>
      <c r="BK61" s="529"/>
      <c r="BL61" s="529"/>
      <c r="BM61" s="529"/>
      <c r="BN61" s="529"/>
      <c r="BO61" s="529"/>
      <c r="BP61" s="529"/>
      <c r="BQ61" s="529"/>
      <c r="BR61" s="529"/>
      <c r="BS61" s="529"/>
      <c r="BT61" s="529"/>
      <c r="BU61" s="529"/>
      <c r="BV61" s="529"/>
      <c r="BW61" s="529"/>
      <c r="BX61" s="529"/>
      <c r="BY61" s="529"/>
      <c r="BZ61" s="529"/>
      <c r="CA61" s="529"/>
      <c r="CB61" s="529"/>
      <c r="CC61" s="529"/>
      <c r="CD61" s="529"/>
      <c r="CE61" s="529"/>
      <c r="CF61" s="529"/>
      <c r="CG61" s="529"/>
      <c r="CH61" s="529"/>
      <c r="CI61" s="529"/>
      <c r="CJ61" s="643"/>
    </row>
    <row r="62" spans="1:88" x14ac:dyDescent="0.25">
      <c r="A62" s="78"/>
      <c r="B62" s="1164"/>
      <c r="C62" s="952" t="s">
        <v>454</v>
      </c>
      <c r="D62" s="439" t="s">
        <v>455</v>
      </c>
      <c r="E62" s="440" t="s">
        <v>456</v>
      </c>
      <c r="F62" s="228" t="s">
        <v>146</v>
      </c>
      <c r="G62" s="228">
        <v>2</v>
      </c>
      <c r="H62" s="512"/>
      <c r="I62" s="514"/>
      <c r="J62" s="213"/>
      <c r="K62" s="120"/>
      <c r="L62" s="120"/>
      <c r="M62" s="120"/>
      <c r="N62" s="177"/>
      <c r="O62" s="177"/>
      <c r="P62" s="177"/>
      <c r="Q62" s="177"/>
      <c r="R62" s="177"/>
      <c r="S62" s="177"/>
      <c r="T62" s="177"/>
      <c r="U62" s="177"/>
      <c r="V62" s="177"/>
      <c r="W62" s="177"/>
      <c r="X62" s="177"/>
      <c r="Y62" s="177"/>
      <c r="Z62" s="177"/>
      <c r="AA62" s="177"/>
      <c r="AB62" s="177"/>
      <c r="AC62" s="177"/>
      <c r="AD62" s="177"/>
      <c r="AE62" s="177"/>
      <c r="AF62" s="177"/>
      <c r="AG62" s="177"/>
      <c r="AH62" s="177"/>
      <c r="AI62" s="177"/>
      <c r="AJ62" s="177"/>
      <c r="AK62" s="177"/>
      <c r="AL62" s="177"/>
      <c r="AM62" s="177"/>
      <c r="AN62" s="177"/>
      <c r="AO62" s="177"/>
      <c r="AP62" s="177"/>
      <c r="AQ62" s="177"/>
      <c r="AR62" s="177"/>
      <c r="AS62" s="177"/>
      <c r="AT62" s="177"/>
      <c r="AU62" s="177"/>
      <c r="AV62" s="177"/>
      <c r="AW62" s="177"/>
      <c r="AX62" s="177"/>
      <c r="AY62" s="177"/>
      <c r="AZ62" s="177"/>
      <c r="BA62" s="210"/>
      <c r="BB62" s="529"/>
      <c r="BC62" s="529"/>
      <c r="BD62" s="529"/>
      <c r="BE62" s="529"/>
      <c r="BF62" s="529"/>
      <c r="BG62" s="529"/>
      <c r="BH62" s="529"/>
      <c r="BI62" s="529"/>
      <c r="BJ62" s="529"/>
      <c r="BK62" s="529"/>
      <c r="BL62" s="529"/>
      <c r="BM62" s="529"/>
      <c r="BN62" s="529"/>
      <c r="BO62" s="529"/>
      <c r="BP62" s="529"/>
      <c r="BQ62" s="529"/>
      <c r="BR62" s="529"/>
      <c r="BS62" s="529"/>
      <c r="BT62" s="529"/>
      <c r="BU62" s="529"/>
      <c r="BV62" s="529"/>
      <c r="BW62" s="529"/>
      <c r="BX62" s="529"/>
      <c r="BY62" s="529"/>
      <c r="BZ62" s="529"/>
      <c r="CA62" s="529"/>
      <c r="CB62" s="529"/>
      <c r="CC62" s="529"/>
      <c r="CD62" s="529"/>
      <c r="CE62" s="529"/>
      <c r="CF62" s="529"/>
      <c r="CG62" s="529"/>
      <c r="CH62" s="529"/>
      <c r="CI62" s="529"/>
      <c r="CJ62" s="643"/>
    </row>
    <row r="63" spans="1:88" ht="25.5" x14ac:dyDescent="0.25">
      <c r="A63" s="78"/>
      <c r="B63" s="1164"/>
      <c r="C63" s="952" t="s">
        <v>457</v>
      </c>
      <c r="D63" s="439" t="s">
        <v>458</v>
      </c>
      <c r="E63" s="440" t="s">
        <v>459</v>
      </c>
      <c r="F63" s="228" t="s">
        <v>146</v>
      </c>
      <c r="G63" s="228">
        <v>2</v>
      </c>
      <c r="H63" s="512"/>
      <c r="I63" s="513"/>
      <c r="J63" s="213"/>
      <c r="K63" s="120"/>
      <c r="L63" s="120"/>
      <c r="M63" s="120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  <c r="AK63" s="177"/>
      <c r="AL63" s="177"/>
      <c r="AM63" s="177"/>
      <c r="AN63" s="177"/>
      <c r="AO63" s="177"/>
      <c r="AP63" s="177"/>
      <c r="AQ63" s="177"/>
      <c r="AR63" s="177"/>
      <c r="AS63" s="177"/>
      <c r="AT63" s="177"/>
      <c r="AU63" s="177"/>
      <c r="AV63" s="177"/>
      <c r="AW63" s="177"/>
      <c r="AX63" s="177"/>
      <c r="AY63" s="177"/>
      <c r="AZ63" s="177"/>
      <c r="BA63" s="210"/>
      <c r="BB63" s="529"/>
      <c r="BC63" s="529"/>
      <c r="BD63" s="529"/>
      <c r="BE63" s="529"/>
      <c r="BF63" s="529"/>
      <c r="BG63" s="529"/>
      <c r="BH63" s="529"/>
      <c r="BI63" s="529"/>
      <c r="BJ63" s="529"/>
      <c r="BK63" s="529"/>
      <c r="BL63" s="529"/>
      <c r="BM63" s="529"/>
      <c r="BN63" s="529"/>
      <c r="BO63" s="529"/>
      <c r="BP63" s="529"/>
      <c r="BQ63" s="529"/>
      <c r="BR63" s="529"/>
      <c r="BS63" s="529"/>
      <c r="BT63" s="529"/>
      <c r="BU63" s="529"/>
      <c r="BV63" s="529"/>
      <c r="BW63" s="529"/>
      <c r="BX63" s="529"/>
      <c r="BY63" s="529"/>
      <c r="BZ63" s="529"/>
      <c r="CA63" s="529"/>
      <c r="CB63" s="529"/>
      <c r="CC63" s="529"/>
      <c r="CD63" s="529"/>
      <c r="CE63" s="529"/>
      <c r="CF63" s="529"/>
      <c r="CG63" s="529"/>
      <c r="CH63" s="529"/>
      <c r="CI63" s="529"/>
      <c r="CJ63" s="643"/>
    </row>
    <row r="64" spans="1:88" x14ac:dyDescent="0.25">
      <c r="A64" s="78"/>
      <c r="B64" s="1164"/>
      <c r="C64" s="952" t="s">
        <v>460</v>
      </c>
      <c r="D64" s="439" t="s">
        <v>461</v>
      </c>
      <c r="E64" s="440" t="s">
        <v>462</v>
      </c>
      <c r="F64" s="228" t="s">
        <v>146</v>
      </c>
      <c r="G64" s="228">
        <v>2</v>
      </c>
      <c r="H64" s="512"/>
      <c r="I64" s="514"/>
      <c r="J64" s="213"/>
      <c r="K64" s="120"/>
      <c r="L64" s="120"/>
      <c r="M64" s="120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77"/>
      <c r="AK64" s="177"/>
      <c r="AL64" s="177"/>
      <c r="AM64" s="177"/>
      <c r="AN64" s="177"/>
      <c r="AO64" s="177"/>
      <c r="AP64" s="177"/>
      <c r="AQ64" s="177"/>
      <c r="AR64" s="177"/>
      <c r="AS64" s="177"/>
      <c r="AT64" s="177"/>
      <c r="AU64" s="177"/>
      <c r="AV64" s="177"/>
      <c r="AW64" s="177"/>
      <c r="AX64" s="177"/>
      <c r="AY64" s="177"/>
      <c r="AZ64" s="177"/>
      <c r="BA64" s="210"/>
      <c r="BB64" s="529"/>
      <c r="BC64" s="529"/>
      <c r="BD64" s="529"/>
      <c r="BE64" s="529"/>
      <c r="BF64" s="529"/>
      <c r="BG64" s="529"/>
      <c r="BH64" s="529"/>
      <c r="BI64" s="529"/>
      <c r="BJ64" s="529"/>
      <c r="BK64" s="529"/>
      <c r="BL64" s="529"/>
      <c r="BM64" s="529"/>
      <c r="BN64" s="529"/>
      <c r="BO64" s="529"/>
      <c r="BP64" s="529"/>
      <c r="BQ64" s="529"/>
      <c r="BR64" s="529"/>
      <c r="BS64" s="529"/>
      <c r="BT64" s="529"/>
      <c r="BU64" s="529"/>
      <c r="BV64" s="529"/>
      <c r="BW64" s="529"/>
      <c r="BX64" s="529"/>
      <c r="BY64" s="529"/>
      <c r="BZ64" s="529"/>
      <c r="CA64" s="529"/>
      <c r="CB64" s="529"/>
      <c r="CC64" s="529"/>
      <c r="CD64" s="529"/>
      <c r="CE64" s="529"/>
      <c r="CF64" s="529"/>
      <c r="CG64" s="529"/>
      <c r="CH64" s="529"/>
      <c r="CI64" s="529"/>
      <c r="CJ64" s="643"/>
    </row>
    <row r="65" spans="1:88" ht="25.5" x14ac:dyDescent="0.25">
      <c r="A65" s="78"/>
      <c r="B65" s="1164"/>
      <c r="C65" s="952" t="s">
        <v>463</v>
      </c>
      <c r="D65" s="439" t="s">
        <v>464</v>
      </c>
      <c r="E65" s="440" t="s">
        <v>465</v>
      </c>
      <c r="F65" s="228" t="s">
        <v>146</v>
      </c>
      <c r="G65" s="228">
        <v>2</v>
      </c>
      <c r="H65" s="512"/>
      <c r="I65" s="513"/>
      <c r="J65" s="213"/>
      <c r="K65" s="120"/>
      <c r="L65" s="120"/>
      <c r="M65" s="120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7"/>
      <c r="AA65" s="177"/>
      <c r="AB65" s="177"/>
      <c r="AC65" s="177"/>
      <c r="AD65" s="177"/>
      <c r="AE65" s="177"/>
      <c r="AF65" s="177"/>
      <c r="AG65" s="177"/>
      <c r="AH65" s="177"/>
      <c r="AI65" s="177"/>
      <c r="AJ65" s="177"/>
      <c r="AK65" s="177"/>
      <c r="AL65" s="177"/>
      <c r="AM65" s="177"/>
      <c r="AN65" s="177"/>
      <c r="AO65" s="177"/>
      <c r="AP65" s="177"/>
      <c r="AQ65" s="177"/>
      <c r="AR65" s="177"/>
      <c r="AS65" s="177"/>
      <c r="AT65" s="177"/>
      <c r="AU65" s="177"/>
      <c r="AV65" s="177"/>
      <c r="AW65" s="177"/>
      <c r="AX65" s="177"/>
      <c r="AY65" s="177"/>
      <c r="AZ65" s="177"/>
      <c r="BA65" s="210"/>
      <c r="BB65" s="529"/>
      <c r="BC65" s="529"/>
      <c r="BD65" s="529"/>
      <c r="BE65" s="529"/>
      <c r="BF65" s="529"/>
      <c r="BG65" s="529"/>
      <c r="BH65" s="529"/>
      <c r="BI65" s="529"/>
      <c r="BJ65" s="529"/>
      <c r="BK65" s="529"/>
      <c r="BL65" s="529"/>
      <c r="BM65" s="529"/>
      <c r="BN65" s="529"/>
      <c r="BO65" s="529"/>
      <c r="BP65" s="529"/>
      <c r="BQ65" s="529"/>
      <c r="BR65" s="529"/>
      <c r="BS65" s="529"/>
      <c r="BT65" s="529"/>
      <c r="BU65" s="529"/>
      <c r="BV65" s="529"/>
      <c r="BW65" s="529"/>
      <c r="BX65" s="529"/>
      <c r="BY65" s="529"/>
      <c r="BZ65" s="529"/>
      <c r="CA65" s="529"/>
      <c r="CB65" s="529"/>
      <c r="CC65" s="529"/>
      <c r="CD65" s="529"/>
      <c r="CE65" s="529"/>
      <c r="CF65" s="529"/>
      <c r="CG65" s="529"/>
      <c r="CH65" s="529"/>
      <c r="CI65" s="529"/>
      <c r="CJ65" s="643"/>
    </row>
    <row r="66" spans="1:88" x14ac:dyDescent="0.25">
      <c r="A66" s="78"/>
      <c r="B66" s="1164"/>
      <c r="C66" s="950" t="s">
        <v>466</v>
      </c>
      <c r="D66" s="118" t="s">
        <v>467</v>
      </c>
      <c r="E66" s="324" t="s">
        <v>468</v>
      </c>
      <c r="F66" s="119" t="s">
        <v>146</v>
      </c>
      <c r="G66" s="121">
        <v>2</v>
      </c>
      <c r="H66" s="512"/>
      <c r="I66" s="514"/>
      <c r="J66" s="213"/>
      <c r="K66" s="120"/>
      <c r="L66" s="120"/>
      <c r="M66" s="120"/>
      <c r="N66" s="177"/>
      <c r="O66" s="177"/>
      <c r="P66" s="177"/>
      <c r="Q66" s="177"/>
      <c r="R66" s="177"/>
      <c r="S66" s="177"/>
      <c r="T66" s="177"/>
      <c r="U66" s="177"/>
      <c r="V66" s="177"/>
      <c r="W66" s="177"/>
      <c r="X66" s="177"/>
      <c r="Y66" s="177"/>
      <c r="Z66" s="177"/>
      <c r="AA66" s="177"/>
      <c r="AB66" s="177"/>
      <c r="AC66" s="177"/>
      <c r="AD66" s="177"/>
      <c r="AE66" s="177"/>
      <c r="AF66" s="177"/>
      <c r="AG66" s="177"/>
      <c r="AH66" s="177"/>
      <c r="AI66" s="177"/>
      <c r="AJ66" s="177"/>
      <c r="AK66" s="177"/>
      <c r="AL66" s="177"/>
      <c r="AM66" s="177"/>
      <c r="AN66" s="177"/>
      <c r="AO66" s="177"/>
      <c r="AP66" s="177"/>
      <c r="AQ66" s="177"/>
      <c r="AR66" s="177"/>
      <c r="AS66" s="177"/>
      <c r="AT66" s="177"/>
      <c r="AU66" s="177"/>
      <c r="AV66" s="177"/>
      <c r="AW66" s="177"/>
      <c r="AX66" s="177"/>
      <c r="AY66" s="177"/>
      <c r="AZ66" s="177"/>
      <c r="BA66" s="202"/>
      <c r="BB66" s="529"/>
      <c r="BC66" s="529"/>
      <c r="BD66" s="529"/>
      <c r="BE66" s="529"/>
      <c r="BF66" s="529"/>
      <c r="BG66" s="529"/>
      <c r="BH66" s="529"/>
      <c r="BI66" s="529"/>
      <c r="BJ66" s="529"/>
      <c r="BK66" s="529"/>
      <c r="BL66" s="529"/>
      <c r="BM66" s="529"/>
      <c r="BN66" s="529"/>
      <c r="BO66" s="529"/>
      <c r="BP66" s="529"/>
      <c r="BQ66" s="529"/>
      <c r="BR66" s="529"/>
      <c r="BS66" s="529"/>
      <c r="BT66" s="529"/>
      <c r="BU66" s="529"/>
      <c r="BV66" s="529"/>
      <c r="BW66" s="529"/>
      <c r="BX66" s="529"/>
      <c r="BY66" s="529"/>
      <c r="BZ66" s="529"/>
      <c r="CA66" s="529"/>
      <c r="CB66" s="529"/>
      <c r="CC66" s="529"/>
      <c r="CD66" s="529"/>
      <c r="CE66" s="529"/>
      <c r="CF66" s="529"/>
      <c r="CG66" s="529"/>
      <c r="CH66" s="529"/>
      <c r="CI66" s="529"/>
      <c r="CJ66" s="643"/>
    </row>
    <row r="67" spans="1:88" x14ac:dyDescent="0.25">
      <c r="A67" s="78"/>
      <c r="B67" s="1164"/>
      <c r="C67" s="950" t="s">
        <v>469</v>
      </c>
      <c r="D67" s="910" t="s">
        <v>470</v>
      </c>
      <c r="E67" s="911" t="s">
        <v>444</v>
      </c>
      <c r="F67" s="912" t="s">
        <v>146</v>
      </c>
      <c r="G67" s="913">
        <v>2</v>
      </c>
      <c r="H67" s="888"/>
      <c r="I67" s="889"/>
      <c r="J67" s="485"/>
      <c r="K67" s="890"/>
      <c r="L67" s="890"/>
      <c r="M67" s="890"/>
      <c r="N67" s="885"/>
      <c r="O67" s="885"/>
      <c r="P67" s="885"/>
      <c r="Q67" s="885"/>
      <c r="R67" s="885"/>
      <c r="S67" s="885"/>
      <c r="T67" s="885"/>
      <c r="U67" s="885"/>
      <c r="V67" s="885"/>
      <c r="W67" s="885"/>
      <c r="X67" s="885"/>
      <c r="Y67" s="885"/>
      <c r="Z67" s="885"/>
      <c r="AA67" s="885"/>
      <c r="AB67" s="885"/>
      <c r="AC67" s="885"/>
      <c r="AD67" s="885"/>
      <c r="AE67" s="885"/>
      <c r="AF67" s="885"/>
      <c r="AG67" s="885"/>
      <c r="AH67" s="885"/>
      <c r="AI67" s="885"/>
      <c r="AJ67" s="885"/>
      <c r="AK67" s="885"/>
      <c r="AL67" s="885"/>
      <c r="AM67" s="885"/>
      <c r="AN67" s="885"/>
      <c r="AO67" s="885"/>
      <c r="AP67" s="885"/>
      <c r="AQ67" s="885"/>
      <c r="AR67" s="885"/>
      <c r="AS67" s="885"/>
      <c r="AT67" s="885"/>
      <c r="AU67" s="885"/>
      <c r="AV67" s="885"/>
      <c r="AW67" s="885"/>
      <c r="AX67" s="885"/>
      <c r="AY67" s="885"/>
      <c r="AZ67" s="885"/>
      <c r="BA67" s="891"/>
      <c r="BB67" s="914"/>
      <c r="BC67" s="914"/>
      <c r="BD67" s="914"/>
      <c r="BE67" s="914"/>
      <c r="BF67" s="914"/>
      <c r="BG67" s="914"/>
      <c r="BH67" s="914"/>
      <c r="BI67" s="914"/>
      <c r="BJ67" s="914"/>
      <c r="BK67" s="914"/>
      <c r="BL67" s="914"/>
      <c r="BM67" s="914"/>
      <c r="BN67" s="914"/>
      <c r="BO67" s="914"/>
      <c r="BP67" s="914"/>
      <c r="BQ67" s="914"/>
      <c r="BR67" s="914"/>
      <c r="BS67" s="914"/>
      <c r="BT67" s="914"/>
      <c r="BU67" s="914"/>
      <c r="BV67" s="914"/>
      <c r="BW67" s="914"/>
      <c r="BX67" s="914"/>
      <c r="BY67" s="914"/>
      <c r="BZ67" s="914"/>
      <c r="CA67" s="914"/>
      <c r="CB67" s="914"/>
      <c r="CC67" s="914"/>
      <c r="CD67" s="914"/>
      <c r="CE67" s="914"/>
      <c r="CF67" s="914"/>
      <c r="CG67" s="914"/>
      <c r="CH67" s="914"/>
      <c r="CI67" s="914"/>
      <c r="CJ67" s="643"/>
    </row>
    <row r="68" spans="1:88" ht="25.5" x14ac:dyDescent="0.25">
      <c r="A68" s="78"/>
      <c r="B68" s="1164"/>
      <c r="C68" s="953" t="s">
        <v>471</v>
      </c>
      <c r="D68" s="919" t="s">
        <v>215</v>
      </c>
      <c r="E68" s="920" t="s">
        <v>472</v>
      </c>
      <c r="F68" s="794" t="s">
        <v>209</v>
      </c>
      <c r="G68" s="794">
        <v>2</v>
      </c>
      <c r="H68" s="936" t="e">
        <f>H67/(H59+H66+H67)</f>
        <v>#DIV/0!</v>
      </c>
      <c r="I68" s="936" t="e">
        <f t="shared" ref="I68:BT68" si="16">I67/(I59+I66+I67)</f>
        <v>#DIV/0!</v>
      </c>
      <c r="J68" s="936" t="e">
        <f t="shared" si="16"/>
        <v>#DIV/0!</v>
      </c>
      <c r="K68" s="936" t="e">
        <f t="shared" si="16"/>
        <v>#DIV/0!</v>
      </c>
      <c r="L68" s="936" t="e">
        <f t="shared" si="16"/>
        <v>#DIV/0!</v>
      </c>
      <c r="M68" s="936" t="e">
        <f t="shared" si="16"/>
        <v>#DIV/0!</v>
      </c>
      <c r="N68" s="936" t="e">
        <f t="shared" si="16"/>
        <v>#DIV/0!</v>
      </c>
      <c r="O68" s="936" t="e">
        <f t="shared" si="16"/>
        <v>#DIV/0!</v>
      </c>
      <c r="P68" s="936" t="e">
        <f t="shared" si="16"/>
        <v>#DIV/0!</v>
      </c>
      <c r="Q68" s="936" t="e">
        <f t="shared" si="16"/>
        <v>#DIV/0!</v>
      </c>
      <c r="R68" s="936" t="e">
        <f t="shared" si="16"/>
        <v>#DIV/0!</v>
      </c>
      <c r="S68" s="936" t="e">
        <f t="shared" si="16"/>
        <v>#DIV/0!</v>
      </c>
      <c r="T68" s="936" t="e">
        <f t="shared" si="16"/>
        <v>#DIV/0!</v>
      </c>
      <c r="U68" s="936" t="e">
        <f t="shared" si="16"/>
        <v>#DIV/0!</v>
      </c>
      <c r="V68" s="936" t="e">
        <f t="shared" si="16"/>
        <v>#DIV/0!</v>
      </c>
      <c r="W68" s="936" t="e">
        <f t="shared" si="16"/>
        <v>#DIV/0!</v>
      </c>
      <c r="X68" s="936" t="e">
        <f t="shared" si="16"/>
        <v>#DIV/0!</v>
      </c>
      <c r="Y68" s="936" t="e">
        <f t="shared" si="16"/>
        <v>#DIV/0!</v>
      </c>
      <c r="Z68" s="936" t="e">
        <f t="shared" si="16"/>
        <v>#DIV/0!</v>
      </c>
      <c r="AA68" s="936" t="e">
        <f t="shared" si="16"/>
        <v>#DIV/0!</v>
      </c>
      <c r="AB68" s="936" t="e">
        <f t="shared" si="16"/>
        <v>#DIV/0!</v>
      </c>
      <c r="AC68" s="936" t="e">
        <f t="shared" si="16"/>
        <v>#DIV/0!</v>
      </c>
      <c r="AD68" s="936" t="e">
        <f t="shared" si="16"/>
        <v>#DIV/0!</v>
      </c>
      <c r="AE68" s="936" t="e">
        <f t="shared" si="16"/>
        <v>#DIV/0!</v>
      </c>
      <c r="AF68" s="936" t="e">
        <f t="shared" si="16"/>
        <v>#DIV/0!</v>
      </c>
      <c r="AG68" s="936" t="e">
        <f t="shared" si="16"/>
        <v>#DIV/0!</v>
      </c>
      <c r="AH68" s="936" t="e">
        <f t="shared" si="16"/>
        <v>#DIV/0!</v>
      </c>
      <c r="AI68" s="936" t="e">
        <f t="shared" si="16"/>
        <v>#DIV/0!</v>
      </c>
      <c r="AJ68" s="936" t="e">
        <f t="shared" si="16"/>
        <v>#DIV/0!</v>
      </c>
      <c r="AK68" s="936" t="e">
        <f t="shared" si="16"/>
        <v>#DIV/0!</v>
      </c>
      <c r="AL68" s="936" t="e">
        <f t="shared" si="16"/>
        <v>#DIV/0!</v>
      </c>
      <c r="AM68" s="936" t="e">
        <f t="shared" si="16"/>
        <v>#DIV/0!</v>
      </c>
      <c r="AN68" s="936" t="e">
        <f t="shared" si="16"/>
        <v>#DIV/0!</v>
      </c>
      <c r="AO68" s="936" t="e">
        <f t="shared" si="16"/>
        <v>#DIV/0!</v>
      </c>
      <c r="AP68" s="936" t="e">
        <f t="shared" si="16"/>
        <v>#DIV/0!</v>
      </c>
      <c r="AQ68" s="936" t="e">
        <f t="shared" si="16"/>
        <v>#DIV/0!</v>
      </c>
      <c r="AR68" s="936" t="e">
        <f t="shared" si="16"/>
        <v>#DIV/0!</v>
      </c>
      <c r="AS68" s="936" t="e">
        <f t="shared" si="16"/>
        <v>#DIV/0!</v>
      </c>
      <c r="AT68" s="936" t="e">
        <f t="shared" si="16"/>
        <v>#DIV/0!</v>
      </c>
      <c r="AU68" s="936" t="e">
        <f t="shared" si="16"/>
        <v>#DIV/0!</v>
      </c>
      <c r="AV68" s="936" t="e">
        <f t="shared" si="16"/>
        <v>#DIV/0!</v>
      </c>
      <c r="AW68" s="936" t="e">
        <f t="shared" si="16"/>
        <v>#DIV/0!</v>
      </c>
      <c r="AX68" s="936" t="e">
        <f t="shared" si="16"/>
        <v>#DIV/0!</v>
      </c>
      <c r="AY68" s="936" t="e">
        <f t="shared" si="16"/>
        <v>#DIV/0!</v>
      </c>
      <c r="AZ68" s="936" t="e">
        <f t="shared" si="16"/>
        <v>#DIV/0!</v>
      </c>
      <c r="BA68" s="936" t="e">
        <f t="shared" si="16"/>
        <v>#DIV/0!</v>
      </c>
      <c r="BB68" s="936" t="e">
        <f t="shared" si="16"/>
        <v>#DIV/0!</v>
      </c>
      <c r="BC68" s="936" t="e">
        <f t="shared" si="16"/>
        <v>#DIV/0!</v>
      </c>
      <c r="BD68" s="936" t="e">
        <f t="shared" si="16"/>
        <v>#DIV/0!</v>
      </c>
      <c r="BE68" s="936" t="e">
        <f t="shared" si="16"/>
        <v>#DIV/0!</v>
      </c>
      <c r="BF68" s="936" t="e">
        <f t="shared" si="16"/>
        <v>#DIV/0!</v>
      </c>
      <c r="BG68" s="936" t="e">
        <f t="shared" si="16"/>
        <v>#DIV/0!</v>
      </c>
      <c r="BH68" s="936" t="e">
        <f t="shared" si="16"/>
        <v>#DIV/0!</v>
      </c>
      <c r="BI68" s="936" t="e">
        <f t="shared" si="16"/>
        <v>#DIV/0!</v>
      </c>
      <c r="BJ68" s="936" t="e">
        <f t="shared" si="16"/>
        <v>#DIV/0!</v>
      </c>
      <c r="BK68" s="936" t="e">
        <f t="shared" si="16"/>
        <v>#DIV/0!</v>
      </c>
      <c r="BL68" s="936" t="e">
        <f t="shared" si="16"/>
        <v>#DIV/0!</v>
      </c>
      <c r="BM68" s="936" t="e">
        <f t="shared" si="16"/>
        <v>#DIV/0!</v>
      </c>
      <c r="BN68" s="936" t="e">
        <f t="shared" si="16"/>
        <v>#DIV/0!</v>
      </c>
      <c r="BO68" s="936" t="e">
        <f t="shared" si="16"/>
        <v>#DIV/0!</v>
      </c>
      <c r="BP68" s="936" t="e">
        <f t="shared" si="16"/>
        <v>#DIV/0!</v>
      </c>
      <c r="BQ68" s="936" t="e">
        <f t="shared" si="16"/>
        <v>#DIV/0!</v>
      </c>
      <c r="BR68" s="936" t="e">
        <f t="shared" si="16"/>
        <v>#DIV/0!</v>
      </c>
      <c r="BS68" s="936" t="e">
        <f t="shared" si="16"/>
        <v>#DIV/0!</v>
      </c>
      <c r="BT68" s="936" t="e">
        <f t="shared" si="16"/>
        <v>#DIV/0!</v>
      </c>
      <c r="BU68" s="936" t="e">
        <f t="shared" ref="BU68:CJ68" si="17">BU67/(BU59+BU66+BU67)</f>
        <v>#DIV/0!</v>
      </c>
      <c r="BV68" s="936" t="e">
        <f t="shared" si="17"/>
        <v>#DIV/0!</v>
      </c>
      <c r="BW68" s="936" t="e">
        <f t="shared" si="17"/>
        <v>#DIV/0!</v>
      </c>
      <c r="BX68" s="936" t="e">
        <f t="shared" si="17"/>
        <v>#DIV/0!</v>
      </c>
      <c r="BY68" s="936" t="e">
        <f t="shared" si="17"/>
        <v>#DIV/0!</v>
      </c>
      <c r="BZ68" s="936" t="e">
        <f t="shared" si="17"/>
        <v>#DIV/0!</v>
      </c>
      <c r="CA68" s="936" t="e">
        <f t="shared" si="17"/>
        <v>#DIV/0!</v>
      </c>
      <c r="CB68" s="936" t="e">
        <f t="shared" si="17"/>
        <v>#DIV/0!</v>
      </c>
      <c r="CC68" s="936" t="e">
        <f t="shared" si="17"/>
        <v>#DIV/0!</v>
      </c>
      <c r="CD68" s="936" t="e">
        <f t="shared" si="17"/>
        <v>#DIV/0!</v>
      </c>
      <c r="CE68" s="936" t="e">
        <f t="shared" si="17"/>
        <v>#DIV/0!</v>
      </c>
      <c r="CF68" s="936" t="e">
        <f t="shared" si="17"/>
        <v>#DIV/0!</v>
      </c>
      <c r="CG68" s="936" t="e">
        <f t="shared" si="17"/>
        <v>#DIV/0!</v>
      </c>
      <c r="CH68" s="936" t="e">
        <f t="shared" si="17"/>
        <v>#DIV/0!</v>
      </c>
      <c r="CI68" s="936" t="e">
        <f t="shared" si="17"/>
        <v>#DIV/0!</v>
      </c>
      <c r="CJ68" s="954" t="e">
        <f t="shared" si="17"/>
        <v>#DIV/0!</v>
      </c>
    </row>
    <row r="69" spans="1:88" ht="17.100000000000001" customHeight="1" thickBot="1" x14ac:dyDescent="0.3">
      <c r="A69" s="78"/>
      <c r="B69" s="1164"/>
      <c r="C69" s="955" t="s">
        <v>473</v>
      </c>
      <c r="D69" s="122" t="s">
        <v>218</v>
      </c>
      <c r="E69" s="915" t="s">
        <v>474</v>
      </c>
      <c r="F69" s="123" t="s">
        <v>146</v>
      </c>
      <c r="G69" s="123">
        <v>2</v>
      </c>
      <c r="H69" s="916">
        <f>SUM(H56:H59)+H66+H67</f>
        <v>0</v>
      </c>
      <c r="I69" s="916">
        <f>SUM(I56:I59)+I66+I67</f>
        <v>0</v>
      </c>
      <c r="J69" s="916">
        <f>SUM(J56:J59)+J66+J67</f>
        <v>0</v>
      </c>
      <c r="K69" s="917">
        <f t="shared" ref="K69:BV69" si="18">SUM(K56:K59)+K66+K67</f>
        <v>0</v>
      </c>
      <c r="L69" s="917">
        <f t="shared" si="18"/>
        <v>0</v>
      </c>
      <c r="M69" s="917">
        <f t="shared" si="18"/>
        <v>0</v>
      </c>
      <c r="N69" s="916">
        <f t="shared" si="18"/>
        <v>0</v>
      </c>
      <c r="O69" s="916">
        <f t="shared" si="18"/>
        <v>0</v>
      </c>
      <c r="P69" s="916">
        <f t="shared" si="18"/>
        <v>0</v>
      </c>
      <c r="Q69" s="916">
        <f t="shared" si="18"/>
        <v>0</v>
      </c>
      <c r="R69" s="916">
        <f t="shared" si="18"/>
        <v>0</v>
      </c>
      <c r="S69" s="916">
        <f t="shared" si="18"/>
        <v>0</v>
      </c>
      <c r="T69" s="916">
        <f t="shared" si="18"/>
        <v>0</v>
      </c>
      <c r="U69" s="916">
        <f t="shared" si="18"/>
        <v>0</v>
      </c>
      <c r="V69" s="916">
        <f t="shared" si="18"/>
        <v>0</v>
      </c>
      <c r="W69" s="916">
        <f t="shared" si="18"/>
        <v>0</v>
      </c>
      <c r="X69" s="916">
        <f t="shared" si="18"/>
        <v>0</v>
      </c>
      <c r="Y69" s="916">
        <f t="shared" si="18"/>
        <v>0</v>
      </c>
      <c r="Z69" s="916">
        <f t="shared" si="18"/>
        <v>0</v>
      </c>
      <c r="AA69" s="916">
        <f t="shared" si="18"/>
        <v>0</v>
      </c>
      <c r="AB69" s="916">
        <f t="shared" si="18"/>
        <v>0</v>
      </c>
      <c r="AC69" s="916">
        <f t="shared" si="18"/>
        <v>0</v>
      </c>
      <c r="AD69" s="916">
        <f t="shared" si="18"/>
        <v>0</v>
      </c>
      <c r="AE69" s="916">
        <f t="shared" si="18"/>
        <v>0</v>
      </c>
      <c r="AF69" s="916">
        <f t="shared" si="18"/>
        <v>0</v>
      </c>
      <c r="AG69" s="916">
        <f t="shared" si="18"/>
        <v>0</v>
      </c>
      <c r="AH69" s="916">
        <f t="shared" si="18"/>
        <v>0</v>
      </c>
      <c r="AI69" s="916">
        <f t="shared" si="18"/>
        <v>0</v>
      </c>
      <c r="AJ69" s="916">
        <f t="shared" si="18"/>
        <v>0</v>
      </c>
      <c r="AK69" s="916">
        <f t="shared" si="18"/>
        <v>0</v>
      </c>
      <c r="AL69" s="916">
        <f t="shared" si="18"/>
        <v>0</v>
      </c>
      <c r="AM69" s="916">
        <f t="shared" si="18"/>
        <v>0</v>
      </c>
      <c r="AN69" s="916">
        <f t="shared" si="18"/>
        <v>0</v>
      </c>
      <c r="AO69" s="916">
        <f t="shared" si="18"/>
        <v>0</v>
      </c>
      <c r="AP69" s="916">
        <f t="shared" si="18"/>
        <v>0</v>
      </c>
      <c r="AQ69" s="916">
        <f t="shared" si="18"/>
        <v>0</v>
      </c>
      <c r="AR69" s="916">
        <f t="shared" si="18"/>
        <v>0</v>
      </c>
      <c r="AS69" s="916">
        <f t="shared" si="18"/>
        <v>0</v>
      </c>
      <c r="AT69" s="916">
        <f t="shared" si="18"/>
        <v>0</v>
      </c>
      <c r="AU69" s="916">
        <f t="shared" si="18"/>
        <v>0</v>
      </c>
      <c r="AV69" s="916">
        <f t="shared" si="18"/>
        <v>0</v>
      </c>
      <c r="AW69" s="916">
        <f t="shared" si="18"/>
        <v>0</v>
      </c>
      <c r="AX69" s="916">
        <f t="shared" si="18"/>
        <v>0</v>
      </c>
      <c r="AY69" s="916">
        <f t="shared" si="18"/>
        <v>0</v>
      </c>
      <c r="AZ69" s="916">
        <f t="shared" si="18"/>
        <v>0</v>
      </c>
      <c r="BA69" s="918">
        <f t="shared" si="18"/>
        <v>0</v>
      </c>
      <c r="BB69" s="918">
        <f t="shared" si="18"/>
        <v>0</v>
      </c>
      <c r="BC69" s="918">
        <f t="shared" si="18"/>
        <v>0</v>
      </c>
      <c r="BD69" s="918">
        <f t="shared" si="18"/>
        <v>0</v>
      </c>
      <c r="BE69" s="918">
        <f t="shared" si="18"/>
        <v>0</v>
      </c>
      <c r="BF69" s="918">
        <f t="shared" si="18"/>
        <v>0</v>
      </c>
      <c r="BG69" s="918">
        <f t="shared" si="18"/>
        <v>0</v>
      </c>
      <c r="BH69" s="918">
        <f t="shared" si="18"/>
        <v>0</v>
      </c>
      <c r="BI69" s="918">
        <f t="shared" si="18"/>
        <v>0</v>
      </c>
      <c r="BJ69" s="918">
        <f t="shared" si="18"/>
        <v>0</v>
      </c>
      <c r="BK69" s="918">
        <f t="shared" si="18"/>
        <v>0</v>
      </c>
      <c r="BL69" s="918">
        <f t="shared" si="18"/>
        <v>0</v>
      </c>
      <c r="BM69" s="918">
        <f t="shared" si="18"/>
        <v>0</v>
      </c>
      <c r="BN69" s="918">
        <f t="shared" si="18"/>
        <v>0</v>
      </c>
      <c r="BO69" s="918">
        <f t="shared" si="18"/>
        <v>0</v>
      </c>
      <c r="BP69" s="918">
        <f t="shared" si="18"/>
        <v>0</v>
      </c>
      <c r="BQ69" s="918">
        <f t="shared" si="18"/>
        <v>0</v>
      </c>
      <c r="BR69" s="918">
        <f t="shared" si="18"/>
        <v>0</v>
      </c>
      <c r="BS69" s="918">
        <f t="shared" si="18"/>
        <v>0</v>
      </c>
      <c r="BT69" s="918">
        <f t="shared" si="18"/>
        <v>0</v>
      </c>
      <c r="BU69" s="918">
        <f t="shared" si="18"/>
        <v>0</v>
      </c>
      <c r="BV69" s="918">
        <f t="shared" si="18"/>
        <v>0</v>
      </c>
      <c r="BW69" s="918">
        <f t="shared" ref="BW69:CJ69" si="19">SUM(BW56:BW59)+BW66+BW67</f>
        <v>0</v>
      </c>
      <c r="BX69" s="918">
        <f t="shared" si="19"/>
        <v>0</v>
      </c>
      <c r="BY69" s="918">
        <f t="shared" si="19"/>
        <v>0</v>
      </c>
      <c r="BZ69" s="918">
        <f t="shared" si="19"/>
        <v>0</v>
      </c>
      <c r="CA69" s="918">
        <f t="shared" si="19"/>
        <v>0</v>
      </c>
      <c r="CB69" s="918">
        <f t="shared" si="19"/>
        <v>0</v>
      </c>
      <c r="CC69" s="918">
        <f t="shared" si="19"/>
        <v>0</v>
      </c>
      <c r="CD69" s="918">
        <f t="shared" si="19"/>
        <v>0</v>
      </c>
      <c r="CE69" s="918">
        <f t="shared" si="19"/>
        <v>0</v>
      </c>
      <c r="CF69" s="918">
        <f t="shared" si="19"/>
        <v>0</v>
      </c>
      <c r="CG69" s="918">
        <f t="shared" si="19"/>
        <v>0</v>
      </c>
      <c r="CH69" s="918">
        <f t="shared" si="19"/>
        <v>0</v>
      </c>
      <c r="CI69" s="918">
        <f t="shared" si="19"/>
        <v>0</v>
      </c>
      <c r="CJ69" s="645">
        <f t="shared" si="19"/>
        <v>0</v>
      </c>
    </row>
    <row r="70" spans="1:88" x14ac:dyDescent="0.25">
      <c r="A70" s="78"/>
      <c r="B70" s="1164"/>
      <c r="C70" s="956" t="s">
        <v>475</v>
      </c>
      <c r="D70" s="124" t="s">
        <v>476</v>
      </c>
      <c r="E70" s="324" t="s">
        <v>468</v>
      </c>
      <c r="F70" s="116" t="s">
        <v>146</v>
      </c>
      <c r="G70" s="116">
        <v>2</v>
      </c>
      <c r="H70" s="507"/>
      <c r="I70" s="509"/>
      <c r="J70" s="215"/>
      <c r="K70" s="231"/>
      <c r="L70" s="231"/>
      <c r="M70" s="231"/>
      <c r="N70" s="117"/>
      <c r="O70" s="117"/>
      <c r="P70" s="117"/>
      <c r="Q70" s="117"/>
      <c r="R70" s="117"/>
      <c r="S70" s="117"/>
      <c r="T70" s="117"/>
      <c r="U70" s="117"/>
      <c r="V70" s="117"/>
      <c r="W70" s="117"/>
      <c r="X70" s="117"/>
      <c r="Y70" s="117"/>
      <c r="Z70" s="117"/>
      <c r="AA70" s="117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  <c r="AO70" s="117"/>
      <c r="AP70" s="117"/>
      <c r="AQ70" s="117"/>
      <c r="AR70" s="117"/>
      <c r="AS70" s="117"/>
      <c r="AT70" s="117"/>
      <c r="AU70" s="117"/>
      <c r="AV70" s="117"/>
      <c r="AW70" s="117"/>
      <c r="AX70" s="117"/>
      <c r="AY70" s="117"/>
      <c r="AZ70" s="117"/>
      <c r="BA70" s="243"/>
      <c r="BB70" s="529"/>
      <c r="BC70" s="529"/>
      <c r="BD70" s="529"/>
      <c r="BE70" s="529"/>
      <c r="BF70" s="529"/>
      <c r="BG70" s="529"/>
      <c r="BH70" s="529"/>
      <c r="BI70" s="529"/>
      <c r="BJ70" s="529"/>
      <c r="BK70" s="529"/>
      <c r="BL70" s="529"/>
      <c r="BM70" s="529"/>
      <c r="BN70" s="529"/>
      <c r="BO70" s="529"/>
      <c r="BP70" s="529"/>
      <c r="BQ70" s="529"/>
      <c r="BR70" s="529"/>
      <c r="BS70" s="529"/>
      <c r="BT70" s="529"/>
      <c r="BU70" s="529"/>
      <c r="BV70" s="529"/>
      <c r="BW70" s="529"/>
      <c r="BX70" s="529"/>
      <c r="BY70" s="529"/>
      <c r="BZ70" s="529"/>
      <c r="CA70" s="529"/>
      <c r="CB70" s="529"/>
      <c r="CC70" s="529"/>
      <c r="CD70" s="529"/>
      <c r="CE70" s="529"/>
      <c r="CF70" s="529"/>
      <c r="CG70" s="529"/>
      <c r="CH70" s="529"/>
      <c r="CI70" s="529"/>
      <c r="CJ70" s="646"/>
    </row>
    <row r="71" spans="1:88" ht="16.350000000000001" customHeight="1" x14ac:dyDescent="0.25">
      <c r="A71" s="78"/>
      <c r="B71" s="1164"/>
      <c r="C71" s="950" t="s">
        <v>477</v>
      </c>
      <c r="D71" s="125" t="s">
        <v>478</v>
      </c>
      <c r="E71" s="324" t="s">
        <v>468</v>
      </c>
      <c r="F71" s="119" t="s">
        <v>146</v>
      </c>
      <c r="G71" s="119">
        <v>2</v>
      </c>
      <c r="H71" s="508"/>
      <c r="I71" s="510"/>
      <c r="J71" s="214"/>
      <c r="K71" s="220"/>
      <c r="L71" s="220"/>
      <c r="M71" s="220"/>
      <c r="N71" s="92"/>
      <c r="O71" s="92"/>
      <c r="P71" s="92"/>
      <c r="Q71" s="92"/>
      <c r="R71" s="92"/>
      <c r="S71" s="92"/>
      <c r="T71" s="92"/>
      <c r="U71" s="92"/>
      <c r="V71" s="92"/>
      <c r="W71" s="92"/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92"/>
      <c r="AZ71" s="92"/>
      <c r="BA71" s="240"/>
      <c r="BB71" s="529"/>
      <c r="BC71" s="529"/>
      <c r="BD71" s="529"/>
      <c r="BE71" s="529"/>
      <c r="BF71" s="529"/>
      <c r="BG71" s="529"/>
      <c r="BH71" s="529"/>
      <c r="BI71" s="529"/>
      <c r="BJ71" s="529"/>
      <c r="BK71" s="529"/>
      <c r="BL71" s="529"/>
      <c r="BM71" s="529"/>
      <c r="BN71" s="529"/>
      <c r="BO71" s="529"/>
      <c r="BP71" s="529"/>
      <c r="BQ71" s="529"/>
      <c r="BR71" s="529"/>
      <c r="BS71" s="529"/>
      <c r="BT71" s="529"/>
      <c r="BU71" s="529"/>
      <c r="BV71" s="529"/>
      <c r="BW71" s="529"/>
      <c r="BX71" s="529"/>
      <c r="BY71" s="529"/>
      <c r="BZ71" s="529"/>
      <c r="CA71" s="529"/>
      <c r="CB71" s="529"/>
      <c r="CC71" s="529"/>
      <c r="CD71" s="529"/>
      <c r="CE71" s="529"/>
      <c r="CF71" s="529"/>
      <c r="CG71" s="529"/>
      <c r="CH71" s="529"/>
      <c r="CI71" s="529"/>
      <c r="CJ71" s="643"/>
    </row>
    <row r="72" spans="1:88" x14ac:dyDescent="0.25">
      <c r="A72" s="78"/>
      <c r="B72" s="1164"/>
      <c r="C72" s="950" t="s">
        <v>479</v>
      </c>
      <c r="D72" s="125" t="s">
        <v>480</v>
      </c>
      <c r="E72" s="324" t="s">
        <v>468</v>
      </c>
      <c r="F72" s="119" t="s">
        <v>146</v>
      </c>
      <c r="G72" s="119">
        <v>2</v>
      </c>
      <c r="H72" s="515"/>
      <c r="I72" s="514"/>
      <c r="J72" s="213"/>
      <c r="K72" s="220"/>
      <c r="L72" s="220"/>
      <c r="M72" s="220"/>
      <c r="N72" s="92"/>
      <c r="O72" s="92"/>
      <c r="P72" s="92"/>
      <c r="Q72" s="92"/>
      <c r="R72" s="92"/>
      <c r="S72" s="92"/>
      <c r="T72" s="92"/>
      <c r="U72" s="92"/>
      <c r="V72" s="92"/>
      <c r="W72" s="92"/>
      <c r="X72" s="92"/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92"/>
      <c r="AZ72" s="92"/>
      <c r="BA72" s="240"/>
      <c r="BB72" s="529"/>
      <c r="BC72" s="529"/>
      <c r="BD72" s="529"/>
      <c r="BE72" s="529"/>
      <c r="BF72" s="529"/>
      <c r="BG72" s="529"/>
      <c r="BH72" s="529"/>
      <c r="BI72" s="529"/>
      <c r="BJ72" s="529"/>
      <c r="BK72" s="529"/>
      <c r="BL72" s="529"/>
      <c r="BM72" s="529"/>
      <c r="BN72" s="529"/>
      <c r="BO72" s="529"/>
      <c r="BP72" s="529"/>
      <c r="BQ72" s="529"/>
      <c r="BR72" s="529"/>
      <c r="BS72" s="529"/>
      <c r="BT72" s="529"/>
      <c r="BU72" s="529"/>
      <c r="BV72" s="529"/>
      <c r="BW72" s="529"/>
      <c r="BX72" s="529"/>
      <c r="BY72" s="529"/>
      <c r="BZ72" s="529"/>
      <c r="CA72" s="529"/>
      <c r="CB72" s="529"/>
      <c r="CC72" s="529"/>
      <c r="CD72" s="529"/>
      <c r="CE72" s="529"/>
      <c r="CF72" s="529"/>
      <c r="CG72" s="529"/>
      <c r="CH72" s="529"/>
      <c r="CI72" s="529"/>
      <c r="CJ72" s="643"/>
    </row>
    <row r="73" spans="1:88" x14ac:dyDescent="0.25">
      <c r="A73" s="78"/>
      <c r="B73" s="1164"/>
      <c r="C73" s="950" t="s">
        <v>481</v>
      </c>
      <c r="D73" s="118" t="s">
        <v>482</v>
      </c>
      <c r="E73" s="324" t="s">
        <v>468</v>
      </c>
      <c r="F73" s="119" t="s">
        <v>146</v>
      </c>
      <c r="G73" s="119">
        <v>2</v>
      </c>
      <c r="H73" s="508"/>
      <c r="I73" s="510"/>
      <c r="J73" s="214"/>
      <c r="K73" s="220"/>
      <c r="L73" s="220"/>
      <c r="M73" s="220"/>
      <c r="N73" s="92"/>
      <c r="O73" s="92"/>
      <c r="P73" s="92"/>
      <c r="Q73" s="92"/>
      <c r="R73" s="92"/>
      <c r="S73" s="92"/>
      <c r="T73" s="92"/>
      <c r="U73" s="92"/>
      <c r="V73" s="92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92"/>
      <c r="AT73" s="92"/>
      <c r="AU73" s="92"/>
      <c r="AV73" s="92"/>
      <c r="AW73" s="92"/>
      <c r="AX73" s="92"/>
      <c r="AY73" s="92"/>
      <c r="AZ73" s="92"/>
      <c r="BA73" s="240"/>
      <c r="BB73" s="529"/>
      <c r="BC73" s="529"/>
      <c r="BD73" s="529"/>
      <c r="BE73" s="529"/>
      <c r="BF73" s="529"/>
      <c r="BG73" s="529"/>
      <c r="BH73" s="529"/>
      <c r="BI73" s="529"/>
      <c r="BJ73" s="529"/>
      <c r="BK73" s="529"/>
      <c r="BL73" s="529"/>
      <c r="BM73" s="529"/>
      <c r="BN73" s="529"/>
      <c r="BO73" s="529"/>
      <c r="BP73" s="529"/>
      <c r="BQ73" s="529"/>
      <c r="BR73" s="529"/>
      <c r="BS73" s="529"/>
      <c r="BT73" s="529"/>
      <c r="BU73" s="529"/>
      <c r="BV73" s="529"/>
      <c r="BW73" s="529"/>
      <c r="BX73" s="529"/>
      <c r="BY73" s="529"/>
      <c r="BZ73" s="529"/>
      <c r="CA73" s="529"/>
      <c r="CB73" s="529"/>
      <c r="CC73" s="529"/>
      <c r="CD73" s="529"/>
      <c r="CE73" s="529"/>
      <c r="CF73" s="529"/>
      <c r="CG73" s="529"/>
      <c r="CH73" s="529"/>
      <c r="CI73" s="529"/>
      <c r="CJ73" s="643"/>
    </row>
    <row r="74" spans="1:88" x14ac:dyDescent="0.25">
      <c r="A74" s="78"/>
      <c r="B74" s="1164"/>
      <c r="C74" s="957" t="s">
        <v>483</v>
      </c>
      <c r="D74" s="126" t="s">
        <v>211</v>
      </c>
      <c r="E74" s="200" t="s">
        <v>484</v>
      </c>
      <c r="F74" s="659" t="s">
        <v>146</v>
      </c>
      <c r="G74" s="127">
        <v>2</v>
      </c>
      <c r="H74" s="181">
        <f>SUM(H70:H73)</f>
        <v>0</v>
      </c>
      <c r="I74" s="181">
        <f t="shared" ref="I74" si="20">SUM(I70:I73)</f>
        <v>0</v>
      </c>
      <c r="J74" s="181">
        <f>SUM(J70:J73)</f>
        <v>0</v>
      </c>
      <c r="K74" s="232">
        <f t="shared" ref="K74:BV74" si="21">SUM(K70:K73)</f>
        <v>0</v>
      </c>
      <c r="L74" s="232">
        <f t="shared" si="21"/>
        <v>0</v>
      </c>
      <c r="M74" s="232">
        <f t="shared" si="21"/>
        <v>0</v>
      </c>
      <c r="N74" s="181">
        <f>SUM(N70:N73)</f>
        <v>0</v>
      </c>
      <c r="O74" s="181">
        <f>SUM(O70:O73)</f>
        <v>0</v>
      </c>
      <c r="P74" s="181">
        <f t="shared" si="21"/>
        <v>0</v>
      </c>
      <c r="Q74" s="181">
        <f t="shared" si="21"/>
        <v>0</v>
      </c>
      <c r="R74" s="181">
        <f t="shared" si="21"/>
        <v>0</v>
      </c>
      <c r="S74" s="181">
        <f t="shared" si="21"/>
        <v>0</v>
      </c>
      <c r="T74" s="181">
        <f t="shared" si="21"/>
        <v>0</v>
      </c>
      <c r="U74" s="181">
        <f t="shared" si="21"/>
        <v>0</v>
      </c>
      <c r="V74" s="181">
        <f t="shared" si="21"/>
        <v>0</v>
      </c>
      <c r="W74" s="181">
        <f t="shared" si="21"/>
        <v>0</v>
      </c>
      <c r="X74" s="181">
        <f t="shared" si="21"/>
        <v>0</v>
      </c>
      <c r="Y74" s="181">
        <f t="shared" si="21"/>
        <v>0</v>
      </c>
      <c r="Z74" s="181">
        <f t="shared" si="21"/>
        <v>0</v>
      </c>
      <c r="AA74" s="181">
        <f t="shared" si="21"/>
        <v>0</v>
      </c>
      <c r="AB74" s="181">
        <f t="shared" si="21"/>
        <v>0</v>
      </c>
      <c r="AC74" s="181">
        <f t="shared" si="21"/>
        <v>0</v>
      </c>
      <c r="AD74" s="181">
        <f t="shared" si="21"/>
        <v>0</v>
      </c>
      <c r="AE74" s="181">
        <f t="shared" si="21"/>
        <v>0</v>
      </c>
      <c r="AF74" s="181">
        <f t="shared" si="21"/>
        <v>0</v>
      </c>
      <c r="AG74" s="181">
        <f t="shared" si="21"/>
        <v>0</v>
      </c>
      <c r="AH74" s="181">
        <f t="shared" si="21"/>
        <v>0</v>
      </c>
      <c r="AI74" s="181">
        <f t="shared" si="21"/>
        <v>0</v>
      </c>
      <c r="AJ74" s="181">
        <f t="shared" si="21"/>
        <v>0</v>
      </c>
      <c r="AK74" s="181">
        <f t="shared" si="21"/>
        <v>0</v>
      </c>
      <c r="AL74" s="181">
        <f t="shared" si="21"/>
        <v>0</v>
      </c>
      <c r="AM74" s="181">
        <f t="shared" si="21"/>
        <v>0</v>
      </c>
      <c r="AN74" s="181">
        <f t="shared" si="21"/>
        <v>0</v>
      </c>
      <c r="AO74" s="181">
        <f t="shared" si="21"/>
        <v>0</v>
      </c>
      <c r="AP74" s="181">
        <f t="shared" si="21"/>
        <v>0</v>
      </c>
      <c r="AQ74" s="181">
        <f t="shared" si="21"/>
        <v>0</v>
      </c>
      <c r="AR74" s="181">
        <f t="shared" si="21"/>
        <v>0</v>
      </c>
      <c r="AS74" s="181">
        <f t="shared" si="21"/>
        <v>0</v>
      </c>
      <c r="AT74" s="181">
        <f t="shared" si="21"/>
        <v>0</v>
      </c>
      <c r="AU74" s="181">
        <f t="shared" si="21"/>
        <v>0</v>
      </c>
      <c r="AV74" s="181">
        <f t="shared" si="21"/>
        <v>0</v>
      </c>
      <c r="AW74" s="181">
        <f t="shared" si="21"/>
        <v>0</v>
      </c>
      <c r="AX74" s="181">
        <f t="shared" si="21"/>
        <v>0</v>
      </c>
      <c r="AY74" s="181">
        <f t="shared" si="21"/>
        <v>0</v>
      </c>
      <c r="AZ74" s="181">
        <f t="shared" si="21"/>
        <v>0</v>
      </c>
      <c r="BA74" s="657">
        <f t="shared" si="21"/>
        <v>0</v>
      </c>
      <c r="BB74" s="530">
        <f t="shared" si="21"/>
        <v>0</v>
      </c>
      <c r="BC74" s="656">
        <f t="shared" si="21"/>
        <v>0</v>
      </c>
      <c r="BD74" s="530">
        <f t="shared" si="21"/>
        <v>0</v>
      </c>
      <c r="BE74" s="656">
        <f t="shared" si="21"/>
        <v>0</v>
      </c>
      <c r="BF74" s="656">
        <f t="shared" si="21"/>
        <v>0</v>
      </c>
      <c r="BG74" s="656">
        <f t="shared" si="21"/>
        <v>0</v>
      </c>
      <c r="BH74" s="656">
        <f t="shared" si="21"/>
        <v>0</v>
      </c>
      <c r="BI74" s="656">
        <f t="shared" si="21"/>
        <v>0</v>
      </c>
      <c r="BJ74" s="656">
        <f t="shared" si="21"/>
        <v>0</v>
      </c>
      <c r="BK74" s="656">
        <f t="shared" si="21"/>
        <v>0</v>
      </c>
      <c r="BL74" s="656">
        <f t="shared" si="21"/>
        <v>0</v>
      </c>
      <c r="BM74" s="656">
        <f t="shared" si="21"/>
        <v>0</v>
      </c>
      <c r="BN74" s="656">
        <f t="shared" si="21"/>
        <v>0</v>
      </c>
      <c r="BO74" s="655">
        <f t="shared" si="21"/>
        <v>0</v>
      </c>
      <c r="BP74" s="530">
        <f t="shared" si="21"/>
        <v>0</v>
      </c>
      <c r="BQ74" s="656">
        <f t="shared" si="21"/>
        <v>0</v>
      </c>
      <c r="BR74" s="530">
        <f t="shared" si="21"/>
        <v>0</v>
      </c>
      <c r="BS74" s="656">
        <f t="shared" si="21"/>
        <v>0</v>
      </c>
      <c r="BT74" s="530">
        <f t="shared" si="21"/>
        <v>0</v>
      </c>
      <c r="BU74" s="656">
        <f t="shared" si="21"/>
        <v>0</v>
      </c>
      <c r="BV74" s="656">
        <f t="shared" si="21"/>
        <v>0</v>
      </c>
      <c r="BW74" s="656">
        <f t="shared" ref="BW74:CJ74" si="22">SUM(BW70:BW73)</f>
        <v>0</v>
      </c>
      <c r="BX74" s="656">
        <f t="shared" si="22"/>
        <v>0</v>
      </c>
      <c r="BY74" s="530">
        <f t="shared" si="22"/>
        <v>0</v>
      </c>
      <c r="BZ74" s="656">
        <f t="shared" si="22"/>
        <v>0</v>
      </c>
      <c r="CA74" s="656">
        <f t="shared" si="22"/>
        <v>0</v>
      </c>
      <c r="CB74" s="530">
        <f t="shared" si="22"/>
        <v>0</v>
      </c>
      <c r="CC74" s="656">
        <f t="shared" si="22"/>
        <v>0</v>
      </c>
      <c r="CD74" s="656">
        <f t="shared" si="22"/>
        <v>0</v>
      </c>
      <c r="CE74" s="656">
        <f t="shared" si="22"/>
        <v>0</v>
      </c>
      <c r="CF74" s="656">
        <f t="shared" si="22"/>
        <v>0</v>
      </c>
      <c r="CG74" s="656">
        <f t="shared" si="22"/>
        <v>0</v>
      </c>
      <c r="CH74" s="656">
        <f t="shared" si="22"/>
        <v>0</v>
      </c>
      <c r="CI74" s="530">
        <f t="shared" si="22"/>
        <v>0</v>
      </c>
      <c r="CJ74" s="654">
        <f t="shared" si="22"/>
        <v>0</v>
      </c>
    </row>
    <row r="75" spans="1:88" ht="18" customHeight="1" thickBot="1" x14ac:dyDescent="0.3">
      <c r="A75" s="78"/>
      <c r="B75" s="1164"/>
      <c r="C75" s="647" t="s">
        <v>485</v>
      </c>
      <c r="D75" s="648" t="s">
        <v>221</v>
      </c>
      <c r="E75" s="626" t="s">
        <v>486</v>
      </c>
      <c r="F75" s="658" t="s">
        <v>223</v>
      </c>
      <c r="G75" s="649">
        <v>1</v>
      </c>
      <c r="H75" s="650" t="e">
        <f t="shared" ref="H75:I75" si="23">(H72+H73)/(H59+H66)</f>
        <v>#DIV/0!</v>
      </c>
      <c r="I75" s="650" t="e">
        <f t="shared" si="23"/>
        <v>#DIV/0!</v>
      </c>
      <c r="J75" s="650" t="e">
        <f>(J72+J73)/(J59+J66)</f>
        <v>#DIV/0!</v>
      </c>
      <c r="K75" s="651" t="e">
        <f t="shared" ref="K75:BV75" si="24">(K72+K73)/(K59+K66)</f>
        <v>#DIV/0!</v>
      </c>
      <c r="L75" s="651" t="e">
        <f t="shared" si="24"/>
        <v>#DIV/0!</v>
      </c>
      <c r="M75" s="651" t="e">
        <f t="shared" si="24"/>
        <v>#DIV/0!</v>
      </c>
      <c r="N75" s="650" t="e">
        <f t="shared" si="24"/>
        <v>#DIV/0!</v>
      </c>
      <c r="O75" s="650" t="e">
        <f t="shared" si="24"/>
        <v>#DIV/0!</v>
      </c>
      <c r="P75" s="650" t="e">
        <f t="shared" si="24"/>
        <v>#DIV/0!</v>
      </c>
      <c r="Q75" s="650" t="e">
        <f t="shared" si="24"/>
        <v>#DIV/0!</v>
      </c>
      <c r="R75" s="650" t="e">
        <f t="shared" si="24"/>
        <v>#DIV/0!</v>
      </c>
      <c r="S75" s="650" t="e">
        <f t="shared" si="24"/>
        <v>#DIV/0!</v>
      </c>
      <c r="T75" s="650" t="e">
        <f t="shared" si="24"/>
        <v>#DIV/0!</v>
      </c>
      <c r="U75" s="650" t="e">
        <f t="shared" si="24"/>
        <v>#DIV/0!</v>
      </c>
      <c r="V75" s="650" t="e">
        <f t="shared" si="24"/>
        <v>#DIV/0!</v>
      </c>
      <c r="W75" s="650" t="e">
        <f t="shared" si="24"/>
        <v>#DIV/0!</v>
      </c>
      <c r="X75" s="650" t="e">
        <f t="shared" si="24"/>
        <v>#DIV/0!</v>
      </c>
      <c r="Y75" s="650" t="e">
        <f t="shared" si="24"/>
        <v>#DIV/0!</v>
      </c>
      <c r="Z75" s="650" t="e">
        <f t="shared" si="24"/>
        <v>#DIV/0!</v>
      </c>
      <c r="AA75" s="650" t="e">
        <f t="shared" si="24"/>
        <v>#DIV/0!</v>
      </c>
      <c r="AB75" s="650" t="e">
        <f t="shared" si="24"/>
        <v>#DIV/0!</v>
      </c>
      <c r="AC75" s="650" t="e">
        <f t="shared" si="24"/>
        <v>#DIV/0!</v>
      </c>
      <c r="AD75" s="650" t="e">
        <f t="shared" si="24"/>
        <v>#DIV/0!</v>
      </c>
      <c r="AE75" s="650" t="e">
        <f t="shared" si="24"/>
        <v>#DIV/0!</v>
      </c>
      <c r="AF75" s="650" t="e">
        <f t="shared" si="24"/>
        <v>#DIV/0!</v>
      </c>
      <c r="AG75" s="650" t="e">
        <f t="shared" si="24"/>
        <v>#DIV/0!</v>
      </c>
      <c r="AH75" s="650" t="e">
        <f t="shared" si="24"/>
        <v>#DIV/0!</v>
      </c>
      <c r="AI75" s="650" t="e">
        <f t="shared" si="24"/>
        <v>#DIV/0!</v>
      </c>
      <c r="AJ75" s="650" t="e">
        <f t="shared" si="24"/>
        <v>#DIV/0!</v>
      </c>
      <c r="AK75" s="650" t="e">
        <f t="shared" si="24"/>
        <v>#DIV/0!</v>
      </c>
      <c r="AL75" s="650" t="e">
        <f t="shared" si="24"/>
        <v>#DIV/0!</v>
      </c>
      <c r="AM75" s="650" t="e">
        <f t="shared" si="24"/>
        <v>#DIV/0!</v>
      </c>
      <c r="AN75" s="650" t="e">
        <f t="shared" si="24"/>
        <v>#DIV/0!</v>
      </c>
      <c r="AO75" s="650" t="e">
        <f t="shared" si="24"/>
        <v>#DIV/0!</v>
      </c>
      <c r="AP75" s="650" t="e">
        <f t="shared" si="24"/>
        <v>#DIV/0!</v>
      </c>
      <c r="AQ75" s="650" t="e">
        <f t="shared" si="24"/>
        <v>#DIV/0!</v>
      </c>
      <c r="AR75" s="650" t="e">
        <f t="shared" si="24"/>
        <v>#DIV/0!</v>
      </c>
      <c r="AS75" s="650" t="e">
        <f t="shared" si="24"/>
        <v>#DIV/0!</v>
      </c>
      <c r="AT75" s="650" t="e">
        <f t="shared" si="24"/>
        <v>#DIV/0!</v>
      </c>
      <c r="AU75" s="650" t="e">
        <f t="shared" si="24"/>
        <v>#DIV/0!</v>
      </c>
      <c r="AV75" s="650" t="e">
        <f t="shared" si="24"/>
        <v>#DIV/0!</v>
      </c>
      <c r="AW75" s="650" t="e">
        <f t="shared" si="24"/>
        <v>#DIV/0!</v>
      </c>
      <c r="AX75" s="650" t="e">
        <f t="shared" si="24"/>
        <v>#DIV/0!</v>
      </c>
      <c r="AY75" s="650" t="e">
        <f t="shared" si="24"/>
        <v>#DIV/0!</v>
      </c>
      <c r="AZ75" s="650" t="e">
        <f t="shared" si="24"/>
        <v>#DIV/0!</v>
      </c>
      <c r="BA75" s="652" t="e">
        <f t="shared" si="24"/>
        <v>#DIV/0!</v>
      </c>
      <c r="BB75" s="652" t="e">
        <f t="shared" si="24"/>
        <v>#DIV/0!</v>
      </c>
      <c r="BC75" s="652" t="e">
        <f t="shared" si="24"/>
        <v>#DIV/0!</v>
      </c>
      <c r="BD75" s="652" t="e">
        <f t="shared" si="24"/>
        <v>#DIV/0!</v>
      </c>
      <c r="BE75" s="652" t="e">
        <f t="shared" si="24"/>
        <v>#DIV/0!</v>
      </c>
      <c r="BF75" s="652" t="e">
        <f t="shared" si="24"/>
        <v>#DIV/0!</v>
      </c>
      <c r="BG75" s="652" t="e">
        <f t="shared" si="24"/>
        <v>#DIV/0!</v>
      </c>
      <c r="BH75" s="652" t="e">
        <f t="shared" si="24"/>
        <v>#DIV/0!</v>
      </c>
      <c r="BI75" s="652" t="e">
        <f t="shared" si="24"/>
        <v>#DIV/0!</v>
      </c>
      <c r="BJ75" s="652" t="e">
        <f t="shared" si="24"/>
        <v>#DIV/0!</v>
      </c>
      <c r="BK75" s="652" t="e">
        <f t="shared" si="24"/>
        <v>#DIV/0!</v>
      </c>
      <c r="BL75" s="652" t="e">
        <f t="shared" si="24"/>
        <v>#DIV/0!</v>
      </c>
      <c r="BM75" s="652" t="e">
        <f t="shared" si="24"/>
        <v>#DIV/0!</v>
      </c>
      <c r="BN75" s="652" t="e">
        <f t="shared" si="24"/>
        <v>#DIV/0!</v>
      </c>
      <c r="BO75" s="652" t="e">
        <f t="shared" si="24"/>
        <v>#DIV/0!</v>
      </c>
      <c r="BP75" s="652" t="e">
        <f t="shared" si="24"/>
        <v>#DIV/0!</v>
      </c>
      <c r="BQ75" s="652" t="e">
        <f t="shared" si="24"/>
        <v>#DIV/0!</v>
      </c>
      <c r="BR75" s="652" t="e">
        <f t="shared" si="24"/>
        <v>#DIV/0!</v>
      </c>
      <c r="BS75" s="652" t="e">
        <f t="shared" si="24"/>
        <v>#DIV/0!</v>
      </c>
      <c r="BT75" s="652" t="e">
        <f t="shared" si="24"/>
        <v>#DIV/0!</v>
      </c>
      <c r="BU75" s="652" t="e">
        <f t="shared" si="24"/>
        <v>#DIV/0!</v>
      </c>
      <c r="BV75" s="652" t="e">
        <f t="shared" si="24"/>
        <v>#DIV/0!</v>
      </c>
      <c r="BW75" s="652" t="e">
        <f t="shared" ref="BW75:CJ75" si="25">(BW72+BW73)/(BW59+BW66)</f>
        <v>#DIV/0!</v>
      </c>
      <c r="BX75" s="652" t="e">
        <f t="shared" si="25"/>
        <v>#DIV/0!</v>
      </c>
      <c r="BY75" s="652" t="e">
        <f t="shared" si="25"/>
        <v>#DIV/0!</v>
      </c>
      <c r="BZ75" s="652" t="e">
        <f t="shared" si="25"/>
        <v>#DIV/0!</v>
      </c>
      <c r="CA75" s="652" t="e">
        <f t="shared" si="25"/>
        <v>#DIV/0!</v>
      </c>
      <c r="CB75" s="652" t="e">
        <f t="shared" si="25"/>
        <v>#DIV/0!</v>
      </c>
      <c r="CC75" s="652" t="e">
        <f t="shared" si="25"/>
        <v>#DIV/0!</v>
      </c>
      <c r="CD75" s="652" t="e">
        <f t="shared" si="25"/>
        <v>#DIV/0!</v>
      </c>
      <c r="CE75" s="652" t="e">
        <f t="shared" si="25"/>
        <v>#DIV/0!</v>
      </c>
      <c r="CF75" s="652" t="e">
        <f t="shared" si="25"/>
        <v>#DIV/0!</v>
      </c>
      <c r="CG75" s="652" t="e">
        <f t="shared" si="25"/>
        <v>#DIV/0!</v>
      </c>
      <c r="CH75" s="652" t="e">
        <f t="shared" si="25"/>
        <v>#DIV/0!</v>
      </c>
      <c r="CI75" s="652" t="e">
        <f t="shared" si="25"/>
        <v>#DIV/0!</v>
      </c>
      <c r="CJ75" s="653" t="e">
        <f t="shared" si="25"/>
        <v>#DIV/0!</v>
      </c>
    </row>
    <row r="76" spans="1:88" x14ac:dyDescent="0.25">
      <c r="A76" s="78"/>
      <c r="B76" s="1165"/>
      <c r="C76" s="927" t="s">
        <v>487</v>
      </c>
      <c r="D76" s="928" t="s">
        <v>488</v>
      </c>
      <c r="E76" s="929" t="s">
        <v>489</v>
      </c>
      <c r="F76" s="930" t="s">
        <v>209</v>
      </c>
      <c r="G76" s="930">
        <v>0</v>
      </c>
      <c r="H76" s="931" t="e">
        <f t="shared" ref="H76" si="26">H59/(H59+H66)</f>
        <v>#DIV/0!</v>
      </c>
      <c r="I76" s="931" t="e">
        <f>I59/(I59+I66)</f>
        <v>#DIV/0!</v>
      </c>
      <c r="J76" s="931" t="e">
        <f>J59/(J59+J66)</f>
        <v>#DIV/0!</v>
      </c>
      <c r="K76" s="932" t="e">
        <f t="shared" ref="K76:BV76" si="27">K59/(K59+K66)</f>
        <v>#DIV/0!</v>
      </c>
      <c r="L76" s="932" t="e">
        <f t="shared" si="27"/>
        <v>#DIV/0!</v>
      </c>
      <c r="M76" s="932" t="e">
        <f t="shared" si="27"/>
        <v>#DIV/0!</v>
      </c>
      <c r="N76" s="931" t="e">
        <f t="shared" si="27"/>
        <v>#DIV/0!</v>
      </c>
      <c r="O76" s="931" t="e">
        <f t="shared" si="27"/>
        <v>#DIV/0!</v>
      </c>
      <c r="P76" s="931" t="e">
        <f t="shared" si="27"/>
        <v>#DIV/0!</v>
      </c>
      <c r="Q76" s="931" t="e">
        <f t="shared" si="27"/>
        <v>#DIV/0!</v>
      </c>
      <c r="R76" s="931" t="e">
        <f t="shared" si="27"/>
        <v>#DIV/0!</v>
      </c>
      <c r="S76" s="931" t="e">
        <f t="shared" si="27"/>
        <v>#DIV/0!</v>
      </c>
      <c r="T76" s="931" t="e">
        <f t="shared" si="27"/>
        <v>#DIV/0!</v>
      </c>
      <c r="U76" s="931" t="e">
        <f t="shared" si="27"/>
        <v>#DIV/0!</v>
      </c>
      <c r="V76" s="931" t="e">
        <f t="shared" si="27"/>
        <v>#DIV/0!</v>
      </c>
      <c r="W76" s="931" t="e">
        <f t="shared" si="27"/>
        <v>#DIV/0!</v>
      </c>
      <c r="X76" s="931" t="e">
        <f t="shared" si="27"/>
        <v>#DIV/0!</v>
      </c>
      <c r="Y76" s="931" t="e">
        <f t="shared" si="27"/>
        <v>#DIV/0!</v>
      </c>
      <c r="Z76" s="931" t="e">
        <f t="shared" si="27"/>
        <v>#DIV/0!</v>
      </c>
      <c r="AA76" s="931" t="e">
        <f t="shared" si="27"/>
        <v>#DIV/0!</v>
      </c>
      <c r="AB76" s="931" t="e">
        <f t="shared" si="27"/>
        <v>#DIV/0!</v>
      </c>
      <c r="AC76" s="931" t="e">
        <f t="shared" si="27"/>
        <v>#DIV/0!</v>
      </c>
      <c r="AD76" s="931" t="e">
        <f t="shared" si="27"/>
        <v>#DIV/0!</v>
      </c>
      <c r="AE76" s="931" t="e">
        <f t="shared" si="27"/>
        <v>#DIV/0!</v>
      </c>
      <c r="AF76" s="931" t="e">
        <f t="shared" si="27"/>
        <v>#DIV/0!</v>
      </c>
      <c r="AG76" s="931" t="e">
        <f t="shared" si="27"/>
        <v>#DIV/0!</v>
      </c>
      <c r="AH76" s="931" t="e">
        <f t="shared" si="27"/>
        <v>#DIV/0!</v>
      </c>
      <c r="AI76" s="931" t="e">
        <f t="shared" si="27"/>
        <v>#DIV/0!</v>
      </c>
      <c r="AJ76" s="931" t="e">
        <f t="shared" si="27"/>
        <v>#DIV/0!</v>
      </c>
      <c r="AK76" s="931" t="e">
        <f t="shared" si="27"/>
        <v>#DIV/0!</v>
      </c>
      <c r="AL76" s="931" t="e">
        <f t="shared" si="27"/>
        <v>#DIV/0!</v>
      </c>
      <c r="AM76" s="931" t="e">
        <f t="shared" si="27"/>
        <v>#DIV/0!</v>
      </c>
      <c r="AN76" s="931" t="e">
        <f t="shared" si="27"/>
        <v>#DIV/0!</v>
      </c>
      <c r="AO76" s="931" t="e">
        <f t="shared" si="27"/>
        <v>#DIV/0!</v>
      </c>
      <c r="AP76" s="931" t="e">
        <f t="shared" si="27"/>
        <v>#DIV/0!</v>
      </c>
      <c r="AQ76" s="931" t="e">
        <f t="shared" si="27"/>
        <v>#DIV/0!</v>
      </c>
      <c r="AR76" s="931" t="e">
        <f t="shared" si="27"/>
        <v>#DIV/0!</v>
      </c>
      <c r="AS76" s="931" t="e">
        <f t="shared" si="27"/>
        <v>#DIV/0!</v>
      </c>
      <c r="AT76" s="931" t="e">
        <f t="shared" si="27"/>
        <v>#DIV/0!</v>
      </c>
      <c r="AU76" s="931" t="e">
        <f t="shared" si="27"/>
        <v>#DIV/0!</v>
      </c>
      <c r="AV76" s="931" t="e">
        <f t="shared" si="27"/>
        <v>#DIV/0!</v>
      </c>
      <c r="AW76" s="931" t="e">
        <f t="shared" si="27"/>
        <v>#DIV/0!</v>
      </c>
      <c r="AX76" s="931" t="e">
        <f t="shared" si="27"/>
        <v>#DIV/0!</v>
      </c>
      <c r="AY76" s="931" t="e">
        <f t="shared" si="27"/>
        <v>#DIV/0!</v>
      </c>
      <c r="AZ76" s="931" t="e">
        <f t="shared" si="27"/>
        <v>#DIV/0!</v>
      </c>
      <c r="BA76" s="933" t="e">
        <f t="shared" si="27"/>
        <v>#DIV/0!</v>
      </c>
      <c r="BB76" s="933" t="e">
        <f t="shared" si="27"/>
        <v>#DIV/0!</v>
      </c>
      <c r="BC76" s="933" t="e">
        <f t="shared" si="27"/>
        <v>#DIV/0!</v>
      </c>
      <c r="BD76" s="933" t="e">
        <f t="shared" si="27"/>
        <v>#DIV/0!</v>
      </c>
      <c r="BE76" s="933" t="e">
        <f t="shared" si="27"/>
        <v>#DIV/0!</v>
      </c>
      <c r="BF76" s="933" t="e">
        <f t="shared" si="27"/>
        <v>#DIV/0!</v>
      </c>
      <c r="BG76" s="933" t="e">
        <f t="shared" si="27"/>
        <v>#DIV/0!</v>
      </c>
      <c r="BH76" s="933" t="e">
        <f t="shared" si="27"/>
        <v>#DIV/0!</v>
      </c>
      <c r="BI76" s="933" t="e">
        <f t="shared" si="27"/>
        <v>#DIV/0!</v>
      </c>
      <c r="BJ76" s="933" t="e">
        <f t="shared" si="27"/>
        <v>#DIV/0!</v>
      </c>
      <c r="BK76" s="933" t="e">
        <f t="shared" si="27"/>
        <v>#DIV/0!</v>
      </c>
      <c r="BL76" s="933" t="e">
        <f t="shared" si="27"/>
        <v>#DIV/0!</v>
      </c>
      <c r="BM76" s="933" t="e">
        <f t="shared" si="27"/>
        <v>#DIV/0!</v>
      </c>
      <c r="BN76" s="933" t="e">
        <f t="shared" si="27"/>
        <v>#DIV/0!</v>
      </c>
      <c r="BO76" s="933" t="e">
        <f t="shared" si="27"/>
        <v>#DIV/0!</v>
      </c>
      <c r="BP76" s="933" t="e">
        <f t="shared" si="27"/>
        <v>#DIV/0!</v>
      </c>
      <c r="BQ76" s="933" t="e">
        <f t="shared" si="27"/>
        <v>#DIV/0!</v>
      </c>
      <c r="BR76" s="933" t="e">
        <f t="shared" si="27"/>
        <v>#DIV/0!</v>
      </c>
      <c r="BS76" s="933" t="e">
        <f t="shared" si="27"/>
        <v>#DIV/0!</v>
      </c>
      <c r="BT76" s="933" t="e">
        <f t="shared" si="27"/>
        <v>#DIV/0!</v>
      </c>
      <c r="BU76" s="933" t="e">
        <f t="shared" si="27"/>
        <v>#DIV/0!</v>
      </c>
      <c r="BV76" s="933" t="e">
        <f t="shared" si="27"/>
        <v>#DIV/0!</v>
      </c>
      <c r="BW76" s="933" t="e">
        <f t="shared" ref="BW76:CJ76" si="28">BW59/(BW59+BW66)</f>
        <v>#DIV/0!</v>
      </c>
      <c r="BX76" s="933" t="e">
        <f t="shared" si="28"/>
        <v>#DIV/0!</v>
      </c>
      <c r="BY76" s="933" t="e">
        <f t="shared" si="28"/>
        <v>#DIV/0!</v>
      </c>
      <c r="BZ76" s="933" t="e">
        <f t="shared" si="28"/>
        <v>#DIV/0!</v>
      </c>
      <c r="CA76" s="933" t="e">
        <f t="shared" si="28"/>
        <v>#DIV/0!</v>
      </c>
      <c r="CB76" s="933" t="e">
        <f t="shared" si="28"/>
        <v>#DIV/0!</v>
      </c>
      <c r="CC76" s="933" t="e">
        <f t="shared" si="28"/>
        <v>#DIV/0!</v>
      </c>
      <c r="CD76" s="933" t="e">
        <f t="shared" si="28"/>
        <v>#DIV/0!</v>
      </c>
      <c r="CE76" s="933" t="e">
        <f t="shared" si="28"/>
        <v>#DIV/0!</v>
      </c>
      <c r="CF76" s="933" t="e">
        <f t="shared" si="28"/>
        <v>#DIV/0!</v>
      </c>
      <c r="CG76" s="933" t="e">
        <f t="shared" si="28"/>
        <v>#DIV/0!</v>
      </c>
      <c r="CH76" s="933" t="e">
        <f t="shared" si="28"/>
        <v>#DIV/0!</v>
      </c>
      <c r="CI76" s="933" t="e">
        <f t="shared" si="28"/>
        <v>#DIV/0!</v>
      </c>
      <c r="CJ76" s="934" t="e">
        <f t="shared" si="28"/>
        <v>#DIV/0!</v>
      </c>
    </row>
    <row r="77" spans="1:88" x14ac:dyDescent="0.25">
      <c r="A77" s="169"/>
      <c r="B77" s="1165"/>
      <c r="C77" s="921" t="s">
        <v>490</v>
      </c>
      <c r="D77" s="922" t="s">
        <v>491</v>
      </c>
      <c r="E77" s="442" t="s">
        <v>492</v>
      </c>
      <c r="F77" s="794" t="s">
        <v>209</v>
      </c>
      <c r="G77" s="794">
        <v>0</v>
      </c>
      <c r="H77" s="923" t="e">
        <f t="shared" ref="H77:BS77" si="29">H59/(H59+H67+H66)</f>
        <v>#DIV/0!</v>
      </c>
      <c r="I77" s="923" t="e">
        <f t="shared" si="29"/>
        <v>#DIV/0!</v>
      </c>
      <c r="J77" s="923" t="e">
        <f t="shared" si="29"/>
        <v>#DIV/0!</v>
      </c>
      <c r="K77" s="924" t="e">
        <f t="shared" si="29"/>
        <v>#DIV/0!</v>
      </c>
      <c r="L77" s="924" t="e">
        <f t="shared" si="29"/>
        <v>#DIV/0!</v>
      </c>
      <c r="M77" s="924" t="e">
        <f t="shared" si="29"/>
        <v>#DIV/0!</v>
      </c>
      <c r="N77" s="923" t="e">
        <f t="shared" si="29"/>
        <v>#DIV/0!</v>
      </c>
      <c r="O77" s="923" t="e">
        <f t="shared" si="29"/>
        <v>#DIV/0!</v>
      </c>
      <c r="P77" s="923" t="e">
        <f t="shared" si="29"/>
        <v>#DIV/0!</v>
      </c>
      <c r="Q77" s="923" t="e">
        <f t="shared" si="29"/>
        <v>#DIV/0!</v>
      </c>
      <c r="R77" s="923" t="e">
        <f t="shared" si="29"/>
        <v>#DIV/0!</v>
      </c>
      <c r="S77" s="923" t="e">
        <f t="shared" si="29"/>
        <v>#DIV/0!</v>
      </c>
      <c r="T77" s="923" t="e">
        <f t="shared" si="29"/>
        <v>#DIV/0!</v>
      </c>
      <c r="U77" s="923" t="e">
        <f t="shared" si="29"/>
        <v>#DIV/0!</v>
      </c>
      <c r="V77" s="923" t="e">
        <f t="shared" si="29"/>
        <v>#DIV/0!</v>
      </c>
      <c r="W77" s="923" t="e">
        <f t="shared" si="29"/>
        <v>#DIV/0!</v>
      </c>
      <c r="X77" s="923" t="e">
        <f t="shared" si="29"/>
        <v>#DIV/0!</v>
      </c>
      <c r="Y77" s="923" t="e">
        <f t="shared" si="29"/>
        <v>#DIV/0!</v>
      </c>
      <c r="Z77" s="923" t="e">
        <f t="shared" si="29"/>
        <v>#DIV/0!</v>
      </c>
      <c r="AA77" s="923" t="e">
        <f t="shared" si="29"/>
        <v>#DIV/0!</v>
      </c>
      <c r="AB77" s="923" t="e">
        <f t="shared" si="29"/>
        <v>#DIV/0!</v>
      </c>
      <c r="AC77" s="923" t="e">
        <f t="shared" si="29"/>
        <v>#DIV/0!</v>
      </c>
      <c r="AD77" s="923" t="e">
        <f t="shared" si="29"/>
        <v>#DIV/0!</v>
      </c>
      <c r="AE77" s="923" t="e">
        <f t="shared" si="29"/>
        <v>#DIV/0!</v>
      </c>
      <c r="AF77" s="923" t="e">
        <f t="shared" si="29"/>
        <v>#DIV/0!</v>
      </c>
      <c r="AG77" s="923" t="e">
        <f t="shared" si="29"/>
        <v>#DIV/0!</v>
      </c>
      <c r="AH77" s="923" t="e">
        <f t="shared" si="29"/>
        <v>#DIV/0!</v>
      </c>
      <c r="AI77" s="923" t="e">
        <f t="shared" si="29"/>
        <v>#DIV/0!</v>
      </c>
      <c r="AJ77" s="923" t="e">
        <f t="shared" si="29"/>
        <v>#DIV/0!</v>
      </c>
      <c r="AK77" s="923" t="e">
        <f t="shared" si="29"/>
        <v>#DIV/0!</v>
      </c>
      <c r="AL77" s="923" t="e">
        <f t="shared" si="29"/>
        <v>#DIV/0!</v>
      </c>
      <c r="AM77" s="923" t="e">
        <f t="shared" si="29"/>
        <v>#DIV/0!</v>
      </c>
      <c r="AN77" s="923" t="e">
        <f t="shared" si="29"/>
        <v>#DIV/0!</v>
      </c>
      <c r="AO77" s="923" t="e">
        <f t="shared" si="29"/>
        <v>#DIV/0!</v>
      </c>
      <c r="AP77" s="923" t="e">
        <f t="shared" si="29"/>
        <v>#DIV/0!</v>
      </c>
      <c r="AQ77" s="923" t="e">
        <f t="shared" si="29"/>
        <v>#DIV/0!</v>
      </c>
      <c r="AR77" s="923" t="e">
        <f t="shared" si="29"/>
        <v>#DIV/0!</v>
      </c>
      <c r="AS77" s="923" t="e">
        <f t="shared" si="29"/>
        <v>#DIV/0!</v>
      </c>
      <c r="AT77" s="923" t="e">
        <f t="shared" si="29"/>
        <v>#DIV/0!</v>
      </c>
      <c r="AU77" s="923" t="e">
        <f t="shared" si="29"/>
        <v>#DIV/0!</v>
      </c>
      <c r="AV77" s="923" t="e">
        <f t="shared" si="29"/>
        <v>#DIV/0!</v>
      </c>
      <c r="AW77" s="923" t="e">
        <f t="shared" si="29"/>
        <v>#DIV/0!</v>
      </c>
      <c r="AX77" s="923" t="e">
        <f t="shared" si="29"/>
        <v>#DIV/0!</v>
      </c>
      <c r="AY77" s="923" t="e">
        <f t="shared" si="29"/>
        <v>#DIV/0!</v>
      </c>
      <c r="AZ77" s="923" t="e">
        <f t="shared" si="29"/>
        <v>#DIV/0!</v>
      </c>
      <c r="BA77" s="925" t="e">
        <f t="shared" si="29"/>
        <v>#DIV/0!</v>
      </c>
      <c r="BB77" s="925" t="e">
        <f t="shared" si="29"/>
        <v>#DIV/0!</v>
      </c>
      <c r="BC77" s="925" t="e">
        <f t="shared" si="29"/>
        <v>#DIV/0!</v>
      </c>
      <c r="BD77" s="925" t="e">
        <f t="shared" si="29"/>
        <v>#DIV/0!</v>
      </c>
      <c r="BE77" s="925" t="e">
        <f t="shared" si="29"/>
        <v>#DIV/0!</v>
      </c>
      <c r="BF77" s="925" t="e">
        <f t="shared" si="29"/>
        <v>#DIV/0!</v>
      </c>
      <c r="BG77" s="925" t="e">
        <f t="shared" si="29"/>
        <v>#DIV/0!</v>
      </c>
      <c r="BH77" s="925" t="e">
        <f t="shared" si="29"/>
        <v>#DIV/0!</v>
      </c>
      <c r="BI77" s="925" t="e">
        <f t="shared" si="29"/>
        <v>#DIV/0!</v>
      </c>
      <c r="BJ77" s="925" t="e">
        <f t="shared" si="29"/>
        <v>#DIV/0!</v>
      </c>
      <c r="BK77" s="925" t="e">
        <f t="shared" si="29"/>
        <v>#DIV/0!</v>
      </c>
      <c r="BL77" s="925" t="e">
        <f t="shared" si="29"/>
        <v>#DIV/0!</v>
      </c>
      <c r="BM77" s="925" t="e">
        <f t="shared" si="29"/>
        <v>#DIV/0!</v>
      </c>
      <c r="BN77" s="925" t="e">
        <f t="shared" si="29"/>
        <v>#DIV/0!</v>
      </c>
      <c r="BO77" s="925" t="e">
        <f t="shared" si="29"/>
        <v>#DIV/0!</v>
      </c>
      <c r="BP77" s="925" t="e">
        <f t="shared" si="29"/>
        <v>#DIV/0!</v>
      </c>
      <c r="BQ77" s="925" t="e">
        <f t="shared" si="29"/>
        <v>#DIV/0!</v>
      </c>
      <c r="BR77" s="925" t="e">
        <f t="shared" si="29"/>
        <v>#DIV/0!</v>
      </c>
      <c r="BS77" s="925" t="e">
        <f t="shared" si="29"/>
        <v>#DIV/0!</v>
      </c>
      <c r="BT77" s="925" t="e">
        <f t="shared" ref="BT77:CJ77" si="30">BT59/(BT59+BT67+BT66)</f>
        <v>#DIV/0!</v>
      </c>
      <c r="BU77" s="925" t="e">
        <f t="shared" si="30"/>
        <v>#DIV/0!</v>
      </c>
      <c r="BV77" s="925" t="e">
        <f t="shared" si="30"/>
        <v>#DIV/0!</v>
      </c>
      <c r="BW77" s="925" t="e">
        <f t="shared" si="30"/>
        <v>#DIV/0!</v>
      </c>
      <c r="BX77" s="925" t="e">
        <f t="shared" si="30"/>
        <v>#DIV/0!</v>
      </c>
      <c r="BY77" s="925" t="e">
        <f t="shared" si="30"/>
        <v>#DIV/0!</v>
      </c>
      <c r="BZ77" s="925" t="e">
        <f t="shared" si="30"/>
        <v>#DIV/0!</v>
      </c>
      <c r="CA77" s="925" t="e">
        <f t="shared" si="30"/>
        <v>#DIV/0!</v>
      </c>
      <c r="CB77" s="925" t="e">
        <f t="shared" si="30"/>
        <v>#DIV/0!</v>
      </c>
      <c r="CC77" s="925" t="e">
        <f t="shared" si="30"/>
        <v>#DIV/0!</v>
      </c>
      <c r="CD77" s="925" t="e">
        <f t="shared" si="30"/>
        <v>#DIV/0!</v>
      </c>
      <c r="CE77" s="925" t="e">
        <f t="shared" si="30"/>
        <v>#DIV/0!</v>
      </c>
      <c r="CF77" s="925" t="e">
        <f t="shared" si="30"/>
        <v>#DIV/0!</v>
      </c>
      <c r="CG77" s="925" t="e">
        <f t="shared" si="30"/>
        <v>#DIV/0!</v>
      </c>
      <c r="CH77" s="925" t="e">
        <f t="shared" si="30"/>
        <v>#DIV/0!</v>
      </c>
      <c r="CI77" s="925" t="e">
        <f t="shared" si="30"/>
        <v>#DIV/0!</v>
      </c>
      <c r="CJ77" s="926" t="e">
        <f t="shared" si="30"/>
        <v>#DIV/0!</v>
      </c>
    </row>
    <row r="78" spans="1:88" ht="15.75" thickBot="1" x14ac:dyDescent="0.3">
      <c r="A78" s="169"/>
      <c r="B78" s="1166"/>
      <c r="C78" s="935" t="s">
        <v>493</v>
      </c>
      <c r="D78" s="892" t="s">
        <v>231</v>
      </c>
      <c r="E78" s="201" t="s">
        <v>494</v>
      </c>
      <c r="F78" s="170" t="s">
        <v>209</v>
      </c>
      <c r="G78" s="170">
        <v>0</v>
      </c>
      <c r="H78" s="958" t="e">
        <f>H77+H68</f>
        <v>#DIV/0!</v>
      </c>
      <c r="I78" s="958" t="e">
        <f t="shared" ref="I78:BT78" si="31">I77+I68</f>
        <v>#DIV/0!</v>
      </c>
      <c r="J78" s="958" t="e">
        <f t="shared" si="31"/>
        <v>#DIV/0!</v>
      </c>
      <c r="K78" s="958" t="e">
        <f t="shared" si="31"/>
        <v>#DIV/0!</v>
      </c>
      <c r="L78" s="958" t="e">
        <f t="shared" si="31"/>
        <v>#DIV/0!</v>
      </c>
      <c r="M78" s="958" t="e">
        <f t="shared" si="31"/>
        <v>#DIV/0!</v>
      </c>
      <c r="N78" s="958" t="e">
        <f t="shared" si="31"/>
        <v>#DIV/0!</v>
      </c>
      <c r="O78" s="958" t="e">
        <f t="shared" si="31"/>
        <v>#DIV/0!</v>
      </c>
      <c r="P78" s="958" t="e">
        <f t="shared" si="31"/>
        <v>#DIV/0!</v>
      </c>
      <c r="Q78" s="958" t="e">
        <f t="shared" si="31"/>
        <v>#DIV/0!</v>
      </c>
      <c r="R78" s="958" t="e">
        <f t="shared" si="31"/>
        <v>#DIV/0!</v>
      </c>
      <c r="S78" s="958" t="e">
        <f t="shared" si="31"/>
        <v>#DIV/0!</v>
      </c>
      <c r="T78" s="958" t="e">
        <f t="shared" si="31"/>
        <v>#DIV/0!</v>
      </c>
      <c r="U78" s="958" t="e">
        <f t="shared" si="31"/>
        <v>#DIV/0!</v>
      </c>
      <c r="V78" s="958" t="e">
        <f t="shared" si="31"/>
        <v>#DIV/0!</v>
      </c>
      <c r="W78" s="958" t="e">
        <f t="shared" si="31"/>
        <v>#DIV/0!</v>
      </c>
      <c r="X78" s="958" t="e">
        <f t="shared" si="31"/>
        <v>#DIV/0!</v>
      </c>
      <c r="Y78" s="958" t="e">
        <f t="shared" si="31"/>
        <v>#DIV/0!</v>
      </c>
      <c r="Z78" s="958" t="e">
        <f t="shared" si="31"/>
        <v>#DIV/0!</v>
      </c>
      <c r="AA78" s="958" t="e">
        <f t="shared" si="31"/>
        <v>#DIV/0!</v>
      </c>
      <c r="AB78" s="958" t="e">
        <f t="shared" si="31"/>
        <v>#DIV/0!</v>
      </c>
      <c r="AC78" s="958" t="e">
        <f t="shared" si="31"/>
        <v>#DIV/0!</v>
      </c>
      <c r="AD78" s="958" t="e">
        <f t="shared" si="31"/>
        <v>#DIV/0!</v>
      </c>
      <c r="AE78" s="958" t="e">
        <f t="shared" si="31"/>
        <v>#DIV/0!</v>
      </c>
      <c r="AF78" s="958" t="e">
        <f t="shared" si="31"/>
        <v>#DIV/0!</v>
      </c>
      <c r="AG78" s="958" t="e">
        <f t="shared" si="31"/>
        <v>#DIV/0!</v>
      </c>
      <c r="AH78" s="958" t="e">
        <f t="shared" si="31"/>
        <v>#DIV/0!</v>
      </c>
      <c r="AI78" s="958" t="e">
        <f t="shared" si="31"/>
        <v>#DIV/0!</v>
      </c>
      <c r="AJ78" s="958" t="e">
        <f t="shared" si="31"/>
        <v>#DIV/0!</v>
      </c>
      <c r="AK78" s="958" t="e">
        <f t="shared" si="31"/>
        <v>#DIV/0!</v>
      </c>
      <c r="AL78" s="958" t="e">
        <f t="shared" si="31"/>
        <v>#DIV/0!</v>
      </c>
      <c r="AM78" s="958" t="e">
        <f t="shared" si="31"/>
        <v>#DIV/0!</v>
      </c>
      <c r="AN78" s="958" t="e">
        <f t="shared" si="31"/>
        <v>#DIV/0!</v>
      </c>
      <c r="AO78" s="958" t="e">
        <f t="shared" si="31"/>
        <v>#DIV/0!</v>
      </c>
      <c r="AP78" s="958" t="e">
        <f t="shared" si="31"/>
        <v>#DIV/0!</v>
      </c>
      <c r="AQ78" s="958" t="e">
        <f t="shared" si="31"/>
        <v>#DIV/0!</v>
      </c>
      <c r="AR78" s="958" t="e">
        <f t="shared" si="31"/>
        <v>#DIV/0!</v>
      </c>
      <c r="AS78" s="958" t="e">
        <f t="shared" si="31"/>
        <v>#DIV/0!</v>
      </c>
      <c r="AT78" s="958" t="e">
        <f t="shared" si="31"/>
        <v>#DIV/0!</v>
      </c>
      <c r="AU78" s="958" t="e">
        <f t="shared" si="31"/>
        <v>#DIV/0!</v>
      </c>
      <c r="AV78" s="958" t="e">
        <f t="shared" si="31"/>
        <v>#DIV/0!</v>
      </c>
      <c r="AW78" s="958" t="e">
        <f t="shared" si="31"/>
        <v>#DIV/0!</v>
      </c>
      <c r="AX78" s="958" t="e">
        <f t="shared" si="31"/>
        <v>#DIV/0!</v>
      </c>
      <c r="AY78" s="958" t="e">
        <f t="shared" si="31"/>
        <v>#DIV/0!</v>
      </c>
      <c r="AZ78" s="958" t="e">
        <f t="shared" si="31"/>
        <v>#DIV/0!</v>
      </c>
      <c r="BA78" s="958" t="e">
        <f t="shared" si="31"/>
        <v>#DIV/0!</v>
      </c>
      <c r="BB78" s="958" t="e">
        <f t="shared" si="31"/>
        <v>#DIV/0!</v>
      </c>
      <c r="BC78" s="958" t="e">
        <f t="shared" si="31"/>
        <v>#DIV/0!</v>
      </c>
      <c r="BD78" s="958" t="e">
        <f t="shared" si="31"/>
        <v>#DIV/0!</v>
      </c>
      <c r="BE78" s="958" t="e">
        <f t="shared" si="31"/>
        <v>#DIV/0!</v>
      </c>
      <c r="BF78" s="958" t="e">
        <f t="shared" si="31"/>
        <v>#DIV/0!</v>
      </c>
      <c r="BG78" s="958" t="e">
        <f t="shared" si="31"/>
        <v>#DIV/0!</v>
      </c>
      <c r="BH78" s="958" t="e">
        <f t="shared" si="31"/>
        <v>#DIV/0!</v>
      </c>
      <c r="BI78" s="958" t="e">
        <f t="shared" si="31"/>
        <v>#DIV/0!</v>
      </c>
      <c r="BJ78" s="958" t="e">
        <f t="shared" si="31"/>
        <v>#DIV/0!</v>
      </c>
      <c r="BK78" s="958" t="e">
        <f t="shared" si="31"/>
        <v>#DIV/0!</v>
      </c>
      <c r="BL78" s="958" t="e">
        <f t="shared" si="31"/>
        <v>#DIV/0!</v>
      </c>
      <c r="BM78" s="958" t="e">
        <f t="shared" si="31"/>
        <v>#DIV/0!</v>
      </c>
      <c r="BN78" s="958" t="e">
        <f t="shared" si="31"/>
        <v>#DIV/0!</v>
      </c>
      <c r="BO78" s="958" t="e">
        <f t="shared" si="31"/>
        <v>#DIV/0!</v>
      </c>
      <c r="BP78" s="958" t="e">
        <f t="shared" si="31"/>
        <v>#DIV/0!</v>
      </c>
      <c r="BQ78" s="958" t="e">
        <f t="shared" si="31"/>
        <v>#DIV/0!</v>
      </c>
      <c r="BR78" s="958" t="e">
        <f t="shared" si="31"/>
        <v>#DIV/0!</v>
      </c>
      <c r="BS78" s="958" t="e">
        <f t="shared" si="31"/>
        <v>#DIV/0!</v>
      </c>
      <c r="BT78" s="958" t="e">
        <f t="shared" si="31"/>
        <v>#DIV/0!</v>
      </c>
      <c r="BU78" s="958" t="e">
        <f t="shared" ref="BU78:CJ78" si="32">BU77+BU68</f>
        <v>#DIV/0!</v>
      </c>
      <c r="BV78" s="958" t="e">
        <f t="shared" si="32"/>
        <v>#DIV/0!</v>
      </c>
      <c r="BW78" s="958" t="e">
        <f t="shared" si="32"/>
        <v>#DIV/0!</v>
      </c>
      <c r="BX78" s="958" t="e">
        <f t="shared" si="32"/>
        <v>#DIV/0!</v>
      </c>
      <c r="BY78" s="958" t="e">
        <f t="shared" si="32"/>
        <v>#DIV/0!</v>
      </c>
      <c r="BZ78" s="958" t="e">
        <f t="shared" si="32"/>
        <v>#DIV/0!</v>
      </c>
      <c r="CA78" s="958" t="e">
        <f t="shared" si="32"/>
        <v>#DIV/0!</v>
      </c>
      <c r="CB78" s="958" t="e">
        <f t="shared" si="32"/>
        <v>#DIV/0!</v>
      </c>
      <c r="CC78" s="958" t="e">
        <f t="shared" si="32"/>
        <v>#DIV/0!</v>
      </c>
      <c r="CD78" s="958" t="e">
        <f t="shared" si="32"/>
        <v>#DIV/0!</v>
      </c>
      <c r="CE78" s="958" t="e">
        <f t="shared" si="32"/>
        <v>#DIV/0!</v>
      </c>
      <c r="CF78" s="958" t="e">
        <f t="shared" si="32"/>
        <v>#DIV/0!</v>
      </c>
      <c r="CG78" s="958" t="e">
        <f t="shared" si="32"/>
        <v>#DIV/0!</v>
      </c>
      <c r="CH78" s="958" t="e">
        <f t="shared" si="32"/>
        <v>#DIV/0!</v>
      </c>
      <c r="CI78" s="958" t="e">
        <f t="shared" si="32"/>
        <v>#DIV/0!</v>
      </c>
      <c r="CJ78" s="971" t="e">
        <f t="shared" si="32"/>
        <v>#DIV/0!</v>
      </c>
    </row>
    <row r="79" spans="1:88" s="107" customFormat="1" ht="12.75" x14ac:dyDescent="0.25"/>
    <row r="80" spans="1:88" x14ac:dyDescent="0.25">
      <c r="A80" s="78"/>
      <c r="B80" s="106"/>
      <c r="C80" s="107"/>
      <c r="D80" s="107"/>
      <c r="E80" s="108"/>
      <c r="F80" s="107"/>
      <c r="G80" s="107"/>
      <c r="H80" s="107"/>
      <c r="I80" s="107"/>
      <c r="J80" s="109"/>
      <c r="K80" s="147"/>
      <c r="L80" s="147"/>
      <c r="M80" s="147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77"/>
    </row>
    <row r="81" spans="1:88" ht="18.75" thickBot="1" x14ac:dyDescent="0.3">
      <c r="A81" s="78"/>
      <c r="B81" s="82"/>
      <c r="C81" s="95" t="s">
        <v>495</v>
      </c>
      <c r="D81" s="96"/>
      <c r="E81" s="97"/>
      <c r="F81" s="98"/>
      <c r="G81" s="98"/>
      <c r="H81" s="98"/>
      <c r="I81" s="98"/>
      <c r="J81" s="71"/>
      <c r="K81" s="1159"/>
      <c r="L81" s="1167"/>
      <c r="M81" s="71"/>
      <c r="N81" s="99"/>
      <c r="O81" s="71"/>
      <c r="P81" s="98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98"/>
      <c r="AK81" s="71"/>
      <c r="AL81" s="71"/>
      <c r="BB81" s="165"/>
      <c r="BC81" s="165"/>
      <c r="BD81" s="165"/>
      <c r="BE81" s="165"/>
      <c r="BF81" s="165"/>
      <c r="BG81" s="165"/>
      <c r="BH81" s="165"/>
      <c r="BI81" s="165"/>
      <c r="BJ81" s="165"/>
      <c r="BK81" s="165"/>
      <c r="BL81" s="165"/>
      <c r="BM81" s="165"/>
      <c r="BN81" s="165"/>
      <c r="BO81" s="165"/>
      <c r="BP81" s="165"/>
      <c r="BQ81" s="165"/>
      <c r="BR81" s="165"/>
      <c r="BS81" s="165"/>
      <c r="BT81" s="165"/>
      <c r="BU81" s="165"/>
      <c r="BV81" s="165"/>
      <c r="BW81" s="165"/>
      <c r="BX81" s="165"/>
      <c r="BY81" s="165"/>
      <c r="BZ81" s="165"/>
      <c r="CA81" s="165"/>
      <c r="CB81" s="165"/>
      <c r="CC81" s="165"/>
      <c r="CD81" s="165"/>
      <c r="CE81" s="165"/>
      <c r="CF81" s="165"/>
      <c r="CG81" s="165"/>
      <c r="CH81" s="165"/>
      <c r="CI81" s="165"/>
      <c r="CJ81" s="165"/>
    </row>
    <row r="82" spans="1:88" ht="32.25" thickBot="1" x14ac:dyDescent="0.3">
      <c r="A82" s="78"/>
      <c r="B82" s="101"/>
      <c r="C82" s="73" t="s">
        <v>255</v>
      </c>
      <c r="D82" s="94" t="s">
        <v>57</v>
      </c>
      <c r="E82" s="102" t="s">
        <v>58</v>
      </c>
      <c r="F82" s="94" t="s">
        <v>59</v>
      </c>
      <c r="G82" s="94" t="s">
        <v>60</v>
      </c>
      <c r="H82" s="223" t="s">
        <v>61</v>
      </c>
      <c r="I82" s="224" t="s">
        <v>62</v>
      </c>
      <c r="J82" s="216" t="s">
        <v>63</v>
      </c>
      <c r="K82" s="219" t="s">
        <v>64</v>
      </c>
      <c r="L82" s="219" t="s">
        <v>65</v>
      </c>
      <c r="M82" s="218" t="s">
        <v>66</v>
      </c>
      <c r="N82" s="144" t="s">
        <v>67</v>
      </c>
      <c r="O82" s="144" t="s">
        <v>68</v>
      </c>
      <c r="P82" s="144" t="s">
        <v>69</v>
      </c>
      <c r="Q82" s="144" t="s">
        <v>70</v>
      </c>
      <c r="R82" s="144" t="s">
        <v>71</v>
      </c>
      <c r="S82" s="144" t="s">
        <v>72</v>
      </c>
      <c r="T82" s="144" t="s">
        <v>73</v>
      </c>
      <c r="U82" s="144" t="s">
        <v>74</v>
      </c>
      <c r="V82" s="144" t="s">
        <v>75</v>
      </c>
      <c r="W82" s="144" t="s">
        <v>76</v>
      </c>
      <c r="X82" s="144" t="s">
        <v>77</v>
      </c>
      <c r="Y82" s="144" t="s">
        <v>78</v>
      </c>
      <c r="Z82" s="144" t="s">
        <v>79</v>
      </c>
      <c r="AA82" s="144" t="s">
        <v>80</v>
      </c>
      <c r="AB82" s="144" t="s">
        <v>81</v>
      </c>
      <c r="AC82" s="144" t="s">
        <v>82</v>
      </c>
      <c r="AD82" s="144" t="s">
        <v>83</v>
      </c>
      <c r="AE82" s="144" t="s">
        <v>84</v>
      </c>
      <c r="AF82" s="144" t="s">
        <v>85</v>
      </c>
      <c r="AG82" s="144" t="s">
        <v>86</v>
      </c>
      <c r="AH82" s="144" t="s">
        <v>87</v>
      </c>
      <c r="AI82" s="144" t="s">
        <v>88</v>
      </c>
      <c r="AJ82" s="144" t="s">
        <v>89</v>
      </c>
      <c r="AK82" s="144" t="s">
        <v>90</v>
      </c>
      <c r="AL82" s="138" t="s">
        <v>91</v>
      </c>
      <c r="AM82" s="144" t="s">
        <v>92</v>
      </c>
      <c r="AN82" s="144" t="s">
        <v>93</v>
      </c>
      <c r="AO82" s="145" t="s">
        <v>94</v>
      </c>
      <c r="AP82" s="144" t="s">
        <v>95</v>
      </c>
      <c r="AQ82" s="144" t="s">
        <v>96</v>
      </c>
      <c r="AR82" s="144" t="s">
        <v>97</v>
      </c>
      <c r="AS82" s="145" t="s">
        <v>98</v>
      </c>
      <c r="AT82" s="144" t="s">
        <v>99</v>
      </c>
      <c r="AU82" s="145" t="s">
        <v>100</v>
      </c>
      <c r="AV82" s="138" t="s">
        <v>101</v>
      </c>
      <c r="AW82" s="138" t="s">
        <v>102</v>
      </c>
      <c r="AX82" s="138" t="s">
        <v>103</v>
      </c>
      <c r="AY82" s="138" t="s">
        <v>104</v>
      </c>
      <c r="AZ82" s="144" t="s">
        <v>105</v>
      </c>
      <c r="BA82" s="145" t="s">
        <v>106</v>
      </c>
      <c r="BB82" s="591" t="s">
        <v>107</v>
      </c>
      <c r="BC82" s="591" t="s">
        <v>108</v>
      </c>
      <c r="BD82" s="591" t="s">
        <v>109</v>
      </c>
      <c r="BE82" s="591" t="s">
        <v>110</v>
      </c>
      <c r="BF82" s="591" t="s">
        <v>111</v>
      </c>
      <c r="BG82" s="591" t="s">
        <v>112</v>
      </c>
      <c r="BH82" s="591" t="s">
        <v>113</v>
      </c>
      <c r="BI82" s="591" t="s">
        <v>114</v>
      </c>
      <c r="BJ82" s="591" t="s">
        <v>115</v>
      </c>
      <c r="BK82" s="591" t="s">
        <v>116</v>
      </c>
      <c r="BL82" s="591" t="s">
        <v>117</v>
      </c>
      <c r="BM82" s="591" t="s">
        <v>118</v>
      </c>
      <c r="BN82" s="591" t="s">
        <v>119</v>
      </c>
      <c r="BO82" s="591" t="s">
        <v>120</v>
      </c>
      <c r="BP82" s="591" t="s">
        <v>121</v>
      </c>
      <c r="BQ82" s="591" t="s">
        <v>122</v>
      </c>
      <c r="BR82" s="591" t="s">
        <v>123</v>
      </c>
      <c r="BS82" s="591" t="s">
        <v>124</v>
      </c>
      <c r="BT82" s="591" t="s">
        <v>125</v>
      </c>
      <c r="BU82" s="591" t="s">
        <v>126</v>
      </c>
      <c r="BV82" s="591" t="s">
        <v>127</v>
      </c>
      <c r="BW82" s="591" t="s">
        <v>128</v>
      </c>
      <c r="BX82" s="591" t="s">
        <v>129</v>
      </c>
      <c r="BY82" s="591" t="s">
        <v>130</v>
      </c>
      <c r="BZ82" s="591" t="s">
        <v>131</v>
      </c>
      <c r="CA82" s="591" t="s">
        <v>132</v>
      </c>
      <c r="CB82" s="591" t="s">
        <v>133</v>
      </c>
      <c r="CC82" s="591" t="s">
        <v>134</v>
      </c>
      <c r="CD82" s="591" t="s">
        <v>135</v>
      </c>
      <c r="CE82" s="591" t="s">
        <v>136</v>
      </c>
      <c r="CF82" s="591" t="s">
        <v>137</v>
      </c>
      <c r="CG82" s="591" t="s">
        <v>138</v>
      </c>
      <c r="CH82" s="591" t="s">
        <v>139</v>
      </c>
      <c r="CI82" s="591" t="s">
        <v>140</v>
      </c>
      <c r="CJ82" s="592" t="s">
        <v>141</v>
      </c>
    </row>
    <row r="83" spans="1:88" x14ac:dyDescent="0.25">
      <c r="A83" s="78"/>
      <c r="B83" s="1168" t="s">
        <v>496</v>
      </c>
      <c r="C83" s="972" t="s">
        <v>497</v>
      </c>
      <c r="D83" s="146" t="s">
        <v>498</v>
      </c>
      <c r="E83" s="328" t="s">
        <v>499</v>
      </c>
      <c r="F83" s="973" t="s">
        <v>176</v>
      </c>
      <c r="G83" s="974">
        <v>2</v>
      </c>
      <c r="H83" s="975">
        <f t="shared" ref="H83:BS83" si="33">SUM(H38:H41)+H53</f>
        <v>0</v>
      </c>
      <c r="I83" s="975">
        <f t="shared" si="33"/>
        <v>0</v>
      </c>
      <c r="J83" s="975">
        <f t="shared" si="33"/>
        <v>0</v>
      </c>
      <c r="K83" s="975">
        <f t="shared" si="33"/>
        <v>0</v>
      </c>
      <c r="L83" s="975">
        <f t="shared" si="33"/>
        <v>0</v>
      </c>
      <c r="M83" s="975">
        <f t="shared" si="33"/>
        <v>0</v>
      </c>
      <c r="N83" s="975">
        <f t="shared" si="33"/>
        <v>0</v>
      </c>
      <c r="O83" s="975">
        <f t="shared" si="33"/>
        <v>0</v>
      </c>
      <c r="P83" s="975">
        <f t="shared" si="33"/>
        <v>0</v>
      </c>
      <c r="Q83" s="975">
        <f t="shared" si="33"/>
        <v>0</v>
      </c>
      <c r="R83" s="975">
        <f t="shared" si="33"/>
        <v>0</v>
      </c>
      <c r="S83" s="975">
        <f t="shared" si="33"/>
        <v>0</v>
      </c>
      <c r="T83" s="975">
        <f t="shared" si="33"/>
        <v>0</v>
      </c>
      <c r="U83" s="975">
        <f t="shared" si="33"/>
        <v>0</v>
      </c>
      <c r="V83" s="975">
        <f t="shared" si="33"/>
        <v>0</v>
      </c>
      <c r="W83" s="975">
        <f t="shared" si="33"/>
        <v>0</v>
      </c>
      <c r="X83" s="975">
        <f t="shared" si="33"/>
        <v>0</v>
      </c>
      <c r="Y83" s="975">
        <f t="shared" si="33"/>
        <v>0</v>
      </c>
      <c r="Z83" s="975">
        <f t="shared" si="33"/>
        <v>0</v>
      </c>
      <c r="AA83" s="975">
        <f t="shared" si="33"/>
        <v>0</v>
      </c>
      <c r="AB83" s="975">
        <f t="shared" si="33"/>
        <v>0</v>
      </c>
      <c r="AC83" s="975">
        <f t="shared" si="33"/>
        <v>0</v>
      </c>
      <c r="AD83" s="975">
        <f t="shared" si="33"/>
        <v>0</v>
      </c>
      <c r="AE83" s="975">
        <f t="shared" si="33"/>
        <v>0</v>
      </c>
      <c r="AF83" s="975">
        <f t="shared" si="33"/>
        <v>0</v>
      </c>
      <c r="AG83" s="975">
        <f t="shared" si="33"/>
        <v>0</v>
      </c>
      <c r="AH83" s="975">
        <f t="shared" si="33"/>
        <v>0</v>
      </c>
      <c r="AI83" s="975">
        <f t="shared" si="33"/>
        <v>0</v>
      </c>
      <c r="AJ83" s="975">
        <f t="shared" si="33"/>
        <v>0</v>
      </c>
      <c r="AK83" s="975">
        <f t="shared" si="33"/>
        <v>0</v>
      </c>
      <c r="AL83" s="975">
        <f t="shared" si="33"/>
        <v>0</v>
      </c>
      <c r="AM83" s="975">
        <f t="shared" si="33"/>
        <v>0</v>
      </c>
      <c r="AN83" s="975">
        <f t="shared" si="33"/>
        <v>0</v>
      </c>
      <c r="AO83" s="975">
        <f t="shared" si="33"/>
        <v>0</v>
      </c>
      <c r="AP83" s="975">
        <f t="shared" si="33"/>
        <v>0</v>
      </c>
      <c r="AQ83" s="975">
        <f t="shared" si="33"/>
        <v>0</v>
      </c>
      <c r="AR83" s="975">
        <f t="shared" si="33"/>
        <v>0</v>
      </c>
      <c r="AS83" s="975">
        <f t="shared" si="33"/>
        <v>0</v>
      </c>
      <c r="AT83" s="975">
        <f t="shared" si="33"/>
        <v>0</v>
      </c>
      <c r="AU83" s="975">
        <f t="shared" si="33"/>
        <v>0</v>
      </c>
      <c r="AV83" s="975">
        <f t="shared" si="33"/>
        <v>0</v>
      </c>
      <c r="AW83" s="975">
        <f t="shared" si="33"/>
        <v>0</v>
      </c>
      <c r="AX83" s="975">
        <f t="shared" si="33"/>
        <v>0</v>
      </c>
      <c r="AY83" s="975">
        <f t="shared" si="33"/>
        <v>0</v>
      </c>
      <c r="AZ83" s="975">
        <f t="shared" si="33"/>
        <v>0</v>
      </c>
      <c r="BA83" s="975">
        <f t="shared" si="33"/>
        <v>0</v>
      </c>
      <c r="BB83" s="975">
        <f t="shared" si="33"/>
        <v>0</v>
      </c>
      <c r="BC83" s="975">
        <f t="shared" si="33"/>
        <v>0</v>
      </c>
      <c r="BD83" s="975">
        <f t="shared" si="33"/>
        <v>0</v>
      </c>
      <c r="BE83" s="975">
        <f t="shared" si="33"/>
        <v>0</v>
      </c>
      <c r="BF83" s="975">
        <f t="shared" si="33"/>
        <v>0</v>
      </c>
      <c r="BG83" s="975">
        <f t="shared" si="33"/>
        <v>0</v>
      </c>
      <c r="BH83" s="975">
        <f t="shared" si="33"/>
        <v>0</v>
      </c>
      <c r="BI83" s="975">
        <f t="shared" si="33"/>
        <v>0</v>
      </c>
      <c r="BJ83" s="975">
        <f t="shared" si="33"/>
        <v>0</v>
      </c>
      <c r="BK83" s="975">
        <f t="shared" si="33"/>
        <v>0</v>
      </c>
      <c r="BL83" s="975">
        <f t="shared" si="33"/>
        <v>0</v>
      </c>
      <c r="BM83" s="975">
        <f t="shared" si="33"/>
        <v>0</v>
      </c>
      <c r="BN83" s="975">
        <f t="shared" si="33"/>
        <v>0</v>
      </c>
      <c r="BO83" s="975">
        <f t="shared" si="33"/>
        <v>0</v>
      </c>
      <c r="BP83" s="975">
        <f t="shared" si="33"/>
        <v>0</v>
      </c>
      <c r="BQ83" s="975">
        <f t="shared" si="33"/>
        <v>0</v>
      </c>
      <c r="BR83" s="975">
        <f t="shared" si="33"/>
        <v>0</v>
      </c>
      <c r="BS83" s="975">
        <f t="shared" si="33"/>
        <v>0</v>
      </c>
      <c r="BT83" s="975">
        <f t="shared" ref="BT83:CJ83" si="34">SUM(BT38:BT41)+BT53</f>
        <v>0</v>
      </c>
      <c r="BU83" s="975">
        <f t="shared" si="34"/>
        <v>0</v>
      </c>
      <c r="BV83" s="975">
        <f t="shared" si="34"/>
        <v>0</v>
      </c>
      <c r="BW83" s="975">
        <f t="shared" si="34"/>
        <v>0</v>
      </c>
      <c r="BX83" s="975">
        <f t="shared" si="34"/>
        <v>0</v>
      </c>
      <c r="BY83" s="975">
        <f t="shared" si="34"/>
        <v>0</v>
      </c>
      <c r="BZ83" s="975">
        <f t="shared" si="34"/>
        <v>0</v>
      </c>
      <c r="CA83" s="975">
        <f t="shared" si="34"/>
        <v>0</v>
      </c>
      <c r="CB83" s="975">
        <f t="shared" si="34"/>
        <v>0</v>
      </c>
      <c r="CC83" s="975">
        <f t="shared" si="34"/>
        <v>0</v>
      </c>
      <c r="CD83" s="975">
        <f t="shared" si="34"/>
        <v>0</v>
      </c>
      <c r="CE83" s="975">
        <f t="shared" si="34"/>
        <v>0</v>
      </c>
      <c r="CF83" s="975">
        <f t="shared" si="34"/>
        <v>0</v>
      </c>
      <c r="CG83" s="975">
        <f t="shared" si="34"/>
        <v>0</v>
      </c>
      <c r="CH83" s="975">
        <f t="shared" si="34"/>
        <v>0</v>
      </c>
      <c r="CI83" s="975">
        <f t="shared" si="34"/>
        <v>0</v>
      </c>
      <c r="CJ83" s="976">
        <f t="shared" si="34"/>
        <v>0</v>
      </c>
    </row>
    <row r="84" spans="1:88" x14ac:dyDescent="0.25">
      <c r="A84" s="78"/>
      <c r="B84" s="1169"/>
      <c r="C84" s="195" t="s">
        <v>500</v>
      </c>
      <c r="D84" s="131" t="s">
        <v>238</v>
      </c>
      <c r="E84" s="329" t="s">
        <v>501</v>
      </c>
      <c r="F84" s="159" t="s">
        <v>176</v>
      </c>
      <c r="G84" s="112">
        <v>2</v>
      </c>
      <c r="H84" s="152">
        <f>H33</f>
        <v>0</v>
      </c>
      <c r="I84" s="152">
        <f t="shared" ref="I84:BT84" si="35">I33-I34</f>
        <v>0</v>
      </c>
      <c r="J84" s="152">
        <f t="shared" si="35"/>
        <v>0</v>
      </c>
      <c r="K84" s="152">
        <f t="shared" si="35"/>
        <v>0</v>
      </c>
      <c r="L84" s="152">
        <f t="shared" si="35"/>
        <v>0</v>
      </c>
      <c r="M84" s="152">
        <f t="shared" si="35"/>
        <v>0</v>
      </c>
      <c r="N84" s="152">
        <f t="shared" si="35"/>
        <v>0</v>
      </c>
      <c r="O84" s="152">
        <f t="shared" si="35"/>
        <v>0</v>
      </c>
      <c r="P84" s="152">
        <f t="shared" si="35"/>
        <v>0</v>
      </c>
      <c r="Q84" s="152">
        <f t="shared" si="35"/>
        <v>0</v>
      </c>
      <c r="R84" s="152">
        <f t="shared" si="35"/>
        <v>0</v>
      </c>
      <c r="S84" s="152">
        <f t="shared" si="35"/>
        <v>0</v>
      </c>
      <c r="T84" s="152">
        <f t="shared" si="35"/>
        <v>0</v>
      </c>
      <c r="U84" s="152">
        <f t="shared" si="35"/>
        <v>0</v>
      </c>
      <c r="V84" s="152">
        <f t="shared" si="35"/>
        <v>0</v>
      </c>
      <c r="W84" s="152">
        <f t="shared" si="35"/>
        <v>0</v>
      </c>
      <c r="X84" s="152">
        <f t="shared" si="35"/>
        <v>0</v>
      </c>
      <c r="Y84" s="152">
        <f t="shared" si="35"/>
        <v>0</v>
      </c>
      <c r="Z84" s="152">
        <f t="shared" si="35"/>
        <v>0</v>
      </c>
      <c r="AA84" s="152">
        <f t="shared" si="35"/>
        <v>0</v>
      </c>
      <c r="AB84" s="152">
        <f t="shared" si="35"/>
        <v>0</v>
      </c>
      <c r="AC84" s="152">
        <f t="shared" si="35"/>
        <v>0</v>
      </c>
      <c r="AD84" s="152">
        <f t="shared" si="35"/>
        <v>0</v>
      </c>
      <c r="AE84" s="152">
        <f t="shared" si="35"/>
        <v>0</v>
      </c>
      <c r="AF84" s="152">
        <f t="shared" si="35"/>
        <v>0</v>
      </c>
      <c r="AG84" s="152">
        <f t="shared" si="35"/>
        <v>0</v>
      </c>
      <c r="AH84" s="152">
        <f t="shared" si="35"/>
        <v>0</v>
      </c>
      <c r="AI84" s="152">
        <f t="shared" si="35"/>
        <v>0</v>
      </c>
      <c r="AJ84" s="152">
        <f t="shared" si="35"/>
        <v>0</v>
      </c>
      <c r="AK84" s="152">
        <f t="shared" si="35"/>
        <v>0</v>
      </c>
      <c r="AL84" s="152">
        <f t="shared" si="35"/>
        <v>0</v>
      </c>
      <c r="AM84" s="152">
        <f t="shared" si="35"/>
        <v>0</v>
      </c>
      <c r="AN84" s="152">
        <f t="shared" si="35"/>
        <v>0</v>
      </c>
      <c r="AO84" s="152">
        <f t="shared" si="35"/>
        <v>0</v>
      </c>
      <c r="AP84" s="152">
        <f t="shared" si="35"/>
        <v>0</v>
      </c>
      <c r="AQ84" s="152">
        <f t="shared" si="35"/>
        <v>0</v>
      </c>
      <c r="AR84" s="152">
        <f t="shared" si="35"/>
        <v>0</v>
      </c>
      <c r="AS84" s="152">
        <f t="shared" si="35"/>
        <v>0</v>
      </c>
      <c r="AT84" s="152">
        <f t="shared" si="35"/>
        <v>0</v>
      </c>
      <c r="AU84" s="152">
        <f t="shared" si="35"/>
        <v>0</v>
      </c>
      <c r="AV84" s="152">
        <f t="shared" si="35"/>
        <v>0</v>
      </c>
      <c r="AW84" s="152">
        <f t="shared" si="35"/>
        <v>0</v>
      </c>
      <c r="AX84" s="152">
        <f t="shared" si="35"/>
        <v>0</v>
      </c>
      <c r="AY84" s="152">
        <f t="shared" si="35"/>
        <v>0</v>
      </c>
      <c r="AZ84" s="152">
        <f t="shared" si="35"/>
        <v>0</v>
      </c>
      <c r="BA84" s="152">
        <f t="shared" si="35"/>
        <v>0</v>
      </c>
      <c r="BB84" s="152">
        <f t="shared" si="35"/>
        <v>0</v>
      </c>
      <c r="BC84" s="152">
        <f t="shared" si="35"/>
        <v>0</v>
      </c>
      <c r="BD84" s="152">
        <f t="shared" si="35"/>
        <v>0</v>
      </c>
      <c r="BE84" s="152">
        <f t="shared" si="35"/>
        <v>0</v>
      </c>
      <c r="BF84" s="152">
        <f t="shared" si="35"/>
        <v>0</v>
      </c>
      <c r="BG84" s="152">
        <f t="shared" si="35"/>
        <v>0</v>
      </c>
      <c r="BH84" s="152">
        <f t="shared" si="35"/>
        <v>0</v>
      </c>
      <c r="BI84" s="152">
        <f t="shared" si="35"/>
        <v>0</v>
      </c>
      <c r="BJ84" s="152">
        <f t="shared" si="35"/>
        <v>0</v>
      </c>
      <c r="BK84" s="152">
        <f t="shared" si="35"/>
        <v>0</v>
      </c>
      <c r="BL84" s="152">
        <f t="shared" si="35"/>
        <v>0</v>
      </c>
      <c r="BM84" s="152">
        <f t="shared" si="35"/>
        <v>0</v>
      </c>
      <c r="BN84" s="152">
        <f t="shared" si="35"/>
        <v>0</v>
      </c>
      <c r="BO84" s="152">
        <f t="shared" si="35"/>
        <v>0</v>
      </c>
      <c r="BP84" s="152">
        <f t="shared" si="35"/>
        <v>0</v>
      </c>
      <c r="BQ84" s="152">
        <f t="shared" si="35"/>
        <v>0</v>
      </c>
      <c r="BR84" s="152">
        <f t="shared" si="35"/>
        <v>0</v>
      </c>
      <c r="BS84" s="152">
        <f t="shared" si="35"/>
        <v>0</v>
      </c>
      <c r="BT84" s="152">
        <f t="shared" si="35"/>
        <v>0</v>
      </c>
      <c r="BU84" s="152">
        <f t="shared" ref="BU84:CJ84" si="36">BU33-BU34</f>
        <v>0</v>
      </c>
      <c r="BV84" s="152">
        <f t="shared" si="36"/>
        <v>0</v>
      </c>
      <c r="BW84" s="152">
        <f t="shared" si="36"/>
        <v>0</v>
      </c>
      <c r="BX84" s="152">
        <f t="shared" si="36"/>
        <v>0</v>
      </c>
      <c r="BY84" s="152">
        <f t="shared" si="36"/>
        <v>0</v>
      </c>
      <c r="BZ84" s="152">
        <f t="shared" si="36"/>
        <v>0</v>
      </c>
      <c r="CA84" s="152">
        <f t="shared" si="36"/>
        <v>0</v>
      </c>
      <c r="CB84" s="152">
        <f t="shared" si="36"/>
        <v>0</v>
      </c>
      <c r="CC84" s="152">
        <f t="shared" si="36"/>
        <v>0</v>
      </c>
      <c r="CD84" s="152">
        <f t="shared" si="36"/>
        <v>0</v>
      </c>
      <c r="CE84" s="152">
        <f t="shared" si="36"/>
        <v>0</v>
      </c>
      <c r="CF84" s="152">
        <f t="shared" si="36"/>
        <v>0</v>
      </c>
      <c r="CG84" s="152">
        <f t="shared" si="36"/>
        <v>0</v>
      </c>
      <c r="CH84" s="152">
        <f t="shared" si="36"/>
        <v>0</v>
      </c>
      <c r="CI84" s="152">
        <f t="shared" si="36"/>
        <v>0</v>
      </c>
      <c r="CJ84" s="661">
        <f t="shared" si="36"/>
        <v>0</v>
      </c>
    </row>
    <row r="85" spans="1:88" x14ac:dyDescent="0.25">
      <c r="A85" s="78"/>
      <c r="B85" s="1169"/>
      <c r="C85" s="195" t="s">
        <v>502</v>
      </c>
      <c r="D85" s="131" t="s">
        <v>503</v>
      </c>
      <c r="E85" s="819" t="s">
        <v>504</v>
      </c>
      <c r="F85" s="734" t="s">
        <v>176</v>
      </c>
      <c r="G85" s="821">
        <v>2</v>
      </c>
      <c r="H85" s="152">
        <f t="shared" ref="H85:BS85" si="37">(SUM(H31+H33))-H34</f>
        <v>0</v>
      </c>
      <c r="I85" s="152">
        <f t="shared" si="37"/>
        <v>0</v>
      </c>
      <c r="J85" s="152">
        <f t="shared" si="37"/>
        <v>0</v>
      </c>
      <c r="K85" s="152">
        <f t="shared" si="37"/>
        <v>0</v>
      </c>
      <c r="L85" s="152">
        <f t="shared" si="37"/>
        <v>0</v>
      </c>
      <c r="M85" s="152">
        <f t="shared" si="37"/>
        <v>0</v>
      </c>
      <c r="N85" s="152">
        <f t="shared" si="37"/>
        <v>0</v>
      </c>
      <c r="O85" s="152">
        <f t="shared" si="37"/>
        <v>0</v>
      </c>
      <c r="P85" s="152">
        <f t="shared" si="37"/>
        <v>0</v>
      </c>
      <c r="Q85" s="152">
        <f t="shared" si="37"/>
        <v>0</v>
      </c>
      <c r="R85" s="152">
        <f t="shared" si="37"/>
        <v>0</v>
      </c>
      <c r="S85" s="152">
        <f t="shared" si="37"/>
        <v>0</v>
      </c>
      <c r="T85" s="152">
        <f t="shared" si="37"/>
        <v>0</v>
      </c>
      <c r="U85" s="152">
        <f t="shared" si="37"/>
        <v>0</v>
      </c>
      <c r="V85" s="152">
        <f t="shared" si="37"/>
        <v>0</v>
      </c>
      <c r="W85" s="152">
        <f t="shared" si="37"/>
        <v>0</v>
      </c>
      <c r="X85" s="152">
        <f t="shared" si="37"/>
        <v>0</v>
      </c>
      <c r="Y85" s="152">
        <f t="shared" si="37"/>
        <v>0</v>
      </c>
      <c r="Z85" s="152">
        <f t="shared" si="37"/>
        <v>0</v>
      </c>
      <c r="AA85" s="152">
        <f t="shared" si="37"/>
        <v>0</v>
      </c>
      <c r="AB85" s="152">
        <f t="shared" si="37"/>
        <v>0</v>
      </c>
      <c r="AC85" s="152">
        <f t="shared" si="37"/>
        <v>0</v>
      </c>
      <c r="AD85" s="152">
        <f t="shared" si="37"/>
        <v>0</v>
      </c>
      <c r="AE85" s="152">
        <f t="shared" si="37"/>
        <v>0</v>
      </c>
      <c r="AF85" s="152">
        <f t="shared" si="37"/>
        <v>0</v>
      </c>
      <c r="AG85" s="152">
        <f t="shared" si="37"/>
        <v>0</v>
      </c>
      <c r="AH85" s="152">
        <f t="shared" si="37"/>
        <v>0</v>
      </c>
      <c r="AI85" s="152">
        <f t="shared" si="37"/>
        <v>0</v>
      </c>
      <c r="AJ85" s="152">
        <f t="shared" si="37"/>
        <v>0</v>
      </c>
      <c r="AK85" s="152">
        <f t="shared" si="37"/>
        <v>0</v>
      </c>
      <c r="AL85" s="152">
        <f t="shared" si="37"/>
        <v>0</v>
      </c>
      <c r="AM85" s="152">
        <f t="shared" si="37"/>
        <v>0</v>
      </c>
      <c r="AN85" s="152">
        <f t="shared" si="37"/>
        <v>0</v>
      </c>
      <c r="AO85" s="152">
        <f t="shared" si="37"/>
        <v>0</v>
      </c>
      <c r="AP85" s="152">
        <f t="shared" si="37"/>
        <v>0</v>
      </c>
      <c r="AQ85" s="152">
        <f t="shared" si="37"/>
        <v>0</v>
      </c>
      <c r="AR85" s="152">
        <f t="shared" si="37"/>
        <v>0</v>
      </c>
      <c r="AS85" s="152">
        <f t="shared" si="37"/>
        <v>0</v>
      </c>
      <c r="AT85" s="152">
        <f t="shared" si="37"/>
        <v>0</v>
      </c>
      <c r="AU85" s="152">
        <f t="shared" si="37"/>
        <v>0</v>
      </c>
      <c r="AV85" s="152">
        <f t="shared" si="37"/>
        <v>0</v>
      </c>
      <c r="AW85" s="152">
        <f t="shared" si="37"/>
        <v>0</v>
      </c>
      <c r="AX85" s="152">
        <f t="shared" si="37"/>
        <v>0</v>
      </c>
      <c r="AY85" s="152">
        <f t="shared" si="37"/>
        <v>0</v>
      </c>
      <c r="AZ85" s="152">
        <f t="shared" si="37"/>
        <v>0</v>
      </c>
      <c r="BA85" s="152">
        <f t="shared" si="37"/>
        <v>0</v>
      </c>
      <c r="BB85" s="152">
        <f t="shared" si="37"/>
        <v>0</v>
      </c>
      <c r="BC85" s="152">
        <f t="shared" si="37"/>
        <v>0</v>
      </c>
      <c r="BD85" s="152">
        <f t="shared" si="37"/>
        <v>0</v>
      </c>
      <c r="BE85" s="152">
        <f t="shared" si="37"/>
        <v>0</v>
      </c>
      <c r="BF85" s="152">
        <f t="shared" si="37"/>
        <v>0</v>
      </c>
      <c r="BG85" s="152">
        <f t="shared" si="37"/>
        <v>0</v>
      </c>
      <c r="BH85" s="152">
        <f t="shared" si="37"/>
        <v>0</v>
      </c>
      <c r="BI85" s="152">
        <f t="shared" si="37"/>
        <v>0</v>
      </c>
      <c r="BJ85" s="152">
        <f t="shared" si="37"/>
        <v>0</v>
      </c>
      <c r="BK85" s="152">
        <f t="shared" si="37"/>
        <v>0</v>
      </c>
      <c r="BL85" s="152">
        <f t="shared" si="37"/>
        <v>0</v>
      </c>
      <c r="BM85" s="152">
        <f t="shared" si="37"/>
        <v>0</v>
      </c>
      <c r="BN85" s="152">
        <f t="shared" si="37"/>
        <v>0</v>
      </c>
      <c r="BO85" s="152">
        <f t="shared" si="37"/>
        <v>0</v>
      </c>
      <c r="BP85" s="152">
        <f t="shared" si="37"/>
        <v>0</v>
      </c>
      <c r="BQ85" s="152">
        <f t="shared" si="37"/>
        <v>0</v>
      </c>
      <c r="BR85" s="152">
        <f t="shared" si="37"/>
        <v>0</v>
      </c>
      <c r="BS85" s="152">
        <f t="shared" si="37"/>
        <v>0</v>
      </c>
      <c r="BT85" s="152">
        <f t="shared" ref="BT85:CJ85" si="38">(SUM(BT31+BT33))-BT34</f>
        <v>0</v>
      </c>
      <c r="BU85" s="152">
        <f t="shared" si="38"/>
        <v>0</v>
      </c>
      <c r="BV85" s="152">
        <f t="shared" si="38"/>
        <v>0</v>
      </c>
      <c r="BW85" s="152">
        <f t="shared" si="38"/>
        <v>0</v>
      </c>
      <c r="BX85" s="152">
        <f t="shared" si="38"/>
        <v>0</v>
      </c>
      <c r="BY85" s="152">
        <f t="shared" si="38"/>
        <v>0</v>
      </c>
      <c r="BZ85" s="152">
        <f t="shared" si="38"/>
        <v>0</v>
      </c>
      <c r="CA85" s="152">
        <f t="shared" si="38"/>
        <v>0</v>
      </c>
      <c r="CB85" s="152">
        <f t="shared" si="38"/>
        <v>0</v>
      </c>
      <c r="CC85" s="152">
        <f t="shared" si="38"/>
        <v>0</v>
      </c>
      <c r="CD85" s="152">
        <f t="shared" si="38"/>
        <v>0</v>
      </c>
      <c r="CE85" s="152">
        <f t="shared" si="38"/>
        <v>0</v>
      </c>
      <c r="CF85" s="152">
        <f t="shared" si="38"/>
        <v>0</v>
      </c>
      <c r="CG85" s="152">
        <f t="shared" si="38"/>
        <v>0</v>
      </c>
      <c r="CH85" s="152">
        <f t="shared" si="38"/>
        <v>0</v>
      </c>
      <c r="CI85" s="152">
        <f t="shared" si="38"/>
        <v>0</v>
      </c>
      <c r="CJ85" s="661">
        <f t="shared" si="38"/>
        <v>0</v>
      </c>
    </row>
    <row r="86" spans="1:88" x14ac:dyDescent="0.25">
      <c r="A86" s="78"/>
      <c r="B86" s="1169"/>
      <c r="C86" s="196" t="s">
        <v>505</v>
      </c>
      <c r="D86" s="149" t="s">
        <v>506</v>
      </c>
      <c r="E86" s="331" t="s">
        <v>387</v>
      </c>
      <c r="F86" s="180" t="s">
        <v>176</v>
      </c>
      <c r="G86" s="150">
        <v>2</v>
      </c>
      <c r="H86" s="493"/>
      <c r="I86" s="217"/>
      <c r="J86" s="217"/>
      <c r="K86" s="217"/>
      <c r="L86" s="217"/>
      <c r="M86" s="217"/>
      <c r="N86" s="151"/>
      <c r="O86" s="151"/>
      <c r="P86" s="151"/>
      <c r="Q86" s="151"/>
      <c r="R86" s="151"/>
      <c r="S86" s="151"/>
      <c r="T86" s="151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1"/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1"/>
      <c r="AW86" s="151"/>
      <c r="AX86" s="151"/>
      <c r="AY86" s="151"/>
      <c r="AZ86" s="151"/>
      <c r="BA86" s="202"/>
      <c r="BB86" s="529"/>
      <c r="BC86" s="529"/>
      <c r="BD86" s="529"/>
      <c r="BE86" s="529"/>
      <c r="BF86" s="529"/>
      <c r="BG86" s="529"/>
      <c r="BH86" s="529"/>
      <c r="BI86" s="529"/>
      <c r="BJ86" s="529"/>
      <c r="BK86" s="529"/>
      <c r="BL86" s="529"/>
      <c r="BM86" s="529"/>
      <c r="BN86" s="529"/>
      <c r="BO86" s="529"/>
      <c r="BP86" s="529"/>
      <c r="BQ86" s="529"/>
      <c r="BR86" s="529"/>
      <c r="BS86" s="529"/>
      <c r="BT86" s="529"/>
      <c r="BU86" s="529"/>
      <c r="BV86" s="529"/>
      <c r="BW86" s="529"/>
      <c r="BX86" s="529"/>
      <c r="BY86" s="529"/>
      <c r="BZ86" s="529"/>
      <c r="CA86" s="529"/>
      <c r="CB86" s="529"/>
      <c r="CC86" s="529"/>
      <c r="CD86" s="529"/>
      <c r="CE86" s="529"/>
      <c r="CF86" s="529"/>
      <c r="CG86" s="529"/>
      <c r="CH86" s="529"/>
      <c r="CI86" s="529"/>
      <c r="CJ86" s="643"/>
    </row>
    <row r="87" spans="1:88" x14ac:dyDescent="0.25">
      <c r="A87" s="78"/>
      <c r="B87" s="1169"/>
      <c r="C87" s="195" t="s">
        <v>507</v>
      </c>
      <c r="D87" s="131" t="s">
        <v>508</v>
      </c>
      <c r="E87" s="332" t="s">
        <v>509</v>
      </c>
      <c r="F87" s="159" t="s">
        <v>176</v>
      </c>
      <c r="G87" s="112">
        <v>2</v>
      </c>
      <c r="H87" s="152">
        <f t="shared" ref="H87:BU87" si="39">H85-H83</f>
        <v>0</v>
      </c>
      <c r="I87" s="152">
        <f t="shared" si="39"/>
        <v>0</v>
      </c>
      <c r="J87" s="152">
        <f t="shared" si="39"/>
        <v>0</v>
      </c>
      <c r="K87" s="221">
        <f t="shared" si="39"/>
        <v>0</v>
      </c>
      <c r="L87" s="221">
        <f t="shared" si="39"/>
        <v>0</v>
      </c>
      <c r="M87" s="221">
        <f t="shared" si="39"/>
        <v>0</v>
      </c>
      <c r="N87" s="91">
        <f t="shared" si="39"/>
        <v>0</v>
      </c>
      <c r="O87" s="91">
        <f t="shared" si="39"/>
        <v>0</v>
      </c>
      <c r="P87" s="91">
        <f t="shared" si="39"/>
        <v>0</v>
      </c>
      <c r="Q87" s="91">
        <f t="shared" si="39"/>
        <v>0</v>
      </c>
      <c r="R87" s="91">
        <f t="shared" si="39"/>
        <v>0</v>
      </c>
      <c r="S87" s="91">
        <f t="shared" si="39"/>
        <v>0</v>
      </c>
      <c r="T87" s="91">
        <f t="shared" si="39"/>
        <v>0</v>
      </c>
      <c r="U87" s="91">
        <f t="shared" si="39"/>
        <v>0</v>
      </c>
      <c r="V87" s="91">
        <f t="shared" si="39"/>
        <v>0</v>
      </c>
      <c r="W87" s="91">
        <f t="shared" si="39"/>
        <v>0</v>
      </c>
      <c r="X87" s="91">
        <f t="shared" si="39"/>
        <v>0</v>
      </c>
      <c r="Y87" s="91">
        <f t="shared" si="39"/>
        <v>0</v>
      </c>
      <c r="Z87" s="91">
        <f t="shared" si="39"/>
        <v>0</v>
      </c>
      <c r="AA87" s="91">
        <f t="shared" si="39"/>
        <v>0</v>
      </c>
      <c r="AB87" s="91">
        <f t="shared" si="39"/>
        <v>0</v>
      </c>
      <c r="AC87" s="91">
        <f t="shared" si="39"/>
        <v>0</v>
      </c>
      <c r="AD87" s="91">
        <f t="shared" si="39"/>
        <v>0</v>
      </c>
      <c r="AE87" s="91">
        <f t="shared" si="39"/>
        <v>0</v>
      </c>
      <c r="AF87" s="91">
        <f t="shared" si="39"/>
        <v>0</v>
      </c>
      <c r="AG87" s="91">
        <f t="shared" si="39"/>
        <v>0</v>
      </c>
      <c r="AH87" s="91">
        <f t="shared" si="39"/>
        <v>0</v>
      </c>
      <c r="AI87" s="91">
        <f t="shared" si="39"/>
        <v>0</v>
      </c>
      <c r="AJ87" s="91">
        <f t="shared" si="39"/>
        <v>0</v>
      </c>
      <c r="AK87" s="91">
        <f t="shared" si="39"/>
        <v>0</v>
      </c>
      <c r="AL87" s="91">
        <f t="shared" si="39"/>
        <v>0</v>
      </c>
      <c r="AM87" s="91">
        <f t="shared" si="39"/>
        <v>0</v>
      </c>
      <c r="AN87" s="91">
        <f t="shared" si="39"/>
        <v>0</v>
      </c>
      <c r="AO87" s="91">
        <f t="shared" si="39"/>
        <v>0</v>
      </c>
      <c r="AP87" s="91">
        <f t="shared" si="39"/>
        <v>0</v>
      </c>
      <c r="AQ87" s="91">
        <f t="shared" si="39"/>
        <v>0</v>
      </c>
      <c r="AR87" s="91">
        <f t="shared" si="39"/>
        <v>0</v>
      </c>
      <c r="AS87" s="91">
        <f t="shared" si="39"/>
        <v>0</v>
      </c>
      <c r="AT87" s="91">
        <f t="shared" si="39"/>
        <v>0</v>
      </c>
      <c r="AU87" s="91">
        <f t="shared" si="39"/>
        <v>0</v>
      </c>
      <c r="AV87" s="91">
        <f t="shared" si="39"/>
        <v>0</v>
      </c>
      <c r="AW87" s="91">
        <f t="shared" si="39"/>
        <v>0</v>
      </c>
      <c r="AX87" s="91">
        <f t="shared" si="39"/>
        <v>0</v>
      </c>
      <c r="AY87" s="91">
        <f t="shared" si="39"/>
        <v>0</v>
      </c>
      <c r="AZ87" s="91">
        <f t="shared" si="39"/>
        <v>0</v>
      </c>
      <c r="BA87" s="244">
        <f t="shared" si="39"/>
        <v>0</v>
      </c>
      <c r="BB87" s="244">
        <f t="shared" si="39"/>
        <v>0</v>
      </c>
      <c r="BC87" s="244">
        <f t="shared" si="39"/>
        <v>0</v>
      </c>
      <c r="BD87" s="244">
        <f t="shared" si="39"/>
        <v>0</v>
      </c>
      <c r="BE87" s="244">
        <f t="shared" si="39"/>
        <v>0</v>
      </c>
      <c r="BF87" s="244">
        <f t="shared" si="39"/>
        <v>0</v>
      </c>
      <c r="BG87" s="244">
        <f t="shared" si="39"/>
        <v>0</v>
      </c>
      <c r="BH87" s="244">
        <f t="shared" si="39"/>
        <v>0</v>
      </c>
      <c r="BI87" s="244">
        <f t="shared" si="39"/>
        <v>0</v>
      </c>
      <c r="BJ87" s="244">
        <f t="shared" si="39"/>
        <v>0</v>
      </c>
      <c r="BK87" s="244">
        <f t="shared" si="39"/>
        <v>0</v>
      </c>
      <c r="BL87" s="244">
        <f t="shared" si="39"/>
        <v>0</v>
      </c>
      <c r="BM87" s="244">
        <f t="shared" si="39"/>
        <v>0</v>
      </c>
      <c r="BN87" s="244">
        <f t="shared" si="39"/>
        <v>0</v>
      </c>
      <c r="BO87" s="244">
        <f t="shared" si="39"/>
        <v>0</v>
      </c>
      <c r="BP87" s="244">
        <f t="shared" si="39"/>
        <v>0</v>
      </c>
      <c r="BQ87" s="244">
        <f t="shared" si="39"/>
        <v>0</v>
      </c>
      <c r="BR87" s="244">
        <f t="shared" si="39"/>
        <v>0</v>
      </c>
      <c r="BS87" s="244">
        <f t="shared" si="39"/>
        <v>0</v>
      </c>
      <c r="BT87" s="244">
        <f t="shared" si="39"/>
        <v>0</v>
      </c>
      <c r="BU87" s="244">
        <f t="shared" si="39"/>
        <v>0</v>
      </c>
      <c r="BV87" s="244">
        <f t="shared" ref="BV87:CJ87" si="40">BV85-BV83</f>
        <v>0</v>
      </c>
      <c r="BW87" s="244">
        <f t="shared" si="40"/>
        <v>0</v>
      </c>
      <c r="BX87" s="244">
        <f t="shared" si="40"/>
        <v>0</v>
      </c>
      <c r="BY87" s="244">
        <f t="shared" si="40"/>
        <v>0</v>
      </c>
      <c r="BZ87" s="244">
        <f t="shared" si="40"/>
        <v>0</v>
      </c>
      <c r="CA87" s="244">
        <f t="shared" si="40"/>
        <v>0</v>
      </c>
      <c r="CB87" s="244">
        <f t="shared" si="40"/>
        <v>0</v>
      </c>
      <c r="CC87" s="244">
        <f t="shared" si="40"/>
        <v>0</v>
      </c>
      <c r="CD87" s="244">
        <f t="shared" si="40"/>
        <v>0</v>
      </c>
      <c r="CE87" s="244">
        <f t="shared" si="40"/>
        <v>0</v>
      </c>
      <c r="CF87" s="244">
        <f t="shared" si="40"/>
        <v>0</v>
      </c>
      <c r="CG87" s="244">
        <f t="shared" si="40"/>
        <v>0</v>
      </c>
      <c r="CH87" s="244">
        <f t="shared" si="40"/>
        <v>0</v>
      </c>
      <c r="CI87" s="244">
        <f t="shared" si="40"/>
        <v>0</v>
      </c>
      <c r="CJ87" s="662">
        <f t="shared" si="40"/>
        <v>0</v>
      </c>
    </row>
    <row r="88" spans="1:88" x14ac:dyDescent="0.25">
      <c r="A88" s="78"/>
      <c r="B88" s="1169"/>
      <c r="C88" s="841" t="s">
        <v>248</v>
      </c>
      <c r="D88" s="843" t="s">
        <v>249</v>
      </c>
      <c r="E88" s="842" t="s">
        <v>510</v>
      </c>
      <c r="F88" s="159" t="s">
        <v>176</v>
      </c>
      <c r="G88" s="112">
        <v>2</v>
      </c>
      <c r="H88" s="230">
        <f>H32-H37</f>
        <v>0</v>
      </c>
      <c r="I88" s="230">
        <f t="shared" ref="I88:BT88" si="41">I32-I37</f>
        <v>0</v>
      </c>
      <c r="J88" s="230">
        <f t="shared" si="41"/>
        <v>0</v>
      </c>
      <c r="K88" s="230">
        <f t="shared" si="41"/>
        <v>0</v>
      </c>
      <c r="L88" s="230">
        <f t="shared" si="41"/>
        <v>0</v>
      </c>
      <c r="M88" s="230">
        <f t="shared" si="41"/>
        <v>0</v>
      </c>
      <c r="N88" s="230">
        <f t="shared" si="41"/>
        <v>0</v>
      </c>
      <c r="O88" s="230">
        <f t="shared" si="41"/>
        <v>0</v>
      </c>
      <c r="P88" s="230">
        <f t="shared" si="41"/>
        <v>0</v>
      </c>
      <c r="Q88" s="230">
        <f t="shared" si="41"/>
        <v>0</v>
      </c>
      <c r="R88" s="230">
        <f t="shared" si="41"/>
        <v>0</v>
      </c>
      <c r="S88" s="230">
        <f t="shared" si="41"/>
        <v>0</v>
      </c>
      <c r="T88" s="230">
        <f t="shared" si="41"/>
        <v>0</v>
      </c>
      <c r="U88" s="230">
        <f t="shared" si="41"/>
        <v>0</v>
      </c>
      <c r="V88" s="230">
        <f t="shared" si="41"/>
        <v>0</v>
      </c>
      <c r="W88" s="230">
        <f t="shared" si="41"/>
        <v>0</v>
      </c>
      <c r="X88" s="230">
        <f t="shared" si="41"/>
        <v>0</v>
      </c>
      <c r="Y88" s="230">
        <f t="shared" si="41"/>
        <v>0</v>
      </c>
      <c r="Z88" s="230">
        <f t="shared" si="41"/>
        <v>0</v>
      </c>
      <c r="AA88" s="230">
        <f t="shared" si="41"/>
        <v>0</v>
      </c>
      <c r="AB88" s="230">
        <f t="shared" si="41"/>
        <v>0</v>
      </c>
      <c r="AC88" s="230">
        <f t="shared" si="41"/>
        <v>0</v>
      </c>
      <c r="AD88" s="230">
        <f t="shared" si="41"/>
        <v>0</v>
      </c>
      <c r="AE88" s="230">
        <f t="shared" si="41"/>
        <v>0</v>
      </c>
      <c r="AF88" s="230">
        <f t="shared" si="41"/>
        <v>0</v>
      </c>
      <c r="AG88" s="230">
        <f t="shared" si="41"/>
        <v>0</v>
      </c>
      <c r="AH88" s="230">
        <f t="shared" si="41"/>
        <v>0</v>
      </c>
      <c r="AI88" s="230">
        <f t="shared" si="41"/>
        <v>0</v>
      </c>
      <c r="AJ88" s="230">
        <f t="shared" si="41"/>
        <v>0</v>
      </c>
      <c r="AK88" s="230">
        <f t="shared" si="41"/>
        <v>0</v>
      </c>
      <c r="AL88" s="230">
        <f t="shared" si="41"/>
        <v>0</v>
      </c>
      <c r="AM88" s="230">
        <f t="shared" si="41"/>
        <v>0</v>
      </c>
      <c r="AN88" s="230">
        <f t="shared" si="41"/>
        <v>0</v>
      </c>
      <c r="AO88" s="230">
        <f t="shared" si="41"/>
        <v>0</v>
      </c>
      <c r="AP88" s="230">
        <f t="shared" si="41"/>
        <v>0</v>
      </c>
      <c r="AQ88" s="230">
        <f t="shared" si="41"/>
        <v>0</v>
      </c>
      <c r="AR88" s="230">
        <f t="shared" si="41"/>
        <v>0</v>
      </c>
      <c r="AS88" s="230">
        <f t="shared" si="41"/>
        <v>0</v>
      </c>
      <c r="AT88" s="230">
        <f t="shared" si="41"/>
        <v>0</v>
      </c>
      <c r="AU88" s="230">
        <f t="shared" si="41"/>
        <v>0</v>
      </c>
      <c r="AV88" s="230">
        <f t="shared" si="41"/>
        <v>0</v>
      </c>
      <c r="AW88" s="230">
        <f t="shared" si="41"/>
        <v>0</v>
      </c>
      <c r="AX88" s="230">
        <f t="shared" si="41"/>
        <v>0</v>
      </c>
      <c r="AY88" s="230">
        <f t="shared" si="41"/>
        <v>0</v>
      </c>
      <c r="AZ88" s="230">
        <f t="shared" si="41"/>
        <v>0</v>
      </c>
      <c r="BA88" s="230">
        <f t="shared" si="41"/>
        <v>0</v>
      </c>
      <c r="BB88" s="230">
        <f t="shared" si="41"/>
        <v>0</v>
      </c>
      <c r="BC88" s="230">
        <f t="shared" si="41"/>
        <v>0</v>
      </c>
      <c r="BD88" s="230">
        <f t="shared" si="41"/>
        <v>0</v>
      </c>
      <c r="BE88" s="230">
        <f t="shared" si="41"/>
        <v>0</v>
      </c>
      <c r="BF88" s="230">
        <f t="shared" si="41"/>
        <v>0</v>
      </c>
      <c r="BG88" s="230">
        <f t="shared" si="41"/>
        <v>0</v>
      </c>
      <c r="BH88" s="230">
        <f t="shared" si="41"/>
        <v>0</v>
      </c>
      <c r="BI88" s="230">
        <f t="shared" si="41"/>
        <v>0</v>
      </c>
      <c r="BJ88" s="230">
        <f t="shared" si="41"/>
        <v>0</v>
      </c>
      <c r="BK88" s="230">
        <f t="shared" si="41"/>
        <v>0</v>
      </c>
      <c r="BL88" s="230">
        <f t="shared" si="41"/>
        <v>0</v>
      </c>
      <c r="BM88" s="230">
        <f t="shared" si="41"/>
        <v>0</v>
      </c>
      <c r="BN88" s="230">
        <f t="shared" si="41"/>
        <v>0</v>
      </c>
      <c r="BO88" s="230">
        <f t="shared" si="41"/>
        <v>0</v>
      </c>
      <c r="BP88" s="230">
        <f t="shared" si="41"/>
        <v>0</v>
      </c>
      <c r="BQ88" s="230">
        <f t="shared" si="41"/>
        <v>0</v>
      </c>
      <c r="BR88" s="230">
        <f t="shared" si="41"/>
        <v>0</v>
      </c>
      <c r="BS88" s="230">
        <f t="shared" si="41"/>
        <v>0</v>
      </c>
      <c r="BT88" s="230">
        <f t="shared" si="41"/>
        <v>0</v>
      </c>
      <c r="BU88" s="230">
        <f t="shared" ref="BU88:CJ88" si="42">BU32-BU37</f>
        <v>0</v>
      </c>
      <c r="BV88" s="230">
        <f t="shared" si="42"/>
        <v>0</v>
      </c>
      <c r="BW88" s="230">
        <f t="shared" si="42"/>
        <v>0</v>
      </c>
      <c r="BX88" s="230">
        <f t="shared" si="42"/>
        <v>0</v>
      </c>
      <c r="BY88" s="230">
        <f t="shared" si="42"/>
        <v>0</v>
      </c>
      <c r="BZ88" s="230">
        <f t="shared" si="42"/>
        <v>0</v>
      </c>
      <c r="CA88" s="230">
        <f t="shared" si="42"/>
        <v>0</v>
      </c>
      <c r="CB88" s="230">
        <f t="shared" si="42"/>
        <v>0</v>
      </c>
      <c r="CC88" s="230">
        <f t="shared" si="42"/>
        <v>0</v>
      </c>
      <c r="CD88" s="230">
        <f t="shared" si="42"/>
        <v>0</v>
      </c>
      <c r="CE88" s="230">
        <f t="shared" si="42"/>
        <v>0</v>
      </c>
      <c r="CF88" s="230">
        <f t="shared" si="42"/>
        <v>0</v>
      </c>
      <c r="CG88" s="230">
        <f t="shared" si="42"/>
        <v>0</v>
      </c>
      <c r="CH88" s="230">
        <f t="shared" si="42"/>
        <v>0</v>
      </c>
      <c r="CI88" s="230">
        <f t="shared" si="42"/>
        <v>0</v>
      </c>
      <c r="CJ88" s="230">
        <f t="shared" si="42"/>
        <v>0</v>
      </c>
    </row>
    <row r="89" spans="1:88" ht="15.75" thickBot="1" x14ac:dyDescent="0.3">
      <c r="A89" s="78"/>
      <c r="B89" s="1170"/>
      <c r="C89" s="190" t="s">
        <v>511</v>
      </c>
      <c r="D89" s="132" t="s">
        <v>252</v>
      </c>
      <c r="E89" s="198" t="s">
        <v>512</v>
      </c>
      <c r="F89" s="660" t="s">
        <v>176</v>
      </c>
      <c r="G89" s="133">
        <v>2</v>
      </c>
      <c r="H89" s="225">
        <f t="shared" ref="H89:I89" si="43">H87-H86</f>
        <v>0</v>
      </c>
      <c r="I89" s="225">
        <f t="shared" si="43"/>
        <v>0</v>
      </c>
      <c r="J89" s="225">
        <f>J87-J86</f>
        <v>0</v>
      </c>
      <c r="K89" s="222">
        <f>K87-K86</f>
        <v>0</v>
      </c>
      <c r="L89" s="222">
        <f>L87-L86</f>
        <v>0</v>
      </c>
      <c r="M89" s="222">
        <f>M87-M86</f>
        <v>0</v>
      </c>
      <c r="N89" s="114">
        <f>N87-N86</f>
        <v>0</v>
      </c>
      <c r="O89" s="114">
        <f t="shared" ref="O89:BZ89" si="44">O87-O86</f>
        <v>0</v>
      </c>
      <c r="P89" s="114">
        <f t="shared" si="44"/>
        <v>0</v>
      </c>
      <c r="Q89" s="114">
        <f t="shared" si="44"/>
        <v>0</v>
      </c>
      <c r="R89" s="114">
        <f t="shared" si="44"/>
        <v>0</v>
      </c>
      <c r="S89" s="114">
        <f t="shared" si="44"/>
        <v>0</v>
      </c>
      <c r="T89" s="114">
        <f t="shared" si="44"/>
        <v>0</v>
      </c>
      <c r="U89" s="114">
        <f t="shared" si="44"/>
        <v>0</v>
      </c>
      <c r="V89" s="114">
        <f t="shared" si="44"/>
        <v>0</v>
      </c>
      <c r="W89" s="114">
        <f t="shared" si="44"/>
        <v>0</v>
      </c>
      <c r="X89" s="114">
        <f t="shared" si="44"/>
        <v>0</v>
      </c>
      <c r="Y89" s="114">
        <f t="shared" si="44"/>
        <v>0</v>
      </c>
      <c r="Z89" s="114">
        <f t="shared" si="44"/>
        <v>0</v>
      </c>
      <c r="AA89" s="114">
        <f t="shared" si="44"/>
        <v>0</v>
      </c>
      <c r="AB89" s="114">
        <f t="shared" si="44"/>
        <v>0</v>
      </c>
      <c r="AC89" s="114">
        <f t="shared" si="44"/>
        <v>0</v>
      </c>
      <c r="AD89" s="114">
        <f t="shared" si="44"/>
        <v>0</v>
      </c>
      <c r="AE89" s="114">
        <f t="shared" si="44"/>
        <v>0</v>
      </c>
      <c r="AF89" s="114">
        <f t="shared" si="44"/>
        <v>0</v>
      </c>
      <c r="AG89" s="114">
        <f t="shared" si="44"/>
        <v>0</v>
      </c>
      <c r="AH89" s="114">
        <f t="shared" si="44"/>
        <v>0</v>
      </c>
      <c r="AI89" s="114">
        <f t="shared" si="44"/>
        <v>0</v>
      </c>
      <c r="AJ89" s="114">
        <f t="shared" si="44"/>
        <v>0</v>
      </c>
      <c r="AK89" s="114">
        <f t="shared" si="44"/>
        <v>0</v>
      </c>
      <c r="AL89" s="114">
        <f t="shared" si="44"/>
        <v>0</v>
      </c>
      <c r="AM89" s="114">
        <f t="shared" si="44"/>
        <v>0</v>
      </c>
      <c r="AN89" s="114">
        <f t="shared" si="44"/>
        <v>0</v>
      </c>
      <c r="AO89" s="114">
        <f t="shared" si="44"/>
        <v>0</v>
      </c>
      <c r="AP89" s="114">
        <f t="shared" si="44"/>
        <v>0</v>
      </c>
      <c r="AQ89" s="114">
        <f t="shared" si="44"/>
        <v>0</v>
      </c>
      <c r="AR89" s="114">
        <f t="shared" si="44"/>
        <v>0</v>
      </c>
      <c r="AS89" s="114">
        <f t="shared" si="44"/>
        <v>0</v>
      </c>
      <c r="AT89" s="114">
        <f t="shared" si="44"/>
        <v>0</v>
      </c>
      <c r="AU89" s="114">
        <f t="shared" si="44"/>
        <v>0</v>
      </c>
      <c r="AV89" s="114">
        <f t="shared" si="44"/>
        <v>0</v>
      </c>
      <c r="AW89" s="114">
        <f t="shared" si="44"/>
        <v>0</v>
      </c>
      <c r="AX89" s="114">
        <f t="shared" si="44"/>
        <v>0</v>
      </c>
      <c r="AY89" s="114">
        <f t="shared" si="44"/>
        <v>0</v>
      </c>
      <c r="AZ89" s="114">
        <f t="shared" si="44"/>
        <v>0</v>
      </c>
      <c r="BA89" s="245">
        <f t="shared" si="44"/>
        <v>0</v>
      </c>
      <c r="BB89" s="348">
        <f t="shared" si="44"/>
        <v>0</v>
      </c>
      <c r="BC89" s="114">
        <f t="shared" si="44"/>
        <v>0</v>
      </c>
      <c r="BD89" s="114">
        <f t="shared" si="44"/>
        <v>0</v>
      </c>
      <c r="BE89" s="114">
        <f t="shared" si="44"/>
        <v>0</v>
      </c>
      <c r="BF89" s="245">
        <f t="shared" si="44"/>
        <v>0</v>
      </c>
      <c r="BG89" s="348">
        <f t="shared" si="44"/>
        <v>0</v>
      </c>
      <c r="BH89" s="348">
        <f t="shared" si="44"/>
        <v>0</v>
      </c>
      <c r="BI89" s="114">
        <f t="shared" si="44"/>
        <v>0</v>
      </c>
      <c r="BJ89" s="114">
        <f t="shared" si="44"/>
        <v>0</v>
      </c>
      <c r="BK89" s="348">
        <f t="shared" si="44"/>
        <v>0</v>
      </c>
      <c r="BL89" s="348">
        <f t="shared" si="44"/>
        <v>0</v>
      </c>
      <c r="BM89" s="348">
        <f t="shared" si="44"/>
        <v>0</v>
      </c>
      <c r="BN89" s="348">
        <f t="shared" si="44"/>
        <v>0</v>
      </c>
      <c r="BO89" s="348">
        <f t="shared" si="44"/>
        <v>0</v>
      </c>
      <c r="BP89" s="245">
        <f t="shared" si="44"/>
        <v>0</v>
      </c>
      <c r="BQ89" s="348">
        <f t="shared" si="44"/>
        <v>0</v>
      </c>
      <c r="BR89" s="348">
        <f t="shared" si="44"/>
        <v>0</v>
      </c>
      <c r="BS89" s="664">
        <f t="shared" si="44"/>
        <v>0</v>
      </c>
      <c r="BT89" s="348">
        <f t="shared" si="44"/>
        <v>0</v>
      </c>
      <c r="BU89" s="348">
        <f t="shared" si="44"/>
        <v>0</v>
      </c>
      <c r="BV89" s="348">
        <f t="shared" si="44"/>
        <v>0</v>
      </c>
      <c r="BW89" s="348">
        <f t="shared" si="44"/>
        <v>0</v>
      </c>
      <c r="BX89" s="245">
        <f t="shared" si="44"/>
        <v>0</v>
      </c>
      <c r="BY89" s="348">
        <f t="shared" si="44"/>
        <v>0</v>
      </c>
      <c r="BZ89" s="348">
        <f t="shared" si="44"/>
        <v>0</v>
      </c>
      <c r="CA89" s="348">
        <f t="shared" ref="CA89:CJ89" si="45">CA87-CA86</f>
        <v>0</v>
      </c>
      <c r="CB89" s="348">
        <f t="shared" si="45"/>
        <v>0</v>
      </c>
      <c r="CC89" s="348">
        <f t="shared" si="45"/>
        <v>0</v>
      </c>
      <c r="CD89" s="348">
        <f t="shared" si="45"/>
        <v>0</v>
      </c>
      <c r="CE89" s="348">
        <f t="shared" si="45"/>
        <v>0</v>
      </c>
      <c r="CF89" s="348">
        <f t="shared" si="45"/>
        <v>0</v>
      </c>
      <c r="CG89" s="348">
        <f t="shared" si="45"/>
        <v>0</v>
      </c>
      <c r="CH89" s="348">
        <f t="shared" si="45"/>
        <v>0</v>
      </c>
      <c r="CI89" s="245">
        <f t="shared" si="45"/>
        <v>0</v>
      </c>
      <c r="CJ89" s="663">
        <f t="shared" si="45"/>
        <v>0</v>
      </c>
    </row>
    <row r="90" spans="1:88" x14ac:dyDescent="0.25">
      <c r="A90" s="78"/>
      <c r="B90" s="106"/>
      <c r="C90" s="107"/>
      <c r="D90" s="107"/>
      <c r="E90" s="108"/>
      <c r="F90" s="107"/>
      <c r="G90" s="107"/>
      <c r="H90" s="107"/>
      <c r="I90" s="107"/>
      <c r="J90" s="109"/>
      <c r="K90" s="147"/>
      <c r="L90" s="147"/>
      <c r="M90" s="147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77"/>
    </row>
    <row r="91" spans="1:88" ht="18.75" thickBot="1" x14ac:dyDescent="0.3">
      <c r="A91" s="78"/>
      <c r="B91" s="106"/>
      <c r="C91" s="1151" t="s">
        <v>254</v>
      </c>
      <c r="D91" s="1151"/>
      <c r="E91" s="108"/>
      <c r="F91" s="107"/>
      <c r="G91" s="107"/>
      <c r="H91" s="107"/>
      <c r="I91" s="107"/>
      <c r="J91" s="109"/>
      <c r="K91" s="147"/>
      <c r="L91" s="147"/>
      <c r="M91" s="147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77"/>
      <c r="BB91" s="165"/>
      <c r="BC91" s="165"/>
      <c r="BD91" s="165"/>
      <c r="BE91" s="165"/>
      <c r="BF91" s="165"/>
      <c r="BG91" s="165"/>
      <c r="BH91" s="165"/>
      <c r="BI91" s="165"/>
      <c r="BJ91" s="165"/>
      <c r="BK91" s="165"/>
      <c r="BL91" s="165"/>
      <c r="BM91" s="165"/>
      <c r="BN91" s="165"/>
      <c r="BO91" s="165"/>
      <c r="BP91" s="165"/>
      <c r="BQ91" s="165"/>
      <c r="BR91" s="165"/>
      <c r="BS91" s="165"/>
      <c r="BT91" s="165"/>
      <c r="BU91" s="165"/>
      <c r="BV91" s="165"/>
      <c r="BW91" s="165"/>
      <c r="BX91" s="165"/>
      <c r="BY91" s="165"/>
      <c r="BZ91" s="165"/>
      <c r="CA91" s="165"/>
      <c r="CB91" s="165"/>
      <c r="CC91" s="165"/>
      <c r="CD91" s="165"/>
      <c r="CE91" s="165"/>
      <c r="CF91" s="165"/>
      <c r="CG91" s="165"/>
      <c r="CH91" s="165"/>
      <c r="CI91" s="165"/>
      <c r="CJ91" s="165"/>
    </row>
    <row r="92" spans="1:88" ht="32.25" thickBot="1" x14ac:dyDescent="0.3">
      <c r="A92" s="78"/>
      <c r="B92" s="106"/>
      <c r="C92" s="323" t="s">
        <v>255</v>
      </c>
      <c r="D92" s="143" t="s">
        <v>256</v>
      </c>
      <c r="E92" s="665" t="s">
        <v>58</v>
      </c>
      <c r="F92" s="94" t="s">
        <v>59</v>
      </c>
      <c r="G92" s="94" t="s">
        <v>60</v>
      </c>
      <c r="H92" s="223" t="s">
        <v>61</v>
      </c>
      <c r="I92" s="224" t="s">
        <v>62</v>
      </c>
      <c r="J92" s="216" t="s">
        <v>63</v>
      </c>
      <c r="K92" s="219" t="s">
        <v>64</v>
      </c>
      <c r="L92" s="219" t="s">
        <v>65</v>
      </c>
      <c r="M92" s="218" t="s">
        <v>66</v>
      </c>
      <c r="N92" s="144" t="s">
        <v>67</v>
      </c>
      <c r="O92" s="144" t="s">
        <v>68</v>
      </c>
      <c r="P92" s="144" t="s">
        <v>69</v>
      </c>
      <c r="Q92" s="144" t="s">
        <v>70</v>
      </c>
      <c r="R92" s="144" t="s">
        <v>71</v>
      </c>
      <c r="S92" s="144" t="s">
        <v>72</v>
      </c>
      <c r="T92" s="144" t="s">
        <v>73</v>
      </c>
      <c r="U92" s="144" t="s">
        <v>74</v>
      </c>
      <c r="V92" s="144" t="s">
        <v>75</v>
      </c>
      <c r="W92" s="144" t="s">
        <v>76</v>
      </c>
      <c r="X92" s="144" t="s">
        <v>77</v>
      </c>
      <c r="Y92" s="144" t="s">
        <v>78</v>
      </c>
      <c r="Z92" s="144" t="s">
        <v>79</v>
      </c>
      <c r="AA92" s="144" t="s">
        <v>80</v>
      </c>
      <c r="AB92" s="144" t="s">
        <v>81</v>
      </c>
      <c r="AC92" s="144" t="s">
        <v>82</v>
      </c>
      <c r="AD92" s="144" t="s">
        <v>83</v>
      </c>
      <c r="AE92" s="144" t="s">
        <v>84</v>
      </c>
      <c r="AF92" s="144" t="s">
        <v>85</v>
      </c>
      <c r="AG92" s="144" t="s">
        <v>86</v>
      </c>
      <c r="AH92" s="144" t="s">
        <v>87</v>
      </c>
      <c r="AI92" s="144" t="s">
        <v>88</v>
      </c>
      <c r="AJ92" s="144" t="s">
        <v>89</v>
      </c>
      <c r="AK92" s="144" t="s">
        <v>90</v>
      </c>
      <c r="AL92" s="138" t="s">
        <v>91</v>
      </c>
      <c r="AM92" s="144" t="s">
        <v>92</v>
      </c>
      <c r="AN92" s="144" t="s">
        <v>93</v>
      </c>
      <c r="AO92" s="145" t="s">
        <v>94</v>
      </c>
      <c r="AP92" s="144" t="s">
        <v>95</v>
      </c>
      <c r="AQ92" s="144" t="s">
        <v>96</v>
      </c>
      <c r="AR92" s="144" t="s">
        <v>97</v>
      </c>
      <c r="AS92" s="145" t="s">
        <v>98</v>
      </c>
      <c r="AT92" s="144" t="s">
        <v>99</v>
      </c>
      <c r="AU92" s="145" t="s">
        <v>100</v>
      </c>
      <c r="AV92" s="138" t="s">
        <v>101</v>
      </c>
      <c r="AW92" s="138" t="s">
        <v>102</v>
      </c>
      <c r="AX92" s="138" t="s">
        <v>103</v>
      </c>
      <c r="AY92" s="138" t="s">
        <v>104</v>
      </c>
      <c r="AZ92" s="144" t="s">
        <v>105</v>
      </c>
      <c r="BA92" s="145" t="s">
        <v>106</v>
      </c>
      <c r="BB92" s="591" t="s">
        <v>107</v>
      </c>
      <c r="BC92" s="591" t="s">
        <v>108</v>
      </c>
      <c r="BD92" s="591" t="s">
        <v>109</v>
      </c>
      <c r="BE92" s="591" t="s">
        <v>110</v>
      </c>
      <c r="BF92" s="591" t="s">
        <v>111</v>
      </c>
      <c r="BG92" s="591" t="s">
        <v>112</v>
      </c>
      <c r="BH92" s="591" t="s">
        <v>113</v>
      </c>
      <c r="BI92" s="591" t="s">
        <v>114</v>
      </c>
      <c r="BJ92" s="591" t="s">
        <v>115</v>
      </c>
      <c r="BK92" s="591" t="s">
        <v>116</v>
      </c>
      <c r="BL92" s="591" t="s">
        <v>117</v>
      </c>
      <c r="BM92" s="591" t="s">
        <v>118</v>
      </c>
      <c r="BN92" s="591" t="s">
        <v>119</v>
      </c>
      <c r="BO92" s="591" t="s">
        <v>120</v>
      </c>
      <c r="BP92" s="591" t="s">
        <v>121</v>
      </c>
      <c r="BQ92" s="591" t="s">
        <v>122</v>
      </c>
      <c r="BR92" s="591" t="s">
        <v>123</v>
      </c>
      <c r="BS92" s="591" t="s">
        <v>124</v>
      </c>
      <c r="BT92" s="591" t="s">
        <v>125</v>
      </c>
      <c r="BU92" s="591" t="s">
        <v>126</v>
      </c>
      <c r="BV92" s="591" t="s">
        <v>127</v>
      </c>
      <c r="BW92" s="591" t="s">
        <v>128</v>
      </c>
      <c r="BX92" s="591" t="s">
        <v>129</v>
      </c>
      <c r="BY92" s="591" t="s">
        <v>130</v>
      </c>
      <c r="BZ92" s="591" t="s">
        <v>131</v>
      </c>
      <c r="CA92" s="591" t="s">
        <v>132</v>
      </c>
      <c r="CB92" s="591" t="s">
        <v>133</v>
      </c>
      <c r="CC92" s="591" t="s">
        <v>134</v>
      </c>
      <c r="CD92" s="591" t="s">
        <v>135</v>
      </c>
      <c r="CE92" s="591" t="s">
        <v>136</v>
      </c>
      <c r="CF92" s="591" t="s">
        <v>137</v>
      </c>
      <c r="CG92" s="591" t="s">
        <v>138</v>
      </c>
      <c r="CH92" s="591" t="s">
        <v>139</v>
      </c>
      <c r="CI92" s="591" t="s">
        <v>140</v>
      </c>
      <c r="CJ92" s="592" t="s">
        <v>141</v>
      </c>
    </row>
    <row r="93" spans="1:88" ht="14.45" customHeight="1" x14ac:dyDescent="0.25">
      <c r="A93" s="78"/>
      <c r="B93" s="1171" t="s">
        <v>257</v>
      </c>
      <c r="C93" s="897" t="s">
        <v>513</v>
      </c>
      <c r="D93" s="339" t="s">
        <v>259</v>
      </c>
      <c r="E93" s="337" t="s">
        <v>387</v>
      </c>
      <c r="F93" s="337" t="s">
        <v>176</v>
      </c>
      <c r="G93" s="338">
        <v>2</v>
      </c>
      <c r="H93" s="517"/>
      <c r="I93" s="518"/>
      <c r="J93" s="213"/>
      <c r="K93" s="213"/>
      <c r="L93" s="213"/>
      <c r="M93" s="213"/>
      <c r="N93" s="93"/>
      <c r="O93" s="93"/>
      <c r="P93" s="93"/>
      <c r="Q93" s="93"/>
      <c r="R93" s="93"/>
      <c r="S93" s="93"/>
      <c r="T93" s="93"/>
      <c r="U93" s="93"/>
      <c r="V93" s="93"/>
      <c r="W93" s="93"/>
      <c r="X93" s="93"/>
      <c r="Y93" s="93"/>
      <c r="Z93" s="93"/>
      <c r="AA93" s="93"/>
      <c r="AB93" s="93"/>
      <c r="AC93" s="93"/>
      <c r="AD93" s="93"/>
      <c r="AE93" s="93"/>
      <c r="AF93" s="93"/>
      <c r="AG93" s="93"/>
      <c r="AH93" s="93"/>
      <c r="AI93" s="93"/>
      <c r="AJ93" s="93"/>
      <c r="AK93" s="93"/>
      <c r="AL93" s="93"/>
      <c r="AM93" s="528"/>
      <c r="AN93" s="527"/>
      <c r="AO93" s="527"/>
      <c r="AP93" s="527"/>
      <c r="AQ93" s="527"/>
      <c r="AR93" s="527"/>
      <c r="AS93" s="527"/>
      <c r="AT93" s="527"/>
      <c r="AU93" s="527"/>
      <c r="AV93" s="527"/>
      <c r="AW93" s="527"/>
      <c r="AX93" s="527"/>
      <c r="AY93" s="527"/>
      <c r="AZ93" s="527"/>
      <c r="BA93" s="527"/>
      <c r="BB93" s="527"/>
      <c r="BC93" s="527"/>
      <c r="BD93" s="527"/>
      <c r="BE93" s="527"/>
      <c r="BF93" s="527"/>
      <c r="BG93" s="527"/>
      <c r="BH93" s="527"/>
      <c r="BI93" s="527"/>
      <c r="BJ93" s="527"/>
      <c r="BK93" s="527"/>
      <c r="BL93" s="527"/>
      <c r="BM93" s="527"/>
      <c r="BN93" s="527"/>
      <c r="BO93" s="527"/>
      <c r="BP93" s="527"/>
      <c r="BQ93" s="527"/>
      <c r="BR93" s="527"/>
      <c r="BS93" s="527"/>
      <c r="BT93" s="527"/>
      <c r="BU93" s="527"/>
      <c r="BV93" s="527"/>
      <c r="BW93" s="527"/>
      <c r="BX93" s="527"/>
      <c r="BY93" s="527"/>
      <c r="BZ93" s="527"/>
      <c r="CA93" s="527"/>
      <c r="CB93" s="527"/>
      <c r="CC93" s="527"/>
      <c r="CD93" s="527"/>
      <c r="CE93" s="527"/>
      <c r="CF93" s="527"/>
      <c r="CG93" s="527"/>
      <c r="CH93" s="527"/>
      <c r="CI93" s="527"/>
      <c r="CJ93" s="667"/>
    </row>
    <row r="94" spans="1:88" ht="28.5" customHeight="1" x14ac:dyDescent="0.25">
      <c r="A94" s="78"/>
      <c r="B94" s="1172"/>
      <c r="C94" s="895" t="s">
        <v>514</v>
      </c>
      <c r="D94" s="322" t="s">
        <v>262</v>
      </c>
      <c r="E94" s="551" t="s">
        <v>387</v>
      </c>
      <c r="F94" s="551" t="s">
        <v>176</v>
      </c>
      <c r="G94" s="334">
        <v>2</v>
      </c>
      <c r="H94" s="876"/>
      <c r="I94" s="519"/>
      <c r="J94" s="214"/>
      <c r="K94" s="214"/>
      <c r="L94" s="214"/>
      <c r="M94" s="214"/>
      <c r="N94" s="92"/>
      <c r="O94" s="92"/>
      <c r="P94" s="92"/>
      <c r="Q94" s="92"/>
      <c r="R94" s="92"/>
      <c r="S94" s="92"/>
      <c r="T94" s="92"/>
      <c r="U94" s="92"/>
      <c r="V94" s="92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523"/>
      <c r="AN94" s="525"/>
      <c r="AO94" s="525"/>
      <c r="AP94" s="525"/>
      <c r="AQ94" s="525"/>
      <c r="AR94" s="525"/>
      <c r="AS94" s="525"/>
      <c r="AT94" s="525"/>
      <c r="AU94" s="525"/>
      <c r="AV94" s="525"/>
      <c r="AW94" s="525"/>
      <c r="AX94" s="525"/>
      <c r="AY94" s="525"/>
      <c r="AZ94" s="525"/>
      <c r="BA94" s="525"/>
      <c r="BB94" s="525"/>
      <c r="BC94" s="525"/>
      <c r="BD94" s="525"/>
      <c r="BE94" s="525"/>
      <c r="BF94" s="525"/>
      <c r="BG94" s="525"/>
      <c r="BH94" s="525"/>
      <c r="BI94" s="525"/>
      <c r="BJ94" s="525"/>
      <c r="BK94" s="525"/>
      <c r="BL94" s="525"/>
      <c r="BM94" s="525"/>
      <c r="BN94" s="525"/>
      <c r="BO94" s="525"/>
      <c r="BP94" s="525"/>
      <c r="BQ94" s="525"/>
      <c r="BR94" s="525"/>
      <c r="BS94" s="525"/>
      <c r="BT94" s="525"/>
      <c r="BU94" s="525"/>
      <c r="BV94" s="525"/>
      <c r="BW94" s="525"/>
      <c r="BX94" s="525"/>
      <c r="BY94" s="525"/>
      <c r="BZ94" s="525"/>
      <c r="CA94" s="525"/>
      <c r="CB94" s="525"/>
      <c r="CC94" s="525"/>
      <c r="CD94" s="525"/>
      <c r="CE94" s="525"/>
      <c r="CF94" s="525"/>
      <c r="CG94" s="525"/>
      <c r="CH94" s="525"/>
      <c r="CI94" s="525"/>
      <c r="CJ94" s="668"/>
    </row>
    <row r="95" spans="1:88" ht="25.5" x14ac:dyDescent="0.25">
      <c r="A95" s="78"/>
      <c r="B95" s="1172"/>
      <c r="C95" s="895" t="s">
        <v>515</v>
      </c>
      <c r="D95" s="322" t="s">
        <v>265</v>
      </c>
      <c r="E95" s="551" t="s">
        <v>387</v>
      </c>
      <c r="F95" s="551" t="s">
        <v>176</v>
      </c>
      <c r="G95" s="334">
        <v>2</v>
      </c>
      <c r="H95" s="876"/>
      <c r="I95" s="519"/>
      <c r="J95" s="214"/>
      <c r="K95" s="214"/>
      <c r="L95" s="214"/>
      <c r="M95" s="214"/>
      <c r="N95" s="92"/>
      <c r="O95" s="92"/>
      <c r="P95" s="92"/>
      <c r="Q95" s="92"/>
      <c r="R95" s="92"/>
      <c r="S95" s="92"/>
      <c r="T95" s="92"/>
      <c r="U95" s="92"/>
      <c r="V95" s="92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523"/>
      <c r="AN95" s="525"/>
      <c r="AO95" s="525"/>
      <c r="AP95" s="525"/>
      <c r="AQ95" s="525"/>
      <c r="AR95" s="525"/>
      <c r="AS95" s="525"/>
      <c r="AT95" s="525"/>
      <c r="AU95" s="525"/>
      <c r="AV95" s="525"/>
      <c r="AW95" s="525"/>
      <c r="AX95" s="525"/>
      <c r="AY95" s="525"/>
      <c r="AZ95" s="525"/>
      <c r="BA95" s="525"/>
      <c r="BB95" s="525"/>
      <c r="BC95" s="525"/>
      <c r="BD95" s="525"/>
      <c r="BE95" s="525"/>
      <c r="BF95" s="525"/>
      <c r="BG95" s="525"/>
      <c r="BH95" s="525"/>
      <c r="BI95" s="525"/>
      <c r="BJ95" s="525"/>
      <c r="BK95" s="525"/>
      <c r="BL95" s="525"/>
      <c r="BM95" s="525"/>
      <c r="BN95" s="525"/>
      <c r="BO95" s="525"/>
      <c r="BP95" s="525"/>
      <c r="BQ95" s="525"/>
      <c r="BR95" s="525"/>
      <c r="BS95" s="525"/>
      <c r="BT95" s="525"/>
      <c r="BU95" s="525"/>
      <c r="BV95" s="525"/>
      <c r="BW95" s="525"/>
      <c r="BX95" s="525"/>
      <c r="BY95" s="525"/>
      <c r="BZ95" s="525"/>
      <c r="CA95" s="525"/>
      <c r="CB95" s="525"/>
      <c r="CC95" s="525"/>
      <c r="CD95" s="525"/>
      <c r="CE95" s="525"/>
      <c r="CF95" s="525"/>
      <c r="CG95" s="525"/>
      <c r="CH95" s="525"/>
      <c r="CI95" s="525"/>
      <c r="CJ95" s="668"/>
    </row>
    <row r="96" spans="1:88" x14ac:dyDescent="0.25">
      <c r="A96" s="78"/>
      <c r="B96" s="1172"/>
      <c r="C96" s="895" t="s">
        <v>516</v>
      </c>
      <c r="D96" s="322" t="s">
        <v>268</v>
      </c>
      <c r="E96" s="333" t="s">
        <v>387</v>
      </c>
      <c r="F96" s="551" t="s">
        <v>176</v>
      </c>
      <c r="G96" s="334">
        <v>2</v>
      </c>
      <c r="H96" s="517"/>
      <c r="I96" s="519"/>
      <c r="J96" s="214"/>
      <c r="K96" s="214"/>
      <c r="L96" s="214"/>
      <c r="M96" s="214"/>
      <c r="N96" s="92"/>
      <c r="O96" s="92"/>
      <c r="P96" s="92"/>
      <c r="Q96" s="92"/>
      <c r="R96" s="92"/>
      <c r="S96" s="92"/>
      <c r="T96" s="92"/>
      <c r="U96" s="92"/>
      <c r="V96" s="92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523"/>
      <c r="AN96" s="525"/>
      <c r="AO96" s="525"/>
      <c r="AP96" s="525"/>
      <c r="AQ96" s="525"/>
      <c r="AR96" s="525"/>
      <c r="AS96" s="525"/>
      <c r="AT96" s="525"/>
      <c r="AU96" s="525"/>
      <c r="AV96" s="525"/>
      <c r="AW96" s="525"/>
      <c r="AX96" s="525"/>
      <c r="AY96" s="525"/>
      <c r="AZ96" s="525"/>
      <c r="BA96" s="525"/>
      <c r="BB96" s="525"/>
      <c r="BC96" s="525"/>
      <c r="BD96" s="525"/>
      <c r="BE96" s="525"/>
      <c r="BF96" s="525"/>
      <c r="BG96" s="525"/>
      <c r="BH96" s="525"/>
      <c r="BI96" s="525"/>
      <c r="BJ96" s="525"/>
      <c r="BK96" s="525"/>
      <c r="BL96" s="525"/>
      <c r="BM96" s="525"/>
      <c r="BN96" s="525"/>
      <c r="BO96" s="525"/>
      <c r="BP96" s="525"/>
      <c r="BQ96" s="525"/>
      <c r="BR96" s="525"/>
      <c r="BS96" s="525"/>
      <c r="BT96" s="525"/>
      <c r="BU96" s="525"/>
      <c r="BV96" s="525"/>
      <c r="BW96" s="525"/>
      <c r="BX96" s="525"/>
      <c r="BY96" s="525"/>
      <c r="BZ96" s="525"/>
      <c r="CA96" s="525"/>
      <c r="CB96" s="525"/>
      <c r="CC96" s="525"/>
      <c r="CD96" s="525"/>
      <c r="CE96" s="525"/>
      <c r="CF96" s="525"/>
      <c r="CG96" s="525"/>
      <c r="CH96" s="525"/>
      <c r="CI96" s="525"/>
      <c r="CJ96" s="668"/>
    </row>
    <row r="97" spans="1:88" ht="15.75" thickBot="1" x14ac:dyDescent="0.3">
      <c r="A97" s="78"/>
      <c r="B97" s="1173"/>
      <c r="C97" s="340" t="s">
        <v>517</v>
      </c>
      <c r="D97" s="341" t="s">
        <v>271</v>
      </c>
      <c r="E97" s="552" t="s">
        <v>387</v>
      </c>
      <c r="F97" s="552" t="s">
        <v>176</v>
      </c>
      <c r="G97" s="342">
        <v>2</v>
      </c>
      <c r="H97" s="896"/>
      <c r="I97" s="520"/>
      <c r="J97" s="516"/>
      <c r="K97" s="516"/>
      <c r="L97" s="516"/>
      <c r="M97" s="516"/>
      <c r="N97" s="482"/>
      <c r="O97" s="482"/>
      <c r="P97" s="482"/>
      <c r="Q97" s="482"/>
      <c r="R97" s="482"/>
      <c r="S97" s="482"/>
      <c r="T97" s="482"/>
      <c r="U97" s="482"/>
      <c r="V97" s="482"/>
      <c r="W97" s="482"/>
      <c r="X97" s="482"/>
      <c r="Y97" s="482"/>
      <c r="Z97" s="482"/>
      <c r="AA97" s="482"/>
      <c r="AB97" s="482"/>
      <c r="AC97" s="482"/>
      <c r="AD97" s="482"/>
      <c r="AE97" s="482"/>
      <c r="AF97" s="482"/>
      <c r="AG97" s="482"/>
      <c r="AH97" s="482"/>
      <c r="AI97" s="482"/>
      <c r="AJ97" s="482"/>
      <c r="AK97" s="482"/>
      <c r="AL97" s="482"/>
      <c r="AM97" s="524"/>
      <c r="AN97" s="526"/>
      <c r="AO97" s="526"/>
      <c r="AP97" s="526"/>
      <c r="AQ97" s="526"/>
      <c r="AR97" s="526"/>
      <c r="AS97" s="526"/>
      <c r="AT97" s="526"/>
      <c r="AU97" s="526"/>
      <c r="AV97" s="526"/>
      <c r="AW97" s="526"/>
      <c r="AX97" s="526"/>
      <c r="AY97" s="526"/>
      <c r="AZ97" s="526"/>
      <c r="BA97" s="526"/>
      <c r="BB97" s="526"/>
      <c r="BC97" s="526"/>
      <c r="BD97" s="526"/>
      <c r="BE97" s="526"/>
      <c r="BF97" s="526"/>
      <c r="BG97" s="526"/>
      <c r="BH97" s="526"/>
      <c r="BI97" s="526"/>
      <c r="BJ97" s="526"/>
      <c r="BK97" s="526"/>
      <c r="BL97" s="526"/>
      <c r="BM97" s="526"/>
      <c r="BN97" s="526"/>
      <c r="BO97" s="526"/>
      <c r="BP97" s="526"/>
      <c r="BQ97" s="526"/>
      <c r="BR97" s="526"/>
      <c r="BS97" s="526"/>
      <c r="BT97" s="526"/>
      <c r="BU97" s="526"/>
      <c r="BV97" s="526"/>
      <c r="BW97" s="526"/>
      <c r="BX97" s="526"/>
      <c r="BY97" s="526"/>
      <c r="BZ97" s="526"/>
      <c r="CA97" s="526"/>
      <c r="CB97" s="526"/>
      <c r="CC97" s="526"/>
      <c r="CD97" s="526"/>
      <c r="CE97" s="526"/>
      <c r="CF97" s="526"/>
      <c r="CG97" s="526"/>
      <c r="CH97" s="526"/>
      <c r="CI97" s="526"/>
      <c r="CJ97" s="669"/>
    </row>
    <row r="98" spans="1:88" x14ac:dyDescent="0.25">
      <c r="A98" s="78"/>
      <c r="B98" s="894"/>
      <c r="C98" s="107"/>
      <c r="D98" s="107"/>
      <c r="E98" s="108"/>
      <c r="F98" s="107"/>
      <c r="G98" s="107"/>
      <c r="H98" s="107"/>
      <c r="I98" s="107"/>
      <c r="J98" s="109"/>
      <c r="K98" s="147"/>
      <c r="L98" s="147"/>
      <c r="M98" s="147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77"/>
    </row>
    <row r="99" spans="1:88" ht="18.75" thickBot="1" x14ac:dyDescent="0.3">
      <c r="A99" s="78"/>
      <c r="B99" s="82"/>
      <c r="C99" s="674" t="s">
        <v>518</v>
      </c>
      <c r="D99" s="675"/>
      <c r="E99" s="676"/>
      <c r="F99" s="673"/>
      <c r="G99" s="673"/>
      <c r="H99" s="673"/>
      <c r="I99" s="673"/>
      <c r="J99" s="672"/>
      <c r="K99" s="1167"/>
      <c r="L99" s="1167"/>
      <c r="M99" s="672"/>
      <c r="N99" s="99"/>
      <c r="O99" s="672"/>
      <c r="P99" s="673"/>
      <c r="Q99" s="672"/>
      <c r="R99" s="672"/>
      <c r="S99" s="672"/>
      <c r="T99" s="672"/>
      <c r="U99" s="672"/>
      <c r="V99" s="672"/>
      <c r="W99" s="672"/>
      <c r="X99" s="672"/>
      <c r="Y99" s="672"/>
      <c r="Z99" s="672"/>
      <c r="AA99" s="672"/>
      <c r="AB99" s="672"/>
      <c r="AC99" s="672"/>
      <c r="AD99" s="672"/>
      <c r="AE99" s="672"/>
      <c r="AF99" s="672"/>
      <c r="AG99" s="672"/>
      <c r="AH99" s="672"/>
      <c r="AI99" s="672"/>
      <c r="AJ99" s="673"/>
      <c r="AK99" s="672"/>
      <c r="AL99" s="672"/>
      <c r="AM99" s="165"/>
      <c r="AN99" s="165"/>
      <c r="AO99" s="165"/>
      <c r="AP99" s="165"/>
      <c r="AQ99" s="165"/>
      <c r="AR99" s="165"/>
      <c r="AS99" s="165"/>
      <c r="AT99" s="165"/>
      <c r="AU99" s="165"/>
      <c r="AV99" s="165"/>
      <c r="AW99" s="165"/>
      <c r="AX99" s="165"/>
      <c r="AY99" s="165"/>
      <c r="AZ99" s="165"/>
      <c r="BA99" s="165"/>
      <c r="BB99" s="165"/>
      <c r="BC99" s="165"/>
      <c r="BD99" s="165"/>
      <c r="BE99" s="165"/>
      <c r="BF99" s="165"/>
      <c r="BG99" s="165"/>
      <c r="BH99" s="165"/>
      <c r="BI99" s="165"/>
      <c r="BJ99" s="165"/>
      <c r="BK99" s="165"/>
      <c r="BL99" s="165"/>
      <c r="BM99" s="165"/>
      <c r="BN99" s="165"/>
      <c r="BO99" s="165"/>
      <c r="BP99" s="165"/>
      <c r="BQ99" s="165"/>
      <c r="BR99" s="165"/>
      <c r="BS99" s="165"/>
      <c r="BT99" s="165"/>
      <c r="BU99" s="165"/>
      <c r="BV99" s="165"/>
      <c r="BW99" s="165"/>
      <c r="BX99" s="165"/>
      <c r="BY99" s="165"/>
      <c r="BZ99" s="165"/>
      <c r="CA99" s="165"/>
      <c r="CB99" s="165"/>
      <c r="CC99" s="165"/>
      <c r="CD99" s="165"/>
      <c r="CE99" s="165"/>
      <c r="CF99" s="165"/>
      <c r="CG99" s="165"/>
      <c r="CH99" s="165"/>
      <c r="CI99" s="165"/>
      <c r="CJ99" s="165"/>
    </row>
    <row r="100" spans="1:88" ht="62.45" customHeight="1" thickBot="1" x14ac:dyDescent="0.3">
      <c r="A100" s="78"/>
      <c r="B100" s="101"/>
      <c r="C100" s="73" t="s">
        <v>255</v>
      </c>
      <c r="D100" s="94" t="s">
        <v>57</v>
      </c>
      <c r="E100" s="102" t="s">
        <v>58</v>
      </c>
      <c r="F100" s="94" t="s">
        <v>59</v>
      </c>
      <c r="G100" s="94" t="s">
        <v>60</v>
      </c>
      <c r="H100" s="223" t="s">
        <v>61</v>
      </c>
      <c r="I100" s="224" t="s">
        <v>62</v>
      </c>
      <c r="J100" s="216" t="s">
        <v>63</v>
      </c>
      <c r="K100" s="219" t="s">
        <v>64</v>
      </c>
      <c r="L100" s="219" t="s">
        <v>65</v>
      </c>
      <c r="M100" s="218" t="s">
        <v>66</v>
      </c>
      <c r="N100" s="144" t="s">
        <v>67</v>
      </c>
      <c r="O100" s="144" t="s">
        <v>68</v>
      </c>
      <c r="P100" s="144" t="s">
        <v>69</v>
      </c>
      <c r="Q100" s="144" t="s">
        <v>70</v>
      </c>
      <c r="R100" s="144" t="s">
        <v>71</v>
      </c>
      <c r="S100" s="144" t="s">
        <v>72</v>
      </c>
      <c r="T100" s="144" t="s">
        <v>73</v>
      </c>
      <c r="U100" s="144" t="s">
        <v>74</v>
      </c>
      <c r="V100" s="144" t="s">
        <v>75</v>
      </c>
      <c r="W100" s="144" t="s">
        <v>76</v>
      </c>
      <c r="X100" s="144" t="s">
        <v>77</v>
      </c>
      <c r="Y100" s="144" t="s">
        <v>78</v>
      </c>
      <c r="Z100" s="144" t="s">
        <v>79</v>
      </c>
      <c r="AA100" s="144" t="s">
        <v>80</v>
      </c>
      <c r="AB100" s="144" t="s">
        <v>81</v>
      </c>
      <c r="AC100" s="144" t="s">
        <v>82</v>
      </c>
      <c r="AD100" s="144" t="s">
        <v>83</v>
      </c>
      <c r="AE100" s="144" t="s">
        <v>84</v>
      </c>
      <c r="AF100" s="144" t="s">
        <v>85</v>
      </c>
      <c r="AG100" s="144" t="s">
        <v>86</v>
      </c>
      <c r="AH100" s="144" t="s">
        <v>87</v>
      </c>
      <c r="AI100" s="144" t="s">
        <v>88</v>
      </c>
      <c r="AJ100" s="144" t="s">
        <v>89</v>
      </c>
      <c r="AK100" s="144" t="s">
        <v>90</v>
      </c>
      <c r="AL100" s="138" t="s">
        <v>91</v>
      </c>
      <c r="AM100" s="144" t="s">
        <v>92</v>
      </c>
      <c r="AN100" s="144" t="s">
        <v>93</v>
      </c>
      <c r="AO100" s="145" t="s">
        <v>94</v>
      </c>
      <c r="AP100" s="144" t="s">
        <v>95</v>
      </c>
      <c r="AQ100" s="144" t="s">
        <v>96</v>
      </c>
      <c r="AR100" s="144" t="s">
        <v>97</v>
      </c>
      <c r="AS100" s="145" t="s">
        <v>98</v>
      </c>
      <c r="AT100" s="144" t="s">
        <v>99</v>
      </c>
      <c r="AU100" s="145" t="s">
        <v>100</v>
      </c>
      <c r="AV100" s="138" t="s">
        <v>101</v>
      </c>
      <c r="AW100" s="138" t="s">
        <v>102</v>
      </c>
      <c r="AX100" s="138" t="s">
        <v>103</v>
      </c>
      <c r="AY100" s="138" t="s">
        <v>104</v>
      </c>
      <c r="AZ100" s="144" t="s">
        <v>105</v>
      </c>
      <c r="BA100" s="145" t="s">
        <v>106</v>
      </c>
      <c r="BB100" s="591" t="s">
        <v>107</v>
      </c>
      <c r="BC100" s="591" t="s">
        <v>108</v>
      </c>
      <c r="BD100" s="591" t="s">
        <v>109</v>
      </c>
      <c r="BE100" s="591" t="s">
        <v>110</v>
      </c>
      <c r="BF100" s="591" t="s">
        <v>111</v>
      </c>
      <c r="BG100" s="591" t="s">
        <v>112</v>
      </c>
      <c r="BH100" s="591" t="s">
        <v>113</v>
      </c>
      <c r="BI100" s="591" t="s">
        <v>114</v>
      </c>
      <c r="BJ100" s="591" t="s">
        <v>115</v>
      </c>
      <c r="BK100" s="591" t="s">
        <v>116</v>
      </c>
      <c r="BL100" s="591" t="s">
        <v>117</v>
      </c>
      <c r="BM100" s="591" t="s">
        <v>118</v>
      </c>
      <c r="BN100" s="591" t="s">
        <v>119</v>
      </c>
      <c r="BO100" s="591" t="s">
        <v>120</v>
      </c>
      <c r="BP100" s="591" t="s">
        <v>121</v>
      </c>
      <c r="BQ100" s="591" t="s">
        <v>122</v>
      </c>
      <c r="BR100" s="591" t="s">
        <v>123</v>
      </c>
      <c r="BS100" s="591" t="s">
        <v>124</v>
      </c>
      <c r="BT100" s="591" t="s">
        <v>125</v>
      </c>
      <c r="BU100" s="591" t="s">
        <v>126</v>
      </c>
      <c r="BV100" s="591" t="s">
        <v>127</v>
      </c>
      <c r="BW100" s="591" t="s">
        <v>128</v>
      </c>
      <c r="BX100" s="591" t="s">
        <v>129</v>
      </c>
      <c r="BY100" s="591" t="s">
        <v>130</v>
      </c>
      <c r="BZ100" s="591" t="s">
        <v>131</v>
      </c>
      <c r="CA100" s="591" t="s">
        <v>132</v>
      </c>
      <c r="CB100" s="591" t="s">
        <v>133</v>
      </c>
      <c r="CC100" s="591" t="s">
        <v>134</v>
      </c>
      <c r="CD100" s="591" t="s">
        <v>135</v>
      </c>
      <c r="CE100" s="591" t="s">
        <v>136</v>
      </c>
      <c r="CF100" s="591" t="s">
        <v>137</v>
      </c>
      <c r="CG100" s="591" t="s">
        <v>138</v>
      </c>
      <c r="CH100" s="591" t="s">
        <v>139</v>
      </c>
      <c r="CI100" s="591" t="s">
        <v>140</v>
      </c>
      <c r="CJ100" s="592" t="s">
        <v>141</v>
      </c>
    </row>
    <row r="101" spans="1:88" ht="20.45" customHeight="1" thickBot="1" x14ac:dyDescent="0.3">
      <c r="A101" s="169"/>
      <c r="B101" s="1174" t="s">
        <v>519</v>
      </c>
      <c r="C101" s="844"/>
      <c r="D101" s="850" t="s">
        <v>186</v>
      </c>
      <c r="E101" s="845"/>
      <c r="F101" s="597"/>
      <c r="G101" s="597"/>
      <c r="H101" s="597"/>
      <c r="I101" s="597"/>
      <c r="J101" s="598"/>
      <c r="K101" s="846"/>
      <c r="L101" s="846"/>
      <c r="M101" s="846"/>
      <c r="N101" s="598"/>
      <c r="O101" s="598"/>
      <c r="P101" s="598"/>
      <c r="Q101" s="598"/>
      <c r="R101" s="598"/>
      <c r="S101" s="598"/>
      <c r="T101" s="598"/>
      <c r="U101" s="598"/>
      <c r="V101" s="598"/>
      <c r="W101" s="598"/>
      <c r="X101" s="598"/>
      <c r="Y101" s="598"/>
      <c r="Z101" s="598"/>
      <c r="AA101" s="598"/>
      <c r="AB101" s="598"/>
      <c r="AC101" s="598"/>
      <c r="AD101" s="598"/>
      <c r="AE101" s="598"/>
      <c r="AF101" s="598"/>
      <c r="AG101" s="598"/>
      <c r="AH101" s="598"/>
      <c r="AI101" s="598"/>
      <c r="AJ101" s="598"/>
      <c r="AK101" s="598"/>
      <c r="AL101" s="238"/>
      <c r="AM101" s="598"/>
      <c r="AN101" s="598"/>
      <c r="AO101" s="847"/>
      <c r="AP101" s="598"/>
      <c r="AQ101" s="598"/>
      <c r="AR101" s="598"/>
      <c r="AS101" s="847"/>
      <c r="AT101" s="598"/>
      <c r="AU101" s="847"/>
      <c r="AV101" s="238"/>
      <c r="AW101" s="238"/>
      <c r="AX101" s="238"/>
      <c r="AY101" s="238"/>
      <c r="AZ101" s="598"/>
      <c r="BA101" s="847"/>
      <c r="BB101" s="848"/>
      <c r="BC101" s="848"/>
      <c r="BD101" s="848"/>
      <c r="BE101" s="848"/>
      <c r="BF101" s="848"/>
      <c r="BG101" s="848"/>
      <c r="BH101" s="848"/>
      <c r="BI101" s="848"/>
      <c r="BJ101" s="848"/>
      <c r="BK101" s="848"/>
      <c r="BL101" s="848"/>
      <c r="BM101" s="848"/>
      <c r="BN101" s="848"/>
      <c r="BO101" s="848"/>
      <c r="BP101" s="848"/>
      <c r="BQ101" s="848"/>
      <c r="BR101" s="848"/>
      <c r="BS101" s="848"/>
      <c r="BT101" s="848"/>
      <c r="BU101" s="848"/>
      <c r="BV101" s="848"/>
      <c r="BW101" s="848"/>
      <c r="BX101" s="848"/>
      <c r="BY101" s="848"/>
      <c r="BZ101" s="848"/>
      <c r="CA101" s="848"/>
      <c r="CB101" s="848"/>
      <c r="CC101" s="848"/>
      <c r="CD101" s="848"/>
      <c r="CE101" s="848"/>
      <c r="CF101" s="848"/>
      <c r="CG101" s="848"/>
      <c r="CH101" s="848"/>
      <c r="CI101" s="848"/>
      <c r="CJ101" s="849"/>
    </row>
    <row r="102" spans="1:88" ht="15.6" customHeight="1" thickBot="1" x14ac:dyDescent="0.3">
      <c r="A102" s="78"/>
      <c r="B102" s="1175"/>
      <c r="C102" s="899" t="s">
        <v>520</v>
      </c>
      <c r="D102" s="900" t="s">
        <v>188</v>
      </c>
      <c r="E102" s="337" t="s">
        <v>387</v>
      </c>
      <c r="F102" s="552" t="s">
        <v>176</v>
      </c>
      <c r="G102" s="851">
        <v>2</v>
      </c>
      <c r="H102" s="906"/>
      <c r="I102" s="908"/>
      <c r="J102" s="908"/>
      <c r="K102" s="908"/>
      <c r="L102" s="908"/>
      <c r="M102" s="908"/>
      <c r="N102" s="907"/>
      <c r="O102" s="907"/>
      <c r="P102" s="907"/>
      <c r="Q102" s="907"/>
      <c r="R102" s="907"/>
      <c r="S102" s="907"/>
      <c r="T102" s="907"/>
      <c r="U102" s="907"/>
      <c r="V102" s="907"/>
      <c r="W102" s="907"/>
      <c r="X102" s="907"/>
      <c r="Y102" s="907"/>
      <c r="Z102" s="907"/>
      <c r="AA102" s="907"/>
      <c r="AB102" s="907"/>
      <c r="AC102" s="907"/>
      <c r="AD102" s="907"/>
      <c r="AE102" s="907"/>
      <c r="AF102" s="907"/>
      <c r="AG102" s="907"/>
      <c r="AH102" s="907"/>
      <c r="AI102" s="907"/>
      <c r="AJ102" s="907"/>
      <c r="AK102" s="907"/>
      <c r="AL102" s="907"/>
      <c r="AM102" s="907"/>
      <c r="AN102" s="907"/>
      <c r="AO102" s="907"/>
      <c r="AP102" s="907"/>
      <c r="AQ102" s="907"/>
      <c r="AR102" s="907"/>
      <c r="AS102" s="907"/>
      <c r="AT102" s="907"/>
      <c r="AU102" s="907"/>
      <c r="AV102" s="907"/>
      <c r="AW102" s="907"/>
      <c r="AX102" s="907"/>
      <c r="AY102" s="907"/>
      <c r="AZ102" s="907"/>
      <c r="BA102" s="907"/>
      <c r="BB102" s="907"/>
      <c r="BC102" s="907"/>
      <c r="BD102" s="907"/>
      <c r="BE102" s="907"/>
      <c r="BF102" s="907"/>
      <c r="BG102" s="907"/>
      <c r="BH102" s="907"/>
      <c r="BI102" s="907"/>
      <c r="BJ102" s="907"/>
      <c r="BK102" s="907"/>
      <c r="BL102" s="907"/>
      <c r="BM102" s="907"/>
      <c r="BN102" s="907"/>
      <c r="BO102" s="907"/>
      <c r="BP102" s="907"/>
      <c r="BQ102" s="907"/>
      <c r="BR102" s="907"/>
      <c r="BS102" s="907"/>
      <c r="BT102" s="907"/>
      <c r="BU102" s="907"/>
      <c r="BV102" s="907"/>
      <c r="BW102" s="907"/>
      <c r="BX102" s="907"/>
      <c r="BY102" s="907"/>
      <c r="BZ102" s="907"/>
      <c r="CA102" s="907"/>
      <c r="CB102" s="907"/>
      <c r="CC102" s="907"/>
      <c r="CD102" s="907"/>
      <c r="CE102" s="907"/>
      <c r="CF102" s="907"/>
      <c r="CG102" s="907"/>
      <c r="CH102" s="907"/>
      <c r="CI102" s="907"/>
      <c r="CJ102" s="909"/>
    </row>
    <row r="103" spans="1:88" ht="15.6" customHeight="1" thickBot="1" x14ac:dyDescent="0.3">
      <c r="A103" s="169"/>
      <c r="B103" s="1175"/>
      <c r="C103" s="844"/>
      <c r="D103" s="827" t="s">
        <v>233</v>
      </c>
      <c r="E103" s="845"/>
      <c r="F103" s="597"/>
      <c r="G103" s="597"/>
      <c r="H103" s="597"/>
      <c r="I103" s="597"/>
      <c r="J103" s="598"/>
      <c r="K103" s="846"/>
      <c r="L103" s="846"/>
      <c r="M103" s="846"/>
      <c r="N103" s="598"/>
      <c r="O103" s="598"/>
      <c r="P103" s="598"/>
      <c r="Q103" s="598"/>
      <c r="R103" s="598"/>
      <c r="S103" s="598"/>
      <c r="T103" s="598"/>
      <c r="U103" s="598"/>
      <c r="V103" s="598"/>
      <c r="W103" s="598"/>
      <c r="X103" s="598"/>
      <c r="Y103" s="598"/>
      <c r="Z103" s="598"/>
      <c r="AA103" s="598"/>
      <c r="AB103" s="598"/>
      <c r="AC103" s="598"/>
      <c r="AD103" s="598"/>
      <c r="AE103" s="598"/>
      <c r="AF103" s="598"/>
      <c r="AG103" s="598"/>
      <c r="AH103" s="598"/>
      <c r="AI103" s="598"/>
      <c r="AJ103" s="598"/>
      <c r="AK103" s="598"/>
      <c r="AL103" s="238"/>
      <c r="AM103" s="598"/>
      <c r="AN103" s="598"/>
      <c r="AO103" s="847"/>
      <c r="AP103" s="598"/>
      <c r="AQ103" s="598"/>
      <c r="AR103" s="598"/>
      <c r="AS103" s="847"/>
      <c r="AT103" s="598"/>
      <c r="AU103" s="847"/>
      <c r="AV103" s="238"/>
      <c r="AW103" s="238"/>
      <c r="AX103" s="238"/>
      <c r="AY103" s="238"/>
      <c r="AZ103" s="598"/>
      <c r="BA103" s="847"/>
      <c r="BB103" s="848"/>
      <c r="BC103" s="848"/>
      <c r="BD103" s="848"/>
      <c r="BE103" s="848"/>
      <c r="BF103" s="848"/>
      <c r="BG103" s="848"/>
      <c r="BH103" s="848"/>
      <c r="BI103" s="848"/>
      <c r="BJ103" s="848"/>
      <c r="BK103" s="848"/>
      <c r="BL103" s="848"/>
      <c r="BM103" s="848"/>
      <c r="BN103" s="848"/>
      <c r="BO103" s="848"/>
      <c r="BP103" s="848"/>
      <c r="BQ103" s="848"/>
      <c r="BR103" s="848"/>
      <c r="BS103" s="848"/>
      <c r="BT103" s="848"/>
      <c r="BU103" s="848"/>
      <c r="BV103" s="848"/>
      <c r="BW103" s="848"/>
      <c r="BX103" s="848"/>
      <c r="BY103" s="848"/>
      <c r="BZ103" s="848"/>
      <c r="CA103" s="848"/>
      <c r="CB103" s="848"/>
      <c r="CC103" s="848"/>
      <c r="CD103" s="848"/>
      <c r="CE103" s="848"/>
      <c r="CF103" s="848"/>
      <c r="CG103" s="848"/>
      <c r="CH103" s="848"/>
      <c r="CI103" s="848"/>
      <c r="CJ103" s="849"/>
    </row>
    <row r="104" spans="1:88" s="473" customFormat="1" ht="15" customHeight="1" x14ac:dyDescent="0.2">
      <c r="A104" s="87"/>
      <c r="B104" s="1175"/>
      <c r="C104" s="901" t="s">
        <v>521</v>
      </c>
      <c r="D104" s="472" t="s">
        <v>522</v>
      </c>
      <c r="E104" s="471" t="s">
        <v>523</v>
      </c>
      <c r="F104" s="345" t="s">
        <v>176</v>
      </c>
      <c r="G104" s="471">
        <v>2</v>
      </c>
      <c r="H104" s="521">
        <f t="shared" ref="H104:AM104" si="46">H53-H93</f>
        <v>0</v>
      </c>
      <c r="I104" s="521">
        <f t="shared" si="46"/>
        <v>0</v>
      </c>
      <c r="J104" s="521">
        <f t="shared" si="46"/>
        <v>0</v>
      </c>
      <c r="K104" s="521">
        <f t="shared" si="46"/>
        <v>0</v>
      </c>
      <c r="L104" s="521">
        <f t="shared" si="46"/>
        <v>0</v>
      </c>
      <c r="M104" s="521">
        <f t="shared" si="46"/>
        <v>0</v>
      </c>
      <c r="N104" s="521">
        <f t="shared" si="46"/>
        <v>0</v>
      </c>
      <c r="O104" s="521">
        <f t="shared" si="46"/>
        <v>0</v>
      </c>
      <c r="P104" s="521">
        <f t="shared" si="46"/>
        <v>0</v>
      </c>
      <c r="Q104" s="521">
        <f t="shared" si="46"/>
        <v>0</v>
      </c>
      <c r="R104" s="521">
        <f t="shared" si="46"/>
        <v>0</v>
      </c>
      <c r="S104" s="521">
        <f t="shared" si="46"/>
        <v>0</v>
      </c>
      <c r="T104" s="521">
        <f t="shared" si="46"/>
        <v>0</v>
      </c>
      <c r="U104" s="521">
        <f t="shared" si="46"/>
        <v>0</v>
      </c>
      <c r="V104" s="521">
        <f t="shared" si="46"/>
        <v>0</v>
      </c>
      <c r="W104" s="521">
        <f t="shared" si="46"/>
        <v>0</v>
      </c>
      <c r="X104" s="521">
        <f t="shared" si="46"/>
        <v>0</v>
      </c>
      <c r="Y104" s="521">
        <f t="shared" si="46"/>
        <v>0</v>
      </c>
      <c r="Z104" s="521">
        <f t="shared" si="46"/>
        <v>0</v>
      </c>
      <c r="AA104" s="521">
        <f t="shared" si="46"/>
        <v>0</v>
      </c>
      <c r="AB104" s="521">
        <f t="shared" si="46"/>
        <v>0</v>
      </c>
      <c r="AC104" s="521">
        <f t="shared" si="46"/>
        <v>0</v>
      </c>
      <c r="AD104" s="521">
        <f t="shared" si="46"/>
        <v>0</v>
      </c>
      <c r="AE104" s="521">
        <f t="shared" si="46"/>
        <v>0</v>
      </c>
      <c r="AF104" s="521">
        <f t="shared" si="46"/>
        <v>0</v>
      </c>
      <c r="AG104" s="521">
        <f t="shared" si="46"/>
        <v>0</v>
      </c>
      <c r="AH104" s="521">
        <f t="shared" si="46"/>
        <v>0</v>
      </c>
      <c r="AI104" s="521">
        <f t="shared" si="46"/>
        <v>0</v>
      </c>
      <c r="AJ104" s="521">
        <f t="shared" si="46"/>
        <v>0</v>
      </c>
      <c r="AK104" s="521">
        <f t="shared" si="46"/>
        <v>0</v>
      </c>
      <c r="AL104" s="521">
        <f t="shared" si="46"/>
        <v>0</v>
      </c>
      <c r="AM104" s="521">
        <f t="shared" si="46"/>
        <v>0</v>
      </c>
      <c r="AN104" s="521">
        <f t="shared" ref="AN104:BS104" si="47">AN53-AN93</f>
        <v>0</v>
      </c>
      <c r="AO104" s="521">
        <f t="shared" si="47"/>
        <v>0</v>
      </c>
      <c r="AP104" s="521">
        <f t="shared" si="47"/>
        <v>0</v>
      </c>
      <c r="AQ104" s="521">
        <f t="shared" si="47"/>
        <v>0</v>
      </c>
      <c r="AR104" s="521">
        <f t="shared" si="47"/>
        <v>0</v>
      </c>
      <c r="AS104" s="521">
        <f t="shared" si="47"/>
        <v>0</v>
      </c>
      <c r="AT104" s="521">
        <f t="shared" si="47"/>
        <v>0</v>
      </c>
      <c r="AU104" s="521">
        <f t="shared" si="47"/>
        <v>0</v>
      </c>
      <c r="AV104" s="521">
        <f t="shared" si="47"/>
        <v>0</v>
      </c>
      <c r="AW104" s="521">
        <f t="shared" si="47"/>
        <v>0</v>
      </c>
      <c r="AX104" s="521">
        <f t="shared" si="47"/>
        <v>0</v>
      </c>
      <c r="AY104" s="521">
        <f t="shared" si="47"/>
        <v>0</v>
      </c>
      <c r="AZ104" s="521">
        <f t="shared" si="47"/>
        <v>0</v>
      </c>
      <c r="BA104" s="521">
        <f t="shared" si="47"/>
        <v>0</v>
      </c>
      <c r="BB104" s="521">
        <f t="shared" si="47"/>
        <v>0</v>
      </c>
      <c r="BC104" s="521">
        <f t="shared" si="47"/>
        <v>0</v>
      </c>
      <c r="BD104" s="521">
        <f t="shared" si="47"/>
        <v>0</v>
      </c>
      <c r="BE104" s="521">
        <f t="shared" si="47"/>
        <v>0</v>
      </c>
      <c r="BF104" s="521">
        <f t="shared" si="47"/>
        <v>0</v>
      </c>
      <c r="BG104" s="521">
        <f t="shared" si="47"/>
        <v>0</v>
      </c>
      <c r="BH104" s="521">
        <f t="shared" si="47"/>
        <v>0</v>
      </c>
      <c r="BI104" s="521">
        <f t="shared" si="47"/>
        <v>0</v>
      </c>
      <c r="BJ104" s="521">
        <f t="shared" si="47"/>
        <v>0</v>
      </c>
      <c r="BK104" s="521">
        <f t="shared" si="47"/>
        <v>0</v>
      </c>
      <c r="BL104" s="521">
        <f t="shared" si="47"/>
        <v>0</v>
      </c>
      <c r="BM104" s="521">
        <f t="shared" si="47"/>
        <v>0</v>
      </c>
      <c r="BN104" s="521">
        <f t="shared" si="47"/>
        <v>0</v>
      </c>
      <c r="BO104" s="521">
        <f t="shared" si="47"/>
        <v>0</v>
      </c>
      <c r="BP104" s="521">
        <f t="shared" si="47"/>
        <v>0</v>
      </c>
      <c r="BQ104" s="521">
        <f t="shared" si="47"/>
        <v>0</v>
      </c>
      <c r="BR104" s="521">
        <f t="shared" si="47"/>
        <v>0</v>
      </c>
      <c r="BS104" s="521">
        <f t="shared" si="47"/>
        <v>0</v>
      </c>
      <c r="BT104" s="521">
        <f t="shared" ref="BT104:CJ104" si="48">BT53-BT93</f>
        <v>0</v>
      </c>
      <c r="BU104" s="521">
        <f t="shared" si="48"/>
        <v>0</v>
      </c>
      <c r="BV104" s="521">
        <f t="shared" si="48"/>
        <v>0</v>
      </c>
      <c r="BW104" s="521">
        <f t="shared" si="48"/>
        <v>0</v>
      </c>
      <c r="BX104" s="521">
        <f t="shared" si="48"/>
        <v>0</v>
      </c>
      <c r="BY104" s="521">
        <f t="shared" si="48"/>
        <v>0</v>
      </c>
      <c r="BZ104" s="521">
        <f t="shared" si="48"/>
        <v>0</v>
      </c>
      <c r="CA104" s="521">
        <f t="shared" si="48"/>
        <v>0</v>
      </c>
      <c r="CB104" s="521">
        <f t="shared" si="48"/>
        <v>0</v>
      </c>
      <c r="CC104" s="521">
        <f t="shared" si="48"/>
        <v>0</v>
      </c>
      <c r="CD104" s="521">
        <f t="shared" si="48"/>
        <v>0</v>
      </c>
      <c r="CE104" s="521">
        <f t="shared" si="48"/>
        <v>0</v>
      </c>
      <c r="CF104" s="521">
        <f t="shared" si="48"/>
        <v>0</v>
      </c>
      <c r="CG104" s="521">
        <f t="shared" si="48"/>
        <v>0</v>
      </c>
      <c r="CH104" s="521">
        <f t="shared" si="48"/>
        <v>0</v>
      </c>
      <c r="CI104" s="521">
        <f t="shared" si="48"/>
        <v>0</v>
      </c>
      <c r="CJ104" s="670">
        <f t="shared" si="48"/>
        <v>0</v>
      </c>
    </row>
    <row r="105" spans="1:88" s="473" customFormat="1" ht="15" customHeight="1" x14ac:dyDescent="0.2">
      <c r="A105" s="87"/>
      <c r="B105" s="1175"/>
      <c r="C105" s="902" t="s">
        <v>524</v>
      </c>
      <c r="D105" s="791" t="s">
        <v>207</v>
      </c>
      <c r="E105" s="792" t="s">
        <v>525</v>
      </c>
      <c r="F105" s="793" t="s">
        <v>209</v>
      </c>
      <c r="G105" s="794">
        <v>2</v>
      </c>
      <c r="H105" s="784" t="e">
        <f>H104/H107</f>
        <v>#DIV/0!</v>
      </c>
      <c r="I105" s="784" t="e">
        <f t="shared" ref="I105:BT105" si="49">I104/I107</f>
        <v>#DIV/0!</v>
      </c>
      <c r="J105" s="784" t="e">
        <f t="shared" si="49"/>
        <v>#DIV/0!</v>
      </c>
      <c r="K105" s="784" t="e">
        <f t="shared" si="49"/>
        <v>#DIV/0!</v>
      </c>
      <c r="L105" s="784" t="e">
        <f t="shared" si="49"/>
        <v>#DIV/0!</v>
      </c>
      <c r="M105" s="784" t="e">
        <f t="shared" si="49"/>
        <v>#DIV/0!</v>
      </c>
      <c r="N105" s="784" t="e">
        <f t="shared" si="49"/>
        <v>#DIV/0!</v>
      </c>
      <c r="O105" s="784" t="e">
        <f t="shared" si="49"/>
        <v>#DIV/0!</v>
      </c>
      <c r="P105" s="784" t="e">
        <f t="shared" si="49"/>
        <v>#DIV/0!</v>
      </c>
      <c r="Q105" s="784" t="e">
        <f t="shared" si="49"/>
        <v>#DIV/0!</v>
      </c>
      <c r="R105" s="784" t="e">
        <f t="shared" si="49"/>
        <v>#DIV/0!</v>
      </c>
      <c r="S105" s="784" t="e">
        <f t="shared" si="49"/>
        <v>#DIV/0!</v>
      </c>
      <c r="T105" s="784" t="e">
        <f t="shared" si="49"/>
        <v>#DIV/0!</v>
      </c>
      <c r="U105" s="784" t="e">
        <f t="shared" si="49"/>
        <v>#DIV/0!</v>
      </c>
      <c r="V105" s="784" t="e">
        <f t="shared" si="49"/>
        <v>#DIV/0!</v>
      </c>
      <c r="W105" s="784" t="e">
        <f t="shared" si="49"/>
        <v>#DIV/0!</v>
      </c>
      <c r="X105" s="784" t="e">
        <f t="shared" si="49"/>
        <v>#DIV/0!</v>
      </c>
      <c r="Y105" s="784" t="e">
        <f t="shared" si="49"/>
        <v>#DIV/0!</v>
      </c>
      <c r="Z105" s="784" t="e">
        <f t="shared" si="49"/>
        <v>#DIV/0!</v>
      </c>
      <c r="AA105" s="784" t="e">
        <f t="shared" si="49"/>
        <v>#DIV/0!</v>
      </c>
      <c r="AB105" s="784" t="e">
        <f t="shared" si="49"/>
        <v>#DIV/0!</v>
      </c>
      <c r="AC105" s="784" t="e">
        <f t="shared" si="49"/>
        <v>#DIV/0!</v>
      </c>
      <c r="AD105" s="784" t="e">
        <f t="shared" si="49"/>
        <v>#DIV/0!</v>
      </c>
      <c r="AE105" s="784" t="e">
        <f t="shared" si="49"/>
        <v>#DIV/0!</v>
      </c>
      <c r="AF105" s="784" t="e">
        <f t="shared" si="49"/>
        <v>#DIV/0!</v>
      </c>
      <c r="AG105" s="784" t="e">
        <f t="shared" si="49"/>
        <v>#DIV/0!</v>
      </c>
      <c r="AH105" s="784" t="e">
        <f t="shared" si="49"/>
        <v>#DIV/0!</v>
      </c>
      <c r="AI105" s="784" t="e">
        <f t="shared" si="49"/>
        <v>#DIV/0!</v>
      </c>
      <c r="AJ105" s="784" t="e">
        <f t="shared" si="49"/>
        <v>#DIV/0!</v>
      </c>
      <c r="AK105" s="784" t="e">
        <f t="shared" si="49"/>
        <v>#DIV/0!</v>
      </c>
      <c r="AL105" s="784" t="e">
        <f t="shared" si="49"/>
        <v>#DIV/0!</v>
      </c>
      <c r="AM105" s="784" t="e">
        <f t="shared" si="49"/>
        <v>#DIV/0!</v>
      </c>
      <c r="AN105" s="784" t="e">
        <f t="shared" si="49"/>
        <v>#DIV/0!</v>
      </c>
      <c r="AO105" s="784" t="e">
        <f t="shared" si="49"/>
        <v>#DIV/0!</v>
      </c>
      <c r="AP105" s="784" t="e">
        <f t="shared" si="49"/>
        <v>#DIV/0!</v>
      </c>
      <c r="AQ105" s="784" t="e">
        <f t="shared" si="49"/>
        <v>#DIV/0!</v>
      </c>
      <c r="AR105" s="784" t="e">
        <f t="shared" si="49"/>
        <v>#DIV/0!</v>
      </c>
      <c r="AS105" s="784" t="e">
        <f t="shared" si="49"/>
        <v>#DIV/0!</v>
      </c>
      <c r="AT105" s="784" t="e">
        <f t="shared" si="49"/>
        <v>#DIV/0!</v>
      </c>
      <c r="AU105" s="784" t="e">
        <f t="shared" si="49"/>
        <v>#DIV/0!</v>
      </c>
      <c r="AV105" s="784" t="e">
        <f t="shared" si="49"/>
        <v>#DIV/0!</v>
      </c>
      <c r="AW105" s="784" t="e">
        <f t="shared" si="49"/>
        <v>#DIV/0!</v>
      </c>
      <c r="AX105" s="784" t="e">
        <f t="shared" si="49"/>
        <v>#DIV/0!</v>
      </c>
      <c r="AY105" s="784" t="e">
        <f t="shared" si="49"/>
        <v>#DIV/0!</v>
      </c>
      <c r="AZ105" s="784" t="e">
        <f t="shared" si="49"/>
        <v>#DIV/0!</v>
      </c>
      <c r="BA105" s="784" t="e">
        <f t="shared" si="49"/>
        <v>#DIV/0!</v>
      </c>
      <c r="BB105" s="784" t="e">
        <f t="shared" si="49"/>
        <v>#DIV/0!</v>
      </c>
      <c r="BC105" s="784" t="e">
        <f t="shared" si="49"/>
        <v>#DIV/0!</v>
      </c>
      <c r="BD105" s="784" t="e">
        <f t="shared" si="49"/>
        <v>#DIV/0!</v>
      </c>
      <c r="BE105" s="784" t="e">
        <f t="shared" si="49"/>
        <v>#DIV/0!</v>
      </c>
      <c r="BF105" s="784" t="e">
        <f t="shared" si="49"/>
        <v>#DIV/0!</v>
      </c>
      <c r="BG105" s="784" t="e">
        <f t="shared" si="49"/>
        <v>#DIV/0!</v>
      </c>
      <c r="BH105" s="784" t="e">
        <f t="shared" si="49"/>
        <v>#DIV/0!</v>
      </c>
      <c r="BI105" s="784" t="e">
        <f t="shared" si="49"/>
        <v>#DIV/0!</v>
      </c>
      <c r="BJ105" s="784" t="e">
        <f t="shared" si="49"/>
        <v>#DIV/0!</v>
      </c>
      <c r="BK105" s="784" t="e">
        <f t="shared" si="49"/>
        <v>#DIV/0!</v>
      </c>
      <c r="BL105" s="784" t="e">
        <f t="shared" si="49"/>
        <v>#DIV/0!</v>
      </c>
      <c r="BM105" s="784" t="e">
        <f t="shared" si="49"/>
        <v>#DIV/0!</v>
      </c>
      <c r="BN105" s="784" t="e">
        <f t="shared" si="49"/>
        <v>#DIV/0!</v>
      </c>
      <c r="BO105" s="784" t="e">
        <f t="shared" si="49"/>
        <v>#DIV/0!</v>
      </c>
      <c r="BP105" s="784" t="e">
        <f t="shared" si="49"/>
        <v>#DIV/0!</v>
      </c>
      <c r="BQ105" s="784" t="e">
        <f t="shared" si="49"/>
        <v>#DIV/0!</v>
      </c>
      <c r="BR105" s="784" t="e">
        <f t="shared" si="49"/>
        <v>#DIV/0!</v>
      </c>
      <c r="BS105" s="784" t="e">
        <f t="shared" si="49"/>
        <v>#DIV/0!</v>
      </c>
      <c r="BT105" s="784" t="e">
        <f t="shared" si="49"/>
        <v>#DIV/0!</v>
      </c>
      <c r="BU105" s="784" t="e">
        <f t="shared" ref="BU105:CJ105" si="50">BU104/BU107</f>
        <v>#DIV/0!</v>
      </c>
      <c r="BV105" s="784" t="e">
        <f t="shared" si="50"/>
        <v>#DIV/0!</v>
      </c>
      <c r="BW105" s="784" t="e">
        <f t="shared" si="50"/>
        <v>#DIV/0!</v>
      </c>
      <c r="BX105" s="784" t="e">
        <f t="shared" si="50"/>
        <v>#DIV/0!</v>
      </c>
      <c r="BY105" s="784" t="e">
        <f t="shared" si="50"/>
        <v>#DIV/0!</v>
      </c>
      <c r="BZ105" s="784" t="e">
        <f t="shared" si="50"/>
        <v>#DIV/0!</v>
      </c>
      <c r="CA105" s="784" t="e">
        <f t="shared" si="50"/>
        <v>#DIV/0!</v>
      </c>
      <c r="CB105" s="784" t="e">
        <f t="shared" si="50"/>
        <v>#DIV/0!</v>
      </c>
      <c r="CC105" s="784" t="e">
        <f t="shared" si="50"/>
        <v>#DIV/0!</v>
      </c>
      <c r="CD105" s="784" t="e">
        <f t="shared" si="50"/>
        <v>#DIV/0!</v>
      </c>
      <c r="CE105" s="784" t="e">
        <f t="shared" si="50"/>
        <v>#DIV/0!</v>
      </c>
      <c r="CF105" s="784" t="e">
        <f t="shared" si="50"/>
        <v>#DIV/0!</v>
      </c>
      <c r="CG105" s="784" t="e">
        <f t="shared" si="50"/>
        <v>#DIV/0!</v>
      </c>
      <c r="CH105" s="784" t="e">
        <f t="shared" si="50"/>
        <v>#DIV/0!</v>
      </c>
      <c r="CI105" s="784" t="e">
        <f t="shared" si="50"/>
        <v>#DIV/0!</v>
      </c>
      <c r="CJ105" s="875" t="e">
        <f t="shared" si="50"/>
        <v>#DIV/0!</v>
      </c>
    </row>
    <row r="106" spans="1:88" s="473" customFormat="1" ht="37.5" customHeight="1" x14ac:dyDescent="0.2">
      <c r="A106" s="87"/>
      <c r="B106" s="1175"/>
      <c r="C106" s="903" t="s">
        <v>526</v>
      </c>
      <c r="D106" s="111" t="s">
        <v>409</v>
      </c>
      <c r="E106" s="475" t="s">
        <v>527</v>
      </c>
      <c r="F106" s="470" t="s">
        <v>176</v>
      </c>
      <c r="G106" s="474">
        <v>2</v>
      </c>
      <c r="H106" s="522" t="e">
        <f t="shared" ref="H106:AM106" si="51">(((H40+H41)-(H96+H97))*1000)/((H72+H73)*100)</f>
        <v>#DIV/0!</v>
      </c>
      <c r="I106" s="522" t="e">
        <f t="shared" si="51"/>
        <v>#DIV/0!</v>
      </c>
      <c r="J106" s="522" t="e">
        <f t="shared" si="51"/>
        <v>#DIV/0!</v>
      </c>
      <c r="K106" s="522" t="e">
        <f t="shared" si="51"/>
        <v>#DIV/0!</v>
      </c>
      <c r="L106" s="522" t="e">
        <f t="shared" si="51"/>
        <v>#DIV/0!</v>
      </c>
      <c r="M106" s="522" t="e">
        <f t="shared" si="51"/>
        <v>#DIV/0!</v>
      </c>
      <c r="N106" s="522" t="e">
        <f t="shared" si="51"/>
        <v>#DIV/0!</v>
      </c>
      <c r="O106" s="522" t="e">
        <f t="shared" si="51"/>
        <v>#DIV/0!</v>
      </c>
      <c r="P106" s="522" t="e">
        <f t="shared" si="51"/>
        <v>#DIV/0!</v>
      </c>
      <c r="Q106" s="522" t="e">
        <f t="shared" si="51"/>
        <v>#DIV/0!</v>
      </c>
      <c r="R106" s="522" t="e">
        <f t="shared" si="51"/>
        <v>#DIV/0!</v>
      </c>
      <c r="S106" s="522" t="e">
        <f t="shared" si="51"/>
        <v>#DIV/0!</v>
      </c>
      <c r="T106" s="522" t="e">
        <f t="shared" si="51"/>
        <v>#DIV/0!</v>
      </c>
      <c r="U106" s="522" t="e">
        <f t="shared" si="51"/>
        <v>#DIV/0!</v>
      </c>
      <c r="V106" s="522" t="e">
        <f t="shared" si="51"/>
        <v>#DIV/0!</v>
      </c>
      <c r="W106" s="522" t="e">
        <f t="shared" si="51"/>
        <v>#DIV/0!</v>
      </c>
      <c r="X106" s="522" t="e">
        <f t="shared" si="51"/>
        <v>#DIV/0!</v>
      </c>
      <c r="Y106" s="522" t="e">
        <f t="shared" si="51"/>
        <v>#DIV/0!</v>
      </c>
      <c r="Z106" s="522" t="e">
        <f t="shared" si="51"/>
        <v>#DIV/0!</v>
      </c>
      <c r="AA106" s="522" t="e">
        <f t="shared" si="51"/>
        <v>#DIV/0!</v>
      </c>
      <c r="AB106" s="522" t="e">
        <f t="shared" si="51"/>
        <v>#DIV/0!</v>
      </c>
      <c r="AC106" s="522" t="e">
        <f t="shared" si="51"/>
        <v>#DIV/0!</v>
      </c>
      <c r="AD106" s="522" t="e">
        <f t="shared" si="51"/>
        <v>#DIV/0!</v>
      </c>
      <c r="AE106" s="522" t="e">
        <f t="shared" si="51"/>
        <v>#DIV/0!</v>
      </c>
      <c r="AF106" s="522" t="e">
        <f t="shared" si="51"/>
        <v>#DIV/0!</v>
      </c>
      <c r="AG106" s="522" t="e">
        <f t="shared" si="51"/>
        <v>#DIV/0!</v>
      </c>
      <c r="AH106" s="522" t="e">
        <f t="shared" si="51"/>
        <v>#DIV/0!</v>
      </c>
      <c r="AI106" s="522" t="e">
        <f t="shared" si="51"/>
        <v>#DIV/0!</v>
      </c>
      <c r="AJ106" s="522" t="e">
        <f t="shared" si="51"/>
        <v>#DIV/0!</v>
      </c>
      <c r="AK106" s="522" t="e">
        <f t="shared" si="51"/>
        <v>#DIV/0!</v>
      </c>
      <c r="AL106" s="522" t="e">
        <f t="shared" si="51"/>
        <v>#DIV/0!</v>
      </c>
      <c r="AM106" s="522" t="e">
        <f t="shared" si="51"/>
        <v>#DIV/0!</v>
      </c>
      <c r="AN106" s="522" t="e">
        <f t="shared" ref="AN106:BS106" si="52">(((AN40+AN41)-(AN96+AN97))*1000)/((AN72+AN73)*100)</f>
        <v>#DIV/0!</v>
      </c>
      <c r="AO106" s="522" t="e">
        <f t="shared" si="52"/>
        <v>#DIV/0!</v>
      </c>
      <c r="AP106" s="522" t="e">
        <f t="shared" si="52"/>
        <v>#DIV/0!</v>
      </c>
      <c r="AQ106" s="522" t="e">
        <f t="shared" si="52"/>
        <v>#DIV/0!</v>
      </c>
      <c r="AR106" s="522" t="e">
        <f t="shared" si="52"/>
        <v>#DIV/0!</v>
      </c>
      <c r="AS106" s="522" t="e">
        <f t="shared" si="52"/>
        <v>#DIV/0!</v>
      </c>
      <c r="AT106" s="522" t="e">
        <f t="shared" si="52"/>
        <v>#DIV/0!</v>
      </c>
      <c r="AU106" s="522" t="e">
        <f t="shared" si="52"/>
        <v>#DIV/0!</v>
      </c>
      <c r="AV106" s="522" t="e">
        <f t="shared" si="52"/>
        <v>#DIV/0!</v>
      </c>
      <c r="AW106" s="522" t="e">
        <f t="shared" si="52"/>
        <v>#DIV/0!</v>
      </c>
      <c r="AX106" s="522" t="e">
        <f t="shared" si="52"/>
        <v>#DIV/0!</v>
      </c>
      <c r="AY106" s="522" t="e">
        <f t="shared" si="52"/>
        <v>#DIV/0!</v>
      </c>
      <c r="AZ106" s="522" t="e">
        <f t="shared" si="52"/>
        <v>#DIV/0!</v>
      </c>
      <c r="BA106" s="522" t="e">
        <f t="shared" si="52"/>
        <v>#DIV/0!</v>
      </c>
      <c r="BB106" s="522" t="e">
        <f t="shared" si="52"/>
        <v>#DIV/0!</v>
      </c>
      <c r="BC106" s="522" t="e">
        <f t="shared" si="52"/>
        <v>#DIV/0!</v>
      </c>
      <c r="BD106" s="522" t="e">
        <f t="shared" si="52"/>
        <v>#DIV/0!</v>
      </c>
      <c r="BE106" s="522" t="e">
        <f t="shared" si="52"/>
        <v>#DIV/0!</v>
      </c>
      <c r="BF106" s="522" t="e">
        <f t="shared" si="52"/>
        <v>#DIV/0!</v>
      </c>
      <c r="BG106" s="522" t="e">
        <f t="shared" si="52"/>
        <v>#DIV/0!</v>
      </c>
      <c r="BH106" s="522" t="e">
        <f t="shared" si="52"/>
        <v>#DIV/0!</v>
      </c>
      <c r="BI106" s="522" t="e">
        <f t="shared" si="52"/>
        <v>#DIV/0!</v>
      </c>
      <c r="BJ106" s="522" t="e">
        <f t="shared" si="52"/>
        <v>#DIV/0!</v>
      </c>
      <c r="BK106" s="522" t="e">
        <f t="shared" si="52"/>
        <v>#DIV/0!</v>
      </c>
      <c r="BL106" s="522" t="e">
        <f t="shared" si="52"/>
        <v>#DIV/0!</v>
      </c>
      <c r="BM106" s="522" t="e">
        <f t="shared" si="52"/>
        <v>#DIV/0!</v>
      </c>
      <c r="BN106" s="522" t="e">
        <f t="shared" si="52"/>
        <v>#DIV/0!</v>
      </c>
      <c r="BO106" s="522" t="e">
        <f t="shared" si="52"/>
        <v>#DIV/0!</v>
      </c>
      <c r="BP106" s="522" t="e">
        <f t="shared" si="52"/>
        <v>#DIV/0!</v>
      </c>
      <c r="BQ106" s="522" t="e">
        <f t="shared" si="52"/>
        <v>#DIV/0!</v>
      </c>
      <c r="BR106" s="522" t="e">
        <f t="shared" si="52"/>
        <v>#DIV/0!</v>
      </c>
      <c r="BS106" s="522" t="e">
        <f t="shared" si="52"/>
        <v>#DIV/0!</v>
      </c>
      <c r="BT106" s="522" t="e">
        <f t="shared" ref="BT106:CJ106" si="53">(((BT40+BT41)-(BT96+BT97))*1000)/((BT72+BT73)*100)</f>
        <v>#DIV/0!</v>
      </c>
      <c r="BU106" s="522" t="e">
        <f t="shared" si="53"/>
        <v>#DIV/0!</v>
      </c>
      <c r="BV106" s="522" t="e">
        <f t="shared" si="53"/>
        <v>#DIV/0!</v>
      </c>
      <c r="BW106" s="522" t="e">
        <f t="shared" si="53"/>
        <v>#DIV/0!</v>
      </c>
      <c r="BX106" s="522" t="e">
        <f t="shared" si="53"/>
        <v>#DIV/0!</v>
      </c>
      <c r="BY106" s="522" t="e">
        <f t="shared" si="53"/>
        <v>#DIV/0!</v>
      </c>
      <c r="BZ106" s="522" t="e">
        <f t="shared" si="53"/>
        <v>#DIV/0!</v>
      </c>
      <c r="CA106" s="522" t="e">
        <f t="shared" si="53"/>
        <v>#DIV/0!</v>
      </c>
      <c r="CB106" s="522" t="e">
        <f t="shared" si="53"/>
        <v>#DIV/0!</v>
      </c>
      <c r="CC106" s="522" t="e">
        <f t="shared" si="53"/>
        <v>#DIV/0!</v>
      </c>
      <c r="CD106" s="522" t="e">
        <f t="shared" si="53"/>
        <v>#DIV/0!</v>
      </c>
      <c r="CE106" s="522" t="e">
        <f t="shared" si="53"/>
        <v>#DIV/0!</v>
      </c>
      <c r="CF106" s="522" t="e">
        <f t="shared" si="53"/>
        <v>#DIV/0!</v>
      </c>
      <c r="CG106" s="522" t="e">
        <f t="shared" si="53"/>
        <v>#DIV/0!</v>
      </c>
      <c r="CH106" s="522" t="e">
        <f t="shared" si="53"/>
        <v>#DIV/0!</v>
      </c>
      <c r="CI106" s="522" t="e">
        <f t="shared" si="53"/>
        <v>#DIV/0!</v>
      </c>
      <c r="CJ106" s="671" t="e">
        <f t="shared" si="53"/>
        <v>#DIV/0!</v>
      </c>
    </row>
    <row r="107" spans="1:88" ht="26.45" customHeight="1" x14ac:dyDescent="0.25">
      <c r="A107" s="78"/>
      <c r="B107" s="1175"/>
      <c r="C107" s="904" t="s">
        <v>528</v>
      </c>
      <c r="D107" s="344" t="s">
        <v>498</v>
      </c>
      <c r="E107" s="349" t="s">
        <v>529</v>
      </c>
      <c r="F107" s="470" t="s">
        <v>176</v>
      </c>
      <c r="G107" s="112">
        <v>2</v>
      </c>
      <c r="H107" s="91">
        <f t="shared" ref="H107:AM107" si="54">(SUM(H38:H41)-SUM(H94:H97))+H104</f>
        <v>0</v>
      </c>
      <c r="I107" s="91">
        <f t="shared" si="54"/>
        <v>0</v>
      </c>
      <c r="J107" s="91">
        <f t="shared" si="54"/>
        <v>0</v>
      </c>
      <c r="K107" s="91">
        <f t="shared" si="54"/>
        <v>0</v>
      </c>
      <c r="L107" s="91">
        <f t="shared" si="54"/>
        <v>0</v>
      </c>
      <c r="M107" s="91">
        <f t="shared" si="54"/>
        <v>0</v>
      </c>
      <c r="N107" s="91">
        <f t="shared" si="54"/>
        <v>0</v>
      </c>
      <c r="O107" s="91">
        <f t="shared" si="54"/>
        <v>0</v>
      </c>
      <c r="P107" s="91">
        <f t="shared" si="54"/>
        <v>0</v>
      </c>
      <c r="Q107" s="91">
        <f t="shared" si="54"/>
        <v>0</v>
      </c>
      <c r="R107" s="91">
        <f t="shared" si="54"/>
        <v>0</v>
      </c>
      <c r="S107" s="91">
        <f t="shared" si="54"/>
        <v>0</v>
      </c>
      <c r="T107" s="91">
        <f t="shared" si="54"/>
        <v>0</v>
      </c>
      <c r="U107" s="91">
        <f t="shared" si="54"/>
        <v>0</v>
      </c>
      <c r="V107" s="91">
        <f t="shared" si="54"/>
        <v>0</v>
      </c>
      <c r="W107" s="91">
        <f t="shared" si="54"/>
        <v>0</v>
      </c>
      <c r="X107" s="91">
        <f t="shared" si="54"/>
        <v>0</v>
      </c>
      <c r="Y107" s="91">
        <f t="shared" si="54"/>
        <v>0</v>
      </c>
      <c r="Z107" s="91">
        <f t="shared" si="54"/>
        <v>0</v>
      </c>
      <c r="AA107" s="91">
        <f t="shared" si="54"/>
        <v>0</v>
      </c>
      <c r="AB107" s="91">
        <f t="shared" si="54"/>
        <v>0</v>
      </c>
      <c r="AC107" s="91">
        <f t="shared" si="54"/>
        <v>0</v>
      </c>
      <c r="AD107" s="91">
        <f t="shared" si="54"/>
        <v>0</v>
      </c>
      <c r="AE107" s="91">
        <f t="shared" si="54"/>
        <v>0</v>
      </c>
      <c r="AF107" s="91">
        <f t="shared" si="54"/>
        <v>0</v>
      </c>
      <c r="AG107" s="91">
        <f t="shared" si="54"/>
        <v>0</v>
      </c>
      <c r="AH107" s="91">
        <f t="shared" si="54"/>
        <v>0</v>
      </c>
      <c r="AI107" s="91">
        <f t="shared" si="54"/>
        <v>0</v>
      </c>
      <c r="AJ107" s="91">
        <f t="shared" si="54"/>
        <v>0</v>
      </c>
      <c r="AK107" s="91">
        <f t="shared" si="54"/>
        <v>0</v>
      </c>
      <c r="AL107" s="91">
        <f t="shared" si="54"/>
        <v>0</v>
      </c>
      <c r="AM107" s="91">
        <f t="shared" si="54"/>
        <v>0</v>
      </c>
      <c r="AN107" s="91">
        <f t="shared" ref="AN107:BS107" si="55">(SUM(AN38:AN41)-SUM(AN94:AN97))+AN104</f>
        <v>0</v>
      </c>
      <c r="AO107" s="91">
        <f t="shared" si="55"/>
        <v>0</v>
      </c>
      <c r="AP107" s="91">
        <f t="shared" si="55"/>
        <v>0</v>
      </c>
      <c r="AQ107" s="91">
        <f t="shared" si="55"/>
        <v>0</v>
      </c>
      <c r="AR107" s="91">
        <f t="shared" si="55"/>
        <v>0</v>
      </c>
      <c r="AS107" s="91">
        <f t="shared" si="55"/>
        <v>0</v>
      </c>
      <c r="AT107" s="91">
        <f t="shared" si="55"/>
        <v>0</v>
      </c>
      <c r="AU107" s="91">
        <f t="shared" si="55"/>
        <v>0</v>
      </c>
      <c r="AV107" s="91">
        <f t="shared" si="55"/>
        <v>0</v>
      </c>
      <c r="AW107" s="91">
        <f t="shared" si="55"/>
        <v>0</v>
      </c>
      <c r="AX107" s="91">
        <f t="shared" si="55"/>
        <v>0</v>
      </c>
      <c r="AY107" s="91">
        <f t="shared" si="55"/>
        <v>0</v>
      </c>
      <c r="AZ107" s="91">
        <f t="shared" si="55"/>
        <v>0</v>
      </c>
      <c r="BA107" s="91">
        <f t="shared" si="55"/>
        <v>0</v>
      </c>
      <c r="BB107" s="91">
        <f t="shared" si="55"/>
        <v>0</v>
      </c>
      <c r="BC107" s="91">
        <f t="shared" si="55"/>
        <v>0</v>
      </c>
      <c r="BD107" s="91">
        <f t="shared" si="55"/>
        <v>0</v>
      </c>
      <c r="BE107" s="91">
        <f t="shared" si="55"/>
        <v>0</v>
      </c>
      <c r="BF107" s="91">
        <f t="shared" si="55"/>
        <v>0</v>
      </c>
      <c r="BG107" s="91">
        <f t="shared" si="55"/>
        <v>0</v>
      </c>
      <c r="BH107" s="91">
        <f t="shared" si="55"/>
        <v>0</v>
      </c>
      <c r="BI107" s="91">
        <f t="shared" si="55"/>
        <v>0</v>
      </c>
      <c r="BJ107" s="91">
        <f t="shared" si="55"/>
        <v>0</v>
      </c>
      <c r="BK107" s="91">
        <f t="shared" si="55"/>
        <v>0</v>
      </c>
      <c r="BL107" s="91">
        <f t="shared" si="55"/>
        <v>0</v>
      </c>
      <c r="BM107" s="91">
        <f t="shared" si="55"/>
        <v>0</v>
      </c>
      <c r="BN107" s="91">
        <f t="shared" si="55"/>
        <v>0</v>
      </c>
      <c r="BO107" s="91">
        <f t="shared" si="55"/>
        <v>0</v>
      </c>
      <c r="BP107" s="91">
        <f t="shared" si="55"/>
        <v>0</v>
      </c>
      <c r="BQ107" s="91">
        <f t="shared" si="55"/>
        <v>0</v>
      </c>
      <c r="BR107" s="91">
        <f t="shared" si="55"/>
        <v>0</v>
      </c>
      <c r="BS107" s="91">
        <f t="shared" si="55"/>
        <v>0</v>
      </c>
      <c r="BT107" s="91">
        <f t="shared" ref="BT107:CJ107" si="56">(SUM(BT38:BT41)-SUM(BT94:BT97))+BT104</f>
        <v>0</v>
      </c>
      <c r="BU107" s="91">
        <f t="shared" si="56"/>
        <v>0</v>
      </c>
      <c r="BV107" s="91">
        <f t="shared" si="56"/>
        <v>0</v>
      </c>
      <c r="BW107" s="91">
        <f t="shared" si="56"/>
        <v>0</v>
      </c>
      <c r="BX107" s="91">
        <f t="shared" si="56"/>
        <v>0</v>
      </c>
      <c r="BY107" s="91">
        <f t="shared" si="56"/>
        <v>0</v>
      </c>
      <c r="BZ107" s="91">
        <f t="shared" si="56"/>
        <v>0</v>
      </c>
      <c r="CA107" s="91">
        <f t="shared" si="56"/>
        <v>0</v>
      </c>
      <c r="CB107" s="91">
        <f t="shared" si="56"/>
        <v>0</v>
      </c>
      <c r="CC107" s="91">
        <f t="shared" si="56"/>
        <v>0</v>
      </c>
      <c r="CD107" s="91">
        <f t="shared" si="56"/>
        <v>0</v>
      </c>
      <c r="CE107" s="91">
        <f t="shared" si="56"/>
        <v>0</v>
      </c>
      <c r="CF107" s="91">
        <f t="shared" si="56"/>
        <v>0</v>
      </c>
      <c r="CG107" s="91">
        <f t="shared" si="56"/>
        <v>0</v>
      </c>
      <c r="CH107" s="91">
        <f t="shared" si="56"/>
        <v>0</v>
      </c>
      <c r="CI107" s="91">
        <f t="shared" si="56"/>
        <v>0</v>
      </c>
      <c r="CJ107" s="662">
        <f t="shared" si="56"/>
        <v>0</v>
      </c>
    </row>
    <row r="108" spans="1:88" ht="14.45" customHeight="1" x14ac:dyDescent="0.25">
      <c r="A108" s="78"/>
      <c r="B108" s="1175"/>
      <c r="C108" s="904" t="s">
        <v>530</v>
      </c>
      <c r="D108" s="344" t="s">
        <v>238</v>
      </c>
      <c r="E108" s="329" t="s">
        <v>386</v>
      </c>
      <c r="F108" s="343" t="s">
        <v>176</v>
      </c>
      <c r="G108" s="112">
        <v>2</v>
      </c>
      <c r="H108" s="152">
        <f>H33</f>
        <v>0</v>
      </c>
      <c r="I108" s="152">
        <f t="shared" ref="I108:AN108" si="57">I33-I34</f>
        <v>0</v>
      </c>
      <c r="J108" s="152">
        <f t="shared" si="57"/>
        <v>0</v>
      </c>
      <c r="K108" s="152">
        <f t="shared" si="57"/>
        <v>0</v>
      </c>
      <c r="L108" s="152">
        <f t="shared" si="57"/>
        <v>0</v>
      </c>
      <c r="M108" s="152">
        <f t="shared" si="57"/>
        <v>0</v>
      </c>
      <c r="N108" s="152">
        <f t="shared" si="57"/>
        <v>0</v>
      </c>
      <c r="O108" s="152">
        <f t="shared" si="57"/>
        <v>0</v>
      </c>
      <c r="P108" s="152">
        <f t="shared" si="57"/>
        <v>0</v>
      </c>
      <c r="Q108" s="152">
        <f t="shared" si="57"/>
        <v>0</v>
      </c>
      <c r="R108" s="152">
        <f t="shared" si="57"/>
        <v>0</v>
      </c>
      <c r="S108" s="152">
        <f t="shared" si="57"/>
        <v>0</v>
      </c>
      <c r="T108" s="152">
        <f t="shared" si="57"/>
        <v>0</v>
      </c>
      <c r="U108" s="152">
        <f t="shared" si="57"/>
        <v>0</v>
      </c>
      <c r="V108" s="152">
        <f t="shared" si="57"/>
        <v>0</v>
      </c>
      <c r="W108" s="152">
        <f t="shared" si="57"/>
        <v>0</v>
      </c>
      <c r="X108" s="152">
        <f t="shared" si="57"/>
        <v>0</v>
      </c>
      <c r="Y108" s="152">
        <f t="shared" si="57"/>
        <v>0</v>
      </c>
      <c r="Z108" s="152">
        <f t="shared" si="57"/>
        <v>0</v>
      </c>
      <c r="AA108" s="152">
        <f t="shared" si="57"/>
        <v>0</v>
      </c>
      <c r="AB108" s="152">
        <f t="shared" si="57"/>
        <v>0</v>
      </c>
      <c r="AC108" s="152">
        <f t="shared" si="57"/>
        <v>0</v>
      </c>
      <c r="AD108" s="152">
        <f t="shared" si="57"/>
        <v>0</v>
      </c>
      <c r="AE108" s="152">
        <f t="shared" si="57"/>
        <v>0</v>
      </c>
      <c r="AF108" s="152">
        <f t="shared" si="57"/>
        <v>0</v>
      </c>
      <c r="AG108" s="152">
        <f t="shared" si="57"/>
        <v>0</v>
      </c>
      <c r="AH108" s="152">
        <f t="shared" si="57"/>
        <v>0</v>
      </c>
      <c r="AI108" s="152">
        <f t="shared" si="57"/>
        <v>0</v>
      </c>
      <c r="AJ108" s="152">
        <f t="shared" si="57"/>
        <v>0</v>
      </c>
      <c r="AK108" s="152">
        <f t="shared" si="57"/>
        <v>0</v>
      </c>
      <c r="AL108" s="152">
        <f t="shared" si="57"/>
        <v>0</v>
      </c>
      <c r="AM108" s="152">
        <f t="shared" si="57"/>
        <v>0</v>
      </c>
      <c r="AN108" s="152">
        <f t="shared" si="57"/>
        <v>0</v>
      </c>
      <c r="AO108" s="152">
        <f t="shared" ref="AO108:BT108" si="58">AO33-AO34</f>
        <v>0</v>
      </c>
      <c r="AP108" s="152">
        <f t="shared" si="58"/>
        <v>0</v>
      </c>
      <c r="AQ108" s="152">
        <f t="shared" si="58"/>
        <v>0</v>
      </c>
      <c r="AR108" s="152">
        <f t="shared" si="58"/>
        <v>0</v>
      </c>
      <c r="AS108" s="152">
        <f t="shared" si="58"/>
        <v>0</v>
      </c>
      <c r="AT108" s="152">
        <f t="shared" si="58"/>
        <v>0</v>
      </c>
      <c r="AU108" s="152">
        <f t="shared" si="58"/>
        <v>0</v>
      </c>
      <c r="AV108" s="152">
        <f t="shared" si="58"/>
        <v>0</v>
      </c>
      <c r="AW108" s="152">
        <f t="shared" si="58"/>
        <v>0</v>
      </c>
      <c r="AX108" s="152">
        <f t="shared" si="58"/>
        <v>0</v>
      </c>
      <c r="AY108" s="152">
        <f t="shared" si="58"/>
        <v>0</v>
      </c>
      <c r="AZ108" s="152">
        <f t="shared" si="58"/>
        <v>0</v>
      </c>
      <c r="BA108" s="152">
        <f t="shared" si="58"/>
        <v>0</v>
      </c>
      <c r="BB108" s="152">
        <f t="shared" si="58"/>
        <v>0</v>
      </c>
      <c r="BC108" s="152">
        <f t="shared" si="58"/>
        <v>0</v>
      </c>
      <c r="BD108" s="152">
        <f t="shared" si="58"/>
        <v>0</v>
      </c>
      <c r="BE108" s="152">
        <f t="shared" si="58"/>
        <v>0</v>
      </c>
      <c r="BF108" s="152">
        <f t="shared" si="58"/>
        <v>0</v>
      </c>
      <c r="BG108" s="152">
        <f t="shared" si="58"/>
        <v>0</v>
      </c>
      <c r="BH108" s="152">
        <f t="shared" si="58"/>
        <v>0</v>
      </c>
      <c r="BI108" s="152">
        <f t="shared" si="58"/>
        <v>0</v>
      </c>
      <c r="BJ108" s="152">
        <f t="shared" si="58"/>
        <v>0</v>
      </c>
      <c r="BK108" s="152">
        <f t="shared" si="58"/>
        <v>0</v>
      </c>
      <c r="BL108" s="152">
        <f t="shared" si="58"/>
        <v>0</v>
      </c>
      <c r="BM108" s="152">
        <f t="shared" si="58"/>
        <v>0</v>
      </c>
      <c r="BN108" s="152">
        <f t="shared" si="58"/>
        <v>0</v>
      </c>
      <c r="BO108" s="152">
        <f t="shared" si="58"/>
        <v>0</v>
      </c>
      <c r="BP108" s="152">
        <f t="shared" si="58"/>
        <v>0</v>
      </c>
      <c r="BQ108" s="152">
        <f t="shared" si="58"/>
        <v>0</v>
      </c>
      <c r="BR108" s="152">
        <f t="shared" si="58"/>
        <v>0</v>
      </c>
      <c r="BS108" s="152">
        <f t="shared" si="58"/>
        <v>0</v>
      </c>
      <c r="BT108" s="152">
        <f t="shared" si="58"/>
        <v>0</v>
      </c>
      <c r="BU108" s="152">
        <f t="shared" ref="BU108:CJ108" si="59">BU33-BU34</f>
        <v>0</v>
      </c>
      <c r="BV108" s="152">
        <f t="shared" si="59"/>
        <v>0</v>
      </c>
      <c r="BW108" s="152">
        <f t="shared" si="59"/>
        <v>0</v>
      </c>
      <c r="BX108" s="152">
        <f t="shared" si="59"/>
        <v>0</v>
      </c>
      <c r="BY108" s="152">
        <f t="shared" si="59"/>
        <v>0</v>
      </c>
      <c r="BZ108" s="152">
        <f t="shared" si="59"/>
        <v>0</v>
      </c>
      <c r="CA108" s="152">
        <f t="shared" si="59"/>
        <v>0</v>
      </c>
      <c r="CB108" s="152">
        <f t="shared" si="59"/>
        <v>0</v>
      </c>
      <c r="CC108" s="152">
        <f t="shared" si="59"/>
        <v>0</v>
      </c>
      <c r="CD108" s="152">
        <f t="shared" si="59"/>
        <v>0</v>
      </c>
      <c r="CE108" s="152">
        <f t="shared" si="59"/>
        <v>0</v>
      </c>
      <c r="CF108" s="152">
        <f t="shared" si="59"/>
        <v>0</v>
      </c>
      <c r="CG108" s="152">
        <f t="shared" si="59"/>
        <v>0</v>
      </c>
      <c r="CH108" s="152">
        <f t="shared" si="59"/>
        <v>0</v>
      </c>
      <c r="CI108" s="152">
        <f t="shared" si="59"/>
        <v>0</v>
      </c>
      <c r="CJ108" s="661">
        <f t="shared" si="59"/>
        <v>0</v>
      </c>
    </row>
    <row r="109" spans="1:88" ht="14.45" customHeight="1" x14ac:dyDescent="0.25">
      <c r="A109" s="78"/>
      <c r="B109" s="1175"/>
      <c r="C109" s="904" t="s">
        <v>531</v>
      </c>
      <c r="D109" s="818" t="s">
        <v>503</v>
      </c>
      <c r="E109" s="819" t="s">
        <v>532</v>
      </c>
      <c r="F109" s="785" t="s">
        <v>176</v>
      </c>
      <c r="G109" s="112">
        <v>2</v>
      </c>
      <c r="H109" s="91">
        <f t="shared" ref="H109:AM109" si="60">(H31+H33)-H34</f>
        <v>0</v>
      </c>
      <c r="I109" s="91">
        <f t="shared" si="60"/>
        <v>0</v>
      </c>
      <c r="J109" s="91">
        <f t="shared" si="60"/>
        <v>0</v>
      </c>
      <c r="K109" s="91">
        <f t="shared" si="60"/>
        <v>0</v>
      </c>
      <c r="L109" s="91">
        <f t="shared" si="60"/>
        <v>0</v>
      </c>
      <c r="M109" s="91">
        <f t="shared" si="60"/>
        <v>0</v>
      </c>
      <c r="N109" s="91">
        <f t="shared" si="60"/>
        <v>0</v>
      </c>
      <c r="O109" s="91">
        <f t="shared" si="60"/>
        <v>0</v>
      </c>
      <c r="P109" s="91">
        <f t="shared" si="60"/>
        <v>0</v>
      </c>
      <c r="Q109" s="91">
        <f t="shared" si="60"/>
        <v>0</v>
      </c>
      <c r="R109" s="91">
        <f t="shared" si="60"/>
        <v>0</v>
      </c>
      <c r="S109" s="91">
        <f t="shared" si="60"/>
        <v>0</v>
      </c>
      <c r="T109" s="91">
        <f t="shared" si="60"/>
        <v>0</v>
      </c>
      <c r="U109" s="91">
        <f t="shared" si="60"/>
        <v>0</v>
      </c>
      <c r="V109" s="91">
        <f t="shared" si="60"/>
        <v>0</v>
      </c>
      <c r="W109" s="91">
        <f t="shared" si="60"/>
        <v>0</v>
      </c>
      <c r="X109" s="91">
        <f t="shared" si="60"/>
        <v>0</v>
      </c>
      <c r="Y109" s="91">
        <f t="shared" si="60"/>
        <v>0</v>
      </c>
      <c r="Z109" s="91">
        <f t="shared" si="60"/>
        <v>0</v>
      </c>
      <c r="AA109" s="91">
        <f t="shared" si="60"/>
        <v>0</v>
      </c>
      <c r="AB109" s="91">
        <f t="shared" si="60"/>
        <v>0</v>
      </c>
      <c r="AC109" s="91">
        <f t="shared" si="60"/>
        <v>0</v>
      </c>
      <c r="AD109" s="91">
        <f t="shared" si="60"/>
        <v>0</v>
      </c>
      <c r="AE109" s="91">
        <f t="shared" si="60"/>
        <v>0</v>
      </c>
      <c r="AF109" s="91">
        <f t="shared" si="60"/>
        <v>0</v>
      </c>
      <c r="AG109" s="91">
        <f t="shared" si="60"/>
        <v>0</v>
      </c>
      <c r="AH109" s="91">
        <f t="shared" si="60"/>
        <v>0</v>
      </c>
      <c r="AI109" s="91">
        <f t="shared" si="60"/>
        <v>0</v>
      </c>
      <c r="AJ109" s="91">
        <f t="shared" si="60"/>
        <v>0</v>
      </c>
      <c r="AK109" s="91">
        <f t="shared" si="60"/>
        <v>0</v>
      </c>
      <c r="AL109" s="91">
        <f t="shared" si="60"/>
        <v>0</v>
      </c>
      <c r="AM109" s="91">
        <f t="shared" si="60"/>
        <v>0</v>
      </c>
      <c r="AN109" s="91">
        <f t="shared" ref="AN109:BS109" si="61">(AN31+AN33)-AN34</f>
        <v>0</v>
      </c>
      <c r="AO109" s="91">
        <f t="shared" si="61"/>
        <v>0</v>
      </c>
      <c r="AP109" s="91">
        <f t="shared" si="61"/>
        <v>0</v>
      </c>
      <c r="AQ109" s="91">
        <f t="shared" si="61"/>
        <v>0</v>
      </c>
      <c r="AR109" s="91">
        <f t="shared" si="61"/>
        <v>0</v>
      </c>
      <c r="AS109" s="91">
        <f t="shared" si="61"/>
        <v>0</v>
      </c>
      <c r="AT109" s="91">
        <f t="shared" si="61"/>
        <v>0</v>
      </c>
      <c r="AU109" s="91">
        <f t="shared" si="61"/>
        <v>0</v>
      </c>
      <c r="AV109" s="91">
        <f t="shared" si="61"/>
        <v>0</v>
      </c>
      <c r="AW109" s="91">
        <f t="shared" si="61"/>
        <v>0</v>
      </c>
      <c r="AX109" s="91">
        <f t="shared" si="61"/>
        <v>0</v>
      </c>
      <c r="AY109" s="91">
        <f t="shared" si="61"/>
        <v>0</v>
      </c>
      <c r="AZ109" s="91">
        <f t="shared" si="61"/>
        <v>0</v>
      </c>
      <c r="BA109" s="91">
        <f t="shared" si="61"/>
        <v>0</v>
      </c>
      <c r="BB109" s="91">
        <f t="shared" si="61"/>
        <v>0</v>
      </c>
      <c r="BC109" s="91">
        <f t="shared" si="61"/>
        <v>0</v>
      </c>
      <c r="BD109" s="91">
        <f t="shared" si="61"/>
        <v>0</v>
      </c>
      <c r="BE109" s="91">
        <f t="shared" si="61"/>
        <v>0</v>
      </c>
      <c r="BF109" s="91">
        <f t="shared" si="61"/>
        <v>0</v>
      </c>
      <c r="BG109" s="91">
        <f t="shared" si="61"/>
        <v>0</v>
      </c>
      <c r="BH109" s="91">
        <f t="shared" si="61"/>
        <v>0</v>
      </c>
      <c r="BI109" s="91">
        <f t="shared" si="61"/>
        <v>0</v>
      </c>
      <c r="BJ109" s="91">
        <f t="shared" si="61"/>
        <v>0</v>
      </c>
      <c r="BK109" s="91">
        <f t="shared" si="61"/>
        <v>0</v>
      </c>
      <c r="BL109" s="91">
        <f t="shared" si="61"/>
        <v>0</v>
      </c>
      <c r="BM109" s="91">
        <f t="shared" si="61"/>
        <v>0</v>
      </c>
      <c r="BN109" s="91">
        <f t="shared" si="61"/>
        <v>0</v>
      </c>
      <c r="BO109" s="91">
        <f t="shared" si="61"/>
        <v>0</v>
      </c>
      <c r="BP109" s="91">
        <f t="shared" si="61"/>
        <v>0</v>
      </c>
      <c r="BQ109" s="91">
        <f t="shared" si="61"/>
        <v>0</v>
      </c>
      <c r="BR109" s="91">
        <f t="shared" si="61"/>
        <v>0</v>
      </c>
      <c r="BS109" s="91">
        <f t="shared" si="61"/>
        <v>0</v>
      </c>
      <c r="BT109" s="91">
        <f t="shared" ref="BT109:CJ109" si="62">(BT31+BT33)-BT34</f>
        <v>0</v>
      </c>
      <c r="BU109" s="91">
        <f t="shared" si="62"/>
        <v>0</v>
      </c>
      <c r="BV109" s="91">
        <f t="shared" si="62"/>
        <v>0</v>
      </c>
      <c r="BW109" s="91">
        <f t="shared" si="62"/>
        <v>0</v>
      </c>
      <c r="BX109" s="91">
        <f t="shared" si="62"/>
        <v>0</v>
      </c>
      <c r="BY109" s="91">
        <f t="shared" si="62"/>
        <v>0</v>
      </c>
      <c r="BZ109" s="91">
        <f t="shared" si="62"/>
        <v>0</v>
      </c>
      <c r="CA109" s="91">
        <f t="shared" si="62"/>
        <v>0</v>
      </c>
      <c r="CB109" s="91">
        <f t="shared" si="62"/>
        <v>0</v>
      </c>
      <c r="CC109" s="91">
        <f t="shared" si="62"/>
        <v>0</v>
      </c>
      <c r="CD109" s="91">
        <f t="shared" si="62"/>
        <v>0</v>
      </c>
      <c r="CE109" s="91">
        <f t="shared" si="62"/>
        <v>0</v>
      </c>
      <c r="CF109" s="91">
        <f t="shared" si="62"/>
        <v>0</v>
      </c>
      <c r="CG109" s="91">
        <f t="shared" si="62"/>
        <v>0</v>
      </c>
      <c r="CH109" s="91">
        <f t="shared" si="62"/>
        <v>0</v>
      </c>
      <c r="CI109" s="91">
        <f t="shared" si="62"/>
        <v>0</v>
      </c>
      <c r="CJ109" s="662">
        <f t="shared" si="62"/>
        <v>0</v>
      </c>
    </row>
    <row r="110" spans="1:88" ht="14.45" customHeight="1" x14ac:dyDescent="0.25">
      <c r="A110" s="78"/>
      <c r="B110" s="1175"/>
      <c r="C110" s="811" t="s">
        <v>533</v>
      </c>
      <c r="D110" s="351" t="s">
        <v>506</v>
      </c>
      <c r="E110" s="330" t="s">
        <v>505</v>
      </c>
      <c r="F110" s="343" t="s">
        <v>176</v>
      </c>
      <c r="G110" s="350">
        <v>2</v>
      </c>
      <c r="H110" s="152">
        <f t="shared" ref="H110:AM110" si="63">H86</f>
        <v>0</v>
      </c>
      <c r="I110" s="152">
        <f t="shared" si="63"/>
        <v>0</v>
      </c>
      <c r="J110" s="152">
        <f t="shared" si="63"/>
        <v>0</v>
      </c>
      <c r="K110" s="152">
        <f t="shared" si="63"/>
        <v>0</v>
      </c>
      <c r="L110" s="152">
        <f t="shared" si="63"/>
        <v>0</v>
      </c>
      <c r="M110" s="152">
        <f t="shared" si="63"/>
        <v>0</v>
      </c>
      <c r="N110" s="152">
        <f t="shared" si="63"/>
        <v>0</v>
      </c>
      <c r="O110" s="152">
        <f t="shared" si="63"/>
        <v>0</v>
      </c>
      <c r="P110" s="152">
        <f t="shared" si="63"/>
        <v>0</v>
      </c>
      <c r="Q110" s="152">
        <f t="shared" si="63"/>
        <v>0</v>
      </c>
      <c r="R110" s="152">
        <f t="shared" si="63"/>
        <v>0</v>
      </c>
      <c r="S110" s="152">
        <f t="shared" si="63"/>
        <v>0</v>
      </c>
      <c r="T110" s="152">
        <f t="shared" si="63"/>
        <v>0</v>
      </c>
      <c r="U110" s="152">
        <f t="shared" si="63"/>
        <v>0</v>
      </c>
      <c r="V110" s="152">
        <f t="shared" si="63"/>
        <v>0</v>
      </c>
      <c r="W110" s="152">
        <f t="shared" si="63"/>
        <v>0</v>
      </c>
      <c r="X110" s="152">
        <f t="shared" si="63"/>
        <v>0</v>
      </c>
      <c r="Y110" s="152">
        <f t="shared" si="63"/>
        <v>0</v>
      </c>
      <c r="Z110" s="152">
        <f t="shared" si="63"/>
        <v>0</v>
      </c>
      <c r="AA110" s="152">
        <f t="shared" si="63"/>
        <v>0</v>
      </c>
      <c r="AB110" s="152">
        <f t="shared" si="63"/>
        <v>0</v>
      </c>
      <c r="AC110" s="152">
        <f t="shared" si="63"/>
        <v>0</v>
      </c>
      <c r="AD110" s="152">
        <f t="shared" si="63"/>
        <v>0</v>
      </c>
      <c r="AE110" s="152">
        <f t="shared" si="63"/>
        <v>0</v>
      </c>
      <c r="AF110" s="152">
        <f t="shared" si="63"/>
        <v>0</v>
      </c>
      <c r="AG110" s="152">
        <f t="shared" si="63"/>
        <v>0</v>
      </c>
      <c r="AH110" s="152">
        <f t="shared" si="63"/>
        <v>0</v>
      </c>
      <c r="AI110" s="152">
        <f t="shared" si="63"/>
        <v>0</v>
      </c>
      <c r="AJ110" s="152">
        <f t="shared" si="63"/>
        <v>0</v>
      </c>
      <c r="AK110" s="152">
        <f t="shared" si="63"/>
        <v>0</v>
      </c>
      <c r="AL110" s="152">
        <f t="shared" si="63"/>
        <v>0</v>
      </c>
      <c r="AM110" s="152">
        <f t="shared" si="63"/>
        <v>0</v>
      </c>
      <c r="AN110" s="152">
        <f t="shared" ref="AN110:BS110" si="64">AN86</f>
        <v>0</v>
      </c>
      <c r="AO110" s="152">
        <f t="shared" si="64"/>
        <v>0</v>
      </c>
      <c r="AP110" s="152">
        <f t="shared" si="64"/>
        <v>0</v>
      </c>
      <c r="AQ110" s="152">
        <f t="shared" si="64"/>
        <v>0</v>
      </c>
      <c r="AR110" s="152">
        <f t="shared" si="64"/>
        <v>0</v>
      </c>
      <c r="AS110" s="152">
        <f t="shared" si="64"/>
        <v>0</v>
      </c>
      <c r="AT110" s="152">
        <f t="shared" si="64"/>
        <v>0</v>
      </c>
      <c r="AU110" s="152">
        <f t="shared" si="64"/>
        <v>0</v>
      </c>
      <c r="AV110" s="152">
        <f t="shared" si="64"/>
        <v>0</v>
      </c>
      <c r="AW110" s="152">
        <f t="shared" si="64"/>
        <v>0</v>
      </c>
      <c r="AX110" s="152">
        <f t="shared" si="64"/>
        <v>0</v>
      </c>
      <c r="AY110" s="152">
        <f t="shared" si="64"/>
        <v>0</v>
      </c>
      <c r="AZ110" s="152">
        <f t="shared" si="64"/>
        <v>0</v>
      </c>
      <c r="BA110" s="152">
        <f t="shared" si="64"/>
        <v>0</v>
      </c>
      <c r="BB110" s="152">
        <f t="shared" si="64"/>
        <v>0</v>
      </c>
      <c r="BC110" s="152">
        <f t="shared" si="64"/>
        <v>0</v>
      </c>
      <c r="BD110" s="152">
        <f t="shared" si="64"/>
        <v>0</v>
      </c>
      <c r="BE110" s="152">
        <f t="shared" si="64"/>
        <v>0</v>
      </c>
      <c r="BF110" s="152">
        <f t="shared" si="64"/>
        <v>0</v>
      </c>
      <c r="BG110" s="152">
        <f t="shared" si="64"/>
        <v>0</v>
      </c>
      <c r="BH110" s="152">
        <f t="shared" si="64"/>
        <v>0</v>
      </c>
      <c r="BI110" s="152">
        <f t="shared" si="64"/>
        <v>0</v>
      </c>
      <c r="BJ110" s="152">
        <f t="shared" si="64"/>
        <v>0</v>
      </c>
      <c r="BK110" s="152">
        <f t="shared" si="64"/>
        <v>0</v>
      </c>
      <c r="BL110" s="152">
        <f t="shared" si="64"/>
        <v>0</v>
      </c>
      <c r="BM110" s="152">
        <f t="shared" si="64"/>
        <v>0</v>
      </c>
      <c r="BN110" s="152">
        <f t="shared" si="64"/>
        <v>0</v>
      </c>
      <c r="BO110" s="152">
        <f t="shared" si="64"/>
        <v>0</v>
      </c>
      <c r="BP110" s="152">
        <f t="shared" si="64"/>
        <v>0</v>
      </c>
      <c r="BQ110" s="152">
        <f t="shared" si="64"/>
        <v>0</v>
      </c>
      <c r="BR110" s="152">
        <f t="shared" si="64"/>
        <v>0</v>
      </c>
      <c r="BS110" s="152">
        <f t="shared" si="64"/>
        <v>0</v>
      </c>
      <c r="BT110" s="152">
        <f t="shared" ref="BT110:CJ110" si="65">BT86</f>
        <v>0</v>
      </c>
      <c r="BU110" s="152">
        <f t="shared" si="65"/>
        <v>0</v>
      </c>
      <c r="BV110" s="152">
        <f t="shared" si="65"/>
        <v>0</v>
      </c>
      <c r="BW110" s="152">
        <f t="shared" si="65"/>
        <v>0</v>
      </c>
      <c r="BX110" s="152">
        <f t="shared" si="65"/>
        <v>0</v>
      </c>
      <c r="BY110" s="152">
        <f t="shared" si="65"/>
        <v>0</v>
      </c>
      <c r="BZ110" s="152">
        <f t="shared" si="65"/>
        <v>0</v>
      </c>
      <c r="CA110" s="152">
        <f t="shared" si="65"/>
        <v>0</v>
      </c>
      <c r="CB110" s="152">
        <f t="shared" si="65"/>
        <v>0</v>
      </c>
      <c r="CC110" s="152">
        <f t="shared" si="65"/>
        <v>0</v>
      </c>
      <c r="CD110" s="152">
        <f t="shared" si="65"/>
        <v>0</v>
      </c>
      <c r="CE110" s="152">
        <f t="shared" si="65"/>
        <v>0</v>
      </c>
      <c r="CF110" s="152">
        <f t="shared" si="65"/>
        <v>0</v>
      </c>
      <c r="CG110" s="152">
        <f t="shared" si="65"/>
        <v>0</v>
      </c>
      <c r="CH110" s="152">
        <f t="shared" si="65"/>
        <v>0</v>
      </c>
      <c r="CI110" s="152">
        <f t="shared" si="65"/>
        <v>0</v>
      </c>
      <c r="CJ110" s="661">
        <f t="shared" si="65"/>
        <v>0</v>
      </c>
    </row>
    <row r="111" spans="1:88" ht="14.45" customHeight="1" x14ac:dyDescent="0.25">
      <c r="A111" s="78"/>
      <c r="B111" s="1175"/>
      <c r="C111" s="904" t="s">
        <v>534</v>
      </c>
      <c r="D111" s="344" t="s">
        <v>508</v>
      </c>
      <c r="E111" s="352" t="s">
        <v>535</v>
      </c>
      <c r="F111" s="343" t="s">
        <v>176</v>
      </c>
      <c r="G111" s="112">
        <v>2</v>
      </c>
      <c r="H111" s="91">
        <f>H109-H107</f>
        <v>0</v>
      </c>
      <c r="I111" s="91">
        <f t="shared" ref="I111:BT111" si="66">I109-I107</f>
        <v>0</v>
      </c>
      <c r="J111" s="91">
        <f t="shared" si="66"/>
        <v>0</v>
      </c>
      <c r="K111" s="91">
        <f t="shared" si="66"/>
        <v>0</v>
      </c>
      <c r="L111" s="91">
        <f t="shared" si="66"/>
        <v>0</v>
      </c>
      <c r="M111" s="91">
        <f t="shared" si="66"/>
        <v>0</v>
      </c>
      <c r="N111" s="91">
        <f t="shared" si="66"/>
        <v>0</v>
      </c>
      <c r="O111" s="91">
        <f t="shared" si="66"/>
        <v>0</v>
      </c>
      <c r="P111" s="91">
        <f t="shared" si="66"/>
        <v>0</v>
      </c>
      <c r="Q111" s="91">
        <f t="shared" si="66"/>
        <v>0</v>
      </c>
      <c r="R111" s="91">
        <f t="shared" si="66"/>
        <v>0</v>
      </c>
      <c r="S111" s="91">
        <f t="shared" si="66"/>
        <v>0</v>
      </c>
      <c r="T111" s="91">
        <f t="shared" si="66"/>
        <v>0</v>
      </c>
      <c r="U111" s="91">
        <f t="shared" si="66"/>
        <v>0</v>
      </c>
      <c r="V111" s="91">
        <f t="shared" si="66"/>
        <v>0</v>
      </c>
      <c r="W111" s="91">
        <f t="shared" si="66"/>
        <v>0</v>
      </c>
      <c r="X111" s="91">
        <f t="shared" si="66"/>
        <v>0</v>
      </c>
      <c r="Y111" s="91">
        <f t="shared" si="66"/>
        <v>0</v>
      </c>
      <c r="Z111" s="91">
        <f t="shared" si="66"/>
        <v>0</v>
      </c>
      <c r="AA111" s="91">
        <f t="shared" si="66"/>
        <v>0</v>
      </c>
      <c r="AB111" s="91">
        <f t="shared" si="66"/>
        <v>0</v>
      </c>
      <c r="AC111" s="91">
        <f t="shared" si="66"/>
        <v>0</v>
      </c>
      <c r="AD111" s="91">
        <f t="shared" si="66"/>
        <v>0</v>
      </c>
      <c r="AE111" s="91">
        <f t="shared" si="66"/>
        <v>0</v>
      </c>
      <c r="AF111" s="91">
        <f t="shared" si="66"/>
        <v>0</v>
      </c>
      <c r="AG111" s="91">
        <f t="shared" si="66"/>
        <v>0</v>
      </c>
      <c r="AH111" s="91">
        <f t="shared" si="66"/>
        <v>0</v>
      </c>
      <c r="AI111" s="91">
        <f t="shared" si="66"/>
        <v>0</v>
      </c>
      <c r="AJ111" s="91">
        <f t="shared" si="66"/>
        <v>0</v>
      </c>
      <c r="AK111" s="91">
        <f t="shared" si="66"/>
        <v>0</v>
      </c>
      <c r="AL111" s="91">
        <f t="shared" si="66"/>
        <v>0</v>
      </c>
      <c r="AM111" s="91">
        <f t="shared" si="66"/>
        <v>0</v>
      </c>
      <c r="AN111" s="91">
        <f t="shared" si="66"/>
        <v>0</v>
      </c>
      <c r="AO111" s="91">
        <f t="shared" si="66"/>
        <v>0</v>
      </c>
      <c r="AP111" s="91">
        <f t="shared" si="66"/>
        <v>0</v>
      </c>
      <c r="AQ111" s="91">
        <f t="shared" si="66"/>
        <v>0</v>
      </c>
      <c r="AR111" s="91">
        <f t="shared" si="66"/>
        <v>0</v>
      </c>
      <c r="AS111" s="91">
        <f t="shared" si="66"/>
        <v>0</v>
      </c>
      <c r="AT111" s="91">
        <f t="shared" si="66"/>
        <v>0</v>
      </c>
      <c r="AU111" s="91">
        <f t="shared" si="66"/>
        <v>0</v>
      </c>
      <c r="AV111" s="91">
        <f t="shared" si="66"/>
        <v>0</v>
      </c>
      <c r="AW111" s="91">
        <f t="shared" si="66"/>
        <v>0</v>
      </c>
      <c r="AX111" s="91">
        <f t="shared" si="66"/>
        <v>0</v>
      </c>
      <c r="AY111" s="91">
        <f t="shared" si="66"/>
        <v>0</v>
      </c>
      <c r="AZ111" s="91">
        <f t="shared" si="66"/>
        <v>0</v>
      </c>
      <c r="BA111" s="91">
        <f t="shared" si="66"/>
        <v>0</v>
      </c>
      <c r="BB111" s="91">
        <f t="shared" si="66"/>
        <v>0</v>
      </c>
      <c r="BC111" s="91">
        <f t="shared" si="66"/>
        <v>0</v>
      </c>
      <c r="BD111" s="91">
        <f t="shared" si="66"/>
        <v>0</v>
      </c>
      <c r="BE111" s="91">
        <f t="shared" si="66"/>
        <v>0</v>
      </c>
      <c r="BF111" s="91">
        <f t="shared" si="66"/>
        <v>0</v>
      </c>
      <c r="BG111" s="91">
        <f t="shared" si="66"/>
        <v>0</v>
      </c>
      <c r="BH111" s="91">
        <f t="shared" si="66"/>
        <v>0</v>
      </c>
      <c r="BI111" s="91">
        <f t="shared" si="66"/>
        <v>0</v>
      </c>
      <c r="BJ111" s="91">
        <f t="shared" si="66"/>
        <v>0</v>
      </c>
      <c r="BK111" s="91">
        <f t="shared" si="66"/>
        <v>0</v>
      </c>
      <c r="BL111" s="91">
        <f t="shared" si="66"/>
        <v>0</v>
      </c>
      <c r="BM111" s="91">
        <f t="shared" si="66"/>
        <v>0</v>
      </c>
      <c r="BN111" s="91">
        <f t="shared" si="66"/>
        <v>0</v>
      </c>
      <c r="BO111" s="91">
        <f t="shared" si="66"/>
        <v>0</v>
      </c>
      <c r="BP111" s="91">
        <f t="shared" si="66"/>
        <v>0</v>
      </c>
      <c r="BQ111" s="91">
        <f t="shared" si="66"/>
        <v>0</v>
      </c>
      <c r="BR111" s="91">
        <f t="shared" si="66"/>
        <v>0</v>
      </c>
      <c r="BS111" s="91">
        <f t="shared" si="66"/>
        <v>0</v>
      </c>
      <c r="BT111" s="91">
        <f t="shared" si="66"/>
        <v>0</v>
      </c>
      <c r="BU111" s="91">
        <f t="shared" ref="BU111:CJ111" si="67">BU109-BU107</f>
        <v>0</v>
      </c>
      <c r="BV111" s="91">
        <f t="shared" si="67"/>
        <v>0</v>
      </c>
      <c r="BW111" s="91">
        <f t="shared" si="67"/>
        <v>0</v>
      </c>
      <c r="BX111" s="91">
        <f t="shared" si="67"/>
        <v>0</v>
      </c>
      <c r="BY111" s="91">
        <f t="shared" si="67"/>
        <v>0</v>
      </c>
      <c r="BZ111" s="91">
        <f t="shared" si="67"/>
        <v>0</v>
      </c>
      <c r="CA111" s="91">
        <f t="shared" si="67"/>
        <v>0</v>
      </c>
      <c r="CB111" s="91">
        <f t="shared" si="67"/>
        <v>0</v>
      </c>
      <c r="CC111" s="91">
        <f t="shared" si="67"/>
        <v>0</v>
      </c>
      <c r="CD111" s="91">
        <f t="shared" si="67"/>
        <v>0</v>
      </c>
      <c r="CE111" s="91">
        <f t="shared" si="67"/>
        <v>0</v>
      </c>
      <c r="CF111" s="91">
        <f t="shared" si="67"/>
        <v>0</v>
      </c>
      <c r="CG111" s="91">
        <f t="shared" si="67"/>
        <v>0</v>
      </c>
      <c r="CH111" s="91">
        <f t="shared" si="67"/>
        <v>0</v>
      </c>
      <c r="CI111" s="91">
        <f t="shared" si="67"/>
        <v>0</v>
      </c>
      <c r="CJ111" s="662">
        <f t="shared" si="67"/>
        <v>0</v>
      </c>
    </row>
    <row r="112" spans="1:88" ht="14.45" customHeight="1" x14ac:dyDescent="0.25">
      <c r="A112" s="78"/>
      <c r="B112" s="1175"/>
      <c r="C112" s="905" t="s">
        <v>536</v>
      </c>
      <c r="D112" s="843" t="s">
        <v>249</v>
      </c>
      <c r="E112" s="893" t="s">
        <v>537</v>
      </c>
      <c r="F112" s="343" t="s">
        <v>176</v>
      </c>
      <c r="G112" s="839">
        <v>2</v>
      </c>
      <c r="H112" s="840">
        <f>H32-H37-(H37-H102)</f>
        <v>0</v>
      </c>
      <c r="I112" s="840">
        <f t="shared" ref="I112:BT112" si="68">I32-I37-(I37-I102)</f>
        <v>0</v>
      </c>
      <c r="J112" s="840">
        <f t="shared" si="68"/>
        <v>0</v>
      </c>
      <c r="K112" s="840">
        <f t="shared" si="68"/>
        <v>0</v>
      </c>
      <c r="L112" s="840">
        <f t="shared" si="68"/>
        <v>0</v>
      </c>
      <c r="M112" s="840">
        <f t="shared" si="68"/>
        <v>0</v>
      </c>
      <c r="N112" s="840">
        <f t="shared" si="68"/>
        <v>0</v>
      </c>
      <c r="O112" s="840">
        <f t="shared" si="68"/>
        <v>0</v>
      </c>
      <c r="P112" s="840">
        <f t="shared" si="68"/>
        <v>0</v>
      </c>
      <c r="Q112" s="840">
        <f t="shared" si="68"/>
        <v>0</v>
      </c>
      <c r="R112" s="840">
        <f t="shared" si="68"/>
        <v>0</v>
      </c>
      <c r="S112" s="840">
        <f t="shared" si="68"/>
        <v>0</v>
      </c>
      <c r="T112" s="840">
        <f t="shared" si="68"/>
        <v>0</v>
      </c>
      <c r="U112" s="840">
        <f t="shared" si="68"/>
        <v>0</v>
      </c>
      <c r="V112" s="840">
        <f t="shared" si="68"/>
        <v>0</v>
      </c>
      <c r="W112" s="840">
        <f t="shared" si="68"/>
        <v>0</v>
      </c>
      <c r="X112" s="840">
        <f t="shared" si="68"/>
        <v>0</v>
      </c>
      <c r="Y112" s="840">
        <f t="shared" si="68"/>
        <v>0</v>
      </c>
      <c r="Z112" s="840">
        <f t="shared" si="68"/>
        <v>0</v>
      </c>
      <c r="AA112" s="840">
        <f t="shared" si="68"/>
        <v>0</v>
      </c>
      <c r="AB112" s="840">
        <f t="shared" si="68"/>
        <v>0</v>
      </c>
      <c r="AC112" s="840">
        <f t="shared" si="68"/>
        <v>0</v>
      </c>
      <c r="AD112" s="840">
        <f t="shared" si="68"/>
        <v>0</v>
      </c>
      <c r="AE112" s="840">
        <f t="shared" si="68"/>
        <v>0</v>
      </c>
      <c r="AF112" s="840">
        <f t="shared" si="68"/>
        <v>0</v>
      </c>
      <c r="AG112" s="840">
        <f t="shared" si="68"/>
        <v>0</v>
      </c>
      <c r="AH112" s="840">
        <f t="shared" si="68"/>
        <v>0</v>
      </c>
      <c r="AI112" s="840">
        <f t="shared" si="68"/>
        <v>0</v>
      </c>
      <c r="AJ112" s="840">
        <f t="shared" si="68"/>
        <v>0</v>
      </c>
      <c r="AK112" s="840">
        <f t="shared" si="68"/>
        <v>0</v>
      </c>
      <c r="AL112" s="840">
        <f t="shared" si="68"/>
        <v>0</v>
      </c>
      <c r="AM112" s="840">
        <f t="shared" si="68"/>
        <v>0</v>
      </c>
      <c r="AN112" s="840">
        <f t="shared" si="68"/>
        <v>0</v>
      </c>
      <c r="AO112" s="840">
        <f t="shared" si="68"/>
        <v>0</v>
      </c>
      <c r="AP112" s="840">
        <f t="shared" si="68"/>
        <v>0</v>
      </c>
      <c r="AQ112" s="840">
        <f t="shared" si="68"/>
        <v>0</v>
      </c>
      <c r="AR112" s="840">
        <f t="shared" si="68"/>
        <v>0</v>
      </c>
      <c r="AS112" s="840">
        <f t="shared" si="68"/>
        <v>0</v>
      </c>
      <c r="AT112" s="840">
        <f t="shared" si="68"/>
        <v>0</v>
      </c>
      <c r="AU112" s="840">
        <f t="shared" si="68"/>
        <v>0</v>
      </c>
      <c r="AV112" s="840">
        <f t="shared" si="68"/>
        <v>0</v>
      </c>
      <c r="AW112" s="840">
        <f t="shared" si="68"/>
        <v>0</v>
      </c>
      <c r="AX112" s="840">
        <f t="shared" si="68"/>
        <v>0</v>
      </c>
      <c r="AY112" s="840">
        <f t="shared" si="68"/>
        <v>0</v>
      </c>
      <c r="AZ112" s="840">
        <f t="shared" si="68"/>
        <v>0</v>
      </c>
      <c r="BA112" s="840">
        <f t="shared" si="68"/>
        <v>0</v>
      </c>
      <c r="BB112" s="840">
        <f t="shared" si="68"/>
        <v>0</v>
      </c>
      <c r="BC112" s="840">
        <f t="shared" si="68"/>
        <v>0</v>
      </c>
      <c r="BD112" s="840">
        <f t="shared" si="68"/>
        <v>0</v>
      </c>
      <c r="BE112" s="840">
        <f t="shared" si="68"/>
        <v>0</v>
      </c>
      <c r="BF112" s="840">
        <f t="shared" si="68"/>
        <v>0</v>
      </c>
      <c r="BG112" s="840">
        <f t="shared" si="68"/>
        <v>0</v>
      </c>
      <c r="BH112" s="840">
        <f t="shared" si="68"/>
        <v>0</v>
      </c>
      <c r="BI112" s="840">
        <f t="shared" si="68"/>
        <v>0</v>
      </c>
      <c r="BJ112" s="840">
        <f t="shared" si="68"/>
        <v>0</v>
      </c>
      <c r="BK112" s="840">
        <f t="shared" si="68"/>
        <v>0</v>
      </c>
      <c r="BL112" s="840">
        <f t="shared" si="68"/>
        <v>0</v>
      </c>
      <c r="BM112" s="840">
        <f t="shared" si="68"/>
        <v>0</v>
      </c>
      <c r="BN112" s="840">
        <f t="shared" si="68"/>
        <v>0</v>
      </c>
      <c r="BO112" s="840">
        <f t="shared" si="68"/>
        <v>0</v>
      </c>
      <c r="BP112" s="840">
        <f t="shared" si="68"/>
        <v>0</v>
      </c>
      <c r="BQ112" s="840">
        <f t="shared" si="68"/>
        <v>0</v>
      </c>
      <c r="BR112" s="840">
        <f t="shared" si="68"/>
        <v>0</v>
      </c>
      <c r="BS112" s="840">
        <f t="shared" si="68"/>
        <v>0</v>
      </c>
      <c r="BT112" s="840">
        <f t="shared" si="68"/>
        <v>0</v>
      </c>
      <c r="BU112" s="840">
        <f t="shared" ref="BU112:CJ112" si="69">BU32-BU37-(BU37-BU102)</f>
        <v>0</v>
      </c>
      <c r="BV112" s="840">
        <f t="shared" si="69"/>
        <v>0</v>
      </c>
      <c r="BW112" s="840">
        <f t="shared" si="69"/>
        <v>0</v>
      </c>
      <c r="BX112" s="840">
        <f t="shared" si="69"/>
        <v>0</v>
      </c>
      <c r="BY112" s="840">
        <f t="shared" si="69"/>
        <v>0</v>
      </c>
      <c r="BZ112" s="840">
        <f t="shared" si="69"/>
        <v>0</v>
      </c>
      <c r="CA112" s="840">
        <f t="shared" si="69"/>
        <v>0</v>
      </c>
      <c r="CB112" s="840">
        <f t="shared" si="69"/>
        <v>0</v>
      </c>
      <c r="CC112" s="840">
        <f t="shared" si="69"/>
        <v>0</v>
      </c>
      <c r="CD112" s="840">
        <f t="shared" si="69"/>
        <v>0</v>
      </c>
      <c r="CE112" s="840">
        <f t="shared" si="69"/>
        <v>0</v>
      </c>
      <c r="CF112" s="840">
        <f t="shared" si="69"/>
        <v>0</v>
      </c>
      <c r="CG112" s="840">
        <f t="shared" si="69"/>
        <v>0</v>
      </c>
      <c r="CH112" s="840">
        <f t="shared" si="69"/>
        <v>0</v>
      </c>
      <c r="CI112" s="840">
        <f t="shared" si="69"/>
        <v>0</v>
      </c>
      <c r="CJ112" s="874">
        <f t="shared" si="69"/>
        <v>0</v>
      </c>
    </row>
    <row r="113" spans="1:89" ht="15" customHeight="1" thickBot="1" x14ac:dyDescent="0.3">
      <c r="A113" s="78"/>
      <c r="B113" s="1176"/>
      <c r="C113" s="190" t="s">
        <v>538</v>
      </c>
      <c r="D113" s="132" t="s">
        <v>252</v>
      </c>
      <c r="E113" s="353" t="s">
        <v>539</v>
      </c>
      <c r="F113" s="347" t="s">
        <v>176</v>
      </c>
      <c r="G113" s="346">
        <v>2</v>
      </c>
      <c r="H113" s="348">
        <f>H111-H110</f>
        <v>0</v>
      </c>
      <c r="I113" s="348">
        <f t="shared" ref="I113:BT113" si="70">I111-I110</f>
        <v>0</v>
      </c>
      <c r="J113" s="348">
        <f t="shared" si="70"/>
        <v>0</v>
      </c>
      <c r="K113" s="348">
        <f t="shared" si="70"/>
        <v>0</v>
      </c>
      <c r="L113" s="348">
        <f t="shared" si="70"/>
        <v>0</v>
      </c>
      <c r="M113" s="348">
        <f t="shared" si="70"/>
        <v>0</v>
      </c>
      <c r="N113" s="348">
        <f t="shared" si="70"/>
        <v>0</v>
      </c>
      <c r="O113" s="348">
        <f t="shared" si="70"/>
        <v>0</v>
      </c>
      <c r="P113" s="348">
        <f t="shared" si="70"/>
        <v>0</v>
      </c>
      <c r="Q113" s="348">
        <f t="shared" si="70"/>
        <v>0</v>
      </c>
      <c r="R113" s="348">
        <f t="shared" si="70"/>
        <v>0</v>
      </c>
      <c r="S113" s="348">
        <f t="shared" si="70"/>
        <v>0</v>
      </c>
      <c r="T113" s="348">
        <f t="shared" si="70"/>
        <v>0</v>
      </c>
      <c r="U113" s="348">
        <f t="shared" si="70"/>
        <v>0</v>
      </c>
      <c r="V113" s="348">
        <f t="shared" si="70"/>
        <v>0</v>
      </c>
      <c r="W113" s="348">
        <f t="shared" si="70"/>
        <v>0</v>
      </c>
      <c r="X113" s="348">
        <f t="shared" si="70"/>
        <v>0</v>
      </c>
      <c r="Y113" s="348">
        <f t="shared" si="70"/>
        <v>0</v>
      </c>
      <c r="Z113" s="348">
        <f t="shared" si="70"/>
        <v>0</v>
      </c>
      <c r="AA113" s="348">
        <f t="shared" si="70"/>
        <v>0</v>
      </c>
      <c r="AB113" s="348">
        <f t="shared" si="70"/>
        <v>0</v>
      </c>
      <c r="AC113" s="348">
        <f t="shared" si="70"/>
        <v>0</v>
      </c>
      <c r="AD113" s="348">
        <f t="shared" si="70"/>
        <v>0</v>
      </c>
      <c r="AE113" s="348">
        <f t="shared" si="70"/>
        <v>0</v>
      </c>
      <c r="AF113" s="348">
        <f t="shared" si="70"/>
        <v>0</v>
      </c>
      <c r="AG113" s="348">
        <f t="shared" si="70"/>
        <v>0</v>
      </c>
      <c r="AH113" s="348">
        <f t="shared" si="70"/>
        <v>0</v>
      </c>
      <c r="AI113" s="348">
        <f t="shared" si="70"/>
        <v>0</v>
      </c>
      <c r="AJ113" s="348">
        <f t="shared" si="70"/>
        <v>0</v>
      </c>
      <c r="AK113" s="348">
        <f t="shared" si="70"/>
        <v>0</v>
      </c>
      <c r="AL113" s="348">
        <f t="shared" si="70"/>
        <v>0</v>
      </c>
      <c r="AM113" s="348">
        <f t="shared" si="70"/>
        <v>0</v>
      </c>
      <c r="AN113" s="348">
        <f t="shared" si="70"/>
        <v>0</v>
      </c>
      <c r="AO113" s="348">
        <f t="shared" si="70"/>
        <v>0</v>
      </c>
      <c r="AP113" s="348">
        <f t="shared" si="70"/>
        <v>0</v>
      </c>
      <c r="AQ113" s="348">
        <f t="shared" si="70"/>
        <v>0</v>
      </c>
      <c r="AR113" s="348">
        <f t="shared" si="70"/>
        <v>0</v>
      </c>
      <c r="AS113" s="348">
        <f t="shared" si="70"/>
        <v>0</v>
      </c>
      <c r="AT113" s="348">
        <f t="shared" si="70"/>
        <v>0</v>
      </c>
      <c r="AU113" s="348">
        <f t="shared" si="70"/>
        <v>0</v>
      </c>
      <c r="AV113" s="348">
        <f t="shared" si="70"/>
        <v>0</v>
      </c>
      <c r="AW113" s="348">
        <f t="shared" si="70"/>
        <v>0</v>
      </c>
      <c r="AX113" s="348">
        <f t="shared" si="70"/>
        <v>0</v>
      </c>
      <c r="AY113" s="348">
        <f t="shared" si="70"/>
        <v>0</v>
      </c>
      <c r="AZ113" s="348">
        <f t="shared" si="70"/>
        <v>0</v>
      </c>
      <c r="BA113" s="348">
        <f t="shared" si="70"/>
        <v>0</v>
      </c>
      <c r="BB113" s="348">
        <f t="shared" si="70"/>
        <v>0</v>
      </c>
      <c r="BC113" s="348">
        <f t="shared" si="70"/>
        <v>0</v>
      </c>
      <c r="BD113" s="348">
        <f t="shared" si="70"/>
        <v>0</v>
      </c>
      <c r="BE113" s="348">
        <f t="shared" si="70"/>
        <v>0</v>
      </c>
      <c r="BF113" s="348">
        <f t="shared" si="70"/>
        <v>0</v>
      </c>
      <c r="BG113" s="348">
        <f t="shared" si="70"/>
        <v>0</v>
      </c>
      <c r="BH113" s="348">
        <f t="shared" si="70"/>
        <v>0</v>
      </c>
      <c r="BI113" s="348">
        <f t="shared" si="70"/>
        <v>0</v>
      </c>
      <c r="BJ113" s="348">
        <f t="shared" si="70"/>
        <v>0</v>
      </c>
      <c r="BK113" s="348">
        <f t="shared" si="70"/>
        <v>0</v>
      </c>
      <c r="BL113" s="348">
        <f t="shared" si="70"/>
        <v>0</v>
      </c>
      <c r="BM113" s="348">
        <f t="shared" si="70"/>
        <v>0</v>
      </c>
      <c r="BN113" s="348">
        <f t="shared" si="70"/>
        <v>0</v>
      </c>
      <c r="BO113" s="348">
        <f t="shared" si="70"/>
        <v>0</v>
      </c>
      <c r="BP113" s="348">
        <f t="shared" si="70"/>
        <v>0</v>
      </c>
      <c r="BQ113" s="348">
        <f t="shared" si="70"/>
        <v>0</v>
      </c>
      <c r="BR113" s="348">
        <f t="shared" si="70"/>
        <v>0</v>
      </c>
      <c r="BS113" s="348">
        <f t="shared" si="70"/>
        <v>0</v>
      </c>
      <c r="BT113" s="348">
        <f t="shared" si="70"/>
        <v>0</v>
      </c>
      <c r="BU113" s="348">
        <f t="shared" ref="BU113:CJ113" si="71">BU111-BU110</f>
        <v>0</v>
      </c>
      <c r="BV113" s="348">
        <f t="shared" si="71"/>
        <v>0</v>
      </c>
      <c r="BW113" s="348">
        <f t="shared" si="71"/>
        <v>0</v>
      </c>
      <c r="BX113" s="348">
        <f t="shared" si="71"/>
        <v>0</v>
      </c>
      <c r="BY113" s="348">
        <f t="shared" si="71"/>
        <v>0</v>
      </c>
      <c r="BZ113" s="348">
        <f t="shared" si="71"/>
        <v>0</v>
      </c>
      <c r="CA113" s="348">
        <f t="shared" si="71"/>
        <v>0</v>
      </c>
      <c r="CB113" s="348">
        <f t="shared" si="71"/>
        <v>0</v>
      </c>
      <c r="CC113" s="348">
        <f t="shared" si="71"/>
        <v>0</v>
      </c>
      <c r="CD113" s="348">
        <f t="shared" si="71"/>
        <v>0</v>
      </c>
      <c r="CE113" s="348">
        <f t="shared" si="71"/>
        <v>0</v>
      </c>
      <c r="CF113" s="348">
        <f t="shared" si="71"/>
        <v>0</v>
      </c>
      <c r="CG113" s="348">
        <f t="shared" si="71"/>
        <v>0</v>
      </c>
      <c r="CH113" s="348">
        <f t="shared" si="71"/>
        <v>0</v>
      </c>
      <c r="CI113" s="348">
        <f t="shared" si="71"/>
        <v>0</v>
      </c>
      <c r="CJ113" s="663">
        <f t="shared" si="71"/>
        <v>0</v>
      </c>
    </row>
    <row r="114" spans="1:89" ht="15.75" thickBot="1" x14ac:dyDescent="0.3">
      <c r="A114" s="78"/>
      <c r="B114" s="106"/>
      <c r="C114" s="315"/>
      <c r="D114" s="315"/>
      <c r="E114" s="316"/>
      <c r="F114" s="315"/>
      <c r="G114" s="317"/>
      <c r="H114" s="317"/>
      <c r="I114" s="317"/>
      <c r="J114" s="109"/>
      <c r="K114" s="147"/>
      <c r="L114" s="147"/>
      <c r="M114" s="147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77"/>
    </row>
    <row r="115" spans="1:89" x14ac:dyDescent="0.25">
      <c r="A115" s="78"/>
      <c r="B115" s="855" t="s">
        <v>314</v>
      </c>
      <c r="C115" s="856" t="s">
        <v>315</v>
      </c>
      <c r="D115" s="856" t="s">
        <v>315</v>
      </c>
      <c r="E115" s="856" t="s">
        <v>315</v>
      </c>
      <c r="F115" s="856" t="s">
        <v>315</v>
      </c>
      <c r="G115" s="856"/>
      <c r="H115" s="856"/>
      <c r="I115" s="856" t="s">
        <v>315</v>
      </c>
      <c r="J115" s="856" t="s">
        <v>315</v>
      </c>
      <c r="K115" s="856" t="s">
        <v>315</v>
      </c>
      <c r="L115" s="856" t="s">
        <v>315</v>
      </c>
      <c r="M115" s="856" t="s">
        <v>315</v>
      </c>
      <c r="N115" s="856" t="s">
        <v>315</v>
      </c>
      <c r="O115" s="856" t="s">
        <v>315</v>
      </c>
      <c r="P115" s="856" t="s">
        <v>315</v>
      </c>
      <c r="Q115" s="856" t="s">
        <v>315</v>
      </c>
      <c r="R115" s="856" t="s">
        <v>315</v>
      </c>
      <c r="S115" s="856" t="s">
        <v>315</v>
      </c>
      <c r="T115" s="856" t="s">
        <v>315</v>
      </c>
      <c r="U115" s="856" t="s">
        <v>315</v>
      </c>
      <c r="V115" s="856" t="s">
        <v>315</v>
      </c>
      <c r="W115" s="856" t="s">
        <v>315</v>
      </c>
      <c r="X115" s="856" t="s">
        <v>315</v>
      </c>
      <c r="Y115" s="856" t="s">
        <v>315</v>
      </c>
      <c r="Z115" s="856" t="s">
        <v>315</v>
      </c>
      <c r="AA115" s="856" t="s">
        <v>315</v>
      </c>
      <c r="AB115" s="856" t="s">
        <v>315</v>
      </c>
      <c r="AC115" s="856" t="s">
        <v>315</v>
      </c>
      <c r="AD115" s="856" t="s">
        <v>315</v>
      </c>
      <c r="AE115" s="856" t="s">
        <v>315</v>
      </c>
      <c r="AF115" s="856" t="s">
        <v>315</v>
      </c>
      <c r="AG115" s="856" t="s">
        <v>315</v>
      </c>
      <c r="AH115" s="856" t="s">
        <v>315</v>
      </c>
      <c r="AI115" s="856" t="s">
        <v>315</v>
      </c>
      <c r="AJ115" s="856" t="s">
        <v>315</v>
      </c>
      <c r="AK115" s="856" t="s">
        <v>315</v>
      </c>
      <c r="AL115" s="856" t="s">
        <v>315</v>
      </c>
      <c r="AM115" s="856" t="s">
        <v>315</v>
      </c>
      <c r="AN115" s="856" t="s">
        <v>315</v>
      </c>
      <c r="AO115" s="857"/>
      <c r="AP115" s="857"/>
      <c r="AQ115" s="857"/>
      <c r="AR115" s="857"/>
      <c r="AS115" s="857"/>
      <c r="AT115" s="857"/>
      <c r="AU115" s="857"/>
      <c r="AV115" s="857"/>
      <c r="AW115" s="857"/>
      <c r="AX115" s="857"/>
      <c r="AY115" s="857"/>
      <c r="AZ115" s="857"/>
      <c r="BA115" s="857"/>
      <c r="BB115" s="857"/>
      <c r="BC115" s="857"/>
      <c r="BD115" s="857"/>
      <c r="BE115" s="857"/>
      <c r="BF115" s="857"/>
      <c r="BG115" s="857"/>
      <c r="BH115" s="857"/>
      <c r="BI115" s="857"/>
      <c r="BJ115" s="857"/>
      <c r="BK115" s="857"/>
      <c r="BL115" s="857"/>
      <c r="BM115" s="857"/>
      <c r="BN115" s="857"/>
      <c r="BO115" s="857"/>
      <c r="BP115" s="857"/>
      <c r="BQ115" s="857"/>
      <c r="BR115" s="857"/>
      <c r="BS115" s="857"/>
      <c r="BT115" s="857"/>
      <c r="BU115" s="857"/>
      <c r="BV115" s="857"/>
      <c r="BW115" s="857"/>
      <c r="BX115" s="857"/>
      <c r="BY115" s="857"/>
      <c r="BZ115" s="857"/>
      <c r="CA115" s="857"/>
      <c r="CB115" s="857"/>
      <c r="CC115" s="857"/>
      <c r="CD115" s="857"/>
      <c r="CE115" s="857"/>
      <c r="CF115" s="857"/>
      <c r="CG115" s="857"/>
      <c r="CH115" s="857"/>
      <c r="CI115" s="857"/>
      <c r="CJ115" s="857"/>
      <c r="CK115" s="858"/>
    </row>
    <row r="116" spans="1:89" x14ac:dyDescent="0.25">
      <c r="A116" s="78"/>
      <c r="B116" s="859" t="s">
        <v>315</v>
      </c>
      <c r="C116" s="359" t="s">
        <v>315</v>
      </c>
      <c r="D116" s="359" t="s">
        <v>315</v>
      </c>
      <c r="E116" s="359" t="s">
        <v>315</v>
      </c>
      <c r="F116" s="359" t="s">
        <v>315</v>
      </c>
      <c r="G116" s="359"/>
      <c r="H116" s="359"/>
      <c r="I116" s="359" t="s">
        <v>315</v>
      </c>
      <c r="J116" s="359" t="s">
        <v>315</v>
      </c>
      <c r="K116" s="359" t="s">
        <v>315</v>
      </c>
      <c r="L116" s="359" t="s">
        <v>315</v>
      </c>
      <c r="M116" s="359" t="s">
        <v>315</v>
      </c>
      <c r="N116" s="359" t="s">
        <v>315</v>
      </c>
      <c r="O116" s="359" t="s">
        <v>315</v>
      </c>
      <c r="P116" s="359" t="s">
        <v>315</v>
      </c>
      <c r="Q116" s="359" t="s">
        <v>315</v>
      </c>
      <c r="R116" s="359" t="s">
        <v>315</v>
      </c>
      <c r="S116" s="359" t="s">
        <v>315</v>
      </c>
      <c r="T116" s="359" t="s">
        <v>315</v>
      </c>
      <c r="U116" s="359" t="s">
        <v>315</v>
      </c>
      <c r="V116" s="359" t="s">
        <v>315</v>
      </c>
      <c r="W116" s="359" t="s">
        <v>315</v>
      </c>
      <c r="X116" s="359" t="s">
        <v>315</v>
      </c>
      <c r="Y116" s="359" t="s">
        <v>315</v>
      </c>
      <c r="Z116" s="359" t="s">
        <v>315</v>
      </c>
      <c r="AA116" s="359" t="s">
        <v>315</v>
      </c>
      <c r="AB116" s="359" t="s">
        <v>315</v>
      </c>
      <c r="AC116" s="359" t="s">
        <v>315</v>
      </c>
      <c r="AD116" s="359" t="s">
        <v>315</v>
      </c>
      <c r="AE116" s="359" t="s">
        <v>315</v>
      </c>
      <c r="AF116" s="359" t="s">
        <v>315</v>
      </c>
      <c r="AG116" s="359" t="s">
        <v>315</v>
      </c>
      <c r="AH116" s="359" t="s">
        <v>315</v>
      </c>
      <c r="AI116" s="359" t="s">
        <v>315</v>
      </c>
      <c r="AJ116" s="359" t="s">
        <v>315</v>
      </c>
      <c r="AK116" s="359" t="s">
        <v>315</v>
      </c>
      <c r="AL116" s="359" t="s">
        <v>315</v>
      </c>
      <c r="AM116" s="359" t="s">
        <v>315</v>
      </c>
      <c r="AN116" s="355" t="s">
        <v>315</v>
      </c>
      <c r="AO116" s="356"/>
      <c r="AP116" s="356"/>
      <c r="AQ116" s="356"/>
      <c r="AR116" s="356"/>
      <c r="AS116" s="356"/>
      <c r="AT116" s="356"/>
      <c r="AU116" s="356"/>
      <c r="AV116" s="356"/>
      <c r="AW116" s="356"/>
      <c r="AX116" s="356"/>
      <c r="AY116" s="356"/>
      <c r="AZ116" s="356"/>
      <c r="BA116" s="356"/>
      <c r="BB116" s="356"/>
      <c r="BC116" s="356"/>
      <c r="BD116" s="356"/>
      <c r="BE116" s="356"/>
      <c r="BF116" s="356"/>
      <c r="BG116" s="356"/>
      <c r="BH116" s="356"/>
      <c r="BI116" s="356"/>
      <c r="BJ116" s="356"/>
      <c r="BK116" s="356"/>
      <c r="BL116" s="356"/>
      <c r="BM116" s="356"/>
      <c r="BN116" s="356"/>
      <c r="BO116" s="356"/>
      <c r="BP116" s="356"/>
      <c r="BQ116" s="356"/>
      <c r="BR116" s="356"/>
      <c r="BS116" s="356"/>
      <c r="BT116" s="356"/>
      <c r="BU116" s="356"/>
      <c r="BV116" s="356"/>
      <c r="BW116" s="356"/>
      <c r="BX116" s="356"/>
      <c r="BY116" s="356"/>
      <c r="BZ116" s="356"/>
      <c r="CA116" s="356"/>
      <c r="CB116" s="356"/>
      <c r="CC116" s="356"/>
      <c r="CD116" s="356"/>
      <c r="CE116" s="356"/>
      <c r="CF116" s="356"/>
      <c r="CG116" s="356"/>
      <c r="CH116" s="356"/>
      <c r="CI116" s="356"/>
      <c r="CJ116" s="356"/>
      <c r="CK116" s="860"/>
    </row>
    <row r="117" spans="1:89" x14ac:dyDescent="0.25">
      <c r="A117" s="78"/>
      <c r="B117" s="1177" t="s">
        <v>540</v>
      </c>
      <c r="C117" s="1178"/>
      <c r="D117" s="359" t="s">
        <v>315</v>
      </c>
      <c r="E117" s="359" t="s">
        <v>315</v>
      </c>
      <c r="F117" s="359" t="s">
        <v>315</v>
      </c>
      <c r="G117" s="359"/>
      <c r="H117" s="360" t="s">
        <v>61</v>
      </c>
      <c r="I117" s="360" t="s">
        <v>62</v>
      </c>
      <c r="J117" s="360" t="s">
        <v>63</v>
      </c>
      <c r="K117" s="360" t="s">
        <v>64</v>
      </c>
      <c r="L117" s="360" t="s">
        <v>65</v>
      </c>
      <c r="M117" s="360" t="s">
        <v>66</v>
      </c>
      <c r="N117" s="360" t="s">
        <v>67</v>
      </c>
      <c r="O117" s="360" t="s">
        <v>68</v>
      </c>
      <c r="P117" s="360" t="s">
        <v>69</v>
      </c>
      <c r="Q117" s="360" t="s">
        <v>70</v>
      </c>
      <c r="R117" s="360" t="s">
        <v>71</v>
      </c>
      <c r="S117" s="360" t="s">
        <v>72</v>
      </c>
      <c r="T117" s="360" t="s">
        <v>73</v>
      </c>
      <c r="U117" s="360" t="s">
        <v>74</v>
      </c>
      <c r="V117" s="360" t="s">
        <v>75</v>
      </c>
      <c r="W117" s="360" t="s">
        <v>76</v>
      </c>
      <c r="X117" s="360" t="s">
        <v>77</v>
      </c>
      <c r="Y117" s="360" t="s">
        <v>78</v>
      </c>
      <c r="Z117" s="360" t="s">
        <v>79</v>
      </c>
      <c r="AA117" s="360" t="s">
        <v>80</v>
      </c>
      <c r="AB117" s="360" t="s">
        <v>81</v>
      </c>
      <c r="AC117" s="360" t="s">
        <v>82</v>
      </c>
      <c r="AD117" s="360" t="s">
        <v>83</v>
      </c>
      <c r="AE117" s="360" t="s">
        <v>84</v>
      </c>
      <c r="AF117" s="360" t="s">
        <v>85</v>
      </c>
      <c r="AG117" s="360" t="s">
        <v>86</v>
      </c>
      <c r="AH117" s="360" t="s">
        <v>87</v>
      </c>
      <c r="AI117" s="360" t="s">
        <v>88</v>
      </c>
      <c r="AJ117" s="360" t="s">
        <v>89</v>
      </c>
      <c r="AK117" s="360" t="s">
        <v>90</v>
      </c>
      <c r="AL117" s="360" t="s">
        <v>91</v>
      </c>
      <c r="AM117" s="360" t="s">
        <v>92</v>
      </c>
      <c r="AN117" s="360" t="s">
        <v>93</v>
      </c>
      <c r="AO117" s="360" t="s">
        <v>94</v>
      </c>
      <c r="AP117" s="360" t="s">
        <v>95</v>
      </c>
      <c r="AQ117" s="360" t="s">
        <v>96</v>
      </c>
      <c r="AR117" s="360" t="s">
        <v>97</v>
      </c>
      <c r="AS117" s="360" t="s">
        <v>98</v>
      </c>
      <c r="AT117" s="360" t="s">
        <v>99</v>
      </c>
      <c r="AU117" s="360" t="s">
        <v>100</v>
      </c>
      <c r="AV117" s="360" t="s">
        <v>101</v>
      </c>
      <c r="AW117" s="360" t="s">
        <v>102</v>
      </c>
      <c r="AX117" s="360" t="s">
        <v>103</v>
      </c>
      <c r="AY117" s="360" t="s">
        <v>104</v>
      </c>
      <c r="AZ117" s="360" t="s">
        <v>105</v>
      </c>
      <c r="BA117" s="360" t="s">
        <v>106</v>
      </c>
      <c r="BB117" s="360" t="s">
        <v>107</v>
      </c>
      <c r="BC117" s="360" t="s">
        <v>108</v>
      </c>
      <c r="BD117" s="360" t="s">
        <v>109</v>
      </c>
      <c r="BE117" s="360" t="s">
        <v>110</v>
      </c>
      <c r="BF117" s="360" t="s">
        <v>111</v>
      </c>
      <c r="BG117" s="360" t="s">
        <v>112</v>
      </c>
      <c r="BH117" s="360" t="s">
        <v>113</v>
      </c>
      <c r="BI117" s="360" t="s">
        <v>114</v>
      </c>
      <c r="BJ117" s="360" t="s">
        <v>115</v>
      </c>
      <c r="BK117" s="360" t="s">
        <v>116</v>
      </c>
      <c r="BL117" s="360" t="s">
        <v>117</v>
      </c>
      <c r="BM117" s="360" t="s">
        <v>118</v>
      </c>
      <c r="BN117" s="360" t="s">
        <v>119</v>
      </c>
      <c r="BO117" s="360" t="s">
        <v>120</v>
      </c>
      <c r="BP117" s="360" t="s">
        <v>121</v>
      </c>
      <c r="BQ117" s="360" t="s">
        <v>122</v>
      </c>
      <c r="BR117" s="360" t="s">
        <v>123</v>
      </c>
      <c r="BS117" s="360" t="s">
        <v>124</v>
      </c>
      <c r="BT117" s="360" t="s">
        <v>125</v>
      </c>
      <c r="BU117" s="360" t="s">
        <v>126</v>
      </c>
      <c r="BV117" s="360" t="s">
        <v>127</v>
      </c>
      <c r="BW117" s="360" t="s">
        <v>128</v>
      </c>
      <c r="BX117" s="360" t="s">
        <v>129</v>
      </c>
      <c r="BY117" s="360" t="s">
        <v>130</v>
      </c>
      <c r="BZ117" s="360" t="s">
        <v>131</v>
      </c>
      <c r="CA117" s="360" t="s">
        <v>132</v>
      </c>
      <c r="CB117" s="360" t="s">
        <v>133</v>
      </c>
      <c r="CC117" s="360" t="s">
        <v>134</v>
      </c>
      <c r="CD117" s="360" t="s">
        <v>135</v>
      </c>
      <c r="CE117" s="360" t="s">
        <v>136</v>
      </c>
      <c r="CF117" s="360" t="s">
        <v>137</v>
      </c>
      <c r="CG117" s="360" t="s">
        <v>138</v>
      </c>
      <c r="CH117" s="360" t="s">
        <v>139</v>
      </c>
      <c r="CI117" s="360" t="s">
        <v>140</v>
      </c>
      <c r="CJ117" s="360" t="s">
        <v>141</v>
      </c>
      <c r="CK117" s="860"/>
    </row>
    <row r="118" spans="1:89" x14ac:dyDescent="0.25">
      <c r="A118" s="78"/>
      <c r="B118" s="859" t="s">
        <v>315</v>
      </c>
      <c r="C118" s="1142" t="s">
        <v>317</v>
      </c>
      <c r="D118" s="1142"/>
      <c r="E118" s="359" t="s">
        <v>318</v>
      </c>
      <c r="F118" s="359">
        <v>2</v>
      </c>
      <c r="G118" s="359"/>
      <c r="H118" s="361">
        <f t="shared" ref="H118:BS119" si="72">H40</f>
        <v>0</v>
      </c>
      <c r="I118" s="361">
        <f t="shared" si="72"/>
        <v>0</v>
      </c>
      <c r="J118" s="361">
        <f t="shared" si="72"/>
        <v>0</v>
      </c>
      <c r="K118" s="361">
        <f t="shared" si="72"/>
        <v>0</v>
      </c>
      <c r="L118" s="361">
        <f t="shared" si="72"/>
        <v>0</v>
      </c>
      <c r="M118" s="361">
        <f t="shared" si="72"/>
        <v>0</v>
      </c>
      <c r="N118" s="361">
        <f t="shared" si="72"/>
        <v>0</v>
      </c>
      <c r="O118" s="361">
        <f t="shared" si="72"/>
        <v>0</v>
      </c>
      <c r="P118" s="361">
        <f t="shared" si="72"/>
        <v>0</v>
      </c>
      <c r="Q118" s="361">
        <f t="shared" si="72"/>
        <v>0</v>
      </c>
      <c r="R118" s="361">
        <f t="shared" si="72"/>
        <v>0</v>
      </c>
      <c r="S118" s="361">
        <f t="shared" si="72"/>
        <v>0</v>
      </c>
      <c r="T118" s="361">
        <f t="shared" si="72"/>
        <v>0</v>
      </c>
      <c r="U118" s="361">
        <f t="shared" si="72"/>
        <v>0</v>
      </c>
      <c r="V118" s="361">
        <f t="shared" si="72"/>
        <v>0</v>
      </c>
      <c r="W118" s="361">
        <f t="shared" si="72"/>
        <v>0</v>
      </c>
      <c r="X118" s="361">
        <f t="shared" si="72"/>
        <v>0</v>
      </c>
      <c r="Y118" s="361">
        <f t="shared" si="72"/>
        <v>0</v>
      </c>
      <c r="Z118" s="361">
        <f t="shared" si="72"/>
        <v>0</v>
      </c>
      <c r="AA118" s="361">
        <f t="shared" si="72"/>
        <v>0</v>
      </c>
      <c r="AB118" s="361">
        <f t="shared" si="72"/>
        <v>0</v>
      </c>
      <c r="AC118" s="361">
        <f t="shared" si="72"/>
        <v>0</v>
      </c>
      <c r="AD118" s="361">
        <f t="shared" si="72"/>
        <v>0</v>
      </c>
      <c r="AE118" s="361">
        <f t="shared" si="72"/>
        <v>0</v>
      </c>
      <c r="AF118" s="361">
        <f t="shared" si="72"/>
        <v>0</v>
      </c>
      <c r="AG118" s="361">
        <f t="shared" si="72"/>
        <v>0</v>
      </c>
      <c r="AH118" s="361">
        <f t="shared" si="72"/>
        <v>0</v>
      </c>
      <c r="AI118" s="361">
        <f t="shared" si="72"/>
        <v>0</v>
      </c>
      <c r="AJ118" s="361">
        <f t="shared" si="72"/>
        <v>0</v>
      </c>
      <c r="AK118" s="361">
        <f t="shared" si="72"/>
        <v>0</v>
      </c>
      <c r="AL118" s="361">
        <f t="shared" si="72"/>
        <v>0</v>
      </c>
      <c r="AM118" s="361">
        <f t="shared" si="72"/>
        <v>0</v>
      </c>
      <c r="AN118" s="361">
        <f t="shared" si="72"/>
        <v>0</v>
      </c>
      <c r="AO118" s="361">
        <f t="shared" si="72"/>
        <v>0</v>
      </c>
      <c r="AP118" s="361">
        <f t="shared" si="72"/>
        <v>0</v>
      </c>
      <c r="AQ118" s="361">
        <f t="shared" si="72"/>
        <v>0</v>
      </c>
      <c r="AR118" s="361">
        <f t="shared" si="72"/>
        <v>0</v>
      </c>
      <c r="AS118" s="361">
        <f t="shared" si="72"/>
        <v>0</v>
      </c>
      <c r="AT118" s="361">
        <f t="shared" si="72"/>
        <v>0</v>
      </c>
      <c r="AU118" s="361">
        <f t="shared" si="72"/>
        <v>0</v>
      </c>
      <c r="AV118" s="361">
        <f t="shared" si="72"/>
        <v>0</v>
      </c>
      <c r="AW118" s="361">
        <f t="shared" si="72"/>
        <v>0</v>
      </c>
      <c r="AX118" s="361">
        <f t="shared" si="72"/>
        <v>0</v>
      </c>
      <c r="AY118" s="361">
        <f t="shared" si="72"/>
        <v>0</v>
      </c>
      <c r="AZ118" s="361">
        <f t="shared" si="72"/>
        <v>0</v>
      </c>
      <c r="BA118" s="361">
        <f t="shared" si="72"/>
        <v>0</v>
      </c>
      <c r="BB118" s="361">
        <f t="shared" si="72"/>
        <v>0</v>
      </c>
      <c r="BC118" s="361">
        <f t="shared" si="72"/>
        <v>0</v>
      </c>
      <c r="BD118" s="361">
        <f t="shared" si="72"/>
        <v>0</v>
      </c>
      <c r="BE118" s="361">
        <f t="shared" si="72"/>
        <v>0</v>
      </c>
      <c r="BF118" s="361">
        <f t="shared" si="72"/>
        <v>0</v>
      </c>
      <c r="BG118" s="361">
        <f t="shared" si="72"/>
        <v>0</v>
      </c>
      <c r="BH118" s="361">
        <f t="shared" si="72"/>
        <v>0</v>
      </c>
      <c r="BI118" s="361">
        <f t="shared" si="72"/>
        <v>0</v>
      </c>
      <c r="BJ118" s="361">
        <f t="shared" si="72"/>
        <v>0</v>
      </c>
      <c r="BK118" s="361">
        <f t="shared" si="72"/>
        <v>0</v>
      </c>
      <c r="BL118" s="361">
        <f t="shared" si="72"/>
        <v>0</v>
      </c>
      <c r="BM118" s="361">
        <f t="shared" si="72"/>
        <v>0</v>
      </c>
      <c r="BN118" s="361">
        <f t="shared" si="72"/>
        <v>0</v>
      </c>
      <c r="BO118" s="361">
        <f t="shared" si="72"/>
        <v>0</v>
      </c>
      <c r="BP118" s="361">
        <f t="shared" si="72"/>
        <v>0</v>
      </c>
      <c r="BQ118" s="361">
        <f t="shared" si="72"/>
        <v>0</v>
      </c>
      <c r="BR118" s="361">
        <f t="shared" si="72"/>
        <v>0</v>
      </c>
      <c r="BS118" s="361">
        <f t="shared" si="72"/>
        <v>0</v>
      </c>
      <c r="BT118" s="361">
        <f t="shared" ref="BT118:CJ119" si="73">BT40</f>
        <v>0</v>
      </c>
      <c r="BU118" s="361">
        <f t="shared" si="73"/>
        <v>0</v>
      </c>
      <c r="BV118" s="361">
        <f t="shared" si="73"/>
        <v>0</v>
      </c>
      <c r="BW118" s="361">
        <f t="shared" si="73"/>
        <v>0</v>
      </c>
      <c r="BX118" s="361">
        <f t="shared" si="73"/>
        <v>0</v>
      </c>
      <c r="BY118" s="361">
        <f t="shared" si="73"/>
        <v>0</v>
      </c>
      <c r="BZ118" s="361">
        <f t="shared" si="73"/>
        <v>0</v>
      </c>
      <c r="CA118" s="361">
        <f t="shared" si="73"/>
        <v>0</v>
      </c>
      <c r="CB118" s="361">
        <f t="shared" si="73"/>
        <v>0</v>
      </c>
      <c r="CC118" s="361">
        <f t="shared" si="73"/>
        <v>0</v>
      </c>
      <c r="CD118" s="361">
        <f t="shared" si="73"/>
        <v>0</v>
      </c>
      <c r="CE118" s="361">
        <f t="shared" si="73"/>
        <v>0</v>
      </c>
      <c r="CF118" s="361">
        <f t="shared" si="73"/>
        <v>0</v>
      </c>
      <c r="CG118" s="361">
        <f t="shared" si="73"/>
        <v>0</v>
      </c>
      <c r="CH118" s="361">
        <f t="shared" si="73"/>
        <v>0</v>
      </c>
      <c r="CI118" s="361">
        <f t="shared" si="73"/>
        <v>0</v>
      </c>
      <c r="CJ118" s="361">
        <f t="shared" si="73"/>
        <v>0</v>
      </c>
      <c r="CK118" s="860"/>
    </row>
    <row r="119" spans="1:89" x14ac:dyDescent="0.25">
      <c r="A119" s="78"/>
      <c r="B119" s="859" t="s">
        <v>315</v>
      </c>
      <c r="C119" s="1140" t="s">
        <v>319</v>
      </c>
      <c r="D119" s="1140"/>
      <c r="E119" s="359" t="s">
        <v>318</v>
      </c>
      <c r="F119" s="359">
        <v>2</v>
      </c>
      <c r="G119" s="359"/>
      <c r="H119" s="361">
        <f t="shared" si="72"/>
        <v>0</v>
      </c>
      <c r="I119" s="361">
        <f t="shared" si="72"/>
        <v>0</v>
      </c>
      <c r="J119" s="361">
        <f t="shared" si="72"/>
        <v>0</v>
      </c>
      <c r="K119" s="361">
        <f t="shared" si="72"/>
        <v>0</v>
      </c>
      <c r="L119" s="361">
        <f t="shared" si="72"/>
        <v>0</v>
      </c>
      <c r="M119" s="361">
        <f t="shared" si="72"/>
        <v>0</v>
      </c>
      <c r="N119" s="361">
        <f t="shared" si="72"/>
        <v>0</v>
      </c>
      <c r="O119" s="361">
        <f t="shared" si="72"/>
        <v>0</v>
      </c>
      <c r="P119" s="361">
        <f t="shared" si="72"/>
        <v>0</v>
      </c>
      <c r="Q119" s="361">
        <f t="shared" si="72"/>
        <v>0</v>
      </c>
      <c r="R119" s="361">
        <f t="shared" si="72"/>
        <v>0</v>
      </c>
      <c r="S119" s="361">
        <f t="shared" si="72"/>
        <v>0</v>
      </c>
      <c r="T119" s="361">
        <f t="shared" si="72"/>
        <v>0</v>
      </c>
      <c r="U119" s="361">
        <f t="shared" si="72"/>
        <v>0</v>
      </c>
      <c r="V119" s="361">
        <f t="shared" si="72"/>
        <v>0</v>
      </c>
      <c r="W119" s="361">
        <f t="shared" si="72"/>
        <v>0</v>
      </c>
      <c r="X119" s="361">
        <f t="shared" si="72"/>
        <v>0</v>
      </c>
      <c r="Y119" s="361">
        <f t="shared" si="72"/>
        <v>0</v>
      </c>
      <c r="Z119" s="361">
        <f t="shared" si="72"/>
        <v>0</v>
      </c>
      <c r="AA119" s="361">
        <f t="shared" si="72"/>
        <v>0</v>
      </c>
      <c r="AB119" s="361">
        <f t="shared" si="72"/>
        <v>0</v>
      </c>
      <c r="AC119" s="361">
        <f t="shared" si="72"/>
        <v>0</v>
      </c>
      <c r="AD119" s="361">
        <f t="shared" si="72"/>
        <v>0</v>
      </c>
      <c r="AE119" s="361">
        <f t="shared" si="72"/>
        <v>0</v>
      </c>
      <c r="AF119" s="361">
        <f t="shared" si="72"/>
        <v>0</v>
      </c>
      <c r="AG119" s="361">
        <f t="shared" si="72"/>
        <v>0</v>
      </c>
      <c r="AH119" s="361">
        <f t="shared" si="72"/>
        <v>0</v>
      </c>
      <c r="AI119" s="361">
        <f t="shared" si="72"/>
        <v>0</v>
      </c>
      <c r="AJ119" s="361">
        <f t="shared" si="72"/>
        <v>0</v>
      </c>
      <c r="AK119" s="361">
        <f t="shared" si="72"/>
        <v>0</v>
      </c>
      <c r="AL119" s="361">
        <f t="shared" si="72"/>
        <v>0</v>
      </c>
      <c r="AM119" s="361">
        <f t="shared" si="72"/>
        <v>0</v>
      </c>
      <c r="AN119" s="361">
        <f t="shared" si="72"/>
        <v>0</v>
      </c>
      <c r="AO119" s="361">
        <f t="shared" si="72"/>
        <v>0</v>
      </c>
      <c r="AP119" s="361">
        <f t="shared" si="72"/>
        <v>0</v>
      </c>
      <c r="AQ119" s="361">
        <f t="shared" si="72"/>
        <v>0</v>
      </c>
      <c r="AR119" s="361">
        <f t="shared" si="72"/>
        <v>0</v>
      </c>
      <c r="AS119" s="361">
        <f t="shared" si="72"/>
        <v>0</v>
      </c>
      <c r="AT119" s="361">
        <f t="shared" si="72"/>
        <v>0</v>
      </c>
      <c r="AU119" s="361">
        <f t="shared" si="72"/>
        <v>0</v>
      </c>
      <c r="AV119" s="361">
        <f t="shared" si="72"/>
        <v>0</v>
      </c>
      <c r="AW119" s="361">
        <f t="shared" si="72"/>
        <v>0</v>
      </c>
      <c r="AX119" s="361">
        <f t="shared" si="72"/>
        <v>0</v>
      </c>
      <c r="AY119" s="361">
        <f t="shared" si="72"/>
        <v>0</v>
      </c>
      <c r="AZ119" s="361">
        <f t="shared" si="72"/>
        <v>0</v>
      </c>
      <c r="BA119" s="361">
        <f t="shared" si="72"/>
        <v>0</v>
      </c>
      <c r="BB119" s="361">
        <f t="shared" si="72"/>
        <v>0</v>
      </c>
      <c r="BC119" s="361">
        <f t="shared" si="72"/>
        <v>0</v>
      </c>
      <c r="BD119" s="361">
        <f t="shared" si="72"/>
        <v>0</v>
      </c>
      <c r="BE119" s="361">
        <f t="shared" si="72"/>
        <v>0</v>
      </c>
      <c r="BF119" s="361">
        <f t="shared" si="72"/>
        <v>0</v>
      </c>
      <c r="BG119" s="361">
        <f t="shared" si="72"/>
        <v>0</v>
      </c>
      <c r="BH119" s="361">
        <f t="shared" si="72"/>
        <v>0</v>
      </c>
      <c r="BI119" s="361">
        <f t="shared" si="72"/>
        <v>0</v>
      </c>
      <c r="BJ119" s="361">
        <f t="shared" si="72"/>
        <v>0</v>
      </c>
      <c r="BK119" s="361">
        <f t="shared" si="72"/>
        <v>0</v>
      </c>
      <c r="BL119" s="361">
        <f t="shared" si="72"/>
        <v>0</v>
      </c>
      <c r="BM119" s="361">
        <f t="shared" si="72"/>
        <v>0</v>
      </c>
      <c r="BN119" s="361">
        <f t="shared" si="72"/>
        <v>0</v>
      </c>
      <c r="BO119" s="361">
        <f t="shared" si="72"/>
        <v>0</v>
      </c>
      <c r="BP119" s="361">
        <f t="shared" si="72"/>
        <v>0</v>
      </c>
      <c r="BQ119" s="361">
        <f t="shared" si="72"/>
        <v>0</v>
      </c>
      <c r="BR119" s="361">
        <f t="shared" si="72"/>
        <v>0</v>
      </c>
      <c r="BS119" s="361">
        <f t="shared" si="72"/>
        <v>0</v>
      </c>
      <c r="BT119" s="361">
        <f t="shared" si="73"/>
        <v>0</v>
      </c>
      <c r="BU119" s="361">
        <f t="shared" si="73"/>
        <v>0</v>
      </c>
      <c r="BV119" s="361">
        <f t="shared" si="73"/>
        <v>0</v>
      </c>
      <c r="BW119" s="361">
        <f t="shared" si="73"/>
        <v>0</v>
      </c>
      <c r="BX119" s="361">
        <f t="shared" si="73"/>
        <v>0</v>
      </c>
      <c r="BY119" s="361">
        <f t="shared" si="73"/>
        <v>0</v>
      </c>
      <c r="BZ119" s="361">
        <f t="shared" si="73"/>
        <v>0</v>
      </c>
      <c r="CA119" s="361">
        <f t="shared" si="73"/>
        <v>0</v>
      </c>
      <c r="CB119" s="361">
        <f t="shared" si="73"/>
        <v>0</v>
      </c>
      <c r="CC119" s="361">
        <f t="shared" si="73"/>
        <v>0</v>
      </c>
      <c r="CD119" s="361">
        <f t="shared" si="73"/>
        <v>0</v>
      </c>
      <c r="CE119" s="361">
        <f t="shared" si="73"/>
        <v>0</v>
      </c>
      <c r="CF119" s="361">
        <f t="shared" si="73"/>
        <v>0</v>
      </c>
      <c r="CG119" s="361">
        <f t="shared" si="73"/>
        <v>0</v>
      </c>
      <c r="CH119" s="361">
        <f t="shared" si="73"/>
        <v>0</v>
      </c>
      <c r="CI119" s="361">
        <f t="shared" si="73"/>
        <v>0</v>
      </c>
      <c r="CJ119" s="361">
        <f t="shared" si="73"/>
        <v>0</v>
      </c>
      <c r="CK119" s="860"/>
    </row>
    <row r="120" spans="1:89" x14ac:dyDescent="0.25">
      <c r="A120" s="78"/>
      <c r="B120" s="859" t="s">
        <v>315</v>
      </c>
      <c r="C120" s="1140" t="s">
        <v>320</v>
      </c>
      <c r="D120" s="1140"/>
      <c r="E120" s="359" t="s">
        <v>318</v>
      </c>
      <c r="F120" s="359">
        <v>2</v>
      </c>
      <c r="G120" s="359"/>
      <c r="H120" s="361">
        <f t="shared" ref="H120:AM120" si="74">H38+H39</f>
        <v>0</v>
      </c>
      <c r="I120" s="361">
        <f t="shared" si="74"/>
        <v>0</v>
      </c>
      <c r="J120" s="361">
        <f t="shared" si="74"/>
        <v>0</v>
      </c>
      <c r="K120" s="361">
        <f t="shared" si="74"/>
        <v>0</v>
      </c>
      <c r="L120" s="361">
        <f t="shared" si="74"/>
        <v>0</v>
      </c>
      <c r="M120" s="361">
        <f t="shared" si="74"/>
        <v>0</v>
      </c>
      <c r="N120" s="361">
        <f t="shared" si="74"/>
        <v>0</v>
      </c>
      <c r="O120" s="361">
        <f t="shared" si="74"/>
        <v>0</v>
      </c>
      <c r="P120" s="361">
        <f t="shared" si="74"/>
        <v>0</v>
      </c>
      <c r="Q120" s="361">
        <f t="shared" si="74"/>
        <v>0</v>
      </c>
      <c r="R120" s="361">
        <f t="shared" si="74"/>
        <v>0</v>
      </c>
      <c r="S120" s="361">
        <f t="shared" si="74"/>
        <v>0</v>
      </c>
      <c r="T120" s="361">
        <f t="shared" si="74"/>
        <v>0</v>
      </c>
      <c r="U120" s="361">
        <f t="shared" si="74"/>
        <v>0</v>
      </c>
      <c r="V120" s="361">
        <f t="shared" si="74"/>
        <v>0</v>
      </c>
      <c r="W120" s="361">
        <f t="shared" si="74"/>
        <v>0</v>
      </c>
      <c r="X120" s="361">
        <f t="shared" si="74"/>
        <v>0</v>
      </c>
      <c r="Y120" s="361">
        <f t="shared" si="74"/>
        <v>0</v>
      </c>
      <c r="Z120" s="361">
        <f t="shared" si="74"/>
        <v>0</v>
      </c>
      <c r="AA120" s="361">
        <f t="shared" si="74"/>
        <v>0</v>
      </c>
      <c r="AB120" s="361">
        <f t="shared" si="74"/>
        <v>0</v>
      </c>
      <c r="AC120" s="361">
        <f t="shared" si="74"/>
        <v>0</v>
      </c>
      <c r="AD120" s="361">
        <f t="shared" si="74"/>
        <v>0</v>
      </c>
      <c r="AE120" s="361">
        <f t="shared" si="74"/>
        <v>0</v>
      </c>
      <c r="AF120" s="361">
        <f t="shared" si="74"/>
        <v>0</v>
      </c>
      <c r="AG120" s="361">
        <f t="shared" si="74"/>
        <v>0</v>
      </c>
      <c r="AH120" s="361">
        <f t="shared" si="74"/>
        <v>0</v>
      </c>
      <c r="AI120" s="361">
        <f t="shared" si="74"/>
        <v>0</v>
      </c>
      <c r="AJ120" s="361">
        <f t="shared" si="74"/>
        <v>0</v>
      </c>
      <c r="AK120" s="361">
        <f t="shared" si="74"/>
        <v>0</v>
      </c>
      <c r="AL120" s="361">
        <f t="shared" si="74"/>
        <v>0</v>
      </c>
      <c r="AM120" s="361">
        <f t="shared" si="74"/>
        <v>0</v>
      </c>
      <c r="AN120" s="361">
        <f t="shared" ref="AN120:BS120" si="75">AN38+AN39</f>
        <v>0</v>
      </c>
      <c r="AO120" s="361">
        <f t="shared" si="75"/>
        <v>0</v>
      </c>
      <c r="AP120" s="361">
        <f t="shared" si="75"/>
        <v>0</v>
      </c>
      <c r="AQ120" s="361">
        <f t="shared" si="75"/>
        <v>0</v>
      </c>
      <c r="AR120" s="361">
        <f t="shared" si="75"/>
        <v>0</v>
      </c>
      <c r="AS120" s="361">
        <f t="shared" si="75"/>
        <v>0</v>
      </c>
      <c r="AT120" s="361">
        <f t="shared" si="75"/>
        <v>0</v>
      </c>
      <c r="AU120" s="361">
        <f t="shared" si="75"/>
        <v>0</v>
      </c>
      <c r="AV120" s="361">
        <f t="shared" si="75"/>
        <v>0</v>
      </c>
      <c r="AW120" s="361">
        <f t="shared" si="75"/>
        <v>0</v>
      </c>
      <c r="AX120" s="361">
        <f t="shared" si="75"/>
        <v>0</v>
      </c>
      <c r="AY120" s="361">
        <f t="shared" si="75"/>
        <v>0</v>
      </c>
      <c r="AZ120" s="361">
        <f t="shared" si="75"/>
        <v>0</v>
      </c>
      <c r="BA120" s="361">
        <f t="shared" si="75"/>
        <v>0</v>
      </c>
      <c r="BB120" s="361">
        <f t="shared" si="75"/>
        <v>0</v>
      </c>
      <c r="BC120" s="361">
        <f t="shared" si="75"/>
        <v>0</v>
      </c>
      <c r="BD120" s="361">
        <f t="shared" si="75"/>
        <v>0</v>
      </c>
      <c r="BE120" s="361">
        <f t="shared" si="75"/>
        <v>0</v>
      </c>
      <c r="BF120" s="361">
        <f t="shared" si="75"/>
        <v>0</v>
      </c>
      <c r="BG120" s="361">
        <f t="shared" si="75"/>
        <v>0</v>
      </c>
      <c r="BH120" s="361">
        <f t="shared" si="75"/>
        <v>0</v>
      </c>
      <c r="BI120" s="361">
        <f t="shared" si="75"/>
        <v>0</v>
      </c>
      <c r="BJ120" s="361">
        <f t="shared" si="75"/>
        <v>0</v>
      </c>
      <c r="BK120" s="361">
        <f t="shared" si="75"/>
        <v>0</v>
      </c>
      <c r="BL120" s="361">
        <f t="shared" si="75"/>
        <v>0</v>
      </c>
      <c r="BM120" s="361">
        <f t="shared" si="75"/>
        <v>0</v>
      </c>
      <c r="BN120" s="361">
        <f t="shared" si="75"/>
        <v>0</v>
      </c>
      <c r="BO120" s="361">
        <f t="shared" si="75"/>
        <v>0</v>
      </c>
      <c r="BP120" s="361">
        <f t="shared" si="75"/>
        <v>0</v>
      </c>
      <c r="BQ120" s="361">
        <f t="shared" si="75"/>
        <v>0</v>
      </c>
      <c r="BR120" s="361">
        <f t="shared" si="75"/>
        <v>0</v>
      </c>
      <c r="BS120" s="361">
        <f t="shared" si="75"/>
        <v>0</v>
      </c>
      <c r="BT120" s="361">
        <f t="shared" ref="BT120:CJ120" si="76">BT38+BT39</f>
        <v>0</v>
      </c>
      <c r="BU120" s="361">
        <f t="shared" si="76"/>
        <v>0</v>
      </c>
      <c r="BV120" s="361">
        <f t="shared" si="76"/>
        <v>0</v>
      </c>
      <c r="BW120" s="361">
        <f t="shared" si="76"/>
        <v>0</v>
      </c>
      <c r="BX120" s="361">
        <f t="shared" si="76"/>
        <v>0</v>
      </c>
      <c r="BY120" s="361">
        <f t="shared" si="76"/>
        <v>0</v>
      </c>
      <c r="BZ120" s="361">
        <f t="shared" si="76"/>
        <v>0</v>
      </c>
      <c r="CA120" s="361">
        <f t="shared" si="76"/>
        <v>0</v>
      </c>
      <c r="CB120" s="361">
        <f t="shared" si="76"/>
        <v>0</v>
      </c>
      <c r="CC120" s="361">
        <f t="shared" si="76"/>
        <v>0</v>
      </c>
      <c r="CD120" s="361">
        <f t="shared" si="76"/>
        <v>0</v>
      </c>
      <c r="CE120" s="361">
        <f t="shared" si="76"/>
        <v>0</v>
      </c>
      <c r="CF120" s="361">
        <f t="shared" si="76"/>
        <v>0</v>
      </c>
      <c r="CG120" s="361">
        <f t="shared" si="76"/>
        <v>0</v>
      </c>
      <c r="CH120" s="361">
        <f t="shared" si="76"/>
        <v>0</v>
      </c>
      <c r="CI120" s="361">
        <f t="shared" si="76"/>
        <v>0</v>
      </c>
      <c r="CJ120" s="361">
        <f t="shared" si="76"/>
        <v>0</v>
      </c>
      <c r="CK120" s="860"/>
    </row>
    <row r="121" spans="1:89" x14ac:dyDescent="0.25">
      <c r="A121" s="78"/>
      <c r="B121" s="859" t="s">
        <v>315</v>
      </c>
      <c r="C121" s="1140" t="s">
        <v>204</v>
      </c>
      <c r="D121" s="1140"/>
      <c r="E121" s="359" t="s">
        <v>318</v>
      </c>
      <c r="F121" s="359">
        <v>2</v>
      </c>
      <c r="G121" s="359"/>
      <c r="H121" s="361">
        <f t="shared" ref="H121:BS121" si="77">H53</f>
        <v>0</v>
      </c>
      <c r="I121" s="361">
        <f t="shared" si="77"/>
        <v>0</v>
      </c>
      <c r="J121" s="361">
        <f t="shared" si="77"/>
        <v>0</v>
      </c>
      <c r="K121" s="361">
        <f t="shared" si="77"/>
        <v>0</v>
      </c>
      <c r="L121" s="361">
        <f t="shared" si="77"/>
        <v>0</v>
      </c>
      <c r="M121" s="361">
        <f t="shared" si="77"/>
        <v>0</v>
      </c>
      <c r="N121" s="361">
        <f t="shared" si="77"/>
        <v>0</v>
      </c>
      <c r="O121" s="361">
        <f t="shared" si="77"/>
        <v>0</v>
      </c>
      <c r="P121" s="361">
        <f t="shared" si="77"/>
        <v>0</v>
      </c>
      <c r="Q121" s="361">
        <f t="shared" si="77"/>
        <v>0</v>
      </c>
      <c r="R121" s="361">
        <f t="shared" si="77"/>
        <v>0</v>
      </c>
      <c r="S121" s="361">
        <f t="shared" si="77"/>
        <v>0</v>
      </c>
      <c r="T121" s="361">
        <f t="shared" si="77"/>
        <v>0</v>
      </c>
      <c r="U121" s="361">
        <f t="shared" si="77"/>
        <v>0</v>
      </c>
      <c r="V121" s="361">
        <f t="shared" si="77"/>
        <v>0</v>
      </c>
      <c r="W121" s="361">
        <f t="shared" si="77"/>
        <v>0</v>
      </c>
      <c r="X121" s="361">
        <f t="shared" si="77"/>
        <v>0</v>
      </c>
      <c r="Y121" s="361">
        <f t="shared" si="77"/>
        <v>0</v>
      </c>
      <c r="Z121" s="361">
        <f t="shared" si="77"/>
        <v>0</v>
      </c>
      <c r="AA121" s="361">
        <f t="shared" si="77"/>
        <v>0</v>
      </c>
      <c r="AB121" s="361">
        <f t="shared" si="77"/>
        <v>0</v>
      </c>
      <c r="AC121" s="361">
        <f t="shared" si="77"/>
        <v>0</v>
      </c>
      <c r="AD121" s="361">
        <f t="shared" si="77"/>
        <v>0</v>
      </c>
      <c r="AE121" s="361">
        <f t="shared" si="77"/>
        <v>0</v>
      </c>
      <c r="AF121" s="361">
        <f t="shared" si="77"/>
        <v>0</v>
      </c>
      <c r="AG121" s="361">
        <f t="shared" si="77"/>
        <v>0</v>
      </c>
      <c r="AH121" s="361">
        <f t="shared" si="77"/>
        <v>0</v>
      </c>
      <c r="AI121" s="361">
        <f t="shared" si="77"/>
        <v>0</v>
      </c>
      <c r="AJ121" s="361">
        <f t="shared" si="77"/>
        <v>0</v>
      </c>
      <c r="AK121" s="361">
        <f t="shared" si="77"/>
        <v>0</v>
      </c>
      <c r="AL121" s="361">
        <f t="shared" si="77"/>
        <v>0</v>
      </c>
      <c r="AM121" s="361">
        <f t="shared" si="77"/>
        <v>0</v>
      </c>
      <c r="AN121" s="361">
        <f t="shared" si="77"/>
        <v>0</v>
      </c>
      <c r="AO121" s="361">
        <f t="shared" si="77"/>
        <v>0</v>
      </c>
      <c r="AP121" s="361">
        <f t="shared" si="77"/>
        <v>0</v>
      </c>
      <c r="AQ121" s="361">
        <f t="shared" si="77"/>
        <v>0</v>
      </c>
      <c r="AR121" s="361">
        <f t="shared" si="77"/>
        <v>0</v>
      </c>
      <c r="AS121" s="361">
        <f t="shared" si="77"/>
        <v>0</v>
      </c>
      <c r="AT121" s="361">
        <f t="shared" si="77"/>
        <v>0</v>
      </c>
      <c r="AU121" s="361">
        <f t="shared" si="77"/>
        <v>0</v>
      </c>
      <c r="AV121" s="361">
        <f t="shared" si="77"/>
        <v>0</v>
      </c>
      <c r="AW121" s="361">
        <f t="shared" si="77"/>
        <v>0</v>
      </c>
      <c r="AX121" s="361">
        <f t="shared" si="77"/>
        <v>0</v>
      </c>
      <c r="AY121" s="361">
        <f t="shared" si="77"/>
        <v>0</v>
      </c>
      <c r="AZ121" s="361">
        <f t="shared" si="77"/>
        <v>0</v>
      </c>
      <c r="BA121" s="361">
        <f t="shared" si="77"/>
        <v>0</v>
      </c>
      <c r="BB121" s="361">
        <f t="shared" si="77"/>
        <v>0</v>
      </c>
      <c r="BC121" s="361">
        <f t="shared" si="77"/>
        <v>0</v>
      </c>
      <c r="BD121" s="361">
        <f t="shared" si="77"/>
        <v>0</v>
      </c>
      <c r="BE121" s="361">
        <f t="shared" si="77"/>
        <v>0</v>
      </c>
      <c r="BF121" s="361">
        <f t="shared" si="77"/>
        <v>0</v>
      </c>
      <c r="BG121" s="361">
        <f t="shared" si="77"/>
        <v>0</v>
      </c>
      <c r="BH121" s="361">
        <f t="shared" si="77"/>
        <v>0</v>
      </c>
      <c r="BI121" s="361">
        <f t="shared" si="77"/>
        <v>0</v>
      </c>
      <c r="BJ121" s="361">
        <f t="shared" si="77"/>
        <v>0</v>
      </c>
      <c r="BK121" s="361">
        <f t="shared" si="77"/>
        <v>0</v>
      </c>
      <c r="BL121" s="361">
        <f t="shared" si="77"/>
        <v>0</v>
      </c>
      <c r="BM121" s="361">
        <f t="shared" si="77"/>
        <v>0</v>
      </c>
      <c r="BN121" s="361">
        <f t="shared" si="77"/>
        <v>0</v>
      </c>
      <c r="BO121" s="361">
        <f t="shared" si="77"/>
        <v>0</v>
      </c>
      <c r="BP121" s="361">
        <f t="shared" si="77"/>
        <v>0</v>
      </c>
      <c r="BQ121" s="361">
        <f t="shared" si="77"/>
        <v>0</v>
      </c>
      <c r="BR121" s="361">
        <f t="shared" si="77"/>
        <v>0</v>
      </c>
      <c r="BS121" s="361">
        <f t="shared" si="77"/>
        <v>0</v>
      </c>
      <c r="BT121" s="361">
        <f t="shared" ref="BT121:CJ121" si="78">BT53</f>
        <v>0</v>
      </c>
      <c r="BU121" s="361">
        <f t="shared" si="78"/>
        <v>0</v>
      </c>
      <c r="BV121" s="361">
        <f t="shared" si="78"/>
        <v>0</v>
      </c>
      <c r="BW121" s="361">
        <f t="shared" si="78"/>
        <v>0</v>
      </c>
      <c r="BX121" s="361">
        <f t="shared" si="78"/>
        <v>0</v>
      </c>
      <c r="BY121" s="361">
        <f t="shared" si="78"/>
        <v>0</v>
      </c>
      <c r="BZ121" s="361">
        <f t="shared" si="78"/>
        <v>0</v>
      </c>
      <c r="CA121" s="361">
        <f t="shared" si="78"/>
        <v>0</v>
      </c>
      <c r="CB121" s="361">
        <f t="shared" si="78"/>
        <v>0</v>
      </c>
      <c r="CC121" s="361">
        <f t="shared" si="78"/>
        <v>0</v>
      </c>
      <c r="CD121" s="361">
        <f t="shared" si="78"/>
        <v>0</v>
      </c>
      <c r="CE121" s="361">
        <f t="shared" si="78"/>
        <v>0</v>
      </c>
      <c r="CF121" s="361">
        <f t="shared" si="78"/>
        <v>0</v>
      </c>
      <c r="CG121" s="361">
        <f t="shared" si="78"/>
        <v>0</v>
      </c>
      <c r="CH121" s="361">
        <f t="shared" si="78"/>
        <v>0</v>
      </c>
      <c r="CI121" s="361">
        <f t="shared" si="78"/>
        <v>0</v>
      </c>
      <c r="CJ121" s="361">
        <f t="shared" si="78"/>
        <v>0</v>
      </c>
      <c r="CK121" s="860"/>
    </row>
    <row r="122" spans="1:89" x14ac:dyDescent="0.25">
      <c r="A122" s="78"/>
      <c r="B122" s="859"/>
      <c r="C122" s="374" t="s">
        <v>321</v>
      </c>
      <c r="D122" s="453"/>
      <c r="E122" s="359" t="s">
        <v>318</v>
      </c>
      <c r="F122" s="359">
        <v>2</v>
      </c>
      <c r="G122" s="359"/>
      <c r="H122" s="361">
        <f t="shared" ref="H122:AM122" si="79">H85-H33</f>
        <v>0</v>
      </c>
      <c r="I122" s="361">
        <f t="shared" si="79"/>
        <v>0</v>
      </c>
      <c r="J122" s="361">
        <f t="shared" si="79"/>
        <v>0</v>
      </c>
      <c r="K122" s="361">
        <f t="shared" si="79"/>
        <v>0</v>
      </c>
      <c r="L122" s="361">
        <f t="shared" si="79"/>
        <v>0</v>
      </c>
      <c r="M122" s="361">
        <f t="shared" si="79"/>
        <v>0</v>
      </c>
      <c r="N122" s="361">
        <f t="shared" si="79"/>
        <v>0</v>
      </c>
      <c r="O122" s="361">
        <f t="shared" si="79"/>
        <v>0</v>
      </c>
      <c r="P122" s="361">
        <f t="shared" si="79"/>
        <v>0</v>
      </c>
      <c r="Q122" s="361">
        <f t="shared" si="79"/>
        <v>0</v>
      </c>
      <c r="R122" s="361">
        <f t="shared" si="79"/>
        <v>0</v>
      </c>
      <c r="S122" s="361">
        <f t="shared" si="79"/>
        <v>0</v>
      </c>
      <c r="T122" s="361">
        <f t="shared" si="79"/>
        <v>0</v>
      </c>
      <c r="U122" s="361">
        <f t="shared" si="79"/>
        <v>0</v>
      </c>
      <c r="V122" s="361">
        <f t="shared" si="79"/>
        <v>0</v>
      </c>
      <c r="W122" s="361">
        <f t="shared" si="79"/>
        <v>0</v>
      </c>
      <c r="X122" s="361">
        <f t="shared" si="79"/>
        <v>0</v>
      </c>
      <c r="Y122" s="361">
        <f t="shared" si="79"/>
        <v>0</v>
      </c>
      <c r="Z122" s="361">
        <f t="shared" si="79"/>
        <v>0</v>
      </c>
      <c r="AA122" s="361">
        <f t="shared" si="79"/>
        <v>0</v>
      </c>
      <c r="AB122" s="361">
        <f t="shared" si="79"/>
        <v>0</v>
      </c>
      <c r="AC122" s="361">
        <f t="shared" si="79"/>
        <v>0</v>
      </c>
      <c r="AD122" s="361">
        <f t="shared" si="79"/>
        <v>0</v>
      </c>
      <c r="AE122" s="361">
        <f t="shared" si="79"/>
        <v>0</v>
      </c>
      <c r="AF122" s="361">
        <f t="shared" si="79"/>
        <v>0</v>
      </c>
      <c r="AG122" s="361">
        <f t="shared" si="79"/>
        <v>0</v>
      </c>
      <c r="AH122" s="361">
        <f t="shared" si="79"/>
        <v>0</v>
      </c>
      <c r="AI122" s="361">
        <f t="shared" si="79"/>
        <v>0</v>
      </c>
      <c r="AJ122" s="361">
        <f t="shared" si="79"/>
        <v>0</v>
      </c>
      <c r="AK122" s="361">
        <f t="shared" si="79"/>
        <v>0</v>
      </c>
      <c r="AL122" s="361">
        <f t="shared" si="79"/>
        <v>0</v>
      </c>
      <c r="AM122" s="361">
        <f t="shared" si="79"/>
        <v>0</v>
      </c>
      <c r="AN122" s="361">
        <f t="shared" ref="AN122:BS122" si="80">AN85-AN33</f>
        <v>0</v>
      </c>
      <c r="AO122" s="361">
        <f t="shared" si="80"/>
        <v>0</v>
      </c>
      <c r="AP122" s="361">
        <f t="shared" si="80"/>
        <v>0</v>
      </c>
      <c r="AQ122" s="361">
        <f t="shared" si="80"/>
        <v>0</v>
      </c>
      <c r="AR122" s="361">
        <f t="shared" si="80"/>
        <v>0</v>
      </c>
      <c r="AS122" s="361">
        <f t="shared" si="80"/>
        <v>0</v>
      </c>
      <c r="AT122" s="361">
        <f t="shared" si="80"/>
        <v>0</v>
      </c>
      <c r="AU122" s="361">
        <f t="shared" si="80"/>
        <v>0</v>
      </c>
      <c r="AV122" s="361">
        <f t="shared" si="80"/>
        <v>0</v>
      </c>
      <c r="AW122" s="361">
        <f t="shared" si="80"/>
        <v>0</v>
      </c>
      <c r="AX122" s="361">
        <f t="shared" si="80"/>
        <v>0</v>
      </c>
      <c r="AY122" s="361">
        <f t="shared" si="80"/>
        <v>0</v>
      </c>
      <c r="AZ122" s="361">
        <f t="shared" si="80"/>
        <v>0</v>
      </c>
      <c r="BA122" s="361">
        <f t="shared" si="80"/>
        <v>0</v>
      </c>
      <c r="BB122" s="361">
        <f t="shared" si="80"/>
        <v>0</v>
      </c>
      <c r="BC122" s="361">
        <f t="shared" si="80"/>
        <v>0</v>
      </c>
      <c r="BD122" s="361">
        <f t="shared" si="80"/>
        <v>0</v>
      </c>
      <c r="BE122" s="361">
        <f t="shared" si="80"/>
        <v>0</v>
      </c>
      <c r="BF122" s="361">
        <f t="shared" si="80"/>
        <v>0</v>
      </c>
      <c r="BG122" s="361">
        <f t="shared" si="80"/>
        <v>0</v>
      </c>
      <c r="BH122" s="361">
        <f t="shared" si="80"/>
        <v>0</v>
      </c>
      <c r="BI122" s="361">
        <f t="shared" si="80"/>
        <v>0</v>
      </c>
      <c r="BJ122" s="361">
        <f t="shared" si="80"/>
        <v>0</v>
      </c>
      <c r="BK122" s="361">
        <f t="shared" si="80"/>
        <v>0</v>
      </c>
      <c r="BL122" s="361">
        <f t="shared" si="80"/>
        <v>0</v>
      </c>
      <c r="BM122" s="361">
        <f t="shared" si="80"/>
        <v>0</v>
      </c>
      <c r="BN122" s="361">
        <f t="shared" si="80"/>
        <v>0</v>
      </c>
      <c r="BO122" s="361">
        <f t="shared" si="80"/>
        <v>0</v>
      </c>
      <c r="BP122" s="361">
        <f t="shared" si="80"/>
        <v>0</v>
      </c>
      <c r="BQ122" s="361">
        <f t="shared" si="80"/>
        <v>0</v>
      </c>
      <c r="BR122" s="361">
        <f t="shared" si="80"/>
        <v>0</v>
      </c>
      <c r="BS122" s="361">
        <f t="shared" si="80"/>
        <v>0</v>
      </c>
      <c r="BT122" s="361">
        <f t="shared" ref="BT122:CJ122" si="81">BT85-BT33</f>
        <v>0</v>
      </c>
      <c r="BU122" s="361">
        <f t="shared" si="81"/>
        <v>0</v>
      </c>
      <c r="BV122" s="361">
        <f t="shared" si="81"/>
        <v>0</v>
      </c>
      <c r="BW122" s="361">
        <f t="shared" si="81"/>
        <v>0</v>
      </c>
      <c r="BX122" s="361">
        <f t="shared" si="81"/>
        <v>0</v>
      </c>
      <c r="BY122" s="361">
        <f t="shared" si="81"/>
        <v>0</v>
      </c>
      <c r="BZ122" s="361">
        <f t="shared" si="81"/>
        <v>0</v>
      </c>
      <c r="CA122" s="361">
        <f t="shared" si="81"/>
        <v>0</v>
      </c>
      <c r="CB122" s="361">
        <f t="shared" si="81"/>
        <v>0</v>
      </c>
      <c r="CC122" s="361">
        <f t="shared" si="81"/>
        <v>0</v>
      </c>
      <c r="CD122" s="361">
        <f t="shared" si="81"/>
        <v>0</v>
      </c>
      <c r="CE122" s="361">
        <f t="shared" si="81"/>
        <v>0</v>
      </c>
      <c r="CF122" s="361">
        <f t="shared" si="81"/>
        <v>0</v>
      </c>
      <c r="CG122" s="361">
        <f t="shared" si="81"/>
        <v>0</v>
      </c>
      <c r="CH122" s="361">
        <f t="shared" si="81"/>
        <v>0</v>
      </c>
      <c r="CI122" s="361">
        <f t="shared" si="81"/>
        <v>0</v>
      </c>
      <c r="CJ122" s="361">
        <f t="shared" si="81"/>
        <v>0</v>
      </c>
      <c r="CK122" s="860"/>
    </row>
    <row r="123" spans="1:89" x14ac:dyDescent="0.25">
      <c r="A123" s="78"/>
      <c r="B123" s="859" t="s">
        <v>315</v>
      </c>
      <c r="C123" s="1140" t="s">
        <v>240</v>
      </c>
      <c r="D123" s="1140"/>
      <c r="E123" s="359" t="s">
        <v>318</v>
      </c>
      <c r="F123" s="359">
        <v>2</v>
      </c>
      <c r="G123" s="359"/>
      <c r="H123" s="361">
        <f t="shared" ref="H123:AM123" si="82">H85</f>
        <v>0</v>
      </c>
      <c r="I123" s="361">
        <f t="shared" si="82"/>
        <v>0</v>
      </c>
      <c r="J123" s="361">
        <f t="shared" si="82"/>
        <v>0</v>
      </c>
      <c r="K123" s="361">
        <f t="shared" si="82"/>
        <v>0</v>
      </c>
      <c r="L123" s="361">
        <f t="shared" si="82"/>
        <v>0</v>
      </c>
      <c r="M123" s="361">
        <f t="shared" si="82"/>
        <v>0</v>
      </c>
      <c r="N123" s="361">
        <f t="shared" si="82"/>
        <v>0</v>
      </c>
      <c r="O123" s="361">
        <f t="shared" si="82"/>
        <v>0</v>
      </c>
      <c r="P123" s="361">
        <f t="shared" si="82"/>
        <v>0</v>
      </c>
      <c r="Q123" s="361">
        <f t="shared" si="82"/>
        <v>0</v>
      </c>
      <c r="R123" s="361">
        <f t="shared" si="82"/>
        <v>0</v>
      </c>
      <c r="S123" s="361">
        <f t="shared" si="82"/>
        <v>0</v>
      </c>
      <c r="T123" s="361">
        <f t="shared" si="82"/>
        <v>0</v>
      </c>
      <c r="U123" s="361">
        <f t="shared" si="82"/>
        <v>0</v>
      </c>
      <c r="V123" s="361">
        <f t="shared" si="82"/>
        <v>0</v>
      </c>
      <c r="W123" s="361">
        <f t="shared" si="82"/>
        <v>0</v>
      </c>
      <c r="X123" s="361">
        <f t="shared" si="82"/>
        <v>0</v>
      </c>
      <c r="Y123" s="361">
        <f t="shared" si="82"/>
        <v>0</v>
      </c>
      <c r="Z123" s="361">
        <f t="shared" si="82"/>
        <v>0</v>
      </c>
      <c r="AA123" s="361">
        <f t="shared" si="82"/>
        <v>0</v>
      </c>
      <c r="AB123" s="361">
        <f t="shared" si="82"/>
        <v>0</v>
      </c>
      <c r="AC123" s="361">
        <f t="shared" si="82"/>
        <v>0</v>
      </c>
      <c r="AD123" s="361">
        <f t="shared" si="82"/>
        <v>0</v>
      </c>
      <c r="AE123" s="361">
        <f t="shared" si="82"/>
        <v>0</v>
      </c>
      <c r="AF123" s="361">
        <f t="shared" si="82"/>
        <v>0</v>
      </c>
      <c r="AG123" s="361">
        <f t="shared" si="82"/>
        <v>0</v>
      </c>
      <c r="AH123" s="361">
        <f t="shared" si="82"/>
        <v>0</v>
      </c>
      <c r="AI123" s="361">
        <f t="shared" si="82"/>
        <v>0</v>
      </c>
      <c r="AJ123" s="361">
        <f t="shared" si="82"/>
        <v>0</v>
      </c>
      <c r="AK123" s="361">
        <f t="shared" si="82"/>
        <v>0</v>
      </c>
      <c r="AL123" s="361">
        <f t="shared" si="82"/>
        <v>0</v>
      </c>
      <c r="AM123" s="361">
        <f t="shared" si="82"/>
        <v>0</v>
      </c>
      <c r="AN123" s="361">
        <f t="shared" ref="AN123:BS123" si="83">AN85</f>
        <v>0</v>
      </c>
      <c r="AO123" s="361">
        <f t="shared" si="83"/>
        <v>0</v>
      </c>
      <c r="AP123" s="361">
        <f t="shared" si="83"/>
        <v>0</v>
      </c>
      <c r="AQ123" s="361">
        <f t="shared" si="83"/>
        <v>0</v>
      </c>
      <c r="AR123" s="361">
        <f t="shared" si="83"/>
        <v>0</v>
      </c>
      <c r="AS123" s="361">
        <f t="shared" si="83"/>
        <v>0</v>
      </c>
      <c r="AT123" s="361">
        <f t="shared" si="83"/>
        <v>0</v>
      </c>
      <c r="AU123" s="361">
        <f t="shared" si="83"/>
        <v>0</v>
      </c>
      <c r="AV123" s="361">
        <f t="shared" si="83"/>
        <v>0</v>
      </c>
      <c r="AW123" s="361">
        <f t="shared" si="83"/>
        <v>0</v>
      </c>
      <c r="AX123" s="361">
        <f t="shared" si="83"/>
        <v>0</v>
      </c>
      <c r="AY123" s="361">
        <f t="shared" si="83"/>
        <v>0</v>
      </c>
      <c r="AZ123" s="361">
        <f t="shared" si="83"/>
        <v>0</v>
      </c>
      <c r="BA123" s="361">
        <f t="shared" si="83"/>
        <v>0</v>
      </c>
      <c r="BB123" s="361">
        <f t="shared" si="83"/>
        <v>0</v>
      </c>
      <c r="BC123" s="361">
        <f t="shared" si="83"/>
        <v>0</v>
      </c>
      <c r="BD123" s="361">
        <f t="shared" si="83"/>
        <v>0</v>
      </c>
      <c r="BE123" s="361">
        <f t="shared" si="83"/>
        <v>0</v>
      </c>
      <c r="BF123" s="361">
        <f t="shared" si="83"/>
        <v>0</v>
      </c>
      <c r="BG123" s="361">
        <f t="shared" si="83"/>
        <v>0</v>
      </c>
      <c r="BH123" s="361">
        <f t="shared" si="83"/>
        <v>0</v>
      </c>
      <c r="BI123" s="361">
        <f t="shared" si="83"/>
        <v>0</v>
      </c>
      <c r="BJ123" s="361">
        <f t="shared" si="83"/>
        <v>0</v>
      </c>
      <c r="BK123" s="361">
        <f t="shared" si="83"/>
        <v>0</v>
      </c>
      <c r="BL123" s="361">
        <f t="shared" si="83"/>
        <v>0</v>
      </c>
      <c r="BM123" s="361">
        <f t="shared" si="83"/>
        <v>0</v>
      </c>
      <c r="BN123" s="361">
        <f t="shared" si="83"/>
        <v>0</v>
      </c>
      <c r="BO123" s="361">
        <f t="shared" si="83"/>
        <v>0</v>
      </c>
      <c r="BP123" s="361">
        <f t="shared" si="83"/>
        <v>0</v>
      </c>
      <c r="BQ123" s="361">
        <f t="shared" si="83"/>
        <v>0</v>
      </c>
      <c r="BR123" s="361">
        <f t="shared" si="83"/>
        <v>0</v>
      </c>
      <c r="BS123" s="361">
        <f t="shared" si="83"/>
        <v>0</v>
      </c>
      <c r="BT123" s="361">
        <f t="shared" ref="BT123:CJ123" si="84">BT85</f>
        <v>0</v>
      </c>
      <c r="BU123" s="361">
        <f t="shared" si="84"/>
        <v>0</v>
      </c>
      <c r="BV123" s="361">
        <f t="shared" si="84"/>
        <v>0</v>
      </c>
      <c r="BW123" s="361">
        <f t="shared" si="84"/>
        <v>0</v>
      </c>
      <c r="BX123" s="361">
        <f t="shared" si="84"/>
        <v>0</v>
      </c>
      <c r="BY123" s="361">
        <f t="shared" si="84"/>
        <v>0</v>
      </c>
      <c r="BZ123" s="361">
        <f t="shared" si="84"/>
        <v>0</v>
      </c>
      <c r="CA123" s="361">
        <f t="shared" si="84"/>
        <v>0</v>
      </c>
      <c r="CB123" s="361">
        <f t="shared" si="84"/>
        <v>0</v>
      </c>
      <c r="CC123" s="361">
        <f t="shared" si="84"/>
        <v>0</v>
      </c>
      <c r="CD123" s="361">
        <f t="shared" si="84"/>
        <v>0</v>
      </c>
      <c r="CE123" s="361">
        <f t="shared" si="84"/>
        <v>0</v>
      </c>
      <c r="CF123" s="361">
        <f t="shared" si="84"/>
        <v>0</v>
      </c>
      <c r="CG123" s="361">
        <f t="shared" si="84"/>
        <v>0</v>
      </c>
      <c r="CH123" s="361">
        <f t="shared" si="84"/>
        <v>0</v>
      </c>
      <c r="CI123" s="361">
        <f t="shared" si="84"/>
        <v>0</v>
      </c>
      <c r="CJ123" s="361">
        <f t="shared" si="84"/>
        <v>0</v>
      </c>
      <c r="CK123" s="860"/>
    </row>
    <row r="124" spans="1:89" x14ac:dyDescent="0.25">
      <c r="A124" s="78"/>
      <c r="B124" s="859" t="s">
        <v>315</v>
      </c>
      <c r="C124" s="1140" t="s">
        <v>322</v>
      </c>
      <c r="D124" s="1140"/>
      <c r="E124" s="359" t="s">
        <v>318</v>
      </c>
      <c r="F124" s="359">
        <v>2</v>
      </c>
      <c r="G124" s="359"/>
      <c r="H124" s="361">
        <f t="shared" ref="H124:AM124" si="85">SUM(H118:H121)+H86</f>
        <v>0</v>
      </c>
      <c r="I124" s="361">
        <f t="shared" si="85"/>
        <v>0</v>
      </c>
      <c r="J124" s="361">
        <f t="shared" si="85"/>
        <v>0</v>
      </c>
      <c r="K124" s="361">
        <f t="shared" si="85"/>
        <v>0</v>
      </c>
      <c r="L124" s="361">
        <f t="shared" si="85"/>
        <v>0</v>
      </c>
      <c r="M124" s="361">
        <f t="shared" si="85"/>
        <v>0</v>
      </c>
      <c r="N124" s="361">
        <f t="shared" si="85"/>
        <v>0</v>
      </c>
      <c r="O124" s="361">
        <f t="shared" si="85"/>
        <v>0</v>
      </c>
      <c r="P124" s="361">
        <f t="shared" si="85"/>
        <v>0</v>
      </c>
      <c r="Q124" s="361">
        <f t="shared" si="85"/>
        <v>0</v>
      </c>
      <c r="R124" s="361">
        <f t="shared" si="85"/>
        <v>0</v>
      </c>
      <c r="S124" s="361">
        <f t="shared" si="85"/>
        <v>0</v>
      </c>
      <c r="T124" s="361">
        <f t="shared" si="85"/>
        <v>0</v>
      </c>
      <c r="U124" s="361">
        <f t="shared" si="85"/>
        <v>0</v>
      </c>
      <c r="V124" s="361">
        <f t="shared" si="85"/>
        <v>0</v>
      </c>
      <c r="W124" s="361">
        <f t="shared" si="85"/>
        <v>0</v>
      </c>
      <c r="X124" s="361">
        <f t="shared" si="85"/>
        <v>0</v>
      </c>
      <c r="Y124" s="361">
        <f t="shared" si="85"/>
        <v>0</v>
      </c>
      <c r="Z124" s="361">
        <f t="shared" si="85"/>
        <v>0</v>
      </c>
      <c r="AA124" s="361">
        <f t="shared" si="85"/>
        <v>0</v>
      </c>
      <c r="AB124" s="361">
        <f t="shared" si="85"/>
        <v>0</v>
      </c>
      <c r="AC124" s="361">
        <f t="shared" si="85"/>
        <v>0</v>
      </c>
      <c r="AD124" s="361">
        <f t="shared" si="85"/>
        <v>0</v>
      </c>
      <c r="AE124" s="361">
        <f t="shared" si="85"/>
        <v>0</v>
      </c>
      <c r="AF124" s="361">
        <f t="shared" si="85"/>
        <v>0</v>
      </c>
      <c r="AG124" s="361">
        <f t="shared" si="85"/>
        <v>0</v>
      </c>
      <c r="AH124" s="361">
        <f t="shared" si="85"/>
        <v>0</v>
      </c>
      <c r="AI124" s="361">
        <f t="shared" si="85"/>
        <v>0</v>
      </c>
      <c r="AJ124" s="361">
        <f t="shared" si="85"/>
        <v>0</v>
      </c>
      <c r="AK124" s="361">
        <f t="shared" si="85"/>
        <v>0</v>
      </c>
      <c r="AL124" s="361">
        <f t="shared" si="85"/>
        <v>0</v>
      </c>
      <c r="AM124" s="361">
        <f t="shared" si="85"/>
        <v>0</v>
      </c>
      <c r="AN124" s="361">
        <f t="shared" ref="AN124:BS124" si="86">SUM(AN118:AN121)+AN86</f>
        <v>0</v>
      </c>
      <c r="AO124" s="361">
        <f t="shared" si="86"/>
        <v>0</v>
      </c>
      <c r="AP124" s="361">
        <f t="shared" si="86"/>
        <v>0</v>
      </c>
      <c r="AQ124" s="361">
        <f t="shared" si="86"/>
        <v>0</v>
      </c>
      <c r="AR124" s="361">
        <f t="shared" si="86"/>
        <v>0</v>
      </c>
      <c r="AS124" s="361">
        <f t="shared" si="86"/>
        <v>0</v>
      </c>
      <c r="AT124" s="361">
        <f t="shared" si="86"/>
        <v>0</v>
      </c>
      <c r="AU124" s="361">
        <f t="shared" si="86"/>
        <v>0</v>
      </c>
      <c r="AV124" s="361">
        <f t="shared" si="86"/>
        <v>0</v>
      </c>
      <c r="AW124" s="361">
        <f t="shared" si="86"/>
        <v>0</v>
      </c>
      <c r="AX124" s="361">
        <f t="shared" si="86"/>
        <v>0</v>
      </c>
      <c r="AY124" s="361">
        <f t="shared" si="86"/>
        <v>0</v>
      </c>
      <c r="AZ124" s="361">
        <f t="shared" si="86"/>
        <v>0</v>
      </c>
      <c r="BA124" s="361">
        <f t="shared" si="86"/>
        <v>0</v>
      </c>
      <c r="BB124" s="361">
        <f t="shared" si="86"/>
        <v>0</v>
      </c>
      <c r="BC124" s="361">
        <f t="shared" si="86"/>
        <v>0</v>
      </c>
      <c r="BD124" s="361">
        <f t="shared" si="86"/>
        <v>0</v>
      </c>
      <c r="BE124" s="361">
        <f t="shared" si="86"/>
        <v>0</v>
      </c>
      <c r="BF124" s="361">
        <f t="shared" si="86"/>
        <v>0</v>
      </c>
      <c r="BG124" s="361">
        <f t="shared" si="86"/>
        <v>0</v>
      </c>
      <c r="BH124" s="361">
        <f t="shared" si="86"/>
        <v>0</v>
      </c>
      <c r="BI124" s="361">
        <f t="shared" si="86"/>
        <v>0</v>
      </c>
      <c r="BJ124" s="361">
        <f t="shared" si="86"/>
        <v>0</v>
      </c>
      <c r="BK124" s="361">
        <f t="shared" si="86"/>
        <v>0</v>
      </c>
      <c r="BL124" s="361">
        <f t="shared" si="86"/>
        <v>0</v>
      </c>
      <c r="BM124" s="361">
        <f t="shared" si="86"/>
        <v>0</v>
      </c>
      <c r="BN124" s="361">
        <f t="shared" si="86"/>
        <v>0</v>
      </c>
      <c r="BO124" s="361">
        <f t="shared" si="86"/>
        <v>0</v>
      </c>
      <c r="BP124" s="361">
        <f t="shared" si="86"/>
        <v>0</v>
      </c>
      <c r="BQ124" s="361">
        <f t="shared" si="86"/>
        <v>0</v>
      </c>
      <c r="BR124" s="361">
        <f t="shared" si="86"/>
        <v>0</v>
      </c>
      <c r="BS124" s="361">
        <f t="shared" si="86"/>
        <v>0</v>
      </c>
      <c r="BT124" s="361">
        <f t="shared" ref="BT124:CJ124" si="87">SUM(BT118:BT121)+BT86</f>
        <v>0</v>
      </c>
      <c r="BU124" s="361">
        <f t="shared" si="87"/>
        <v>0</v>
      </c>
      <c r="BV124" s="361">
        <f t="shared" si="87"/>
        <v>0</v>
      </c>
      <c r="BW124" s="361">
        <f t="shared" si="87"/>
        <v>0</v>
      </c>
      <c r="BX124" s="361">
        <f t="shared" si="87"/>
        <v>0</v>
      </c>
      <c r="BY124" s="361">
        <f t="shared" si="87"/>
        <v>0</v>
      </c>
      <c r="BZ124" s="361">
        <f t="shared" si="87"/>
        <v>0</v>
      </c>
      <c r="CA124" s="361">
        <f t="shared" si="87"/>
        <v>0</v>
      </c>
      <c r="CB124" s="361">
        <f t="shared" si="87"/>
        <v>0</v>
      </c>
      <c r="CC124" s="361">
        <f t="shared" si="87"/>
        <v>0</v>
      </c>
      <c r="CD124" s="361">
        <f t="shared" si="87"/>
        <v>0</v>
      </c>
      <c r="CE124" s="361">
        <f t="shared" si="87"/>
        <v>0</v>
      </c>
      <c r="CF124" s="361">
        <f t="shared" si="87"/>
        <v>0</v>
      </c>
      <c r="CG124" s="361">
        <f t="shared" si="87"/>
        <v>0</v>
      </c>
      <c r="CH124" s="361">
        <f t="shared" si="87"/>
        <v>0</v>
      </c>
      <c r="CI124" s="361">
        <f t="shared" si="87"/>
        <v>0</v>
      </c>
      <c r="CJ124" s="361">
        <f t="shared" si="87"/>
        <v>0</v>
      </c>
      <c r="CK124" s="860"/>
    </row>
    <row r="125" spans="1:89" x14ac:dyDescent="0.25">
      <c r="A125" s="78"/>
      <c r="B125" s="859"/>
      <c r="C125" s="359"/>
      <c r="D125" s="359"/>
      <c r="E125" s="359"/>
      <c r="F125" s="359"/>
      <c r="G125" s="359"/>
      <c r="H125" s="359"/>
      <c r="I125" s="362"/>
      <c r="J125" s="362"/>
      <c r="K125" s="362"/>
      <c r="L125" s="362"/>
      <c r="M125" s="362"/>
      <c r="N125" s="362"/>
      <c r="O125" s="362"/>
      <c r="P125" s="362"/>
      <c r="Q125" s="362"/>
      <c r="R125" s="362"/>
      <c r="S125" s="362"/>
      <c r="T125" s="362"/>
      <c r="U125" s="362"/>
      <c r="V125" s="362"/>
      <c r="W125" s="362"/>
      <c r="X125" s="362"/>
      <c r="Y125" s="362"/>
      <c r="Z125" s="362"/>
      <c r="AA125" s="362"/>
      <c r="AB125" s="362"/>
      <c r="AC125" s="362"/>
      <c r="AD125" s="362"/>
      <c r="AE125" s="362"/>
      <c r="AF125" s="362"/>
      <c r="AG125" s="362"/>
      <c r="AH125" s="362"/>
      <c r="AI125" s="362"/>
      <c r="AJ125" s="362"/>
      <c r="AK125" s="362"/>
      <c r="AL125" s="362"/>
      <c r="AM125" s="362"/>
      <c r="AN125" s="357"/>
      <c r="AO125" s="356"/>
      <c r="AP125" s="356"/>
      <c r="AQ125" s="356"/>
      <c r="AR125" s="356"/>
      <c r="AS125" s="356"/>
      <c r="AT125" s="356"/>
      <c r="AU125" s="356"/>
      <c r="AV125" s="356"/>
      <c r="AW125" s="356"/>
      <c r="AX125" s="356"/>
      <c r="AY125" s="356"/>
      <c r="AZ125" s="356"/>
      <c r="BA125" s="356"/>
      <c r="BB125" s="356"/>
      <c r="BC125" s="356"/>
      <c r="BD125" s="356"/>
      <c r="BE125" s="356"/>
      <c r="BF125" s="356"/>
      <c r="BG125" s="356"/>
      <c r="BH125" s="356"/>
      <c r="BI125" s="356"/>
      <c r="BJ125" s="356"/>
      <c r="BK125" s="356"/>
      <c r="BL125" s="356"/>
      <c r="BM125" s="356"/>
      <c r="BN125" s="356"/>
      <c r="BO125" s="356"/>
      <c r="BP125" s="356"/>
      <c r="BQ125" s="356"/>
      <c r="BR125" s="356"/>
      <c r="BS125" s="356"/>
      <c r="BT125" s="356"/>
      <c r="BU125" s="356"/>
      <c r="BV125" s="356"/>
      <c r="BW125" s="356"/>
      <c r="BX125" s="356"/>
      <c r="BY125" s="356"/>
      <c r="BZ125" s="356"/>
      <c r="CA125" s="356"/>
      <c r="CB125" s="356"/>
      <c r="CC125" s="356"/>
      <c r="CD125" s="356"/>
      <c r="CE125" s="356"/>
      <c r="CF125" s="356"/>
      <c r="CG125" s="356"/>
      <c r="CH125" s="356"/>
      <c r="CI125" s="356"/>
      <c r="CJ125" s="356"/>
      <c r="CK125" s="860"/>
    </row>
    <row r="126" spans="1:89" x14ac:dyDescent="0.25">
      <c r="A126" s="78"/>
      <c r="B126" s="1179" t="s">
        <v>541</v>
      </c>
      <c r="C126" s="1142"/>
      <c r="D126" s="359"/>
      <c r="E126" s="359"/>
      <c r="F126" s="359"/>
      <c r="G126" s="359"/>
      <c r="H126" s="360" t="s">
        <v>61</v>
      </c>
      <c r="I126" s="360" t="s">
        <v>62</v>
      </c>
      <c r="J126" s="360" t="s">
        <v>63</v>
      </c>
      <c r="K126" s="360" t="s">
        <v>64</v>
      </c>
      <c r="L126" s="360" t="s">
        <v>65</v>
      </c>
      <c r="M126" s="360" t="s">
        <v>66</v>
      </c>
      <c r="N126" s="360" t="s">
        <v>67</v>
      </c>
      <c r="O126" s="360" t="s">
        <v>68</v>
      </c>
      <c r="P126" s="360" t="s">
        <v>69</v>
      </c>
      <c r="Q126" s="360" t="s">
        <v>70</v>
      </c>
      <c r="R126" s="360" t="s">
        <v>71</v>
      </c>
      <c r="S126" s="360" t="s">
        <v>72</v>
      </c>
      <c r="T126" s="360" t="s">
        <v>73</v>
      </c>
      <c r="U126" s="360" t="s">
        <v>74</v>
      </c>
      <c r="V126" s="360" t="s">
        <v>75</v>
      </c>
      <c r="W126" s="360" t="s">
        <v>76</v>
      </c>
      <c r="X126" s="360" t="s">
        <v>77</v>
      </c>
      <c r="Y126" s="360" t="s">
        <v>78</v>
      </c>
      <c r="Z126" s="360" t="s">
        <v>79</v>
      </c>
      <c r="AA126" s="360" t="s">
        <v>80</v>
      </c>
      <c r="AB126" s="360" t="s">
        <v>81</v>
      </c>
      <c r="AC126" s="360" t="s">
        <v>82</v>
      </c>
      <c r="AD126" s="360" t="s">
        <v>83</v>
      </c>
      <c r="AE126" s="360" t="s">
        <v>84</v>
      </c>
      <c r="AF126" s="360" t="s">
        <v>85</v>
      </c>
      <c r="AG126" s="360" t="s">
        <v>86</v>
      </c>
      <c r="AH126" s="360" t="s">
        <v>87</v>
      </c>
      <c r="AI126" s="360" t="s">
        <v>88</v>
      </c>
      <c r="AJ126" s="360" t="s">
        <v>89</v>
      </c>
      <c r="AK126" s="360" t="s">
        <v>90</v>
      </c>
      <c r="AL126" s="360" t="s">
        <v>91</v>
      </c>
      <c r="AM126" s="360" t="s">
        <v>92</v>
      </c>
      <c r="AN126" s="360" t="s">
        <v>93</v>
      </c>
      <c r="AO126" s="360" t="s">
        <v>94</v>
      </c>
      <c r="AP126" s="360" t="s">
        <v>95</v>
      </c>
      <c r="AQ126" s="360" t="s">
        <v>96</v>
      </c>
      <c r="AR126" s="360" t="s">
        <v>97</v>
      </c>
      <c r="AS126" s="360" t="s">
        <v>98</v>
      </c>
      <c r="AT126" s="360" t="s">
        <v>99</v>
      </c>
      <c r="AU126" s="360" t="s">
        <v>100</v>
      </c>
      <c r="AV126" s="360" t="s">
        <v>101</v>
      </c>
      <c r="AW126" s="360" t="s">
        <v>102</v>
      </c>
      <c r="AX126" s="360" t="s">
        <v>103</v>
      </c>
      <c r="AY126" s="360" t="s">
        <v>104</v>
      </c>
      <c r="AZ126" s="360" t="s">
        <v>105</v>
      </c>
      <c r="BA126" s="360" t="s">
        <v>106</v>
      </c>
      <c r="BB126" s="360" t="s">
        <v>107</v>
      </c>
      <c r="BC126" s="360" t="s">
        <v>108</v>
      </c>
      <c r="BD126" s="360" t="s">
        <v>109</v>
      </c>
      <c r="BE126" s="360" t="s">
        <v>110</v>
      </c>
      <c r="BF126" s="360" t="s">
        <v>111</v>
      </c>
      <c r="BG126" s="360" t="s">
        <v>112</v>
      </c>
      <c r="BH126" s="360" t="s">
        <v>113</v>
      </c>
      <c r="BI126" s="360" t="s">
        <v>114</v>
      </c>
      <c r="BJ126" s="360" t="s">
        <v>115</v>
      </c>
      <c r="BK126" s="360" t="s">
        <v>116</v>
      </c>
      <c r="BL126" s="360" t="s">
        <v>117</v>
      </c>
      <c r="BM126" s="360" t="s">
        <v>118</v>
      </c>
      <c r="BN126" s="360" t="s">
        <v>119</v>
      </c>
      <c r="BO126" s="360" t="s">
        <v>120</v>
      </c>
      <c r="BP126" s="360" t="s">
        <v>121</v>
      </c>
      <c r="BQ126" s="360" t="s">
        <v>122</v>
      </c>
      <c r="BR126" s="360" t="s">
        <v>123</v>
      </c>
      <c r="BS126" s="360" t="s">
        <v>124</v>
      </c>
      <c r="BT126" s="360" t="s">
        <v>125</v>
      </c>
      <c r="BU126" s="360" t="s">
        <v>126</v>
      </c>
      <c r="BV126" s="360" t="s">
        <v>127</v>
      </c>
      <c r="BW126" s="360" t="s">
        <v>128</v>
      </c>
      <c r="BX126" s="360" t="s">
        <v>129</v>
      </c>
      <c r="BY126" s="360" t="s">
        <v>130</v>
      </c>
      <c r="BZ126" s="360" t="s">
        <v>131</v>
      </c>
      <c r="CA126" s="360" t="s">
        <v>132</v>
      </c>
      <c r="CB126" s="360" t="s">
        <v>133</v>
      </c>
      <c r="CC126" s="360" t="s">
        <v>134</v>
      </c>
      <c r="CD126" s="360" t="s">
        <v>135</v>
      </c>
      <c r="CE126" s="360" t="s">
        <v>136</v>
      </c>
      <c r="CF126" s="360" t="s">
        <v>137</v>
      </c>
      <c r="CG126" s="360" t="s">
        <v>138</v>
      </c>
      <c r="CH126" s="360" t="s">
        <v>139</v>
      </c>
      <c r="CI126" s="360" t="s">
        <v>140</v>
      </c>
      <c r="CJ126" s="360" t="s">
        <v>141</v>
      </c>
      <c r="CK126" s="861"/>
    </row>
    <row r="127" spans="1:89" x14ac:dyDescent="0.25">
      <c r="A127" s="78"/>
      <c r="B127" s="859"/>
      <c r="C127" s="1142" t="s">
        <v>317</v>
      </c>
      <c r="D127" s="1142"/>
      <c r="E127" s="359" t="s">
        <v>318</v>
      </c>
      <c r="F127" s="359">
        <v>2</v>
      </c>
      <c r="G127" s="359"/>
      <c r="H127" s="361">
        <f>H40-H96</f>
        <v>0</v>
      </c>
      <c r="I127" s="361">
        <f>I40-I96</f>
        <v>0</v>
      </c>
      <c r="J127" s="361">
        <f t="shared" ref="J127:BU127" si="88">J40-J96</f>
        <v>0</v>
      </c>
      <c r="K127" s="361">
        <f t="shared" si="88"/>
        <v>0</v>
      </c>
      <c r="L127" s="361">
        <f t="shared" si="88"/>
        <v>0</v>
      </c>
      <c r="M127" s="361">
        <f t="shared" si="88"/>
        <v>0</v>
      </c>
      <c r="N127" s="361">
        <f t="shared" si="88"/>
        <v>0</v>
      </c>
      <c r="O127" s="361">
        <f t="shared" si="88"/>
        <v>0</v>
      </c>
      <c r="P127" s="361">
        <f t="shared" si="88"/>
        <v>0</v>
      </c>
      <c r="Q127" s="361">
        <f t="shared" si="88"/>
        <v>0</v>
      </c>
      <c r="R127" s="361">
        <f t="shared" si="88"/>
        <v>0</v>
      </c>
      <c r="S127" s="361">
        <f t="shared" si="88"/>
        <v>0</v>
      </c>
      <c r="T127" s="361">
        <f t="shared" si="88"/>
        <v>0</v>
      </c>
      <c r="U127" s="361">
        <f t="shared" si="88"/>
        <v>0</v>
      </c>
      <c r="V127" s="361">
        <f t="shared" si="88"/>
        <v>0</v>
      </c>
      <c r="W127" s="361">
        <f t="shared" si="88"/>
        <v>0</v>
      </c>
      <c r="X127" s="361">
        <f t="shared" si="88"/>
        <v>0</v>
      </c>
      <c r="Y127" s="361">
        <f t="shared" si="88"/>
        <v>0</v>
      </c>
      <c r="Z127" s="361">
        <f t="shared" si="88"/>
        <v>0</v>
      </c>
      <c r="AA127" s="361">
        <f t="shared" si="88"/>
        <v>0</v>
      </c>
      <c r="AB127" s="361">
        <f t="shared" si="88"/>
        <v>0</v>
      </c>
      <c r="AC127" s="361">
        <f t="shared" si="88"/>
        <v>0</v>
      </c>
      <c r="AD127" s="361">
        <f t="shared" si="88"/>
        <v>0</v>
      </c>
      <c r="AE127" s="361">
        <f t="shared" si="88"/>
        <v>0</v>
      </c>
      <c r="AF127" s="361">
        <f t="shared" si="88"/>
        <v>0</v>
      </c>
      <c r="AG127" s="361">
        <f t="shared" si="88"/>
        <v>0</v>
      </c>
      <c r="AH127" s="361">
        <f t="shared" si="88"/>
        <v>0</v>
      </c>
      <c r="AI127" s="361">
        <f t="shared" si="88"/>
        <v>0</v>
      </c>
      <c r="AJ127" s="361">
        <f t="shared" si="88"/>
        <v>0</v>
      </c>
      <c r="AK127" s="361">
        <f t="shared" si="88"/>
        <v>0</v>
      </c>
      <c r="AL127" s="361">
        <f t="shared" si="88"/>
        <v>0</v>
      </c>
      <c r="AM127" s="361">
        <f t="shared" si="88"/>
        <v>0</v>
      </c>
      <c r="AN127" s="361">
        <f t="shared" si="88"/>
        <v>0</v>
      </c>
      <c r="AO127" s="361">
        <f t="shared" si="88"/>
        <v>0</v>
      </c>
      <c r="AP127" s="361">
        <f t="shared" si="88"/>
        <v>0</v>
      </c>
      <c r="AQ127" s="361">
        <f t="shared" si="88"/>
        <v>0</v>
      </c>
      <c r="AR127" s="361">
        <f t="shared" si="88"/>
        <v>0</v>
      </c>
      <c r="AS127" s="361">
        <f t="shared" si="88"/>
        <v>0</v>
      </c>
      <c r="AT127" s="361">
        <f t="shared" si="88"/>
        <v>0</v>
      </c>
      <c r="AU127" s="361">
        <f t="shared" si="88"/>
        <v>0</v>
      </c>
      <c r="AV127" s="361">
        <f t="shared" si="88"/>
        <v>0</v>
      </c>
      <c r="AW127" s="361">
        <f t="shared" si="88"/>
        <v>0</v>
      </c>
      <c r="AX127" s="361">
        <f t="shared" si="88"/>
        <v>0</v>
      </c>
      <c r="AY127" s="361">
        <f t="shared" si="88"/>
        <v>0</v>
      </c>
      <c r="AZ127" s="361">
        <f t="shared" si="88"/>
        <v>0</v>
      </c>
      <c r="BA127" s="361">
        <f t="shared" si="88"/>
        <v>0</v>
      </c>
      <c r="BB127" s="361">
        <f t="shared" si="88"/>
        <v>0</v>
      </c>
      <c r="BC127" s="361">
        <f t="shared" si="88"/>
        <v>0</v>
      </c>
      <c r="BD127" s="361">
        <f t="shared" si="88"/>
        <v>0</v>
      </c>
      <c r="BE127" s="361">
        <f t="shared" si="88"/>
        <v>0</v>
      </c>
      <c r="BF127" s="361">
        <f t="shared" si="88"/>
        <v>0</v>
      </c>
      <c r="BG127" s="361">
        <f t="shared" si="88"/>
        <v>0</v>
      </c>
      <c r="BH127" s="361">
        <f t="shared" si="88"/>
        <v>0</v>
      </c>
      <c r="BI127" s="361">
        <f t="shared" si="88"/>
        <v>0</v>
      </c>
      <c r="BJ127" s="361">
        <f t="shared" si="88"/>
        <v>0</v>
      </c>
      <c r="BK127" s="361">
        <f t="shared" si="88"/>
        <v>0</v>
      </c>
      <c r="BL127" s="361">
        <f t="shared" si="88"/>
        <v>0</v>
      </c>
      <c r="BM127" s="361">
        <f t="shared" si="88"/>
        <v>0</v>
      </c>
      <c r="BN127" s="361">
        <f t="shared" si="88"/>
        <v>0</v>
      </c>
      <c r="BO127" s="361">
        <f t="shared" si="88"/>
        <v>0</v>
      </c>
      <c r="BP127" s="361">
        <f t="shared" si="88"/>
        <v>0</v>
      </c>
      <c r="BQ127" s="361">
        <f t="shared" si="88"/>
        <v>0</v>
      </c>
      <c r="BR127" s="361">
        <f t="shared" si="88"/>
        <v>0</v>
      </c>
      <c r="BS127" s="361">
        <f t="shared" si="88"/>
        <v>0</v>
      </c>
      <c r="BT127" s="361">
        <f t="shared" si="88"/>
        <v>0</v>
      </c>
      <c r="BU127" s="361">
        <f t="shared" si="88"/>
        <v>0</v>
      </c>
      <c r="BV127" s="361">
        <f t="shared" ref="BV127:CJ127" si="89">BV40-BV96</f>
        <v>0</v>
      </c>
      <c r="BW127" s="361">
        <f t="shared" si="89"/>
        <v>0</v>
      </c>
      <c r="BX127" s="361">
        <f t="shared" si="89"/>
        <v>0</v>
      </c>
      <c r="BY127" s="361">
        <f t="shared" si="89"/>
        <v>0</v>
      </c>
      <c r="BZ127" s="361">
        <f t="shared" si="89"/>
        <v>0</v>
      </c>
      <c r="CA127" s="361">
        <f t="shared" si="89"/>
        <v>0</v>
      </c>
      <c r="CB127" s="361">
        <f t="shared" si="89"/>
        <v>0</v>
      </c>
      <c r="CC127" s="361">
        <f t="shared" si="89"/>
        <v>0</v>
      </c>
      <c r="CD127" s="361">
        <f t="shared" si="89"/>
        <v>0</v>
      </c>
      <c r="CE127" s="361">
        <f t="shared" si="89"/>
        <v>0</v>
      </c>
      <c r="CF127" s="361">
        <f t="shared" si="89"/>
        <v>0</v>
      </c>
      <c r="CG127" s="361">
        <f t="shared" si="89"/>
        <v>0</v>
      </c>
      <c r="CH127" s="361">
        <f t="shared" si="89"/>
        <v>0</v>
      </c>
      <c r="CI127" s="361">
        <f t="shared" si="89"/>
        <v>0</v>
      </c>
      <c r="CJ127" s="361">
        <f t="shared" si="89"/>
        <v>0</v>
      </c>
      <c r="CK127" s="860"/>
    </row>
    <row r="128" spans="1:89" x14ac:dyDescent="0.25">
      <c r="A128" s="78"/>
      <c r="B128" s="859"/>
      <c r="C128" s="1140" t="s">
        <v>319</v>
      </c>
      <c r="D128" s="1140"/>
      <c r="E128" s="359" t="s">
        <v>318</v>
      </c>
      <c r="F128" s="359">
        <v>2</v>
      </c>
      <c r="G128" s="359"/>
      <c r="H128" s="361">
        <f>H41-H97</f>
        <v>0</v>
      </c>
      <c r="I128" s="361">
        <f>I41-I97</f>
        <v>0</v>
      </c>
      <c r="J128" s="361">
        <f t="shared" ref="J128:BU128" si="90">J41-J97</f>
        <v>0</v>
      </c>
      <c r="K128" s="361">
        <f t="shared" si="90"/>
        <v>0</v>
      </c>
      <c r="L128" s="361">
        <f t="shared" si="90"/>
        <v>0</v>
      </c>
      <c r="M128" s="361">
        <f t="shared" si="90"/>
        <v>0</v>
      </c>
      <c r="N128" s="361">
        <f t="shared" si="90"/>
        <v>0</v>
      </c>
      <c r="O128" s="361">
        <f t="shared" si="90"/>
        <v>0</v>
      </c>
      <c r="P128" s="361">
        <f t="shared" si="90"/>
        <v>0</v>
      </c>
      <c r="Q128" s="361">
        <f t="shared" si="90"/>
        <v>0</v>
      </c>
      <c r="R128" s="361">
        <f t="shared" si="90"/>
        <v>0</v>
      </c>
      <c r="S128" s="361">
        <f t="shared" si="90"/>
        <v>0</v>
      </c>
      <c r="T128" s="361">
        <f t="shared" si="90"/>
        <v>0</v>
      </c>
      <c r="U128" s="361">
        <f t="shared" si="90"/>
        <v>0</v>
      </c>
      <c r="V128" s="361">
        <f t="shared" si="90"/>
        <v>0</v>
      </c>
      <c r="W128" s="361">
        <f t="shared" si="90"/>
        <v>0</v>
      </c>
      <c r="X128" s="361">
        <f t="shared" si="90"/>
        <v>0</v>
      </c>
      <c r="Y128" s="361">
        <f t="shared" si="90"/>
        <v>0</v>
      </c>
      <c r="Z128" s="361">
        <f t="shared" si="90"/>
        <v>0</v>
      </c>
      <c r="AA128" s="361">
        <f t="shared" si="90"/>
        <v>0</v>
      </c>
      <c r="AB128" s="361">
        <f t="shared" si="90"/>
        <v>0</v>
      </c>
      <c r="AC128" s="361">
        <f t="shared" si="90"/>
        <v>0</v>
      </c>
      <c r="AD128" s="361">
        <f t="shared" si="90"/>
        <v>0</v>
      </c>
      <c r="AE128" s="361">
        <f t="shared" si="90"/>
        <v>0</v>
      </c>
      <c r="AF128" s="361">
        <f t="shared" si="90"/>
        <v>0</v>
      </c>
      <c r="AG128" s="361">
        <f t="shared" si="90"/>
        <v>0</v>
      </c>
      <c r="AH128" s="361">
        <f t="shared" si="90"/>
        <v>0</v>
      </c>
      <c r="AI128" s="361">
        <f t="shared" si="90"/>
        <v>0</v>
      </c>
      <c r="AJ128" s="361">
        <f t="shared" si="90"/>
        <v>0</v>
      </c>
      <c r="AK128" s="361">
        <f t="shared" si="90"/>
        <v>0</v>
      </c>
      <c r="AL128" s="361">
        <f t="shared" si="90"/>
        <v>0</v>
      </c>
      <c r="AM128" s="361">
        <f t="shared" si="90"/>
        <v>0</v>
      </c>
      <c r="AN128" s="361">
        <f t="shared" si="90"/>
        <v>0</v>
      </c>
      <c r="AO128" s="361">
        <f t="shared" si="90"/>
        <v>0</v>
      </c>
      <c r="AP128" s="361">
        <f t="shared" si="90"/>
        <v>0</v>
      </c>
      <c r="AQ128" s="361">
        <f t="shared" si="90"/>
        <v>0</v>
      </c>
      <c r="AR128" s="361">
        <f t="shared" si="90"/>
        <v>0</v>
      </c>
      <c r="AS128" s="361">
        <f t="shared" si="90"/>
        <v>0</v>
      </c>
      <c r="AT128" s="361">
        <f t="shared" si="90"/>
        <v>0</v>
      </c>
      <c r="AU128" s="361">
        <f t="shared" si="90"/>
        <v>0</v>
      </c>
      <c r="AV128" s="361">
        <f t="shared" si="90"/>
        <v>0</v>
      </c>
      <c r="AW128" s="361">
        <f t="shared" si="90"/>
        <v>0</v>
      </c>
      <c r="AX128" s="361">
        <f t="shared" si="90"/>
        <v>0</v>
      </c>
      <c r="AY128" s="361">
        <f t="shared" si="90"/>
        <v>0</v>
      </c>
      <c r="AZ128" s="361">
        <f t="shared" si="90"/>
        <v>0</v>
      </c>
      <c r="BA128" s="361">
        <f t="shared" si="90"/>
        <v>0</v>
      </c>
      <c r="BB128" s="361">
        <f t="shared" si="90"/>
        <v>0</v>
      </c>
      <c r="BC128" s="361">
        <f t="shared" si="90"/>
        <v>0</v>
      </c>
      <c r="BD128" s="361">
        <f t="shared" si="90"/>
        <v>0</v>
      </c>
      <c r="BE128" s="361">
        <f t="shared" si="90"/>
        <v>0</v>
      </c>
      <c r="BF128" s="361">
        <f t="shared" si="90"/>
        <v>0</v>
      </c>
      <c r="BG128" s="361">
        <f t="shared" si="90"/>
        <v>0</v>
      </c>
      <c r="BH128" s="361">
        <f t="shared" si="90"/>
        <v>0</v>
      </c>
      <c r="BI128" s="361">
        <f t="shared" si="90"/>
        <v>0</v>
      </c>
      <c r="BJ128" s="361">
        <f t="shared" si="90"/>
        <v>0</v>
      </c>
      <c r="BK128" s="361">
        <f t="shared" si="90"/>
        <v>0</v>
      </c>
      <c r="BL128" s="361">
        <f t="shared" si="90"/>
        <v>0</v>
      </c>
      <c r="BM128" s="361">
        <f t="shared" si="90"/>
        <v>0</v>
      </c>
      <c r="BN128" s="361">
        <f t="shared" si="90"/>
        <v>0</v>
      </c>
      <c r="BO128" s="361">
        <f t="shared" si="90"/>
        <v>0</v>
      </c>
      <c r="BP128" s="361">
        <f t="shared" si="90"/>
        <v>0</v>
      </c>
      <c r="BQ128" s="361">
        <f t="shared" si="90"/>
        <v>0</v>
      </c>
      <c r="BR128" s="361">
        <f t="shared" si="90"/>
        <v>0</v>
      </c>
      <c r="BS128" s="361">
        <f t="shared" si="90"/>
        <v>0</v>
      </c>
      <c r="BT128" s="361">
        <f t="shared" si="90"/>
        <v>0</v>
      </c>
      <c r="BU128" s="361">
        <f t="shared" si="90"/>
        <v>0</v>
      </c>
      <c r="BV128" s="361">
        <f t="shared" ref="BV128:CJ128" si="91">BV41-BV97</f>
        <v>0</v>
      </c>
      <c r="BW128" s="361">
        <f t="shared" si="91"/>
        <v>0</v>
      </c>
      <c r="BX128" s="361">
        <f t="shared" si="91"/>
        <v>0</v>
      </c>
      <c r="BY128" s="361">
        <f t="shared" si="91"/>
        <v>0</v>
      </c>
      <c r="BZ128" s="361">
        <f t="shared" si="91"/>
        <v>0</v>
      </c>
      <c r="CA128" s="361">
        <f t="shared" si="91"/>
        <v>0</v>
      </c>
      <c r="CB128" s="361">
        <f t="shared" si="91"/>
        <v>0</v>
      </c>
      <c r="CC128" s="361">
        <f t="shared" si="91"/>
        <v>0</v>
      </c>
      <c r="CD128" s="361">
        <f t="shared" si="91"/>
        <v>0</v>
      </c>
      <c r="CE128" s="361">
        <f t="shared" si="91"/>
        <v>0</v>
      </c>
      <c r="CF128" s="361">
        <f t="shared" si="91"/>
        <v>0</v>
      </c>
      <c r="CG128" s="361">
        <f t="shared" si="91"/>
        <v>0</v>
      </c>
      <c r="CH128" s="361">
        <f t="shared" si="91"/>
        <v>0</v>
      </c>
      <c r="CI128" s="361">
        <f t="shared" si="91"/>
        <v>0</v>
      </c>
      <c r="CJ128" s="361">
        <f t="shared" si="91"/>
        <v>0</v>
      </c>
      <c r="CK128" s="860"/>
    </row>
    <row r="129" spans="1:89" x14ac:dyDescent="0.25">
      <c r="A129" s="78"/>
      <c r="B129" s="859"/>
      <c r="C129" s="1140" t="s">
        <v>320</v>
      </c>
      <c r="D129" s="1140"/>
      <c r="E129" s="359" t="s">
        <v>318</v>
      </c>
      <c r="F129" s="359">
        <v>2</v>
      </c>
      <c r="G129" s="359"/>
      <c r="H129" s="361">
        <f t="shared" ref="H129:AM129" si="92">(H38+H39)-(H94+H95)</f>
        <v>0</v>
      </c>
      <c r="I129" s="361">
        <f t="shared" si="92"/>
        <v>0</v>
      </c>
      <c r="J129" s="361">
        <f t="shared" si="92"/>
        <v>0</v>
      </c>
      <c r="K129" s="361">
        <f t="shared" si="92"/>
        <v>0</v>
      </c>
      <c r="L129" s="361">
        <f t="shared" si="92"/>
        <v>0</v>
      </c>
      <c r="M129" s="361">
        <f t="shared" si="92"/>
        <v>0</v>
      </c>
      <c r="N129" s="361">
        <f t="shared" si="92"/>
        <v>0</v>
      </c>
      <c r="O129" s="361">
        <f t="shared" si="92"/>
        <v>0</v>
      </c>
      <c r="P129" s="361">
        <f t="shared" si="92"/>
        <v>0</v>
      </c>
      <c r="Q129" s="361">
        <f t="shared" si="92"/>
        <v>0</v>
      </c>
      <c r="R129" s="361">
        <f t="shared" si="92"/>
        <v>0</v>
      </c>
      <c r="S129" s="361">
        <f t="shared" si="92"/>
        <v>0</v>
      </c>
      <c r="T129" s="361">
        <f t="shared" si="92"/>
        <v>0</v>
      </c>
      <c r="U129" s="361">
        <f t="shared" si="92"/>
        <v>0</v>
      </c>
      <c r="V129" s="361">
        <f t="shared" si="92"/>
        <v>0</v>
      </c>
      <c r="W129" s="361">
        <f t="shared" si="92"/>
        <v>0</v>
      </c>
      <c r="X129" s="361">
        <f t="shared" si="92"/>
        <v>0</v>
      </c>
      <c r="Y129" s="361">
        <f t="shared" si="92"/>
        <v>0</v>
      </c>
      <c r="Z129" s="361">
        <f t="shared" si="92"/>
        <v>0</v>
      </c>
      <c r="AA129" s="361">
        <f t="shared" si="92"/>
        <v>0</v>
      </c>
      <c r="AB129" s="361">
        <f t="shared" si="92"/>
        <v>0</v>
      </c>
      <c r="AC129" s="361">
        <f t="shared" si="92"/>
        <v>0</v>
      </c>
      <c r="AD129" s="361">
        <f t="shared" si="92"/>
        <v>0</v>
      </c>
      <c r="AE129" s="361">
        <f t="shared" si="92"/>
        <v>0</v>
      </c>
      <c r="AF129" s="361">
        <f t="shared" si="92"/>
        <v>0</v>
      </c>
      <c r="AG129" s="361">
        <f t="shared" si="92"/>
        <v>0</v>
      </c>
      <c r="AH129" s="361">
        <f t="shared" si="92"/>
        <v>0</v>
      </c>
      <c r="AI129" s="361">
        <f t="shared" si="92"/>
        <v>0</v>
      </c>
      <c r="AJ129" s="361">
        <f t="shared" si="92"/>
        <v>0</v>
      </c>
      <c r="AK129" s="361">
        <f t="shared" si="92"/>
        <v>0</v>
      </c>
      <c r="AL129" s="361">
        <f t="shared" si="92"/>
        <v>0</v>
      </c>
      <c r="AM129" s="361">
        <f t="shared" si="92"/>
        <v>0</v>
      </c>
      <c r="AN129" s="361">
        <f t="shared" ref="AN129:BS129" si="93">(AN38+AN39)-(AN94+AN95)</f>
        <v>0</v>
      </c>
      <c r="AO129" s="361">
        <f t="shared" si="93"/>
        <v>0</v>
      </c>
      <c r="AP129" s="361">
        <f t="shared" si="93"/>
        <v>0</v>
      </c>
      <c r="AQ129" s="361">
        <f t="shared" si="93"/>
        <v>0</v>
      </c>
      <c r="AR129" s="361">
        <f t="shared" si="93"/>
        <v>0</v>
      </c>
      <c r="AS129" s="361">
        <f t="shared" si="93"/>
        <v>0</v>
      </c>
      <c r="AT129" s="361">
        <f t="shared" si="93"/>
        <v>0</v>
      </c>
      <c r="AU129" s="361">
        <f t="shared" si="93"/>
        <v>0</v>
      </c>
      <c r="AV129" s="361">
        <f t="shared" si="93"/>
        <v>0</v>
      </c>
      <c r="AW129" s="361">
        <f t="shared" si="93"/>
        <v>0</v>
      </c>
      <c r="AX129" s="361">
        <f t="shared" si="93"/>
        <v>0</v>
      </c>
      <c r="AY129" s="361">
        <f t="shared" si="93"/>
        <v>0</v>
      </c>
      <c r="AZ129" s="361">
        <f t="shared" si="93"/>
        <v>0</v>
      </c>
      <c r="BA129" s="361">
        <f t="shared" si="93"/>
        <v>0</v>
      </c>
      <c r="BB129" s="361">
        <f t="shared" si="93"/>
        <v>0</v>
      </c>
      <c r="BC129" s="361">
        <f t="shared" si="93"/>
        <v>0</v>
      </c>
      <c r="BD129" s="361">
        <f t="shared" si="93"/>
        <v>0</v>
      </c>
      <c r="BE129" s="361">
        <f t="shared" si="93"/>
        <v>0</v>
      </c>
      <c r="BF129" s="361">
        <f t="shared" si="93"/>
        <v>0</v>
      </c>
      <c r="BG129" s="361">
        <f t="shared" si="93"/>
        <v>0</v>
      </c>
      <c r="BH129" s="361">
        <f t="shared" si="93"/>
        <v>0</v>
      </c>
      <c r="BI129" s="361">
        <f t="shared" si="93"/>
        <v>0</v>
      </c>
      <c r="BJ129" s="361">
        <f t="shared" si="93"/>
        <v>0</v>
      </c>
      <c r="BK129" s="361">
        <f t="shared" si="93"/>
        <v>0</v>
      </c>
      <c r="BL129" s="361">
        <f t="shared" si="93"/>
        <v>0</v>
      </c>
      <c r="BM129" s="361">
        <f t="shared" si="93"/>
        <v>0</v>
      </c>
      <c r="BN129" s="361">
        <f t="shared" si="93"/>
        <v>0</v>
      </c>
      <c r="BO129" s="361">
        <f t="shared" si="93"/>
        <v>0</v>
      </c>
      <c r="BP129" s="361">
        <f t="shared" si="93"/>
        <v>0</v>
      </c>
      <c r="BQ129" s="361">
        <f t="shared" si="93"/>
        <v>0</v>
      </c>
      <c r="BR129" s="361">
        <f t="shared" si="93"/>
        <v>0</v>
      </c>
      <c r="BS129" s="361">
        <f t="shared" si="93"/>
        <v>0</v>
      </c>
      <c r="BT129" s="361">
        <f t="shared" ref="BT129:CJ129" si="94">(BT38+BT39)-(BT94+BT95)</f>
        <v>0</v>
      </c>
      <c r="BU129" s="361">
        <f t="shared" si="94"/>
        <v>0</v>
      </c>
      <c r="BV129" s="361">
        <f t="shared" si="94"/>
        <v>0</v>
      </c>
      <c r="BW129" s="361">
        <f t="shared" si="94"/>
        <v>0</v>
      </c>
      <c r="BX129" s="361">
        <f t="shared" si="94"/>
        <v>0</v>
      </c>
      <c r="BY129" s="361">
        <f t="shared" si="94"/>
        <v>0</v>
      </c>
      <c r="BZ129" s="361">
        <f t="shared" si="94"/>
        <v>0</v>
      </c>
      <c r="CA129" s="361">
        <f t="shared" si="94"/>
        <v>0</v>
      </c>
      <c r="CB129" s="361">
        <f t="shared" si="94"/>
        <v>0</v>
      </c>
      <c r="CC129" s="361">
        <f t="shared" si="94"/>
        <v>0</v>
      </c>
      <c r="CD129" s="361">
        <f t="shared" si="94"/>
        <v>0</v>
      </c>
      <c r="CE129" s="361">
        <f t="shared" si="94"/>
        <v>0</v>
      </c>
      <c r="CF129" s="361">
        <f t="shared" si="94"/>
        <v>0</v>
      </c>
      <c r="CG129" s="361">
        <f t="shared" si="94"/>
        <v>0</v>
      </c>
      <c r="CH129" s="361">
        <f t="shared" si="94"/>
        <v>0</v>
      </c>
      <c r="CI129" s="361">
        <f t="shared" si="94"/>
        <v>0</v>
      </c>
      <c r="CJ129" s="361">
        <f t="shared" si="94"/>
        <v>0</v>
      </c>
      <c r="CK129" s="860"/>
    </row>
    <row r="130" spans="1:89" x14ac:dyDescent="0.25">
      <c r="A130" s="78"/>
      <c r="B130" s="859"/>
      <c r="C130" s="1140" t="s">
        <v>204</v>
      </c>
      <c r="D130" s="1140"/>
      <c r="E130" s="359" t="s">
        <v>318</v>
      </c>
      <c r="F130" s="359">
        <v>2</v>
      </c>
      <c r="G130" s="359"/>
      <c r="H130" s="361">
        <f t="shared" ref="H130:AM130" si="95">H53-H93</f>
        <v>0</v>
      </c>
      <c r="I130" s="361">
        <f t="shared" si="95"/>
        <v>0</v>
      </c>
      <c r="J130" s="361">
        <f t="shared" si="95"/>
        <v>0</v>
      </c>
      <c r="K130" s="361">
        <f t="shared" si="95"/>
        <v>0</v>
      </c>
      <c r="L130" s="361">
        <f t="shared" si="95"/>
        <v>0</v>
      </c>
      <c r="M130" s="361">
        <f t="shared" si="95"/>
        <v>0</v>
      </c>
      <c r="N130" s="361">
        <f t="shared" si="95"/>
        <v>0</v>
      </c>
      <c r="O130" s="361">
        <f t="shared" si="95"/>
        <v>0</v>
      </c>
      <c r="P130" s="361">
        <f t="shared" si="95"/>
        <v>0</v>
      </c>
      <c r="Q130" s="361">
        <f t="shared" si="95"/>
        <v>0</v>
      </c>
      <c r="R130" s="361">
        <f t="shared" si="95"/>
        <v>0</v>
      </c>
      <c r="S130" s="361">
        <f t="shared" si="95"/>
        <v>0</v>
      </c>
      <c r="T130" s="361">
        <f t="shared" si="95"/>
        <v>0</v>
      </c>
      <c r="U130" s="361">
        <f t="shared" si="95"/>
        <v>0</v>
      </c>
      <c r="V130" s="361">
        <f t="shared" si="95"/>
        <v>0</v>
      </c>
      <c r="W130" s="361">
        <f t="shared" si="95"/>
        <v>0</v>
      </c>
      <c r="X130" s="361">
        <f t="shared" si="95"/>
        <v>0</v>
      </c>
      <c r="Y130" s="361">
        <f t="shared" si="95"/>
        <v>0</v>
      </c>
      <c r="Z130" s="361">
        <f t="shared" si="95"/>
        <v>0</v>
      </c>
      <c r="AA130" s="361">
        <f t="shared" si="95"/>
        <v>0</v>
      </c>
      <c r="AB130" s="361">
        <f t="shared" si="95"/>
        <v>0</v>
      </c>
      <c r="AC130" s="361">
        <f t="shared" si="95"/>
        <v>0</v>
      </c>
      <c r="AD130" s="361">
        <f t="shared" si="95"/>
        <v>0</v>
      </c>
      <c r="AE130" s="361">
        <f t="shared" si="95"/>
        <v>0</v>
      </c>
      <c r="AF130" s="361">
        <f t="shared" si="95"/>
        <v>0</v>
      </c>
      <c r="AG130" s="361">
        <f t="shared" si="95"/>
        <v>0</v>
      </c>
      <c r="AH130" s="361">
        <f t="shared" si="95"/>
        <v>0</v>
      </c>
      <c r="AI130" s="361">
        <f t="shared" si="95"/>
        <v>0</v>
      </c>
      <c r="AJ130" s="361">
        <f t="shared" si="95"/>
        <v>0</v>
      </c>
      <c r="AK130" s="361">
        <f t="shared" si="95"/>
        <v>0</v>
      </c>
      <c r="AL130" s="361">
        <f t="shared" si="95"/>
        <v>0</v>
      </c>
      <c r="AM130" s="361">
        <f t="shared" si="95"/>
        <v>0</v>
      </c>
      <c r="AN130" s="361">
        <f t="shared" ref="AN130:BS130" si="96">AN53-AN93</f>
        <v>0</v>
      </c>
      <c r="AO130" s="361">
        <f t="shared" si="96"/>
        <v>0</v>
      </c>
      <c r="AP130" s="361">
        <f t="shared" si="96"/>
        <v>0</v>
      </c>
      <c r="AQ130" s="361">
        <f t="shared" si="96"/>
        <v>0</v>
      </c>
      <c r="AR130" s="361">
        <f t="shared" si="96"/>
        <v>0</v>
      </c>
      <c r="AS130" s="361">
        <f t="shared" si="96"/>
        <v>0</v>
      </c>
      <c r="AT130" s="361">
        <f t="shared" si="96"/>
        <v>0</v>
      </c>
      <c r="AU130" s="361">
        <f t="shared" si="96"/>
        <v>0</v>
      </c>
      <c r="AV130" s="361">
        <f t="shared" si="96"/>
        <v>0</v>
      </c>
      <c r="AW130" s="361">
        <f t="shared" si="96"/>
        <v>0</v>
      </c>
      <c r="AX130" s="361">
        <f t="shared" si="96"/>
        <v>0</v>
      </c>
      <c r="AY130" s="361">
        <f t="shared" si="96"/>
        <v>0</v>
      </c>
      <c r="AZ130" s="361">
        <f t="shared" si="96"/>
        <v>0</v>
      </c>
      <c r="BA130" s="361">
        <f t="shared" si="96"/>
        <v>0</v>
      </c>
      <c r="BB130" s="361">
        <f t="shared" si="96"/>
        <v>0</v>
      </c>
      <c r="BC130" s="361">
        <f t="shared" si="96"/>
        <v>0</v>
      </c>
      <c r="BD130" s="361">
        <f t="shared" si="96"/>
        <v>0</v>
      </c>
      <c r="BE130" s="361">
        <f t="shared" si="96"/>
        <v>0</v>
      </c>
      <c r="BF130" s="361">
        <f t="shared" si="96"/>
        <v>0</v>
      </c>
      <c r="BG130" s="361">
        <f t="shared" si="96"/>
        <v>0</v>
      </c>
      <c r="BH130" s="361">
        <f t="shared" si="96"/>
        <v>0</v>
      </c>
      <c r="BI130" s="361">
        <f t="shared" si="96"/>
        <v>0</v>
      </c>
      <c r="BJ130" s="361">
        <f t="shared" si="96"/>
        <v>0</v>
      </c>
      <c r="BK130" s="361">
        <f t="shared" si="96"/>
        <v>0</v>
      </c>
      <c r="BL130" s="361">
        <f t="shared" si="96"/>
        <v>0</v>
      </c>
      <c r="BM130" s="361">
        <f t="shared" si="96"/>
        <v>0</v>
      </c>
      <c r="BN130" s="361">
        <f t="shared" si="96"/>
        <v>0</v>
      </c>
      <c r="BO130" s="361">
        <f t="shared" si="96"/>
        <v>0</v>
      </c>
      <c r="BP130" s="361">
        <f t="shared" si="96"/>
        <v>0</v>
      </c>
      <c r="BQ130" s="361">
        <f t="shared" si="96"/>
        <v>0</v>
      </c>
      <c r="BR130" s="361">
        <f t="shared" si="96"/>
        <v>0</v>
      </c>
      <c r="BS130" s="361">
        <f t="shared" si="96"/>
        <v>0</v>
      </c>
      <c r="BT130" s="361">
        <f t="shared" ref="BT130:CJ130" si="97">BT53-BT93</f>
        <v>0</v>
      </c>
      <c r="BU130" s="361">
        <f t="shared" si="97"/>
        <v>0</v>
      </c>
      <c r="BV130" s="361">
        <f t="shared" si="97"/>
        <v>0</v>
      </c>
      <c r="BW130" s="361">
        <f t="shared" si="97"/>
        <v>0</v>
      </c>
      <c r="BX130" s="361">
        <f t="shared" si="97"/>
        <v>0</v>
      </c>
      <c r="BY130" s="361">
        <f t="shared" si="97"/>
        <v>0</v>
      </c>
      <c r="BZ130" s="361">
        <f t="shared" si="97"/>
        <v>0</v>
      </c>
      <c r="CA130" s="361">
        <f t="shared" si="97"/>
        <v>0</v>
      </c>
      <c r="CB130" s="361">
        <f t="shared" si="97"/>
        <v>0</v>
      </c>
      <c r="CC130" s="361">
        <f t="shared" si="97"/>
        <v>0</v>
      </c>
      <c r="CD130" s="361">
        <f t="shared" si="97"/>
        <v>0</v>
      </c>
      <c r="CE130" s="361">
        <f t="shared" si="97"/>
        <v>0</v>
      </c>
      <c r="CF130" s="361">
        <f t="shared" si="97"/>
        <v>0</v>
      </c>
      <c r="CG130" s="361">
        <f t="shared" si="97"/>
        <v>0</v>
      </c>
      <c r="CH130" s="361">
        <f t="shared" si="97"/>
        <v>0</v>
      </c>
      <c r="CI130" s="361">
        <f t="shared" si="97"/>
        <v>0</v>
      </c>
      <c r="CJ130" s="361">
        <f t="shared" si="97"/>
        <v>0</v>
      </c>
      <c r="CK130" s="860"/>
    </row>
    <row r="131" spans="1:89" x14ac:dyDescent="0.25">
      <c r="A131" s="78"/>
      <c r="B131" s="859"/>
      <c r="C131" s="374" t="s">
        <v>321</v>
      </c>
      <c r="D131" s="453"/>
      <c r="E131" s="359" t="s">
        <v>318</v>
      </c>
      <c r="F131" s="359">
        <v>2</v>
      </c>
      <c r="G131" s="359"/>
      <c r="H131" s="361">
        <f t="shared" ref="H131:AM131" si="98">H85-H33</f>
        <v>0</v>
      </c>
      <c r="I131" s="361">
        <f t="shared" si="98"/>
        <v>0</v>
      </c>
      <c r="J131" s="361">
        <f t="shared" si="98"/>
        <v>0</v>
      </c>
      <c r="K131" s="361">
        <f t="shared" si="98"/>
        <v>0</v>
      </c>
      <c r="L131" s="361">
        <f t="shared" si="98"/>
        <v>0</v>
      </c>
      <c r="M131" s="361">
        <f t="shared" si="98"/>
        <v>0</v>
      </c>
      <c r="N131" s="361">
        <f t="shared" si="98"/>
        <v>0</v>
      </c>
      <c r="O131" s="361">
        <f t="shared" si="98"/>
        <v>0</v>
      </c>
      <c r="P131" s="361">
        <f t="shared" si="98"/>
        <v>0</v>
      </c>
      <c r="Q131" s="361">
        <f t="shared" si="98"/>
        <v>0</v>
      </c>
      <c r="R131" s="361">
        <f t="shared" si="98"/>
        <v>0</v>
      </c>
      <c r="S131" s="361">
        <f t="shared" si="98"/>
        <v>0</v>
      </c>
      <c r="T131" s="361">
        <f t="shared" si="98"/>
        <v>0</v>
      </c>
      <c r="U131" s="361">
        <f t="shared" si="98"/>
        <v>0</v>
      </c>
      <c r="V131" s="361">
        <f t="shared" si="98"/>
        <v>0</v>
      </c>
      <c r="W131" s="361">
        <f t="shared" si="98"/>
        <v>0</v>
      </c>
      <c r="X131" s="361">
        <f t="shared" si="98"/>
        <v>0</v>
      </c>
      <c r="Y131" s="361">
        <f t="shared" si="98"/>
        <v>0</v>
      </c>
      <c r="Z131" s="361">
        <f t="shared" si="98"/>
        <v>0</v>
      </c>
      <c r="AA131" s="361">
        <f t="shared" si="98"/>
        <v>0</v>
      </c>
      <c r="AB131" s="361">
        <f t="shared" si="98"/>
        <v>0</v>
      </c>
      <c r="AC131" s="361">
        <f t="shared" si="98"/>
        <v>0</v>
      </c>
      <c r="AD131" s="361">
        <f t="shared" si="98"/>
        <v>0</v>
      </c>
      <c r="AE131" s="361">
        <f t="shared" si="98"/>
        <v>0</v>
      </c>
      <c r="AF131" s="361">
        <f t="shared" si="98"/>
        <v>0</v>
      </c>
      <c r="AG131" s="361">
        <f t="shared" si="98"/>
        <v>0</v>
      </c>
      <c r="AH131" s="361">
        <f t="shared" si="98"/>
        <v>0</v>
      </c>
      <c r="AI131" s="361">
        <f t="shared" si="98"/>
        <v>0</v>
      </c>
      <c r="AJ131" s="361">
        <f t="shared" si="98"/>
        <v>0</v>
      </c>
      <c r="AK131" s="361">
        <f t="shared" si="98"/>
        <v>0</v>
      </c>
      <c r="AL131" s="361">
        <f t="shared" si="98"/>
        <v>0</v>
      </c>
      <c r="AM131" s="361">
        <f t="shared" si="98"/>
        <v>0</v>
      </c>
      <c r="AN131" s="361">
        <f t="shared" ref="AN131:BS131" si="99">AN85-AN33</f>
        <v>0</v>
      </c>
      <c r="AO131" s="361">
        <f t="shared" si="99"/>
        <v>0</v>
      </c>
      <c r="AP131" s="361">
        <f t="shared" si="99"/>
        <v>0</v>
      </c>
      <c r="AQ131" s="361">
        <f t="shared" si="99"/>
        <v>0</v>
      </c>
      <c r="AR131" s="361">
        <f t="shared" si="99"/>
        <v>0</v>
      </c>
      <c r="AS131" s="361">
        <f t="shared" si="99"/>
        <v>0</v>
      </c>
      <c r="AT131" s="361">
        <f t="shared" si="99"/>
        <v>0</v>
      </c>
      <c r="AU131" s="361">
        <f t="shared" si="99"/>
        <v>0</v>
      </c>
      <c r="AV131" s="361">
        <f t="shared" si="99"/>
        <v>0</v>
      </c>
      <c r="AW131" s="361">
        <f t="shared" si="99"/>
        <v>0</v>
      </c>
      <c r="AX131" s="361">
        <f t="shared" si="99"/>
        <v>0</v>
      </c>
      <c r="AY131" s="361">
        <f t="shared" si="99"/>
        <v>0</v>
      </c>
      <c r="AZ131" s="361">
        <f t="shared" si="99"/>
        <v>0</v>
      </c>
      <c r="BA131" s="361">
        <f t="shared" si="99"/>
        <v>0</v>
      </c>
      <c r="BB131" s="361">
        <f t="shared" si="99"/>
        <v>0</v>
      </c>
      <c r="BC131" s="361">
        <f t="shared" si="99"/>
        <v>0</v>
      </c>
      <c r="BD131" s="361">
        <f t="shared" si="99"/>
        <v>0</v>
      </c>
      <c r="BE131" s="361">
        <f t="shared" si="99"/>
        <v>0</v>
      </c>
      <c r="BF131" s="361">
        <f t="shared" si="99"/>
        <v>0</v>
      </c>
      <c r="BG131" s="361">
        <f t="shared" si="99"/>
        <v>0</v>
      </c>
      <c r="BH131" s="361">
        <f t="shared" si="99"/>
        <v>0</v>
      </c>
      <c r="BI131" s="361">
        <f t="shared" si="99"/>
        <v>0</v>
      </c>
      <c r="BJ131" s="361">
        <f t="shared" si="99"/>
        <v>0</v>
      </c>
      <c r="BK131" s="361">
        <f t="shared" si="99"/>
        <v>0</v>
      </c>
      <c r="BL131" s="361">
        <f t="shared" si="99"/>
        <v>0</v>
      </c>
      <c r="BM131" s="361">
        <f t="shared" si="99"/>
        <v>0</v>
      </c>
      <c r="BN131" s="361">
        <f t="shared" si="99"/>
        <v>0</v>
      </c>
      <c r="BO131" s="361">
        <f t="shared" si="99"/>
        <v>0</v>
      </c>
      <c r="BP131" s="361">
        <f t="shared" si="99"/>
        <v>0</v>
      </c>
      <c r="BQ131" s="361">
        <f t="shared" si="99"/>
        <v>0</v>
      </c>
      <c r="BR131" s="361">
        <f t="shared" si="99"/>
        <v>0</v>
      </c>
      <c r="BS131" s="361">
        <f t="shared" si="99"/>
        <v>0</v>
      </c>
      <c r="BT131" s="361">
        <f t="shared" ref="BT131:CJ131" si="100">BT85-BT33</f>
        <v>0</v>
      </c>
      <c r="BU131" s="361">
        <f t="shared" si="100"/>
        <v>0</v>
      </c>
      <c r="BV131" s="361">
        <f t="shared" si="100"/>
        <v>0</v>
      </c>
      <c r="BW131" s="361">
        <f t="shared" si="100"/>
        <v>0</v>
      </c>
      <c r="BX131" s="361">
        <f t="shared" si="100"/>
        <v>0</v>
      </c>
      <c r="BY131" s="361">
        <f t="shared" si="100"/>
        <v>0</v>
      </c>
      <c r="BZ131" s="361">
        <f t="shared" si="100"/>
        <v>0</v>
      </c>
      <c r="CA131" s="361">
        <f t="shared" si="100"/>
        <v>0</v>
      </c>
      <c r="CB131" s="361">
        <f t="shared" si="100"/>
        <v>0</v>
      </c>
      <c r="CC131" s="361">
        <f t="shared" si="100"/>
        <v>0</v>
      </c>
      <c r="CD131" s="361">
        <f t="shared" si="100"/>
        <v>0</v>
      </c>
      <c r="CE131" s="361">
        <f t="shared" si="100"/>
        <v>0</v>
      </c>
      <c r="CF131" s="361">
        <f t="shared" si="100"/>
        <v>0</v>
      </c>
      <c r="CG131" s="361">
        <f t="shared" si="100"/>
        <v>0</v>
      </c>
      <c r="CH131" s="361">
        <f t="shared" si="100"/>
        <v>0</v>
      </c>
      <c r="CI131" s="361">
        <f t="shared" si="100"/>
        <v>0</v>
      </c>
      <c r="CJ131" s="361">
        <f t="shared" si="100"/>
        <v>0</v>
      </c>
      <c r="CK131" s="860"/>
    </row>
    <row r="132" spans="1:89" x14ac:dyDescent="0.25">
      <c r="A132" s="78"/>
      <c r="B132" s="859"/>
      <c r="C132" s="1140" t="s">
        <v>240</v>
      </c>
      <c r="D132" s="1140"/>
      <c r="E132" s="359" t="s">
        <v>318</v>
      </c>
      <c r="F132" s="359">
        <v>2</v>
      </c>
      <c r="G132" s="359"/>
      <c r="H132" s="361">
        <f>H109</f>
        <v>0</v>
      </c>
      <c r="I132" s="361">
        <f>I109</f>
        <v>0</v>
      </c>
      <c r="J132" s="361">
        <f t="shared" ref="J132:BU132" si="101">J109</f>
        <v>0</v>
      </c>
      <c r="K132" s="361">
        <f t="shared" si="101"/>
        <v>0</v>
      </c>
      <c r="L132" s="361">
        <f t="shared" si="101"/>
        <v>0</v>
      </c>
      <c r="M132" s="361">
        <f t="shared" si="101"/>
        <v>0</v>
      </c>
      <c r="N132" s="361">
        <f t="shared" si="101"/>
        <v>0</v>
      </c>
      <c r="O132" s="361">
        <f t="shared" si="101"/>
        <v>0</v>
      </c>
      <c r="P132" s="361">
        <f t="shared" si="101"/>
        <v>0</v>
      </c>
      <c r="Q132" s="361">
        <f t="shared" si="101"/>
        <v>0</v>
      </c>
      <c r="R132" s="361">
        <f t="shared" si="101"/>
        <v>0</v>
      </c>
      <c r="S132" s="361">
        <f t="shared" si="101"/>
        <v>0</v>
      </c>
      <c r="T132" s="361">
        <f t="shared" si="101"/>
        <v>0</v>
      </c>
      <c r="U132" s="361">
        <f t="shared" si="101"/>
        <v>0</v>
      </c>
      <c r="V132" s="361">
        <f t="shared" si="101"/>
        <v>0</v>
      </c>
      <c r="W132" s="361">
        <f t="shared" si="101"/>
        <v>0</v>
      </c>
      <c r="X132" s="361">
        <f t="shared" si="101"/>
        <v>0</v>
      </c>
      <c r="Y132" s="361">
        <f t="shared" si="101"/>
        <v>0</v>
      </c>
      <c r="Z132" s="361">
        <f t="shared" si="101"/>
        <v>0</v>
      </c>
      <c r="AA132" s="361">
        <f t="shared" si="101"/>
        <v>0</v>
      </c>
      <c r="AB132" s="361">
        <f t="shared" si="101"/>
        <v>0</v>
      </c>
      <c r="AC132" s="361">
        <f t="shared" si="101"/>
        <v>0</v>
      </c>
      <c r="AD132" s="361">
        <f t="shared" si="101"/>
        <v>0</v>
      </c>
      <c r="AE132" s="361">
        <f t="shared" si="101"/>
        <v>0</v>
      </c>
      <c r="AF132" s="361">
        <f t="shared" si="101"/>
        <v>0</v>
      </c>
      <c r="AG132" s="361">
        <f t="shared" si="101"/>
        <v>0</v>
      </c>
      <c r="AH132" s="361">
        <f t="shared" si="101"/>
        <v>0</v>
      </c>
      <c r="AI132" s="361">
        <f t="shared" si="101"/>
        <v>0</v>
      </c>
      <c r="AJ132" s="361">
        <f t="shared" si="101"/>
        <v>0</v>
      </c>
      <c r="AK132" s="361">
        <f t="shared" si="101"/>
        <v>0</v>
      </c>
      <c r="AL132" s="361">
        <f t="shared" si="101"/>
        <v>0</v>
      </c>
      <c r="AM132" s="361">
        <f t="shared" si="101"/>
        <v>0</v>
      </c>
      <c r="AN132" s="361">
        <f t="shared" si="101"/>
        <v>0</v>
      </c>
      <c r="AO132" s="361">
        <f t="shared" si="101"/>
        <v>0</v>
      </c>
      <c r="AP132" s="361">
        <f t="shared" si="101"/>
        <v>0</v>
      </c>
      <c r="AQ132" s="361">
        <f t="shared" si="101"/>
        <v>0</v>
      </c>
      <c r="AR132" s="361">
        <f t="shared" si="101"/>
        <v>0</v>
      </c>
      <c r="AS132" s="361">
        <f t="shared" si="101"/>
        <v>0</v>
      </c>
      <c r="AT132" s="361">
        <f t="shared" si="101"/>
        <v>0</v>
      </c>
      <c r="AU132" s="361">
        <f t="shared" si="101"/>
        <v>0</v>
      </c>
      <c r="AV132" s="361">
        <f t="shared" si="101"/>
        <v>0</v>
      </c>
      <c r="AW132" s="361">
        <f t="shared" si="101"/>
        <v>0</v>
      </c>
      <c r="AX132" s="361">
        <f t="shared" si="101"/>
        <v>0</v>
      </c>
      <c r="AY132" s="361">
        <f t="shared" si="101"/>
        <v>0</v>
      </c>
      <c r="AZ132" s="361">
        <f t="shared" si="101"/>
        <v>0</v>
      </c>
      <c r="BA132" s="361">
        <f t="shared" si="101"/>
        <v>0</v>
      </c>
      <c r="BB132" s="361">
        <f t="shared" si="101"/>
        <v>0</v>
      </c>
      <c r="BC132" s="361">
        <f t="shared" si="101"/>
        <v>0</v>
      </c>
      <c r="BD132" s="361">
        <f t="shared" si="101"/>
        <v>0</v>
      </c>
      <c r="BE132" s="361">
        <f t="shared" si="101"/>
        <v>0</v>
      </c>
      <c r="BF132" s="361">
        <f t="shared" si="101"/>
        <v>0</v>
      </c>
      <c r="BG132" s="361">
        <f t="shared" si="101"/>
        <v>0</v>
      </c>
      <c r="BH132" s="361">
        <f t="shared" si="101"/>
        <v>0</v>
      </c>
      <c r="BI132" s="361">
        <f t="shared" si="101"/>
        <v>0</v>
      </c>
      <c r="BJ132" s="361">
        <f t="shared" si="101"/>
        <v>0</v>
      </c>
      <c r="BK132" s="361">
        <f t="shared" si="101"/>
        <v>0</v>
      </c>
      <c r="BL132" s="361">
        <f t="shared" si="101"/>
        <v>0</v>
      </c>
      <c r="BM132" s="361">
        <f t="shared" si="101"/>
        <v>0</v>
      </c>
      <c r="BN132" s="361">
        <f t="shared" si="101"/>
        <v>0</v>
      </c>
      <c r="BO132" s="361">
        <f t="shared" si="101"/>
        <v>0</v>
      </c>
      <c r="BP132" s="361">
        <f t="shared" si="101"/>
        <v>0</v>
      </c>
      <c r="BQ132" s="361">
        <f t="shared" si="101"/>
        <v>0</v>
      </c>
      <c r="BR132" s="361">
        <f t="shared" si="101"/>
        <v>0</v>
      </c>
      <c r="BS132" s="361">
        <f t="shared" si="101"/>
        <v>0</v>
      </c>
      <c r="BT132" s="361">
        <f t="shared" si="101"/>
        <v>0</v>
      </c>
      <c r="BU132" s="361">
        <f t="shared" si="101"/>
        <v>0</v>
      </c>
      <c r="BV132" s="361">
        <f t="shared" ref="BV132:CJ132" si="102">BV109</f>
        <v>0</v>
      </c>
      <c r="BW132" s="361">
        <f t="shared" si="102"/>
        <v>0</v>
      </c>
      <c r="BX132" s="361">
        <f t="shared" si="102"/>
        <v>0</v>
      </c>
      <c r="BY132" s="361">
        <f t="shared" si="102"/>
        <v>0</v>
      </c>
      <c r="BZ132" s="361">
        <f t="shared" si="102"/>
        <v>0</v>
      </c>
      <c r="CA132" s="361">
        <f t="shared" si="102"/>
        <v>0</v>
      </c>
      <c r="CB132" s="361">
        <f t="shared" si="102"/>
        <v>0</v>
      </c>
      <c r="CC132" s="361">
        <f t="shared" si="102"/>
        <v>0</v>
      </c>
      <c r="CD132" s="361">
        <f t="shared" si="102"/>
        <v>0</v>
      </c>
      <c r="CE132" s="361">
        <f t="shared" si="102"/>
        <v>0</v>
      </c>
      <c r="CF132" s="361">
        <f t="shared" si="102"/>
        <v>0</v>
      </c>
      <c r="CG132" s="361">
        <f t="shared" si="102"/>
        <v>0</v>
      </c>
      <c r="CH132" s="361">
        <f t="shared" si="102"/>
        <v>0</v>
      </c>
      <c r="CI132" s="361">
        <f t="shared" si="102"/>
        <v>0</v>
      </c>
      <c r="CJ132" s="361">
        <f t="shared" si="102"/>
        <v>0</v>
      </c>
      <c r="CK132" s="860"/>
    </row>
    <row r="133" spans="1:89" x14ac:dyDescent="0.25">
      <c r="A133" s="78"/>
      <c r="B133" s="859"/>
      <c r="C133" s="1140" t="s">
        <v>322</v>
      </c>
      <c r="D133" s="1140"/>
      <c r="E133" s="359" t="s">
        <v>318</v>
      </c>
      <c r="F133" s="359">
        <v>2</v>
      </c>
      <c r="G133" s="359"/>
      <c r="H133" s="361">
        <f>SUM(H127:H130)+H110</f>
        <v>0</v>
      </c>
      <c r="I133" s="361">
        <f>SUM(I127:I130)+I110</f>
        <v>0</v>
      </c>
      <c r="J133" s="361">
        <f t="shared" ref="J133:BU133" si="103">SUM(J127:J130)+J110</f>
        <v>0</v>
      </c>
      <c r="K133" s="361">
        <f t="shared" si="103"/>
        <v>0</v>
      </c>
      <c r="L133" s="361">
        <f t="shared" si="103"/>
        <v>0</v>
      </c>
      <c r="M133" s="361">
        <f t="shared" si="103"/>
        <v>0</v>
      </c>
      <c r="N133" s="361">
        <f t="shared" si="103"/>
        <v>0</v>
      </c>
      <c r="O133" s="361">
        <f t="shared" si="103"/>
        <v>0</v>
      </c>
      <c r="P133" s="361">
        <f t="shared" si="103"/>
        <v>0</v>
      </c>
      <c r="Q133" s="361">
        <f t="shared" si="103"/>
        <v>0</v>
      </c>
      <c r="R133" s="361">
        <f t="shared" si="103"/>
        <v>0</v>
      </c>
      <c r="S133" s="361">
        <f t="shared" si="103"/>
        <v>0</v>
      </c>
      <c r="T133" s="361">
        <f t="shared" si="103"/>
        <v>0</v>
      </c>
      <c r="U133" s="361">
        <f t="shared" si="103"/>
        <v>0</v>
      </c>
      <c r="V133" s="361">
        <f t="shared" si="103"/>
        <v>0</v>
      </c>
      <c r="W133" s="361">
        <f t="shared" si="103"/>
        <v>0</v>
      </c>
      <c r="X133" s="361">
        <f t="shared" si="103"/>
        <v>0</v>
      </c>
      <c r="Y133" s="361">
        <f t="shared" si="103"/>
        <v>0</v>
      </c>
      <c r="Z133" s="361">
        <f t="shared" si="103"/>
        <v>0</v>
      </c>
      <c r="AA133" s="361">
        <f t="shared" si="103"/>
        <v>0</v>
      </c>
      <c r="AB133" s="361">
        <f t="shared" si="103"/>
        <v>0</v>
      </c>
      <c r="AC133" s="361">
        <f t="shared" si="103"/>
        <v>0</v>
      </c>
      <c r="AD133" s="361">
        <f t="shared" si="103"/>
        <v>0</v>
      </c>
      <c r="AE133" s="361">
        <f t="shared" si="103"/>
        <v>0</v>
      </c>
      <c r="AF133" s="361">
        <f t="shared" si="103"/>
        <v>0</v>
      </c>
      <c r="AG133" s="361">
        <f t="shared" si="103"/>
        <v>0</v>
      </c>
      <c r="AH133" s="361">
        <f t="shared" si="103"/>
        <v>0</v>
      </c>
      <c r="AI133" s="361">
        <f t="shared" si="103"/>
        <v>0</v>
      </c>
      <c r="AJ133" s="361">
        <f t="shared" si="103"/>
        <v>0</v>
      </c>
      <c r="AK133" s="361">
        <f t="shared" si="103"/>
        <v>0</v>
      </c>
      <c r="AL133" s="361">
        <f t="shared" si="103"/>
        <v>0</v>
      </c>
      <c r="AM133" s="361">
        <f t="shared" si="103"/>
        <v>0</v>
      </c>
      <c r="AN133" s="361">
        <f t="shared" si="103"/>
        <v>0</v>
      </c>
      <c r="AO133" s="361">
        <f t="shared" si="103"/>
        <v>0</v>
      </c>
      <c r="AP133" s="361">
        <f t="shared" si="103"/>
        <v>0</v>
      </c>
      <c r="AQ133" s="361">
        <f t="shared" si="103"/>
        <v>0</v>
      </c>
      <c r="AR133" s="361">
        <f t="shared" si="103"/>
        <v>0</v>
      </c>
      <c r="AS133" s="361">
        <f t="shared" si="103"/>
        <v>0</v>
      </c>
      <c r="AT133" s="361">
        <f t="shared" si="103"/>
        <v>0</v>
      </c>
      <c r="AU133" s="361">
        <f t="shared" si="103"/>
        <v>0</v>
      </c>
      <c r="AV133" s="361">
        <f t="shared" si="103"/>
        <v>0</v>
      </c>
      <c r="AW133" s="361">
        <f t="shared" si="103"/>
        <v>0</v>
      </c>
      <c r="AX133" s="361">
        <f t="shared" si="103"/>
        <v>0</v>
      </c>
      <c r="AY133" s="361">
        <f t="shared" si="103"/>
        <v>0</v>
      </c>
      <c r="AZ133" s="361">
        <f t="shared" si="103"/>
        <v>0</v>
      </c>
      <c r="BA133" s="361">
        <f t="shared" si="103"/>
        <v>0</v>
      </c>
      <c r="BB133" s="361">
        <f t="shared" si="103"/>
        <v>0</v>
      </c>
      <c r="BC133" s="361">
        <f t="shared" si="103"/>
        <v>0</v>
      </c>
      <c r="BD133" s="361">
        <f t="shared" si="103"/>
        <v>0</v>
      </c>
      <c r="BE133" s="361">
        <f t="shared" si="103"/>
        <v>0</v>
      </c>
      <c r="BF133" s="361">
        <f t="shared" si="103"/>
        <v>0</v>
      </c>
      <c r="BG133" s="361">
        <f t="shared" si="103"/>
        <v>0</v>
      </c>
      <c r="BH133" s="361">
        <f t="shared" si="103"/>
        <v>0</v>
      </c>
      <c r="BI133" s="361">
        <f t="shared" si="103"/>
        <v>0</v>
      </c>
      <c r="BJ133" s="361">
        <f t="shared" si="103"/>
        <v>0</v>
      </c>
      <c r="BK133" s="361">
        <f t="shared" si="103"/>
        <v>0</v>
      </c>
      <c r="BL133" s="361">
        <f t="shared" si="103"/>
        <v>0</v>
      </c>
      <c r="BM133" s="361">
        <f t="shared" si="103"/>
        <v>0</v>
      </c>
      <c r="BN133" s="361">
        <f t="shared" si="103"/>
        <v>0</v>
      </c>
      <c r="BO133" s="361">
        <f t="shared" si="103"/>
        <v>0</v>
      </c>
      <c r="BP133" s="361">
        <f t="shared" si="103"/>
        <v>0</v>
      </c>
      <c r="BQ133" s="361">
        <f t="shared" si="103"/>
        <v>0</v>
      </c>
      <c r="BR133" s="361">
        <f t="shared" si="103"/>
        <v>0</v>
      </c>
      <c r="BS133" s="361">
        <f t="shared" si="103"/>
        <v>0</v>
      </c>
      <c r="BT133" s="361">
        <f t="shared" si="103"/>
        <v>0</v>
      </c>
      <c r="BU133" s="361">
        <f t="shared" si="103"/>
        <v>0</v>
      </c>
      <c r="BV133" s="361">
        <f t="shared" ref="BV133:CJ133" si="104">SUM(BV127:BV130)+BV110</f>
        <v>0</v>
      </c>
      <c r="BW133" s="361">
        <f t="shared" si="104"/>
        <v>0</v>
      </c>
      <c r="BX133" s="361">
        <f t="shared" si="104"/>
        <v>0</v>
      </c>
      <c r="BY133" s="361">
        <f t="shared" si="104"/>
        <v>0</v>
      </c>
      <c r="BZ133" s="361">
        <f t="shared" si="104"/>
        <v>0</v>
      </c>
      <c r="CA133" s="361">
        <f t="shared" si="104"/>
        <v>0</v>
      </c>
      <c r="CB133" s="361">
        <f t="shared" si="104"/>
        <v>0</v>
      </c>
      <c r="CC133" s="361">
        <f t="shared" si="104"/>
        <v>0</v>
      </c>
      <c r="CD133" s="361">
        <f t="shared" si="104"/>
        <v>0</v>
      </c>
      <c r="CE133" s="361">
        <f t="shared" si="104"/>
        <v>0</v>
      </c>
      <c r="CF133" s="361">
        <f t="shared" si="104"/>
        <v>0</v>
      </c>
      <c r="CG133" s="361">
        <f t="shared" si="104"/>
        <v>0</v>
      </c>
      <c r="CH133" s="361">
        <f t="shared" si="104"/>
        <v>0</v>
      </c>
      <c r="CI133" s="361">
        <f t="shared" si="104"/>
        <v>0</v>
      </c>
      <c r="CJ133" s="361">
        <f t="shared" si="104"/>
        <v>0</v>
      </c>
      <c r="CK133" s="860"/>
    </row>
    <row r="134" spans="1:89" x14ac:dyDescent="0.25">
      <c r="A134" s="78"/>
      <c r="B134" s="862"/>
      <c r="C134" s="863" t="s">
        <v>315</v>
      </c>
      <c r="D134" s="863" t="s">
        <v>315</v>
      </c>
      <c r="E134" s="863" t="s">
        <v>315</v>
      </c>
      <c r="F134" s="863" t="s">
        <v>315</v>
      </c>
      <c r="G134" s="863" t="s">
        <v>315</v>
      </c>
      <c r="H134" s="863"/>
      <c r="I134" s="863"/>
      <c r="J134" s="863" t="s">
        <v>315</v>
      </c>
      <c r="K134" s="863" t="s">
        <v>315</v>
      </c>
      <c r="L134" s="863" t="s">
        <v>315</v>
      </c>
      <c r="M134" s="863" t="s">
        <v>315</v>
      </c>
      <c r="N134" s="863" t="s">
        <v>315</v>
      </c>
      <c r="O134" s="863" t="s">
        <v>315</v>
      </c>
      <c r="P134" s="863" t="s">
        <v>315</v>
      </c>
      <c r="Q134" s="863" t="s">
        <v>315</v>
      </c>
      <c r="R134" s="863" t="s">
        <v>315</v>
      </c>
      <c r="S134" s="863" t="s">
        <v>315</v>
      </c>
      <c r="T134" s="863" t="s">
        <v>315</v>
      </c>
      <c r="U134" s="863" t="s">
        <v>315</v>
      </c>
      <c r="V134" s="863" t="s">
        <v>315</v>
      </c>
      <c r="W134" s="863" t="s">
        <v>315</v>
      </c>
      <c r="X134" s="863" t="s">
        <v>315</v>
      </c>
      <c r="Y134" s="863" t="s">
        <v>315</v>
      </c>
      <c r="Z134" s="863" t="s">
        <v>315</v>
      </c>
      <c r="AA134" s="863" t="s">
        <v>315</v>
      </c>
      <c r="AB134" s="863" t="s">
        <v>315</v>
      </c>
      <c r="AC134" s="863" t="s">
        <v>315</v>
      </c>
      <c r="AD134" s="863" t="s">
        <v>315</v>
      </c>
      <c r="AE134" s="863" t="s">
        <v>315</v>
      </c>
      <c r="AF134" s="863" t="s">
        <v>315</v>
      </c>
      <c r="AG134" s="863" t="s">
        <v>315</v>
      </c>
      <c r="AH134" s="863" t="s">
        <v>315</v>
      </c>
      <c r="AI134" s="863" t="s">
        <v>315</v>
      </c>
      <c r="AJ134" s="863" t="s">
        <v>315</v>
      </c>
      <c r="AK134" s="863" t="s">
        <v>315</v>
      </c>
      <c r="AL134" s="863" t="s">
        <v>315</v>
      </c>
      <c r="AM134" s="863" t="s">
        <v>315</v>
      </c>
      <c r="AN134" s="863" t="s">
        <v>315</v>
      </c>
      <c r="AO134" s="864" t="s">
        <v>315</v>
      </c>
      <c r="AP134" s="356"/>
      <c r="AQ134" s="356"/>
      <c r="AR134" s="356"/>
      <c r="AS134" s="356"/>
      <c r="AT134" s="356"/>
      <c r="AU134" s="356"/>
      <c r="AV134" s="356"/>
      <c r="AW134" s="356"/>
      <c r="AX134" s="356"/>
      <c r="AY134" s="356"/>
      <c r="AZ134" s="356"/>
      <c r="BA134" s="356"/>
      <c r="BB134" s="356"/>
      <c r="BC134" s="356"/>
      <c r="BD134" s="356"/>
      <c r="BE134" s="356"/>
      <c r="BF134" s="356"/>
      <c r="BG134" s="356"/>
      <c r="BH134" s="356"/>
      <c r="BI134" s="356"/>
      <c r="BJ134" s="356"/>
      <c r="BK134" s="356"/>
      <c r="BL134" s="356"/>
      <c r="BM134" s="356"/>
      <c r="BN134" s="356"/>
      <c r="BO134" s="356"/>
      <c r="BP134" s="356"/>
      <c r="BQ134" s="356"/>
      <c r="BR134" s="356"/>
      <c r="BS134" s="356"/>
      <c r="BT134" s="356"/>
      <c r="BU134" s="356"/>
      <c r="BV134" s="356"/>
      <c r="BW134" s="356"/>
      <c r="BX134" s="356"/>
      <c r="BY134" s="356"/>
      <c r="BZ134" s="356"/>
      <c r="CA134" s="356"/>
      <c r="CB134" s="356"/>
      <c r="CC134" s="356"/>
      <c r="CD134" s="356"/>
      <c r="CE134" s="356"/>
      <c r="CF134" s="356"/>
      <c r="CG134" s="356"/>
      <c r="CH134" s="356"/>
      <c r="CI134" s="356"/>
      <c r="CJ134" s="356"/>
      <c r="CK134" s="860"/>
    </row>
    <row r="135" spans="1:89" x14ac:dyDescent="0.25">
      <c r="B135" s="865" t="s">
        <v>542</v>
      </c>
      <c r="C135" s="356"/>
      <c r="D135" s="356"/>
      <c r="E135" s="356"/>
      <c r="F135" s="356"/>
      <c r="G135" s="356"/>
      <c r="H135" s="866" t="s">
        <v>61</v>
      </c>
      <c r="I135" s="866" t="s">
        <v>62</v>
      </c>
      <c r="J135" s="866" t="s">
        <v>63</v>
      </c>
      <c r="K135" s="866" t="s">
        <v>64</v>
      </c>
      <c r="L135" s="866" t="s">
        <v>65</v>
      </c>
      <c r="M135" s="866" t="s">
        <v>66</v>
      </c>
      <c r="N135" s="866" t="s">
        <v>67</v>
      </c>
      <c r="O135" s="866" t="s">
        <v>68</v>
      </c>
      <c r="P135" s="866" t="s">
        <v>69</v>
      </c>
      <c r="Q135" s="866" t="s">
        <v>70</v>
      </c>
      <c r="R135" s="866" t="s">
        <v>71</v>
      </c>
      <c r="S135" s="866" t="s">
        <v>72</v>
      </c>
      <c r="T135" s="866" t="s">
        <v>73</v>
      </c>
      <c r="U135" s="866" t="s">
        <v>74</v>
      </c>
      <c r="V135" s="866" t="s">
        <v>75</v>
      </c>
      <c r="W135" s="866" t="s">
        <v>76</v>
      </c>
      <c r="X135" s="866" t="s">
        <v>77</v>
      </c>
      <c r="Y135" s="866" t="s">
        <v>78</v>
      </c>
      <c r="Z135" s="866" t="s">
        <v>79</v>
      </c>
      <c r="AA135" s="866" t="s">
        <v>80</v>
      </c>
      <c r="AB135" s="866" t="s">
        <v>81</v>
      </c>
      <c r="AC135" s="866" t="s">
        <v>82</v>
      </c>
      <c r="AD135" s="866" t="s">
        <v>83</v>
      </c>
      <c r="AE135" s="866" t="s">
        <v>84</v>
      </c>
      <c r="AF135" s="866" t="s">
        <v>85</v>
      </c>
      <c r="AG135" s="866" t="s">
        <v>86</v>
      </c>
      <c r="AH135" s="866" t="s">
        <v>87</v>
      </c>
      <c r="AI135" s="866" t="s">
        <v>88</v>
      </c>
      <c r="AJ135" s="866" t="s">
        <v>89</v>
      </c>
      <c r="AK135" s="866" t="s">
        <v>90</v>
      </c>
      <c r="AL135" s="866" t="s">
        <v>91</v>
      </c>
      <c r="AM135" s="866" t="s">
        <v>92</v>
      </c>
      <c r="AN135" s="866" t="s">
        <v>93</v>
      </c>
      <c r="AO135" s="866" t="s">
        <v>94</v>
      </c>
      <c r="AP135" s="866" t="s">
        <v>95</v>
      </c>
      <c r="AQ135" s="866" t="s">
        <v>96</v>
      </c>
      <c r="AR135" s="866" t="s">
        <v>97</v>
      </c>
      <c r="AS135" s="866" t="s">
        <v>98</v>
      </c>
      <c r="AT135" s="866" t="s">
        <v>99</v>
      </c>
      <c r="AU135" s="866" t="s">
        <v>100</v>
      </c>
      <c r="AV135" s="866" t="s">
        <v>101</v>
      </c>
      <c r="AW135" s="866" t="s">
        <v>102</v>
      </c>
      <c r="AX135" s="866" t="s">
        <v>103</v>
      </c>
      <c r="AY135" s="866" t="s">
        <v>104</v>
      </c>
      <c r="AZ135" s="866" t="s">
        <v>105</v>
      </c>
      <c r="BA135" s="866" t="s">
        <v>106</v>
      </c>
      <c r="BB135" s="866" t="s">
        <v>107</v>
      </c>
      <c r="BC135" s="866" t="s">
        <v>108</v>
      </c>
      <c r="BD135" s="866" t="s">
        <v>109</v>
      </c>
      <c r="BE135" s="866" t="s">
        <v>110</v>
      </c>
      <c r="BF135" s="866" t="s">
        <v>111</v>
      </c>
      <c r="BG135" s="866" t="s">
        <v>112</v>
      </c>
      <c r="BH135" s="866" t="s">
        <v>113</v>
      </c>
      <c r="BI135" s="866" t="s">
        <v>114</v>
      </c>
      <c r="BJ135" s="866" t="s">
        <v>115</v>
      </c>
      <c r="BK135" s="866" t="s">
        <v>116</v>
      </c>
      <c r="BL135" s="866" t="s">
        <v>117</v>
      </c>
      <c r="BM135" s="866" t="s">
        <v>118</v>
      </c>
      <c r="BN135" s="866" t="s">
        <v>119</v>
      </c>
      <c r="BO135" s="866" t="s">
        <v>120</v>
      </c>
      <c r="BP135" s="866" t="s">
        <v>121</v>
      </c>
      <c r="BQ135" s="866" t="s">
        <v>122</v>
      </c>
      <c r="BR135" s="866" t="s">
        <v>123</v>
      </c>
      <c r="BS135" s="866" t="s">
        <v>124</v>
      </c>
      <c r="BT135" s="866" t="s">
        <v>125</v>
      </c>
      <c r="BU135" s="866" t="s">
        <v>126</v>
      </c>
      <c r="BV135" s="866" t="s">
        <v>127</v>
      </c>
      <c r="BW135" s="866" t="s">
        <v>128</v>
      </c>
      <c r="BX135" s="866" t="s">
        <v>129</v>
      </c>
      <c r="BY135" s="866" t="s">
        <v>130</v>
      </c>
      <c r="BZ135" s="866" t="s">
        <v>131</v>
      </c>
      <c r="CA135" s="866" t="s">
        <v>132</v>
      </c>
      <c r="CB135" s="866" t="s">
        <v>133</v>
      </c>
      <c r="CC135" s="866" t="s">
        <v>134</v>
      </c>
      <c r="CD135" s="866" t="s">
        <v>135</v>
      </c>
      <c r="CE135" s="866" t="s">
        <v>136</v>
      </c>
      <c r="CF135" s="866" t="s">
        <v>137</v>
      </c>
      <c r="CG135" s="866" t="s">
        <v>138</v>
      </c>
      <c r="CH135" s="866" t="s">
        <v>139</v>
      </c>
      <c r="CI135" s="866" t="s">
        <v>140</v>
      </c>
      <c r="CJ135" s="866" t="s">
        <v>141</v>
      </c>
      <c r="CK135" s="860"/>
    </row>
    <row r="136" spans="1:89" x14ac:dyDescent="0.25">
      <c r="B136" s="862"/>
      <c r="C136" s="867" t="s">
        <v>325</v>
      </c>
      <c r="D136" s="356"/>
      <c r="E136" s="863" t="s">
        <v>318</v>
      </c>
      <c r="F136" s="356">
        <v>2</v>
      </c>
      <c r="G136" s="356"/>
      <c r="H136" s="871">
        <f t="shared" ref="H136:BS136" si="105">H32</f>
        <v>0</v>
      </c>
      <c r="I136" s="871">
        <f t="shared" si="105"/>
        <v>0</v>
      </c>
      <c r="J136" s="871">
        <f t="shared" si="105"/>
        <v>0</v>
      </c>
      <c r="K136" s="871">
        <f t="shared" si="105"/>
        <v>0</v>
      </c>
      <c r="L136" s="871">
        <f t="shared" si="105"/>
        <v>0</v>
      </c>
      <c r="M136" s="871">
        <f t="shared" si="105"/>
        <v>0</v>
      </c>
      <c r="N136" s="871">
        <f t="shared" si="105"/>
        <v>0</v>
      </c>
      <c r="O136" s="871">
        <f t="shared" si="105"/>
        <v>0</v>
      </c>
      <c r="P136" s="871">
        <f t="shared" si="105"/>
        <v>0</v>
      </c>
      <c r="Q136" s="871">
        <f t="shared" si="105"/>
        <v>0</v>
      </c>
      <c r="R136" s="871">
        <f t="shared" si="105"/>
        <v>0</v>
      </c>
      <c r="S136" s="871">
        <f t="shared" si="105"/>
        <v>0</v>
      </c>
      <c r="T136" s="871">
        <f t="shared" si="105"/>
        <v>0</v>
      </c>
      <c r="U136" s="871">
        <f t="shared" si="105"/>
        <v>0</v>
      </c>
      <c r="V136" s="871">
        <f t="shared" si="105"/>
        <v>0</v>
      </c>
      <c r="W136" s="871">
        <f t="shared" si="105"/>
        <v>0</v>
      </c>
      <c r="X136" s="871">
        <f t="shared" si="105"/>
        <v>0</v>
      </c>
      <c r="Y136" s="871">
        <f t="shared" si="105"/>
        <v>0</v>
      </c>
      <c r="Z136" s="871">
        <f t="shared" si="105"/>
        <v>0</v>
      </c>
      <c r="AA136" s="871">
        <f t="shared" si="105"/>
        <v>0</v>
      </c>
      <c r="AB136" s="871">
        <f t="shared" si="105"/>
        <v>0</v>
      </c>
      <c r="AC136" s="871">
        <f t="shared" si="105"/>
        <v>0</v>
      </c>
      <c r="AD136" s="871">
        <f t="shared" si="105"/>
        <v>0</v>
      </c>
      <c r="AE136" s="871">
        <f t="shared" si="105"/>
        <v>0</v>
      </c>
      <c r="AF136" s="871">
        <f t="shared" si="105"/>
        <v>0</v>
      </c>
      <c r="AG136" s="871">
        <f t="shared" si="105"/>
        <v>0</v>
      </c>
      <c r="AH136" s="871">
        <f t="shared" si="105"/>
        <v>0</v>
      </c>
      <c r="AI136" s="871">
        <f t="shared" si="105"/>
        <v>0</v>
      </c>
      <c r="AJ136" s="871">
        <f t="shared" si="105"/>
        <v>0</v>
      </c>
      <c r="AK136" s="871">
        <f t="shared" si="105"/>
        <v>0</v>
      </c>
      <c r="AL136" s="871">
        <f t="shared" si="105"/>
        <v>0</v>
      </c>
      <c r="AM136" s="871">
        <f t="shared" si="105"/>
        <v>0</v>
      </c>
      <c r="AN136" s="871">
        <f t="shared" si="105"/>
        <v>0</v>
      </c>
      <c r="AO136" s="871">
        <f t="shared" si="105"/>
        <v>0</v>
      </c>
      <c r="AP136" s="871">
        <f t="shared" si="105"/>
        <v>0</v>
      </c>
      <c r="AQ136" s="871">
        <f t="shared" si="105"/>
        <v>0</v>
      </c>
      <c r="AR136" s="871">
        <f t="shared" si="105"/>
        <v>0</v>
      </c>
      <c r="AS136" s="871">
        <f t="shared" si="105"/>
        <v>0</v>
      </c>
      <c r="AT136" s="871">
        <f t="shared" si="105"/>
        <v>0</v>
      </c>
      <c r="AU136" s="871">
        <f t="shared" si="105"/>
        <v>0</v>
      </c>
      <c r="AV136" s="871">
        <f t="shared" si="105"/>
        <v>0</v>
      </c>
      <c r="AW136" s="871">
        <f t="shared" si="105"/>
        <v>0</v>
      </c>
      <c r="AX136" s="871">
        <f t="shared" si="105"/>
        <v>0</v>
      </c>
      <c r="AY136" s="871">
        <f t="shared" si="105"/>
        <v>0</v>
      </c>
      <c r="AZ136" s="871">
        <f t="shared" si="105"/>
        <v>0</v>
      </c>
      <c r="BA136" s="871">
        <f t="shared" si="105"/>
        <v>0</v>
      </c>
      <c r="BB136" s="871">
        <f t="shared" si="105"/>
        <v>0</v>
      </c>
      <c r="BC136" s="871">
        <f t="shared" si="105"/>
        <v>0</v>
      </c>
      <c r="BD136" s="871">
        <f t="shared" si="105"/>
        <v>0</v>
      </c>
      <c r="BE136" s="871">
        <f t="shared" si="105"/>
        <v>0</v>
      </c>
      <c r="BF136" s="871">
        <f t="shared" si="105"/>
        <v>0</v>
      </c>
      <c r="BG136" s="871">
        <f t="shared" si="105"/>
        <v>0</v>
      </c>
      <c r="BH136" s="871">
        <f t="shared" si="105"/>
        <v>0</v>
      </c>
      <c r="BI136" s="871">
        <f t="shared" si="105"/>
        <v>0</v>
      </c>
      <c r="BJ136" s="871">
        <f t="shared" si="105"/>
        <v>0</v>
      </c>
      <c r="BK136" s="871">
        <f t="shared" si="105"/>
        <v>0</v>
      </c>
      <c r="BL136" s="871">
        <f t="shared" si="105"/>
        <v>0</v>
      </c>
      <c r="BM136" s="871">
        <f t="shared" si="105"/>
        <v>0</v>
      </c>
      <c r="BN136" s="871">
        <f t="shared" si="105"/>
        <v>0</v>
      </c>
      <c r="BO136" s="871">
        <f t="shared" si="105"/>
        <v>0</v>
      </c>
      <c r="BP136" s="871">
        <f t="shared" si="105"/>
        <v>0</v>
      </c>
      <c r="BQ136" s="871">
        <f t="shared" si="105"/>
        <v>0</v>
      </c>
      <c r="BR136" s="871">
        <f t="shared" si="105"/>
        <v>0</v>
      </c>
      <c r="BS136" s="871">
        <f t="shared" si="105"/>
        <v>0</v>
      </c>
      <c r="BT136" s="871">
        <f t="shared" ref="BT136:CJ136" si="106">BT32</f>
        <v>0</v>
      </c>
      <c r="BU136" s="871">
        <f t="shared" si="106"/>
        <v>0</v>
      </c>
      <c r="BV136" s="871">
        <f t="shared" si="106"/>
        <v>0</v>
      </c>
      <c r="BW136" s="871">
        <f t="shared" si="106"/>
        <v>0</v>
      </c>
      <c r="BX136" s="871">
        <f t="shared" si="106"/>
        <v>0</v>
      </c>
      <c r="BY136" s="871">
        <f t="shared" si="106"/>
        <v>0</v>
      </c>
      <c r="BZ136" s="871">
        <f t="shared" si="106"/>
        <v>0</v>
      </c>
      <c r="CA136" s="871">
        <f t="shared" si="106"/>
        <v>0</v>
      </c>
      <c r="CB136" s="871">
        <f t="shared" si="106"/>
        <v>0</v>
      </c>
      <c r="CC136" s="871">
        <f t="shared" si="106"/>
        <v>0</v>
      </c>
      <c r="CD136" s="871">
        <f t="shared" si="106"/>
        <v>0</v>
      </c>
      <c r="CE136" s="871">
        <f t="shared" si="106"/>
        <v>0</v>
      </c>
      <c r="CF136" s="871">
        <f t="shared" si="106"/>
        <v>0</v>
      </c>
      <c r="CG136" s="871">
        <f t="shared" si="106"/>
        <v>0</v>
      </c>
      <c r="CH136" s="871">
        <f t="shared" si="106"/>
        <v>0</v>
      </c>
      <c r="CI136" s="871">
        <f t="shared" si="106"/>
        <v>0</v>
      </c>
      <c r="CJ136" s="871">
        <f t="shared" si="106"/>
        <v>0</v>
      </c>
      <c r="CK136" s="860"/>
    </row>
    <row r="137" spans="1:89" x14ac:dyDescent="0.25">
      <c r="B137" s="862"/>
      <c r="C137" s="1108" t="s">
        <v>326</v>
      </c>
      <c r="D137" s="356"/>
      <c r="E137" s="863" t="s">
        <v>318</v>
      </c>
      <c r="F137" s="356">
        <v>2</v>
      </c>
      <c r="G137" s="356"/>
      <c r="H137" s="871">
        <f t="shared" ref="H137:BS137" si="107">H37</f>
        <v>0</v>
      </c>
      <c r="I137" s="871">
        <f t="shared" si="107"/>
        <v>0</v>
      </c>
      <c r="J137" s="871">
        <f t="shared" si="107"/>
        <v>0</v>
      </c>
      <c r="K137" s="871">
        <f t="shared" si="107"/>
        <v>0</v>
      </c>
      <c r="L137" s="871">
        <f t="shared" si="107"/>
        <v>0</v>
      </c>
      <c r="M137" s="871">
        <f t="shared" si="107"/>
        <v>0</v>
      </c>
      <c r="N137" s="871">
        <f t="shared" si="107"/>
        <v>0</v>
      </c>
      <c r="O137" s="871">
        <f t="shared" si="107"/>
        <v>0</v>
      </c>
      <c r="P137" s="871">
        <f t="shared" si="107"/>
        <v>0</v>
      </c>
      <c r="Q137" s="871">
        <f t="shared" si="107"/>
        <v>0</v>
      </c>
      <c r="R137" s="871">
        <f t="shared" si="107"/>
        <v>0</v>
      </c>
      <c r="S137" s="871">
        <f t="shared" si="107"/>
        <v>0</v>
      </c>
      <c r="T137" s="871">
        <f t="shared" si="107"/>
        <v>0</v>
      </c>
      <c r="U137" s="871">
        <f t="shared" si="107"/>
        <v>0</v>
      </c>
      <c r="V137" s="871">
        <f t="shared" si="107"/>
        <v>0</v>
      </c>
      <c r="W137" s="871">
        <f t="shared" si="107"/>
        <v>0</v>
      </c>
      <c r="X137" s="871">
        <f t="shared" si="107"/>
        <v>0</v>
      </c>
      <c r="Y137" s="871">
        <f t="shared" si="107"/>
        <v>0</v>
      </c>
      <c r="Z137" s="871">
        <f t="shared" si="107"/>
        <v>0</v>
      </c>
      <c r="AA137" s="871">
        <f t="shared" si="107"/>
        <v>0</v>
      </c>
      <c r="AB137" s="871">
        <f t="shared" si="107"/>
        <v>0</v>
      </c>
      <c r="AC137" s="871">
        <f t="shared" si="107"/>
        <v>0</v>
      </c>
      <c r="AD137" s="871">
        <f t="shared" si="107"/>
        <v>0</v>
      </c>
      <c r="AE137" s="871">
        <f t="shared" si="107"/>
        <v>0</v>
      </c>
      <c r="AF137" s="871">
        <f t="shared" si="107"/>
        <v>0</v>
      </c>
      <c r="AG137" s="871">
        <f t="shared" si="107"/>
        <v>0</v>
      </c>
      <c r="AH137" s="871">
        <f t="shared" si="107"/>
        <v>0</v>
      </c>
      <c r="AI137" s="871">
        <f t="shared" si="107"/>
        <v>0</v>
      </c>
      <c r="AJ137" s="871">
        <f t="shared" si="107"/>
        <v>0</v>
      </c>
      <c r="AK137" s="871">
        <f t="shared" si="107"/>
        <v>0</v>
      </c>
      <c r="AL137" s="871">
        <f t="shared" si="107"/>
        <v>0</v>
      </c>
      <c r="AM137" s="871">
        <f t="shared" si="107"/>
        <v>0</v>
      </c>
      <c r="AN137" s="871">
        <f t="shared" si="107"/>
        <v>0</v>
      </c>
      <c r="AO137" s="871">
        <f t="shared" si="107"/>
        <v>0</v>
      </c>
      <c r="AP137" s="871">
        <f t="shared" si="107"/>
        <v>0</v>
      </c>
      <c r="AQ137" s="871">
        <f t="shared" si="107"/>
        <v>0</v>
      </c>
      <c r="AR137" s="871">
        <f t="shared" si="107"/>
        <v>0</v>
      </c>
      <c r="AS137" s="871">
        <f t="shared" si="107"/>
        <v>0</v>
      </c>
      <c r="AT137" s="871">
        <f t="shared" si="107"/>
        <v>0</v>
      </c>
      <c r="AU137" s="871">
        <f t="shared" si="107"/>
        <v>0</v>
      </c>
      <c r="AV137" s="871">
        <f t="shared" si="107"/>
        <v>0</v>
      </c>
      <c r="AW137" s="871">
        <f t="shared" si="107"/>
        <v>0</v>
      </c>
      <c r="AX137" s="871">
        <f t="shared" si="107"/>
        <v>0</v>
      </c>
      <c r="AY137" s="871">
        <f t="shared" si="107"/>
        <v>0</v>
      </c>
      <c r="AZ137" s="871">
        <f t="shared" si="107"/>
        <v>0</v>
      </c>
      <c r="BA137" s="871">
        <f t="shared" si="107"/>
        <v>0</v>
      </c>
      <c r="BB137" s="871">
        <f t="shared" si="107"/>
        <v>0</v>
      </c>
      <c r="BC137" s="871">
        <f t="shared" si="107"/>
        <v>0</v>
      </c>
      <c r="BD137" s="871">
        <f t="shared" si="107"/>
        <v>0</v>
      </c>
      <c r="BE137" s="871">
        <f t="shared" si="107"/>
        <v>0</v>
      </c>
      <c r="BF137" s="871">
        <f t="shared" si="107"/>
        <v>0</v>
      </c>
      <c r="BG137" s="871">
        <f t="shared" si="107"/>
        <v>0</v>
      </c>
      <c r="BH137" s="871">
        <f t="shared" si="107"/>
        <v>0</v>
      </c>
      <c r="BI137" s="871">
        <f t="shared" si="107"/>
        <v>0</v>
      </c>
      <c r="BJ137" s="871">
        <f t="shared" si="107"/>
        <v>0</v>
      </c>
      <c r="BK137" s="871">
        <f t="shared" si="107"/>
        <v>0</v>
      </c>
      <c r="BL137" s="871">
        <f t="shared" si="107"/>
        <v>0</v>
      </c>
      <c r="BM137" s="871">
        <f t="shared" si="107"/>
        <v>0</v>
      </c>
      <c r="BN137" s="871">
        <f t="shared" si="107"/>
        <v>0</v>
      </c>
      <c r="BO137" s="871">
        <f t="shared" si="107"/>
        <v>0</v>
      </c>
      <c r="BP137" s="871">
        <f t="shared" si="107"/>
        <v>0</v>
      </c>
      <c r="BQ137" s="871">
        <f t="shared" si="107"/>
        <v>0</v>
      </c>
      <c r="BR137" s="871">
        <f t="shared" si="107"/>
        <v>0</v>
      </c>
      <c r="BS137" s="871">
        <f t="shared" si="107"/>
        <v>0</v>
      </c>
      <c r="BT137" s="871">
        <f t="shared" ref="BT137:CJ137" si="108">BT37</f>
        <v>0</v>
      </c>
      <c r="BU137" s="871">
        <f t="shared" si="108"/>
        <v>0</v>
      </c>
      <c r="BV137" s="871">
        <f t="shared" si="108"/>
        <v>0</v>
      </c>
      <c r="BW137" s="871">
        <f t="shared" si="108"/>
        <v>0</v>
      </c>
      <c r="BX137" s="871">
        <f t="shared" si="108"/>
        <v>0</v>
      </c>
      <c r="BY137" s="871">
        <f t="shared" si="108"/>
        <v>0</v>
      </c>
      <c r="BZ137" s="871">
        <f t="shared" si="108"/>
        <v>0</v>
      </c>
      <c r="CA137" s="871">
        <f t="shared" si="108"/>
        <v>0</v>
      </c>
      <c r="CB137" s="871">
        <f t="shared" si="108"/>
        <v>0</v>
      </c>
      <c r="CC137" s="871">
        <f t="shared" si="108"/>
        <v>0</v>
      </c>
      <c r="CD137" s="871">
        <f t="shared" si="108"/>
        <v>0</v>
      </c>
      <c r="CE137" s="871">
        <f t="shared" si="108"/>
        <v>0</v>
      </c>
      <c r="CF137" s="871">
        <f t="shared" si="108"/>
        <v>0</v>
      </c>
      <c r="CG137" s="871">
        <f t="shared" si="108"/>
        <v>0</v>
      </c>
      <c r="CH137" s="871">
        <f t="shared" si="108"/>
        <v>0</v>
      </c>
      <c r="CI137" s="871">
        <f t="shared" si="108"/>
        <v>0</v>
      </c>
      <c r="CJ137" s="871">
        <f t="shared" si="108"/>
        <v>0</v>
      </c>
      <c r="CK137" s="860"/>
    </row>
    <row r="138" spans="1:89" x14ac:dyDescent="0.25">
      <c r="B138" s="862"/>
      <c r="C138" s="867" t="s">
        <v>327</v>
      </c>
      <c r="D138" s="356"/>
      <c r="E138" s="863" t="s">
        <v>318</v>
      </c>
      <c r="F138" s="356">
        <v>2</v>
      </c>
      <c r="G138" s="356"/>
      <c r="H138" s="871">
        <f t="shared" ref="H138:AM138" si="109">H88</f>
        <v>0</v>
      </c>
      <c r="I138" s="871">
        <f t="shared" si="109"/>
        <v>0</v>
      </c>
      <c r="J138" s="871">
        <f t="shared" si="109"/>
        <v>0</v>
      </c>
      <c r="K138" s="871">
        <f t="shared" si="109"/>
        <v>0</v>
      </c>
      <c r="L138" s="871">
        <f t="shared" si="109"/>
        <v>0</v>
      </c>
      <c r="M138" s="871">
        <f t="shared" si="109"/>
        <v>0</v>
      </c>
      <c r="N138" s="871">
        <f t="shared" si="109"/>
        <v>0</v>
      </c>
      <c r="O138" s="871">
        <f t="shared" si="109"/>
        <v>0</v>
      </c>
      <c r="P138" s="871">
        <f t="shared" si="109"/>
        <v>0</v>
      </c>
      <c r="Q138" s="871">
        <f t="shared" si="109"/>
        <v>0</v>
      </c>
      <c r="R138" s="871">
        <f t="shared" si="109"/>
        <v>0</v>
      </c>
      <c r="S138" s="871">
        <f t="shared" si="109"/>
        <v>0</v>
      </c>
      <c r="T138" s="871">
        <f t="shared" si="109"/>
        <v>0</v>
      </c>
      <c r="U138" s="871">
        <f t="shared" si="109"/>
        <v>0</v>
      </c>
      <c r="V138" s="871">
        <f t="shared" si="109"/>
        <v>0</v>
      </c>
      <c r="W138" s="871">
        <f t="shared" si="109"/>
        <v>0</v>
      </c>
      <c r="X138" s="871">
        <f t="shared" si="109"/>
        <v>0</v>
      </c>
      <c r="Y138" s="871">
        <f t="shared" si="109"/>
        <v>0</v>
      </c>
      <c r="Z138" s="871">
        <f t="shared" si="109"/>
        <v>0</v>
      </c>
      <c r="AA138" s="871">
        <f t="shared" si="109"/>
        <v>0</v>
      </c>
      <c r="AB138" s="871">
        <f t="shared" si="109"/>
        <v>0</v>
      </c>
      <c r="AC138" s="871">
        <f t="shared" si="109"/>
        <v>0</v>
      </c>
      <c r="AD138" s="871">
        <f t="shared" si="109"/>
        <v>0</v>
      </c>
      <c r="AE138" s="871">
        <f t="shared" si="109"/>
        <v>0</v>
      </c>
      <c r="AF138" s="871">
        <f t="shared" si="109"/>
        <v>0</v>
      </c>
      <c r="AG138" s="871">
        <f t="shared" si="109"/>
        <v>0</v>
      </c>
      <c r="AH138" s="871">
        <f t="shared" si="109"/>
        <v>0</v>
      </c>
      <c r="AI138" s="871">
        <f t="shared" si="109"/>
        <v>0</v>
      </c>
      <c r="AJ138" s="871">
        <f t="shared" si="109"/>
        <v>0</v>
      </c>
      <c r="AK138" s="871">
        <f t="shared" si="109"/>
        <v>0</v>
      </c>
      <c r="AL138" s="871">
        <f t="shared" si="109"/>
        <v>0</v>
      </c>
      <c r="AM138" s="871">
        <f t="shared" si="109"/>
        <v>0</v>
      </c>
      <c r="AN138" s="871">
        <f t="shared" ref="AN138:BS138" si="110">AN88</f>
        <v>0</v>
      </c>
      <c r="AO138" s="871">
        <f t="shared" si="110"/>
        <v>0</v>
      </c>
      <c r="AP138" s="871">
        <f t="shared" si="110"/>
        <v>0</v>
      </c>
      <c r="AQ138" s="871">
        <f t="shared" si="110"/>
        <v>0</v>
      </c>
      <c r="AR138" s="871">
        <f t="shared" si="110"/>
        <v>0</v>
      </c>
      <c r="AS138" s="871">
        <f t="shared" si="110"/>
        <v>0</v>
      </c>
      <c r="AT138" s="871">
        <f t="shared" si="110"/>
        <v>0</v>
      </c>
      <c r="AU138" s="871">
        <f t="shared" si="110"/>
        <v>0</v>
      </c>
      <c r="AV138" s="871">
        <f t="shared" si="110"/>
        <v>0</v>
      </c>
      <c r="AW138" s="871">
        <f t="shared" si="110"/>
        <v>0</v>
      </c>
      <c r="AX138" s="871">
        <f t="shared" si="110"/>
        <v>0</v>
      </c>
      <c r="AY138" s="871">
        <f t="shared" si="110"/>
        <v>0</v>
      </c>
      <c r="AZ138" s="871">
        <f t="shared" si="110"/>
        <v>0</v>
      </c>
      <c r="BA138" s="871">
        <f t="shared" si="110"/>
        <v>0</v>
      </c>
      <c r="BB138" s="871">
        <f t="shared" si="110"/>
        <v>0</v>
      </c>
      <c r="BC138" s="871">
        <f t="shared" si="110"/>
        <v>0</v>
      </c>
      <c r="BD138" s="871">
        <f t="shared" si="110"/>
        <v>0</v>
      </c>
      <c r="BE138" s="871">
        <f t="shared" si="110"/>
        <v>0</v>
      </c>
      <c r="BF138" s="871">
        <f t="shared" si="110"/>
        <v>0</v>
      </c>
      <c r="BG138" s="871">
        <f t="shared" si="110"/>
        <v>0</v>
      </c>
      <c r="BH138" s="871">
        <f t="shared" si="110"/>
        <v>0</v>
      </c>
      <c r="BI138" s="871">
        <f t="shared" si="110"/>
        <v>0</v>
      </c>
      <c r="BJ138" s="871">
        <f t="shared" si="110"/>
        <v>0</v>
      </c>
      <c r="BK138" s="871">
        <f t="shared" si="110"/>
        <v>0</v>
      </c>
      <c r="BL138" s="871">
        <f t="shared" si="110"/>
        <v>0</v>
      </c>
      <c r="BM138" s="871">
        <f t="shared" si="110"/>
        <v>0</v>
      </c>
      <c r="BN138" s="871">
        <f t="shared" si="110"/>
        <v>0</v>
      </c>
      <c r="BO138" s="871">
        <f t="shared" si="110"/>
        <v>0</v>
      </c>
      <c r="BP138" s="871">
        <f t="shared" si="110"/>
        <v>0</v>
      </c>
      <c r="BQ138" s="871">
        <f t="shared" si="110"/>
        <v>0</v>
      </c>
      <c r="BR138" s="871">
        <f t="shared" si="110"/>
        <v>0</v>
      </c>
      <c r="BS138" s="871">
        <f t="shared" si="110"/>
        <v>0</v>
      </c>
      <c r="BT138" s="871">
        <f t="shared" ref="BT138:CJ138" si="111">BT88</f>
        <v>0</v>
      </c>
      <c r="BU138" s="871">
        <f t="shared" si="111"/>
        <v>0</v>
      </c>
      <c r="BV138" s="871">
        <f t="shared" si="111"/>
        <v>0</v>
      </c>
      <c r="BW138" s="871">
        <f t="shared" si="111"/>
        <v>0</v>
      </c>
      <c r="BX138" s="871">
        <f t="shared" si="111"/>
        <v>0</v>
      </c>
      <c r="BY138" s="871">
        <f t="shared" si="111"/>
        <v>0</v>
      </c>
      <c r="BZ138" s="871">
        <f t="shared" si="111"/>
        <v>0</v>
      </c>
      <c r="CA138" s="871">
        <f t="shared" si="111"/>
        <v>0</v>
      </c>
      <c r="CB138" s="871">
        <f t="shared" si="111"/>
        <v>0</v>
      </c>
      <c r="CC138" s="871">
        <f t="shared" si="111"/>
        <v>0</v>
      </c>
      <c r="CD138" s="871">
        <f t="shared" si="111"/>
        <v>0</v>
      </c>
      <c r="CE138" s="871">
        <f t="shared" si="111"/>
        <v>0</v>
      </c>
      <c r="CF138" s="871">
        <f t="shared" si="111"/>
        <v>0</v>
      </c>
      <c r="CG138" s="871">
        <f t="shared" si="111"/>
        <v>0</v>
      </c>
      <c r="CH138" s="871">
        <f t="shared" si="111"/>
        <v>0</v>
      </c>
      <c r="CI138" s="871">
        <f t="shared" si="111"/>
        <v>0</v>
      </c>
      <c r="CJ138" s="871">
        <f t="shared" si="111"/>
        <v>0</v>
      </c>
      <c r="CK138" s="860"/>
    </row>
    <row r="139" spans="1:89" x14ac:dyDescent="0.25">
      <c r="B139" s="862"/>
      <c r="C139" s="356"/>
      <c r="D139" s="356"/>
      <c r="E139" s="356"/>
      <c r="F139" s="356"/>
      <c r="G139" s="356"/>
      <c r="H139" s="356"/>
      <c r="I139" s="356"/>
      <c r="J139" s="356"/>
      <c r="K139" s="356"/>
      <c r="L139" s="356"/>
      <c r="M139" s="356"/>
      <c r="N139" s="356"/>
      <c r="O139" s="356"/>
      <c r="P139" s="356"/>
      <c r="Q139" s="356"/>
      <c r="R139" s="356"/>
      <c r="S139" s="356"/>
      <c r="T139" s="356"/>
      <c r="U139" s="356"/>
      <c r="V139" s="356"/>
      <c r="W139" s="356"/>
      <c r="X139" s="356"/>
      <c r="Y139" s="356"/>
      <c r="Z139" s="356"/>
      <c r="AA139" s="356"/>
      <c r="AB139" s="356"/>
      <c r="AC139" s="356"/>
      <c r="AD139" s="356"/>
      <c r="AE139" s="356"/>
      <c r="AF139" s="356"/>
      <c r="AG139" s="356"/>
      <c r="AH139" s="356"/>
      <c r="AI139" s="356"/>
      <c r="AJ139" s="356"/>
      <c r="AK139" s="356"/>
      <c r="AL139" s="356"/>
      <c r="AM139" s="356"/>
      <c r="AN139" s="356"/>
      <c r="AO139" s="356"/>
      <c r="AP139" s="356"/>
      <c r="AQ139" s="356"/>
      <c r="AR139" s="356"/>
      <c r="AS139" s="356"/>
      <c r="AT139" s="356"/>
      <c r="AU139" s="356"/>
      <c r="AV139" s="356"/>
      <c r="AW139" s="356"/>
      <c r="AX139" s="356"/>
      <c r="AY139" s="356"/>
      <c r="AZ139" s="356"/>
      <c r="BA139" s="356"/>
      <c r="BB139" s="356"/>
      <c r="BC139" s="356"/>
      <c r="BD139" s="356"/>
      <c r="BE139" s="356"/>
      <c r="BF139" s="356"/>
      <c r="BG139" s="356"/>
      <c r="BH139" s="356"/>
      <c r="BI139" s="356"/>
      <c r="BJ139" s="356"/>
      <c r="BK139" s="356"/>
      <c r="BL139" s="356"/>
      <c r="BM139" s="356"/>
      <c r="BN139" s="356"/>
      <c r="BO139" s="356"/>
      <c r="BP139" s="356"/>
      <c r="BQ139" s="356"/>
      <c r="BR139" s="356"/>
      <c r="BS139" s="356"/>
      <c r="BT139" s="356"/>
      <c r="BU139" s="356"/>
      <c r="BV139" s="356"/>
      <c r="BW139" s="356"/>
      <c r="BX139" s="356"/>
      <c r="BY139" s="356"/>
      <c r="BZ139" s="356"/>
      <c r="CA139" s="356"/>
      <c r="CB139" s="356"/>
      <c r="CC139" s="356"/>
      <c r="CD139" s="356"/>
      <c r="CE139" s="356"/>
      <c r="CF139" s="356"/>
      <c r="CG139" s="356"/>
      <c r="CH139" s="356"/>
      <c r="CI139" s="356"/>
      <c r="CJ139" s="356"/>
      <c r="CK139" s="860"/>
    </row>
    <row r="140" spans="1:89" x14ac:dyDescent="0.25">
      <c r="B140" s="865" t="s">
        <v>543</v>
      </c>
      <c r="C140" s="356"/>
      <c r="D140" s="356"/>
      <c r="E140" s="356"/>
      <c r="F140" s="356"/>
      <c r="G140" s="356"/>
      <c r="H140" s="866" t="s">
        <v>61</v>
      </c>
      <c r="I140" s="866" t="s">
        <v>62</v>
      </c>
      <c r="J140" s="866" t="s">
        <v>63</v>
      </c>
      <c r="K140" s="866" t="s">
        <v>64</v>
      </c>
      <c r="L140" s="866" t="s">
        <v>65</v>
      </c>
      <c r="M140" s="866" t="s">
        <v>66</v>
      </c>
      <c r="N140" s="866" t="s">
        <v>67</v>
      </c>
      <c r="O140" s="866" t="s">
        <v>68</v>
      </c>
      <c r="P140" s="866" t="s">
        <v>69</v>
      </c>
      <c r="Q140" s="866" t="s">
        <v>70</v>
      </c>
      <c r="R140" s="866" t="s">
        <v>71</v>
      </c>
      <c r="S140" s="866" t="s">
        <v>72</v>
      </c>
      <c r="T140" s="866" t="s">
        <v>73</v>
      </c>
      <c r="U140" s="866" t="s">
        <v>74</v>
      </c>
      <c r="V140" s="866" t="s">
        <v>75</v>
      </c>
      <c r="W140" s="866" t="s">
        <v>76</v>
      </c>
      <c r="X140" s="866" t="s">
        <v>77</v>
      </c>
      <c r="Y140" s="866" t="s">
        <v>78</v>
      </c>
      <c r="Z140" s="866" t="s">
        <v>79</v>
      </c>
      <c r="AA140" s="866" t="s">
        <v>80</v>
      </c>
      <c r="AB140" s="866" t="s">
        <v>81</v>
      </c>
      <c r="AC140" s="866" t="s">
        <v>82</v>
      </c>
      <c r="AD140" s="866" t="s">
        <v>83</v>
      </c>
      <c r="AE140" s="866" t="s">
        <v>84</v>
      </c>
      <c r="AF140" s="866" t="s">
        <v>85</v>
      </c>
      <c r="AG140" s="866" t="s">
        <v>86</v>
      </c>
      <c r="AH140" s="866" t="s">
        <v>87</v>
      </c>
      <c r="AI140" s="866" t="s">
        <v>88</v>
      </c>
      <c r="AJ140" s="866" t="s">
        <v>89</v>
      </c>
      <c r="AK140" s="866" t="s">
        <v>90</v>
      </c>
      <c r="AL140" s="866" t="s">
        <v>91</v>
      </c>
      <c r="AM140" s="866" t="s">
        <v>92</v>
      </c>
      <c r="AN140" s="866" t="s">
        <v>93</v>
      </c>
      <c r="AO140" s="866" t="s">
        <v>94</v>
      </c>
      <c r="AP140" s="866" t="s">
        <v>95</v>
      </c>
      <c r="AQ140" s="866" t="s">
        <v>96</v>
      </c>
      <c r="AR140" s="866" t="s">
        <v>97</v>
      </c>
      <c r="AS140" s="866" t="s">
        <v>98</v>
      </c>
      <c r="AT140" s="866" t="s">
        <v>99</v>
      </c>
      <c r="AU140" s="866" t="s">
        <v>100</v>
      </c>
      <c r="AV140" s="866" t="s">
        <v>101</v>
      </c>
      <c r="AW140" s="866" t="s">
        <v>102</v>
      </c>
      <c r="AX140" s="866" t="s">
        <v>103</v>
      </c>
      <c r="AY140" s="866" t="s">
        <v>104</v>
      </c>
      <c r="AZ140" s="866" t="s">
        <v>105</v>
      </c>
      <c r="BA140" s="866" t="s">
        <v>106</v>
      </c>
      <c r="BB140" s="866" t="s">
        <v>107</v>
      </c>
      <c r="BC140" s="866" t="s">
        <v>108</v>
      </c>
      <c r="BD140" s="866" t="s">
        <v>109</v>
      </c>
      <c r="BE140" s="866" t="s">
        <v>110</v>
      </c>
      <c r="BF140" s="866" t="s">
        <v>111</v>
      </c>
      <c r="BG140" s="866" t="s">
        <v>112</v>
      </c>
      <c r="BH140" s="866" t="s">
        <v>113</v>
      </c>
      <c r="BI140" s="866" t="s">
        <v>114</v>
      </c>
      <c r="BJ140" s="866" t="s">
        <v>115</v>
      </c>
      <c r="BK140" s="866" t="s">
        <v>116</v>
      </c>
      <c r="BL140" s="866" t="s">
        <v>117</v>
      </c>
      <c r="BM140" s="866" t="s">
        <v>118</v>
      </c>
      <c r="BN140" s="866" t="s">
        <v>119</v>
      </c>
      <c r="BO140" s="866" t="s">
        <v>120</v>
      </c>
      <c r="BP140" s="866" t="s">
        <v>121</v>
      </c>
      <c r="BQ140" s="866" t="s">
        <v>122</v>
      </c>
      <c r="BR140" s="866" t="s">
        <v>123</v>
      </c>
      <c r="BS140" s="866" t="s">
        <v>124</v>
      </c>
      <c r="BT140" s="866" t="s">
        <v>125</v>
      </c>
      <c r="BU140" s="866" t="s">
        <v>126</v>
      </c>
      <c r="BV140" s="866" t="s">
        <v>127</v>
      </c>
      <c r="BW140" s="866" t="s">
        <v>128</v>
      </c>
      <c r="BX140" s="866" t="s">
        <v>129</v>
      </c>
      <c r="BY140" s="866" t="s">
        <v>130</v>
      </c>
      <c r="BZ140" s="866" t="s">
        <v>131</v>
      </c>
      <c r="CA140" s="866" t="s">
        <v>132</v>
      </c>
      <c r="CB140" s="866" t="s">
        <v>133</v>
      </c>
      <c r="CC140" s="866" t="s">
        <v>134</v>
      </c>
      <c r="CD140" s="866" t="s">
        <v>135</v>
      </c>
      <c r="CE140" s="866" t="s">
        <v>136</v>
      </c>
      <c r="CF140" s="866" t="s">
        <v>137</v>
      </c>
      <c r="CG140" s="866" t="s">
        <v>138</v>
      </c>
      <c r="CH140" s="866" t="s">
        <v>139</v>
      </c>
      <c r="CI140" s="866" t="s">
        <v>140</v>
      </c>
      <c r="CJ140" s="866" t="s">
        <v>141</v>
      </c>
      <c r="CK140" s="860"/>
    </row>
    <row r="141" spans="1:89" x14ac:dyDescent="0.25">
      <c r="B141" s="862"/>
      <c r="C141" s="867" t="s">
        <v>325</v>
      </c>
      <c r="D141" s="356"/>
      <c r="E141" s="863" t="s">
        <v>318</v>
      </c>
      <c r="F141" s="356">
        <v>2</v>
      </c>
      <c r="G141" s="356"/>
      <c r="H141" s="871">
        <f>H32</f>
        <v>0</v>
      </c>
      <c r="I141" s="871">
        <f t="shared" ref="I141:BT141" si="112">I32</f>
        <v>0</v>
      </c>
      <c r="J141" s="871">
        <f t="shared" si="112"/>
        <v>0</v>
      </c>
      <c r="K141" s="871">
        <f t="shared" si="112"/>
        <v>0</v>
      </c>
      <c r="L141" s="871">
        <f t="shared" si="112"/>
        <v>0</v>
      </c>
      <c r="M141" s="871">
        <f t="shared" si="112"/>
        <v>0</v>
      </c>
      <c r="N141" s="871">
        <f t="shared" si="112"/>
        <v>0</v>
      </c>
      <c r="O141" s="871">
        <f t="shared" si="112"/>
        <v>0</v>
      </c>
      <c r="P141" s="871">
        <f t="shared" si="112"/>
        <v>0</v>
      </c>
      <c r="Q141" s="871">
        <f t="shared" si="112"/>
        <v>0</v>
      </c>
      <c r="R141" s="871">
        <f t="shared" si="112"/>
        <v>0</v>
      </c>
      <c r="S141" s="871">
        <f t="shared" si="112"/>
        <v>0</v>
      </c>
      <c r="T141" s="871">
        <f t="shared" si="112"/>
        <v>0</v>
      </c>
      <c r="U141" s="871">
        <f t="shared" si="112"/>
        <v>0</v>
      </c>
      <c r="V141" s="871">
        <f t="shared" si="112"/>
        <v>0</v>
      </c>
      <c r="W141" s="871">
        <f t="shared" si="112"/>
        <v>0</v>
      </c>
      <c r="X141" s="871">
        <f t="shared" si="112"/>
        <v>0</v>
      </c>
      <c r="Y141" s="871">
        <f t="shared" si="112"/>
        <v>0</v>
      </c>
      <c r="Z141" s="871">
        <f t="shared" si="112"/>
        <v>0</v>
      </c>
      <c r="AA141" s="871">
        <f t="shared" si="112"/>
        <v>0</v>
      </c>
      <c r="AB141" s="871">
        <f t="shared" si="112"/>
        <v>0</v>
      </c>
      <c r="AC141" s="871">
        <f t="shared" si="112"/>
        <v>0</v>
      </c>
      <c r="AD141" s="871">
        <f t="shared" si="112"/>
        <v>0</v>
      </c>
      <c r="AE141" s="871">
        <f t="shared" si="112"/>
        <v>0</v>
      </c>
      <c r="AF141" s="871">
        <f t="shared" si="112"/>
        <v>0</v>
      </c>
      <c r="AG141" s="871">
        <f t="shared" si="112"/>
        <v>0</v>
      </c>
      <c r="AH141" s="871">
        <f t="shared" si="112"/>
        <v>0</v>
      </c>
      <c r="AI141" s="871">
        <f t="shared" si="112"/>
        <v>0</v>
      </c>
      <c r="AJ141" s="871">
        <f t="shared" si="112"/>
        <v>0</v>
      </c>
      <c r="AK141" s="871">
        <f t="shared" si="112"/>
        <v>0</v>
      </c>
      <c r="AL141" s="871">
        <f t="shared" si="112"/>
        <v>0</v>
      </c>
      <c r="AM141" s="871">
        <f t="shared" si="112"/>
        <v>0</v>
      </c>
      <c r="AN141" s="871">
        <f t="shared" si="112"/>
        <v>0</v>
      </c>
      <c r="AO141" s="871">
        <f t="shared" si="112"/>
        <v>0</v>
      </c>
      <c r="AP141" s="871">
        <f t="shared" si="112"/>
        <v>0</v>
      </c>
      <c r="AQ141" s="871">
        <f t="shared" si="112"/>
        <v>0</v>
      </c>
      <c r="AR141" s="871">
        <f t="shared" si="112"/>
        <v>0</v>
      </c>
      <c r="AS141" s="871">
        <f t="shared" si="112"/>
        <v>0</v>
      </c>
      <c r="AT141" s="871">
        <f t="shared" si="112"/>
        <v>0</v>
      </c>
      <c r="AU141" s="871">
        <f t="shared" si="112"/>
        <v>0</v>
      </c>
      <c r="AV141" s="871">
        <f t="shared" si="112"/>
        <v>0</v>
      </c>
      <c r="AW141" s="871">
        <f t="shared" si="112"/>
        <v>0</v>
      </c>
      <c r="AX141" s="871">
        <f t="shared" si="112"/>
        <v>0</v>
      </c>
      <c r="AY141" s="871">
        <f t="shared" si="112"/>
        <v>0</v>
      </c>
      <c r="AZ141" s="871">
        <f t="shared" si="112"/>
        <v>0</v>
      </c>
      <c r="BA141" s="871">
        <f t="shared" si="112"/>
        <v>0</v>
      </c>
      <c r="BB141" s="871">
        <f t="shared" si="112"/>
        <v>0</v>
      </c>
      <c r="BC141" s="871">
        <f t="shared" si="112"/>
        <v>0</v>
      </c>
      <c r="BD141" s="871">
        <f t="shared" si="112"/>
        <v>0</v>
      </c>
      <c r="BE141" s="871">
        <f t="shared" si="112"/>
        <v>0</v>
      </c>
      <c r="BF141" s="871">
        <f t="shared" si="112"/>
        <v>0</v>
      </c>
      <c r="BG141" s="871">
        <f t="shared" si="112"/>
        <v>0</v>
      </c>
      <c r="BH141" s="871">
        <f t="shared" si="112"/>
        <v>0</v>
      </c>
      <c r="BI141" s="871">
        <f t="shared" si="112"/>
        <v>0</v>
      </c>
      <c r="BJ141" s="871">
        <f t="shared" si="112"/>
        <v>0</v>
      </c>
      <c r="BK141" s="871">
        <f t="shared" si="112"/>
        <v>0</v>
      </c>
      <c r="BL141" s="871">
        <f t="shared" si="112"/>
        <v>0</v>
      </c>
      <c r="BM141" s="871">
        <f t="shared" si="112"/>
        <v>0</v>
      </c>
      <c r="BN141" s="871">
        <f t="shared" si="112"/>
        <v>0</v>
      </c>
      <c r="BO141" s="871">
        <f t="shared" si="112"/>
        <v>0</v>
      </c>
      <c r="BP141" s="871">
        <f t="shared" si="112"/>
        <v>0</v>
      </c>
      <c r="BQ141" s="871">
        <f t="shared" si="112"/>
        <v>0</v>
      </c>
      <c r="BR141" s="871">
        <f t="shared" si="112"/>
        <v>0</v>
      </c>
      <c r="BS141" s="871">
        <f t="shared" si="112"/>
        <v>0</v>
      </c>
      <c r="BT141" s="871">
        <f t="shared" si="112"/>
        <v>0</v>
      </c>
      <c r="BU141" s="871">
        <f t="shared" ref="BU141:CJ141" si="113">BU32</f>
        <v>0</v>
      </c>
      <c r="BV141" s="871">
        <f t="shared" si="113"/>
        <v>0</v>
      </c>
      <c r="BW141" s="871">
        <f t="shared" si="113"/>
        <v>0</v>
      </c>
      <c r="BX141" s="871">
        <f t="shared" si="113"/>
        <v>0</v>
      </c>
      <c r="BY141" s="871">
        <f t="shared" si="113"/>
        <v>0</v>
      </c>
      <c r="BZ141" s="871">
        <f t="shared" si="113"/>
        <v>0</v>
      </c>
      <c r="CA141" s="871">
        <f t="shared" si="113"/>
        <v>0</v>
      </c>
      <c r="CB141" s="871">
        <f t="shared" si="113"/>
        <v>0</v>
      </c>
      <c r="CC141" s="871">
        <f t="shared" si="113"/>
        <v>0</v>
      </c>
      <c r="CD141" s="871">
        <f t="shared" si="113"/>
        <v>0</v>
      </c>
      <c r="CE141" s="871">
        <f t="shared" si="113"/>
        <v>0</v>
      </c>
      <c r="CF141" s="871">
        <f t="shared" si="113"/>
        <v>0</v>
      </c>
      <c r="CG141" s="871">
        <f t="shared" si="113"/>
        <v>0</v>
      </c>
      <c r="CH141" s="871">
        <f t="shared" si="113"/>
        <v>0</v>
      </c>
      <c r="CI141" s="871">
        <f t="shared" si="113"/>
        <v>0</v>
      </c>
      <c r="CJ141" s="871">
        <f t="shared" si="113"/>
        <v>0</v>
      </c>
      <c r="CK141" s="860"/>
    </row>
    <row r="142" spans="1:89" x14ac:dyDescent="0.25">
      <c r="B142" s="862"/>
      <c r="C142" s="1108" t="s">
        <v>326</v>
      </c>
      <c r="D142" s="356"/>
      <c r="E142" s="863" t="s">
        <v>318</v>
      </c>
      <c r="F142" s="356">
        <v>2</v>
      </c>
      <c r="G142" s="356"/>
      <c r="H142" s="871">
        <f>H102</f>
        <v>0</v>
      </c>
      <c r="I142" s="871">
        <f t="shared" ref="I142:BT142" si="114">I102</f>
        <v>0</v>
      </c>
      <c r="J142" s="871">
        <f t="shared" si="114"/>
        <v>0</v>
      </c>
      <c r="K142" s="871">
        <f t="shared" si="114"/>
        <v>0</v>
      </c>
      <c r="L142" s="871">
        <f t="shared" si="114"/>
        <v>0</v>
      </c>
      <c r="M142" s="871">
        <f t="shared" si="114"/>
        <v>0</v>
      </c>
      <c r="N142" s="871">
        <f t="shared" si="114"/>
        <v>0</v>
      </c>
      <c r="O142" s="871">
        <f t="shared" si="114"/>
        <v>0</v>
      </c>
      <c r="P142" s="871">
        <f t="shared" si="114"/>
        <v>0</v>
      </c>
      <c r="Q142" s="871">
        <f t="shared" si="114"/>
        <v>0</v>
      </c>
      <c r="R142" s="871">
        <f t="shared" si="114"/>
        <v>0</v>
      </c>
      <c r="S142" s="871">
        <f t="shared" si="114"/>
        <v>0</v>
      </c>
      <c r="T142" s="871">
        <f t="shared" si="114"/>
        <v>0</v>
      </c>
      <c r="U142" s="871">
        <f t="shared" si="114"/>
        <v>0</v>
      </c>
      <c r="V142" s="871">
        <f t="shared" si="114"/>
        <v>0</v>
      </c>
      <c r="W142" s="871">
        <f t="shared" si="114"/>
        <v>0</v>
      </c>
      <c r="X142" s="871">
        <f t="shared" si="114"/>
        <v>0</v>
      </c>
      <c r="Y142" s="871">
        <f t="shared" si="114"/>
        <v>0</v>
      </c>
      <c r="Z142" s="871">
        <f t="shared" si="114"/>
        <v>0</v>
      </c>
      <c r="AA142" s="871">
        <f t="shared" si="114"/>
        <v>0</v>
      </c>
      <c r="AB142" s="871">
        <f t="shared" si="114"/>
        <v>0</v>
      </c>
      <c r="AC142" s="871">
        <f t="shared" si="114"/>
        <v>0</v>
      </c>
      <c r="AD142" s="871">
        <f t="shared" si="114"/>
        <v>0</v>
      </c>
      <c r="AE142" s="871">
        <f t="shared" si="114"/>
        <v>0</v>
      </c>
      <c r="AF142" s="871">
        <f t="shared" si="114"/>
        <v>0</v>
      </c>
      <c r="AG142" s="871">
        <f t="shared" si="114"/>
        <v>0</v>
      </c>
      <c r="AH142" s="871">
        <f t="shared" si="114"/>
        <v>0</v>
      </c>
      <c r="AI142" s="871">
        <f t="shared" si="114"/>
        <v>0</v>
      </c>
      <c r="AJ142" s="871">
        <f t="shared" si="114"/>
        <v>0</v>
      </c>
      <c r="AK142" s="871">
        <f t="shared" si="114"/>
        <v>0</v>
      </c>
      <c r="AL142" s="871">
        <f t="shared" si="114"/>
        <v>0</v>
      </c>
      <c r="AM142" s="871">
        <f t="shared" si="114"/>
        <v>0</v>
      </c>
      <c r="AN142" s="871">
        <f t="shared" si="114"/>
        <v>0</v>
      </c>
      <c r="AO142" s="871">
        <f t="shared" si="114"/>
        <v>0</v>
      </c>
      <c r="AP142" s="871">
        <f t="shared" si="114"/>
        <v>0</v>
      </c>
      <c r="AQ142" s="871">
        <f t="shared" si="114"/>
        <v>0</v>
      </c>
      <c r="AR142" s="871">
        <f t="shared" si="114"/>
        <v>0</v>
      </c>
      <c r="AS142" s="871">
        <f t="shared" si="114"/>
        <v>0</v>
      </c>
      <c r="AT142" s="871">
        <f t="shared" si="114"/>
        <v>0</v>
      </c>
      <c r="AU142" s="871">
        <f t="shared" si="114"/>
        <v>0</v>
      </c>
      <c r="AV142" s="871">
        <f t="shared" si="114"/>
        <v>0</v>
      </c>
      <c r="AW142" s="871">
        <f t="shared" si="114"/>
        <v>0</v>
      </c>
      <c r="AX142" s="871">
        <f t="shared" si="114"/>
        <v>0</v>
      </c>
      <c r="AY142" s="871">
        <f t="shared" si="114"/>
        <v>0</v>
      </c>
      <c r="AZ142" s="871">
        <f t="shared" si="114"/>
        <v>0</v>
      </c>
      <c r="BA142" s="871">
        <f t="shared" si="114"/>
        <v>0</v>
      </c>
      <c r="BB142" s="871">
        <f t="shared" si="114"/>
        <v>0</v>
      </c>
      <c r="BC142" s="871">
        <f t="shared" si="114"/>
        <v>0</v>
      </c>
      <c r="BD142" s="871">
        <f t="shared" si="114"/>
        <v>0</v>
      </c>
      <c r="BE142" s="871">
        <f t="shared" si="114"/>
        <v>0</v>
      </c>
      <c r="BF142" s="871">
        <f t="shared" si="114"/>
        <v>0</v>
      </c>
      <c r="BG142" s="871">
        <f t="shared" si="114"/>
        <v>0</v>
      </c>
      <c r="BH142" s="871">
        <f t="shared" si="114"/>
        <v>0</v>
      </c>
      <c r="BI142" s="871">
        <f t="shared" si="114"/>
        <v>0</v>
      </c>
      <c r="BJ142" s="871">
        <f t="shared" si="114"/>
        <v>0</v>
      </c>
      <c r="BK142" s="871">
        <f t="shared" si="114"/>
        <v>0</v>
      </c>
      <c r="BL142" s="871">
        <f t="shared" si="114"/>
        <v>0</v>
      </c>
      <c r="BM142" s="871">
        <f t="shared" si="114"/>
        <v>0</v>
      </c>
      <c r="BN142" s="871">
        <f t="shared" si="114"/>
        <v>0</v>
      </c>
      <c r="BO142" s="871">
        <f t="shared" si="114"/>
        <v>0</v>
      </c>
      <c r="BP142" s="871">
        <f t="shared" si="114"/>
        <v>0</v>
      </c>
      <c r="BQ142" s="871">
        <f t="shared" si="114"/>
        <v>0</v>
      </c>
      <c r="BR142" s="871">
        <f t="shared" si="114"/>
        <v>0</v>
      </c>
      <c r="BS142" s="871">
        <f t="shared" si="114"/>
        <v>0</v>
      </c>
      <c r="BT142" s="871">
        <f t="shared" si="114"/>
        <v>0</v>
      </c>
      <c r="BU142" s="871">
        <f t="shared" ref="BU142:CJ142" si="115">BU102</f>
        <v>0</v>
      </c>
      <c r="BV142" s="871">
        <f t="shared" si="115"/>
        <v>0</v>
      </c>
      <c r="BW142" s="871">
        <f t="shared" si="115"/>
        <v>0</v>
      </c>
      <c r="BX142" s="871">
        <f t="shared" si="115"/>
        <v>0</v>
      </c>
      <c r="BY142" s="871">
        <f t="shared" si="115"/>
        <v>0</v>
      </c>
      <c r="BZ142" s="871">
        <f t="shared" si="115"/>
        <v>0</v>
      </c>
      <c r="CA142" s="871">
        <f t="shared" si="115"/>
        <v>0</v>
      </c>
      <c r="CB142" s="871">
        <f t="shared" si="115"/>
        <v>0</v>
      </c>
      <c r="CC142" s="871">
        <f t="shared" si="115"/>
        <v>0</v>
      </c>
      <c r="CD142" s="871">
        <f t="shared" si="115"/>
        <v>0</v>
      </c>
      <c r="CE142" s="871">
        <f t="shared" si="115"/>
        <v>0</v>
      </c>
      <c r="CF142" s="871">
        <f t="shared" si="115"/>
        <v>0</v>
      </c>
      <c r="CG142" s="871">
        <f t="shared" si="115"/>
        <v>0</v>
      </c>
      <c r="CH142" s="871">
        <f t="shared" si="115"/>
        <v>0</v>
      </c>
      <c r="CI142" s="871">
        <f t="shared" si="115"/>
        <v>0</v>
      </c>
      <c r="CJ142" s="871">
        <f t="shared" si="115"/>
        <v>0</v>
      </c>
      <c r="CK142" s="860"/>
    </row>
    <row r="143" spans="1:89" x14ac:dyDescent="0.25">
      <c r="B143" s="862"/>
      <c r="C143" s="867" t="s">
        <v>327</v>
      </c>
      <c r="D143" s="356"/>
      <c r="E143" s="863" t="s">
        <v>318</v>
      </c>
      <c r="F143" s="356">
        <v>2</v>
      </c>
      <c r="G143" s="356"/>
      <c r="H143" s="871">
        <f>H112</f>
        <v>0</v>
      </c>
      <c r="I143" s="871">
        <f t="shared" ref="I143:BT143" si="116">I112</f>
        <v>0</v>
      </c>
      <c r="J143" s="871">
        <f t="shared" si="116"/>
        <v>0</v>
      </c>
      <c r="K143" s="871">
        <f t="shared" si="116"/>
        <v>0</v>
      </c>
      <c r="L143" s="871">
        <f t="shared" si="116"/>
        <v>0</v>
      </c>
      <c r="M143" s="871">
        <f t="shared" si="116"/>
        <v>0</v>
      </c>
      <c r="N143" s="871">
        <f t="shared" si="116"/>
        <v>0</v>
      </c>
      <c r="O143" s="871">
        <f t="shared" si="116"/>
        <v>0</v>
      </c>
      <c r="P143" s="871">
        <f t="shared" si="116"/>
        <v>0</v>
      </c>
      <c r="Q143" s="871">
        <f t="shared" si="116"/>
        <v>0</v>
      </c>
      <c r="R143" s="871">
        <f t="shared" si="116"/>
        <v>0</v>
      </c>
      <c r="S143" s="871">
        <f t="shared" si="116"/>
        <v>0</v>
      </c>
      <c r="T143" s="871">
        <f t="shared" si="116"/>
        <v>0</v>
      </c>
      <c r="U143" s="871">
        <f t="shared" si="116"/>
        <v>0</v>
      </c>
      <c r="V143" s="871">
        <f t="shared" si="116"/>
        <v>0</v>
      </c>
      <c r="W143" s="871">
        <f t="shared" si="116"/>
        <v>0</v>
      </c>
      <c r="X143" s="871">
        <f t="shared" si="116"/>
        <v>0</v>
      </c>
      <c r="Y143" s="871">
        <f t="shared" si="116"/>
        <v>0</v>
      </c>
      <c r="Z143" s="871">
        <f t="shared" si="116"/>
        <v>0</v>
      </c>
      <c r="AA143" s="871">
        <f t="shared" si="116"/>
        <v>0</v>
      </c>
      <c r="AB143" s="871">
        <f t="shared" si="116"/>
        <v>0</v>
      </c>
      <c r="AC143" s="871">
        <f t="shared" si="116"/>
        <v>0</v>
      </c>
      <c r="AD143" s="871">
        <f t="shared" si="116"/>
        <v>0</v>
      </c>
      <c r="AE143" s="871">
        <f t="shared" si="116"/>
        <v>0</v>
      </c>
      <c r="AF143" s="871">
        <f t="shared" si="116"/>
        <v>0</v>
      </c>
      <c r="AG143" s="871">
        <f t="shared" si="116"/>
        <v>0</v>
      </c>
      <c r="AH143" s="871">
        <f t="shared" si="116"/>
        <v>0</v>
      </c>
      <c r="AI143" s="871">
        <f t="shared" si="116"/>
        <v>0</v>
      </c>
      <c r="AJ143" s="871">
        <f t="shared" si="116"/>
        <v>0</v>
      </c>
      <c r="AK143" s="871">
        <f t="shared" si="116"/>
        <v>0</v>
      </c>
      <c r="AL143" s="871">
        <f t="shared" si="116"/>
        <v>0</v>
      </c>
      <c r="AM143" s="871">
        <f t="shared" si="116"/>
        <v>0</v>
      </c>
      <c r="AN143" s="871">
        <f t="shared" si="116"/>
        <v>0</v>
      </c>
      <c r="AO143" s="871">
        <f t="shared" si="116"/>
        <v>0</v>
      </c>
      <c r="AP143" s="871">
        <f t="shared" si="116"/>
        <v>0</v>
      </c>
      <c r="AQ143" s="871">
        <f t="shared" si="116"/>
        <v>0</v>
      </c>
      <c r="AR143" s="871">
        <f t="shared" si="116"/>
        <v>0</v>
      </c>
      <c r="AS143" s="871">
        <f t="shared" si="116"/>
        <v>0</v>
      </c>
      <c r="AT143" s="871">
        <f t="shared" si="116"/>
        <v>0</v>
      </c>
      <c r="AU143" s="871">
        <f t="shared" si="116"/>
        <v>0</v>
      </c>
      <c r="AV143" s="871">
        <f t="shared" si="116"/>
        <v>0</v>
      </c>
      <c r="AW143" s="871">
        <f t="shared" si="116"/>
        <v>0</v>
      </c>
      <c r="AX143" s="871">
        <f t="shared" si="116"/>
        <v>0</v>
      </c>
      <c r="AY143" s="871">
        <f t="shared" si="116"/>
        <v>0</v>
      </c>
      <c r="AZ143" s="871">
        <f t="shared" si="116"/>
        <v>0</v>
      </c>
      <c r="BA143" s="871">
        <f t="shared" si="116"/>
        <v>0</v>
      </c>
      <c r="BB143" s="871">
        <f t="shared" si="116"/>
        <v>0</v>
      </c>
      <c r="BC143" s="871">
        <f t="shared" si="116"/>
        <v>0</v>
      </c>
      <c r="BD143" s="871">
        <f t="shared" si="116"/>
        <v>0</v>
      </c>
      <c r="BE143" s="871">
        <f t="shared" si="116"/>
        <v>0</v>
      </c>
      <c r="BF143" s="871">
        <f t="shared" si="116"/>
        <v>0</v>
      </c>
      <c r="BG143" s="871">
        <f t="shared" si="116"/>
        <v>0</v>
      </c>
      <c r="BH143" s="871">
        <f t="shared" si="116"/>
        <v>0</v>
      </c>
      <c r="BI143" s="871">
        <f t="shared" si="116"/>
        <v>0</v>
      </c>
      <c r="BJ143" s="871">
        <f t="shared" si="116"/>
        <v>0</v>
      </c>
      <c r="BK143" s="871">
        <f t="shared" si="116"/>
        <v>0</v>
      </c>
      <c r="BL143" s="871">
        <f t="shared" si="116"/>
        <v>0</v>
      </c>
      <c r="BM143" s="871">
        <f t="shared" si="116"/>
        <v>0</v>
      </c>
      <c r="BN143" s="871">
        <f t="shared" si="116"/>
        <v>0</v>
      </c>
      <c r="BO143" s="871">
        <f t="shared" si="116"/>
        <v>0</v>
      </c>
      <c r="BP143" s="871">
        <f t="shared" si="116"/>
        <v>0</v>
      </c>
      <c r="BQ143" s="871">
        <f t="shared" si="116"/>
        <v>0</v>
      </c>
      <c r="BR143" s="871">
        <f t="shared" si="116"/>
        <v>0</v>
      </c>
      <c r="BS143" s="871">
        <f t="shared" si="116"/>
        <v>0</v>
      </c>
      <c r="BT143" s="871">
        <f t="shared" si="116"/>
        <v>0</v>
      </c>
      <c r="BU143" s="871">
        <f t="shared" ref="BU143:CJ143" si="117">BU112</f>
        <v>0</v>
      </c>
      <c r="BV143" s="871">
        <f t="shared" si="117"/>
        <v>0</v>
      </c>
      <c r="BW143" s="871">
        <f t="shared" si="117"/>
        <v>0</v>
      </c>
      <c r="BX143" s="871">
        <f t="shared" si="117"/>
        <v>0</v>
      </c>
      <c r="BY143" s="871">
        <f t="shared" si="117"/>
        <v>0</v>
      </c>
      <c r="BZ143" s="871">
        <f t="shared" si="117"/>
        <v>0</v>
      </c>
      <c r="CA143" s="871">
        <f t="shared" si="117"/>
        <v>0</v>
      </c>
      <c r="CB143" s="871">
        <f t="shared" si="117"/>
        <v>0</v>
      </c>
      <c r="CC143" s="871">
        <f t="shared" si="117"/>
        <v>0</v>
      </c>
      <c r="CD143" s="871">
        <f t="shared" si="117"/>
        <v>0</v>
      </c>
      <c r="CE143" s="871">
        <f t="shared" si="117"/>
        <v>0</v>
      </c>
      <c r="CF143" s="871">
        <f t="shared" si="117"/>
        <v>0</v>
      </c>
      <c r="CG143" s="871">
        <f t="shared" si="117"/>
        <v>0</v>
      </c>
      <c r="CH143" s="871">
        <f t="shared" si="117"/>
        <v>0</v>
      </c>
      <c r="CI143" s="871">
        <f t="shared" si="117"/>
        <v>0</v>
      </c>
      <c r="CJ143" s="871">
        <f t="shared" si="117"/>
        <v>0</v>
      </c>
      <c r="CK143" s="860"/>
    </row>
    <row r="144" spans="1:89" ht="15.75" thickBot="1" x14ac:dyDescent="0.3">
      <c r="B144" s="868"/>
      <c r="C144" s="869"/>
      <c r="D144" s="869"/>
      <c r="E144" s="869"/>
      <c r="F144" s="869"/>
      <c r="G144" s="869"/>
      <c r="H144" s="869"/>
      <c r="I144" s="869"/>
      <c r="J144" s="869"/>
      <c r="K144" s="869"/>
      <c r="L144" s="869"/>
      <c r="M144" s="869"/>
      <c r="N144" s="869"/>
      <c r="O144" s="869"/>
      <c r="P144" s="869"/>
      <c r="Q144" s="869"/>
      <c r="R144" s="869"/>
      <c r="S144" s="869"/>
      <c r="T144" s="869"/>
      <c r="U144" s="869"/>
      <c r="V144" s="869"/>
      <c r="W144" s="869"/>
      <c r="X144" s="869"/>
      <c r="Y144" s="869"/>
      <c r="Z144" s="869"/>
      <c r="AA144" s="869"/>
      <c r="AB144" s="869"/>
      <c r="AC144" s="869"/>
      <c r="AD144" s="869"/>
      <c r="AE144" s="869"/>
      <c r="AF144" s="869"/>
      <c r="AG144" s="869"/>
      <c r="AH144" s="869"/>
      <c r="AI144" s="869"/>
      <c r="AJ144" s="869"/>
      <c r="AK144" s="869"/>
      <c r="AL144" s="869"/>
      <c r="AM144" s="869"/>
      <c r="AN144" s="869"/>
      <c r="AO144" s="869"/>
      <c r="AP144" s="869"/>
      <c r="AQ144" s="869"/>
      <c r="AR144" s="869"/>
      <c r="AS144" s="869"/>
      <c r="AT144" s="869"/>
      <c r="AU144" s="869"/>
      <c r="AV144" s="869"/>
      <c r="AW144" s="869"/>
      <c r="AX144" s="869"/>
      <c r="AY144" s="869"/>
      <c r="AZ144" s="869"/>
      <c r="BA144" s="869"/>
      <c r="BB144" s="869"/>
      <c r="BC144" s="869"/>
      <c r="BD144" s="869"/>
      <c r="BE144" s="869"/>
      <c r="BF144" s="869"/>
      <c r="BG144" s="869"/>
      <c r="BH144" s="869"/>
      <c r="BI144" s="869"/>
      <c r="BJ144" s="869"/>
      <c r="BK144" s="869"/>
      <c r="BL144" s="869"/>
      <c r="BM144" s="869"/>
      <c r="BN144" s="869"/>
      <c r="BO144" s="869"/>
      <c r="BP144" s="869"/>
      <c r="BQ144" s="869"/>
      <c r="BR144" s="869"/>
      <c r="BS144" s="869"/>
      <c r="BT144" s="869"/>
      <c r="BU144" s="869"/>
      <c r="BV144" s="869"/>
      <c r="BW144" s="869"/>
      <c r="BX144" s="869"/>
      <c r="BY144" s="869"/>
      <c r="BZ144" s="869"/>
      <c r="CA144" s="869"/>
      <c r="CB144" s="869"/>
      <c r="CC144" s="869"/>
      <c r="CD144" s="869"/>
      <c r="CE144" s="869"/>
      <c r="CF144" s="869"/>
      <c r="CG144" s="869"/>
      <c r="CH144" s="869"/>
      <c r="CI144" s="869"/>
      <c r="CJ144" s="869"/>
      <c r="CK144" s="870"/>
    </row>
  </sheetData>
  <mergeCells count="24">
    <mergeCell ref="C133:D133"/>
    <mergeCell ref="C119:D119"/>
    <mergeCell ref="C120:D120"/>
    <mergeCell ref="C121:D121"/>
    <mergeCell ref="C123:D123"/>
    <mergeCell ref="C124:D124"/>
    <mergeCell ref="B126:C126"/>
    <mergeCell ref="C127:D127"/>
    <mergeCell ref="C128:D128"/>
    <mergeCell ref="C129:D129"/>
    <mergeCell ref="C130:D130"/>
    <mergeCell ref="C132:D132"/>
    <mergeCell ref="C118:D118"/>
    <mergeCell ref="E2:F2"/>
    <mergeCell ref="K28:L28"/>
    <mergeCell ref="B30:B34"/>
    <mergeCell ref="B37:B78"/>
    <mergeCell ref="K81:L81"/>
    <mergeCell ref="B83:B89"/>
    <mergeCell ref="C91:D91"/>
    <mergeCell ref="B93:B97"/>
    <mergeCell ref="K99:L99"/>
    <mergeCell ref="B101:B113"/>
    <mergeCell ref="B117:C117"/>
  </mergeCells>
  <hyperlinks>
    <hyperlink ref="E2:F2" location="'Title Page'!A24" display="Link back to Title Page" xr:uid="{95F61060-CF81-47E8-BE9D-ED7C45FA35CE}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B518A-6F19-4211-AE57-64DD5B543F72}">
  <dimension ref="A1:CK144"/>
  <sheetViews>
    <sheetView topLeftCell="BG31" zoomScale="90" zoomScaleNormal="90" workbookViewId="0">
      <selection activeCell="H46" sqref="H46:CJ46"/>
    </sheetView>
  </sheetViews>
  <sheetFormatPr defaultRowHeight="15" x14ac:dyDescent="0.25"/>
  <cols>
    <col min="1" max="1" width="4.42578125" customWidth="1"/>
    <col min="2" max="2" width="18.42578125" customWidth="1"/>
    <col min="3" max="3" width="20.42578125" customWidth="1"/>
    <col min="4" max="4" width="48.5703125" customWidth="1"/>
    <col min="5" max="5" width="34.5703125" customWidth="1"/>
    <col min="6" max="6" width="16.140625" customWidth="1"/>
    <col min="7" max="7" width="10.5703125" customWidth="1"/>
    <col min="8" max="8" width="9.5703125" customWidth="1"/>
    <col min="9" max="9" width="9.42578125" customWidth="1"/>
    <col min="10" max="10" width="9.5703125" customWidth="1"/>
    <col min="11" max="11" width="9.42578125" customWidth="1"/>
    <col min="12" max="12" width="10" customWidth="1"/>
    <col min="13" max="15" width="9.42578125" customWidth="1"/>
    <col min="16" max="20" width="9.5703125" customWidth="1"/>
    <col min="21" max="21" width="9.42578125" customWidth="1"/>
    <col min="22" max="26" width="9.5703125" customWidth="1"/>
    <col min="27" max="28" width="9.42578125" customWidth="1"/>
    <col min="29" max="29" width="9.85546875" customWidth="1"/>
    <col min="30" max="30" width="9.5703125" customWidth="1"/>
    <col min="31" max="35" width="9.42578125" customWidth="1"/>
    <col min="36" max="42" width="9.5703125" customWidth="1"/>
    <col min="43" max="44" width="9.42578125" customWidth="1"/>
    <col min="45" max="46" width="9.5703125" customWidth="1"/>
    <col min="47" max="47" width="9.42578125" customWidth="1"/>
    <col min="48" max="48" width="9.5703125" customWidth="1"/>
    <col min="49" max="49" width="9.85546875" customWidth="1"/>
    <col min="50" max="50" width="9.42578125" customWidth="1"/>
    <col min="51" max="51" width="9.5703125" customWidth="1"/>
    <col min="52" max="53" width="9.42578125" customWidth="1"/>
    <col min="87" max="87" width="9.85546875" bestFit="1" customWidth="1"/>
    <col min="88" max="88" width="11.140625" bestFit="1" customWidth="1"/>
  </cols>
  <sheetData>
    <row r="1" spans="2:6" ht="15.75" thickBot="1" x14ac:dyDescent="0.3"/>
    <row r="2" spans="2:6" ht="24" thickBot="1" x14ac:dyDescent="0.4">
      <c r="B2" s="451" t="s">
        <v>555</v>
      </c>
      <c r="E2" s="1157" t="s">
        <v>330</v>
      </c>
      <c r="F2" s="1158"/>
    </row>
    <row r="4" spans="2:6" x14ac:dyDescent="0.25">
      <c r="B4" s="171"/>
      <c r="E4" s="110"/>
    </row>
    <row r="8" spans="2:6" x14ac:dyDescent="0.25">
      <c r="B8" s="172"/>
      <c r="C8" s="172"/>
      <c r="D8" s="173"/>
    </row>
    <row r="9" spans="2:6" x14ac:dyDescent="0.25">
      <c r="B9" s="172"/>
      <c r="C9" s="172"/>
      <c r="D9" s="174"/>
    </row>
    <row r="10" spans="2:6" x14ac:dyDescent="0.25">
      <c r="B10" s="172"/>
      <c r="C10" s="175"/>
      <c r="D10" s="176"/>
    </row>
    <row r="11" spans="2:6" x14ac:dyDescent="0.25">
      <c r="B11" s="172"/>
      <c r="C11" s="172"/>
      <c r="D11" s="173"/>
    </row>
    <row r="12" spans="2:6" x14ac:dyDescent="0.25">
      <c r="B12" s="172"/>
      <c r="C12" s="172"/>
      <c r="D12" s="173"/>
    </row>
    <row r="28" spans="1:88" ht="18.75" thickBot="1" x14ac:dyDescent="0.3">
      <c r="A28" s="64"/>
      <c r="B28" s="82"/>
      <c r="C28" s="95" t="s">
        <v>378</v>
      </c>
      <c r="D28" s="96"/>
      <c r="E28" s="97"/>
      <c r="F28" s="98"/>
      <c r="G28" s="98"/>
      <c r="H28" s="98"/>
      <c r="I28" s="98"/>
      <c r="J28" s="71"/>
      <c r="K28" s="1159"/>
      <c r="L28" s="1159"/>
      <c r="M28" s="71"/>
      <c r="N28" s="589"/>
      <c r="O28" s="71"/>
      <c r="P28" s="98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98"/>
      <c r="AK28" s="71"/>
      <c r="AL28" s="71"/>
      <c r="AM28" s="71"/>
    </row>
    <row r="29" spans="1:88" ht="32.25" thickBot="1" x14ac:dyDescent="0.3">
      <c r="A29" s="100"/>
      <c r="B29" s="101"/>
      <c r="C29" s="73" t="s">
        <v>255</v>
      </c>
      <c r="D29" s="94" t="s">
        <v>57</v>
      </c>
      <c r="E29" s="588" t="s">
        <v>58</v>
      </c>
      <c r="F29" s="94" t="s">
        <v>59</v>
      </c>
      <c r="G29" s="94" t="s">
        <v>60</v>
      </c>
      <c r="H29" s="223" t="s">
        <v>61</v>
      </c>
      <c r="I29" s="224" t="s">
        <v>62</v>
      </c>
      <c r="J29" s="216" t="s">
        <v>63</v>
      </c>
      <c r="K29" s="218" t="s">
        <v>64</v>
      </c>
      <c r="L29" s="218" t="s">
        <v>65</v>
      </c>
      <c r="M29" s="219" t="s">
        <v>66</v>
      </c>
      <c r="N29" s="144" t="s">
        <v>67</v>
      </c>
      <c r="O29" s="144" t="s">
        <v>68</v>
      </c>
      <c r="P29" s="144" t="s">
        <v>69</v>
      </c>
      <c r="Q29" s="144" t="s">
        <v>70</v>
      </c>
      <c r="R29" s="144" t="s">
        <v>71</v>
      </c>
      <c r="S29" s="144" t="s">
        <v>72</v>
      </c>
      <c r="T29" s="144" t="s">
        <v>73</v>
      </c>
      <c r="U29" s="144" t="s">
        <v>74</v>
      </c>
      <c r="V29" s="144" t="s">
        <v>75</v>
      </c>
      <c r="W29" s="144" t="s">
        <v>76</v>
      </c>
      <c r="X29" s="144" t="s">
        <v>77</v>
      </c>
      <c r="Y29" s="144" t="s">
        <v>78</v>
      </c>
      <c r="Z29" s="144" t="s">
        <v>79</v>
      </c>
      <c r="AA29" s="144" t="s">
        <v>80</v>
      </c>
      <c r="AB29" s="144" t="s">
        <v>81</v>
      </c>
      <c r="AC29" s="144" t="s">
        <v>82</v>
      </c>
      <c r="AD29" s="144" t="s">
        <v>83</v>
      </c>
      <c r="AE29" s="144" t="s">
        <v>84</v>
      </c>
      <c r="AF29" s="144" t="s">
        <v>85</v>
      </c>
      <c r="AG29" s="144" t="s">
        <v>86</v>
      </c>
      <c r="AH29" s="144" t="s">
        <v>87</v>
      </c>
      <c r="AI29" s="144" t="s">
        <v>88</v>
      </c>
      <c r="AJ29" s="144" t="s">
        <v>89</v>
      </c>
      <c r="AK29" s="144" t="s">
        <v>90</v>
      </c>
      <c r="AL29" s="138" t="s">
        <v>91</v>
      </c>
      <c r="AM29" s="590" t="s">
        <v>92</v>
      </c>
      <c r="AN29" s="591" t="s">
        <v>93</v>
      </c>
      <c r="AO29" s="591" t="s">
        <v>94</v>
      </c>
      <c r="AP29" s="591" t="s">
        <v>95</v>
      </c>
      <c r="AQ29" s="591" t="s">
        <v>96</v>
      </c>
      <c r="AR29" s="591" t="s">
        <v>97</v>
      </c>
      <c r="AS29" s="591" t="s">
        <v>98</v>
      </c>
      <c r="AT29" s="591" t="s">
        <v>99</v>
      </c>
      <c r="AU29" s="591" t="s">
        <v>100</v>
      </c>
      <c r="AV29" s="591" t="s">
        <v>101</v>
      </c>
      <c r="AW29" s="591" t="s">
        <v>102</v>
      </c>
      <c r="AX29" s="591" t="s">
        <v>103</v>
      </c>
      <c r="AY29" s="591" t="s">
        <v>104</v>
      </c>
      <c r="AZ29" s="591" t="s">
        <v>105</v>
      </c>
      <c r="BA29" s="591" t="s">
        <v>106</v>
      </c>
      <c r="BB29" s="591" t="s">
        <v>107</v>
      </c>
      <c r="BC29" s="591" t="s">
        <v>108</v>
      </c>
      <c r="BD29" s="591" t="s">
        <v>109</v>
      </c>
      <c r="BE29" s="591" t="s">
        <v>110</v>
      </c>
      <c r="BF29" s="591" t="s">
        <v>111</v>
      </c>
      <c r="BG29" s="591" t="s">
        <v>112</v>
      </c>
      <c r="BH29" s="591" t="s">
        <v>113</v>
      </c>
      <c r="BI29" s="591" t="s">
        <v>114</v>
      </c>
      <c r="BJ29" s="591" t="s">
        <v>115</v>
      </c>
      <c r="BK29" s="591" t="s">
        <v>116</v>
      </c>
      <c r="BL29" s="591" t="s">
        <v>117</v>
      </c>
      <c r="BM29" s="591" t="s">
        <v>118</v>
      </c>
      <c r="BN29" s="591" t="s">
        <v>119</v>
      </c>
      <c r="BO29" s="591" t="s">
        <v>120</v>
      </c>
      <c r="BP29" s="591" t="s">
        <v>121</v>
      </c>
      <c r="BQ29" s="591" t="s">
        <v>122</v>
      </c>
      <c r="BR29" s="591" t="s">
        <v>123</v>
      </c>
      <c r="BS29" s="591" t="s">
        <v>124</v>
      </c>
      <c r="BT29" s="591" t="s">
        <v>125</v>
      </c>
      <c r="BU29" s="591" t="s">
        <v>126</v>
      </c>
      <c r="BV29" s="591" t="s">
        <v>127</v>
      </c>
      <c r="BW29" s="591" t="s">
        <v>128</v>
      </c>
      <c r="BX29" s="591" t="s">
        <v>129</v>
      </c>
      <c r="BY29" s="591" t="s">
        <v>130</v>
      </c>
      <c r="BZ29" s="591" t="s">
        <v>131</v>
      </c>
      <c r="CA29" s="591" t="s">
        <v>132</v>
      </c>
      <c r="CB29" s="591" t="s">
        <v>133</v>
      </c>
      <c r="CC29" s="591" t="s">
        <v>134</v>
      </c>
      <c r="CD29" s="591" t="s">
        <v>135</v>
      </c>
      <c r="CE29" s="591" t="s">
        <v>136</v>
      </c>
      <c r="CF29" s="591" t="s">
        <v>137</v>
      </c>
      <c r="CG29" s="591" t="s">
        <v>138</v>
      </c>
      <c r="CH29" s="591" t="s">
        <v>139</v>
      </c>
      <c r="CI29" s="591" t="s">
        <v>140</v>
      </c>
      <c r="CJ29" s="592" t="s">
        <v>141</v>
      </c>
    </row>
    <row r="30" spans="1:88" ht="15.75" x14ac:dyDescent="0.25">
      <c r="A30" s="100"/>
      <c r="B30" s="1160" t="s">
        <v>379</v>
      </c>
      <c r="C30" s="756" t="s">
        <v>380</v>
      </c>
      <c r="D30" s="738" t="s">
        <v>381</v>
      </c>
      <c r="E30" s="739"/>
      <c r="F30" s="739"/>
      <c r="G30" s="739"/>
      <c r="H30" s="739"/>
      <c r="I30" s="739"/>
      <c r="J30" s="740"/>
      <c r="K30" s="741"/>
      <c r="L30" s="742"/>
      <c r="M30" s="742"/>
      <c r="N30" s="740"/>
      <c r="O30" s="740"/>
      <c r="P30" s="740"/>
      <c r="Q30" s="740"/>
      <c r="R30" s="740"/>
      <c r="S30" s="740"/>
      <c r="T30" s="740"/>
      <c r="U30" s="740"/>
      <c r="V30" s="740"/>
      <c r="W30" s="740"/>
      <c r="X30" s="740"/>
      <c r="Y30" s="740"/>
      <c r="Z30" s="740"/>
      <c r="AA30" s="740"/>
      <c r="AB30" s="740"/>
      <c r="AC30" s="740"/>
      <c r="AD30" s="740"/>
      <c r="AE30" s="740"/>
      <c r="AF30" s="740"/>
      <c r="AG30" s="740"/>
      <c r="AH30" s="740"/>
      <c r="AI30" s="740"/>
      <c r="AJ30" s="740"/>
      <c r="AK30" s="740"/>
      <c r="AL30" s="743"/>
      <c r="AM30" s="744"/>
      <c r="AN30" s="745"/>
      <c r="AO30" s="745"/>
      <c r="AP30" s="745"/>
      <c r="AQ30" s="745"/>
      <c r="AR30" s="745"/>
      <c r="AS30" s="745"/>
      <c r="AT30" s="745"/>
      <c r="AU30" s="745"/>
      <c r="AV30" s="745"/>
      <c r="AW30" s="745"/>
      <c r="AX30" s="745"/>
      <c r="AY30" s="745"/>
      <c r="AZ30" s="745"/>
      <c r="BA30" s="745"/>
      <c r="BB30" s="745"/>
      <c r="BC30" s="745"/>
      <c r="BD30" s="745"/>
      <c r="BE30" s="745"/>
      <c r="BF30" s="745"/>
      <c r="BG30" s="745"/>
      <c r="BH30" s="745"/>
      <c r="BI30" s="745"/>
      <c r="BJ30" s="745"/>
      <c r="BK30" s="745"/>
      <c r="BL30" s="745"/>
      <c r="BM30" s="745"/>
      <c r="BN30" s="745"/>
      <c r="BO30" s="745"/>
      <c r="BP30" s="745"/>
      <c r="BQ30" s="745"/>
      <c r="BR30" s="745"/>
      <c r="BS30" s="745"/>
      <c r="BT30" s="745"/>
      <c r="BU30" s="745"/>
      <c r="BV30" s="745"/>
      <c r="BW30" s="745"/>
      <c r="BX30" s="745"/>
      <c r="BY30" s="745"/>
      <c r="BZ30" s="745"/>
      <c r="CA30" s="745"/>
      <c r="CB30" s="745"/>
      <c r="CC30" s="745"/>
      <c r="CD30" s="745"/>
      <c r="CE30" s="745"/>
      <c r="CF30" s="745"/>
      <c r="CG30" s="745"/>
      <c r="CH30" s="745"/>
      <c r="CI30" s="745"/>
      <c r="CJ30" s="746"/>
    </row>
    <row r="31" spans="1:88" x14ac:dyDescent="0.25">
      <c r="A31" s="88"/>
      <c r="B31" s="1161"/>
      <c r="C31" s="757" t="s">
        <v>382</v>
      </c>
      <c r="D31" s="754" t="s">
        <v>174</v>
      </c>
      <c r="E31" s="324" t="s">
        <v>383</v>
      </c>
      <c r="F31" s="333" t="s">
        <v>176</v>
      </c>
      <c r="G31" s="755">
        <v>2</v>
      </c>
      <c r="H31" s="493"/>
      <c r="I31" s="214"/>
      <c r="J31" s="214"/>
      <c r="K31" s="214"/>
      <c r="L31" s="214"/>
      <c r="M31" s="214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  <c r="BK31" s="92"/>
      <c r="BL31" s="92"/>
      <c r="BM31" s="92"/>
      <c r="BN31" s="92"/>
      <c r="BO31" s="92"/>
      <c r="BP31" s="92"/>
      <c r="BQ31" s="92"/>
      <c r="BR31" s="92"/>
      <c r="BS31" s="92"/>
      <c r="BT31" s="92"/>
      <c r="BU31" s="92"/>
      <c r="BV31" s="92"/>
      <c r="BW31" s="92"/>
      <c r="BX31" s="92"/>
      <c r="BY31" s="92"/>
      <c r="BZ31" s="92"/>
      <c r="CA31" s="92"/>
      <c r="CB31" s="92"/>
      <c r="CC31" s="92"/>
      <c r="CD31" s="92"/>
      <c r="CE31" s="92"/>
      <c r="CF31" s="92"/>
      <c r="CG31" s="92"/>
      <c r="CH31" s="92"/>
      <c r="CI31" s="92"/>
      <c r="CJ31" s="758"/>
    </row>
    <row r="32" spans="1:88" x14ac:dyDescent="0.25">
      <c r="A32" s="88"/>
      <c r="B32" s="1161"/>
      <c r="C32" s="757" t="s">
        <v>384</v>
      </c>
      <c r="D32" s="754" t="s">
        <v>385</v>
      </c>
      <c r="E32" s="324" t="s">
        <v>383</v>
      </c>
      <c r="F32" s="333" t="s">
        <v>176</v>
      </c>
      <c r="G32" s="755">
        <v>2</v>
      </c>
      <c r="H32" s="493"/>
      <c r="I32" s="214"/>
      <c r="J32" s="214"/>
      <c r="K32" s="214"/>
      <c r="L32" s="214"/>
      <c r="M32" s="214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92"/>
      <c r="AT32" s="92"/>
      <c r="AU32" s="92"/>
      <c r="AV32" s="92"/>
      <c r="AW32" s="92"/>
      <c r="AX32" s="92"/>
      <c r="AY32" s="92"/>
      <c r="AZ32" s="92"/>
      <c r="BA32" s="92"/>
      <c r="BB32" s="92"/>
      <c r="BC32" s="92"/>
      <c r="BD32" s="92"/>
      <c r="BE32" s="92"/>
      <c r="BF32" s="92"/>
      <c r="BG32" s="92"/>
      <c r="BH32" s="92"/>
      <c r="BI32" s="92"/>
      <c r="BJ32" s="92"/>
      <c r="BK32" s="92"/>
      <c r="BL32" s="92"/>
      <c r="BM32" s="92"/>
      <c r="BN32" s="92"/>
      <c r="BO32" s="92"/>
      <c r="BP32" s="92"/>
      <c r="BQ32" s="92"/>
      <c r="BR32" s="92"/>
      <c r="BS32" s="92"/>
      <c r="BT32" s="92"/>
      <c r="BU32" s="92"/>
      <c r="BV32" s="92"/>
      <c r="BW32" s="92"/>
      <c r="BX32" s="92"/>
      <c r="BY32" s="92"/>
      <c r="BZ32" s="92"/>
      <c r="CA32" s="92"/>
      <c r="CB32" s="92"/>
      <c r="CC32" s="92"/>
      <c r="CD32" s="92"/>
      <c r="CE32" s="92"/>
      <c r="CF32" s="92"/>
      <c r="CG32" s="92"/>
      <c r="CH32" s="92"/>
      <c r="CI32" s="92"/>
      <c r="CJ32" s="758"/>
    </row>
    <row r="33" spans="1:88" x14ac:dyDescent="0.25">
      <c r="A33" s="88"/>
      <c r="B33" s="1161"/>
      <c r="C33" s="759" t="s">
        <v>386</v>
      </c>
      <c r="D33" s="747" t="s">
        <v>181</v>
      </c>
      <c r="E33" s="748" t="s">
        <v>387</v>
      </c>
      <c r="F33" s="206" t="s">
        <v>176</v>
      </c>
      <c r="G33" s="748">
        <v>2</v>
      </c>
      <c r="H33" s="621"/>
      <c r="I33" s="622"/>
      <c r="J33" s="736"/>
      <c r="K33" s="749"/>
      <c r="L33" s="749"/>
      <c r="M33" s="749"/>
      <c r="N33" s="750"/>
      <c r="O33" s="477"/>
      <c r="P33" s="477"/>
      <c r="Q33" s="477"/>
      <c r="R33" s="477"/>
      <c r="S33" s="477"/>
      <c r="T33" s="477"/>
      <c r="U33" s="477"/>
      <c r="V33" s="477"/>
      <c r="W33" s="477"/>
      <c r="X33" s="477"/>
      <c r="Y33" s="477"/>
      <c r="Z33" s="477"/>
      <c r="AA33" s="477"/>
      <c r="AB33" s="477"/>
      <c r="AC33" s="477"/>
      <c r="AD33" s="477"/>
      <c r="AE33" s="93"/>
      <c r="AF33" s="478"/>
      <c r="AG33" s="478"/>
      <c r="AH33" s="477"/>
      <c r="AI33" s="477"/>
      <c r="AJ33" s="477"/>
      <c r="AK33" s="93"/>
      <c r="AL33" s="478"/>
      <c r="AM33" s="751"/>
      <c r="AN33" s="752"/>
      <c r="AO33" s="752"/>
      <c r="AP33" s="752"/>
      <c r="AQ33" s="752"/>
      <c r="AR33" s="752"/>
      <c r="AS33" s="752"/>
      <c r="AT33" s="752"/>
      <c r="AU33" s="752"/>
      <c r="AV33" s="752"/>
      <c r="AW33" s="752"/>
      <c r="AX33" s="752"/>
      <c r="AY33" s="752"/>
      <c r="AZ33" s="752"/>
      <c r="BA33" s="752"/>
      <c r="BB33" s="753"/>
      <c r="BC33" s="753"/>
      <c r="BD33" s="753"/>
      <c r="BE33" s="753"/>
      <c r="BF33" s="753"/>
      <c r="BG33" s="753"/>
      <c r="BH33" s="753"/>
      <c r="BI33" s="753"/>
      <c r="BJ33" s="753"/>
      <c r="BK33" s="753"/>
      <c r="BL33" s="753"/>
      <c r="BM33" s="753"/>
      <c r="BN33" s="753"/>
      <c r="BO33" s="753"/>
      <c r="BP33" s="753"/>
      <c r="BQ33" s="753"/>
      <c r="BR33" s="753"/>
      <c r="BS33" s="753"/>
      <c r="BT33" s="753"/>
      <c r="BU33" s="753"/>
      <c r="BV33" s="753"/>
      <c r="BW33" s="753"/>
      <c r="BX33" s="753"/>
      <c r="BY33" s="753"/>
      <c r="BZ33" s="753"/>
      <c r="CA33" s="753"/>
      <c r="CB33" s="753"/>
      <c r="CC33" s="753"/>
      <c r="CD33" s="753"/>
      <c r="CE33" s="753"/>
      <c r="CF33" s="753"/>
      <c r="CG33" s="753"/>
      <c r="CH33" s="753"/>
      <c r="CI33" s="753"/>
      <c r="CJ33" s="737"/>
    </row>
    <row r="34" spans="1:88" ht="15.75" thickBot="1" x14ac:dyDescent="0.3">
      <c r="A34" s="103"/>
      <c r="B34" s="1162"/>
      <c r="C34" s="760" t="s">
        <v>388</v>
      </c>
      <c r="D34" s="607" t="s">
        <v>389</v>
      </c>
      <c r="E34" s="436" t="s">
        <v>387</v>
      </c>
      <c r="F34" s="608" t="s">
        <v>176</v>
      </c>
      <c r="G34" s="609">
        <v>2</v>
      </c>
      <c r="H34" s="553"/>
      <c r="I34" s="554"/>
      <c r="J34" s="480"/>
      <c r="K34" s="555"/>
      <c r="L34" s="555"/>
      <c r="M34" s="555"/>
      <c r="N34" s="556"/>
      <c r="O34" s="481"/>
      <c r="P34" s="482"/>
      <c r="Q34" s="482"/>
      <c r="R34" s="482"/>
      <c r="S34" s="482"/>
      <c r="T34" s="482"/>
      <c r="U34" s="482"/>
      <c r="V34" s="482"/>
      <c r="W34" s="482"/>
      <c r="X34" s="482"/>
      <c r="Y34" s="482"/>
      <c r="Z34" s="482"/>
      <c r="AA34" s="482"/>
      <c r="AB34" s="482"/>
      <c r="AC34" s="482"/>
      <c r="AD34" s="482"/>
      <c r="AE34" s="610"/>
      <c r="AF34" s="610"/>
      <c r="AG34" s="610"/>
      <c r="AH34" s="482"/>
      <c r="AI34" s="482"/>
      <c r="AJ34" s="482"/>
      <c r="AK34" s="610"/>
      <c r="AL34" s="496"/>
      <c r="AM34" s="557"/>
      <c r="AN34" s="558"/>
      <c r="AO34" s="558"/>
      <c r="AP34" s="558"/>
      <c r="AQ34" s="558"/>
      <c r="AR34" s="558"/>
      <c r="AS34" s="558"/>
      <c r="AT34" s="558"/>
      <c r="AU34" s="558"/>
      <c r="AV34" s="558"/>
      <c r="AW34" s="558"/>
      <c r="AX34" s="558"/>
      <c r="AY34" s="558"/>
      <c r="AZ34" s="558"/>
      <c r="BA34" s="558"/>
      <c r="BB34" s="559"/>
      <c r="BC34" s="559"/>
      <c r="BD34" s="559"/>
      <c r="BE34" s="559"/>
      <c r="BF34" s="559"/>
      <c r="BG34" s="559"/>
      <c r="BH34" s="559"/>
      <c r="BI34" s="559"/>
      <c r="BJ34" s="559"/>
      <c r="BK34" s="559"/>
      <c r="BL34" s="559"/>
      <c r="BM34" s="559"/>
      <c r="BN34" s="559"/>
      <c r="BO34" s="559"/>
      <c r="BP34" s="559"/>
      <c r="BQ34" s="559"/>
      <c r="BR34" s="559"/>
      <c r="BS34" s="559"/>
      <c r="BT34" s="559"/>
      <c r="BU34" s="559"/>
      <c r="BV34" s="559"/>
      <c r="BW34" s="559"/>
      <c r="BX34" s="559"/>
      <c r="BY34" s="559"/>
      <c r="BZ34" s="559"/>
      <c r="CA34" s="559"/>
      <c r="CB34" s="559"/>
      <c r="CC34" s="559"/>
      <c r="CD34" s="559"/>
      <c r="CE34" s="559"/>
      <c r="CF34" s="559"/>
      <c r="CG34" s="559"/>
      <c r="CH34" s="559"/>
      <c r="CI34" s="559"/>
      <c r="CJ34" s="562"/>
    </row>
    <row r="35" spans="1:88" ht="15.75" thickBot="1" x14ac:dyDescent="0.3">
      <c r="A35" s="78"/>
      <c r="B35" s="106"/>
      <c r="C35" s="203"/>
      <c r="D35" s="107"/>
      <c r="E35" s="107"/>
      <c r="F35" s="107"/>
      <c r="G35" s="107"/>
      <c r="H35" s="107"/>
      <c r="I35" s="107"/>
      <c r="J35" s="109"/>
      <c r="K35" s="147"/>
      <c r="L35" s="147"/>
      <c r="M35" s="147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77"/>
      <c r="BB35" s="534"/>
      <c r="BC35" s="534"/>
      <c r="BD35" s="534"/>
      <c r="BE35" s="534"/>
      <c r="BF35" s="534"/>
      <c r="BG35" s="534"/>
      <c r="BH35" s="534"/>
      <c r="BI35" s="534"/>
      <c r="BJ35" s="534"/>
      <c r="BK35" s="534"/>
      <c r="BL35" s="534"/>
      <c r="BM35" s="534"/>
      <c r="BN35" s="534"/>
      <c r="BO35" s="534"/>
      <c r="BP35" s="534"/>
      <c r="BQ35" s="534"/>
      <c r="BR35" s="534"/>
      <c r="BS35" s="534"/>
      <c r="BT35" s="534"/>
      <c r="BU35" s="534"/>
      <c r="BV35" s="534"/>
      <c r="BW35" s="534"/>
      <c r="BX35" s="534"/>
      <c r="BY35" s="534"/>
      <c r="BZ35" s="534"/>
      <c r="CA35" s="534"/>
      <c r="CB35" s="534"/>
      <c r="CC35" s="534"/>
      <c r="CD35" s="534"/>
      <c r="CE35" s="534"/>
      <c r="CF35" s="534"/>
      <c r="CG35" s="534"/>
      <c r="CH35" s="534"/>
      <c r="CI35" s="534"/>
      <c r="CJ35" s="534"/>
    </row>
    <row r="36" spans="1:88" ht="16.5" thickBot="1" x14ac:dyDescent="0.3">
      <c r="A36" s="78"/>
      <c r="B36" s="106"/>
      <c r="C36" s="611" t="s">
        <v>390</v>
      </c>
      <c r="D36" s="731" t="s">
        <v>391</v>
      </c>
      <c r="E36" s="325"/>
      <c r="F36" s="612"/>
      <c r="G36" s="612"/>
      <c r="H36" s="612"/>
      <c r="I36" s="612"/>
      <c r="J36" s="613"/>
      <c r="K36" s="614"/>
      <c r="L36" s="614"/>
      <c r="M36" s="614"/>
      <c r="N36" s="613"/>
      <c r="O36" s="613"/>
      <c r="P36" s="613"/>
      <c r="Q36" s="613"/>
      <c r="R36" s="613"/>
      <c r="S36" s="613"/>
      <c r="T36" s="613"/>
      <c r="U36" s="613"/>
      <c r="V36" s="613"/>
      <c r="W36" s="613"/>
      <c r="X36" s="613"/>
      <c r="Y36" s="613"/>
      <c r="Z36" s="613"/>
      <c r="AA36" s="613"/>
      <c r="AB36" s="613"/>
      <c r="AC36" s="613"/>
      <c r="AD36" s="613"/>
      <c r="AE36" s="613"/>
      <c r="AF36" s="613"/>
      <c r="AG36" s="613"/>
      <c r="AH36" s="613"/>
      <c r="AI36" s="613"/>
      <c r="AJ36" s="613"/>
      <c r="AK36" s="613"/>
      <c r="AL36" s="613"/>
      <c r="AM36" s="615"/>
      <c r="AN36" s="602"/>
      <c r="AO36" s="602"/>
      <c r="AP36" s="602"/>
      <c r="AQ36" s="602"/>
      <c r="AR36" s="602"/>
      <c r="AS36" s="602"/>
      <c r="AT36" s="602"/>
      <c r="AU36" s="602"/>
      <c r="AV36" s="602"/>
      <c r="AW36" s="233"/>
      <c r="AX36" s="233"/>
      <c r="AY36" s="234"/>
      <c r="AZ36" s="235"/>
      <c r="BA36" s="239"/>
      <c r="BB36" s="616"/>
      <c r="BC36" s="616"/>
      <c r="BD36" s="616"/>
      <c r="BE36" s="616"/>
      <c r="BF36" s="616"/>
      <c r="BG36" s="616"/>
      <c r="BH36" s="616"/>
      <c r="BI36" s="616"/>
      <c r="BJ36" s="616"/>
      <c r="BK36" s="616"/>
      <c r="BL36" s="616"/>
      <c r="BM36" s="616"/>
      <c r="BN36" s="616"/>
      <c r="BO36" s="616"/>
      <c r="BP36" s="616"/>
      <c r="BQ36" s="616"/>
      <c r="BR36" s="616"/>
      <c r="BS36" s="616"/>
      <c r="BT36" s="616"/>
      <c r="BU36" s="616"/>
      <c r="BV36" s="616"/>
      <c r="BW36" s="616"/>
      <c r="BX36" s="616"/>
      <c r="BY36" s="616"/>
      <c r="BZ36" s="616"/>
      <c r="CA36" s="616"/>
      <c r="CB36" s="616"/>
      <c r="CC36" s="616"/>
      <c r="CD36" s="616"/>
      <c r="CE36" s="616"/>
      <c r="CF36" s="616"/>
      <c r="CG36" s="616"/>
      <c r="CH36" s="616"/>
      <c r="CI36" s="616"/>
      <c r="CJ36" s="617"/>
    </row>
    <row r="37" spans="1:88" ht="14.45" customHeight="1" x14ac:dyDescent="0.25">
      <c r="A37" s="78"/>
      <c r="B37" s="1163" t="s">
        <v>392</v>
      </c>
      <c r="C37" s="872" t="s">
        <v>393</v>
      </c>
      <c r="D37" s="873" t="s">
        <v>188</v>
      </c>
      <c r="E37" s="937" t="s">
        <v>387</v>
      </c>
      <c r="F37" s="938" t="s">
        <v>176</v>
      </c>
      <c r="G37" s="939">
        <v>2</v>
      </c>
      <c r="H37" s="940"/>
      <c r="I37" s="215"/>
      <c r="J37" s="215"/>
      <c r="K37" s="941"/>
      <c r="L37" s="941"/>
      <c r="M37" s="941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942"/>
      <c r="AN37" s="943"/>
      <c r="AO37" s="943"/>
      <c r="AP37" s="943"/>
      <c r="AQ37" s="943"/>
      <c r="AR37" s="943"/>
      <c r="AS37" s="943"/>
      <c r="AT37" s="943"/>
      <c r="AU37" s="943"/>
      <c r="AV37" s="943"/>
      <c r="AW37" s="943"/>
      <c r="AX37" s="943"/>
      <c r="AY37" s="943"/>
      <c r="AZ37" s="943"/>
      <c r="BA37" s="943"/>
      <c r="BB37" s="944"/>
      <c r="BC37" s="944"/>
      <c r="BD37" s="944"/>
      <c r="BE37" s="944"/>
      <c r="BF37" s="944"/>
      <c r="BG37" s="944"/>
      <c r="BH37" s="944"/>
      <c r="BI37" s="944"/>
      <c r="BJ37" s="944"/>
      <c r="BK37" s="944"/>
      <c r="BL37" s="944"/>
      <c r="BM37" s="944"/>
      <c r="BN37" s="944"/>
      <c r="BO37" s="944"/>
      <c r="BP37" s="944"/>
      <c r="BQ37" s="944"/>
      <c r="BR37" s="944"/>
      <c r="BS37" s="944"/>
      <c r="BT37" s="944"/>
      <c r="BU37" s="944"/>
      <c r="BV37" s="944"/>
      <c r="BW37" s="944"/>
      <c r="BX37" s="944"/>
      <c r="BY37" s="944"/>
      <c r="BZ37" s="944"/>
      <c r="CA37" s="944"/>
      <c r="CB37" s="944"/>
      <c r="CC37" s="944"/>
      <c r="CD37" s="944"/>
      <c r="CE37" s="944"/>
      <c r="CF37" s="944"/>
      <c r="CG37" s="944"/>
      <c r="CH37" s="944"/>
      <c r="CI37" s="944"/>
      <c r="CJ37" s="898"/>
    </row>
    <row r="38" spans="1:88" ht="14.45" customHeight="1" x14ac:dyDescent="0.25">
      <c r="A38" s="78"/>
      <c r="B38" s="1164"/>
      <c r="C38" s="196" t="s">
        <v>394</v>
      </c>
      <c r="D38" s="139" t="s">
        <v>395</v>
      </c>
      <c r="E38" s="140" t="s">
        <v>387</v>
      </c>
      <c r="F38" s="206" t="s">
        <v>176</v>
      </c>
      <c r="G38" s="141">
        <v>2</v>
      </c>
      <c r="H38" s="492"/>
      <c r="I38" s="213"/>
      <c r="J38" s="213"/>
      <c r="K38" s="120"/>
      <c r="L38" s="120"/>
      <c r="M38" s="120"/>
      <c r="N38" s="486"/>
      <c r="O38" s="486"/>
      <c r="P38" s="486"/>
      <c r="Q38" s="486"/>
      <c r="R38" s="486"/>
      <c r="S38" s="486"/>
      <c r="T38" s="486"/>
      <c r="U38" s="486"/>
      <c r="V38" s="486"/>
      <c r="W38" s="486"/>
      <c r="X38" s="486"/>
      <c r="Y38" s="486"/>
      <c r="Z38" s="486"/>
      <c r="AA38" s="486"/>
      <c r="AB38" s="486"/>
      <c r="AC38" s="486"/>
      <c r="AD38" s="486"/>
      <c r="AE38" s="486"/>
      <c r="AF38" s="486"/>
      <c r="AG38" s="486"/>
      <c r="AH38" s="486"/>
      <c r="AI38" s="486"/>
      <c r="AJ38" s="486"/>
      <c r="AK38" s="486"/>
      <c r="AL38" s="486"/>
      <c r="AM38" s="486"/>
      <c r="AN38" s="486"/>
      <c r="AO38" s="486"/>
      <c r="AP38" s="486"/>
      <c r="AQ38" s="486"/>
      <c r="AR38" s="486"/>
      <c r="AS38" s="486"/>
      <c r="AT38" s="486"/>
      <c r="AU38" s="486"/>
      <c r="AV38" s="486"/>
      <c r="AW38" s="486"/>
      <c r="AX38" s="486"/>
      <c r="AY38" s="486"/>
      <c r="AZ38" s="486"/>
      <c r="BA38" s="487"/>
      <c r="BB38" s="595"/>
      <c r="BC38" s="595"/>
      <c r="BD38" s="595"/>
      <c r="BE38" s="595"/>
      <c r="BF38" s="595"/>
      <c r="BG38" s="595"/>
      <c r="BH38" s="595"/>
      <c r="BI38" s="595"/>
      <c r="BJ38" s="595"/>
      <c r="BK38" s="595"/>
      <c r="BL38" s="595"/>
      <c r="BM38" s="595"/>
      <c r="BN38" s="595"/>
      <c r="BO38" s="595"/>
      <c r="BP38" s="595"/>
      <c r="BQ38" s="595"/>
      <c r="BR38" s="595"/>
      <c r="BS38" s="595"/>
      <c r="BT38" s="595"/>
      <c r="BU38" s="595"/>
      <c r="BV38" s="595"/>
      <c r="BW38" s="595"/>
      <c r="BX38" s="595"/>
      <c r="BY38" s="595"/>
      <c r="BZ38" s="595"/>
      <c r="CA38" s="595"/>
      <c r="CB38" s="595"/>
      <c r="CC38" s="595"/>
      <c r="CD38" s="595"/>
      <c r="CE38" s="595"/>
      <c r="CF38" s="595"/>
      <c r="CG38" s="595"/>
      <c r="CH38" s="595"/>
      <c r="CI38" s="595"/>
      <c r="CJ38" s="596"/>
    </row>
    <row r="39" spans="1:88" x14ac:dyDescent="0.25">
      <c r="A39" s="78"/>
      <c r="B39" s="1164"/>
      <c r="C39" s="757" t="s">
        <v>396</v>
      </c>
      <c r="D39" s="129" t="s">
        <v>397</v>
      </c>
      <c r="E39" s="140" t="s">
        <v>387</v>
      </c>
      <c r="F39" s="180" t="s">
        <v>176</v>
      </c>
      <c r="G39" s="130">
        <v>2</v>
      </c>
      <c r="H39" s="493"/>
      <c r="I39" s="214"/>
      <c r="J39" s="214"/>
      <c r="K39" s="488"/>
      <c r="L39" s="488"/>
      <c r="M39" s="488"/>
      <c r="N39" s="489"/>
      <c r="O39" s="489"/>
      <c r="P39" s="489"/>
      <c r="Q39" s="489"/>
      <c r="R39" s="489"/>
      <c r="S39" s="489"/>
      <c r="T39" s="489"/>
      <c r="U39" s="489"/>
      <c r="V39" s="489"/>
      <c r="W39" s="489"/>
      <c r="X39" s="489"/>
      <c r="Y39" s="489"/>
      <c r="Z39" s="489"/>
      <c r="AA39" s="489"/>
      <c r="AB39" s="489"/>
      <c r="AC39" s="489"/>
      <c r="AD39" s="489"/>
      <c r="AE39" s="489"/>
      <c r="AF39" s="489"/>
      <c r="AG39" s="489"/>
      <c r="AH39" s="489"/>
      <c r="AI39" s="489"/>
      <c r="AJ39" s="489"/>
      <c r="AK39" s="489"/>
      <c r="AL39" s="489"/>
      <c r="AM39" s="490"/>
      <c r="AN39" s="490"/>
      <c r="AO39" s="490"/>
      <c r="AP39" s="490"/>
      <c r="AQ39" s="490"/>
      <c r="AR39" s="490"/>
      <c r="AS39" s="490"/>
      <c r="AT39" s="490"/>
      <c r="AU39" s="490"/>
      <c r="AV39" s="490"/>
      <c r="AW39" s="490"/>
      <c r="AX39" s="490"/>
      <c r="AY39" s="490"/>
      <c r="AZ39" s="490"/>
      <c r="BA39" s="491"/>
      <c r="BB39" s="532"/>
      <c r="BC39" s="532"/>
      <c r="BD39" s="532"/>
      <c r="BE39" s="532"/>
      <c r="BF39" s="532"/>
      <c r="BG39" s="532"/>
      <c r="BH39" s="532"/>
      <c r="BI39" s="532"/>
      <c r="BJ39" s="532"/>
      <c r="BK39" s="532"/>
      <c r="BL39" s="532"/>
      <c r="BM39" s="532"/>
      <c r="BN39" s="532"/>
      <c r="BO39" s="532"/>
      <c r="BP39" s="532"/>
      <c r="BQ39" s="532"/>
      <c r="BR39" s="532"/>
      <c r="BS39" s="532"/>
      <c r="BT39" s="532"/>
      <c r="BU39" s="532"/>
      <c r="BV39" s="532"/>
      <c r="BW39" s="532"/>
      <c r="BX39" s="532"/>
      <c r="BY39" s="532"/>
      <c r="BZ39" s="532"/>
      <c r="CA39" s="532"/>
      <c r="CB39" s="532"/>
      <c r="CC39" s="532"/>
      <c r="CD39" s="532"/>
      <c r="CE39" s="532"/>
      <c r="CF39" s="532"/>
      <c r="CG39" s="532"/>
      <c r="CH39" s="532"/>
      <c r="CI39" s="532"/>
      <c r="CJ39" s="560"/>
    </row>
    <row r="40" spans="1:88" x14ac:dyDescent="0.25">
      <c r="A40" s="78"/>
      <c r="B40" s="1164"/>
      <c r="C40" s="757" t="s">
        <v>398</v>
      </c>
      <c r="D40" s="129" t="s">
        <v>399</v>
      </c>
      <c r="E40" s="140" t="s">
        <v>387</v>
      </c>
      <c r="F40" s="180" t="s">
        <v>176</v>
      </c>
      <c r="G40" s="130">
        <v>2</v>
      </c>
      <c r="H40" s="492"/>
      <c r="I40" s="214"/>
      <c r="J40" s="214"/>
      <c r="K40" s="488"/>
      <c r="L40" s="488"/>
      <c r="M40" s="488"/>
      <c r="N40" s="489"/>
      <c r="O40" s="489"/>
      <c r="P40" s="489"/>
      <c r="Q40" s="489"/>
      <c r="R40" s="489"/>
      <c r="S40" s="489"/>
      <c r="T40" s="489"/>
      <c r="U40" s="489"/>
      <c r="V40" s="489"/>
      <c r="W40" s="489"/>
      <c r="X40" s="489"/>
      <c r="Y40" s="489"/>
      <c r="Z40" s="489"/>
      <c r="AA40" s="489"/>
      <c r="AB40" s="489"/>
      <c r="AC40" s="489"/>
      <c r="AD40" s="489"/>
      <c r="AE40" s="489"/>
      <c r="AF40" s="489"/>
      <c r="AG40" s="489"/>
      <c r="AH40" s="489"/>
      <c r="AI40" s="489"/>
      <c r="AJ40" s="489"/>
      <c r="AK40" s="489"/>
      <c r="AL40" s="489"/>
      <c r="AM40" s="490"/>
      <c r="AN40" s="490"/>
      <c r="AO40" s="490"/>
      <c r="AP40" s="490"/>
      <c r="AQ40" s="490"/>
      <c r="AR40" s="490"/>
      <c r="AS40" s="490"/>
      <c r="AT40" s="490"/>
      <c r="AU40" s="490"/>
      <c r="AV40" s="490"/>
      <c r="AW40" s="490"/>
      <c r="AX40" s="490"/>
      <c r="AY40" s="490"/>
      <c r="AZ40" s="490"/>
      <c r="BA40" s="491"/>
      <c r="BB40" s="532"/>
      <c r="BC40" s="532"/>
      <c r="BD40" s="532"/>
      <c r="BE40" s="532"/>
      <c r="BF40" s="532"/>
      <c r="BG40" s="532"/>
      <c r="BH40" s="532"/>
      <c r="BI40" s="532"/>
      <c r="BJ40" s="532"/>
      <c r="BK40" s="532"/>
      <c r="BL40" s="532"/>
      <c r="BM40" s="532"/>
      <c r="BN40" s="532"/>
      <c r="BO40" s="532"/>
      <c r="BP40" s="532"/>
      <c r="BQ40" s="532"/>
      <c r="BR40" s="532"/>
      <c r="BS40" s="532"/>
      <c r="BT40" s="532"/>
      <c r="BU40" s="532"/>
      <c r="BV40" s="532"/>
      <c r="BW40" s="532"/>
      <c r="BX40" s="532"/>
      <c r="BY40" s="532"/>
      <c r="BZ40" s="532"/>
      <c r="CA40" s="532"/>
      <c r="CB40" s="532"/>
      <c r="CC40" s="532"/>
      <c r="CD40" s="532"/>
      <c r="CE40" s="532"/>
      <c r="CF40" s="532"/>
      <c r="CG40" s="532"/>
      <c r="CH40" s="532"/>
      <c r="CI40" s="532"/>
      <c r="CJ40" s="560"/>
    </row>
    <row r="41" spans="1:88" x14ac:dyDescent="0.25">
      <c r="A41" s="78"/>
      <c r="B41" s="1164"/>
      <c r="C41" s="757" t="s">
        <v>400</v>
      </c>
      <c r="D41" s="129" t="s">
        <v>401</v>
      </c>
      <c r="E41" s="140" t="s">
        <v>387</v>
      </c>
      <c r="F41" s="180" t="s">
        <v>176</v>
      </c>
      <c r="G41" s="130">
        <v>2</v>
      </c>
      <c r="H41" s="493"/>
      <c r="I41" s="214"/>
      <c r="J41" s="214"/>
      <c r="K41" s="488"/>
      <c r="L41" s="488"/>
      <c r="M41" s="488"/>
      <c r="N41" s="489"/>
      <c r="O41" s="489"/>
      <c r="P41" s="489"/>
      <c r="Q41" s="489"/>
      <c r="R41" s="489"/>
      <c r="S41" s="489"/>
      <c r="T41" s="489"/>
      <c r="U41" s="489"/>
      <c r="V41" s="489"/>
      <c r="W41" s="489"/>
      <c r="X41" s="489"/>
      <c r="Y41" s="489"/>
      <c r="Z41" s="489"/>
      <c r="AA41" s="489"/>
      <c r="AB41" s="489"/>
      <c r="AC41" s="489"/>
      <c r="AD41" s="489"/>
      <c r="AE41" s="489"/>
      <c r="AF41" s="489"/>
      <c r="AG41" s="489"/>
      <c r="AH41" s="489"/>
      <c r="AI41" s="489"/>
      <c r="AJ41" s="489"/>
      <c r="AK41" s="489"/>
      <c r="AL41" s="489"/>
      <c r="AM41" s="490"/>
      <c r="AN41" s="490"/>
      <c r="AO41" s="490"/>
      <c r="AP41" s="490"/>
      <c r="AQ41" s="490"/>
      <c r="AR41" s="490"/>
      <c r="AS41" s="490"/>
      <c r="AT41" s="490"/>
      <c r="AU41" s="490"/>
      <c r="AV41" s="490"/>
      <c r="AW41" s="490"/>
      <c r="AX41" s="490"/>
      <c r="AY41" s="490"/>
      <c r="AZ41" s="490"/>
      <c r="BA41" s="491"/>
      <c r="BB41" s="532"/>
      <c r="BC41" s="532"/>
      <c r="BD41" s="532"/>
      <c r="BE41" s="532"/>
      <c r="BF41" s="532"/>
      <c r="BG41" s="532"/>
      <c r="BH41" s="532"/>
      <c r="BI41" s="532"/>
      <c r="BJ41" s="532"/>
      <c r="BK41" s="532"/>
      <c r="BL41" s="532"/>
      <c r="BM41" s="532"/>
      <c r="BN41" s="532"/>
      <c r="BO41" s="532"/>
      <c r="BP41" s="532"/>
      <c r="BQ41" s="532"/>
      <c r="BR41" s="532"/>
      <c r="BS41" s="532"/>
      <c r="BT41" s="532"/>
      <c r="BU41" s="532"/>
      <c r="BV41" s="532"/>
      <c r="BW41" s="532"/>
      <c r="BX41" s="532"/>
      <c r="BY41" s="532"/>
      <c r="BZ41" s="532"/>
      <c r="CA41" s="532"/>
      <c r="CB41" s="532"/>
      <c r="CC41" s="532"/>
      <c r="CD41" s="532"/>
      <c r="CE41" s="532"/>
      <c r="CF41" s="532"/>
      <c r="CG41" s="532"/>
      <c r="CH41" s="532"/>
      <c r="CI41" s="532"/>
      <c r="CJ41" s="560"/>
    </row>
    <row r="42" spans="1:88" x14ac:dyDescent="0.25">
      <c r="A42" s="78"/>
      <c r="B42" s="1164"/>
      <c r="C42" s="904" t="s">
        <v>402</v>
      </c>
      <c r="D42" s="111" t="s">
        <v>403</v>
      </c>
      <c r="E42" s="197" t="s">
        <v>404</v>
      </c>
      <c r="F42" s="113" t="s">
        <v>202</v>
      </c>
      <c r="G42" s="113">
        <v>1</v>
      </c>
      <c r="H42" s="226" t="e">
        <f t="shared" ref="H42:BS43" si="0">ROUND((H40*1000)/(H72*100),1)</f>
        <v>#DIV/0!</v>
      </c>
      <c r="I42" s="226" t="e">
        <f t="shared" si="0"/>
        <v>#DIV/0!</v>
      </c>
      <c r="J42" s="226" t="e">
        <f t="shared" si="0"/>
        <v>#DIV/0!</v>
      </c>
      <c r="K42" s="226" t="e">
        <f t="shared" si="0"/>
        <v>#DIV/0!</v>
      </c>
      <c r="L42" s="226" t="e">
        <f t="shared" si="0"/>
        <v>#DIV/0!</v>
      </c>
      <c r="M42" s="226" t="e">
        <f t="shared" si="0"/>
        <v>#DIV/0!</v>
      </c>
      <c r="N42" s="226" t="e">
        <f t="shared" si="0"/>
        <v>#DIV/0!</v>
      </c>
      <c r="O42" s="226" t="e">
        <f t="shared" si="0"/>
        <v>#DIV/0!</v>
      </c>
      <c r="P42" s="226" t="e">
        <f t="shared" si="0"/>
        <v>#DIV/0!</v>
      </c>
      <c r="Q42" s="226" t="e">
        <f t="shared" si="0"/>
        <v>#DIV/0!</v>
      </c>
      <c r="R42" s="226" t="e">
        <f t="shared" si="0"/>
        <v>#DIV/0!</v>
      </c>
      <c r="S42" s="226" t="e">
        <f t="shared" si="0"/>
        <v>#DIV/0!</v>
      </c>
      <c r="T42" s="226" t="e">
        <f t="shared" si="0"/>
        <v>#DIV/0!</v>
      </c>
      <c r="U42" s="226" t="e">
        <f t="shared" si="0"/>
        <v>#DIV/0!</v>
      </c>
      <c r="V42" s="226" t="e">
        <f t="shared" si="0"/>
        <v>#DIV/0!</v>
      </c>
      <c r="W42" s="226" t="e">
        <f t="shared" si="0"/>
        <v>#DIV/0!</v>
      </c>
      <c r="X42" s="226" t="e">
        <f t="shared" si="0"/>
        <v>#DIV/0!</v>
      </c>
      <c r="Y42" s="226" t="e">
        <f t="shared" si="0"/>
        <v>#DIV/0!</v>
      </c>
      <c r="Z42" s="226" t="e">
        <f t="shared" si="0"/>
        <v>#DIV/0!</v>
      </c>
      <c r="AA42" s="226" t="e">
        <f t="shared" si="0"/>
        <v>#DIV/0!</v>
      </c>
      <c r="AB42" s="226" t="e">
        <f t="shared" si="0"/>
        <v>#DIV/0!</v>
      </c>
      <c r="AC42" s="226" t="e">
        <f t="shared" si="0"/>
        <v>#DIV/0!</v>
      </c>
      <c r="AD42" s="226" t="e">
        <f t="shared" si="0"/>
        <v>#DIV/0!</v>
      </c>
      <c r="AE42" s="226" t="e">
        <f t="shared" si="0"/>
        <v>#DIV/0!</v>
      </c>
      <c r="AF42" s="226" t="e">
        <f t="shared" si="0"/>
        <v>#DIV/0!</v>
      </c>
      <c r="AG42" s="226" t="e">
        <f t="shared" si="0"/>
        <v>#DIV/0!</v>
      </c>
      <c r="AH42" s="226" t="e">
        <f t="shared" si="0"/>
        <v>#DIV/0!</v>
      </c>
      <c r="AI42" s="226" t="e">
        <f t="shared" si="0"/>
        <v>#DIV/0!</v>
      </c>
      <c r="AJ42" s="226" t="e">
        <f t="shared" si="0"/>
        <v>#DIV/0!</v>
      </c>
      <c r="AK42" s="226" t="e">
        <f t="shared" si="0"/>
        <v>#DIV/0!</v>
      </c>
      <c r="AL42" s="226" t="e">
        <f t="shared" si="0"/>
        <v>#DIV/0!</v>
      </c>
      <c r="AM42" s="226" t="e">
        <f t="shared" si="0"/>
        <v>#DIV/0!</v>
      </c>
      <c r="AN42" s="226" t="e">
        <f t="shared" si="0"/>
        <v>#DIV/0!</v>
      </c>
      <c r="AO42" s="226" t="e">
        <f t="shared" si="0"/>
        <v>#DIV/0!</v>
      </c>
      <c r="AP42" s="226" t="e">
        <f t="shared" si="0"/>
        <v>#DIV/0!</v>
      </c>
      <c r="AQ42" s="226" t="e">
        <f t="shared" si="0"/>
        <v>#DIV/0!</v>
      </c>
      <c r="AR42" s="226" t="e">
        <f t="shared" si="0"/>
        <v>#DIV/0!</v>
      </c>
      <c r="AS42" s="226" t="e">
        <f t="shared" si="0"/>
        <v>#DIV/0!</v>
      </c>
      <c r="AT42" s="226" t="e">
        <f t="shared" si="0"/>
        <v>#DIV/0!</v>
      </c>
      <c r="AU42" s="226" t="e">
        <f t="shared" si="0"/>
        <v>#DIV/0!</v>
      </c>
      <c r="AV42" s="226" t="e">
        <f t="shared" si="0"/>
        <v>#DIV/0!</v>
      </c>
      <c r="AW42" s="226" t="e">
        <f t="shared" si="0"/>
        <v>#DIV/0!</v>
      </c>
      <c r="AX42" s="226" t="e">
        <f t="shared" si="0"/>
        <v>#DIV/0!</v>
      </c>
      <c r="AY42" s="226" t="e">
        <f t="shared" si="0"/>
        <v>#DIV/0!</v>
      </c>
      <c r="AZ42" s="226" t="e">
        <f t="shared" si="0"/>
        <v>#DIV/0!</v>
      </c>
      <c r="BA42" s="226" t="e">
        <f t="shared" si="0"/>
        <v>#DIV/0!</v>
      </c>
      <c r="BB42" s="226" t="e">
        <f t="shared" si="0"/>
        <v>#DIV/0!</v>
      </c>
      <c r="BC42" s="226" t="e">
        <f t="shared" si="0"/>
        <v>#DIV/0!</v>
      </c>
      <c r="BD42" s="226" t="e">
        <f t="shared" si="0"/>
        <v>#DIV/0!</v>
      </c>
      <c r="BE42" s="226" t="e">
        <f t="shared" si="0"/>
        <v>#DIV/0!</v>
      </c>
      <c r="BF42" s="226" t="e">
        <f t="shared" si="0"/>
        <v>#DIV/0!</v>
      </c>
      <c r="BG42" s="226" t="e">
        <f t="shared" si="0"/>
        <v>#DIV/0!</v>
      </c>
      <c r="BH42" s="226" t="e">
        <f t="shared" si="0"/>
        <v>#DIV/0!</v>
      </c>
      <c r="BI42" s="226" t="e">
        <f t="shared" si="0"/>
        <v>#DIV/0!</v>
      </c>
      <c r="BJ42" s="226" t="e">
        <f t="shared" si="0"/>
        <v>#DIV/0!</v>
      </c>
      <c r="BK42" s="226" t="e">
        <f t="shared" si="0"/>
        <v>#DIV/0!</v>
      </c>
      <c r="BL42" s="226" t="e">
        <f t="shared" si="0"/>
        <v>#DIV/0!</v>
      </c>
      <c r="BM42" s="226" t="e">
        <f t="shared" si="0"/>
        <v>#DIV/0!</v>
      </c>
      <c r="BN42" s="226" t="e">
        <f t="shared" si="0"/>
        <v>#DIV/0!</v>
      </c>
      <c r="BO42" s="226" t="e">
        <f t="shared" si="0"/>
        <v>#DIV/0!</v>
      </c>
      <c r="BP42" s="226" t="e">
        <f t="shared" si="0"/>
        <v>#DIV/0!</v>
      </c>
      <c r="BQ42" s="226" t="e">
        <f t="shared" si="0"/>
        <v>#DIV/0!</v>
      </c>
      <c r="BR42" s="226" t="e">
        <f t="shared" si="0"/>
        <v>#DIV/0!</v>
      </c>
      <c r="BS42" s="226" t="e">
        <f t="shared" si="0"/>
        <v>#DIV/0!</v>
      </c>
      <c r="BT42" s="226" t="e">
        <f t="shared" ref="BT42:CJ43" si="1">ROUND((BT40*1000)/(BT72*100),1)</f>
        <v>#DIV/0!</v>
      </c>
      <c r="BU42" s="226" t="e">
        <f t="shared" si="1"/>
        <v>#DIV/0!</v>
      </c>
      <c r="BV42" s="226" t="e">
        <f t="shared" si="1"/>
        <v>#DIV/0!</v>
      </c>
      <c r="BW42" s="226" t="e">
        <f t="shared" si="1"/>
        <v>#DIV/0!</v>
      </c>
      <c r="BX42" s="226" t="e">
        <f t="shared" si="1"/>
        <v>#DIV/0!</v>
      </c>
      <c r="BY42" s="226" t="e">
        <f t="shared" si="1"/>
        <v>#DIV/0!</v>
      </c>
      <c r="BZ42" s="226" t="e">
        <f t="shared" si="1"/>
        <v>#DIV/0!</v>
      </c>
      <c r="CA42" s="226" t="e">
        <f t="shared" si="1"/>
        <v>#DIV/0!</v>
      </c>
      <c r="CB42" s="226" t="e">
        <f t="shared" si="1"/>
        <v>#DIV/0!</v>
      </c>
      <c r="CC42" s="226" t="e">
        <f t="shared" si="1"/>
        <v>#DIV/0!</v>
      </c>
      <c r="CD42" s="226" t="e">
        <f t="shared" si="1"/>
        <v>#DIV/0!</v>
      </c>
      <c r="CE42" s="226" t="e">
        <f t="shared" si="1"/>
        <v>#DIV/0!</v>
      </c>
      <c r="CF42" s="226" t="e">
        <f t="shared" si="1"/>
        <v>#DIV/0!</v>
      </c>
      <c r="CG42" s="226" t="e">
        <f t="shared" si="1"/>
        <v>#DIV/0!</v>
      </c>
      <c r="CH42" s="226" t="e">
        <f t="shared" si="1"/>
        <v>#DIV/0!</v>
      </c>
      <c r="CI42" s="226" t="e">
        <f t="shared" si="1"/>
        <v>#DIV/0!</v>
      </c>
      <c r="CJ42" s="628" t="e">
        <f t="shared" si="1"/>
        <v>#DIV/0!</v>
      </c>
    </row>
    <row r="43" spans="1:88" x14ac:dyDescent="0.25">
      <c r="A43" s="78"/>
      <c r="B43" s="1164"/>
      <c r="C43" s="905" t="s">
        <v>405</v>
      </c>
      <c r="D43" s="205" t="s">
        <v>406</v>
      </c>
      <c r="E43" s="237" t="s">
        <v>407</v>
      </c>
      <c r="F43" s="204" t="s">
        <v>202</v>
      </c>
      <c r="G43" s="212">
        <v>1</v>
      </c>
      <c r="H43" s="226" t="e">
        <f t="shared" si="0"/>
        <v>#DIV/0!</v>
      </c>
      <c r="I43" s="229" t="e">
        <f t="shared" si="0"/>
        <v>#DIV/0!</v>
      </c>
      <c r="J43" s="229" t="e">
        <f t="shared" si="0"/>
        <v>#DIV/0!</v>
      </c>
      <c r="K43" s="229" t="e">
        <f t="shared" si="0"/>
        <v>#DIV/0!</v>
      </c>
      <c r="L43" s="229" t="e">
        <f t="shared" si="0"/>
        <v>#DIV/0!</v>
      </c>
      <c r="M43" s="229" t="e">
        <f t="shared" si="0"/>
        <v>#DIV/0!</v>
      </c>
      <c r="N43" s="229" t="e">
        <f t="shared" si="0"/>
        <v>#DIV/0!</v>
      </c>
      <c r="O43" s="229" t="e">
        <f t="shared" si="0"/>
        <v>#DIV/0!</v>
      </c>
      <c r="P43" s="229" t="e">
        <f t="shared" si="0"/>
        <v>#DIV/0!</v>
      </c>
      <c r="Q43" s="229" t="e">
        <f t="shared" si="0"/>
        <v>#DIV/0!</v>
      </c>
      <c r="R43" s="229" t="e">
        <f t="shared" si="0"/>
        <v>#DIV/0!</v>
      </c>
      <c r="S43" s="229" t="e">
        <f t="shared" si="0"/>
        <v>#DIV/0!</v>
      </c>
      <c r="T43" s="229" t="e">
        <f t="shared" si="0"/>
        <v>#DIV/0!</v>
      </c>
      <c r="U43" s="229" t="e">
        <f t="shared" si="0"/>
        <v>#DIV/0!</v>
      </c>
      <c r="V43" s="229" t="e">
        <f t="shared" si="0"/>
        <v>#DIV/0!</v>
      </c>
      <c r="W43" s="229" t="e">
        <f t="shared" si="0"/>
        <v>#DIV/0!</v>
      </c>
      <c r="X43" s="229" t="e">
        <f t="shared" si="0"/>
        <v>#DIV/0!</v>
      </c>
      <c r="Y43" s="229" t="e">
        <f t="shared" si="0"/>
        <v>#DIV/0!</v>
      </c>
      <c r="Z43" s="229" t="e">
        <f t="shared" si="0"/>
        <v>#DIV/0!</v>
      </c>
      <c r="AA43" s="229" t="e">
        <f t="shared" si="0"/>
        <v>#DIV/0!</v>
      </c>
      <c r="AB43" s="229" t="e">
        <f t="shared" si="0"/>
        <v>#DIV/0!</v>
      </c>
      <c r="AC43" s="229" t="e">
        <f t="shared" si="0"/>
        <v>#DIV/0!</v>
      </c>
      <c r="AD43" s="229" t="e">
        <f t="shared" si="0"/>
        <v>#DIV/0!</v>
      </c>
      <c r="AE43" s="229" t="e">
        <f t="shared" si="0"/>
        <v>#DIV/0!</v>
      </c>
      <c r="AF43" s="229" t="e">
        <f t="shared" si="0"/>
        <v>#DIV/0!</v>
      </c>
      <c r="AG43" s="229" t="e">
        <f t="shared" si="0"/>
        <v>#DIV/0!</v>
      </c>
      <c r="AH43" s="229" t="e">
        <f t="shared" si="0"/>
        <v>#DIV/0!</v>
      </c>
      <c r="AI43" s="229" t="e">
        <f t="shared" si="0"/>
        <v>#DIV/0!</v>
      </c>
      <c r="AJ43" s="229" t="e">
        <f t="shared" si="0"/>
        <v>#DIV/0!</v>
      </c>
      <c r="AK43" s="229" t="e">
        <f t="shared" si="0"/>
        <v>#DIV/0!</v>
      </c>
      <c r="AL43" s="229" t="e">
        <f t="shared" si="0"/>
        <v>#DIV/0!</v>
      </c>
      <c r="AM43" s="229" t="e">
        <f t="shared" si="0"/>
        <v>#DIV/0!</v>
      </c>
      <c r="AN43" s="229" t="e">
        <f t="shared" si="0"/>
        <v>#DIV/0!</v>
      </c>
      <c r="AO43" s="229" t="e">
        <f t="shared" si="0"/>
        <v>#DIV/0!</v>
      </c>
      <c r="AP43" s="229" t="e">
        <f t="shared" si="0"/>
        <v>#DIV/0!</v>
      </c>
      <c r="AQ43" s="229" t="e">
        <f t="shared" si="0"/>
        <v>#DIV/0!</v>
      </c>
      <c r="AR43" s="229" t="e">
        <f t="shared" si="0"/>
        <v>#DIV/0!</v>
      </c>
      <c r="AS43" s="229" t="e">
        <f t="shared" si="0"/>
        <v>#DIV/0!</v>
      </c>
      <c r="AT43" s="229" t="e">
        <f t="shared" si="0"/>
        <v>#DIV/0!</v>
      </c>
      <c r="AU43" s="229" t="e">
        <f t="shared" si="0"/>
        <v>#DIV/0!</v>
      </c>
      <c r="AV43" s="229" t="e">
        <f t="shared" si="0"/>
        <v>#DIV/0!</v>
      </c>
      <c r="AW43" s="229" t="e">
        <f t="shared" si="0"/>
        <v>#DIV/0!</v>
      </c>
      <c r="AX43" s="229" t="e">
        <f t="shared" si="0"/>
        <v>#DIV/0!</v>
      </c>
      <c r="AY43" s="229" t="e">
        <f t="shared" si="0"/>
        <v>#DIV/0!</v>
      </c>
      <c r="AZ43" s="229" t="e">
        <f t="shared" si="0"/>
        <v>#DIV/0!</v>
      </c>
      <c r="BA43" s="229" t="e">
        <f t="shared" si="0"/>
        <v>#DIV/0!</v>
      </c>
      <c r="BB43" s="229" t="e">
        <f t="shared" si="0"/>
        <v>#DIV/0!</v>
      </c>
      <c r="BC43" s="229" t="e">
        <f t="shared" si="0"/>
        <v>#DIV/0!</v>
      </c>
      <c r="BD43" s="229" t="e">
        <f t="shared" si="0"/>
        <v>#DIV/0!</v>
      </c>
      <c r="BE43" s="229" t="e">
        <f t="shared" si="0"/>
        <v>#DIV/0!</v>
      </c>
      <c r="BF43" s="229" t="e">
        <f t="shared" si="0"/>
        <v>#DIV/0!</v>
      </c>
      <c r="BG43" s="229" t="e">
        <f t="shared" si="0"/>
        <v>#DIV/0!</v>
      </c>
      <c r="BH43" s="229" t="e">
        <f t="shared" si="0"/>
        <v>#DIV/0!</v>
      </c>
      <c r="BI43" s="229" t="e">
        <f t="shared" si="0"/>
        <v>#DIV/0!</v>
      </c>
      <c r="BJ43" s="229" t="e">
        <f t="shared" si="0"/>
        <v>#DIV/0!</v>
      </c>
      <c r="BK43" s="229" t="e">
        <f t="shared" si="0"/>
        <v>#DIV/0!</v>
      </c>
      <c r="BL43" s="229" t="e">
        <f t="shared" si="0"/>
        <v>#DIV/0!</v>
      </c>
      <c r="BM43" s="229" t="e">
        <f t="shared" si="0"/>
        <v>#DIV/0!</v>
      </c>
      <c r="BN43" s="229" t="e">
        <f t="shared" si="0"/>
        <v>#DIV/0!</v>
      </c>
      <c r="BO43" s="229" t="e">
        <f t="shared" si="0"/>
        <v>#DIV/0!</v>
      </c>
      <c r="BP43" s="229" t="e">
        <f t="shared" si="0"/>
        <v>#DIV/0!</v>
      </c>
      <c r="BQ43" s="229" t="e">
        <f t="shared" si="0"/>
        <v>#DIV/0!</v>
      </c>
      <c r="BR43" s="229" t="e">
        <f t="shared" si="0"/>
        <v>#DIV/0!</v>
      </c>
      <c r="BS43" s="229" t="e">
        <f t="shared" si="0"/>
        <v>#DIV/0!</v>
      </c>
      <c r="BT43" s="229" t="e">
        <f t="shared" si="1"/>
        <v>#DIV/0!</v>
      </c>
      <c r="BU43" s="229" t="e">
        <f t="shared" si="1"/>
        <v>#DIV/0!</v>
      </c>
      <c r="BV43" s="229" t="e">
        <f t="shared" si="1"/>
        <v>#DIV/0!</v>
      </c>
      <c r="BW43" s="229" t="e">
        <f t="shared" si="1"/>
        <v>#DIV/0!</v>
      </c>
      <c r="BX43" s="229" t="e">
        <f t="shared" si="1"/>
        <v>#DIV/0!</v>
      </c>
      <c r="BY43" s="229" t="e">
        <f t="shared" si="1"/>
        <v>#DIV/0!</v>
      </c>
      <c r="BZ43" s="229" t="e">
        <f t="shared" si="1"/>
        <v>#DIV/0!</v>
      </c>
      <c r="CA43" s="229" t="e">
        <f t="shared" si="1"/>
        <v>#DIV/0!</v>
      </c>
      <c r="CB43" s="229" t="e">
        <f t="shared" si="1"/>
        <v>#DIV/0!</v>
      </c>
      <c r="CC43" s="229" t="e">
        <f t="shared" si="1"/>
        <v>#DIV/0!</v>
      </c>
      <c r="CD43" s="229" t="e">
        <f t="shared" si="1"/>
        <v>#DIV/0!</v>
      </c>
      <c r="CE43" s="229" t="e">
        <f t="shared" si="1"/>
        <v>#DIV/0!</v>
      </c>
      <c r="CF43" s="229" t="e">
        <f t="shared" si="1"/>
        <v>#DIV/0!</v>
      </c>
      <c r="CG43" s="229" t="e">
        <f t="shared" si="1"/>
        <v>#DIV/0!</v>
      </c>
      <c r="CH43" s="229" t="e">
        <f t="shared" si="1"/>
        <v>#DIV/0!</v>
      </c>
      <c r="CI43" s="229" t="e">
        <f t="shared" si="1"/>
        <v>#DIV/0!</v>
      </c>
      <c r="CJ43" s="629" t="e">
        <f t="shared" si="1"/>
        <v>#DIV/0!</v>
      </c>
    </row>
    <row r="44" spans="1:88" ht="26.25" thickBot="1" x14ac:dyDescent="0.3">
      <c r="A44" s="78"/>
      <c r="B44" s="1164"/>
      <c r="C44" s="624" t="s">
        <v>408</v>
      </c>
      <c r="D44" s="625" t="s">
        <v>409</v>
      </c>
      <c r="E44" s="626" t="s">
        <v>410</v>
      </c>
      <c r="F44" s="627" t="s">
        <v>202</v>
      </c>
      <c r="G44" s="627">
        <v>1</v>
      </c>
      <c r="H44" s="227" t="e">
        <f t="shared" ref="H44:BS44" si="2">((H40+H41)*1000)/((H72+H73)*100)</f>
        <v>#DIV/0!</v>
      </c>
      <c r="I44" s="227" t="e">
        <f t="shared" si="2"/>
        <v>#DIV/0!</v>
      </c>
      <c r="J44" s="227" t="e">
        <f t="shared" si="2"/>
        <v>#DIV/0!</v>
      </c>
      <c r="K44" s="227" t="e">
        <f t="shared" si="2"/>
        <v>#DIV/0!</v>
      </c>
      <c r="L44" s="227" t="e">
        <f t="shared" si="2"/>
        <v>#DIV/0!</v>
      </c>
      <c r="M44" s="227" t="e">
        <f t="shared" si="2"/>
        <v>#DIV/0!</v>
      </c>
      <c r="N44" s="227" t="e">
        <f t="shared" si="2"/>
        <v>#DIV/0!</v>
      </c>
      <c r="O44" s="227" t="e">
        <f t="shared" si="2"/>
        <v>#DIV/0!</v>
      </c>
      <c r="P44" s="227" t="e">
        <f t="shared" si="2"/>
        <v>#DIV/0!</v>
      </c>
      <c r="Q44" s="227" t="e">
        <f t="shared" si="2"/>
        <v>#DIV/0!</v>
      </c>
      <c r="R44" s="227" t="e">
        <f t="shared" si="2"/>
        <v>#DIV/0!</v>
      </c>
      <c r="S44" s="227" t="e">
        <f t="shared" si="2"/>
        <v>#DIV/0!</v>
      </c>
      <c r="T44" s="227" t="e">
        <f t="shared" si="2"/>
        <v>#DIV/0!</v>
      </c>
      <c r="U44" s="227" t="e">
        <f t="shared" si="2"/>
        <v>#DIV/0!</v>
      </c>
      <c r="V44" s="227" t="e">
        <f t="shared" si="2"/>
        <v>#DIV/0!</v>
      </c>
      <c r="W44" s="227" t="e">
        <f t="shared" si="2"/>
        <v>#DIV/0!</v>
      </c>
      <c r="X44" s="227" t="e">
        <f t="shared" si="2"/>
        <v>#DIV/0!</v>
      </c>
      <c r="Y44" s="227" t="e">
        <f t="shared" si="2"/>
        <v>#DIV/0!</v>
      </c>
      <c r="Z44" s="227" t="e">
        <f t="shared" si="2"/>
        <v>#DIV/0!</v>
      </c>
      <c r="AA44" s="227" t="e">
        <f t="shared" si="2"/>
        <v>#DIV/0!</v>
      </c>
      <c r="AB44" s="227" t="e">
        <f t="shared" si="2"/>
        <v>#DIV/0!</v>
      </c>
      <c r="AC44" s="227" t="e">
        <f t="shared" si="2"/>
        <v>#DIV/0!</v>
      </c>
      <c r="AD44" s="227" t="e">
        <f t="shared" si="2"/>
        <v>#DIV/0!</v>
      </c>
      <c r="AE44" s="227" t="e">
        <f t="shared" si="2"/>
        <v>#DIV/0!</v>
      </c>
      <c r="AF44" s="227" t="e">
        <f t="shared" si="2"/>
        <v>#DIV/0!</v>
      </c>
      <c r="AG44" s="227" t="e">
        <f t="shared" si="2"/>
        <v>#DIV/0!</v>
      </c>
      <c r="AH44" s="227" t="e">
        <f t="shared" si="2"/>
        <v>#DIV/0!</v>
      </c>
      <c r="AI44" s="227" t="e">
        <f t="shared" si="2"/>
        <v>#DIV/0!</v>
      </c>
      <c r="AJ44" s="227" t="e">
        <f t="shared" si="2"/>
        <v>#DIV/0!</v>
      </c>
      <c r="AK44" s="227" t="e">
        <f t="shared" si="2"/>
        <v>#DIV/0!</v>
      </c>
      <c r="AL44" s="227" t="e">
        <f t="shared" si="2"/>
        <v>#DIV/0!</v>
      </c>
      <c r="AM44" s="227" t="e">
        <f t="shared" si="2"/>
        <v>#DIV/0!</v>
      </c>
      <c r="AN44" s="227" t="e">
        <f t="shared" si="2"/>
        <v>#DIV/0!</v>
      </c>
      <c r="AO44" s="227" t="e">
        <f t="shared" si="2"/>
        <v>#DIV/0!</v>
      </c>
      <c r="AP44" s="227" t="e">
        <f t="shared" si="2"/>
        <v>#DIV/0!</v>
      </c>
      <c r="AQ44" s="227" t="e">
        <f t="shared" si="2"/>
        <v>#DIV/0!</v>
      </c>
      <c r="AR44" s="227" t="e">
        <f t="shared" si="2"/>
        <v>#DIV/0!</v>
      </c>
      <c r="AS44" s="227" t="e">
        <f t="shared" si="2"/>
        <v>#DIV/0!</v>
      </c>
      <c r="AT44" s="227" t="e">
        <f t="shared" si="2"/>
        <v>#DIV/0!</v>
      </c>
      <c r="AU44" s="227" t="e">
        <f t="shared" si="2"/>
        <v>#DIV/0!</v>
      </c>
      <c r="AV44" s="227" t="e">
        <f t="shared" si="2"/>
        <v>#DIV/0!</v>
      </c>
      <c r="AW44" s="227" t="e">
        <f t="shared" si="2"/>
        <v>#DIV/0!</v>
      </c>
      <c r="AX44" s="227" t="e">
        <f t="shared" si="2"/>
        <v>#DIV/0!</v>
      </c>
      <c r="AY44" s="227" t="e">
        <f t="shared" si="2"/>
        <v>#DIV/0!</v>
      </c>
      <c r="AZ44" s="227" t="e">
        <f t="shared" si="2"/>
        <v>#DIV/0!</v>
      </c>
      <c r="BA44" s="227" t="e">
        <f t="shared" si="2"/>
        <v>#DIV/0!</v>
      </c>
      <c r="BB44" s="227" t="e">
        <f t="shared" si="2"/>
        <v>#DIV/0!</v>
      </c>
      <c r="BC44" s="227" t="e">
        <f t="shared" si="2"/>
        <v>#DIV/0!</v>
      </c>
      <c r="BD44" s="227" t="e">
        <f t="shared" si="2"/>
        <v>#DIV/0!</v>
      </c>
      <c r="BE44" s="227" t="e">
        <f t="shared" si="2"/>
        <v>#DIV/0!</v>
      </c>
      <c r="BF44" s="227" t="e">
        <f t="shared" si="2"/>
        <v>#DIV/0!</v>
      </c>
      <c r="BG44" s="227" t="e">
        <f t="shared" si="2"/>
        <v>#DIV/0!</v>
      </c>
      <c r="BH44" s="227" t="e">
        <f t="shared" si="2"/>
        <v>#DIV/0!</v>
      </c>
      <c r="BI44" s="227" t="e">
        <f t="shared" si="2"/>
        <v>#DIV/0!</v>
      </c>
      <c r="BJ44" s="227" t="e">
        <f t="shared" si="2"/>
        <v>#DIV/0!</v>
      </c>
      <c r="BK44" s="227" t="e">
        <f t="shared" si="2"/>
        <v>#DIV/0!</v>
      </c>
      <c r="BL44" s="227" t="e">
        <f t="shared" si="2"/>
        <v>#DIV/0!</v>
      </c>
      <c r="BM44" s="227" t="e">
        <f t="shared" si="2"/>
        <v>#DIV/0!</v>
      </c>
      <c r="BN44" s="227" t="e">
        <f t="shared" si="2"/>
        <v>#DIV/0!</v>
      </c>
      <c r="BO44" s="227" t="e">
        <f t="shared" si="2"/>
        <v>#DIV/0!</v>
      </c>
      <c r="BP44" s="227" t="e">
        <f t="shared" si="2"/>
        <v>#DIV/0!</v>
      </c>
      <c r="BQ44" s="227" t="e">
        <f t="shared" si="2"/>
        <v>#DIV/0!</v>
      </c>
      <c r="BR44" s="227" t="e">
        <f t="shared" si="2"/>
        <v>#DIV/0!</v>
      </c>
      <c r="BS44" s="227" t="e">
        <f t="shared" si="2"/>
        <v>#DIV/0!</v>
      </c>
      <c r="BT44" s="227" t="e">
        <f t="shared" ref="BT44:CJ44" si="3">((BT40+BT41)*1000)/((BT72+BT73)*100)</f>
        <v>#DIV/0!</v>
      </c>
      <c r="BU44" s="227" t="e">
        <f t="shared" si="3"/>
        <v>#DIV/0!</v>
      </c>
      <c r="BV44" s="227" t="e">
        <f t="shared" si="3"/>
        <v>#DIV/0!</v>
      </c>
      <c r="BW44" s="227" t="e">
        <f t="shared" si="3"/>
        <v>#DIV/0!</v>
      </c>
      <c r="BX44" s="227" t="e">
        <f t="shared" si="3"/>
        <v>#DIV/0!</v>
      </c>
      <c r="BY44" s="227" t="e">
        <f t="shared" si="3"/>
        <v>#DIV/0!</v>
      </c>
      <c r="BZ44" s="227" t="e">
        <f t="shared" si="3"/>
        <v>#DIV/0!</v>
      </c>
      <c r="CA44" s="227" t="e">
        <f t="shared" si="3"/>
        <v>#DIV/0!</v>
      </c>
      <c r="CB44" s="227" t="e">
        <f t="shared" si="3"/>
        <v>#DIV/0!</v>
      </c>
      <c r="CC44" s="227" t="e">
        <f t="shared" si="3"/>
        <v>#DIV/0!</v>
      </c>
      <c r="CD44" s="227" t="e">
        <f t="shared" si="3"/>
        <v>#DIV/0!</v>
      </c>
      <c r="CE44" s="227" t="e">
        <f t="shared" si="3"/>
        <v>#DIV/0!</v>
      </c>
      <c r="CF44" s="227" t="e">
        <f t="shared" si="3"/>
        <v>#DIV/0!</v>
      </c>
      <c r="CG44" s="227" t="e">
        <f t="shared" si="3"/>
        <v>#DIV/0!</v>
      </c>
      <c r="CH44" s="227" t="e">
        <f t="shared" si="3"/>
        <v>#DIV/0!</v>
      </c>
      <c r="CI44" s="227" t="e">
        <f t="shared" si="3"/>
        <v>#DIV/0!</v>
      </c>
      <c r="CJ44" s="630" t="e">
        <f t="shared" si="3"/>
        <v>#DIV/0!</v>
      </c>
    </row>
    <row r="45" spans="1:88" ht="78.75" customHeight="1" x14ac:dyDescent="0.25">
      <c r="A45" s="78"/>
      <c r="B45" s="1164"/>
      <c r="C45" s="945" t="s">
        <v>411</v>
      </c>
      <c r="D45" s="618" t="s">
        <v>412</v>
      </c>
      <c r="E45" s="619" t="s">
        <v>413</v>
      </c>
      <c r="F45" s="206" t="s">
        <v>176</v>
      </c>
      <c r="G45" s="620">
        <v>2</v>
      </c>
      <c r="H45" s="621"/>
      <c r="I45" s="622"/>
      <c r="J45" s="494"/>
      <c r="K45" s="120"/>
      <c r="L45" s="120"/>
      <c r="M45" s="120"/>
      <c r="N45" s="93"/>
      <c r="O45" s="93"/>
      <c r="P45" s="137"/>
      <c r="Q45" s="495"/>
      <c r="R45" s="495"/>
      <c r="S45" s="93"/>
      <c r="T45" s="117"/>
      <c r="U45" s="495"/>
      <c r="V45" s="495"/>
      <c r="W45" s="495"/>
      <c r="X45" s="495"/>
      <c r="Y45" s="495"/>
      <c r="Z45" s="495"/>
      <c r="AA45" s="93"/>
      <c r="AB45" s="137"/>
      <c r="AC45" s="495"/>
      <c r="AD45" s="93"/>
      <c r="AE45" s="93"/>
      <c r="AF45" s="93"/>
      <c r="AG45" s="478"/>
      <c r="AH45" s="137"/>
      <c r="AI45" s="495"/>
      <c r="AJ45" s="93"/>
      <c r="AK45" s="137"/>
      <c r="AL45" s="93"/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483"/>
      <c r="BA45" s="109"/>
      <c r="BB45" s="623"/>
      <c r="BC45" s="623"/>
      <c r="BD45" s="623"/>
      <c r="BE45" s="623"/>
      <c r="BF45" s="623"/>
      <c r="BG45" s="623"/>
      <c r="BH45" s="623"/>
      <c r="BI45" s="623"/>
      <c r="BJ45" s="623"/>
      <c r="BK45" s="623"/>
      <c r="BL45" s="623"/>
      <c r="BM45" s="623"/>
      <c r="BN45" s="623"/>
      <c r="BO45" s="623"/>
      <c r="BP45" s="623"/>
      <c r="BQ45" s="623"/>
      <c r="BR45" s="623"/>
      <c r="BS45" s="623"/>
      <c r="BT45" s="623"/>
      <c r="BU45" s="623"/>
      <c r="BV45" s="623"/>
      <c r="BW45" s="623"/>
      <c r="BX45" s="623"/>
      <c r="BY45" s="623"/>
      <c r="BZ45" s="623"/>
      <c r="CA45" s="623"/>
      <c r="CB45" s="623"/>
      <c r="CC45" s="623"/>
      <c r="CD45" s="623"/>
      <c r="CE45" s="623"/>
      <c r="CF45" s="623"/>
      <c r="CG45" s="623"/>
      <c r="CH45" s="623"/>
      <c r="CI45" s="623"/>
      <c r="CJ45" s="640"/>
    </row>
    <row r="46" spans="1:88" x14ac:dyDescent="0.25">
      <c r="A46" s="78"/>
      <c r="B46" s="1164"/>
      <c r="C46" s="632" t="s">
        <v>414</v>
      </c>
      <c r="D46" s="633" t="s">
        <v>415</v>
      </c>
      <c r="E46" s="634" t="s">
        <v>416</v>
      </c>
      <c r="F46" s="635" t="s">
        <v>417</v>
      </c>
      <c r="G46" s="635">
        <v>2</v>
      </c>
      <c r="H46" s="230" t="e">
        <f>(H45*1000)/(H69*100)</f>
        <v>#DIV/0!</v>
      </c>
      <c r="I46" s="230" t="e">
        <f t="shared" ref="I46:BT46" si="4">(I45*1000)/(I69*100)</f>
        <v>#DIV/0!</v>
      </c>
      <c r="J46" s="230" t="e">
        <f t="shared" si="4"/>
        <v>#DIV/0!</v>
      </c>
      <c r="K46" s="230" t="e">
        <f t="shared" si="4"/>
        <v>#DIV/0!</v>
      </c>
      <c r="L46" s="230" t="e">
        <f t="shared" si="4"/>
        <v>#DIV/0!</v>
      </c>
      <c r="M46" s="230" t="e">
        <f t="shared" si="4"/>
        <v>#DIV/0!</v>
      </c>
      <c r="N46" s="230" t="e">
        <f t="shared" si="4"/>
        <v>#DIV/0!</v>
      </c>
      <c r="O46" s="230" t="e">
        <f t="shared" si="4"/>
        <v>#DIV/0!</v>
      </c>
      <c r="P46" s="230" t="e">
        <f t="shared" si="4"/>
        <v>#DIV/0!</v>
      </c>
      <c r="Q46" s="230" t="e">
        <f t="shared" si="4"/>
        <v>#DIV/0!</v>
      </c>
      <c r="R46" s="230" t="e">
        <f t="shared" si="4"/>
        <v>#DIV/0!</v>
      </c>
      <c r="S46" s="230" t="e">
        <f t="shared" si="4"/>
        <v>#DIV/0!</v>
      </c>
      <c r="T46" s="230" t="e">
        <f t="shared" si="4"/>
        <v>#DIV/0!</v>
      </c>
      <c r="U46" s="230" t="e">
        <f t="shared" si="4"/>
        <v>#DIV/0!</v>
      </c>
      <c r="V46" s="230" t="e">
        <f t="shared" si="4"/>
        <v>#DIV/0!</v>
      </c>
      <c r="W46" s="230" t="e">
        <f t="shared" si="4"/>
        <v>#DIV/0!</v>
      </c>
      <c r="X46" s="230" t="e">
        <f t="shared" si="4"/>
        <v>#DIV/0!</v>
      </c>
      <c r="Y46" s="230" t="e">
        <f t="shared" si="4"/>
        <v>#DIV/0!</v>
      </c>
      <c r="Z46" s="230" t="e">
        <f t="shared" si="4"/>
        <v>#DIV/0!</v>
      </c>
      <c r="AA46" s="230" t="e">
        <f t="shared" si="4"/>
        <v>#DIV/0!</v>
      </c>
      <c r="AB46" s="230" t="e">
        <f t="shared" si="4"/>
        <v>#DIV/0!</v>
      </c>
      <c r="AC46" s="230" t="e">
        <f t="shared" si="4"/>
        <v>#DIV/0!</v>
      </c>
      <c r="AD46" s="230" t="e">
        <f t="shared" si="4"/>
        <v>#DIV/0!</v>
      </c>
      <c r="AE46" s="230" t="e">
        <f t="shared" si="4"/>
        <v>#DIV/0!</v>
      </c>
      <c r="AF46" s="230" t="e">
        <f t="shared" si="4"/>
        <v>#DIV/0!</v>
      </c>
      <c r="AG46" s="230" t="e">
        <f t="shared" si="4"/>
        <v>#DIV/0!</v>
      </c>
      <c r="AH46" s="230" t="e">
        <f t="shared" si="4"/>
        <v>#DIV/0!</v>
      </c>
      <c r="AI46" s="230" t="e">
        <f t="shared" si="4"/>
        <v>#DIV/0!</v>
      </c>
      <c r="AJ46" s="230" t="e">
        <f t="shared" si="4"/>
        <v>#DIV/0!</v>
      </c>
      <c r="AK46" s="230" t="e">
        <f t="shared" si="4"/>
        <v>#DIV/0!</v>
      </c>
      <c r="AL46" s="230" t="e">
        <f t="shared" si="4"/>
        <v>#DIV/0!</v>
      </c>
      <c r="AM46" s="230" t="e">
        <f t="shared" si="4"/>
        <v>#DIV/0!</v>
      </c>
      <c r="AN46" s="230" t="e">
        <f t="shared" si="4"/>
        <v>#DIV/0!</v>
      </c>
      <c r="AO46" s="230" t="e">
        <f t="shared" si="4"/>
        <v>#DIV/0!</v>
      </c>
      <c r="AP46" s="230" t="e">
        <f t="shared" si="4"/>
        <v>#DIV/0!</v>
      </c>
      <c r="AQ46" s="230" t="e">
        <f t="shared" si="4"/>
        <v>#DIV/0!</v>
      </c>
      <c r="AR46" s="230" t="e">
        <f t="shared" si="4"/>
        <v>#DIV/0!</v>
      </c>
      <c r="AS46" s="230" t="e">
        <f t="shared" si="4"/>
        <v>#DIV/0!</v>
      </c>
      <c r="AT46" s="230" t="e">
        <f t="shared" si="4"/>
        <v>#DIV/0!</v>
      </c>
      <c r="AU46" s="230" t="e">
        <f t="shared" si="4"/>
        <v>#DIV/0!</v>
      </c>
      <c r="AV46" s="230" t="e">
        <f t="shared" si="4"/>
        <v>#DIV/0!</v>
      </c>
      <c r="AW46" s="230" t="e">
        <f t="shared" si="4"/>
        <v>#DIV/0!</v>
      </c>
      <c r="AX46" s="230" t="e">
        <f t="shared" si="4"/>
        <v>#DIV/0!</v>
      </c>
      <c r="AY46" s="230" t="e">
        <f t="shared" si="4"/>
        <v>#DIV/0!</v>
      </c>
      <c r="AZ46" s="230" t="e">
        <f t="shared" si="4"/>
        <v>#DIV/0!</v>
      </c>
      <c r="BA46" s="230" t="e">
        <f t="shared" si="4"/>
        <v>#DIV/0!</v>
      </c>
      <c r="BB46" s="230" t="e">
        <f t="shared" si="4"/>
        <v>#DIV/0!</v>
      </c>
      <c r="BC46" s="230" t="e">
        <f t="shared" si="4"/>
        <v>#DIV/0!</v>
      </c>
      <c r="BD46" s="230" t="e">
        <f t="shared" si="4"/>
        <v>#DIV/0!</v>
      </c>
      <c r="BE46" s="230" t="e">
        <f t="shared" si="4"/>
        <v>#DIV/0!</v>
      </c>
      <c r="BF46" s="230" t="e">
        <f t="shared" si="4"/>
        <v>#DIV/0!</v>
      </c>
      <c r="BG46" s="230" t="e">
        <f t="shared" si="4"/>
        <v>#DIV/0!</v>
      </c>
      <c r="BH46" s="230" t="e">
        <f t="shared" si="4"/>
        <v>#DIV/0!</v>
      </c>
      <c r="BI46" s="230" t="e">
        <f t="shared" si="4"/>
        <v>#DIV/0!</v>
      </c>
      <c r="BJ46" s="230" t="e">
        <f t="shared" si="4"/>
        <v>#DIV/0!</v>
      </c>
      <c r="BK46" s="230" t="e">
        <f t="shared" si="4"/>
        <v>#DIV/0!</v>
      </c>
      <c r="BL46" s="230" t="e">
        <f t="shared" si="4"/>
        <v>#DIV/0!</v>
      </c>
      <c r="BM46" s="230" t="e">
        <f t="shared" si="4"/>
        <v>#DIV/0!</v>
      </c>
      <c r="BN46" s="230" t="e">
        <f t="shared" si="4"/>
        <v>#DIV/0!</v>
      </c>
      <c r="BO46" s="230" t="e">
        <f t="shared" si="4"/>
        <v>#DIV/0!</v>
      </c>
      <c r="BP46" s="230" t="e">
        <f t="shared" si="4"/>
        <v>#DIV/0!</v>
      </c>
      <c r="BQ46" s="230" t="e">
        <f t="shared" si="4"/>
        <v>#DIV/0!</v>
      </c>
      <c r="BR46" s="230" t="e">
        <f t="shared" si="4"/>
        <v>#DIV/0!</v>
      </c>
      <c r="BS46" s="230" t="e">
        <f t="shared" si="4"/>
        <v>#DIV/0!</v>
      </c>
      <c r="BT46" s="230" t="e">
        <f t="shared" si="4"/>
        <v>#DIV/0!</v>
      </c>
      <c r="BU46" s="230" t="e">
        <f t="shared" ref="BU46:CJ46" si="5">(BU45*1000)/(BU69*100)</f>
        <v>#DIV/0!</v>
      </c>
      <c r="BV46" s="230" t="e">
        <f t="shared" si="5"/>
        <v>#DIV/0!</v>
      </c>
      <c r="BW46" s="230" t="e">
        <f t="shared" si="5"/>
        <v>#DIV/0!</v>
      </c>
      <c r="BX46" s="230" t="e">
        <f t="shared" si="5"/>
        <v>#DIV/0!</v>
      </c>
      <c r="BY46" s="230" t="e">
        <f t="shared" si="5"/>
        <v>#DIV/0!</v>
      </c>
      <c r="BZ46" s="230" t="e">
        <f t="shared" si="5"/>
        <v>#DIV/0!</v>
      </c>
      <c r="CA46" s="230" t="e">
        <f t="shared" si="5"/>
        <v>#DIV/0!</v>
      </c>
      <c r="CB46" s="230" t="e">
        <f t="shared" si="5"/>
        <v>#DIV/0!</v>
      </c>
      <c r="CC46" s="230" t="e">
        <f t="shared" si="5"/>
        <v>#DIV/0!</v>
      </c>
      <c r="CD46" s="230" t="e">
        <f t="shared" si="5"/>
        <v>#DIV/0!</v>
      </c>
      <c r="CE46" s="230" t="e">
        <f t="shared" si="5"/>
        <v>#DIV/0!</v>
      </c>
      <c r="CF46" s="230" t="e">
        <f t="shared" si="5"/>
        <v>#DIV/0!</v>
      </c>
      <c r="CG46" s="230" t="e">
        <f t="shared" si="5"/>
        <v>#DIV/0!</v>
      </c>
      <c r="CH46" s="230" t="e">
        <f t="shared" si="5"/>
        <v>#DIV/0!</v>
      </c>
      <c r="CI46" s="230" t="e">
        <f t="shared" si="5"/>
        <v>#DIV/0!</v>
      </c>
      <c r="CJ46" s="230" t="e">
        <f t="shared" si="5"/>
        <v>#DIV/0!</v>
      </c>
    </row>
    <row r="47" spans="1:88" x14ac:dyDescent="0.25">
      <c r="A47" s="78"/>
      <c r="B47" s="1164"/>
      <c r="C47" s="636" t="s">
        <v>418</v>
      </c>
      <c r="D47" s="637" t="s">
        <v>419</v>
      </c>
      <c r="E47" s="638" t="s">
        <v>387</v>
      </c>
      <c r="F47" s="631" t="s">
        <v>176</v>
      </c>
      <c r="G47" s="228">
        <v>2</v>
      </c>
      <c r="H47" s="497"/>
      <c r="I47" s="498"/>
      <c r="J47" s="499"/>
      <c r="K47" s="479"/>
      <c r="L47" s="479"/>
      <c r="M47" s="479"/>
      <c r="N47" s="500"/>
      <c r="O47" s="500"/>
      <c r="P47" s="500"/>
      <c r="Q47" s="500"/>
      <c r="R47" s="500"/>
      <c r="S47" s="500"/>
      <c r="T47" s="500"/>
      <c r="U47" s="500"/>
      <c r="V47" s="500"/>
      <c r="W47" s="500"/>
      <c r="X47" s="500"/>
      <c r="Y47" s="500"/>
      <c r="Z47" s="500"/>
      <c r="AA47" s="500"/>
      <c r="AB47" s="500"/>
      <c r="AC47" s="500"/>
      <c r="AD47" s="500"/>
      <c r="AE47" s="500"/>
      <c r="AF47" s="500"/>
      <c r="AG47" s="500"/>
      <c r="AH47" s="500"/>
      <c r="AI47" s="500"/>
      <c r="AJ47" s="500"/>
      <c r="AK47" s="500"/>
      <c r="AL47" s="500"/>
      <c r="AM47" s="500"/>
      <c r="AN47" s="500"/>
      <c r="AO47" s="500"/>
      <c r="AP47" s="500"/>
      <c r="AQ47" s="500"/>
      <c r="AR47" s="500"/>
      <c r="AS47" s="500"/>
      <c r="AT47" s="500"/>
      <c r="AU47" s="500"/>
      <c r="AV47" s="500"/>
      <c r="AW47" s="500"/>
      <c r="AX47" s="500"/>
      <c r="AY47" s="500"/>
      <c r="AZ47" s="500"/>
      <c r="BA47" s="501"/>
      <c r="BB47" s="532"/>
      <c r="BC47" s="532"/>
      <c r="BD47" s="532"/>
      <c r="BE47" s="532"/>
      <c r="BF47" s="532"/>
      <c r="BG47" s="532"/>
      <c r="BH47" s="532"/>
      <c r="BI47" s="532"/>
      <c r="BJ47" s="532"/>
      <c r="BK47" s="532"/>
      <c r="BL47" s="532"/>
      <c r="BM47" s="532"/>
      <c r="BN47" s="532"/>
      <c r="BO47" s="532"/>
      <c r="BP47" s="532"/>
      <c r="BQ47" s="532"/>
      <c r="BR47" s="532"/>
      <c r="BS47" s="532"/>
      <c r="BT47" s="532"/>
      <c r="BU47" s="532"/>
      <c r="BV47" s="532"/>
      <c r="BW47" s="532"/>
      <c r="BX47" s="532"/>
      <c r="BY47" s="532"/>
      <c r="BZ47" s="532"/>
      <c r="CA47" s="532"/>
      <c r="CB47" s="532"/>
      <c r="CC47" s="532"/>
      <c r="CD47" s="532"/>
      <c r="CE47" s="532"/>
      <c r="CF47" s="532"/>
      <c r="CG47" s="532"/>
      <c r="CH47" s="532"/>
      <c r="CI47" s="532"/>
      <c r="CJ47" s="560"/>
    </row>
    <row r="48" spans="1:88" x14ac:dyDescent="0.25">
      <c r="A48" s="78"/>
      <c r="B48" s="1164"/>
      <c r="C48" s="636" t="s">
        <v>420</v>
      </c>
      <c r="D48" s="637" t="s">
        <v>421</v>
      </c>
      <c r="E48" s="638" t="s">
        <v>387</v>
      </c>
      <c r="F48" s="437" t="s">
        <v>176</v>
      </c>
      <c r="G48" s="228">
        <v>2</v>
      </c>
      <c r="H48" s="497"/>
      <c r="I48" s="498"/>
      <c r="J48" s="499"/>
      <c r="K48" s="479"/>
      <c r="L48" s="479"/>
      <c r="M48" s="479"/>
      <c r="N48" s="500"/>
      <c r="O48" s="500"/>
      <c r="P48" s="500"/>
      <c r="Q48" s="500"/>
      <c r="R48" s="500"/>
      <c r="S48" s="500"/>
      <c r="T48" s="500"/>
      <c r="U48" s="500"/>
      <c r="V48" s="500"/>
      <c r="W48" s="500"/>
      <c r="X48" s="500"/>
      <c r="Y48" s="500"/>
      <c r="Z48" s="500"/>
      <c r="AA48" s="500"/>
      <c r="AB48" s="500"/>
      <c r="AC48" s="500"/>
      <c r="AD48" s="500"/>
      <c r="AE48" s="500"/>
      <c r="AF48" s="500"/>
      <c r="AG48" s="500"/>
      <c r="AH48" s="500"/>
      <c r="AI48" s="500"/>
      <c r="AJ48" s="500"/>
      <c r="AK48" s="500"/>
      <c r="AL48" s="500"/>
      <c r="AM48" s="500"/>
      <c r="AN48" s="500"/>
      <c r="AO48" s="500"/>
      <c r="AP48" s="500"/>
      <c r="AQ48" s="500"/>
      <c r="AR48" s="500"/>
      <c r="AS48" s="500"/>
      <c r="AT48" s="500"/>
      <c r="AU48" s="500"/>
      <c r="AV48" s="500"/>
      <c r="AW48" s="500"/>
      <c r="AX48" s="500"/>
      <c r="AY48" s="500"/>
      <c r="AZ48" s="500"/>
      <c r="BA48" s="501"/>
      <c r="BB48" s="532"/>
      <c r="BC48" s="532"/>
      <c r="BD48" s="532"/>
      <c r="BE48" s="532"/>
      <c r="BF48" s="532"/>
      <c r="BG48" s="532"/>
      <c r="BH48" s="532"/>
      <c r="BI48" s="532"/>
      <c r="BJ48" s="532"/>
      <c r="BK48" s="532"/>
      <c r="BL48" s="532"/>
      <c r="BM48" s="532"/>
      <c r="BN48" s="532"/>
      <c r="BO48" s="532"/>
      <c r="BP48" s="532"/>
      <c r="BQ48" s="532"/>
      <c r="BR48" s="532"/>
      <c r="BS48" s="532"/>
      <c r="BT48" s="532"/>
      <c r="BU48" s="532"/>
      <c r="BV48" s="532"/>
      <c r="BW48" s="532"/>
      <c r="BX48" s="532"/>
      <c r="BY48" s="532"/>
      <c r="BZ48" s="532"/>
      <c r="CA48" s="532"/>
      <c r="CB48" s="532"/>
      <c r="CC48" s="532"/>
      <c r="CD48" s="532"/>
      <c r="CE48" s="532"/>
      <c r="CF48" s="532"/>
      <c r="CG48" s="532"/>
      <c r="CH48" s="532"/>
      <c r="CI48" s="532"/>
      <c r="CJ48" s="560"/>
    </row>
    <row r="49" spans="1:88" x14ac:dyDescent="0.25">
      <c r="A49" s="78"/>
      <c r="B49" s="1164"/>
      <c r="C49" s="636" t="s">
        <v>422</v>
      </c>
      <c r="D49" s="637" t="s">
        <v>423</v>
      </c>
      <c r="E49" s="638" t="s">
        <v>387</v>
      </c>
      <c r="F49" s="437" t="s">
        <v>176</v>
      </c>
      <c r="G49" s="228">
        <v>2</v>
      </c>
      <c r="H49" s="497"/>
      <c r="I49" s="498"/>
      <c r="J49" s="499"/>
      <c r="K49" s="479"/>
      <c r="L49" s="479"/>
      <c r="M49" s="479"/>
      <c r="N49" s="500"/>
      <c r="O49" s="500"/>
      <c r="P49" s="500"/>
      <c r="Q49" s="500"/>
      <c r="R49" s="500"/>
      <c r="S49" s="500"/>
      <c r="T49" s="500"/>
      <c r="U49" s="500"/>
      <c r="V49" s="500"/>
      <c r="W49" s="500"/>
      <c r="X49" s="500"/>
      <c r="Y49" s="500"/>
      <c r="Z49" s="500"/>
      <c r="AA49" s="500"/>
      <c r="AB49" s="500"/>
      <c r="AC49" s="500"/>
      <c r="AD49" s="500"/>
      <c r="AE49" s="500"/>
      <c r="AF49" s="500"/>
      <c r="AG49" s="500"/>
      <c r="AH49" s="500"/>
      <c r="AI49" s="500"/>
      <c r="AJ49" s="500"/>
      <c r="AK49" s="500"/>
      <c r="AL49" s="500"/>
      <c r="AM49" s="500"/>
      <c r="AN49" s="500"/>
      <c r="AO49" s="500"/>
      <c r="AP49" s="500"/>
      <c r="AQ49" s="500"/>
      <c r="AR49" s="500"/>
      <c r="AS49" s="500"/>
      <c r="AT49" s="500"/>
      <c r="AU49" s="500"/>
      <c r="AV49" s="500"/>
      <c r="AW49" s="500"/>
      <c r="AX49" s="500"/>
      <c r="AY49" s="500"/>
      <c r="AZ49" s="500"/>
      <c r="BA49" s="501"/>
      <c r="BB49" s="532"/>
      <c r="BC49" s="532"/>
      <c r="BD49" s="532"/>
      <c r="BE49" s="532"/>
      <c r="BF49" s="532"/>
      <c r="BG49" s="532"/>
      <c r="BH49" s="532"/>
      <c r="BI49" s="532"/>
      <c r="BJ49" s="532"/>
      <c r="BK49" s="532"/>
      <c r="BL49" s="532"/>
      <c r="BM49" s="532"/>
      <c r="BN49" s="532"/>
      <c r="BO49" s="532"/>
      <c r="BP49" s="532"/>
      <c r="BQ49" s="532"/>
      <c r="BR49" s="532"/>
      <c r="BS49" s="532"/>
      <c r="BT49" s="532"/>
      <c r="BU49" s="532"/>
      <c r="BV49" s="532"/>
      <c r="BW49" s="532"/>
      <c r="BX49" s="532"/>
      <c r="BY49" s="532"/>
      <c r="BZ49" s="532"/>
      <c r="CA49" s="532"/>
      <c r="CB49" s="532"/>
      <c r="CC49" s="532"/>
      <c r="CD49" s="532"/>
      <c r="CE49" s="532"/>
      <c r="CF49" s="532"/>
      <c r="CG49" s="532"/>
      <c r="CH49" s="532"/>
      <c r="CI49" s="532"/>
      <c r="CJ49" s="560"/>
    </row>
    <row r="50" spans="1:88" x14ac:dyDescent="0.25">
      <c r="A50" s="78"/>
      <c r="B50" s="1164"/>
      <c r="C50" s="636" t="s">
        <v>424</v>
      </c>
      <c r="D50" s="637" t="s">
        <v>425</v>
      </c>
      <c r="E50" s="638" t="s">
        <v>387</v>
      </c>
      <c r="F50" s="437" t="s">
        <v>176</v>
      </c>
      <c r="G50" s="228">
        <v>2</v>
      </c>
      <c r="H50" s="497"/>
      <c r="I50" s="498"/>
      <c r="J50" s="499"/>
      <c r="K50" s="479"/>
      <c r="L50" s="479"/>
      <c r="M50" s="479"/>
      <c r="N50" s="500"/>
      <c r="O50" s="500"/>
      <c r="P50" s="500"/>
      <c r="Q50" s="500"/>
      <c r="R50" s="500"/>
      <c r="S50" s="500"/>
      <c r="T50" s="500"/>
      <c r="U50" s="500"/>
      <c r="V50" s="500"/>
      <c r="W50" s="500"/>
      <c r="X50" s="500"/>
      <c r="Y50" s="500"/>
      <c r="Z50" s="500"/>
      <c r="AA50" s="500"/>
      <c r="AB50" s="500"/>
      <c r="AC50" s="500"/>
      <c r="AD50" s="500"/>
      <c r="AE50" s="500"/>
      <c r="AF50" s="500"/>
      <c r="AG50" s="500"/>
      <c r="AH50" s="500"/>
      <c r="AI50" s="500"/>
      <c r="AJ50" s="500"/>
      <c r="AK50" s="500"/>
      <c r="AL50" s="500"/>
      <c r="AM50" s="500"/>
      <c r="AN50" s="500"/>
      <c r="AO50" s="500"/>
      <c r="AP50" s="500"/>
      <c r="AQ50" s="500"/>
      <c r="AR50" s="500"/>
      <c r="AS50" s="500"/>
      <c r="AT50" s="500"/>
      <c r="AU50" s="500"/>
      <c r="AV50" s="500"/>
      <c r="AW50" s="500"/>
      <c r="AX50" s="500"/>
      <c r="AY50" s="500"/>
      <c r="AZ50" s="500"/>
      <c r="BA50" s="501"/>
      <c r="BB50" s="532"/>
      <c r="BC50" s="532"/>
      <c r="BD50" s="532"/>
      <c r="BE50" s="532"/>
      <c r="BF50" s="532"/>
      <c r="BG50" s="532"/>
      <c r="BH50" s="532"/>
      <c r="BI50" s="532"/>
      <c r="BJ50" s="532"/>
      <c r="BK50" s="532"/>
      <c r="BL50" s="532"/>
      <c r="BM50" s="532"/>
      <c r="BN50" s="532"/>
      <c r="BO50" s="532"/>
      <c r="BP50" s="532"/>
      <c r="BQ50" s="532"/>
      <c r="BR50" s="532"/>
      <c r="BS50" s="532"/>
      <c r="BT50" s="532"/>
      <c r="BU50" s="532"/>
      <c r="BV50" s="532"/>
      <c r="BW50" s="532"/>
      <c r="BX50" s="532"/>
      <c r="BY50" s="532"/>
      <c r="BZ50" s="532"/>
      <c r="CA50" s="532"/>
      <c r="CB50" s="532"/>
      <c r="CC50" s="532"/>
      <c r="CD50" s="532"/>
      <c r="CE50" s="532"/>
      <c r="CF50" s="532"/>
      <c r="CG50" s="532"/>
      <c r="CH50" s="532"/>
      <c r="CI50" s="532"/>
      <c r="CJ50" s="560"/>
    </row>
    <row r="51" spans="1:88" x14ac:dyDescent="0.25">
      <c r="A51" s="78"/>
      <c r="B51" s="1164"/>
      <c r="C51" s="636" t="s">
        <v>426</v>
      </c>
      <c r="D51" s="637" t="s">
        <v>427</v>
      </c>
      <c r="E51" s="638" t="s">
        <v>387</v>
      </c>
      <c r="F51" s="437" t="s">
        <v>176</v>
      </c>
      <c r="G51" s="228">
        <v>2</v>
      </c>
      <c r="H51" s="497"/>
      <c r="I51" s="498"/>
      <c r="J51" s="499"/>
      <c r="K51" s="479"/>
      <c r="L51" s="479"/>
      <c r="M51" s="479"/>
      <c r="N51" s="500"/>
      <c r="O51" s="500"/>
      <c r="P51" s="500"/>
      <c r="Q51" s="500"/>
      <c r="R51" s="500"/>
      <c r="S51" s="500"/>
      <c r="T51" s="500"/>
      <c r="U51" s="500"/>
      <c r="V51" s="500"/>
      <c r="W51" s="500"/>
      <c r="X51" s="500"/>
      <c r="Y51" s="500"/>
      <c r="Z51" s="500"/>
      <c r="AA51" s="500"/>
      <c r="AB51" s="500"/>
      <c r="AC51" s="500"/>
      <c r="AD51" s="500"/>
      <c r="AE51" s="500"/>
      <c r="AF51" s="500"/>
      <c r="AG51" s="500"/>
      <c r="AH51" s="500"/>
      <c r="AI51" s="500"/>
      <c r="AJ51" s="500"/>
      <c r="AK51" s="500"/>
      <c r="AL51" s="500"/>
      <c r="AM51" s="500"/>
      <c r="AN51" s="500"/>
      <c r="AO51" s="500"/>
      <c r="AP51" s="500"/>
      <c r="AQ51" s="500"/>
      <c r="AR51" s="500"/>
      <c r="AS51" s="500"/>
      <c r="AT51" s="500"/>
      <c r="AU51" s="500"/>
      <c r="AV51" s="500"/>
      <c r="AW51" s="500"/>
      <c r="AX51" s="500"/>
      <c r="AY51" s="500"/>
      <c r="AZ51" s="500"/>
      <c r="BA51" s="501"/>
      <c r="BB51" s="532"/>
      <c r="BC51" s="532"/>
      <c r="BD51" s="532"/>
      <c r="BE51" s="532"/>
      <c r="BF51" s="532"/>
      <c r="BG51" s="532"/>
      <c r="BH51" s="532"/>
      <c r="BI51" s="532"/>
      <c r="BJ51" s="532"/>
      <c r="BK51" s="532"/>
      <c r="BL51" s="532"/>
      <c r="BM51" s="532"/>
      <c r="BN51" s="532"/>
      <c r="BO51" s="532"/>
      <c r="BP51" s="532"/>
      <c r="BQ51" s="532"/>
      <c r="BR51" s="532"/>
      <c r="BS51" s="532"/>
      <c r="BT51" s="532"/>
      <c r="BU51" s="532"/>
      <c r="BV51" s="532"/>
      <c r="BW51" s="532"/>
      <c r="BX51" s="532"/>
      <c r="BY51" s="532"/>
      <c r="BZ51" s="532"/>
      <c r="CA51" s="532"/>
      <c r="CB51" s="532"/>
      <c r="CC51" s="532"/>
      <c r="CD51" s="532"/>
      <c r="CE51" s="532"/>
      <c r="CF51" s="532"/>
      <c r="CG51" s="532"/>
      <c r="CH51" s="532"/>
      <c r="CI51" s="532"/>
      <c r="CJ51" s="560"/>
    </row>
    <row r="52" spans="1:88" x14ac:dyDescent="0.25">
      <c r="A52" s="78"/>
      <c r="B52" s="1164"/>
      <c r="C52" s="946" t="s">
        <v>428</v>
      </c>
      <c r="D52" s="947" t="s">
        <v>429</v>
      </c>
      <c r="E52" s="639" t="s">
        <v>387</v>
      </c>
      <c r="F52" s="437" t="s">
        <v>176</v>
      </c>
      <c r="G52" s="228">
        <v>2</v>
      </c>
      <c r="H52" s="497"/>
      <c r="I52" s="502"/>
      <c r="J52" s="503"/>
      <c r="K52" s="504"/>
      <c r="L52" s="504"/>
      <c r="M52" s="504"/>
      <c r="N52" s="505"/>
      <c r="O52" s="505"/>
      <c r="P52" s="505"/>
      <c r="Q52" s="505"/>
      <c r="R52" s="505"/>
      <c r="S52" s="505"/>
      <c r="T52" s="505"/>
      <c r="U52" s="505"/>
      <c r="V52" s="505"/>
      <c r="W52" s="505"/>
      <c r="X52" s="505"/>
      <c r="Y52" s="505"/>
      <c r="Z52" s="505"/>
      <c r="AA52" s="505"/>
      <c r="AB52" s="505"/>
      <c r="AC52" s="505"/>
      <c r="AD52" s="505"/>
      <c r="AE52" s="505"/>
      <c r="AF52" s="505"/>
      <c r="AG52" s="505"/>
      <c r="AH52" s="505"/>
      <c r="AI52" s="505"/>
      <c r="AJ52" s="505"/>
      <c r="AK52" s="505"/>
      <c r="AL52" s="505"/>
      <c r="AM52" s="505"/>
      <c r="AN52" s="505"/>
      <c r="AO52" s="505"/>
      <c r="AP52" s="505"/>
      <c r="AQ52" s="505"/>
      <c r="AR52" s="505"/>
      <c r="AS52" s="505"/>
      <c r="AT52" s="505"/>
      <c r="AU52" s="505"/>
      <c r="AV52" s="505"/>
      <c r="AW52" s="505"/>
      <c r="AX52" s="505"/>
      <c r="AY52" s="505"/>
      <c r="AZ52" s="505"/>
      <c r="BA52" s="506"/>
      <c r="BB52" s="532"/>
      <c r="BC52" s="532"/>
      <c r="BD52" s="532"/>
      <c r="BE52" s="532"/>
      <c r="BF52" s="532"/>
      <c r="BG52" s="532"/>
      <c r="BH52" s="532"/>
      <c r="BI52" s="532"/>
      <c r="BJ52" s="532"/>
      <c r="BK52" s="532"/>
      <c r="BL52" s="532"/>
      <c r="BM52" s="532"/>
      <c r="BN52" s="532"/>
      <c r="BO52" s="532"/>
      <c r="BP52" s="532"/>
      <c r="BQ52" s="532"/>
      <c r="BR52" s="532"/>
      <c r="BS52" s="532"/>
      <c r="BT52" s="532"/>
      <c r="BU52" s="532"/>
      <c r="BV52" s="532"/>
      <c r="BW52" s="532"/>
      <c r="BX52" s="532"/>
      <c r="BY52" s="532"/>
      <c r="BZ52" s="532"/>
      <c r="CA52" s="532"/>
      <c r="CB52" s="532"/>
      <c r="CC52" s="532"/>
      <c r="CD52" s="532"/>
      <c r="CE52" s="532"/>
      <c r="CF52" s="532"/>
      <c r="CG52" s="532"/>
      <c r="CH52" s="532"/>
      <c r="CI52" s="532"/>
      <c r="CJ52" s="560"/>
    </row>
    <row r="53" spans="1:88" x14ac:dyDescent="0.25">
      <c r="A53" s="78"/>
      <c r="B53" s="1164"/>
      <c r="C53" s="811" t="s">
        <v>430</v>
      </c>
      <c r="D53" s="441" t="s">
        <v>204</v>
      </c>
      <c r="E53" s="442" t="s">
        <v>431</v>
      </c>
      <c r="F53" s="783" t="s">
        <v>176</v>
      </c>
      <c r="G53" s="782">
        <v>2</v>
      </c>
      <c r="H53" s="787">
        <f>SUM(H47:H52)+H45</f>
        <v>0</v>
      </c>
      <c r="I53" s="787">
        <f t="shared" ref="I53" si="6">SUM(I47:I52)+I45</f>
        <v>0</v>
      </c>
      <c r="J53" s="787">
        <f>SUM(J47:J52)+J45</f>
        <v>0</v>
      </c>
      <c r="K53" s="787">
        <f t="shared" ref="K53:BV53" si="7">SUM(K47:K52)+K45</f>
        <v>0</v>
      </c>
      <c r="L53" s="787">
        <f t="shared" si="7"/>
        <v>0</v>
      </c>
      <c r="M53" s="787">
        <f t="shared" si="7"/>
        <v>0</v>
      </c>
      <c r="N53" s="787">
        <f t="shared" si="7"/>
        <v>0</v>
      </c>
      <c r="O53" s="787">
        <f t="shared" si="7"/>
        <v>0</v>
      </c>
      <c r="P53" s="787">
        <f t="shared" si="7"/>
        <v>0</v>
      </c>
      <c r="Q53" s="787">
        <f t="shared" si="7"/>
        <v>0</v>
      </c>
      <c r="R53" s="787">
        <f t="shared" si="7"/>
        <v>0</v>
      </c>
      <c r="S53" s="787">
        <f t="shared" si="7"/>
        <v>0</v>
      </c>
      <c r="T53" s="787">
        <f t="shared" si="7"/>
        <v>0</v>
      </c>
      <c r="U53" s="787">
        <f t="shared" si="7"/>
        <v>0</v>
      </c>
      <c r="V53" s="787">
        <f t="shared" si="7"/>
        <v>0</v>
      </c>
      <c r="W53" s="787">
        <f t="shared" si="7"/>
        <v>0</v>
      </c>
      <c r="X53" s="787">
        <f t="shared" si="7"/>
        <v>0</v>
      </c>
      <c r="Y53" s="787">
        <f t="shared" si="7"/>
        <v>0</v>
      </c>
      <c r="Z53" s="787">
        <f t="shared" si="7"/>
        <v>0</v>
      </c>
      <c r="AA53" s="787">
        <f t="shared" si="7"/>
        <v>0</v>
      </c>
      <c r="AB53" s="787">
        <f t="shared" si="7"/>
        <v>0</v>
      </c>
      <c r="AC53" s="787">
        <f t="shared" si="7"/>
        <v>0</v>
      </c>
      <c r="AD53" s="787">
        <f t="shared" si="7"/>
        <v>0</v>
      </c>
      <c r="AE53" s="787">
        <f t="shared" si="7"/>
        <v>0</v>
      </c>
      <c r="AF53" s="787">
        <f t="shared" si="7"/>
        <v>0</v>
      </c>
      <c r="AG53" s="787">
        <f t="shared" si="7"/>
        <v>0</v>
      </c>
      <c r="AH53" s="787">
        <f t="shared" si="7"/>
        <v>0</v>
      </c>
      <c r="AI53" s="787">
        <f t="shared" si="7"/>
        <v>0</v>
      </c>
      <c r="AJ53" s="787">
        <f t="shared" si="7"/>
        <v>0</v>
      </c>
      <c r="AK53" s="787">
        <f t="shared" si="7"/>
        <v>0</v>
      </c>
      <c r="AL53" s="787">
        <f t="shared" si="7"/>
        <v>0</v>
      </c>
      <c r="AM53" s="787">
        <f t="shared" si="7"/>
        <v>0</v>
      </c>
      <c r="AN53" s="787">
        <f t="shared" si="7"/>
        <v>0</v>
      </c>
      <c r="AO53" s="787">
        <f t="shared" si="7"/>
        <v>0</v>
      </c>
      <c r="AP53" s="787">
        <f t="shared" si="7"/>
        <v>0</v>
      </c>
      <c r="AQ53" s="787">
        <f t="shared" si="7"/>
        <v>0</v>
      </c>
      <c r="AR53" s="787">
        <f t="shared" si="7"/>
        <v>0</v>
      </c>
      <c r="AS53" s="787">
        <f t="shared" si="7"/>
        <v>0</v>
      </c>
      <c r="AT53" s="787">
        <f t="shared" si="7"/>
        <v>0</v>
      </c>
      <c r="AU53" s="787">
        <f t="shared" si="7"/>
        <v>0</v>
      </c>
      <c r="AV53" s="787">
        <f t="shared" si="7"/>
        <v>0</v>
      </c>
      <c r="AW53" s="787">
        <f t="shared" si="7"/>
        <v>0</v>
      </c>
      <c r="AX53" s="787">
        <f t="shared" si="7"/>
        <v>0</v>
      </c>
      <c r="AY53" s="787">
        <f t="shared" si="7"/>
        <v>0</v>
      </c>
      <c r="AZ53" s="787">
        <f t="shared" si="7"/>
        <v>0</v>
      </c>
      <c r="BA53" s="788">
        <f t="shared" si="7"/>
        <v>0</v>
      </c>
      <c r="BB53" s="788">
        <f t="shared" si="7"/>
        <v>0</v>
      </c>
      <c r="BC53" s="788">
        <f t="shared" si="7"/>
        <v>0</v>
      </c>
      <c r="BD53" s="788">
        <f t="shared" si="7"/>
        <v>0</v>
      </c>
      <c r="BE53" s="788">
        <f t="shared" si="7"/>
        <v>0</v>
      </c>
      <c r="BF53" s="788">
        <f t="shared" si="7"/>
        <v>0</v>
      </c>
      <c r="BG53" s="788">
        <f t="shared" si="7"/>
        <v>0</v>
      </c>
      <c r="BH53" s="788">
        <f t="shared" si="7"/>
        <v>0</v>
      </c>
      <c r="BI53" s="788">
        <f t="shared" si="7"/>
        <v>0</v>
      </c>
      <c r="BJ53" s="788">
        <f t="shared" si="7"/>
        <v>0</v>
      </c>
      <c r="BK53" s="788">
        <f t="shared" si="7"/>
        <v>0</v>
      </c>
      <c r="BL53" s="788">
        <f t="shared" si="7"/>
        <v>0</v>
      </c>
      <c r="BM53" s="788">
        <f t="shared" si="7"/>
        <v>0</v>
      </c>
      <c r="BN53" s="788">
        <f t="shared" si="7"/>
        <v>0</v>
      </c>
      <c r="BO53" s="788">
        <f t="shared" si="7"/>
        <v>0</v>
      </c>
      <c r="BP53" s="788">
        <f t="shared" si="7"/>
        <v>0</v>
      </c>
      <c r="BQ53" s="788">
        <f t="shared" si="7"/>
        <v>0</v>
      </c>
      <c r="BR53" s="788">
        <f t="shared" si="7"/>
        <v>0</v>
      </c>
      <c r="BS53" s="788">
        <f t="shared" si="7"/>
        <v>0</v>
      </c>
      <c r="BT53" s="788">
        <f t="shared" si="7"/>
        <v>0</v>
      </c>
      <c r="BU53" s="788">
        <f t="shared" si="7"/>
        <v>0</v>
      </c>
      <c r="BV53" s="788">
        <f t="shared" si="7"/>
        <v>0</v>
      </c>
      <c r="BW53" s="788">
        <f t="shared" ref="BW53:CJ53" si="8">SUM(BW47:BW52)+BW45</f>
        <v>0</v>
      </c>
      <c r="BX53" s="788">
        <f t="shared" si="8"/>
        <v>0</v>
      </c>
      <c r="BY53" s="788">
        <f t="shared" si="8"/>
        <v>0</v>
      </c>
      <c r="BZ53" s="788">
        <f t="shared" si="8"/>
        <v>0</v>
      </c>
      <c r="CA53" s="788">
        <f t="shared" si="8"/>
        <v>0</v>
      </c>
      <c r="CB53" s="788">
        <f t="shared" si="8"/>
        <v>0</v>
      </c>
      <c r="CC53" s="788">
        <f t="shared" si="8"/>
        <v>0</v>
      </c>
      <c r="CD53" s="788">
        <f t="shared" si="8"/>
        <v>0</v>
      </c>
      <c r="CE53" s="788">
        <f t="shared" si="8"/>
        <v>0</v>
      </c>
      <c r="CF53" s="788">
        <f t="shared" si="8"/>
        <v>0</v>
      </c>
      <c r="CG53" s="788">
        <f t="shared" si="8"/>
        <v>0</v>
      </c>
      <c r="CH53" s="788">
        <f t="shared" si="8"/>
        <v>0</v>
      </c>
      <c r="CI53" s="788">
        <f t="shared" si="8"/>
        <v>0</v>
      </c>
      <c r="CJ53" s="789">
        <f t="shared" si="8"/>
        <v>0</v>
      </c>
    </row>
    <row r="54" spans="1:88" x14ac:dyDescent="0.25">
      <c r="A54" s="78"/>
      <c r="B54" s="1164"/>
      <c r="C54" s="902" t="s">
        <v>432</v>
      </c>
      <c r="D54" s="791" t="s">
        <v>207</v>
      </c>
      <c r="E54" s="792" t="s">
        <v>433</v>
      </c>
      <c r="F54" s="793" t="s">
        <v>209</v>
      </c>
      <c r="G54" s="794">
        <v>2</v>
      </c>
      <c r="H54" s="784" t="e">
        <f t="shared" ref="H54:BS54" si="9">H53/H83</f>
        <v>#DIV/0!</v>
      </c>
      <c r="I54" s="784" t="e">
        <f t="shared" si="9"/>
        <v>#DIV/0!</v>
      </c>
      <c r="J54" s="784" t="e">
        <f t="shared" si="9"/>
        <v>#DIV/0!</v>
      </c>
      <c r="K54" s="784" t="e">
        <f t="shared" si="9"/>
        <v>#DIV/0!</v>
      </c>
      <c r="L54" s="784" t="e">
        <f t="shared" si="9"/>
        <v>#DIV/0!</v>
      </c>
      <c r="M54" s="784" t="e">
        <f t="shared" si="9"/>
        <v>#DIV/0!</v>
      </c>
      <c r="N54" s="784" t="e">
        <f t="shared" si="9"/>
        <v>#DIV/0!</v>
      </c>
      <c r="O54" s="784" t="e">
        <f t="shared" si="9"/>
        <v>#DIV/0!</v>
      </c>
      <c r="P54" s="784" t="e">
        <f t="shared" si="9"/>
        <v>#DIV/0!</v>
      </c>
      <c r="Q54" s="784" t="e">
        <f t="shared" si="9"/>
        <v>#DIV/0!</v>
      </c>
      <c r="R54" s="784" t="e">
        <f t="shared" si="9"/>
        <v>#DIV/0!</v>
      </c>
      <c r="S54" s="784" t="e">
        <f t="shared" si="9"/>
        <v>#DIV/0!</v>
      </c>
      <c r="T54" s="784" t="e">
        <f t="shared" si="9"/>
        <v>#DIV/0!</v>
      </c>
      <c r="U54" s="784" t="e">
        <f t="shared" si="9"/>
        <v>#DIV/0!</v>
      </c>
      <c r="V54" s="784" t="e">
        <f t="shared" si="9"/>
        <v>#DIV/0!</v>
      </c>
      <c r="W54" s="784" t="e">
        <f t="shared" si="9"/>
        <v>#DIV/0!</v>
      </c>
      <c r="X54" s="784" t="e">
        <f t="shared" si="9"/>
        <v>#DIV/0!</v>
      </c>
      <c r="Y54" s="784" t="e">
        <f t="shared" si="9"/>
        <v>#DIV/0!</v>
      </c>
      <c r="Z54" s="784" t="e">
        <f t="shared" si="9"/>
        <v>#DIV/0!</v>
      </c>
      <c r="AA54" s="784" t="e">
        <f t="shared" si="9"/>
        <v>#DIV/0!</v>
      </c>
      <c r="AB54" s="784" t="e">
        <f t="shared" si="9"/>
        <v>#DIV/0!</v>
      </c>
      <c r="AC54" s="784" t="e">
        <f t="shared" si="9"/>
        <v>#DIV/0!</v>
      </c>
      <c r="AD54" s="784" t="e">
        <f t="shared" si="9"/>
        <v>#DIV/0!</v>
      </c>
      <c r="AE54" s="784" t="e">
        <f t="shared" si="9"/>
        <v>#DIV/0!</v>
      </c>
      <c r="AF54" s="784" t="e">
        <f t="shared" si="9"/>
        <v>#DIV/0!</v>
      </c>
      <c r="AG54" s="784" t="e">
        <f t="shared" si="9"/>
        <v>#DIV/0!</v>
      </c>
      <c r="AH54" s="784" t="e">
        <f t="shared" si="9"/>
        <v>#DIV/0!</v>
      </c>
      <c r="AI54" s="784" t="e">
        <f t="shared" si="9"/>
        <v>#DIV/0!</v>
      </c>
      <c r="AJ54" s="784" t="e">
        <f t="shared" si="9"/>
        <v>#DIV/0!</v>
      </c>
      <c r="AK54" s="784" t="e">
        <f t="shared" si="9"/>
        <v>#DIV/0!</v>
      </c>
      <c r="AL54" s="784" t="e">
        <f t="shared" si="9"/>
        <v>#DIV/0!</v>
      </c>
      <c r="AM54" s="784" t="e">
        <f t="shared" si="9"/>
        <v>#DIV/0!</v>
      </c>
      <c r="AN54" s="784" t="e">
        <f t="shared" si="9"/>
        <v>#DIV/0!</v>
      </c>
      <c r="AO54" s="784" t="e">
        <f t="shared" si="9"/>
        <v>#DIV/0!</v>
      </c>
      <c r="AP54" s="784" t="e">
        <f t="shared" si="9"/>
        <v>#DIV/0!</v>
      </c>
      <c r="AQ54" s="784" t="e">
        <f t="shared" si="9"/>
        <v>#DIV/0!</v>
      </c>
      <c r="AR54" s="784" t="e">
        <f t="shared" si="9"/>
        <v>#DIV/0!</v>
      </c>
      <c r="AS54" s="784" t="e">
        <f t="shared" si="9"/>
        <v>#DIV/0!</v>
      </c>
      <c r="AT54" s="784" t="e">
        <f t="shared" si="9"/>
        <v>#DIV/0!</v>
      </c>
      <c r="AU54" s="784" t="e">
        <f t="shared" si="9"/>
        <v>#DIV/0!</v>
      </c>
      <c r="AV54" s="784" t="e">
        <f t="shared" si="9"/>
        <v>#DIV/0!</v>
      </c>
      <c r="AW54" s="784" t="e">
        <f t="shared" si="9"/>
        <v>#DIV/0!</v>
      </c>
      <c r="AX54" s="784" t="e">
        <f t="shared" si="9"/>
        <v>#DIV/0!</v>
      </c>
      <c r="AY54" s="784" t="e">
        <f t="shared" si="9"/>
        <v>#DIV/0!</v>
      </c>
      <c r="AZ54" s="784" t="e">
        <f t="shared" si="9"/>
        <v>#DIV/0!</v>
      </c>
      <c r="BA54" s="784" t="e">
        <f t="shared" si="9"/>
        <v>#DIV/0!</v>
      </c>
      <c r="BB54" s="784" t="e">
        <f t="shared" si="9"/>
        <v>#DIV/0!</v>
      </c>
      <c r="BC54" s="784" t="e">
        <f t="shared" si="9"/>
        <v>#DIV/0!</v>
      </c>
      <c r="BD54" s="784" t="e">
        <f t="shared" si="9"/>
        <v>#DIV/0!</v>
      </c>
      <c r="BE54" s="784" t="e">
        <f t="shared" si="9"/>
        <v>#DIV/0!</v>
      </c>
      <c r="BF54" s="784" t="e">
        <f t="shared" si="9"/>
        <v>#DIV/0!</v>
      </c>
      <c r="BG54" s="784" t="e">
        <f t="shared" si="9"/>
        <v>#DIV/0!</v>
      </c>
      <c r="BH54" s="784" t="e">
        <f t="shared" si="9"/>
        <v>#DIV/0!</v>
      </c>
      <c r="BI54" s="784" t="e">
        <f t="shared" si="9"/>
        <v>#DIV/0!</v>
      </c>
      <c r="BJ54" s="784" t="e">
        <f t="shared" si="9"/>
        <v>#DIV/0!</v>
      </c>
      <c r="BK54" s="784" t="e">
        <f t="shared" si="9"/>
        <v>#DIV/0!</v>
      </c>
      <c r="BL54" s="784" t="e">
        <f t="shared" si="9"/>
        <v>#DIV/0!</v>
      </c>
      <c r="BM54" s="784" t="e">
        <f t="shared" si="9"/>
        <v>#DIV/0!</v>
      </c>
      <c r="BN54" s="784" t="e">
        <f t="shared" si="9"/>
        <v>#DIV/0!</v>
      </c>
      <c r="BO54" s="784" t="e">
        <f t="shared" si="9"/>
        <v>#DIV/0!</v>
      </c>
      <c r="BP54" s="784" t="e">
        <f t="shared" si="9"/>
        <v>#DIV/0!</v>
      </c>
      <c r="BQ54" s="784" t="e">
        <f t="shared" si="9"/>
        <v>#DIV/0!</v>
      </c>
      <c r="BR54" s="784" t="e">
        <f t="shared" si="9"/>
        <v>#DIV/0!</v>
      </c>
      <c r="BS54" s="784" t="e">
        <f t="shared" si="9"/>
        <v>#DIV/0!</v>
      </c>
      <c r="BT54" s="784" t="e">
        <f t="shared" ref="BT54:CJ54" si="10">BT53/BT83</f>
        <v>#DIV/0!</v>
      </c>
      <c r="BU54" s="784" t="e">
        <f t="shared" si="10"/>
        <v>#DIV/0!</v>
      </c>
      <c r="BV54" s="784" t="e">
        <f t="shared" si="10"/>
        <v>#DIV/0!</v>
      </c>
      <c r="BW54" s="784" t="e">
        <f t="shared" si="10"/>
        <v>#DIV/0!</v>
      </c>
      <c r="BX54" s="784" t="e">
        <f t="shared" si="10"/>
        <v>#DIV/0!</v>
      </c>
      <c r="BY54" s="784" t="e">
        <f t="shared" si="10"/>
        <v>#DIV/0!</v>
      </c>
      <c r="BZ54" s="784" t="e">
        <f t="shared" si="10"/>
        <v>#DIV/0!</v>
      </c>
      <c r="CA54" s="784" t="e">
        <f t="shared" si="10"/>
        <v>#DIV/0!</v>
      </c>
      <c r="CB54" s="784" t="e">
        <f t="shared" si="10"/>
        <v>#DIV/0!</v>
      </c>
      <c r="CC54" s="784" t="e">
        <f t="shared" si="10"/>
        <v>#DIV/0!</v>
      </c>
      <c r="CD54" s="784" t="e">
        <f t="shared" si="10"/>
        <v>#DIV/0!</v>
      </c>
      <c r="CE54" s="784" t="e">
        <f t="shared" si="10"/>
        <v>#DIV/0!</v>
      </c>
      <c r="CF54" s="784" t="e">
        <f t="shared" si="10"/>
        <v>#DIV/0!</v>
      </c>
      <c r="CG54" s="784" t="e">
        <f t="shared" si="10"/>
        <v>#DIV/0!</v>
      </c>
      <c r="CH54" s="784" t="e">
        <f t="shared" si="10"/>
        <v>#DIV/0!</v>
      </c>
      <c r="CI54" s="784" t="e">
        <f t="shared" si="10"/>
        <v>#DIV/0!</v>
      </c>
      <c r="CJ54" s="875" t="e">
        <f t="shared" si="10"/>
        <v>#DIV/0!</v>
      </c>
    </row>
    <row r="55" spans="1:88" ht="15.75" thickBot="1" x14ac:dyDescent="0.3">
      <c r="A55" s="78"/>
      <c r="B55" s="1164"/>
      <c r="C55" s="948" t="s">
        <v>434</v>
      </c>
      <c r="D55" s="443" t="s">
        <v>435</v>
      </c>
      <c r="E55" s="201" t="s">
        <v>436</v>
      </c>
      <c r="F55" s="444" t="s">
        <v>417</v>
      </c>
      <c r="G55" s="445">
        <v>2</v>
      </c>
      <c r="H55" s="310" t="e">
        <f t="shared" ref="H55:BS55" si="11">(H53*1000)/(H69*100)</f>
        <v>#DIV/0!</v>
      </c>
      <c r="I55" s="310" t="e">
        <f t="shared" si="11"/>
        <v>#DIV/0!</v>
      </c>
      <c r="J55" s="310" t="e">
        <f t="shared" si="11"/>
        <v>#DIV/0!</v>
      </c>
      <c r="K55" s="310" t="e">
        <f t="shared" si="11"/>
        <v>#DIV/0!</v>
      </c>
      <c r="L55" s="310" t="e">
        <f t="shared" si="11"/>
        <v>#DIV/0!</v>
      </c>
      <c r="M55" s="310" t="e">
        <f t="shared" si="11"/>
        <v>#DIV/0!</v>
      </c>
      <c r="N55" s="310" t="e">
        <f t="shared" si="11"/>
        <v>#DIV/0!</v>
      </c>
      <c r="O55" s="310" t="e">
        <f t="shared" si="11"/>
        <v>#DIV/0!</v>
      </c>
      <c r="P55" s="310" t="e">
        <f t="shared" si="11"/>
        <v>#DIV/0!</v>
      </c>
      <c r="Q55" s="310" t="e">
        <f t="shared" si="11"/>
        <v>#DIV/0!</v>
      </c>
      <c r="R55" s="310" t="e">
        <f t="shared" si="11"/>
        <v>#DIV/0!</v>
      </c>
      <c r="S55" s="310" t="e">
        <f t="shared" si="11"/>
        <v>#DIV/0!</v>
      </c>
      <c r="T55" s="310" t="e">
        <f t="shared" si="11"/>
        <v>#DIV/0!</v>
      </c>
      <c r="U55" s="310" t="e">
        <f t="shared" si="11"/>
        <v>#DIV/0!</v>
      </c>
      <c r="V55" s="310" t="e">
        <f t="shared" si="11"/>
        <v>#DIV/0!</v>
      </c>
      <c r="W55" s="310" t="e">
        <f t="shared" si="11"/>
        <v>#DIV/0!</v>
      </c>
      <c r="X55" s="310" t="e">
        <f t="shared" si="11"/>
        <v>#DIV/0!</v>
      </c>
      <c r="Y55" s="310" t="e">
        <f t="shared" si="11"/>
        <v>#DIV/0!</v>
      </c>
      <c r="Z55" s="310" t="e">
        <f t="shared" si="11"/>
        <v>#DIV/0!</v>
      </c>
      <c r="AA55" s="310" t="e">
        <f t="shared" si="11"/>
        <v>#DIV/0!</v>
      </c>
      <c r="AB55" s="310" t="e">
        <f t="shared" si="11"/>
        <v>#DIV/0!</v>
      </c>
      <c r="AC55" s="310" t="e">
        <f t="shared" si="11"/>
        <v>#DIV/0!</v>
      </c>
      <c r="AD55" s="310" t="e">
        <f t="shared" si="11"/>
        <v>#DIV/0!</v>
      </c>
      <c r="AE55" s="310" t="e">
        <f t="shared" si="11"/>
        <v>#DIV/0!</v>
      </c>
      <c r="AF55" s="310" t="e">
        <f t="shared" si="11"/>
        <v>#DIV/0!</v>
      </c>
      <c r="AG55" s="310" t="e">
        <f t="shared" si="11"/>
        <v>#DIV/0!</v>
      </c>
      <c r="AH55" s="310" t="e">
        <f t="shared" si="11"/>
        <v>#DIV/0!</v>
      </c>
      <c r="AI55" s="310" t="e">
        <f t="shared" si="11"/>
        <v>#DIV/0!</v>
      </c>
      <c r="AJ55" s="310" t="e">
        <f t="shared" si="11"/>
        <v>#DIV/0!</v>
      </c>
      <c r="AK55" s="310" t="e">
        <f t="shared" si="11"/>
        <v>#DIV/0!</v>
      </c>
      <c r="AL55" s="310" t="e">
        <f t="shared" si="11"/>
        <v>#DIV/0!</v>
      </c>
      <c r="AM55" s="310" t="e">
        <f t="shared" si="11"/>
        <v>#DIV/0!</v>
      </c>
      <c r="AN55" s="310" t="e">
        <f t="shared" si="11"/>
        <v>#DIV/0!</v>
      </c>
      <c r="AO55" s="310" t="e">
        <f t="shared" si="11"/>
        <v>#DIV/0!</v>
      </c>
      <c r="AP55" s="310" t="e">
        <f t="shared" si="11"/>
        <v>#DIV/0!</v>
      </c>
      <c r="AQ55" s="310" t="e">
        <f t="shared" si="11"/>
        <v>#DIV/0!</v>
      </c>
      <c r="AR55" s="310" t="e">
        <f t="shared" si="11"/>
        <v>#DIV/0!</v>
      </c>
      <c r="AS55" s="310" t="e">
        <f t="shared" si="11"/>
        <v>#DIV/0!</v>
      </c>
      <c r="AT55" s="310" t="e">
        <f t="shared" si="11"/>
        <v>#DIV/0!</v>
      </c>
      <c r="AU55" s="310" t="e">
        <f t="shared" si="11"/>
        <v>#DIV/0!</v>
      </c>
      <c r="AV55" s="310" t="e">
        <f t="shared" si="11"/>
        <v>#DIV/0!</v>
      </c>
      <c r="AW55" s="310" t="e">
        <f t="shared" si="11"/>
        <v>#DIV/0!</v>
      </c>
      <c r="AX55" s="310" t="e">
        <f t="shared" si="11"/>
        <v>#DIV/0!</v>
      </c>
      <c r="AY55" s="310" t="e">
        <f t="shared" si="11"/>
        <v>#DIV/0!</v>
      </c>
      <c r="AZ55" s="310" t="e">
        <f t="shared" si="11"/>
        <v>#DIV/0!</v>
      </c>
      <c r="BA55" s="310" t="e">
        <f t="shared" si="11"/>
        <v>#DIV/0!</v>
      </c>
      <c r="BB55" s="310" t="e">
        <f t="shared" si="11"/>
        <v>#DIV/0!</v>
      </c>
      <c r="BC55" s="310" t="e">
        <f t="shared" si="11"/>
        <v>#DIV/0!</v>
      </c>
      <c r="BD55" s="310" t="e">
        <f t="shared" si="11"/>
        <v>#DIV/0!</v>
      </c>
      <c r="BE55" s="310" t="e">
        <f t="shared" si="11"/>
        <v>#DIV/0!</v>
      </c>
      <c r="BF55" s="310" t="e">
        <f t="shared" si="11"/>
        <v>#DIV/0!</v>
      </c>
      <c r="BG55" s="310" t="e">
        <f t="shared" si="11"/>
        <v>#DIV/0!</v>
      </c>
      <c r="BH55" s="310" t="e">
        <f t="shared" si="11"/>
        <v>#DIV/0!</v>
      </c>
      <c r="BI55" s="310" t="e">
        <f t="shared" si="11"/>
        <v>#DIV/0!</v>
      </c>
      <c r="BJ55" s="310" t="e">
        <f t="shared" si="11"/>
        <v>#DIV/0!</v>
      </c>
      <c r="BK55" s="310" t="e">
        <f t="shared" si="11"/>
        <v>#DIV/0!</v>
      </c>
      <c r="BL55" s="310" t="e">
        <f t="shared" si="11"/>
        <v>#DIV/0!</v>
      </c>
      <c r="BM55" s="310" t="e">
        <f t="shared" si="11"/>
        <v>#DIV/0!</v>
      </c>
      <c r="BN55" s="310" t="e">
        <f t="shared" si="11"/>
        <v>#DIV/0!</v>
      </c>
      <c r="BO55" s="310" t="e">
        <f t="shared" si="11"/>
        <v>#DIV/0!</v>
      </c>
      <c r="BP55" s="310" t="e">
        <f t="shared" si="11"/>
        <v>#DIV/0!</v>
      </c>
      <c r="BQ55" s="310" t="e">
        <f t="shared" si="11"/>
        <v>#DIV/0!</v>
      </c>
      <c r="BR55" s="310" t="e">
        <f t="shared" si="11"/>
        <v>#DIV/0!</v>
      </c>
      <c r="BS55" s="310" t="e">
        <f t="shared" si="11"/>
        <v>#DIV/0!</v>
      </c>
      <c r="BT55" s="310" t="e">
        <f t="shared" ref="BT55:CJ55" si="12">(BT53*1000)/(BT69*100)</f>
        <v>#DIV/0!</v>
      </c>
      <c r="BU55" s="310" t="e">
        <f t="shared" si="12"/>
        <v>#DIV/0!</v>
      </c>
      <c r="BV55" s="310" t="e">
        <f t="shared" si="12"/>
        <v>#DIV/0!</v>
      </c>
      <c r="BW55" s="310" t="e">
        <f t="shared" si="12"/>
        <v>#DIV/0!</v>
      </c>
      <c r="BX55" s="310" t="e">
        <f t="shared" si="12"/>
        <v>#DIV/0!</v>
      </c>
      <c r="BY55" s="310" t="e">
        <f t="shared" si="12"/>
        <v>#DIV/0!</v>
      </c>
      <c r="BZ55" s="310" t="e">
        <f t="shared" si="12"/>
        <v>#DIV/0!</v>
      </c>
      <c r="CA55" s="310" t="e">
        <f t="shared" si="12"/>
        <v>#DIV/0!</v>
      </c>
      <c r="CB55" s="310" t="e">
        <f t="shared" si="12"/>
        <v>#DIV/0!</v>
      </c>
      <c r="CC55" s="310" t="e">
        <f t="shared" si="12"/>
        <v>#DIV/0!</v>
      </c>
      <c r="CD55" s="310" t="e">
        <f t="shared" si="12"/>
        <v>#DIV/0!</v>
      </c>
      <c r="CE55" s="310" t="e">
        <f t="shared" si="12"/>
        <v>#DIV/0!</v>
      </c>
      <c r="CF55" s="310" t="e">
        <f t="shared" si="12"/>
        <v>#DIV/0!</v>
      </c>
      <c r="CG55" s="310" t="e">
        <f t="shared" si="12"/>
        <v>#DIV/0!</v>
      </c>
      <c r="CH55" s="310" t="e">
        <f t="shared" si="12"/>
        <v>#DIV/0!</v>
      </c>
      <c r="CI55" s="310" t="e">
        <f t="shared" si="12"/>
        <v>#DIV/0!</v>
      </c>
      <c r="CJ55" s="641" t="e">
        <f t="shared" si="12"/>
        <v>#DIV/0!</v>
      </c>
    </row>
    <row r="56" spans="1:88" x14ac:dyDescent="0.25">
      <c r="A56" s="78"/>
      <c r="B56" s="1164"/>
      <c r="C56" s="949" t="s">
        <v>437</v>
      </c>
      <c r="D56" s="115" t="s">
        <v>438</v>
      </c>
      <c r="E56" s="326" t="s">
        <v>439</v>
      </c>
      <c r="F56" s="116" t="s">
        <v>146</v>
      </c>
      <c r="G56" s="116">
        <v>2</v>
      </c>
      <c r="H56" s="507"/>
      <c r="I56" s="509"/>
      <c r="J56" s="213"/>
      <c r="K56" s="448"/>
      <c r="L56" s="448"/>
      <c r="M56" s="448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3"/>
      <c r="AC56" s="93"/>
      <c r="AD56" s="93"/>
      <c r="AE56" s="93"/>
      <c r="AF56" s="93"/>
      <c r="AG56" s="93"/>
      <c r="AH56" s="93"/>
      <c r="AI56" s="93"/>
      <c r="AJ56" s="93"/>
      <c r="AK56" s="93"/>
      <c r="AL56" s="93"/>
      <c r="AM56" s="93"/>
      <c r="AN56" s="93"/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137"/>
      <c r="BB56" s="535"/>
      <c r="BC56" s="535"/>
      <c r="BD56" s="535"/>
      <c r="BE56" s="535"/>
      <c r="BF56" s="535"/>
      <c r="BG56" s="535"/>
      <c r="BH56" s="535"/>
      <c r="BI56" s="535"/>
      <c r="BJ56" s="535"/>
      <c r="BK56" s="535"/>
      <c r="BL56" s="535"/>
      <c r="BM56" s="535"/>
      <c r="BN56" s="535"/>
      <c r="BO56" s="535"/>
      <c r="BP56" s="535"/>
      <c r="BQ56" s="535"/>
      <c r="BR56" s="535"/>
      <c r="BS56" s="535"/>
      <c r="BT56" s="535"/>
      <c r="BU56" s="535"/>
      <c r="BV56" s="535"/>
      <c r="BW56" s="535"/>
      <c r="BX56" s="535"/>
      <c r="BY56" s="535"/>
      <c r="BZ56" s="535"/>
      <c r="CA56" s="535"/>
      <c r="CB56" s="535"/>
      <c r="CC56" s="535"/>
      <c r="CD56" s="535"/>
      <c r="CE56" s="535"/>
      <c r="CF56" s="535"/>
      <c r="CG56" s="535"/>
      <c r="CH56" s="535"/>
      <c r="CI56" s="535"/>
      <c r="CJ56" s="642"/>
    </row>
    <row r="57" spans="1:88" x14ac:dyDescent="0.25">
      <c r="A57" s="78"/>
      <c r="B57" s="1164"/>
      <c r="C57" s="950" t="s">
        <v>440</v>
      </c>
      <c r="D57" s="118" t="s">
        <v>441</v>
      </c>
      <c r="E57" s="324" t="s">
        <v>439</v>
      </c>
      <c r="F57" s="119" t="s">
        <v>146</v>
      </c>
      <c r="G57" s="119">
        <v>2</v>
      </c>
      <c r="H57" s="508"/>
      <c r="I57" s="510"/>
      <c r="J57" s="214"/>
      <c r="K57" s="220"/>
      <c r="L57" s="220"/>
      <c r="M57" s="220"/>
      <c r="N57" s="92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/>
      <c r="AP57" s="92"/>
      <c r="AQ57" s="92"/>
      <c r="AR57" s="92"/>
      <c r="AS57" s="92"/>
      <c r="AT57" s="92"/>
      <c r="AU57" s="92"/>
      <c r="AV57" s="92"/>
      <c r="AW57" s="92"/>
      <c r="AX57" s="92"/>
      <c r="AY57" s="92"/>
      <c r="AZ57" s="92"/>
      <c r="BA57" s="240"/>
      <c r="BB57" s="529"/>
      <c r="BC57" s="529"/>
      <c r="BD57" s="529"/>
      <c r="BE57" s="529"/>
      <c r="BF57" s="529"/>
      <c r="BG57" s="529"/>
      <c r="BH57" s="529"/>
      <c r="BI57" s="529"/>
      <c r="BJ57" s="529"/>
      <c r="BK57" s="529"/>
      <c r="BL57" s="529"/>
      <c r="BM57" s="529"/>
      <c r="BN57" s="529"/>
      <c r="BO57" s="529"/>
      <c r="BP57" s="529"/>
      <c r="BQ57" s="529"/>
      <c r="BR57" s="529"/>
      <c r="BS57" s="529"/>
      <c r="BT57" s="529"/>
      <c r="BU57" s="529"/>
      <c r="BV57" s="529"/>
      <c r="BW57" s="529"/>
      <c r="BX57" s="529"/>
      <c r="BY57" s="529"/>
      <c r="BZ57" s="529"/>
      <c r="CA57" s="529"/>
      <c r="CB57" s="529"/>
      <c r="CC57" s="529"/>
      <c r="CD57" s="529"/>
      <c r="CE57" s="529"/>
      <c r="CF57" s="529"/>
      <c r="CG57" s="529"/>
      <c r="CH57" s="529"/>
      <c r="CI57" s="529"/>
      <c r="CJ57" s="643"/>
    </row>
    <row r="58" spans="1:88" x14ac:dyDescent="0.25">
      <c r="A58" s="78"/>
      <c r="B58" s="1164"/>
      <c r="C58" s="950" t="s">
        <v>442</v>
      </c>
      <c r="D58" s="118" t="s">
        <v>443</v>
      </c>
      <c r="E58" s="324" t="s">
        <v>444</v>
      </c>
      <c r="F58" s="119" t="s">
        <v>146</v>
      </c>
      <c r="G58" s="119">
        <v>2</v>
      </c>
      <c r="H58" s="515"/>
      <c r="I58" s="514"/>
      <c r="J58" s="213"/>
      <c r="K58" s="220"/>
      <c r="L58" s="220"/>
      <c r="M58" s="220"/>
      <c r="N58" s="92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/>
      <c r="AS58" s="92"/>
      <c r="AT58" s="92"/>
      <c r="AU58" s="92"/>
      <c r="AV58" s="92"/>
      <c r="AW58" s="92"/>
      <c r="AX58" s="92"/>
      <c r="AY58" s="92"/>
      <c r="AZ58" s="92"/>
      <c r="BA58" s="240"/>
      <c r="BB58" s="529"/>
      <c r="BC58" s="529"/>
      <c r="BD58" s="529"/>
      <c r="BE58" s="529"/>
      <c r="BF58" s="529"/>
      <c r="BG58" s="529"/>
      <c r="BH58" s="529"/>
      <c r="BI58" s="529"/>
      <c r="BJ58" s="529"/>
      <c r="BK58" s="529"/>
      <c r="BL58" s="529"/>
      <c r="BM58" s="529"/>
      <c r="BN58" s="529"/>
      <c r="BO58" s="529"/>
      <c r="BP58" s="529"/>
      <c r="BQ58" s="529"/>
      <c r="BR58" s="529"/>
      <c r="BS58" s="529"/>
      <c r="BT58" s="529"/>
      <c r="BU58" s="529"/>
      <c r="BV58" s="529"/>
      <c r="BW58" s="529"/>
      <c r="BX58" s="529"/>
      <c r="BY58" s="529"/>
      <c r="BZ58" s="529"/>
      <c r="CA58" s="529"/>
      <c r="CB58" s="529"/>
      <c r="CC58" s="529"/>
      <c r="CD58" s="529"/>
      <c r="CE58" s="529"/>
      <c r="CF58" s="529"/>
      <c r="CG58" s="529"/>
      <c r="CH58" s="529"/>
      <c r="CI58" s="529"/>
      <c r="CJ58" s="643"/>
    </row>
    <row r="59" spans="1:88" ht="27" customHeight="1" x14ac:dyDescent="0.25">
      <c r="A59" s="78"/>
      <c r="B59" s="1164"/>
      <c r="C59" s="951" t="s">
        <v>445</v>
      </c>
      <c r="D59" s="208" t="s">
        <v>446</v>
      </c>
      <c r="E59" s="327" t="s">
        <v>447</v>
      </c>
      <c r="F59" s="209" t="s">
        <v>146</v>
      </c>
      <c r="G59" s="209">
        <v>2</v>
      </c>
      <c r="H59" s="511"/>
      <c r="I59" s="207">
        <f>SUM(I60:I65)+H59</f>
        <v>0</v>
      </c>
      <c r="J59" s="207">
        <f t="shared" ref="J59" si="13">SUM(J60:J65)+I59</f>
        <v>0</v>
      </c>
      <c r="K59" s="207">
        <f>SUM(K60:K65)+J59</f>
        <v>0</v>
      </c>
      <c r="L59" s="207">
        <f t="shared" ref="L59:BW59" si="14">SUM(L60:L65)+K59</f>
        <v>0</v>
      </c>
      <c r="M59" s="207">
        <f t="shared" si="14"/>
        <v>0</v>
      </c>
      <c r="N59" s="207">
        <f t="shared" si="14"/>
        <v>0</v>
      </c>
      <c r="O59" s="207">
        <f t="shared" si="14"/>
        <v>0</v>
      </c>
      <c r="P59" s="207">
        <f t="shared" si="14"/>
        <v>0</v>
      </c>
      <c r="Q59" s="207">
        <f t="shared" si="14"/>
        <v>0</v>
      </c>
      <c r="R59" s="207">
        <f t="shared" si="14"/>
        <v>0</v>
      </c>
      <c r="S59" s="207">
        <f t="shared" si="14"/>
        <v>0</v>
      </c>
      <c r="T59" s="207">
        <f t="shared" si="14"/>
        <v>0</v>
      </c>
      <c r="U59" s="207">
        <f t="shared" si="14"/>
        <v>0</v>
      </c>
      <c r="V59" s="207">
        <f t="shared" si="14"/>
        <v>0</v>
      </c>
      <c r="W59" s="207">
        <f t="shared" si="14"/>
        <v>0</v>
      </c>
      <c r="X59" s="207">
        <f t="shared" si="14"/>
        <v>0</v>
      </c>
      <c r="Y59" s="207">
        <f t="shared" si="14"/>
        <v>0</v>
      </c>
      <c r="Z59" s="207">
        <f t="shared" si="14"/>
        <v>0</v>
      </c>
      <c r="AA59" s="207">
        <f t="shared" si="14"/>
        <v>0</v>
      </c>
      <c r="AB59" s="207">
        <f t="shared" si="14"/>
        <v>0</v>
      </c>
      <c r="AC59" s="207">
        <f t="shared" si="14"/>
        <v>0</v>
      </c>
      <c r="AD59" s="207">
        <f t="shared" si="14"/>
        <v>0</v>
      </c>
      <c r="AE59" s="207">
        <f t="shared" si="14"/>
        <v>0</v>
      </c>
      <c r="AF59" s="207">
        <f t="shared" si="14"/>
        <v>0</v>
      </c>
      <c r="AG59" s="207">
        <f t="shared" si="14"/>
        <v>0</v>
      </c>
      <c r="AH59" s="207">
        <f t="shared" si="14"/>
        <v>0</v>
      </c>
      <c r="AI59" s="207">
        <f t="shared" si="14"/>
        <v>0</v>
      </c>
      <c r="AJ59" s="207">
        <f t="shared" si="14"/>
        <v>0</v>
      </c>
      <c r="AK59" s="207">
        <f t="shared" si="14"/>
        <v>0</v>
      </c>
      <c r="AL59" s="207">
        <f t="shared" si="14"/>
        <v>0</v>
      </c>
      <c r="AM59" s="207">
        <f t="shared" si="14"/>
        <v>0</v>
      </c>
      <c r="AN59" s="207">
        <f t="shared" si="14"/>
        <v>0</v>
      </c>
      <c r="AO59" s="207">
        <f t="shared" si="14"/>
        <v>0</v>
      </c>
      <c r="AP59" s="207">
        <f t="shared" si="14"/>
        <v>0</v>
      </c>
      <c r="AQ59" s="207">
        <f t="shared" si="14"/>
        <v>0</v>
      </c>
      <c r="AR59" s="207">
        <f t="shared" si="14"/>
        <v>0</v>
      </c>
      <c r="AS59" s="207">
        <f t="shared" si="14"/>
        <v>0</v>
      </c>
      <c r="AT59" s="207">
        <f t="shared" si="14"/>
        <v>0</v>
      </c>
      <c r="AU59" s="207">
        <f t="shared" si="14"/>
        <v>0</v>
      </c>
      <c r="AV59" s="207">
        <f t="shared" si="14"/>
        <v>0</v>
      </c>
      <c r="AW59" s="207">
        <f t="shared" si="14"/>
        <v>0</v>
      </c>
      <c r="AX59" s="207">
        <f t="shared" si="14"/>
        <v>0</v>
      </c>
      <c r="AY59" s="207">
        <f t="shared" si="14"/>
        <v>0</v>
      </c>
      <c r="AZ59" s="207">
        <f t="shared" si="14"/>
        <v>0</v>
      </c>
      <c r="BA59" s="241">
        <f t="shared" si="14"/>
        <v>0</v>
      </c>
      <c r="BB59" s="241">
        <f t="shared" si="14"/>
        <v>0</v>
      </c>
      <c r="BC59" s="241">
        <f t="shared" si="14"/>
        <v>0</v>
      </c>
      <c r="BD59" s="241">
        <f t="shared" si="14"/>
        <v>0</v>
      </c>
      <c r="BE59" s="241">
        <f t="shared" si="14"/>
        <v>0</v>
      </c>
      <c r="BF59" s="241">
        <f t="shared" si="14"/>
        <v>0</v>
      </c>
      <c r="BG59" s="241">
        <f t="shared" si="14"/>
        <v>0</v>
      </c>
      <c r="BH59" s="241">
        <f t="shared" si="14"/>
        <v>0</v>
      </c>
      <c r="BI59" s="241">
        <f t="shared" si="14"/>
        <v>0</v>
      </c>
      <c r="BJ59" s="241">
        <f t="shared" si="14"/>
        <v>0</v>
      </c>
      <c r="BK59" s="241">
        <f t="shared" si="14"/>
        <v>0</v>
      </c>
      <c r="BL59" s="241">
        <f t="shared" si="14"/>
        <v>0</v>
      </c>
      <c r="BM59" s="241">
        <f t="shared" si="14"/>
        <v>0</v>
      </c>
      <c r="BN59" s="241">
        <f t="shared" si="14"/>
        <v>0</v>
      </c>
      <c r="BO59" s="241">
        <f t="shared" si="14"/>
        <v>0</v>
      </c>
      <c r="BP59" s="241">
        <f t="shared" si="14"/>
        <v>0</v>
      </c>
      <c r="BQ59" s="241">
        <f t="shared" si="14"/>
        <v>0</v>
      </c>
      <c r="BR59" s="241">
        <f t="shared" si="14"/>
        <v>0</v>
      </c>
      <c r="BS59" s="241">
        <f t="shared" si="14"/>
        <v>0</v>
      </c>
      <c r="BT59" s="241">
        <f t="shared" si="14"/>
        <v>0</v>
      </c>
      <c r="BU59" s="241">
        <f t="shared" si="14"/>
        <v>0</v>
      </c>
      <c r="BV59" s="241">
        <f t="shared" si="14"/>
        <v>0</v>
      </c>
      <c r="BW59" s="241">
        <f t="shared" si="14"/>
        <v>0</v>
      </c>
      <c r="BX59" s="241">
        <f t="shared" ref="BX59:CJ59" si="15">SUM(BX60:BX65)+BW59</f>
        <v>0</v>
      </c>
      <c r="BY59" s="241">
        <f t="shared" si="15"/>
        <v>0</v>
      </c>
      <c r="BZ59" s="241">
        <f t="shared" si="15"/>
        <v>0</v>
      </c>
      <c r="CA59" s="241">
        <f t="shared" si="15"/>
        <v>0</v>
      </c>
      <c r="CB59" s="241">
        <f t="shared" si="15"/>
        <v>0</v>
      </c>
      <c r="CC59" s="241">
        <f t="shared" si="15"/>
        <v>0</v>
      </c>
      <c r="CD59" s="241">
        <f t="shared" si="15"/>
        <v>0</v>
      </c>
      <c r="CE59" s="241">
        <f t="shared" si="15"/>
        <v>0</v>
      </c>
      <c r="CF59" s="241">
        <f t="shared" si="15"/>
        <v>0</v>
      </c>
      <c r="CG59" s="241">
        <f t="shared" si="15"/>
        <v>0</v>
      </c>
      <c r="CH59" s="241">
        <f t="shared" si="15"/>
        <v>0</v>
      </c>
      <c r="CI59" s="241">
        <f t="shared" si="15"/>
        <v>0</v>
      </c>
      <c r="CJ59" s="644">
        <f t="shared" si="15"/>
        <v>0</v>
      </c>
    </row>
    <row r="60" spans="1:88" x14ac:dyDescent="0.25">
      <c r="A60" s="78"/>
      <c r="B60" s="1164"/>
      <c r="C60" s="952" t="s">
        <v>448</v>
      </c>
      <c r="D60" s="439" t="s">
        <v>449</v>
      </c>
      <c r="E60" s="440" t="s">
        <v>450</v>
      </c>
      <c r="F60" s="228" t="s">
        <v>146</v>
      </c>
      <c r="G60" s="228">
        <v>2</v>
      </c>
      <c r="H60" s="512"/>
      <c r="I60" s="514"/>
      <c r="J60" s="213"/>
      <c r="K60" s="120"/>
      <c r="L60" s="120"/>
      <c r="M60" s="120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177"/>
      <c r="AA60" s="177"/>
      <c r="AB60" s="177"/>
      <c r="AC60" s="177"/>
      <c r="AD60" s="177"/>
      <c r="AE60" s="177"/>
      <c r="AF60" s="177"/>
      <c r="AG60" s="177"/>
      <c r="AH60" s="177"/>
      <c r="AI60" s="177"/>
      <c r="AJ60" s="177"/>
      <c r="AK60" s="177"/>
      <c r="AL60" s="177"/>
      <c r="AM60" s="177"/>
      <c r="AN60" s="177"/>
      <c r="AO60" s="177"/>
      <c r="AP60" s="177"/>
      <c r="AQ60" s="177"/>
      <c r="AR60" s="177"/>
      <c r="AS60" s="177"/>
      <c r="AT60" s="177"/>
      <c r="AU60" s="177"/>
      <c r="AV60" s="177"/>
      <c r="AW60" s="177"/>
      <c r="AX60" s="177"/>
      <c r="AY60" s="177"/>
      <c r="AZ60" s="177"/>
      <c r="BA60" s="210"/>
      <c r="BB60" s="529"/>
      <c r="BC60" s="529"/>
      <c r="BD60" s="529"/>
      <c r="BE60" s="529"/>
      <c r="BF60" s="529"/>
      <c r="BG60" s="529"/>
      <c r="BH60" s="529"/>
      <c r="BI60" s="529"/>
      <c r="BJ60" s="529"/>
      <c r="BK60" s="529"/>
      <c r="BL60" s="529"/>
      <c r="BM60" s="529"/>
      <c r="BN60" s="529"/>
      <c r="BO60" s="529"/>
      <c r="BP60" s="529"/>
      <c r="BQ60" s="529"/>
      <c r="BR60" s="529"/>
      <c r="BS60" s="529"/>
      <c r="BT60" s="529"/>
      <c r="BU60" s="529"/>
      <c r="BV60" s="529"/>
      <c r="BW60" s="529"/>
      <c r="BX60" s="529"/>
      <c r="BY60" s="529"/>
      <c r="BZ60" s="529"/>
      <c r="CA60" s="529"/>
      <c r="CB60" s="529"/>
      <c r="CC60" s="529"/>
      <c r="CD60" s="529"/>
      <c r="CE60" s="529"/>
      <c r="CF60" s="529"/>
      <c r="CG60" s="529"/>
      <c r="CH60" s="529"/>
      <c r="CI60" s="529"/>
      <c r="CJ60" s="643"/>
    </row>
    <row r="61" spans="1:88" x14ac:dyDescent="0.25">
      <c r="A61" s="78"/>
      <c r="B61" s="1164"/>
      <c r="C61" s="952" t="s">
        <v>451</v>
      </c>
      <c r="D61" s="439" t="s">
        <v>452</v>
      </c>
      <c r="E61" s="440" t="s">
        <v>453</v>
      </c>
      <c r="F61" s="228" t="s">
        <v>146</v>
      </c>
      <c r="G61" s="228">
        <v>2</v>
      </c>
      <c r="H61" s="512"/>
      <c r="I61" s="513"/>
      <c r="J61" s="213"/>
      <c r="K61" s="120"/>
      <c r="L61" s="120"/>
      <c r="M61" s="120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  <c r="AD61" s="177"/>
      <c r="AE61" s="177"/>
      <c r="AF61" s="177"/>
      <c r="AG61" s="177"/>
      <c r="AH61" s="177"/>
      <c r="AI61" s="177"/>
      <c r="AJ61" s="177"/>
      <c r="AK61" s="177"/>
      <c r="AL61" s="177"/>
      <c r="AM61" s="177"/>
      <c r="AN61" s="177"/>
      <c r="AO61" s="177"/>
      <c r="AP61" s="177"/>
      <c r="AQ61" s="177"/>
      <c r="AR61" s="177"/>
      <c r="AS61" s="177"/>
      <c r="AT61" s="177"/>
      <c r="AU61" s="177"/>
      <c r="AV61" s="177"/>
      <c r="AW61" s="177"/>
      <c r="AX61" s="177"/>
      <c r="AY61" s="177"/>
      <c r="AZ61" s="177"/>
      <c r="BA61" s="210"/>
      <c r="BB61" s="529"/>
      <c r="BC61" s="529"/>
      <c r="BD61" s="529"/>
      <c r="BE61" s="529"/>
      <c r="BF61" s="529"/>
      <c r="BG61" s="529"/>
      <c r="BH61" s="529"/>
      <c r="BI61" s="529"/>
      <c r="BJ61" s="529"/>
      <c r="BK61" s="529"/>
      <c r="BL61" s="529"/>
      <c r="BM61" s="529"/>
      <c r="BN61" s="529"/>
      <c r="BO61" s="529"/>
      <c r="BP61" s="529"/>
      <c r="BQ61" s="529"/>
      <c r="BR61" s="529"/>
      <c r="BS61" s="529"/>
      <c r="BT61" s="529"/>
      <c r="BU61" s="529"/>
      <c r="BV61" s="529"/>
      <c r="BW61" s="529"/>
      <c r="BX61" s="529"/>
      <c r="BY61" s="529"/>
      <c r="BZ61" s="529"/>
      <c r="CA61" s="529"/>
      <c r="CB61" s="529"/>
      <c r="CC61" s="529"/>
      <c r="CD61" s="529"/>
      <c r="CE61" s="529"/>
      <c r="CF61" s="529"/>
      <c r="CG61" s="529"/>
      <c r="CH61" s="529"/>
      <c r="CI61" s="529"/>
      <c r="CJ61" s="643"/>
    </row>
    <row r="62" spans="1:88" x14ac:dyDescent="0.25">
      <c r="A62" s="78"/>
      <c r="B62" s="1164"/>
      <c r="C62" s="952" t="s">
        <v>454</v>
      </c>
      <c r="D62" s="439" t="s">
        <v>455</v>
      </c>
      <c r="E62" s="440" t="s">
        <v>456</v>
      </c>
      <c r="F62" s="228" t="s">
        <v>146</v>
      </c>
      <c r="G62" s="228">
        <v>2</v>
      </c>
      <c r="H62" s="512"/>
      <c r="I62" s="514"/>
      <c r="J62" s="213"/>
      <c r="K62" s="120"/>
      <c r="L62" s="120"/>
      <c r="M62" s="120"/>
      <c r="N62" s="177"/>
      <c r="O62" s="177"/>
      <c r="P62" s="177"/>
      <c r="Q62" s="177"/>
      <c r="R62" s="177"/>
      <c r="S62" s="177"/>
      <c r="T62" s="177"/>
      <c r="U62" s="177"/>
      <c r="V62" s="177"/>
      <c r="W62" s="177"/>
      <c r="X62" s="177"/>
      <c r="Y62" s="177"/>
      <c r="Z62" s="177"/>
      <c r="AA62" s="177"/>
      <c r="AB62" s="177"/>
      <c r="AC62" s="177"/>
      <c r="AD62" s="177"/>
      <c r="AE62" s="177"/>
      <c r="AF62" s="177"/>
      <c r="AG62" s="177"/>
      <c r="AH62" s="177"/>
      <c r="AI62" s="177"/>
      <c r="AJ62" s="177"/>
      <c r="AK62" s="177"/>
      <c r="AL62" s="177"/>
      <c r="AM62" s="177"/>
      <c r="AN62" s="177"/>
      <c r="AO62" s="177"/>
      <c r="AP62" s="177"/>
      <c r="AQ62" s="177"/>
      <c r="AR62" s="177"/>
      <c r="AS62" s="177"/>
      <c r="AT62" s="177"/>
      <c r="AU62" s="177"/>
      <c r="AV62" s="177"/>
      <c r="AW62" s="177"/>
      <c r="AX62" s="177"/>
      <c r="AY62" s="177"/>
      <c r="AZ62" s="177"/>
      <c r="BA62" s="210"/>
      <c r="BB62" s="529"/>
      <c r="BC62" s="529"/>
      <c r="BD62" s="529"/>
      <c r="BE62" s="529"/>
      <c r="BF62" s="529"/>
      <c r="BG62" s="529"/>
      <c r="BH62" s="529"/>
      <c r="BI62" s="529"/>
      <c r="BJ62" s="529"/>
      <c r="BK62" s="529"/>
      <c r="BL62" s="529"/>
      <c r="BM62" s="529"/>
      <c r="BN62" s="529"/>
      <c r="BO62" s="529"/>
      <c r="BP62" s="529"/>
      <c r="BQ62" s="529"/>
      <c r="BR62" s="529"/>
      <c r="BS62" s="529"/>
      <c r="BT62" s="529"/>
      <c r="BU62" s="529"/>
      <c r="BV62" s="529"/>
      <c r="BW62" s="529"/>
      <c r="BX62" s="529"/>
      <c r="BY62" s="529"/>
      <c r="BZ62" s="529"/>
      <c r="CA62" s="529"/>
      <c r="CB62" s="529"/>
      <c r="CC62" s="529"/>
      <c r="CD62" s="529"/>
      <c r="CE62" s="529"/>
      <c r="CF62" s="529"/>
      <c r="CG62" s="529"/>
      <c r="CH62" s="529"/>
      <c r="CI62" s="529"/>
      <c r="CJ62" s="643"/>
    </row>
    <row r="63" spans="1:88" ht="25.5" x14ac:dyDescent="0.25">
      <c r="A63" s="78"/>
      <c r="B63" s="1164"/>
      <c r="C63" s="952" t="s">
        <v>457</v>
      </c>
      <c r="D63" s="439" t="s">
        <v>458</v>
      </c>
      <c r="E63" s="440" t="s">
        <v>459</v>
      </c>
      <c r="F63" s="228" t="s">
        <v>146</v>
      </c>
      <c r="G63" s="228">
        <v>2</v>
      </c>
      <c r="H63" s="512"/>
      <c r="I63" s="513"/>
      <c r="J63" s="213"/>
      <c r="K63" s="120"/>
      <c r="L63" s="120"/>
      <c r="M63" s="120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  <c r="AK63" s="177"/>
      <c r="AL63" s="177"/>
      <c r="AM63" s="177"/>
      <c r="AN63" s="177"/>
      <c r="AO63" s="177"/>
      <c r="AP63" s="177"/>
      <c r="AQ63" s="177"/>
      <c r="AR63" s="177"/>
      <c r="AS63" s="177"/>
      <c r="AT63" s="177"/>
      <c r="AU63" s="177"/>
      <c r="AV63" s="177"/>
      <c r="AW63" s="177"/>
      <c r="AX63" s="177"/>
      <c r="AY63" s="177"/>
      <c r="AZ63" s="177"/>
      <c r="BA63" s="210"/>
      <c r="BB63" s="529"/>
      <c r="BC63" s="529"/>
      <c r="BD63" s="529"/>
      <c r="BE63" s="529"/>
      <c r="BF63" s="529"/>
      <c r="BG63" s="529"/>
      <c r="BH63" s="529"/>
      <c r="BI63" s="529"/>
      <c r="BJ63" s="529"/>
      <c r="BK63" s="529"/>
      <c r="BL63" s="529"/>
      <c r="BM63" s="529"/>
      <c r="BN63" s="529"/>
      <c r="BO63" s="529"/>
      <c r="BP63" s="529"/>
      <c r="BQ63" s="529"/>
      <c r="BR63" s="529"/>
      <c r="BS63" s="529"/>
      <c r="BT63" s="529"/>
      <c r="BU63" s="529"/>
      <c r="BV63" s="529"/>
      <c r="BW63" s="529"/>
      <c r="BX63" s="529"/>
      <c r="BY63" s="529"/>
      <c r="BZ63" s="529"/>
      <c r="CA63" s="529"/>
      <c r="CB63" s="529"/>
      <c r="CC63" s="529"/>
      <c r="CD63" s="529"/>
      <c r="CE63" s="529"/>
      <c r="CF63" s="529"/>
      <c r="CG63" s="529"/>
      <c r="CH63" s="529"/>
      <c r="CI63" s="529"/>
      <c r="CJ63" s="643"/>
    </row>
    <row r="64" spans="1:88" x14ac:dyDescent="0.25">
      <c r="A64" s="78"/>
      <c r="B64" s="1164"/>
      <c r="C64" s="952" t="s">
        <v>460</v>
      </c>
      <c r="D64" s="439" t="s">
        <v>461</v>
      </c>
      <c r="E64" s="440" t="s">
        <v>462</v>
      </c>
      <c r="F64" s="228" t="s">
        <v>146</v>
      </c>
      <c r="G64" s="228">
        <v>2</v>
      </c>
      <c r="H64" s="512"/>
      <c r="I64" s="514"/>
      <c r="J64" s="213"/>
      <c r="K64" s="120"/>
      <c r="L64" s="120"/>
      <c r="M64" s="120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77"/>
      <c r="AK64" s="177"/>
      <c r="AL64" s="177"/>
      <c r="AM64" s="177"/>
      <c r="AN64" s="177"/>
      <c r="AO64" s="177"/>
      <c r="AP64" s="177"/>
      <c r="AQ64" s="177"/>
      <c r="AR64" s="177"/>
      <c r="AS64" s="177"/>
      <c r="AT64" s="177"/>
      <c r="AU64" s="177"/>
      <c r="AV64" s="177"/>
      <c r="AW64" s="177"/>
      <c r="AX64" s="177"/>
      <c r="AY64" s="177"/>
      <c r="AZ64" s="177"/>
      <c r="BA64" s="210"/>
      <c r="BB64" s="529"/>
      <c r="BC64" s="529"/>
      <c r="BD64" s="529"/>
      <c r="BE64" s="529"/>
      <c r="BF64" s="529"/>
      <c r="BG64" s="529"/>
      <c r="BH64" s="529"/>
      <c r="BI64" s="529"/>
      <c r="BJ64" s="529"/>
      <c r="BK64" s="529"/>
      <c r="BL64" s="529"/>
      <c r="BM64" s="529"/>
      <c r="BN64" s="529"/>
      <c r="BO64" s="529"/>
      <c r="BP64" s="529"/>
      <c r="BQ64" s="529"/>
      <c r="BR64" s="529"/>
      <c r="BS64" s="529"/>
      <c r="BT64" s="529"/>
      <c r="BU64" s="529"/>
      <c r="BV64" s="529"/>
      <c r="BW64" s="529"/>
      <c r="BX64" s="529"/>
      <c r="BY64" s="529"/>
      <c r="BZ64" s="529"/>
      <c r="CA64" s="529"/>
      <c r="CB64" s="529"/>
      <c r="CC64" s="529"/>
      <c r="CD64" s="529"/>
      <c r="CE64" s="529"/>
      <c r="CF64" s="529"/>
      <c r="CG64" s="529"/>
      <c r="CH64" s="529"/>
      <c r="CI64" s="529"/>
      <c r="CJ64" s="643"/>
    </row>
    <row r="65" spans="1:88" ht="25.5" x14ac:dyDescent="0.25">
      <c r="A65" s="78"/>
      <c r="B65" s="1164"/>
      <c r="C65" s="952" t="s">
        <v>463</v>
      </c>
      <c r="D65" s="439" t="s">
        <v>464</v>
      </c>
      <c r="E65" s="440" t="s">
        <v>465</v>
      </c>
      <c r="F65" s="228" t="s">
        <v>146</v>
      </c>
      <c r="G65" s="228">
        <v>2</v>
      </c>
      <c r="H65" s="512"/>
      <c r="I65" s="513"/>
      <c r="J65" s="213"/>
      <c r="K65" s="120"/>
      <c r="L65" s="120"/>
      <c r="M65" s="120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7"/>
      <c r="AA65" s="177"/>
      <c r="AB65" s="177"/>
      <c r="AC65" s="177"/>
      <c r="AD65" s="177"/>
      <c r="AE65" s="177"/>
      <c r="AF65" s="177"/>
      <c r="AG65" s="177"/>
      <c r="AH65" s="177"/>
      <c r="AI65" s="177"/>
      <c r="AJ65" s="177"/>
      <c r="AK65" s="177"/>
      <c r="AL65" s="177"/>
      <c r="AM65" s="177"/>
      <c r="AN65" s="177"/>
      <c r="AO65" s="177"/>
      <c r="AP65" s="177"/>
      <c r="AQ65" s="177"/>
      <c r="AR65" s="177"/>
      <c r="AS65" s="177"/>
      <c r="AT65" s="177"/>
      <c r="AU65" s="177"/>
      <c r="AV65" s="177"/>
      <c r="AW65" s="177"/>
      <c r="AX65" s="177"/>
      <c r="AY65" s="177"/>
      <c r="AZ65" s="177"/>
      <c r="BA65" s="210"/>
      <c r="BB65" s="529"/>
      <c r="BC65" s="529"/>
      <c r="BD65" s="529"/>
      <c r="BE65" s="529"/>
      <c r="BF65" s="529"/>
      <c r="BG65" s="529"/>
      <c r="BH65" s="529"/>
      <c r="BI65" s="529"/>
      <c r="BJ65" s="529"/>
      <c r="BK65" s="529"/>
      <c r="BL65" s="529"/>
      <c r="BM65" s="529"/>
      <c r="BN65" s="529"/>
      <c r="BO65" s="529"/>
      <c r="BP65" s="529"/>
      <c r="BQ65" s="529"/>
      <c r="BR65" s="529"/>
      <c r="BS65" s="529"/>
      <c r="BT65" s="529"/>
      <c r="BU65" s="529"/>
      <c r="BV65" s="529"/>
      <c r="BW65" s="529"/>
      <c r="BX65" s="529"/>
      <c r="BY65" s="529"/>
      <c r="BZ65" s="529"/>
      <c r="CA65" s="529"/>
      <c r="CB65" s="529"/>
      <c r="CC65" s="529"/>
      <c r="CD65" s="529"/>
      <c r="CE65" s="529"/>
      <c r="CF65" s="529"/>
      <c r="CG65" s="529"/>
      <c r="CH65" s="529"/>
      <c r="CI65" s="529"/>
      <c r="CJ65" s="643"/>
    </row>
    <row r="66" spans="1:88" x14ac:dyDescent="0.25">
      <c r="A66" s="78"/>
      <c r="B66" s="1164"/>
      <c r="C66" s="950" t="s">
        <v>466</v>
      </c>
      <c r="D66" s="118" t="s">
        <v>467</v>
      </c>
      <c r="E66" s="324" t="s">
        <v>468</v>
      </c>
      <c r="F66" s="119" t="s">
        <v>146</v>
      </c>
      <c r="G66" s="121">
        <v>2</v>
      </c>
      <c r="H66" s="512"/>
      <c r="I66" s="514"/>
      <c r="J66" s="213"/>
      <c r="K66" s="120"/>
      <c r="L66" s="120"/>
      <c r="M66" s="120"/>
      <c r="N66" s="177"/>
      <c r="O66" s="177"/>
      <c r="P66" s="177"/>
      <c r="Q66" s="177"/>
      <c r="R66" s="177"/>
      <c r="S66" s="177"/>
      <c r="T66" s="177"/>
      <c r="U66" s="177"/>
      <c r="V66" s="177"/>
      <c r="W66" s="177"/>
      <c r="X66" s="177"/>
      <c r="Y66" s="177"/>
      <c r="Z66" s="177"/>
      <c r="AA66" s="177"/>
      <c r="AB66" s="177"/>
      <c r="AC66" s="177"/>
      <c r="AD66" s="177"/>
      <c r="AE66" s="177"/>
      <c r="AF66" s="177"/>
      <c r="AG66" s="177"/>
      <c r="AH66" s="177"/>
      <c r="AI66" s="177"/>
      <c r="AJ66" s="177"/>
      <c r="AK66" s="177"/>
      <c r="AL66" s="177"/>
      <c r="AM66" s="177"/>
      <c r="AN66" s="177"/>
      <c r="AO66" s="177"/>
      <c r="AP66" s="177"/>
      <c r="AQ66" s="177"/>
      <c r="AR66" s="177"/>
      <c r="AS66" s="177"/>
      <c r="AT66" s="177"/>
      <c r="AU66" s="177"/>
      <c r="AV66" s="177"/>
      <c r="AW66" s="177"/>
      <c r="AX66" s="177"/>
      <c r="AY66" s="177"/>
      <c r="AZ66" s="177"/>
      <c r="BA66" s="202"/>
      <c r="BB66" s="529"/>
      <c r="BC66" s="529"/>
      <c r="BD66" s="529"/>
      <c r="BE66" s="529"/>
      <c r="BF66" s="529"/>
      <c r="BG66" s="529"/>
      <c r="BH66" s="529"/>
      <c r="BI66" s="529"/>
      <c r="BJ66" s="529"/>
      <c r="BK66" s="529"/>
      <c r="BL66" s="529"/>
      <c r="BM66" s="529"/>
      <c r="BN66" s="529"/>
      <c r="BO66" s="529"/>
      <c r="BP66" s="529"/>
      <c r="BQ66" s="529"/>
      <c r="BR66" s="529"/>
      <c r="BS66" s="529"/>
      <c r="BT66" s="529"/>
      <c r="BU66" s="529"/>
      <c r="BV66" s="529"/>
      <c r="BW66" s="529"/>
      <c r="BX66" s="529"/>
      <c r="BY66" s="529"/>
      <c r="BZ66" s="529"/>
      <c r="CA66" s="529"/>
      <c r="CB66" s="529"/>
      <c r="CC66" s="529"/>
      <c r="CD66" s="529"/>
      <c r="CE66" s="529"/>
      <c r="CF66" s="529"/>
      <c r="CG66" s="529"/>
      <c r="CH66" s="529"/>
      <c r="CI66" s="529"/>
      <c r="CJ66" s="643"/>
    </row>
    <row r="67" spans="1:88" x14ac:dyDescent="0.25">
      <c r="A67" s="78"/>
      <c r="B67" s="1164"/>
      <c r="C67" s="950" t="s">
        <v>469</v>
      </c>
      <c r="D67" s="910" t="s">
        <v>470</v>
      </c>
      <c r="E67" s="911" t="s">
        <v>444</v>
      </c>
      <c r="F67" s="912" t="s">
        <v>146</v>
      </c>
      <c r="G67" s="913">
        <v>2</v>
      </c>
      <c r="H67" s="888"/>
      <c r="I67" s="889"/>
      <c r="J67" s="485"/>
      <c r="K67" s="890"/>
      <c r="L67" s="890"/>
      <c r="M67" s="890"/>
      <c r="N67" s="885"/>
      <c r="O67" s="885"/>
      <c r="P67" s="885"/>
      <c r="Q67" s="885"/>
      <c r="R67" s="885"/>
      <c r="S67" s="885"/>
      <c r="T67" s="885"/>
      <c r="U67" s="885"/>
      <c r="V67" s="885"/>
      <c r="W67" s="885"/>
      <c r="X67" s="885"/>
      <c r="Y67" s="885"/>
      <c r="Z67" s="885"/>
      <c r="AA67" s="885"/>
      <c r="AB67" s="885"/>
      <c r="AC67" s="885"/>
      <c r="AD67" s="885"/>
      <c r="AE67" s="885"/>
      <c r="AF67" s="885"/>
      <c r="AG67" s="885"/>
      <c r="AH67" s="885"/>
      <c r="AI67" s="885"/>
      <c r="AJ67" s="885"/>
      <c r="AK67" s="885"/>
      <c r="AL67" s="885"/>
      <c r="AM67" s="885"/>
      <c r="AN67" s="885"/>
      <c r="AO67" s="885"/>
      <c r="AP67" s="885"/>
      <c r="AQ67" s="885"/>
      <c r="AR67" s="885"/>
      <c r="AS67" s="885"/>
      <c r="AT67" s="885"/>
      <c r="AU67" s="885"/>
      <c r="AV67" s="885"/>
      <c r="AW67" s="885"/>
      <c r="AX67" s="885"/>
      <c r="AY67" s="885"/>
      <c r="AZ67" s="885"/>
      <c r="BA67" s="891"/>
      <c r="BB67" s="914"/>
      <c r="BC67" s="914"/>
      <c r="BD67" s="914"/>
      <c r="BE67" s="914"/>
      <c r="BF67" s="914"/>
      <c r="BG67" s="914"/>
      <c r="BH67" s="914"/>
      <c r="BI67" s="914"/>
      <c r="BJ67" s="914"/>
      <c r="BK67" s="914"/>
      <c r="BL67" s="914"/>
      <c r="BM67" s="914"/>
      <c r="BN67" s="914"/>
      <c r="BO67" s="914"/>
      <c r="BP67" s="914"/>
      <c r="BQ67" s="914"/>
      <c r="BR67" s="914"/>
      <c r="BS67" s="914"/>
      <c r="BT67" s="914"/>
      <c r="BU67" s="914"/>
      <c r="BV67" s="914"/>
      <c r="BW67" s="914"/>
      <c r="BX67" s="914"/>
      <c r="BY67" s="914"/>
      <c r="BZ67" s="914"/>
      <c r="CA67" s="914"/>
      <c r="CB67" s="914"/>
      <c r="CC67" s="914"/>
      <c r="CD67" s="914"/>
      <c r="CE67" s="914"/>
      <c r="CF67" s="914"/>
      <c r="CG67" s="914"/>
      <c r="CH67" s="914"/>
      <c r="CI67" s="914"/>
      <c r="CJ67" s="643"/>
    </row>
    <row r="68" spans="1:88" ht="25.5" x14ac:dyDescent="0.25">
      <c r="A68" s="78"/>
      <c r="B68" s="1164"/>
      <c r="C68" s="953" t="s">
        <v>471</v>
      </c>
      <c r="D68" s="919" t="s">
        <v>215</v>
      </c>
      <c r="E68" s="920" t="s">
        <v>472</v>
      </c>
      <c r="F68" s="794" t="s">
        <v>209</v>
      </c>
      <c r="G68" s="794">
        <v>2</v>
      </c>
      <c r="H68" s="936" t="e">
        <f>H67/(H59+H66+H67)</f>
        <v>#DIV/0!</v>
      </c>
      <c r="I68" s="936" t="e">
        <f t="shared" ref="I68:BT68" si="16">I67/(I59+I66+I67)</f>
        <v>#DIV/0!</v>
      </c>
      <c r="J68" s="936" t="e">
        <f t="shared" si="16"/>
        <v>#DIV/0!</v>
      </c>
      <c r="K68" s="936" t="e">
        <f t="shared" si="16"/>
        <v>#DIV/0!</v>
      </c>
      <c r="L68" s="936" t="e">
        <f t="shared" si="16"/>
        <v>#DIV/0!</v>
      </c>
      <c r="M68" s="936" t="e">
        <f t="shared" si="16"/>
        <v>#DIV/0!</v>
      </c>
      <c r="N68" s="936" t="e">
        <f t="shared" si="16"/>
        <v>#DIV/0!</v>
      </c>
      <c r="O68" s="936" t="e">
        <f t="shared" si="16"/>
        <v>#DIV/0!</v>
      </c>
      <c r="P68" s="936" t="e">
        <f t="shared" si="16"/>
        <v>#DIV/0!</v>
      </c>
      <c r="Q68" s="936" t="e">
        <f t="shared" si="16"/>
        <v>#DIV/0!</v>
      </c>
      <c r="R68" s="936" t="e">
        <f t="shared" si="16"/>
        <v>#DIV/0!</v>
      </c>
      <c r="S68" s="936" t="e">
        <f t="shared" si="16"/>
        <v>#DIV/0!</v>
      </c>
      <c r="T68" s="936" t="e">
        <f t="shared" si="16"/>
        <v>#DIV/0!</v>
      </c>
      <c r="U68" s="936" t="e">
        <f t="shared" si="16"/>
        <v>#DIV/0!</v>
      </c>
      <c r="V68" s="936" t="e">
        <f t="shared" si="16"/>
        <v>#DIV/0!</v>
      </c>
      <c r="W68" s="936" t="e">
        <f t="shared" si="16"/>
        <v>#DIV/0!</v>
      </c>
      <c r="X68" s="936" t="e">
        <f t="shared" si="16"/>
        <v>#DIV/0!</v>
      </c>
      <c r="Y68" s="936" t="e">
        <f t="shared" si="16"/>
        <v>#DIV/0!</v>
      </c>
      <c r="Z68" s="936" t="e">
        <f t="shared" si="16"/>
        <v>#DIV/0!</v>
      </c>
      <c r="AA68" s="936" t="e">
        <f t="shared" si="16"/>
        <v>#DIV/0!</v>
      </c>
      <c r="AB68" s="936" t="e">
        <f t="shared" si="16"/>
        <v>#DIV/0!</v>
      </c>
      <c r="AC68" s="936" t="e">
        <f t="shared" si="16"/>
        <v>#DIV/0!</v>
      </c>
      <c r="AD68" s="936" t="e">
        <f t="shared" si="16"/>
        <v>#DIV/0!</v>
      </c>
      <c r="AE68" s="936" t="e">
        <f t="shared" si="16"/>
        <v>#DIV/0!</v>
      </c>
      <c r="AF68" s="936" t="e">
        <f t="shared" si="16"/>
        <v>#DIV/0!</v>
      </c>
      <c r="AG68" s="936" t="e">
        <f t="shared" si="16"/>
        <v>#DIV/0!</v>
      </c>
      <c r="AH68" s="936" t="e">
        <f t="shared" si="16"/>
        <v>#DIV/0!</v>
      </c>
      <c r="AI68" s="936" t="e">
        <f t="shared" si="16"/>
        <v>#DIV/0!</v>
      </c>
      <c r="AJ68" s="936" t="e">
        <f t="shared" si="16"/>
        <v>#DIV/0!</v>
      </c>
      <c r="AK68" s="936" t="e">
        <f t="shared" si="16"/>
        <v>#DIV/0!</v>
      </c>
      <c r="AL68" s="936" t="e">
        <f t="shared" si="16"/>
        <v>#DIV/0!</v>
      </c>
      <c r="AM68" s="936" t="e">
        <f t="shared" si="16"/>
        <v>#DIV/0!</v>
      </c>
      <c r="AN68" s="936" t="e">
        <f t="shared" si="16"/>
        <v>#DIV/0!</v>
      </c>
      <c r="AO68" s="936" t="e">
        <f t="shared" si="16"/>
        <v>#DIV/0!</v>
      </c>
      <c r="AP68" s="936" t="e">
        <f t="shared" si="16"/>
        <v>#DIV/0!</v>
      </c>
      <c r="AQ68" s="936" t="e">
        <f t="shared" si="16"/>
        <v>#DIV/0!</v>
      </c>
      <c r="AR68" s="936" t="e">
        <f t="shared" si="16"/>
        <v>#DIV/0!</v>
      </c>
      <c r="AS68" s="936" t="e">
        <f t="shared" si="16"/>
        <v>#DIV/0!</v>
      </c>
      <c r="AT68" s="936" t="e">
        <f t="shared" si="16"/>
        <v>#DIV/0!</v>
      </c>
      <c r="AU68" s="936" t="e">
        <f t="shared" si="16"/>
        <v>#DIV/0!</v>
      </c>
      <c r="AV68" s="936" t="e">
        <f t="shared" si="16"/>
        <v>#DIV/0!</v>
      </c>
      <c r="AW68" s="936" t="e">
        <f t="shared" si="16"/>
        <v>#DIV/0!</v>
      </c>
      <c r="AX68" s="936" t="e">
        <f t="shared" si="16"/>
        <v>#DIV/0!</v>
      </c>
      <c r="AY68" s="936" t="e">
        <f t="shared" si="16"/>
        <v>#DIV/0!</v>
      </c>
      <c r="AZ68" s="936" t="e">
        <f t="shared" si="16"/>
        <v>#DIV/0!</v>
      </c>
      <c r="BA68" s="936" t="e">
        <f t="shared" si="16"/>
        <v>#DIV/0!</v>
      </c>
      <c r="BB68" s="936" t="e">
        <f t="shared" si="16"/>
        <v>#DIV/0!</v>
      </c>
      <c r="BC68" s="936" t="e">
        <f t="shared" si="16"/>
        <v>#DIV/0!</v>
      </c>
      <c r="BD68" s="936" t="e">
        <f t="shared" si="16"/>
        <v>#DIV/0!</v>
      </c>
      <c r="BE68" s="936" t="e">
        <f t="shared" si="16"/>
        <v>#DIV/0!</v>
      </c>
      <c r="BF68" s="936" t="e">
        <f t="shared" si="16"/>
        <v>#DIV/0!</v>
      </c>
      <c r="BG68" s="936" t="e">
        <f t="shared" si="16"/>
        <v>#DIV/0!</v>
      </c>
      <c r="BH68" s="936" t="e">
        <f t="shared" si="16"/>
        <v>#DIV/0!</v>
      </c>
      <c r="BI68" s="936" t="e">
        <f t="shared" si="16"/>
        <v>#DIV/0!</v>
      </c>
      <c r="BJ68" s="936" t="e">
        <f t="shared" si="16"/>
        <v>#DIV/0!</v>
      </c>
      <c r="BK68" s="936" t="e">
        <f t="shared" si="16"/>
        <v>#DIV/0!</v>
      </c>
      <c r="BL68" s="936" t="e">
        <f t="shared" si="16"/>
        <v>#DIV/0!</v>
      </c>
      <c r="BM68" s="936" t="e">
        <f t="shared" si="16"/>
        <v>#DIV/0!</v>
      </c>
      <c r="BN68" s="936" t="e">
        <f t="shared" si="16"/>
        <v>#DIV/0!</v>
      </c>
      <c r="BO68" s="936" t="e">
        <f t="shared" si="16"/>
        <v>#DIV/0!</v>
      </c>
      <c r="BP68" s="936" t="e">
        <f t="shared" si="16"/>
        <v>#DIV/0!</v>
      </c>
      <c r="BQ68" s="936" t="e">
        <f t="shared" si="16"/>
        <v>#DIV/0!</v>
      </c>
      <c r="BR68" s="936" t="e">
        <f t="shared" si="16"/>
        <v>#DIV/0!</v>
      </c>
      <c r="BS68" s="936" t="e">
        <f t="shared" si="16"/>
        <v>#DIV/0!</v>
      </c>
      <c r="BT68" s="936" t="e">
        <f t="shared" si="16"/>
        <v>#DIV/0!</v>
      </c>
      <c r="BU68" s="936" t="e">
        <f t="shared" ref="BU68:CJ68" si="17">BU67/(BU59+BU66+BU67)</f>
        <v>#DIV/0!</v>
      </c>
      <c r="BV68" s="936" t="e">
        <f t="shared" si="17"/>
        <v>#DIV/0!</v>
      </c>
      <c r="BW68" s="936" t="e">
        <f t="shared" si="17"/>
        <v>#DIV/0!</v>
      </c>
      <c r="BX68" s="936" t="e">
        <f t="shared" si="17"/>
        <v>#DIV/0!</v>
      </c>
      <c r="BY68" s="936" t="e">
        <f t="shared" si="17"/>
        <v>#DIV/0!</v>
      </c>
      <c r="BZ68" s="936" t="e">
        <f t="shared" si="17"/>
        <v>#DIV/0!</v>
      </c>
      <c r="CA68" s="936" t="e">
        <f t="shared" si="17"/>
        <v>#DIV/0!</v>
      </c>
      <c r="CB68" s="936" t="e">
        <f t="shared" si="17"/>
        <v>#DIV/0!</v>
      </c>
      <c r="CC68" s="936" t="e">
        <f t="shared" si="17"/>
        <v>#DIV/0!</v>
      </c>
      <c r="CD68" s="936" t="e">
        <f t="shared" si="17"/>
        <v>#DIV/0!</v>
      </c>
      <c r="CE68" s="936" t="e">
        <f t="shared" si="17"/>
        <v>#DIV/0!</v>
      </c>
      <c r="CF68" s="936" t="e">
        <f t="shared" si="17"/>
        <v>#DIV/0!</v>
      </c>
      <c r="CG68" s="936" t="e">
        <f t="shared" si="17"/>
        <v>#DIV/0!</v>
      </c>
      <c r="CH68" s="936" t="e">
        <f t="shared" si="17"/>
        <v>#DIV/0!</v>
      </c>
      <c r="CI68" s="936" t="e">
        <f t="shared" si="17"/>
        <v>#DIV/0!</v>
      </c>
      <c r="CJ68" s="954" t="e">
        <f t="shared" si="17"/>
        <v>#DIV/0!</v>
      </c>
    </row>
    <row r="69" spans="1:88" ht="17.100000000000001" customHeight="1" thickBot="1" x14ac:dyDescent="0.3">
      <c r="A69" s="78"/>
      <c r="B69" s="1164"/>
      <c r="C69" s="955" t="s">
        <v>473</v>
      </c>
      <c r="D69" s="122" t="s">
        <v>218</v>
      </c>
      <c r="E69" s="915" t="s">
        <v>474</v>
      </c>
      <c r="F69" s="123" t="s">
        <v>146</v>
      </c>
      <c r="G69" s="123">
        <v>2</v>
      </c>
      <c r="H69" s="916">
        <f>SUM(H56:H59)+H66+H67</f>
        <v>0</v>
      </c>
      <c r="I69" s="916">
        <f>SUM(I56:I59)+I66+I67</f>
        <v>0</v>
      </c>
      <c r="J69" s="916">
        <f>SUM(J56:J59)+J66+J67</f>
        <v>0</v>
      </c>
      <c r="K69" s="917">
        <f t="shared" ref="K69:BV69" si="18">SUM(K56:K59)+K66+K67</f>
        <v>0</v>
      </c>
      <c r="L69" s="917">
        <f t="shared" si="18"/>
        <v>0</v>
      </c>
      <c r="M69" s="917">
        <f t="shared" si="18"/>
        <v>0</v>
      </c>
      <c r="N69" s="916">
        <f t="shared" si="18"/>
        <v>0</v>
      </c>
      <c r="O69" s="916">
        <f t="shared" si="18"/>
        <v>0</v>
      </c>
      <c r="P69" s="916">
        <f t="shared" si="18"/>
        <v>0</v>
      </c>
      <c r="Q69" s="916">
        <f t="shared" si="18"/>
        <v>0</v>
      </c>
      <c r="R69" s="916">
        <f t="shared" si="18"/>
        <v>0</v>
      </c>
      <c r="S69" s="916">
        <f t="shared" si="18"/>
        <v>0</v>
      </c>
      <c r="T69" s="916">
        <f t="shared" si="18"/>
        <v>0</v>
      </c>
      <c r="U69" s="916">
        <f t="shared" si="18"/>
        <v>0</v>
      </c>
      <c r="V69" s="916">
        <f t="shared" si="18"/>
        <v>0</v>
      </c>
      <c r="W69" s="916">
        <f t="shared" si="18"/>
        <v>0</v>
      </c>
      <c r="X69" s="916">
        <f t="shared" si="18"/>
        <v>0</v>
      </c>
      <c r="Y69" s="916">
        <f t="shared" si="18"/>
        <v>0</v>
      </c>
      <c r="Z69" s="916">
        <f t="shared" si="18"/>
        <v>0</v>
      </c>
      <c r="AA69" s="916">
        <f t="shared" si="18"/>
        <v>0</v>
      </c>
      <c r="AB69" s="916">
        <f t="shared" si="18"/>
        <v>0</v>
      </c>
      <c r="AC69" s="916">
        <f t="shared" si="18"/>
        <v>0</v>
      </c>
      <c r="AD69" s="916">
        <f t="shared" si="18"/>
        <v>0</v>
      </c>
      <c r="AE69" s="916">
        <f t="shared" si="18"/>
        <v>0</v>
      </c>
      <c r="AF69" s="916">
        <f t="shared" si="18"/>
        <v>0</v>
      </c>
      <c r="AG69" s="916">
        <f t="shared" si="18"/>
        <v>0</v>
      </c>
      <c r="AH69" s="916">
        <f t="shared" si="18"/>
        <v>0</v>
      </c>
      <c r="AI69" s="916">
        <f t="shared" si="18"/>
        <v>0</v>
      </c>
      <c r="AJ69" s="916">
        <f t="shared" si="18"/>
        <v>0</v>
      </c>
      <c r="AK69" s="916">
        <f t="shared" si="18"/>
        <v>0</v>
      </c>
      <c r="AL69" s="916">
        <f t="shared" si="18"/>
        <v>0</v>
      </c>
      <c r="AM69" s="916">
        <f t="shared" si="18"/>
        <v>0</v>
      </c>
      <c r="AN69" s="916">
        <f t="shared" si="18"/>
        <v>0</v>
      </c>
      <c r="AO69" s="916">
        <f t="shared" si="18"/>
        <v>0</v>
      </c>
      <c r="AP69" s="916">
        <f t="shared" si="18"/>
        <v>0</v>
      </c>
      <c r="AQ69" s="916">
        <f t="shared" si="18"/>
        <v>0</v>
      </c>
      <c r="AR69" s="916">
        <f t="shared" si="18"/>
        <v>0</v>
      </c>
      <c r="AS69" s="916">
        <f t="shared" si="18"/>
        <v>0</v>
      </c>
      <c r="AT69" s="916">
        <f t="shared" si="18"/>
        <v>0</v>
      </c>
      <c r="AU69" s="916">
        <f t="shared" si="18"/>
        <v>0</v>
      </c>
      <c r="AV69" s="916">
        <f t="shared" si="18"/>
        <v>0</v>
      </c>
      <c r="AW69" s="916">
        <f t="shared" si="18"/>
        <v>0</v>
      </c>
      <c r="AX69" s="916">
        <f t="shared" si="18"/>
        <v>0</v>
      </c>
      <c r="AY69" s="916">
        <f t="shared" si="18"/>
        <v>0</v>
      </c>
      <c r="AZ69" s="916">
        <f t="shared" si="18"/>
        <v>0</v>
      </c>
      <c r="BA69" s="918">
        <f t="shared" si="18"/>
        <v>0</v>
      </c>
      <c r="BB69" s="918">
        <f t="shared" si="18"/>
        <v>0</v>
      </c>
      <c r="BC69" s="918">
        <f t="shared" si="18"/>
        <v>0</v>
      </c>
      <c r="BD69" s="918">
        <f t="shared" si="18"/>
        <v>0</v>
      </c>
      <c r="BE69" s="918">
        <f t="shared" si="18"/>
        <v>0</v>
      </c>
      <c r="BF69" s="918">
        <f t="shared" si="18"/>
        <v>0</v>
      </c>
      <c r="BG69" s="918">
        <f t="shared" si="18"/>
        <v>0</v>
      </c>
      <c r="BH69" s="918">
        <f t="shared" si="18"/>
        <v>0</v>
      </c>
      <c r="BI69" s="918">
        <f t="shared" si="18"/>
        <v>0</v>
      </c>
      <c r="BJ69" s="918">
        <f t="shared" si="18"/>
        <v>0</v>
      </c>
      <c r="BK69" s="918">
        <f t="shared" si="18"/>
        <v>0</v>
      </c>
      <c r="BL69" s="918">
        <f t="shared" si="18"/>
        <v>0</v>
      </c>
      <c r="BM69" s="918">
        <f t="shared" si="18"/>
        <v>0</v>
      </c>
      <c r="BN69" s="918">
        <f t="shared" si="18"/>
        <v>0</v>
      </c>
      <c r="BO69" s="918">
        <f t="shared" si="18"/>
        <v>0</v>
      </c>
      <c r="BP69" s="918">
        <f t="shared" si="18"/>
        <v>0</v>
      </c>
      <c r="BQ69" s="918">
        <f t="shared" si="18"/>
        <v>0</v>
      </c>
      <c r="BR69" s="918">
        <f t="shared" si="18"/>
        <v>0</v>
      </c>
      <c r="BS69" s="918">
        <f t="shared" si="18"/>
        <v>0</v>
      </c>
      <c r="BT69" s="918">
        <f t="shared" si="18"/>
        <v>0</v>
      </c>
      <c r="BU69" s="918">
        <f t="shared" si="18"/>
        <v>0</v>
      </c>
      <c r="BV69" s="918">
        <f t="shared" si="18"/>
        <v>0</v>
      </c>
      <c r="BW69" s="918">
        <f t="shared" ref="BW69:CJ69" si="19">SUM(BW56:BW59)+BW66+BW67</f>
        <v>0</v>
      </c>
      <c r="BX69" s="918">
        <f t="shared" si="19"/>
        <v>0</v>
      </c>
      <c r="BY69" s="918">
        <f t="shared" si="19"/>
        <v>0</v>
      </c>
      <c r="BZ69" s="918">
        <f t="shared" si="19"/>
        <v>0</v>
      </c>
      <c r="CA69" s="918">
        <f t="shared" si="19"/>
        <v>0</v>
      </c>
      <c r="CB69" s="918">
        <f t="shared" si="19"/>
        <v>0</v>
      </c>
      <c r="CC69" s="918">
        <f t="shared" si="19"/>
        <v>0</v>
      </c>
      <c r="CD69" s="918">
        <f t="shared" si="19"/>
        <v>0</v>
      </c>
      <c r="CE69" s="918">
        <f t="shared" si="19"/>
        <v>0</v>
      </c>
      <c r="CF69" s="918">
        <f t="shared" si="19"/>
        <v>0</v>
      </c>
      <c r="CG69" s="918">
        <f t="shared" si="19"/>
        <v>0</v>
      </c>
      <c r="CH69" s="918">
        <f t="shared" si="19"/>
        <v>0</v>
      </c>
      <c r="CI69" s="918">
        <f t="shared" si="19"/>
        <v>0</v>
      </c>
      <c r="CJ69" s="645">
        <f t="shared" si="19"/>
        <v>0</v>
      </c>
    </row>
    <row r="70" spans="1:88" x14ac:dyDescent="0.25">
      <c r="A70" s="78"/>
      <c r="B70" s="1164"/>
      <c r="C70" s="956" t="s">
        <v>475</v>
      </c>
      <c r="D70" s="124" t="s">
        <v>476</v>
      </c>
      <c r="E70" s="324" t="s">
        <v>468</v>
      </c>
      <c r="F70" s="116" t="s">
        <v>146</v>
      </c>
      <c r="G70" s="116">
        <v>2</v>
      </c>
      <c r="H70" s="507"/>
      <c r="I70" s="509"/>
      <c r="J70" s="215"/>
      <c r="K70" s="231"/>
      <c r="L70" s="231"/>
      <c r="M70" s="231"/>
      <c r="N70" s="117"/>
      <c r="O70" s="117"/>
      <c r="P70" s="117"/>
      <c r="Q70" s="117"/>
      <c r="R70" s="117"/>
      <c r="S70" s="117"/>
      <c r="T70" s="117"/>
      <c r="U70" s="117"/>
      <c r="V70" s="117"/>
      <c r="W70" s="117"/>
      <c r="X70" s="117"/>
      <c r="Y70" s="117"/>
      <c r="Z70" s="117"/>
      <c r="AA70" s="117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  <c r="AO70" s="117"/>
      <c r="AP70" s="117"/>
      <c r="AQ70" s="117"/>
      <c r="AR70" s="117"/>
      <c r="AS70" s="117"/>
      <c r="AT70" s="117"/>
      <c r="AU70" s="117"/>
      <c r="AV70" s="117"/>
      <c r="AW70" s="117"/>
      <c r="AX70" s="117"/>
      <c r="AY70" s="117"/>
      <c r="AZ70" s="117"/>
      <c r="BA70" s="243"/>
      <c r="BB70" s="529"/>
      <c r="BC70" s="529"/>
      <c r="BD70" s="529"/>
      <c r="BE70" s="529"/>
      <c r="BF70" s="529"/>
      <c r="BG70" s="529"/>
      <c r="BH70" s="529"/>
      <c r="BI70" s="529"/>
      <c r="BJ70" s="529"/>
      <c r="BK70" s="529"/>
      <c r="BL70" s="529"/>
      <c r="BM70" s="529"/>
      <c r="BN70" s="529"/>
      <c r="BO70" s="529"/>
      <c r="BP70" s="529"/>
      <c r="BQ70" s="529"/>
      <c r="BR70" s="529"/>
      <c r="BS70" s="529"/>
      <c r="BT70" s="529"/>
      <c r="BU70" s="529"/>
      <c r="BV70" s="529"/>
      <c r="BW70" s="529"/>
      <c r="BX70" s="529"/>
      <c r="BY70" s="529"/>
      <c r="BZ70" s="529"/>
      <c r="CA70" s="529"/>
      <c r="CB70" s="529"/>
      <c r="CC70" s="529"/>
      <c r="CD70" s="529"/>
      <c r="CE70" s="529"/>
      <c r="CF70" s="529"/>
      <c r="CG70" s="529"/>
      <c r="CH70" s="529"/>
      <c r="CI70" s="529"/>
      <c r="CJ70" s="646"/>
    </row>
    <row r="71" spans="1:88" ht="16.350000000000001" customHeight="1" x14ac:dyDescent="0.25">
      <c r="A71" s="78"/>
      <c r="B71" s="1164"/>
      <c r="C71" s="950" t="s">
        <v>477</v>
      </c>
      <c r="D71" s="125" t="s">
        <v>478</v>
      </c>
      <c r="E71" s="324" t="s">
        <v>468</v>
      </c>
      <c r="F71" s="119" t="s">
        <v>146</v>
      </c>
      <c r="G71" s="119">
        <v>2</v>
      </c>
      <c r="H71" s="508"/>
      <c r="I71" s="510"/>
      <c r="J71" s="214"/>
      <c r="K71" s="220"/>
      <c r="L71" s="220"/>
      <c r="M71" s="220"/>
      <c r="N71" s="92"/>
      <c r="O71" s="92"/>
      <c r="P71" s="92"/>
      <c r="Q71" s="92"/>
      <c r="R71" s="92"/>
      <c r="S71" s="92"/>
      <c r="T71" s="92"/>
      <c r="U71" s="92"/>
      <c r="V71" s="92"/>
      <c r="W71" s="92"/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92"/>
      <c r="AZ71" s="92"/>
      <c r="BA71" s="240"/>
      <c r="BB71" s="529"/>
      <c r="BC71" s="529"/>
      <c r="BD71" s="529"/>
      <c r="BE71" s="529"/>
      <c r="BF71" s="529"/>
      <c r="BG71" s="529"/>
      <c r="BH71" s="529"/>
      <c r="BI71" s="529"/>
      <c r="BJ71" s="529"/>
      <c r="BK71" s="529"/>
      <c r="BL71" s="529"/>
      <c r="BM71" s="529"/>
      <c r="BN71" s="529"/>
      <c r="BO71" s="529"/>
      <c r="BP71" s="529"/>
      <c r="BQ71" s="529"/>
      <c r="BR71" s="529"/>
      <c r="BS71" s="529"/>
      <c r="BT71" s="529"/>
      <c r="BU71" s="529"/>
      <c r="BV71" s="529"/>
      <c r="BW71" s="529"/>
      <c r="BX71" s="529"/>
      <c r="BY71" s="529"/>
      <c r="BZ71" s="529"/>
      <c r="CA71" s="529"/>
      <c r="CB71" s="529"/>
      <c r="CC71" s="529"/>
      <c r="CD71" s="529"/>
      <c r="CE71" s="529"/>
      <c r="CF71" s="529"/>
      <c r="CG71" s="529"/>
      <c r="CH71" s="529"/>
      <c r="CI71" s="529"/>
      <c r="CJ71" s="643"/>
    </row>
    <row r="72" spans="1:88" x14ac:dyDescent="0.25">
      <c r="A72" s="78"/>
      <c r="B72" s="1164"/>
      <c r="C72" s="950" t="s">
        <v>479</v>
      </c>
      <c r="D72" s="125" t="s">
        <v>480</v>
      </c>
      <c r="E72" s="324" t="s">
        <v>468</v>
      </c>
      <c r="F72" s="119" t="s">
        <v>146</v>
      </c>
      <c r="G72" s="119">
        <v>2</v>
      </c>
      <c r="H72" s="515"/>
      <c r="I72" s="514"/>
      <c r="J72" s="213"/>
      <c r="K72" s="220"/>
      <c r="L72" s="220"/>
      <c r="M72" s="220"/>
      <c r="N72" s="92"/>
      <c r="O72" s="92"/>
      <c r="P72" s="92"/>
      <c r="Q72" s="92"/>
      <c r="R72" s="92"/>
      <c r="S72" s="92"/>
      <c r="T72" s="92"/>
      <c r="U72" s="92"/>
      <c r="V72" s="92"/>
      <c r="W72" s="92"/>
      <c r="X72" s="92"/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92"/>
      <c r="AZ72" s="92"/>
      <c r="BA72" s="240"/>
      <c r="BB72" s="529"/>
      <c r="BC72" s="529"/>
      <c r="BD72" s="529"/>
      <c r="BE72" s="529"/>
      <c r="BF72" s="529"/>
      <c r="BG72" s="529"/>
      <c r="BH72" s="529"/>
      <c r="BI72" s="529"/>
      <c r="BJ72" s="529"/>
      <c r="BK72" s="529"/>
      <c r="BL72" s="529"/>
      <c r="BM72" s="529"/>
      <c r="BN72" s="529"/>
      <c r="BO72" s="529"/>
      <c r="BP72" s="529"/>
      <c r="BQ72" s="529"/>
      <c r="BR72" s="529"/>
      <c r="BS72" s="529"/>
      <c r="BT72" s="529"/>
      <c r="BU72" s="529"/>
      <c r="BV72" s="529"/>
      <c r="BW72" s="529"/>
      <c r="BX72" s="529"/>
      <c r="BY72" s="529"/>
      <c r="BZ72" s="529"/>
      <c r="CA72" s="529"/>
      <c r="CB72" s="529"/>
      <c r="CC72" s="529"/>
      <c r="CD72" s="529"/>
      <c r="CE72" s="529"/>
      <c r="CF72" s="529"/>
      <c r="CG72" s="529"/>
      <c r="CH72" s="529"/>
      <c r="CI72" s="529"/>
      <c r="CJ72" s="643"/>
    </row>
    <row r="73" spans="1:88" x14ac:dyDescent="0.25">
      <c r="A73" s="78"/>
      <c r="B73" s="1164"/>
      <c r="C73" s="950" t="s">
        <v>481</v>
      </c>
      <c r="D73" s="118" t="s">
        <v>482</v>
      </c>
      <c r="E73" s="324" t="s">
        <v>468</v>
      </c>
      <c r="F73" s="119" t="s">
        <v>146</v>
      </c>
      <c r="G73" s="119">
        <v>2</v>
      </c>
      <c r="H73" s="508"/>
      <c r="I73" s="510"/>
      <c r="J73" s="214"/>
      <c r="K73" s="220"/>
      <c r="L73" s="220"/>
      <c r="M73" s="220"/>
      <c r="N73" s="92"/>
      <c r="O73" s="92"/>
      <c r="P73" s="92"/>
      <c r="Q73" s="92"/>
      <c r="R73" s="92"/>
      <c r="S73" s="92"/>
      <c r="T73" s="92"/>
      <c r="U73" s="92"/>
      <c r="V73" s="92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92"/>
      <c r="AT73" s="92"/>
      <c r="AU73" s="92"/>
      <c r="AV73" s="92"/>
      <c r="AW73" s="92"/>
      <c r="AX73" s="92"/>
      <c r="AY73" s="92"/>
      <c r="AZ73" s="92"/>
      <c r="BA73" s="240"/>
      <c r="BB73" s="529"/>
      <c r="BC73" s="529"/>
      <c r="BD73" s="529"/>
      <c r="BE73" s="529"/>
      <c r="BF73" s="529"/>
      <c r="BG73" s="529"/>
      <c r="BH73" s="529"/>
      <c r="BI73" s="529"/>
      <c r="BJ73" s="529"/>
      <c r="BK73" s="529"/>
      <c r="BL73" s="529"/>
      <c r="BM73" s="529"/>
      <c r="BN73" s="529"/>
      <c r="BO73" s="529"/>
      <c r="BP73" s="529"/>
      <c r="BQ73" s="529"/>
      <c r="BR73" s="529"/>
      <c r="BS73" s="529"/>
      <c r="BT73" s="529"/>
      <c r="BU73" s="529"/>
      <c r="BV73" s="529"/>
      <c r="BW73" s="529"/>
      <c r="BX73" s="529"/>
      <c r="BY73" s="529"/>
      <c r="BZ73" s="529"/>
      <c r="CA73" s="529"/>
      <c r="CB73" s="529"/>
      <c r="CC73" s="529"/>
      <c r="CD73" s="529"/>
      <c r="CE73" s="529"/>
      <c r="CF73" s="529"/>
      <c r="CG73" s="529"/>
      <c r="CH73" s="529"/>
      <c r="CI73" s="529"/>
      <c r="CJ73" s="643"/>
    </row>
    <row r="74" spans="1:88" x14ac:dyDescent="0.25">
      <c r="A74" s="78"/>
      <c r="B74" s="1164"/>
      <c r="C74" s="957" t="s">
        <v>483</v>
      </c>
      <c r="D74" s="126" t="s">
        <v>211</v>
      </c>
      <c r="E74" s="200" t="s">
        <v>484</v>
      </c>
      <c r="F74" s="659" t="s">
        <v>146</v>
      </c>
      <c r="G74" s="127">
        <v>2</v>
      </c>
      <c r="H74" s="181">
        <f>SUM(H70:H73)</f>
        <v>0</v>
      </c>
      <c r="I74" s="181">
        <f t="shared" ref="I74" si="20">SUM(I70:I73)</f>
        <v>0</v>
      </c>
      <c r="J74" s="181">
        <f>SUM(J70:J73)</f>
        <v>0</v>
      </c>
      <c r="K74" s="232">
        <f t="shared" ref="K74:BV74" si="21">SUM(K70:K73)</f>
        <v>0</v>
      </c>
      <c r="L74" s="232">
        <f t="shared" si="21"/>
        <v>0</v>
      </c>
      <c r="M74" s="232">
        <f t="shared" si="21"/>
        <v>0</v>
      </c>
      <c r="N74" s="181">
        <f>SUM(N70:N73)</f>
        <v>0</v>
      </c>
      <c r="O74" s="181">
        <f>SUM(O70:O73)</f>
        <v>0</v>
      </c>
      <c r="P74" s="181">
        <f t="shared" si="21"/>
        <v>0</v>
      </c>
      <c r="Q74" s="181">
        <f t="shared" si="21"/>
        <v>0</v>
      </c>
      <c r="R74" s="181">
        <f t="shared" si="21"/>
        <v>0</v>
      </c>
      <c r="S74" s="181">
        <f t="shared" si="21"/>
        <v>0</v>
      </c>
      <c r="T74" s="181">
        <f t="shared" si="21"/>
        <v>0</v>
      </c>
      <c r="U74" s="181">
        <f t="shared" si="21"/>
        <v>0</v>
      </c>
      <c r="V74" s="181">
        <f t="shared" si="21"/>
        <v>0</v>
      </c>
      <c r="W74" s="181">
        <f t="shared" si="21"/>
        <v>0</v>
      </c>
      <c r="X74" s="181">
        <f t="shared" si="21"/>
        <v>0</v>
      </c>
      <c r="Y74" s="181">
        <f t="shared" si="21"/>
        <v>0</v>
      </c>
      <c r="Z74" s="181">
        <f t="shared" si="21"/>
        <v>0</v>
      </c>
      <c r="AA74" s="181">
        <f t="shared" si="21"/>
        <v>0</v>
      </c>
      <c r="AB74" s="181">
        <f t="shared" si="21"/>
        <v>0</v>
      </c>
      <c r="AC74" s="181">
        <f t="shared" si="21"/>
        <v>0</v>
      </c>
      <c r="AD74" s="181">
        <f t="shared" si="21"/>
        <v>0</v>
      </c>
      <c r="AE74" s="181">
        <f t="shared" si="21"/>
        <v>0</v>
      </c>
      <c r="AF74" s="181">
        <f t="shared" si="21"/>
        <v>0</v>
      </c>
      <c r="AG74" s="181">
        <f t="shared" si="21"/>
        <v>0</v>
      </c>
      <c r="AH74" s="181">
        <f t="shared" si="21"/>
        <v>0</v>
      </c>
      <c r="AI74" s="181">
        <f t="shared" si="21"/>
        <v>0</v>
      </c>
      <c r="AJ74" s="181">
        <f t="shared" si="21"/>
        <v>0</v>
      </c>
      <c r="AK74" s="181">
        <f t="shared" si="21"/>
        <v>0</v>
      </c>
      <c r="AL74" s="181">
        <f t="shared" si="21"/>
        <v>0</v>
      </c>
      <c r="AM74" s="181">
        <f t="shared" si="21"/>
        <v>0</v>
      </c>
      <c r="AN74" s="181">
        <f t="shared" si="21"/>
        <v>0</v>
      </c>
      <c r="AO74" s="181">
        <f t="shared" si="21"/>
        <v>0</v>
      </c>
      <c r="AP74" s="181">
        <f t="shared" si="21"/>
        <v>0</v>
      </c>
      <c r="AQ74" s="181">
        <f t="shared" si="21"/>
        <v>0</v>
      </c>
      <c r="AR74" s="181">
        <f t="shared" si="21"/>
        <v>0</v>
      </c>
      <c r="AS74" s="181">
        <f t="shared" si="21"/>
        <v>0</v>
      </c>
      <c r="AT74" s="181">
        <f t="shared" si="21"/>
        <v>0</v>
      </c>
      <c r="AU74" s="181">
        <f t="shared" si="21"/>
        <v>0</v>
      </c>
      <c r="AV74" s="181">
        <f t="shared" si="21"/>
        <v>0</v>
      </c>
      <c r="AW74" s="181">
        <f t="shared" si="21"/>
        <v>0</v>
      </c>
      <c r="AX74" s="181">
        <f t="shared" si="21"/>
        <v>0</v>
      </c>
      <c r="AY74" s="181">
        <f t="shared" si="21"/>
        <v>0</v>
      </c>
      <c r="AZ74" s="181">
        <f t="shared" si="21"/>
        <v>0</v>
      </c>
      <c r="BA74" s="657">
        <f t="shared" si="21"/>
        <v>0</v>
      </c>
      <c r="BB74" s="530">
        <f t="shared" si="21"/>
        <v>0</v>
      </c>
      <c r="BC74" s="656">
        <f t="shared" si="21"/>
        <v>0</v>
      </c>
      <c r="BD74" s="530">
        <f t="shared" si="21"/>
        <v>0</v>
      </c>
      <c r="BE74" s="656">
        <f t="shared" si="21"/>
        <v>0</v>
      </c>
      <c r="BF74" s="656">
        <f t="shared" si="21"/>
        <v>0</v>
      </c>
      <c r="BG74" s="656">
        <f t="shared" si="21"/>
        <v>0</v>
      </c>
      <c r="BH74" s="656">
        <f t="shared" si="21"/>
        <v>0</v>
      </c>
      <c r="BI74" s="656">
        <f t="shared" si="21"/>
        <v>0</v>
      </c>
      <c r="BJ74" s="656">
        <f t="shared" si="21"/>
        <v>0</v>
      </c>
      <c r="BK74" s="656">
        <f t="shared" si="21"/>
        <v>0</v>
      </c>
      <c r="BL74" s="656">
        <f t="shared" si="21"/>
        <v>0</v>
      </c>
      <c r="BM74" s="656">
        <f t="shared" si="21"/>
        <v>0</v>
      </c>
      <c r="BN74" s="656">
        <f t="shared" si="21"/>
        <v>0</v>
      </c>
      <c r="BO74" s="655">
        <f t="shared" si="21"/>
        <v>0</v>
      </c>
      <c r="BP74" s="530">
        <f t="shared" si="21"/>
        <v>0</v>
      </c>
      <c r="BQ74" s="656">
        <f t="shared" si="21"/>
        <v>0</v>
      </c>
      <c r="BR74" s="530">
        <f t="shared" si="21"/>
        <v>0</v>
      </c>
      <c r="BS74" s="656">
        <f t="shared" si="21"/>
        <v>0</v>
      </c>
      <c r="BT74" s="530">
        <f t="shared" si="21"/>
        <v>0</v>
      </c>
      <c r="BU74" s="656">
        <f t="shared" si="21"/>
        <v>0</v>
      </c>
      <c r="BV74" s="656">
        <f t="shared" si="21"/>
        <v>0</v>
      </c>
      <c r="BW74" s="656">
        <f t="shared" ref="BW74:CJ74" si="22">SUM(BW70:BW73)</f>
        <v>0</v>
      </c>
      <c r="BX74" s="656">
        <f t="shared" si="22"/>
        <v>0</v>
      </c>
      <c r="BY74" s="530">
        <f t="shared" si="22"/>
        <v>0</v>
      </c>
      <c r="BZ74" s="656">
        <f t="shared" si="22"/>
        <v>0</v>
      </c>
      <c r="CA74" s="656">
        <f t="shared" si="22"/>
        <v>0</v>
      </c>
      <c r="CB74" s="530">
        <f t="shared" si="22"/>
        <v>0</v>
      </c>
      <c r="CC74" s="656">
        <f t="shared" si="22"/>
        <v>0</v>
      </c>
      <c r="CD74" s="656">
        <f t="shared" si="22"/>
        <v>0</v>
      </c>
      <c r="CE74" s="656">
        <f t="shared" si="22"/>
        <v>0</v>
      </c>
      <c r="CF74" s="656">
        <f t="shared" si="22"/>
        <v>0</v>
      </c>
      <c r="CG74" s="656">
        <f t="shared" si="22"/>
        <v>0</v>
      </c>
      <c r="CH74" s="656">
        <f t="shared" si="22"/>
        <v>0</v>
      </c>
      <c r="CI74" s="530">
        <f t="shared" si="22"/>
        <v>0</v>
      </c>
      <c r="CJ74" s="654">
        <f t="shared" si="22"/>
        <v>0</v>
      </c>
    </row>
    <row r="75" spans="1:88" ht="18" customHeight="1" thickBot="1" x14ac:dyDescent="0.3">
      <c r="A75" s="78"/>
      <c r="B75" s="1164"/>
      <c r="C75" s="647" t="s">
        <v>485</v>
      </c>
      <c r="D75" s="648" t="s">
        <v>221</v>
      </c>
      <c r="E75" s="626" t="s">
        <v>486</v>
      </c>
      <c r="F75" s="658" t="s">
        <v>223</v>
      </c>
      <c r="G75" s="649">
        <v>1</v>
      </c>
      <c r="H75" s="650" t="e">
        <f t="shared" ref="H75:I75" si="23">(H72+H73)/(H59+H66)</f>
        <v>#DIV/0!</v>
      </c>
      <c r="I75" s="650" t="e">
        <f t="shared" si="23"/>
        <v>#DIV/0!</v>
      </c>
      <c r="J75" s="650" t="e">
        <f>(J72+J73)/(J59+J66)</f>
        <v>#DIV/0!</v>
      </c>
      <c r="K75" s="651" t="e">
        <f t="shared" ref="K75:BV75" si="24">(K72+K73)/(K59+K66)</f>
        <v>#DIV/0!</v>
      </c>
      <c r="L75" s="651" t="e">
        <f t="shared" si="24"/>
        <v>#DIV/0!</v>
      </c>
      <c r="M75" s="651" t="e">
        <f t="shared" si="24"/>
        <v>#DIV/0!</v>
      </c>
      <c r="N75" s="650" t="e">
        <f t="shared" si="24"/>
        <v>#DIV/0!</v>
      </c>
      <c r="O75" s="650" t="e">
        <f t="shared" si="24"/>
        <v>#DIV/0!</v>
      </c>
      <c r="P75" s="650" t="e">
        <f t="shared" si="24"/>
        <v>#DIV/0!</v>
      </c>
      <c r="Q75" s="650" t="e">
        <f t="shared" si="24"/>
        <v>#DIV/0!</v>
      </c>
      <c r="R75" s="650" t="e">
        <f t="shared" si="24"/>
        <v>#DIV/0!</v>
      </c>
      <c r="S75" s="650" t="e">
        <f t="shared" si="24"/>
        <v>#DIV/0!</v>
      </c>
      <c r="T75" s="650" t="e">
        <f t="shared" si="24"/>
        <v>#DIV/0!</v>
      </c>
      <c r="U75" s="650" t="e">
        <f t="shared" si="24"/>
        <v>#DIV/0!</v>
      </c>
      <c r="V75" s="650" t="e">
        <f t="shared" si="24"/>
        <v>#DIV/0!</v>
      </c>
      <c r="W75" s="650" t="e">
        <f t="shared" si="24"/>
        <v>#DIV/0!</v>
      </c>
      <c r="X75" s="650" t="e">
        <f t="shared" si="24"/>
        <v>#DIV/0!</v>
      </c>
      <c r="Y75" s="650" t="e">
        <f t="shared" si="24"/>
        <v>#DIV/0!</v>
      </c>
      <c r="Z75" s="650" t="e">
        <f t="shared" si="24"/>
        <v>#DIV/0!</v>
      </c>
      <c r="AA75" s="650" t="e">
        <f t="shared" si="24"/>
        <v>#DIV/0!</v>
      </c>
      <c r="AB75" s="650" t="e">
        <f t="shared" si="24"/>
        <v>#DIV/0!</v>
      </c>
      <c r="AC75" s="650" t="e">
        <f t="shared" si="24"/>
        <v>#DIV/0!</v>
      </c>
      <c r="AD75" s="650" t="e">
        <f t="shared" si="24"/>
        <v>#DIV/0!</v>
      </c>
      <c r="AE75" s="650" t="e">
        <f t="shared" si="24"/>
        <v>#DIV/0!</v>
      </c>
      <c r="AF75" s="650" t="e">
        <f t="shared" si="24"/>
        <v>#DIV/0!</v>
      </c>
      <c r="AG75" s="650" t="e">
        <f t="shared" si="24"/>
        <v>#DIV/0!</v>
      </c>
      <c r="AH75" s="650" t="e">
        <f t="shared" si="24"/>
        <v>#DIV/0!</v>
      </c>
      <c r="AI75" s="650" t="e">
        <f t="shared" si="24"/>
        <v>#DIV/0!</v>
      </c>
      <c r="AJ75" s="650" t="e">
        <f t="shared" si="24"/>
        <v>#DIV/0!</v>
      </c>
      <c r="AK75" s="650" t="e">
        <f t="shared" si="24"/>
        <v>#DIV/0!</v>
      </c>
      <c r="AL75" s="650" t="e">
        <f t="shared" si="24"/>
        <v>#DIV/0!</v>
      </c>
      <c r="AM75" s="650" t="e">
        <f t="shared" si="24"/>
        <v>#DIV/0!</v>
      </c>
      <c r="AN75" s="650" t="e">
        <f t="shared" si="24"/>
        <v>#DIV/0!</v>
      </c>
      <c r="AO75" s="650" t="e">
        <f t="shared" si="24"/>
        <v>#DIV/0!</v>
      </c>
      <c r="AP75" s="650" t="e">
        <f t="shared" si="24"/>
        <v>#DIV/0!</v>
      </c>
      <c r="AQ75" s="650" t="e">
        <f t="shared" si="24"/>
        <v>#DIV/0!</v>
      </c>
      <c r="AR75" s="650" t="e">
        <f t="shared" si="24"/>
        <v>#DIV/0!</v>
      </c>
      <c r="AS75" s="650" t="e">
        <f t="shared" si="24"/>
        <v>#DIV/0!</v>
      </c>
      <c r="AT75" s="650" t="e">
        <f t="shared" si="24"/>
        <v>#DIV/0!</v>
      </c>
      <c r="AU75" s="650" t="e">
        <f t="shared" si="24"/>
        <v>#DIV/0!</v>
      </c>
      <c r="AV75" s="650" t="e">
        <f t="shared" si="24"/>
        <v>#DIV/0!</v>
      </c>
      <c r="AW75" s="650" t="e">
        <f t="shared" si="24"/>
        <v>#DIV/0!</v>
      </c>
      <c r="AX75" s="650" t="e">
        <f t="shared" si="24"/>
        <v>#DIV/0!</v>
      </c>
      <c r="AY75" s="650" t="e">
        <f t="shared" si="24"/>
        <v>#DIV/0!</v>
      </c>
      <c r="AZ75" s="650" t="e">
        <f t="shared" si="24"/>
        <v>#DIV/0!</v>
      </c>
      <c r="BA75" s="652" t="e">
        <f t="shared" si="24"/>
        <v>#DIV/0!</v>
      </c>
      <c r="BB75" s="652" t="e">
        <f t="shared" si="24"/>
        <v>#DIV/0!</v>
      </c>
      <c r="BC75" s="652" t="e">
        <f t="shared" si="24"/>
        <v>#DIV/0!</v>
      </c>
      <c r="BD75" s="652" t="e">
        <f t="shared" si="24"/>
        <v>#DIV/0!</v>
      </c>
      <c r="BE75" s="652" t="e">
        <f t="shared" si="24"/>
        <v>#DIV/0!</v>
      </c>
      <c r="BF75" s="652" t="e">
        <f t="shared" si="24"/>
        <v>#DIV/0!</v>
      </c>
      <c r="BG75" s="652" t="e">
        <f t="shared" si="24"/>
        <v>#DIV/0!</v>
      </c>
      <c r="BH75" s="652" t="e">
        <f t="shared" si="24"/>
        <v>#DIV/0!</v>
      </c>
      <c r="BI75" s="652" t="e">
        <f t="shared" si="24"/>
        <v>#DIV/0!</v>
      </c>
      <c r="BJ75" s="652" t="e">
        <f t="shared" si="24"/>
        <v>#DIV/0!</v>
      </c>
      <c r="BK75" s="652" t="e">
        <f t="shared" si="24"/>
        <v>#DIV/0!</v>
      </c>
      <c r="BL75" s="652" t="e">
        <f t="shared" si="24"/>
        <v>#DIV/0!</v>
      </c>
      <c r="BM75" s="652" t="e">
        <f t="shared" si="24"/>
        <v>#DIV/0!</v>
      </c>
      <c r="BN75" s="652" t="e">
        <f t="shared" si="24"/>
        <v>#DIV/0!</v>
      </c>
      <c r="BO75" s="652" t="e">
        <f t="shared" si="24"/>
        <v>#DIV/0!</v>
      </c>
      <c r="BP75" s="652" t="e">
        <f t="shared" si="24"/>
        <v>#DIV/0!</v>
      </c>
      <c r="BQ75" s="652" t="e">
        <f t="shared" si="24"/>
        <v>#DIV/0!</v>
      </c>
      <c r="BR75" s="652" t="e">
        <f t="shared" si="24"/>
        <v>#DIV/0!</v>
      </c>
      <c r="BS75" s="652" t="e">
        <f t="shared" si="24"/>
        <v>#DIV/0!</v>
      </c>
      <c r="BT75" s="652" t="e">
        <f t="shared" si="24"/>
        <v>#DIV/0!</v>
      </c>
      <c r="BU75" s="652" t="e">
        <f t="shared" si="24"/>
        <v>#DIV/0!</v>
      </c>
      <c r="BV75" s="652" t="e">
        <f t="shared" si="24"/>
        <v>#DIV/0!</v>
      </c>
      <c r="BW75" s="652" t="e">
        <f t="shared" ref="BW75:CJ75" si="25">(BW72+BW73)/(BW59+BW66)</f>
        <v>#DIV/0!</v>
      </c>
      <c r="BX75" s="652" t="e">
        <f t="shared" si="25"/>
        <v>#DIV/0!</v>
      </c>
      <c r="BY75" s="652" t="e">
        <f t="shared" si="25"/>
        <v>#DIV/0!</v>
      </c>
      <c r="BZ75" s="652" t="e">
        <f t="shared" si="25"/>
        <v>#DIV/0!</v>
      </c>
      <c r="CA75" s="652" t="e">
        <f t="shared" si="25"/>
        <v>#DIV/0!</v>
      </c>
      <c r="CB75" s="652" t="e">
        <f t="shared" si="25"/>
        <v>#DIV/0!</v>
      </c>
      <c r="CC75" s="652" t="e">
        <f t="shared" si="25"/>
        <v>#DIV/0!</v>
      </c>
      <c r="CD75" s="652" t="e">
        <f t="shared" si="25"/>
        <v>#DIV/0!</v>
      </c>
      <c r="CE75" s="652" t="e">
        <f t="shared" si="25"/>
        <v>#DIV/0!</v>
      </c>
      <c r="CF75" s="652" t="e">
        <f t="shared" si="25"/>
        <v>#DIV/0!</v>
      </c>
      <c r="CG75" s="652" t="e">
        <f t="shared" si="25"/>
        <v>#DIV/0!</v>
      </c>
      <c r="CH75" s="652" t="e">
        <f t="shared" si="25"/>
        <v>#DIV/0!</v>
      </c>
      <c r="CI75" s="652" t="e">
        <f t="shared" si="25"/>
        <v>#DIV/0!</v>
      </c>
      <c r="CJ75" s="653" t="e">
        <f t="shared" si="25"/>
        <v>#DIV/0!</v>
      </c>
    </row>
    <row r="76" spans="1:88" x14ac:dyDescent="0.25">
      <c r="A76" s="78"/>
      <c r="B76" s="1165"/>
      <c r="C76" s="927" t="s">
        <v>487</v>
      </c>
      <c r="D76" s="928" t="s">
        <v>488</v>
      </c>
      <c r="E76" s="929" t="s">
        <v>489</v>
      </c>
      <c r="F76" s="930" t="s">
        <v>209</v>
      </c>
      <c r="G76" s="930">
        <v>0</v>
      </c>
      <c r="H76" s="931" t="e">
        <f t="shared" ref="H76" si="26">H59/(H59+H66)</f>
        <v>#DIV/0!</v>
      </c>
      <c r="I76" s="931" t="e">
        <f>I59/(I59+I66)</f>
        <v>#DIV/0!</v>
      </c>
      <c r="J76" s="931" t="e">
        <f>J59/(J59+J66)</f>
        <v>#DIV/0!</v>
      </c>
      <c r="K76" s="932" t="e">
        <f t="shared" ref="K76:BV76" si="27">K59/(K59+K66)</f>
        <v>#DIV/0!</v>
      </c>
      <c r="L76" s="932" t="e">
        <f t="shared" si="27"/>
        <v>#DIV/0!</v>
      </c>
      <c r="M76" s="932" t="e">
        <f t="shared" si="27"/>
        <v>#DIV/0!</v>
      </c>
      <c r="N76" s="931" t="e">
        <f t="shared" si="27"/>
        <v>#DIV/0!</v>
      </c>
      <c r="O76" s="931" t="e">
        <f t="shared" si="27"/>
        <v>#DIV/0!</v>
      </c>
      <c r="P76" s="931" t="e">
        <f t="shared" si="27"/>
        <v>#DIV/0!</v>
      </c>
      <c r="Q76" s="931" t="e">
        <f t="shared" si="27"/>
        <v>#DIV/0!</v>
      </c>
      <c r="R76" s="931" t="e">
        <f t="shared" si="27"/>
        <v>#DIV/0!</v>
      </c>
      <c r="S76" s="931" t="e">
        <f t="shared" si="27"/>
        <v>#DIV/0!</v>
      </c>
      <c r="T76" s="931" t="e">
        <f t="shared" si="27"/>
        <v>#DIV/0!</v>
      </c>
      <c r="U76" s="931" t="e">
        <f t="shared" si="27"/>
        <v>#DIV/0!</v>
      </c>
      <c r="V76" s="931" t="e">
        <f t="shared" si="27"/>
        <v>#DIV/0!</v>
      </c>
      <c r="W76" s="931" t="e">
        <f t="shared" si="27"/>
        <v>#DIV/0!</v>
      </c>
      <c r="X76" s="931" t="e">
        <f t="shared" si="27"/>
        <v>#DIV/0!</v>
      </c>
      <c r="Y76" s="931" t="e">
        <f t="shared" si="27"/>
        <v>#DIV/0!</v>
      </c>
      <c r="Z76" s="931" t="e">
        <f t="shared" si="27"/>
        <v>#DIV/0!</v>
      </c>
      <c r="AA76" s="931" t="e">
        <f t="shared" si="27"/>
        <v>#DIV/0!</v>
      </c>
      <c r="AB76" s="931" t="e">
        <f t="shared" si="27"/>
        <v>#DIV/0!</v>
      </c>
      <c r="AC76" s="931" t="e">
        <f t="shared" si="27"/>
        <v>#DIV/0!</v>
      </c>
      <c r="AD76" s="931" t="e">
        <f t="shared" si="27"/>
        <v>#DIV/0!</v>
      </c>
      <c r="AE76" s="931" t="e">
        <f t="shared" si="27"/>
        <v>#DIV/0!</v>
      </c>
      <c r="AF76" s="931" t="e">
        <f t="shared" si="27"/>
        <v>#DIV/0!</v>
      </c>
      <c r="AG76" s="931" t="e">
        <f t="shared" si="27"/>
        <v>#DIV/0!</v>
      </c>
      <c r="AH76" s="931" t="e">
        <f t="shared" si="27"/>
        <v>#DIV/0!</v>
      </c>
      <c r="AI76" s="931" t="e">
        <f t="shared" si="27"/>
        <v>#DIV/0!</v>
      </c>
      <c r="AJ76" s="931" t="e">
        <f t="shared" si="27"/>
        <v>#DIV/0!</v>
      </c>
      <c r="AK76" s="931" t="e">
        <f t="shared" si="27"/>
        <v>#DIV/0!</v>
      </c>
      <c r="AL76" s="931" t="e">
        <f t="shared" si="27"/>
        <v>#DIV/0!</v>
      </c>
      <c r="AM76" s="931" t="e">
        <f t="shared" si="27"/>
        <v>#DIV/0!</v>
      </c>
      <c r="AN76" s="931" t="e">
        <f t="shared" si="27"/>
        <v>#DIV/0!</v>
      </c>
      <c r="AO76" s="931" t="e">
        <f t="shared" si="27"/>
        <v>#DIV/0!</v>
      </c>
      <c r="AP76" s="931" t="e">
        <f t="shared" si="27"/>
        <v>#DIV/0!</v>
      </c>
      <c r="AQ76" s="931" t="e">
        <f t="shared" si="27"/>
        <v>#DIV/0!</v>
      </c>
      <c r="AR76" s="931" t="e">
        <f t="shared" si="27"/>
        <v>#DIV/0!</v>
      </c>
      <c r="AS76" s="931" t="e">
        <f t="shared" si="27"/>
        <v>#DIV/0!</v>
      </c>
      <c r="AT76" s="931" t="e">
        <f t="shared" si="27"/>
        <v>#DIV/0!</v>
      </c>
      <c r="AU76" s="931" t="e">
        <f t="shared" si="27"/>
        <v>#DIV/0!</v>
      </c>
      <c r="AV76" s="931" t="e">
        <f t="shared" si="27"/>
        <v>#DIV/0!</v>
      </c>
      <c r="AW76" s="931" t="e">
        <f t="shared" si="27"/>
        <v>#DIV/0!</v>
      </c>
      <c r="AX76" s="931" t="e">
        <f t="shared" si="27"/>
        <v>#DIV/0!</v>
      </c>
      <c r="AY76" s="931" t="e">
        <f t="shared" si="27"/>
        <v>#DIV/0!</v>
      </c>
      <c r="AZ76" s="931" t="e">
        <f t="shared" si="27"/>
        <v>#DIV/0!</v>
      </c>
      <c r="BA76" s="933" t="e">
        <f t="shared" si="27"/>
        <v>#DIV/0!</v>
      </c>
      <c r="BB76" s="933" t="e">
        <f t="shared" si="27"/>
        <v>#DIV/0!</v>
      </c>
      <c r="BC76" s="933" t="e">
        <f t="shared" si="27"/>
        <v>#DIV/0!</v>
      </c>
      <c r="BD76" s="933" t="e">
        <f t="shared" si="27"/>
        <v>#DIV/0!</v>
      </c>
      <c r="BE76" s="933" t="e">
        <f t="shared" si="27"/>
        <v>#DIV/0!</v>
      </c>
      <c r="BF76" s="933" t="e">
        <f t="shared" si="27"/>
        <v>#DIV/0!</v>
      </c>
      <c r="BG76" s="933" t="e">
        <f t="shared" si="27"/>
        <v>#DIV/0!</v>
      </c>
      <c r="BH76" s="933" t="e">
        <f t="shared" si="27"/>
        <v>#DIV/0!</v>
      </c>
      <c r="BI76" s="933" t="e">
        <f t="shared" si="27"/>
        <v>#DIV/0!</v>
      </c>
      <c r="BJ76" s="933" t="e">
        <f t="shared" si="27"/>
        <v>#DIV/0!</v>
      </c>
      <c r="BK76" s="933" t="e">
        <f t="shared" si="27"/>
        <v>#DIV/0!</v>
      </c>
      <c r="BL76" s="933" t="e">
        <f t="shared" si="27"/>
        <v>#DIV/0!</v>
      </c>
      <c r="BM76" s="933" t="e">
        <f t="shared" si="27"/>
        <v>#DIV/0!</v>
      </c>
      <c r="BN76" s="933" t="e">
        <f t="shared" si="27"/>
        <v>#DIV/0!</v>
      </c>
      <c r="BO76" s="933" t="e">
        <f t="shared" si="27"/>
        <v>#DIV/0!</v>
      </c>
      <c r="BP76" s="933" t="e">
        <f t="shared" si="27"/>
        <v>#DIV/0!</v>
      </c>
      <c r="BQ76" s="933" t="e">
        <f t="shared" si="27"/>
        <v>#DIV/0!</v>
      </c>
      <c r="BR76" s="933" t="e">
        <f t="shared" si="27"/>
        <v>#DIV/0!</v>
      </c>
      <c r="BS76" s="933" t="e">
        <f t="shared" si="27"/>
        <v>#DIV/0!</v>
      </c>
      <c r="BT76" s="933" t="e">
        <f t="shared" si="27"/>
        <v>#DIV/0!</v>
      </c>
      <c r="BU76" s="933" t="e">
        <f t="shared" si="27"/>
        <v>#DIV/0!</v>
      </c>
      <c r="BV76" s="933" t="e">
        <f t="shared" si="27"/>
        <v>#DIV/0!</v>
      </c>
      <c r="BW76" s="933" t="e">
        <f t="shared" ref="BW76:CJ76" si="28">BW59/(BW59+BW66)</f>
        <v>#DIV/0!</v>
      </c>
      <c r="BX76" s="933" t="e">
        <f t="shared" si="28"/>
        <v>#DIV/0!</v>
      </c>
      <c r="BY76" s="933" t="e">
        <f t="shared" si="28"/>
        <v>#DIV/0!</v>
      </c>
      <c r="BZ76" s="933" t="e">
        <f t="shared" si="28"/>
        <v>#DIV/0!</v>
      </c>
      <c r="CA76" s="933" t="e">
        <f t="shared" si="28"/>
        <v>#DIV/0!</v>
      </c>
      <c r="CB76" s="933" t="e">
        <f t="shared" si="28"/>
        <v>#DIV/0!</v>
      </c>
      <c r="CC76" s="933" t="e">
        <f t="shared" si="28"/>
        <v>#DIV/0!</v>
      </c>
      <c r="CD76" s="933" t="e">
        <f t="shared" si="28"/>
        <v>#DIV/0!</v>
      </c>
      <c r="CE76" s="933" t="e">
        <f t="shared" si="28"/>
        <v>#DIV/0!</v>
      </c>
      <c r="CF76" s="933" t="e">
        <f t="shared" si="28"/>
        <v>#DIV/0!</v>
      </c>
      <c r="CG76" s="933" t="e">
        <f t="shared" si="28"/>
        <v>#DIV/0!</v>
      </c>
      <c r="CH76" s="933" t="e">
        <f t="shared" si="28"/>
        <v>#DIV/0!</v>
      </c>
      <c r="CI76" s="933" t="e">
        <f t="shared" si="28"/>
        <v>#DIV/0!</v>
      </c>
      <c r="CJ76" s="934" t="e">
        <f t="shared" si="28"/>
        <v>#DIV/0!</v>
      </c>
    </row>
    <row r="77" spans="1:88" x14ac:dyDescent="0.25">
      <c r="A77" s="169"/>
      <c r="B77" s="1165"/>
      <c r="C77" s="921" t="s">
        <v>490</v>
      </c>
      <c r="D77" s="922" t="s">
        <v>491</v>
      </c>
      <c r="E77" s="442" t="s">
        <v>492</v>
      </c>
      <c r="F77" s="794" t="s">
        <v>209</v>
      </c>
      <c r="G77" s="794">
        <v>0</v>
      </c>
      <c r="H77" s="923" t="e">
        <f t="shared" ref="H77:BS77" si="29">H59/(H59+H67+H66)</f>
        <v>#DIV/0!</v>
      </c>
      <c r="I77" s="923" t="e">
        <f t="shared" si="29"/>
        <v>#DIV/0!</v>
      </c>
      <c r="J77" s="923" t="e">
        <f t="shared" si="29"/>
        <v>#DIV/0!</v>
      </c>
      <c r="K77" s="924" t="e">
        <f t="shared" si="29"/>
        <v>#DIV/0!</v>
      </c>
      <c r="L77" s="924" t="e">
        <f t="shared" si="29"/>
        <v>#DIV/0!</v>
      </c>
      <c r="M77" s="924" t="e">
        <f t="shared" si="29"/>
        <v>#DIV/0!</v>
      </c>
      <c r="N77" s="923" t="e">
        <f t="shared" si="29"/>
        <v>#DIV/0!</v>
      </c>
      <c r="O77" s="923" t="e">
        <f t="shared" si="29"/>
        <v>#DIV/0!</v>
      </c>
      <c r="P77" s="923" t="e">
        <f t="shared" si="29"/>
        <v>#DIV/0!</v>
      </c>
      <c r="Q77" s="923" t="e">
        <f t="shared" si="29"/>
        <v>#DIV/0!</v>
      </c>
      <c r="R77" s="923" t="e">
        <f t="shared" si="29"/>
        <v>#DIV/0!</v>
      </c>
      <c r="S77" s="923" t="e">
        <f t="shared" si="29"/>
        <v>#DIV/0!</v>
      </c>
      <c r="T77" s="923" t="e">
        <f t="shared" si="29"/>
        <v>#DIV/0!</v>
      </c>
      <c r="U77" s="923" t="e">
        <f t="shared" si="29"/>
        <v>#DIV/0!</v>
      </c>
      <c r="V77" s="923" t="e">
        <f t="shared" si="29"/>
        <v>#DIV/0!</v>
      </c>
      <c r="W77" s="923" t="e">
        <f t="shared" si="29"/>
        <v>#DIV/0!</v>
      </c>
      <c r="X77" s="923" t="e">
        <f t="shared" si="29"/>
        <v>#DIV/0!</v>
      </c>
      <c r="Y77" s="923" t="e">
        <f t="shared" si="29"/>
        <v>#DIV/0!</v>
      </c>
      <c r="Z77" s="923" t="e">
        <f t="shared" si="29"/>
        <v>#DIV/0!</v>
      </c>
      <c r="AA77" s="923" t="e">
        <f t="shared" si="29"/>
        <v>#DIV/0!</v>
      </c>
      <c r="AB77" s="923" t="e">
        <f t="shared" si="29"/>
        <v>#DIV/0!</v>
      </c>
      <c r="AC77" s="923" t="e">
        <f t="shared" si="29"/>
        <v>#DIV/0!</v>
      </c>
      <c r="AD77" s="923" t="e">
        <f t="shared" si="29"/>
        <v>#DIV/0!</v>
      </c>
      <c r="AE77" s="923" t="e">
        <f t="shared" si="29"/>
        <v>#DIV/0!</v>
      </c>
      <c r="AF77" s="923" t="e">
        <f t="shared" si="29"/>
        <v>#DIV/0!</v>
      </c>
      <c r="AG77" s="923" t="e">
        <f t="shared" si="29"/>
        <v>#DIV/0!</v>
      </c>
      <c r="AH77" s="923" t="e">
        <f t="shared" si="29"/>
        <v>#DIV/0!</v>
      </c>
      <c r="AI77" s="923" t="e">
        <f t="shared" si="29"/>
        <v>#DIV/0!</v>
      </c>
      <c r="AJ77" s="923" t="e">
        <f t="shared" si="29"/>
        <v>#DIV/0!</v>
      </c>
      <c r="AK77" s="923" t="e">
        <f t="shared" si="29"/>
        <v>#DIV/0!</v>
      </c>
      <c r="AL77" s="923" t="e">
        <f t="shared" si="29"/>
        <v>#DIV/0!</v>
      </c>
      <c r="AM77" s="923" t="e">
        <f t="shared" si="29"/>
        <v>#DIV/0!</v>
      </c>
      <c r="AN77" s="923" t="e">
        <f t="shared" si="29"/>
        <v>#DIV/0!</v>
      </c>
      <c r="AO77" s="923" t="e">
        <f t="shared" si="29"/>
        <v>#DIV/0!</v>
      </c>
      <c r="AP77" s="923" t="e">
        <f t="shared" si="29"/>
        <v>#DIV/0!</v>
      </c>
      <c r="AQ77" s="923" t="e">
        <f t="shared" si="29"/>
        <v>#DIV/0!</v>
      </c>
      <c r="AR77" s="923" t="e">
        <f t="shared" si="29"/>
        <v>#DIV/0!</v>
      </c>
      <c r="AS77" s="923" t="e">
        <f t="shared" si="29"/>
        <v>#DIV/0!</v>
      </c>
      <c r="AT77" s="923" t="e">
        <f t="shared" si="29"/>
        <v>#DIV/0!</v>
      </c>
      <c r="AU77" s="923" t="e">
        <f t="shared" si="29"/>
        <v>#DIV/0!</v>
      </c>
      <c r="AV77" s="923" t="e">
        <f t="shared" si="29"/>
        <v>#DIV/0!</v>
      </c>
      <c r="AW77" s="923" t="e">
        <f t="shared" si="29"/>
        <v>#DIV/0!</v>
      </c>
      <c r="AX77" s="923" t="e">
        <f t="shared" si="29"/>
        <v>#DIV/0!</v>
      </c>
      <c r="AY77" s="923" t="e">
        <f t="shared" si="29"/>
        <v>#DIV/0!</v>
      </c>
      <c r="AZ77" s="923" t="e">
        <f t="shared" si="29"/>
        <v>#DIV/0!</v>
      </c>
      <c r="BA77" s="925" t="e">
        <f t="shared" si="29"/>
        <v>#DIV/0!</v>
      </c>
      <c r="BB77" s="925" t="e">
        <f t="shared" si="29"/>
        <v>#DIV/0!</v>
      </c>
      <c r="BC77" s="925" t="e">
        <f t="shared" si="29"/>
        <v>#DIV/0!</v>
      </c>
      <c r="BD77" s="925" t="e">
        <f t="shared" si="29"/>
        <v>#DIV/0!</v>
      </c>
      <c r="BE77" s="925" t="e">
        <f t="shared" si="29"/>
        <v>#DIV/0!</v>
      </c>
      <c r="BF77" s="925" t="e">
        <f t="shared" si="29"/>
        <v>#DIV/0!</v>
      </c>
      <c r="BG77" s="925" t="e">
        <f t="shared" si="29"/>
        <v>#DIV/0!</v>
      </c>
      <c r="BH77" s="925" t="e">
        <f t="shared" si="29"/>
        <v>#DIV/0!</v>
      </c>
      <c r="BI77" s="925" t="e">
        <f t="shared" si="29"/>
        <v>#DIV/0!</v>
      </c>
      <c r="BJ77" s="925" t="e">
        <f t="shared" si="29"/>
        <v>#DIV/0!</v>
      </c>
      <c r="BK77" s="925" t="e">
        <f t="shared" si="29"/>
        <v>#DIV/0!</v>
      </c>
      <c r="BL77" s="925" t="e">
        <f t="shared" si="29"/>
        <v>#DIV/0!</v>
      </c>
      <c r="BM77" s="925" t="e">
        <f t="shared" si="29"/>
        <v>#DIV/0!</v>
      </c>
      <c r="BN77" s="925" t="e">
        <f t="shared" si="29"/>
        <v>#DIV/0!</v>
      </c>
      <c r="BO77" s="925" t="e">
        <f t="shared" si="29"/>
        <v>#DIV/0!</v>
      </c>
      <c r="BP77" s="925" t="e">
        <f t="shared" si="29"/>
        <v>#DIV/0!</v>
      </c>
      <c r="BQ77" s="925" t="e">
        <f t="shared" si="29"/>
        <v>#DIV/0!</v>
      </c>
      <c r="BR77" s="925" t="e">
        <f t="shared" si="29"/>
        <v>#DIV/0!</v>
      </c>
      <c r="BS77" s="925" t="e">
        <f t="shared" si="29"/>
        <v>#DIV/0!</v>
      </c>
      <c r="BT77" s="925" t="e">
        <f t="shared" ref="BT77:CJ77" si="30">BT59/(BT59+BT67+BT66)</f>
        <v>#DIV/0!</v>
      </c>
      <c r="BU77" s="925" t="e">
        <f t="shared" si="30"/>
        <v>#DIV/0!</v>
      </c>
      <c r="BV77" s="925" t="e">
        <f t="shared" si="30"/>
        <v>#DIV/0!</v>
      </c>
      <c r="BW77" s="925" t="e">
        <f t="shared" si="30"/>
        <v>#DIV/0!</v>
      </c>
      <c r="BX77" s="925" t="e">
        <f t="shared" si="30"/>
        <v>#DIV/0!</v>
      </c>
      <c r="BY77" s="925" t="e">
        <f t="shared" si="30"/>
        <v>#DIV/0!</v>
      </c>
      <c r="BZ77" s="925" t="e">
        <f t="shared" si="30"/>
        <v>#DIV/0!</v>
      </c>
      <c r="CA77" s="925" t="e">
        <f t="shared" si="30"/>
        <v>#DIV/0!</v>
      </c>
      <c r="CB77" s="925" t="e">
        <f t="shared" si="30"/>
        <v>#DIV/0!</v>
      </c>
      <c r="CC77" s="925" t="e">
        <f t="shared" si="30"/>
        <v>#DIV/0!</v>
      </c>
      <c r="CD77" s="925" t="e">
        <f t="shared" si="30"/>
        <v>#DIV/0!</v>
      </c>
      <c r="CE77" s="925" t="e">
        <f t="shared" si="30"/>
        <v>#DIV/0!</v>
      </c>
      <c r="CF77" s="925" t="e">
        <f t="shared" si="30"/>
        <v>#DIV/0!</v>
      </c>
      <c r="CG77" s="925" t="e">
        <f t="shared" si="30"/>
        <v>#DIV/0!</v>
      </c>
      <c r="CH77" s="925" t="e">
        <f t="shared" si="30"/>
        <v>#DIV/0!</v>
      </c>
      <c r="CI77" s="925" t="e">
        <f t="shared" si="30"/>
        <v>#DIV/0!</v>
      </c>
      <c r="CJ77" s="926" t="e">
        <f t="shared" si="30"/>
        <v>#DIV/0!</v>
      </c>
    </row>
    <row r="78" spans="1:88" ht="15.75" thickBot="1" x14ac:dyDescent="0.3">
      <c r="A78" s="169"/>
      <c r="B78" s="1166"/>
      <c r="C78" s="935" t="s">
        <v>493</v>
      </c>
      <c r="D78" s="892" t="s">
        <v>231</v>
      </c>
      <c r="E78" s="201" t="s">
        <v>494</v>
      </c>
      <c r="F78" s="170" t="s">
        <v>209</v>
      </c>
      <c r="G78" s="170">
        <v>0</v>
      </c>
      <c r="H78" s="958" t="e">
        <f>H77+H68</f>
        <v>#DIV/0!</v>
      </c>
      <c r="I78" s="958" t="e">
        <f t="shared" ref="I78:BT78" si="31">I77+I68</f>
        <v>#DIV/0!</v>
      </c>
      <c r="J78" s="958" t="e">
        <f t="shared" si="31"/>
        <v>#DIV/0!</v>
      </c>
      <c r="K78" s="958" t="e">
        <f t="shared" si="31"/>
        <v>#DIV/0!</v>
      </c>
      <c r="L78" s="958" t="e">
        <f t="shared" si="31"/>
        <v>#DIV/0!</v>
      </c>
      <c r="M78" s="958" t="e">
        <f t="shared" si="31"/>
        <v>#DIV/0!</v>
      </c>
      <c r="N78" s="958" t="e">
        <f t="shared" si="31"/>
        <v>#DIV/0!</v>
      </c>
      <c r="O78" s="958" t="e">
        <f t="shared" si="31"/>
        <v>#DIV/0!</v>
      </c>
      <c r="P78" s="958" t="e">
        <f t="shared" si="31"/>
        <v>#DIV/0!</v>
      </c>
      <c r="Q78" s="958" t="e">
        <f t="shared" si="31"/>
        <v>#DIV/0!</v>
      </c>
      <c r="R78" s="958" t="e">
        <f t="shared" si="31"/>
        <v>#DIV/0!</v>
      </c>
      <c r="S78" s="958" t="e">
        <f t="shared" si="31"/>
        <v>#DIV/0!</v>
      </c>
      <c r="T78" s="958" t="e">
        <f t="shared" si="31"/>
        <v>#DIV/0!</v>
      </c>
      <c r="U78" s="958" t="e">
        <f t="shared" si="31"/>
        <v>#DIV/0!</v>
      </c>
      <c r="V78" s="958" t="e">
        <f t="shared" si="31"/>
        <v>#DIV/0!</v>
      </c>
      <c r="W78" s="958" t="e">
        <f t="shared" si="31"/>
        <v>#DIV/0!</v>
      </c>
      <c r="X78" s="958" t="e">
        <f t="shared" si="31"/>
        <v>#DIV/0!</v>
      </c>
      <c r="Y78" s="958" t="e">
        <f t="shared" si="31"/>
        <v>#DIV/0!</v>
      </c>
      <c r="Z78" s="958" t="e">
        <f t="shared" si="31"/>
        <v>#DIV/0!</v>
      </c>
      <c r="AA78" s="958" t="e">
        <f t="shared" si="31"/>
        <v>#DIV/0!</v>
      </c>
      <c r="AB78" s="958" t="e">
        <f t="shared" si="31"/>
        <v>#DIV/0!</v>
      </c>
      <c r="AC78" s="958" t="e">
        <f t="shared" si="31"/>
        <v>#DIV/0!</v>
      </c>
      <c r="AD78" s="958" t="e">
        <f t="shared" si="31"/>
        <v>#DIV/0!</v>
      </c>
      <c r="AE78" s="958" t="e">
        <f t="shared" si="31"/>
        <v>#DIV/0!</v>
      </c>
      <c r="AF78" s="958" t="e">
        <f t="shared" si="31"/>
        <v>#DIV/0!</v>
      </c>
      <c r="AG78" s="958" t="e">
        <f t="shared" si="31"/>
        <v>#DIV/0!</v>
      </c>
      <c r="AH78" s="958" t="e">
        <f t="shared" si="31"/>
        <v>#DIV/0!</v>
      </c>
      <c r="AI78" s="958" t="e">
        <f t="shared" si="31"/>
        <v>#DIV/0!</v>
      </c>
      <c r="AJ78" s="958" t="e">
        <f t="shared" si="31"/>
        <v>#DIV/0!</v>
      </c>
      <c r="AK78" s="958" t="e">
        <f t="shared" si="31"/>
        <v>#DIV/0!</v>
      </c>
      <c r="AL78" s="958" t="e">
        <f t="shared" si="31"/>
        <v>#DIV/0!</v>
      </c>
      <c r="AM78" s="958" t="e">
        <f t="shared" si="31"/>
        <v>#DIV/0!</v>
      </c>
      <c r="AN78" s="958" t="e">
        <f t="shared" si="31"/>
        <v>#DIV/0!</v>
      </c>
      <c r="AO78" s="958" t="e">
        <f t="shared" si="31"/>
        <v>#DIV/0!</v>
      </c>
      <c r="AP78" s="958" t="e">
        <f t="shared" si="31"/>
        <v>#DIV/0!</v>
      </c>
      <c r="AQ78" s="958" t="e">
        <f t="shared" si="31"/>
        <v>#DIV/0!</v>
      </c>
      <c r="AR78" s="958" t="e">
        <f t="shared" si="31"/>
        <v>#DIV/0!</v>
      </c>
      <c r="AS78" s="958" t="e">
        <f t="shared" si="31"/>
        <v>#DIV/0!</v>
      </c>
      <c r="AT78" s="958" t="e">
        <f t="shared" si="31"/>
        <v>#DIV/0!</v>
      </c>
      <c r="AU78" s="958" t="e">
        <f t="shared" si="31"/>
        <v>#DIV/0!</v>
      </c>
      <c r="AV78" s="958" t="e">
        <f t="shared" si="31"/>
        <v>#DIV/0!</v>
      </c>
      <c r="AW78" s="958" t="e">
        <f t="shared" si="31"/>
        <v>#DIV/0!</v>
      </c>
      <c r="AX78" s="958" t="e">
        <f t="shared" si="31"/>
        <v>#DIV/0!</v>
      </c>
      <c r="AY78" s="958" t="e">
        <f t="shared" si="31"/>
        <v>#DIV/0!</v>
      </c>
      <c r="AZ78" s="958" t="e">
        <f t="shared" si="31"/>
        <v>#DIV/0!</v>
      </c>
      <c r="BA78" s="958" t="e">
        <f t="shared" si="31"/>
        <v>#DIV/0!</v>
      </c>
      <c r="BB78" s="958" t="e">
        <f t="shared" si="31"/>
        <v>#DIV/0!</v>
      </c>
      <c r="BC78" s="958" t="e">
        <f t="shared" si="31"/>
        <v>#DIV/0!</v>
      </c>
      <c r="BD78" s="958" t="e">
        <f t="shared" si="31"/>
        <v>#DIV/0!</v>
      </c>
      <c r="BE78" s="958" t="e">
        <f t="shared" si="31"/>
        <v>#DIV/0!</v>
      </c>
      <c r="BF78" s="958" t="e">
        <f t="shared" si="31"/>
        <v>#DIV/0!</v>
      </c>
      <c r="BG78" s="958" t="e">
        <f t="shared" si="31"/>
        <v>#DIV/0!</v>
      </c>
      <c r="BH78" s="958" t="e">
        <f t="shared" si="31"/>
        <v>#DIV/0!</v>
      </c>
      <c r="BI78" s="958" t="e">
        <f t="shared" si="31"/>
        <v>#DIV/0!</v>
      </c>
      <c r="BJ78" s="958" t="e">
        <f t="shared" si="31"/>
        <v>#DIV/0!</v>
      </c>
      <c r="BK78" s="958" t="e">
        <f t="shared" si="31"/>
        <v>#DIV/0!</v>
      </c>
      <c r="BL78" s="958" t="e">
        <f t="shared" si="31"/>
        <v>#DIV/0!</v>
      </c>
      <c r="BM78" s="958" t="e">
        <f t="shared" si="31"/>
        <v>#DIV/0!</v>
      </c>
      <c r="BN78" s="958" t="e">
        <f t="shared" si="31"/>
        <v>#DIV/0!</v>
      </c>
      <c r="BO78" s="958" t="e">
        <f t="shared" si="31"/>
        <v>#DIV/0!</v>
      </c>
      <c r="BP78" s="958" t="e">
        <f t="shared" si="31"/>
        <v>#DIV/0!</v>
      </c>
      <c r="BQ78" s="958" t="e">
        <f t="shared" si="31"/>
        <v>#DIV/0!</v>
      </c>
      <c r="BR78" s="958" t="e">
        <f t="shared" si="31"/>
        <v>#DIV/0!</v>
      </c>
      <c r="BS78" s="958" t="e">
        <f t="shared" si="31"/>
        <v>#DIV/0!</v>
      </c>
      <c r="BT78" s="958" t="e">
        <f t="shared" si="31"/>
        <v>#DIV/0!</v>
      </c>
      <c r="BU78" s="958" t="e">
        <f t="shared" ref="BU78:CJ78" si="32">BU77+BU68</f>
        <v>#DIV/0!</v>
      </c>
      <c r="BV78" s="958" t="e">
        <f t="shared" si="32"/>
        <v>#DIV/0!</v>
      </c>
      <c r="BW78" s="958" t="e">
        <f t="shared" si="32"/>
        <v>#DIV/0!</v>
      </c>
      <c r="BX78" s="958" t="e">
        <f t="shared" si="32"/>
        <v>#DIV/0!</v>
      </c>
      <c r="BY78" s="958" t="e">
        <f t="shared" si="32"/>
        <v>#DIV/0!</v>
      </c>
      <c r="BZ78" s="958" t="e">
        <f t="shared" si="32"/>
        <v>#DIV/0!</v>
      </c>
      <c r="CA78" s="958" t="e">
        <f t="shared" si="32"/>
        <v>#DIV/0!</v>
      </c>
      <c r="CB78" s="958" t="e">
        <f t="shared" si="32"/>
        <v>#DIV/0!</v>
      </c>
      <c r="CC78" s="958" t="e">
        <f t="shared" si="32"/>
        <v>#DIV/0!</v>
      </c>
      <c r="CD78" s="958" t="e">
        <f t="shared" si="32"/>
        <v>#DIV/0!</v>
      </c>
      <c r="CE78" s="958" t="e">
        <f t="shared" si="32"/>
        <v>#DIV/0!</v>
      </c>
      <c r="CF78" s="958" t="e">
        <f t="shared" si="32"/>
        <v>#DIV/0!</v>
      </c>
      <c r="CG78" s="958" t="e">
        <f t="shared" si="32"/>
        <v>#DIV/0!</v>
      </c>
      <c r="CH78" s="958" t="e">
        <f t="shared" si="32"/>
        <v>#DIV/0!</v>
      </c>
      <c r="CI78" s="958" t="e">
        <f t="shared" si="32"/>
        <v>#DIV/0!</v>
      </c>
      <c r="CJ78" s="971" t="e">
        <f t="shared" si="32"/>
        <v>#DIV/0!</v>
      </c>
    </row>
    <row r="79" spans="1:88" s="107" customFormat="1" ht="12.75" x14ac:dyDescent="0.25"/>
    <row r="80" spans="1:88" x14ac:dyDescent="0.25">
      <c r="A80" s="78"/>
      <c r="B80" s="106"/>
      <c r="C80" s="107"/>
      <c r="D80" s="107"/>
      <c r="E80" s="108"/>
      <c r="F80" s="107"/>
      <c r="G80" s="107"/>
      <c r="H80" s="107"/>
      <c r="I80" s="107"/>
      <c r="J80" s="109"/>
      <c r="K80" s="147"/>
      <c r="L80" s="147"/>
      <c r="M80" s="147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77"/>
    </row>
    <row r="81" spans="1:88" ht="18.75" thickBot="1" x14ac:dyDescent="0.3">
      <c r="A81" s="78"/>
      <c r="B81" s="82"/>
      <c r="C81" s="95" t="s">
        <v>495</v>
      </c>
      <c r="D81" s="96"/>
      <c r="E81" s="97"/>
      <c r="F81" s="98"/>
      <c r="G81" s="98"/>
      <c r="H81" s="98"/>
      <c r="I81" s="98"/>
      <c r="J81" s="71"/>
      <c r="K81" s="1159"/>
      <c r="L81" s="1167"/>
      <c r="M81" s="71"/>
      <c r="N81" s="99"/>
      <c r="O81" s="71"/>
      <c r="P81" s="98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98"/>
      <c r="AK81" s="71"/>
      <c r="AL81" s="71"/>
      <c r="BB81" s="165"/>
      <c r="BC81" s="165"/>
      <c r="BD81" s="165"/>
      <c r="BE81" s="165"/>
      <c r="BF81" s="165"/>
      <c r="BG81" s="165"/>
      <c r="BH81" s="165"/>
      <c r="BI81" s="165"/>
      <c r="BJ81" s="165"/>
      <c r="BK81" s="165"/>
      <c r="BL81" s="165"/>
      <c r="BM81" s="165"/>
      <c r="BN81" s="165"/>
      <c r="BO81" s="165"/>
      <c r="BP81" s="165"/>
      <c r="BQ81" s="165"/>
      <c r="BR81" s="165"/>
      <c r="BS81" s="165"/>
      <c r="BT81" s="165"/>
      <c r="BU81" s="165"/>
      <c r="BV81" s="165"/>
      <c r="BW81" s="165"/>
      <c r="BX81" s="165"/>
      <c r="BY81" s="165"/>
      <c r="BZ81" s="165"/>
      <c r="CA81" s="165"/>
      <c r="CB81" s="165"/>
      <c r="CC81" s="165"/>
      <c r="CD81" s="165"/>
      <c r="CE81" s="165"/>
      <c r="CF81" s="165"/>
      <c r="CG81" s="165"/>
      <c r="CH81" s="165"/>
      <c r="CI81" s="165"/>
      <c r="CJ81" s="165"/>
    </row>
    <row r="82" spans="1:88" ht="32.25" thickBot="1" x14ac:dyDescent="0.3">
      <c r="A82" s="78"/>
      <c r="B82" s="101"/>
      <c r="C82" s="73" t="s">
        <v>255</v>
      </c>
      <c r="D82" s="94" t="s">
        <v>57</v>
      </c>
      <c r="E82" s="102" t="s">
        <v>58</v>
      </c>
      <c r="F82" s="94" t="s">
        <v>59</v>
      </c>
      <c r="G82" s="94" t="s">
        <v>60</v>
      </c>
      <c r="H82" s="223" t="s">
        <v>61</v>
      </c>
      <c r="I82" s="224" t="s">
        <v>62</v>
      </c>
      <c r="J82" s="216" t="s">
        <v>63</v>
      </c>
      <c r="K82" s="219" t="s">
        <v>64</v>
      </c>
      <c r="L82" s="219" t="s">
        <v>65</v>
      </c>
      <c r="M82" s="218" t="s">
        <v>66</v>
      </c>
      <c r="N82" s="144" t="s">
        <v>67</v>
      </c>
      <c r="O82" s="144" t="s">
        <v>68</v>
      </c>
      <c r="P82" s="144" t="s">
        <v>69</v>
      </c>
      <c r="Q82" s="144" t="s">
        <v>70</v>
      </c>
      <c r="R82" s="144" t="s">
        <v>71</v>
      </c>
      <c r="S82" s="144" t="s">
        <v>72</v>
      </c>
      <c r="T82" s="144" t="s">
        <v>73</v>
      </c>
      <c r="U82" s="144" t="s">
        <v>74</v>
      </c>
      <c r="V82" s="144" t="s">
        <v>75</v>
      </c>
      <c r="W82" s="144" t="s">
        <v>76</v>
      </c>
      <c r="X82" s="144" t="s">
        <v>77</v>
      </c>
      <c r="Y82" s="144" t="s">
        <v>78</v>
      </c>
      <c r="Z82" s="144" t="s">
        <v>79</v>
      </c>
      <c r="AA82" s="144" t="s">
        <v>80</v>
      </c>
      <c r="AB82" s="144" t="s">
        <v>81</v>
      </c>
      <c r="AC82" s="144" t="s">
        <v>82</v>
      </c>
      <c r="AD82" s="144" t="s">
        <v>83</v>
      </c>
      <c r="AE82" s="144" t="s">
        <v>84</v>
      </c>
      <c r="AF82" s="144" t="s">
        <v>85</v>
      </c>
      <c r="AG82" s="144" t="s">
        <v>86</v>
      </c>
      <c r="AH82" s="144" t="s">
        <v>87</v>
      </c>
      <c r="AI82" s="144" t="s">
        <v>88</v>
      </c>
      <c r="AJ82" s="144" t="s">
        <v>89</v>
      </c>
      <c r="AK82" s="144" t="s">
        <v>90</v>
      </c>
      <c r="AL82" s="138" t="s">
        <v>91</v>
      </c>
      <c r="AM82" s="144" t="s">
        <v>92</v>
      </c>
      <c r="AN82" s="144" t="s">
        <v>93</v>
      </c>
      <c r="AO82" s="145" t="s">
        <v>94</v>
      </c>
      <c r="AP82" s="144" t="s">
        <v>95</v>
      </c>
      <c r="AQ82" s="144" t="s">
        <v>96</v>
      </c>
      <c r="AR82" s="144" t="s">
        <v>97</v>
      </c>
      <c r="AS82" s="145" t="s">
        <v>98</v>
      </c>
      <c r="AT82" s="144" t="s">
        <v>99</v>
      </c>
      <c r="AU82" s="145" t="s">
        <v>100</v>
      </c>
      <c r="AV82" s="138" t="s">
        <v>101</v>
      </c>
      <c r="AW82" s="138" t="s">
        <v>102</v>
      </c>
      <c r="AX82" s="138" t="s">
        <v>103</v>
      </c>
      <c r="AY82" s="138" t="s">
        <v>104</v>
      </c>
      <c r="AZ82" s="144" t="s">
        <v>105</v>
      </c>
      <c r="BA82" s="145" t="s">
        <v>106</v>
      </c>
      <c r="BB82" s="591" t="s">
        <v>107</v>
      </c>
      <c r="BC82" s="591" t="s">
        <v>108</v>
      </c>
      <c r="BD82" s="591" t="s">
        <v>109</v>
      </c>
      <c r="BE82" s="591" t="s">
        <v>110</v>
      </c>
      <c r="BF82" s="591" t="s">
        <v>111</v>
      </c>
      <c r="BG82" s="591" t="s">
        <v>112</v>
      </c>
      <c r="BH82" s="591" t="s">
        <v>113</v>
      </c>
      <c r="BI82" s="591" t="s">
        <v>114</v>
      </c>
      <c r="BJ82" s="591" t="s">
        <v>115</v>
      </c>
      <c r="BK82" s="591" t="s">
        <v>116</v>
      </c>
      <c r="BL82" s="591" t="s">
        <v>117</v>
      </c>
      <c r="BM82" s="591" t="s">
        <v>118</v>
      </c>
      <c r="BN82" s="591" t="s">
        <v>119</v>
      </c>
      <c r="BO82" s="591" t="s">
        <v>120</v>
      </c>
      <c r="BP82" s="591" t="s">
        <v>121</v>
      </c>
      <c r="BQ82" s="591" t="s">
        <v>122</v>
      </c>
      <c r="BR82" s="591" t="s">
        <v>123</v>
      </c>
      <c r="BS82" s="591" t="s">
        <v>124</v>
      </c>
      <c r="BT82" s="591" t="s">
        <v>125</v>
      </c>
      <c r="BU82" s="591" t="s">
        <v>126</v>
      </c>
      <c r="BV82" s="591" t="s">
        <v>127</v>
      </c>
      <c r="BW82" s="591" t="s">
        <v>128</v>
      </c>
      <c r="BX82" s="591" t="s">
        <v>129</v>
      </c>
      <c r="BY82" s="591" t="s">
        <v>130</v>
      </c>
      <c r="BZ82" s="591" t="s">
        <v>131</v>
      </c>
      <c r="CA82" s="591" t="s">
        <v>132</v>
      </c>
      <c r="CB82" s="591" t="s">
        <v>133</v>
      </c>
      <c r="CC82" s="591" t="s">
        <v>134</v>
      </c>
      <c r="CD82" s="591" t="s">
        <v>135</v>
      </c>
      <c r="CE82" s="591" t="s">
        <v>136</v>
      </c>
      <c r="CF82" s="591" t="s">
        <v>137</v>
      </c>
      <c r="CG82" s="591" t="s">
        <v>138</v>
      </c>
      <c r="CH82" s="591" t="s">
        <v>139</v>
      </c>
      <c r="CI82" s="591" t="s">
        <v>140</v>
      </c>
      <c r="CJ82" s="592" t="s">
        <v>141</v>
      </c>
    </row>
    <row r="83" spans="1:88" x14ac:dyDescent="0.25">
      <c r="A83" s="78"/>
      <c r="B83" s="1168" t="s">
        <v>496</v>
      </c>
      <c r="C83" s="972" t="s">
        <v>497</v>
      </c>
      <c r="D83" s="146" t="s">
        <v>498</v>
      </c>
      <c r="E83" s="328" t="s">
        <v>499</v>
      </c>
      <c r="F83" s="973" t="s">
        <v>176</v>
      </c>
      <c r="G83" s="974">
        <v>2</v>
      </c>
      <c r="H83" s="975">
        <f t="shared" ref="H83:BS83" si="33">SUM(H38:H41)+H53</f>
        <v>0</v>
      </c>
      <c r="I83" s="975">
        <f t="shared" si="33"/>
        <v>0</v>
      </c>
      <c r="J83" s="975">
        <f t="shared" si="33"/>
        <v>0</v>
      </c>
      <c r="K83" s="975">
        <f t="shared" si="33"/>
        <v>0</v>
      </c>
      <c r="L83" s="975">
        <f t="shared" si="33"/>
        <v>0</v>
      </c>
      <c r="M83" s="975">
        <f t="shared" si="33"/>
        <v>0</v>
      </c>
      <c r="N83" s="975">
        <f t="shared" si="33"/>
        <v>0</v>
      </c>
      <c r="O83" s="975">
        <f t="shared" si="33"/>
        <v>0</v>
      </c>
      <c r="P83" s="975">
        <f t="shared" si="33"/>
        <v>0</v>
      </c>
      <c r="Q83" s="975">
        <f t="shared" si="33"/>
        <v>0</v>
      </c>
      <c r="R83" s="975">
        <f t="shared" si="33"/>
        <v>0</v>
      </c>
      <c r="S83" s="975">
        <f t="shared" si="33"/>
        <v>0</v>
      </c>
      <c r="T83" s="975">
        <f t="shared" si="33"/>
        <v>0</v>
      </c>
      <c r="U83" s="975">
        <f t="shared" si="33"/>
        <v>0</v>
      </c>
      <c r="V83" s="975">
        <f t="shared" si="33"/>
        <v>0</v>
      </c>
      <c r="W83" s="975">
        <f t="shared" si="33"/>
        <v>0</v>
      </c>
      <c r="X83" s="975">
        <f t="shared" si="33"/>
        <v>0</v>
      </c>
      <c r="Y83" s="975">
        <f t="shared" si="33"/>
        <v>0</v>
      </c>
      <c r="Z83" s="975">
        <f t="shared" si="33"/>
        <v>0</v>
      </c>
      <c r="AA83" s="975">
        <f t="shared" si="33"/>
        <v>0</v>
      </c>
      <c r="AB83" s="975">
        <f t="shared" si="33"/>
        <v>0</v>
      </c>
      <c r="AC83" s="975">
        <f t="shared" si="33"/>
        <v>0</v>
      </c>
      <c r="AD83" s="975">
        <f t="shared" si="33"/>
        <v>0</v>
      </c>
      <c r="AE83" s="975">
        <f t="shared" si="33"/>
        <v>0</v>
      </c>
      <c r="AF83" s="975">
        <f t="shared" si="33"/>
        <v>0</v>
      </c>
      <c r="AG83" s="975">
        <f t="shared" si="33"/>
        <v>0</v>
      </c>
      <c r="AH83" s="975">
        <f t="shared" si="33"/>
        <v>0</v>
      </c>
      <c r="AI83" s="975">
        <f t="shared" si="33"/>
        <v>0</v>
      </c>
      <c r="AJ83" s="975">
        <f t="shared" si="33"/>
        <v>0</v>
      </c>
      <c r="AK83" s="975">
        <f t="shared" si="33"/>
        <v>0</v>
      </c>
      <c r="AL83" s="975">
        <f t="shared" si="33"/>
        <v>0</v>
      </c>
      <c r="AM83" s="975">
        <f t="shared" si="33"/>
        <v>0</v>
      </c>
      <c r="AN83" s="975">
        <f t="shared" si="33"/>
        <v>0</v>
      </c>
      <c r="AO83" s="975">
        <f t="shared" si="33"/>
        <v>0</v>
      </c>
      <c r="AP83" s="975">
        <f t="shared" si="33"/>
        <v>0</v>
      </c>
      <c r="AQ83" s="975">
        <f t="shared" si="33"/>
        <v>0</v>
      </c>
      <c r="AR83" s="975">
        <f t="shared" si="33"/>
        <v>0</v>
      </c>
      <c r="AS83" s="975">
        <f t="shared" si="33"/>
        <v>0</v>
      </c>
      <c r="AT83" s="975">
        <f t="shared" si="33"/>
        <v>0</v>
      </c>
      <c r="AU83" s="975">
        <f t="shared" si="33"/>
        <v>0</v>
      </c>
      <c r="AV83" s="975">
        <f t="shared" si="33"/>
        <v>0</v>
      </c>
      <c r="AW83" s="975">
        <f t="shared" si="33"/>
        <v>0</v>
      </c>
      <c r="AX83" s="975">
        <f t="shared" si="33"/>
        <v>0</v>
      </c>
      <c r="AY83" s="975">
        <f t="shared" si="33"/>
        <v>0</v>
      </c>
      <c r="AZ83" s="975">
        <f t="shared" si="33"/>
        <v>0</v>
      </c>
      <c r="BA83" s="975">
        <f t="shared" si="33"/>
        <v>0</v>
      </c>
      <c r="BB83" s="975">
        <f t="shared" si="33"/>
        <v>0</v>
      </c>
      <c r="BC83" s="975">
        <f t="shared" si="33"/>
        <v>0</v>
      </c>
      <c r="BD83" s="975">
        <f t="shared" si="33"/>
        <v>0</v>
      </c>
      <c r="BE83" s="975">
        <f t="shared" si="33"/>
        <v>0</v>
      </c>
      <c r="BF83" s="975">
        <f t="shared" si="33"/>
        <v>0</v>
      </c>
      <c r="BG83" s="975">
        <f t="shared" si="33"/>
        <v>0</v>
      </c>
      <c r="BH83" s="975">
        <f t="shared" si="33"/>
        <v>0</v>
      </c>
      <c r="BI83" s="975">
        <f t="shared" si="33"/>
        <v>0</v>
      </c>
      <c r="BJ83" s="975">
        <f t="shared" si="33"/>
        <v>0</v>
      </c>
      <c r="BK83" s="975">
        <f t="shared" si="33"/>
        <v>0</v>
      </c>
      <c r="BL83" s="975">
        <f t="shared" si="33"/>
        <v>0</v>
      </c>
      <c r="BM83" s="975">
        <f t="shared" si="33"/>
        <v>0</v>
      </c>
      <c r="BN83" s="975">
        <f t="shared" si="33"/>
        <v>0</v>
      </c>
      <c r="BO83" s="975">
        <f t="shared" si="33"/>
        <v>0</v>
      </c>
      <c r="BP83" s="975">
        <f t="shared" si="33"/>
        <v>0</v>
      </c>
      <c r="BQ83" s="975">
        <f t="shared" si="33"/>
        <v>0</v>
      </c>
      <c r="BR83" s="975">
        <f t="shared" si="33"/>
        <v>0</v>
      </c>
      <c r="BS83" s="975">
        <f t="shared" si="33"/>
        <v>0</v>
      </c>
      <c r="BT83" s="975">
        <f t="shared" ref="BT83:CJ83" si="34">SUM(BT38:BT41)+BT53</f>
        <v>0</v>
      </c>
      <c r="BU83" s="975">
        <f t="shared" si="34"/>
        <v>0</v>
      </c>
      <c r="BV83" s="975">
        <f t="shared" si="34"/>
        <v>0</v>
      </c>
      <c r="BW83" s="975">
        <f t="shared" si="34"/>
        <v>0</v>
      </c>
      <c r="BX83" s="975">
        <f t="shared" si="34"/>
        <v>0</v>
      </c>
      <c r="BY83" s="975">
        <f t="shared" si="34"/>
        <v>0</v>
      </c>
      <c r="BZ83" s="975">
        <f t="shared" si="34"/>
        <v>0</v>
      </c>
      <c r="CA83" s="975">
        <f t="shared" si="34"/>
        <v>0</v>
      </c>
      <c r="CB83" s="975">
        <f t="shared" si="34"/>
        <v>0</v>
      </c>
      <c r="CC83" s="975">
        <f t="shared" si="34"/>
        <v>0</v>
      </c>
      <c r="CD83" s="975">
        <f t="shared" si="34"/>
        <v>0</v>
      </c>
      <c r="CE83" s="975">
        <f t="shared" si="34"/>
        <v>0</v>
      </c>
      <c r="CF83" s="975">
        <f t="shared" si="34"/>
        <v>0</v>
      </c>
      <c r="CG83" s="975">
        <f t="shared" si="34"/>
        <v>0</v>
      </c>
      <c r="CH83" s="975">
        <f t="shared" si="34"/>
        <v>0</v>
      </c>
      <c r="CI83" s="975">
        <f t="shared" si="34"/>
        <v>0</v>
      </c>
      <c r="CJ83" s="976">
        <f t="shared" si="34"/>
        <v>0</v>
      </c>
    </row>
    <row r="84" spans="1:88" x14ac:dyDescent="0.25">
      <c r="A84" s="78"/>
      <c r="B84" s="1169"/>
      <c r="C84" s="195" t="s">
        <v>500</v>
      </c>
      <c r="D84" s="131" t="s">
        <v>238</v>
      </c>
      <c r="E84" s="329" t="s">
        <v>501</v>
      </c>
      <c r="F84" s="159" t="s">
        <v>176</v>
      </c>
      <c r="G84" s="112">
        <v>2</v>
      </c>
      <c r="H84" s="152">
        <f>H33</f>
        <v>0</v>
      </c>
      <c r="I84" s="152">
        <f t="shared" ref="I84:BT84" si="35">I33-I34</f>
        <v>0</v>
      </c>
      <c r="J84" s="152">
        <f t="shared" si="35"/>
        <v>0</v>
      </c>
      <c r="K84" s="152">
        <f t="shared" si="35"/>
        <v>0</v>
      </c>
      <c r="L84" s="152">
        <f t="shared" si="35"/>
        <v>0</v>
      </c>
      <c r="M84" s="152">
        <f t="shared" si="35"/>
        <v>0</v>
      </c>
      <c r="N84" s="152">
        <f t="shared" si="35"/>
        <v>0</v>
      </c>
      <c r="O84" s="152">
        <f t="shared" si="35"/>
        <v>0</v>
      </c>
      <c r="P84" s="152">
        <f t="shared" si="35"/>
        <v>0</v>
      </c>
      <c r="Q84" s="152">
        <f t="shared" si="35"/>
        <v>0</v>
      </c>
      <c r="R84" s="152">
        <f t="shared" si="35"/>
        <v>0</v>
      </c>
      <c r="S84" s="152">
        <f t="shared" si="35"/>
        <v>0</v>
      </c>
      <c r="T84" s="152">
        <f t="shared" si="35"/>
        <v>0</v>
      </c>
      <c r="U84" s="152">
        <f t="shared" si="35"/>
        <v>0</v>
      </c>
      <c r="V84" s="152">
        <f t="shared" si="35"/>
        <v>0</v>
      </c>
      <c r="W84" s="152">
        <f t="shared" si="35"/>
        <v>0</v>
      </c>
      <c r="X84" s="152">
        <f t="shared" si="35"/>
        <v>0</v>
      </c>
      <c r="Y84" s="152">
        <f t="shared" si="35"/>
        <v>0</v>
      </c>
      <c r="Z84" s="152">
        <f t="shared" si="35"/>
        <v>0</v>
      </c>
      <c r="AA84" s="152">
        <f t="shared" si="35"/>
        <v>0</v>
      </c>
      <c r="AB84" s="152">
        <f t="shared" si="35"/>
        <v>0</v>
      </c>
      <c r="AC84" s="152">
        <f t="shared" si="35"/>
        <v>0</v>
      </c>
      <c r="AD84" s="152">
        <f t="shared" si="35"/>
        <v>0</v>
      </c>
      <c r="AE84" s="152">
        <f t="shared" si="35"/>
        <v>0</v>
      </c>
      <c r="AF84" s="152">
        <f t="shared" si="35"/>
        <v>0</v>
      </c>
      <c r="AG84" s="152">
        <f t="shared" si="35"/>
        <v>0</v>
      </c>
      <c r="AH84" s="152">
        <f t="shared" si="35"/>
        <v>0</v>
      </c>
      <c r="AI84" s="152">
        <f t="shared" si="35"/>
        <v>0</v>
      </c>
      <c r="AJ84" s="152">
        <f t="shared" si="35"/>
        <v>0</v>
      </c>
      <c r="AK84" s="152">
        <f t="shared" si="35"/>
        <v>0</v>
      </c>
      <c r="AL84" s="152">
        <f t="shared" si="35"/>
        <v>0</v>
      </c>
      <c r="AM84" s="152">
        <f t="shared" si="35"/>
        <v>0</v>
      </c>
      <c r="AN84" s="152">
        <f t="shared" si="35"/>
        <v>0</v>
      </c>
      <c r="AO84" s="152">
        <f t="shared" si="35"/>
        <v>0</v>
      </c>
      <c r="AP84" s="152">
        <f t="shared" si="35"/>
        <v>0</v>
      </c>
      <c r="AQ84" s="152">
        <f t="shared" si="35"/>
        <v>0</v>
      </c>
      <c r="AR84" s="152">
        <f t="shared" si="35"/>
        <v>0</v>
      </c>
      <c r="AS84" s="152">
        <f t="shared" si="35"/>
        <v>0</v>
      </c>
      <c r="AT84" s="152">
        <f t="shared" si="35"/>
        <v>0</v>
      </c>
      <c r="AU84" s="152">
        <f t="shared" si="35"/>
        <v>0</v>
      </c>
      <c r="AV84" s="152">
        <f t="shared" si="35"/>
        <v>0</v>
      </c>
      <c r="AW84" s="152">
        <f t="shared" si="35"/>
        <v>0</v>
      </c>
      <c r="AX84" s="152">
        <f t="shared" si="35"/>
        <v>0</v>
      </c>
      <c r="AY84" s="152">
        <f t="shared" si="35"/>
        <v>0</v>
      </c>
      <c r="AZ84" s="152">
        <f t="shared" si="35"/>
        <v>0</v>
      </c>
      <c r="BA84" s="152">
        <f t="shared" si="35"/>
        <v>0</v>
      </c>
      <c r="BB84" s="152">
        <f t="shared" si="35"/>
        <v>0</v>
      </c>
      <c r="BC84" s="152">
        <f t="shared" si="35"/>
        <v>0</v>
      </c>
      <c r="BD84" s="152">
        <f t="shared" si="35"/>
        <v>0</v>
      </c>
      <c r="BE84" s="152">
        <f t="shared" si="35"/>
        <v>0</v>
      </c>
      <c r="BF84" s="152">
        <f t="shared" si="35"/>
        <v>0</v>
      </c>
      <c r="BG84" s="152">
        <f t="shared" si="35"/>
        <v>0</v>
      </c>
      <c r="BH84" s="152">
        <f t="shared" si="35"/>
        <v>0</v>
      </c>
      <c r="BI84" s="152">
        <f t="shared" si="35"/>
        <v>0</v>
      </c>
      <c r="BJ84" s="152">
        <f t="shared" si="35"/>
        <v>0</v>
      </c>
      <c r="BK84" s="152">
        <f t="shared" si="35"/>
        <v>0</v>
      </c>
      <c r="BL84" s="152">
        <f t="shared" si="35"/>
        <v>0</v>
      </c>
      <c r="BM84" s="152">
        <f t="shared" si="35"/>
        <v>0</v>
      </c>
      <c r="BN84" s="152">
        <f t="shared" si="35"/>
        <v>0</v>
      </c>
      <c r="BO84" s="152">
        <f t="shared" si="35"/>
        <v>0</v>
      </c>
      <c r="BP84" s="152">
        <f t="shared" si="35"/>
        <v>0</v>
      </c>
      <c r="BQ84" s="152">
        <f t="shared" si="35"/>
        <v>0</v>
      </c>
      <c r="BR84" s="152">
        <f t="shared" si="35"/>
        <v>0</v>
      </c>
      <c r="BS84" s="152">
        <f t="shared" si="35"/>
        <v>0</v>
      </c>
      <c r="BT84" s="152">
        <f t="shared" si="35"/>
        <v>0</v>
      </c>
      <c r="BU84" s="152">
        <f t="shared" ref="BU84:CJ84" si="36">BU33-BU34</f>
        <v>0</v>
      </c>
      <c r="BV84" s="152">
        <f t="shared" si="36"/>
        <v>0</v>
      </c>
      <c r="BW84" s="152">
        <f t="shared" si="36"/>
        <v>0</v>
      </c>
      <c r="BX84" s="152">
        <f t="shared" si="36"/>
        <v>0</v>
      </c>
      <c r="BY84" s="152">
        <f t="shared" si="36"/>
        <v>0</v>
      </c>
      <c r="BZ84" s="152">
        <f t="shared" si="36"/>
        <v>0</v>
      </c>
      <c r="CA84" s="152">
        <f t="shared" si="36"/>
        <v>0</v>
      </c>
      <c r="CB84" s="152">
        <f t="shared" si="36"/>
        <v>0</v>
      </c>
      <c r="CC84" s="152">
        <f t="shared" si="36"/>
        <v>0</v>
      </c>
      <c r="CD84" s="152">
        <f t="shared" si="36"/>
        <v>0</v>
      </c>
      <c r="CE84" s="152">
        <f t="shared" si="36"/>
        <v>0</v>
      </c>
      <c r="CF84" s="152">
        <f t="shared" si="36"/>
        <v>0</v>
      </c>
      <c r="CG84" s="152">
        <f t="shared" si="36"/>
        <v>0</v>
      </c>
      <c r="CH84" s="152">
        <f t="shared" si="36"/>
        <v>0</v>
      </c>
      <c r="CI84" s="152">
        <f t="shared" si="36"/>
        <v>0</v>
      </c>
      <c r="CJ84" s="661">
        <f t="shared" si="36"/>
        <v>0</v>
      </c>
    </row>
    <row r="85" spans="1:88" x14ac:dyDescent="0.25">
      <c r="A85" s="78"/>
      <c r="B85" s="1169"/>
      <c r="C85" s="195" t="s">
        <v>502</v>
      </c>
      <c r="D85" s="131" t="s">
        <v>503</v>
      </c>
      <c r="E85" s="819" t="s">
        <v>504</v>
      </c>
      <c r="F85" s="734" t="s">
        <v>176</v>
      </c>
      <c r="G85" s="821">
        <v>2</v>
      </c>
      <c r="H85" s="152">
        <f t="shared" ref="H85:BS85" si="37">(SUM(H31+H33))-H34</f>
        <v>0</v>
      </c>
      <c r="I85" s="152">
        <f t="shared" si="37"/>
        <v>0</v>
      </c>
      <c r="J85" s="152">
        <f t="shared" si="37"/>
        <v>0</v>
      </c>
      <c r="K85" s="152">
        <f t="shared" si="37"/>
        <v>0</v>
      </c>
      <c r="L85" s="152">
        <f t="shared" si="37"/>
        <v>0</v>
      </c>
      <c r="M85" s="152">
        <f t="shared" si="37"/>
        <v>0</v>
      </c>
      <c r="N85" s="152">
        <f t="shared" si="37"/>
        <v>0</v>
      </c>
      <c r="O85" s="152">
        <f t="shared" si="37"/>
        <v>0</v>
      </c>
      <c r="P85" s="152">
        <f t="shared" si="37"/>
        <v>0</v>
      </c>
      <c r="Q85" s="152">
        <f t="shared" si="37"/>
        <v>0</v>
      </c>
      <c r="R85" s="152">
        <f t="shared" si="37"/>
        <v>0</v>
      </c>
      <c r="S85" s="152">
        <f t="shared" si="37"/>
        <v>0</v>
      </c>
      <c r="T85" s="152">
        <f t="shared" si="37"/>
        <v>0</v>
      </c>
      <c r="U85" s="152">
        <f t="shared" si="37"/>
        <v>0</v>
      </c>
      <c r="V85" s="152">
        <f t="shared" si="37"/>
        <v>0</v>
      </c>
      <c r="W85" s="152">
        <f t="shared" si="37"/>
        <v>0</v>
      </c>
      <c r="X85" s="152">
        <f t="shared" si="37"/>
        <v>0</v>
      </c>
      <c r="Y85" s="152">
        <f t="shared" si="37"/>
        <v>0</v>
      </c>
      <c r="Z85" s="152">
        <f t="shared" si="37"/>
        <v>0</v>
      </c>
      <c r="AA85" s="152">
        <f t="shared" si="37"/>
        <v>0</v>
      </c>
      <c r="AB85" s="152">
        <f t="shared" si="37"/>
        <v>0</v>
      </c>
      <c r="AC85" s="152">
        <f t="shared" si="37"/>
        <v>0</v>
      </c>
      <c r="AD85" s="152">
        <f t="shared" si="37"/>
        <v>0</v>
      </c>
      <c r="AE85" s="152">
        <f t="shared" si="37"/>
        <v>0</v>
      </c>
      <c r="AF85" s="152">
        <f t="shared" si="37"/>
        <v>0</v>
      </c>
      <c r="AG85" s="152">
        <f t="shared" si="37"/>
        <v>0</v>
      </c>
      <c r="AH85" s="152">
        <f t="shared" si="37"/>
        <v>0</v>
      </c>
      <c r="AI85" s="152">
        <f t="shared" si="37"/>
        <v>0</v>
      </c>
      <c r="AJ85" s="152">
        <f t="shared" si="37"/>
        <v>0</v>
      </c>
      <c r="AK85" s="152">
        <f t="shared" si="37"/>
        <v>0</v>
      </c>
      <c r="AL85" s="152">
        <f t="shared" si="37"/>
        <v>0</v>
      </c>
      <c r="AM85" s="152">
        <f t="shared" si="37"/>
        <v>0</v>
      </c>
      <c r="AN85" s="152">
        <f t="shared" si="37"/>
        <v>0</v>
      </c>
      <c r="AO85" s="152">
        <f t="shared" si="37"/>
        <v>0</v>
      </c>
      <c r="AP85" s="152">
        <f t="shared" si="37"/>
        <v>0</v>
      </c>
      <c r="AQ85" s="152">
        <f t="shared" si="37"/>
        <v>0</v>
      </c>
      <c r="AR85" s="152">
        <f t="shared" si="37"/>
        <v>0</v>
      </c>
      <c r="AS85" s="152">
        <f t="shared" si="37"/>
        <v>0</v>
      </c>
      <c r="AT85" s="152">
        <f t="shared" si="37"/>
        <v>0</v>
      </c>
      <c r="AU85" s="152">
        <f t="shared" si="37"/>
        <v>0</v>
      </c>
      <c r="AV85" s="152">
        <f t="shared" si="37"/>
        <v>0</v>
      </c>
      <c r="AW85" s="152">
        <f t="shared" si="37"/>
        <v>0</v>
      </c>
      <c r="AX85" s="152">
        <f t="shared" si="37"/>
        <v>0</v>
      </c>
      <c r="AY85" s="152">
        <f t="shared" si="37"/>
        <v>0</v>
      </c>
      <c r="AZ85" s="152">
        <f t="shared" si="37"/>
        <v>0</v>
      </c>
      <c r="BA85" s="152">
        <f t="shared" si="37"/>
        <v>0</v>
      </c>
      <c r="BB85" s="152">
        <f t="shared" si="37"/>
        <v>0</v>
      </c>
      <c r="BC85" s="152">
        <f t="shared" si="37"/>
        <v>0</v>
      </c>
      <c r="BD85" s="152">
        <f t="shared" si="37"/>
        <v>0</v>
      </c>
      <c r="BE85" s="152">
        <f t="shared" si="37"/>
        <v>0</v>
      </c>
      <c r="BF85" s="152">
        <f t="shared" si="37"/>
        <v>0</v>
      </c>
      <c r="BG85" s="152">
        <f t="shared" si="37"/>
        <v>0</v>
      </c>
      <c r="BH85" s="152">
        <f t="shared" si="37"/>
        <v>0</v>
      </c>
      <c r="BI85" s="152">
        <f t="shared" si="37"/>
        <v>0</v>
      </c>
      <c r="BJ85" s="152">
        <f t="shared" si="37"/>
        <v>0</v>
      </c>
      <c r="BK85" s="152">
        <f t="shared" si="37"/>
        <v>0</v>
      </c>
      <c r="BL85" s="152">
        <f t="shared" si="37"/>
        <v>0</v>
      </c>
      <c r="BM85" s="152">
        <f t="shared" si="37"/>
        <v>0</v>
      </c>
      <c r="BN85" s="152">
        <f t="shared" si="37"/>
        <v>0</v>
      </c>
      <c r="BO85" s="152">
        <f t="shared" si="37"/>
        <v>0</v>
      </c>
      <c r="BP85" s="152">
        <f t="shared" si="37"/>
        <v>0</v>
      </c>
      <c r="BQ85" s="152">
        <f t="shared" si="37"/>
        <v>0</v>
      </c>
      <c r="BR85" s="152">
        <f t="shared" si="37"/>
        <v>0</v>
      </c>
      <c r="BS85" s="152">
        <f t="shared" si="37"/>
        <v>0</v>
      </c>
      <c r="BT85" s="152">
        <f t="shared" ref="BT85:CJ85" si="38">(SUM(BT31+BT33))-BT34</f>
        <v>0</v>
      </c>
      <c r="BU85" s="152">
        <f t="shared" si="38"/>
        <v>0</v>
      </c>
      <c r="BV85" s="152">
        <f t="shared" si="38"/>
        <v>0</v>
      </c>
      <c r="BW85" s="152">
        <f t="shared" si="38"/>
        <v>0</v>
      </c>
      <c r="BX85" s="152">
        <f t="shared" si="38"/>
        <v>0</v>
      </c>
      <c r="BY85" s="152">
        <f t="shared" si="38"/>
        <v>0</v>
      </c>
      <c r="BZ85" s="152">
        <f t="shared" si="38"/>
        <v>0</v>
      </c>
      <c r="CA85" s="152">
        <f t="shared" si="38"/>
        <v>0</v>
      </c>
      <c r="CB85" s="152">
        <f t="shared" si="38"/>
        <v>0</v>
      </c>
      <c r="CC85" s="152">
        <f t="shared" si="38"/>
        <v>0</v>
      </c>
      <c r="CD85" s="152">
        <f t="shared" si="38"/>
        <v>0</v>
      </c>
      <c r="CE85" s="152">
        <f t="shared" si="38"/>
        <v>0</v>
      </c>
      <c r="CF85" s="152">
        <f t="shared" si="38"/>
        <v>0</v>
      </c>
      <c r="CG85" s="152">
        <f t="shared" si="38"/>
        <v>0</v>
      </c>
      <c r="CH85" s="152">
        <f t="shared" si="38"/>
        <v>0</v>
      </c>
      <c r="CI85" s="152">
        <f t="shared" si="38"/>
        <v>0</v>
      </c>
      <c r="CJ85" s="661">
        <f t="shared" si="38"/>
        <v>0</v>
      </c>
    </row>
    <row r="86" spans="1:88" x14ac:dyDescent="0.25">
      <c r="A86" s="78"/>
      <c r="B86" s="1169"/>
      <c r="C86" s="196" t="s">
        <v>505</v>
      </c>
      <c r="D86" s="149" t="s">
        <v>506</v>
      </c>
      <c r="E86" s="331" t="s">
        <v>387</v>
      </c>
      <c r="F86" s="180" t="s">
        <v>176</v>
      </c>
      <c r="G86" s="150">
        <v>2</v>
      </c>
      <c r="H86" s="493"/>
      <c r="I86" s="217"/>
      <c r="J86" s="217"/>
      <c r="K86" s="217"/>
      <c r="L86" s="217"/>
      <c r="M86" s="217"/>
      <c r="N86" s="151"/>
      <c r="O86" s="151"/>
      <c r="P86" s="151"/>
      <c r="Q86" s="151"/>
      <c r="R86" s="151"/>
      <c r="S86" s="151"/>
      <c r="T86" s="151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1"/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1"/>
      <c r="AW86" s="151"/>
      <c r="AX86" s="151"/>
      <c r="AY86" s="151"/>
      <c r="AZ86" s="151"/>
      <c r="BA86" s="202"/>
      <c r="BB86" s="529"/>
      <c r="BC86" s="529"/>
      <c r="BD86" s="529"/>
      <c r="BE86" s="529"/>
      <c r="BF86" s="529"/>
      <c r="BG86" s="529"/>
      <c r="BH86" s="529"/>
      <c r="BI86" s="529"/>
      <c r="BJ86" s="529"/>
      <c r="BK86" s="529"/>
      <c r="BL86" s="529"/>
      <c r="BM86" s="529"/>
      <c r="BN86" s="529"/>
      <c r="BO86" s="529"/>
      <c r="BP86" s="529"/>
      <c r="BQ86" s="529"/>
      <c r="BR86" s="529"/>
      <c r="BS86" s="529"/>
      <c r="BT86" s="529"/>
      <c r="BU86" s="529"/>
      <c r="BV86" s="529"/>
      <c r="BW86" s="529"/>
      <c r="BX86" s="529"/>
      <c r="BY86" s="529"/>
      <c r="BZ86" s="529"/>
      <c r="CA86" s="529"/>
      <c r="CB86" s="529"/>
      <c r="CC86" s="529"/>
      <c r="CD86" s="529"/>
      <c r="CE86" s="529"/>
      <c r="CF86" s="529"/>
      <c r="CG86" s="529"/>
      <c r="CH86" s="529"/>
      <c r="CI86" s="529"/>
      <c r="CJ86" s="643"/>
    </row>
    <row r="87" spans="1:88" x14ac:dyDescent="0.25">
      <c r="A87" s="78"/>
      <c r="B87" s="1169"/>
      <c r="C87" s="195" t="s">
        <v>507</v>
      </c>
      <c r="D87" s="131" t="s">
        <v>508</v>
      </c>
      <c r="E87" s="332" t="s">
        <v>509</v>
      </c>
      <c r="F87" s="159" t="s">
        <v>176</v>
      </c>
      <c r="G87" s="112">
        <v>2</v>
      </c>
      <c r="H87" s="152">
        <f t="shared" ref="H87:BU87" si="39">H85-H83</f>
        <v>0</v>
      </c>
      <c r="I87" s="152">
        <f t="shared" si="39"/>
        <v>0</v>
      </c>
      <c r="J87" s="152">
        <f t="shared" si="39"/>
        <v>0</v>
      </c>
      <c r="K87" s="221">
        <f t="shared" si="39"/>
        <v>0</v>
      </c>
      <c r="L87" s="221">
        <f t="shared" si="39"/>
        <v>0</v>
      </c>
      <c r="M87" s="221">
        <f t="shared" si="39"/>
        <v>0</v>
      </c>
      <c r="N87" s="91">
        <f t="shared" si="39"/>
        <v>0</v>
      </c>
      <c r="O87" s="91">
        <f t="shared" si="39"/>
        <v>0</v>
      </c>
      <c r="P87" s="91">
        <f t="shared" si="39"/>
        <v>0</v>
      </c>
      <c r="Q87" s="91">
        <f t="shared" si="39"/>
        <v>0</v>
      </c>
      <c r="R87" s="91">
        <f t="shared" si="39"/>
        <v>0</v>
      </c>
      <c r="S87" s="91">
        <f t="shared" si="39"/>
        <v>0</v>
      </c>
      <c r="T87" s="91">
        <f t="shared" si="39"/>
        <v>0</v>
      </c>
      <c r="U87" s="91">
        <f t="shared" si="39"/>
        <v>0</v>
      </c>
      <c r="V87" s="91">
        <f t="shared" si="39"/>
        <v>0</v>
      </c>
      <c r="W87" s="91">
        <f t="shared" si="39"/>
        <v>0</v>
      </c>
      <c r="X87" s="91">
        <f t="shared" si="39"/>
        <v>0</v>
      </c>
      <c r="Y87" s="91">
        <f t="shared" si="39"/>
        <v>0</v>
      </c>
      <c r="Z87" s="91">
        <f t="shared" si="39"/>
        <v>0</v>
      </c>
      <c r="AA87" s="91">
        <f t="shared" si="39"/>
        <v>0</v>
      </c>
      <c r="AB87" s="91">
        <f t="shared" si="39"/>
        <v>0</v>
      </c>
      <c r="AC87" s="91">
        <f t="shared" si="39"/>
        <v>0</v>
      </c>
      <c r="AD87" s="91">
        <f t="shared" si="39"/>
        <v>0</v>
      </c>
      <c r="AE87" s="91">
        <f t="shared" si="39"/>
        <v>0</v>
      </c>
      <c r="AF87" s="91">
        <f t="shared" si="39"/>
        <v>0</v>
      </c>
      <c r="AG87" s="91">
        <f t="shared" si="39"/>
        <v>0</v>
      </c>
      <c r="AH87" s="91">
        <f t="shared" si="39"/>
        <v>0</v>
      </c>
      <c r="AI87" s="91">
        <f t="shared" si="39"/>
        <v>0</v>
      </c>
      <c r="AJ87" s="91">
        <f t="shared" si="39"/>
        <v>0</v>
      </c>
      <c r="AK87" s="91">
        <f t="shared" si="39"/>
        <v>0</v>
      </c>
      <c r="AL87" s="91">
        <f t="shared" si="39"/>
        <v>0</v>
      </c>
      <c r="AM87" s="91">
        <f t="shared" si="39"/>
        <v>0</v>
      </c>
      <c r="AN87" s="91">
        <f t="shared" si="39"/>
        <v>0</v>
      </c>
      <c r="AO87" s="91">
        <f t="shared" si="39"/>
        <v>0</v>
      </c>
      <c r="AP87" s="91">
        <f t="shared" si="39"/>
        <v>0</v>
      </c>
      <c r="AQ87" s="91">
        <f t="shared" si="39"/>
        <v>0</v>
      </c>
      <c r="AR87" s="91">
        <f t="shared" si="39"/>
        <v>0</v>
      </c>
      <c r="AS87" s="91">
        <f t="shared" si="39"/>
        <v>0</v>
      </c>
      <c r="AT87" s="91">
        <f t="shared" si="39"/>
        <v>0</v>
      </c>
      <c r="AU87" s="91">
        <f t="shared" si="39"/>
        <v>0</v>
      </c>
      <c r="AV87" s="91">
        <f t="shared" si="39"/>
        <v>0</v>
      </c>
      <c r="AW87" s="91">
        <f t="shared" si="39"/>
        <v>0</v>
      </c>
      <c r="AX87" s="91">
        <f t="shared" si="39"/>
        <v>0</v>
      </c>
      <c r="AY87" s="91">
        <f t="shared" si="39"/>
        <v>0</v>
      </c>
      <c r="AZ87" s="91">
        <f t="shared" si="39"/>
        <v>0</v>
      </c>
      <c r="BA87" s="244">
        <f t="shared" si="39"/>
        <v>0</v>
      </c>
      <c r="BB87" s="244">
        <f t="shared" si="39"/>
        <v>0</v>
      </c>
      <c r="BC87" s="244">
        <f t="shared" si="39"/>
        <v>0</v>
      </c>
      <c r="BD87" s="244">
        <f t="shared" si="39"/>
        <v>0</v>
      </c>
      <c r="BE87" s="244">
        <f t="shared" si="39"/>
        <v>0</v>
      </c>
      <c r="BF87" s="244">
        <f t="shared" si="39"/>
        <v>0</v>
      </c>
      <c r="BG87" s="244">
        <f t="shared" si="39"/>
        <v>0</v>
      </c>
      <c r="BH87" s="244">
        <f t="shared" si="39"/>
        <v>0</v>
      </c>
      <c r="BI87" s="244">
        <f t="shared" si="39"/>
        <v>0</v>
      </c>
      <c r="BJ87" s="244">
        <f t="shared" si="39"/>
        <v>0</v>
      </c>
      <c r="BK87" s="244">
        <f t="shared" si="39"/>
        <v>0</v>
      </c>
      <c r="BL87" s="244">
        <f t="shared" si="39"/>
        <v>0</v>
      </c>
      <c r="BM87" s="244">
        <f t="shared" si="39"/>
        <v>0</v>
      </c>
      <c r="BN87" s="244">
        <f t="shared" si="39"/>
        <v>0</v>
      </c>
      <c r="BO87" s="244">
        <f t="shared" si="39"/>
        <v>0</v>
      </c>
      <c r="BP87" s="244">
        <f t="shared" si="39"/>
        <v>0</v>
      </c>
      <c r="BQ87" s="244">
        <f t="shared" si="39"/>
        <v>0</v>
      </c>
      <c r="BR87" s="244">
        <f t="shared" si="39"/>
        <v>0</v>
      </c>
      <c r="BS87" s="244">
        <f t="shared" si="39"/>
        <v>0</v>
      </c>
      <c r="BT87" s="244">
        <f t="shared" si="39"/>
        <v>0</v>
      </c>
      <c r="BU87" s="244">
        <f t="shared" si="39"/>
        <v>0</v>
      </c>
      <c r="BV87" s="244">
        <f t="shared" ref="BV87:CJ87" si="40">BV85-BV83</f>
        <v>0</v>
      </c>
      <c r="BW87" s="244">
        <f t="shared" si="40"/>
        <v>0</v>
      </c>
      <c r="BX87" s="244">
        <f t="shared" si="40"/>
        <v>0</v>
      </c>
      <c r="BY87" s="244">
        <f t="shared" si="40"/>
        <v>0</v>
      </c>
      <c r="BZ87" s="244">
        <f t="shared" si="40"/>
        <v>0</v>
      </c>
      <c r="CA87" s="244">
        <f t="shared" si="40"/>
        <v>0</v>
      </c>
      <c r="CB87" s="244">
        <f t="shared" si="40"/>
        <v>0</v>
      </c>
      <c r="CC87" s="244">
        <f t="shared" si="40"/>
        <v>0</v>
      </c>
      <c r="CD87" s="244">
        <f t="shared" si="40"/>
        <v>0</v>
      </c>
      <c r="CE87" s="244">
        <f t="shared" si="40"/>
        <v>0</v>
      </c>
      <c r="CF87" s="244">
        <f t="shared" si="40"/>
        <v>0</v>
      </c>
      <c r="CG87" s="244">
        <f t="shared" si="40"/>
        <v>0</v>
      </c>
      <c r="CH87" s="244">
        <f t="shared" si="40"/>
        <v>0</v>
      </c>
      <c r="CI87" s="244">
        <f t="shared" si="40"/>
        <v>0</v>
      </c>
      <c r="CJ87" s="662">
        <f t="shared" si="40"/>
        <v>0</v>
      </c>
    </row>
    <row r="88" spans="1:88" x14ac:dyDescent="0.25">
      <c r="A88" s="78"/>
      <c r="B88" s="1169"/>
      <c r="C88" s="841" t="s">
        <v>248</v>
      </c>
      <c r="D88" s="843" t="s">
        <v>249</v>
      </c>
      <c r="E88" s="842" t="s">
        <v>510</v>
      </c>
      <c r="F88" s="159" t="s">
        <v>176</v>
      </c>
      <c r="G88" s="112">
        <v>2</v>
      </c>
      <c r="H88" s="230">
        <f>H32-H37</f>
        <v>0</v>
      </c>
      <c r="I88" s="230">
        <f t="shared" ref="I88:BT88" si="41">I32-I37</f>
        <v>0</v>
      </c>
      <c r="J88" s="230">
        <f t="shared" si="41"/>
        <v>0</v>
      </c>
      <c r="K88" s="230">
        <f t="shared" si="41"/>
        <v>0</v>
      </c>
      <c r="L88" s="230">
        <f t="shared" si="41"/>
        <v>0</v>
      </c>
      <c r="M88" s="230">
        <f t="shared" si="41"/>
        <v>0</v>
      </c>
      <c r="N88" s="230">
        <f t="shared" si="41"/>
        <v>0</v>
      </c>
      <c r="O88" s="230">
        <f t="shared" si="41"/>
        <v>0</v>
      </c>
      <c r="P88" s="230">
        <f t="shared" si="41"/>
        <v>0</v>
      </c>
      <c r="Q88" s="230">
        <f t="shared" si="41"/>
        <v>0</v>
      </c>
      <c r="R88" s="230">
        <f t="shared" si="41"/>
        <v>0</v>
      </c>
      <c r="S88" s="230">
        <f t="shared" si="41"/>
        <v>0</v>
      </c>
      <c r="T88" s="230">
        <f t="shared" si="41"/>
        <v>0</v>
      </c>
      <c r="U88" s="230">
        <f t="shared" si="41"/>
        <v>0</v>
      </c>
      <c r="V88" s="230">
        <f t="shared" si="41"/>
        <v>0</v>
      </c>
      <c r="W88" s="230">
        <f t="shared" si="41"/>
        <v>0</v>
      </c>
      <c r="X88" s="230">
        <f t="shared" si="41"/>
        <v>0</v>
      </c>
      <c r="Y88" s="230">
        <f t="shared" si="41"/>
        <v>0</v>
      </c>
      <c r="Z88" s="230">
        <f t="shared" si="41"/>
        <v>0</v>
      </c>
      <c r="AA88" s="230">
        <f t="shared" si="41"/>
        <v>0</v>
      </c>
      <c r="AB88" s="230">
        <f t="shared" si="41"/>
        <v>0</v>
      </c>
      <c r="AC88" s="230">
        <f t="shared" si="41"/>
        <v>0</v>
      </c>
      <c r="AD88" s="230">
        <f t="shared" si="41"/>
        <v>0</v>
      </c>
      <c r="AE88" s="230">
        <f t="shared" si="41"/>
        <v>0</v>
      </c>
      <c r="AF88" s="230">
        <f t="shared" si="41"/>
        <v>0</v>
      </c>
      <c r="AG88" s="230">
        <f t="shared" si="41"/>
        <v>0</v>
      </c>
      <c r="AH88" s="230">
        <f t="shared" si="41"/>
        <v>0</v>
      </c>
      <c r="AI88" s="230">
        <f t="shared" si="41"/>
        <v>0</v>
      </c>
      <c r="AJ88" s="230">
        <f t="shared" si="41"/>
        <v>0</v>
      </c>
      <c r="AK88" s="230">
        <f t="shared" si="41"/>
        <v>0</v>
      </c>
      <c r="AL88" s="230">
        <f t="shared" si="41"/>
        <v>0</v>
      </c>
      <c r="AM88" s="230">
        <f t="shared" si="41"/>
        <v>0</v>
      </c>
      <c r="AN88" s="230">
        <f t="shared" si="41"/>
        <v>0</v>
      </c>
      <c r="AO88" s="230">
        <f t="shared" si="41"/>
        <v>0</v>
      </c>
      <c r="AP88" s="230">
        <f t="shared" si="41"/>
        <v>0</v>
      </c>
      <c r="AQ88" s="230">
        <f t="shared" si="41"/>
        <v>0</v>
      </c>
      <c r="AR88" s="230">
        <f t="shared" si="41"/>
        <v>0</v>
      </c>
      <c r="AS88" s="230">
        <f t="shared" si="41"/>
        <v>0</v>
      </c>
      <c r="AT88" s="230">
        <f t="shared" si="41"/>
        <v>0</v>
      </c>
      <c r="AU88" s="230">
        <f t="shared" si="41"/>
        <v>0</v>
      </c>
      <c r="AV88" s="230">
        <f t="shared" si="41"/>
        <v>0</v>
      </c>
      <c r="AW88" s="230">
        <f t="shared" si="41"/>
        <v>0</v>
      </c>
      <c r="AX88" s="230">
        <f t="shared" si="41"/>
        <v>0</v>
      </c>
      <c r="AY88" s="230">
        <f t="shared" si="41"/>
        <v>0</v>
      </c>
      <c r="AZ88" s="230">
        <f t="shared" si="41"/>
        <v>0</v>
      </c>
      <c r="BA88" s="230">
        <f t="shared" si="41"/>
        <v>0</v>
      </c>
      <c r="BB88" s="230">
        <f t="shared" si="41"/>
        <v>0</v>
      </c>
      <c r="BC88" s="230">
        <f t="shared" si="41"/>
        <v>0</v>
      </c>
      <c r="BD88" s="230">
        <f t="shared" si="41"/>
        <v>0</v>
      </c>
      <c r="BE88" s="230">
        <f t="shared" si="41"/>
        <v>0</v>
      </c>
      <c r="BF88" s="230">
        <f t="shared" si="41"/>
        <v>0</v>
      </c>
      <c r="BG88" s="230">
        <f t="shared" si="41"/>
        <v>0</v>
      </c>
      <c r="BH88" s="230">
        <f t="shared" si="41"/>
        <v>0</v>
      </c>
      <c r="BI88" s="230">
        <f t="shared" si="41"/>
        <v>0</v>
      </c>
      <c r="BJ88" s="230">
        <f t="shared" si="41"/>
        <v>0</v>
      </c>
      <c r="BK88" s="230">
        <f t="shared" si="41"/>
        <v>0</v>
      </c>
      <c r="BL88" s="230">
        <f t="shared" si="41"/>
        <v>0</v>
      </c>
      <c r="BM88" s="230">
        <f t="shared" si="41"/>
        <v>0</v>
      </c>
      <c r="BN88" s="230">
        <f t="shared" si="41"/>
        <v>0</v>
      </c>
      <c r="BO88" s="230">
        <f t="shared" si="41"/>
        <v>0</v>
      </c>
      <c r="BP88" s="230">
        <f t="shared" si="41"/>
        <v>0</v>
      </c>
      <c r="BQ88" s="230">
        <f t="shared" si="41"/>
        <v>0</v>
      </c>
      <c r="BR88" s="230">
        <f t="shared" si="41"/>
        <v>0</v>
      </c>
      <c r="BS88" s="230">
        <f t="shared" si="41"/>
        <v>0</v>
      </c>
      <c r="BT88" s="230">
        <f t="shared" si="41"/>
        <v>0</v>
      </c>
      <c r="BU88" s="230">
        <f t="shared" ref="BU88:CJ88" si="42">BU32-BU37</f>
        <v>0</v>
      </c>
      <c r="BV88" s="230">
        <f t="shared" si="42"/>
        <v>0</v>
      </c>
      <c r="BW88" s="230">
        <f t="shared" si="42"/>
        <v>0</v>
      </c>
      <c r="BX88" s="230">
        <f t="shared" si="42"/>
        <v>0</v>
      </c>
      <c r="BY88" s="230">
        <f t="shared" si="42"/>
        <v>0</v>
      </c>
      <c r="BZ88" s="230">
        <f t="shared" si="42"/>
        <v>0</v>
      </c>
      <c r="CA88" s="230">
        <f t="shared" si="42"/>
        <v>0</v>
      </c>
      <c r="CB88" s="230">
        <f t="shared" si="42"/>
        <v>0</v>
      </c>
      <c r="CC88" s="230">
        <f t="shared" si="42"/>
        <v>0</v>
      </c>
      <c r="CD88" s="230">
        <f t="shared" si="42"/>
        <v>0</v>
      </c>
      <c r="CE88" s="230">
        <f t="shared" si="42"/>
        <v>0</v>
      </c>
      <c r="CF88" s="230">
        <f t="shared" si="42"/>
        <v>0</v>
      </c>
      <c r="CG88" s="230">
        <f t="shared" si="42"/>
        <v>0</v>
      </c>
      <c r="CH88" s="230">
        <f t="shared" si="42"/>
        <v>0</v>
      </c>
      <c r="CI88" s="230">
        <f t="shared" si="42"/>
        <v>0</v>
      </c>
      <c r="CJ88" s="230">
        <f t="shared" si="42"/>
        <v>0</v>
      </c>
    </row>
    <row r="89" spans="1:88" ht="15.75" thickBot="1" x14ac:dyDescent="0.3">
      <c r="A89" s="78"/>
      <c r="B89" s="1170"/>
      <c r="C89" s="190" t="s">
        <v>511</v>
      </c>
      <c r="D89" s="132" t="s">
        <v>252</v>
      </c>
      <c r="E89" s="198" t="s">
        <v>512</v>
      </c>
      <c r="F89" s="660" t="s">
        <v>176</v>
      </c>
      <c r="G89" s="133">
        <v>2</v>
      </c>
      <c r="H89" s="225">
        <f t="shared" ref="H89:I89" si="43">H87-H86</f>
        <v>0</v>
      </c>
      <c r="I89" s="225">
        <f t="shared" si="43"/>
        <v>0</v>
      </c>
      <c r="J89" s="225">
        <f>J87-J86</f>
        <v>0</v>
      </c>
      <c r="K89" s="222">
        <f>K87-K86</f>
        <v>0</v>
      </c>
      <c r="L89" s="222">
        <f>L87-L86</f>
        <v>0</v>
      </c>
      <c r="M89" s="222">
        <f>M87-M86</f>
        <v>0</v>
      </c>
      <c r="N89" s="114">
        <f>N87-N86</f>
        <v>0</v>
      </c>
      <c r="O89" s="114">
        <f t="shared" ref="O89:BZ89" si="44">O87-O86</f>
        <v>0</v>
      </c>
      <c r="P89" s="114">
        <f t="shared" si="44"/>
        <v>0</v>
      </c>
      <c r="Q89" s="114">
        <f t="shared" si="44"/>
        <v>0</v>
      </c>
      <c r="R89" s="114">
        <f t="shared" si="44"/>
        <v>0</v>
      </c>
      <c r="S89" s="114">
        <f t="shared" si="44"/>
        <v>0</v>
      </c>
      <c r="T89" s="114">
        <f t="shared" si="44"/>
        <v>0</v>
      </c>
      <c r="U89" s="114">
        <f t="shared" si="44"/>
        <v>0</v>
      </c>
      <c r="V89" s="114">
        <f t="shared" si="44"/>
        <v>0</v>
      </c>
      <c r="W89" s="114">
        <f t="shared" si="44"/>
        <v>0</v>
      </c>
      <c r="X89" s="114">
        <f t="shared" si="44"/>
        <v>0</v>
      </c>
      <c r="Y89" s="114">
        <f t="shared" si="44"/>
        <v>0</v>
      </c>
      <c r="Z89" s="114">
        <f t="shared" si="44"/>
        <v>0</v>
      </c>
      <c r="AA89" s="114">
        <f t="shared" si="44"/>
        <v>0</v>
      </c>
      <c r="AB89" s="114">
        <f t="shared" si="44"/>
        <v>0</v>
      </c>
      <c r="AC89" s="114">
        <f t="shared" si="44"/>
        <v>0</v>
      </c>
      <c r="AD89" s="114">
        <f t="shared" si="44"/>
        <v>0</v>
      </c>
      <c r="AE89" s="114">
        <f t="shared" si="44"/>
        <v>0</v>
      </c>
      <c r="AF89" s="114">
        <f t="shared" si="44"/>
        <v>0</v>
      </c>
      <c r="AG89" s="114">
        <f t="shared" si="44"/>
        <v>0</v>
      </c>
      <c r="AH89" s="114">
        <f t="shared" si="44"/>
        <v>0</v>
      </c>
      <c r="AI89" s="114">
        <f t="shared" si="44"/>
        <v>0</v>
      </c>
      <c r="AJ89" s="114">
        <f t="shared" si="44"/>
        <v>0</v>
      </c>
      <c r="AK89" s="114">
        <f t="shared" si="44"/>
        <v>0</v>
      </c>
      <c r="AL89" s="114">
        <f t="shared" si="44"/>
        <v>0</v>
      </c>
      <c r="AM89" s="114">
        <f t="shared" si="44"/>
        <v>0</v>
      </c>
      <c r="AN89" s="114">
        <f t="shared" si="44"/>
        <v>0</v>
      </c>
      <c r="AO89" s="114">
        <f t="shared" si="44"/>
        <v>0</v>
      </c>
      <c r="AP89" s="114">
        <f t="shared" si="44"/>
        <v>0</v>
      </c>
      <c r="AQ89" s="114">
        <f t="shared" si="44"/>
        <v>0</v>
      </c>
      <c r="AR89" s="114">
        <f t="shared" si="44"/>
        <v>0</v>
      </c>
      <c r="AS89" s="114">
        <f t="shared" si="44"/>
        <v>0</v>
      </c>
      <c r="AT89" s="114">
        <f t="shared" si="44"/>
        <v>0</v>
      </c>
      <c r="AU89" s="114">
        <f t="shared" si="44"/>
        <v>0</v>
      </c>
      <c r="AV89" s="114">
        <f t="shared" si="44"/>
        <v>0</v>
      </c>
      <c r="AW89" s="114">
        <f t="shared" si="44"/>
        <v>0</v>
      </c>
      <c r="AX89" s="114">
        <f t="shared" si="44"/>
        <v>0</v>
      </c>
      <c r="AY89" s="114">
        <f t="shared" si="44"/>
        <v>0</v>
      </c>
      <c r="AZ89" s="114">
        <f t="shared" si="44"/>
        <v>0</v>
      </c>
      <c r="BA89" s="245">
        <f t="shared" si="44"/>
        <v>0</v>
      </c>
      <c r="BB89" s="348">
        <f t="shared" si="44"/>
        <v>0</v>
      </c>
      <c r="BC89" s="114">
        <f t="shared" si="44"/>
        <v>0</v>
      </c>
      <c r="BD89" s="114">
        <f t="shared" si="44"/>
        <v>0</v>
      </c>
      <c r="BE89" s="114">
        <f t="shared" si="44"/>
        <v>0</v>
      </c>
      <c r="BF89" s="245">
        <f t="shared" si="44"/>
        <v>0</v>
      </c>
      <c r="BG89" s="348">
        <f t="shared" si="44"/>
        <v>0</v>
      </c>
      <c r="BH89" s="348">
        <f t="shared" si="44"/>
        <v>0</v>
      </c>
      <c r="BI89" s="114">
        <f t="shared" si="44"/>
        <v>0</v>
      </c>
      <c r="BJ89" s="114">
        <f t="shared" si="44"/>
        <v>0</v>
      </c>
      <c r="BK89" s="348">
        <f t="shared" si="44"/>
        <v>0</v>
      </c>
      <c r="BL89" s="348">
        <f t="shared" si="44"/>
        <v>0</v>
      </c>
      <c r="BM89" s="348">
        <f t="shared" si="44"/>
        <v>0</v>
      </c>
      <c r="BN89" s="348">
        <f t="shared" si="44"/>
        <v>0</v>
      </c>
      <c r="BO89" s="348">
        <f t="shared" si="44"/>
        <v>0</v>
      </c>
      <c r="BP89" s="245">
        <f t="shared" si="44"/>
        <v>0</v>
      </c>
      <c r="BQ89" s="348">
        <f t="shared" si="44"/>
        <v>0</v>
      </c>
      <c r="BR89" s="348">
        <f t="shared" si="44"/>
        <v>0</v>
      </c>
      <c r="BS89" s="664">
        <f t="shared" si="44"/>
        <v>0</v>
      </c>
      <c r="BT89" s="348">
        <f t="shared" si="44"/>
        <v>0</v>
      </c>
      <c r="BU89" s="348">
        <f t="shared" si="44"/>
        <v>0</v>
      </c>
      <c r="BV89" s="348">
        <f t="shared" si="44"/>
        <v>0</v>
      </c>
      <c r="BW89" s="348">
        <f t="shared" si="44"/>
        <v>0</v>
      </c>
      <c r="BX89" s="245">
        <f t="shared" si="44"/>
        <v>0</v>
      </c>
      <c r="BY89" s="348">
        <f t="shared" si="44"/>
        <v>0</v>
      </c>
      <c r="BZ89" s="348">
        <f t="shared" si="44"/>
        <v>0</v>
      </c>
      <c r="CA89" s="348">
        <f t="shared" ref="CA89:CJ89" si="45">CA87-CA86</f>
        <v>0</v>
      </c>
      <c r="CB89" s="348">
        <f t="shared" si="45"/>
        <v>0</v>
      </c>
      <c r="CC89" s="348">
        <f t="shared" si="45"/>
        <v>0</v>
      </c>
      <c r="CD89" s="348">
        <f t="shared" si="45"/>
        <v>0</v>
      </c>
      <c r="CE89" s="348">
        <f t="shared" si="45"/>
        <v>0</v>
      </c>
      <c r="CF89" s="348">
        <f t="shared" si="45"/>
        <v>0</v>
      </c>
      <c r="CG89" s="348">
        <f t="shared" si="45"/>
        <v>0</v>
      </c>
      <c r="CH89" s="348">
        <f t="shared" si="45"/>
        <v>0</v>
      </c>
      <c r="CI89" s="245">
        <f t="shared" si="45"/>
        <v>0</v>
      </c>
      <c r="CJ89" s="663">
        <f t="shared" si="45"/>
        <v>0</v>
      </c>
    </row>
    <row r="90" spans="1:88" x14ac:dyDescent="0.25">
      <c r="A90" s="78"/>
      <c r="B90" s="106"/>
      <c r="C90" s="107"/>
      <c r="D90" s="107"/>
      <c r="E90" s="108"/>
      <c r="F90" s="107"/>
      <c r="G90" s="107"/>
      <c r="H90" s="107"/>
      <c r="I90" s="107"/>
      <c r="J90" s="109"/>
      <c r="K90" s="147"/>
      <c r="L90" s="147"/>
      <c r="M90" s="147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77"/>
    </row>
    <row r="91" spans="1:88" ht="18.75" thickBot="1" x14ac:dyDescent="0.3">
      <c r="A91" s="78"/>
      <c r="B91" s="106"/>
      <c r="C91" s="1151" t="s">
        <v>254</v>
      </c>
      <c r="D91" s="1151"/>
      <c r="E91" s="108"/>
      <c r="F91" s="107"/>
      <c r="G91" s="107"/>
      <c r="H91" s="107"/>
      <c r="I91" s="107"/>
      <c r="J91" s="109"/>
      <c r="K91" s="147"/>
      <c r="L91" s="147"/>
      <c r="M91" s="147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77"/>
      <c r="BB91" s="165"/>
      <c r="BC91" s="165"/>
      <c r="BD91" s="165"/>
      <c r="BE91" s="165"/>
      <c r="BF91" s="165"/>
      <c r="BG91" s="165"/>
      <c r="BH91" s="165"/>
      <c r="BI91" s="165"/>
      <c r="BJ91" s="165"/>
      <c r="BK91" s="165"/>
      <c r="BL91" s="165"/>
      <c r="BM91" s="165"/>
      <c r="BN91" s="165"/>
      <c r="BO91" s="165"/>
      <c r="BP91" s="165"/>
      <c r="BQ91" s="165"/>
      <c r="BR91" s="165"/>
      <c r="BS91" s="165"/>
      <c r="BT91" s="165"/>
      <c r="BU91" s="165"/>
      <c r="BV91" s="165"/>
      <c r="BW91" s="165"/>
      <c r="BX91" s="165"/>
      <c r="BY91" s="165"/>
      <c r="BZ91" s="165"/>
      <c r="CA91" s="165"/>
      <c r="CB91" s="165"/>
      <c r="CC91" s="165"/>
      <c r="CD91" s="165"/>
      <c r="CE91" s="165"/>
      <c r="CF91" s="165"/>
      <c r="CG91" s="165"/>
      <c r="CH91" s="165"/>
      <c r="CI91" s="165"/>
      <c r="CJ91" s="165"/>
    </row>
    <row r="92" spans="1:88" ht="32.25" thickBot="1" x14ac:dyDescent="0.3">
      <c r="A92" s="78"/>
      <c r="B92" s="106"/>
      <c r="C92" s="323" t="s">
        <v>255</v>
      </c>
      <c r="D92" s="143" t="s">
        <v>256</v>
      </c>
      <c r="E92" s="665" t="s">
        <v>58</v>
      </c>
      <c r="F92" s="94" t="s">
        <v>59</v>
      </c>
      <c r="G92" s="94" t="s">
        <v>60</v>
      </c>
      <c r="H92" s="223" t="s">
        <v>61</v>
      </c>
      <c r="I92" s="224" t="s">
        <v>62</v>
      </c>
      <c r="J92" s="216" t="s">
        <v>63</v>
      </c>
      <c r="K92" s="219" t="s">
        <v>64</v>
      </c>
      <c r="L92" s="219" t="s">
        <v>65</v>
      </c>
      <c r="M92" s="218" t="s">
        <v>66</v>
      </c>
      <c r="N92" s="144" t="s">
        <v>67</v>
      </c>
      <c r="O92" s="144" t="s">
        <v>68</v>
      </c>
      <c r="P92" s="144" t="s">
        <v>69</v>
      </c>
      <c r="Q92" s="144" t="s">
        <v>70</v>
      </c>
      <c r="R92" s="144" t="s">
        <v>71</v>
      </c>
      <c r="S92" s="144" t="s">
        <v>72</v>
      </c>
      <c r="T92" s="144" t="s">
        <v>73</v>
      </c>
      <c r="U92" s="144" t="s">
        <v>74</v>
      </c>
      <c r="V92" s="144" t="s">
        <v>75</v>
      </c>
      <c r="W92" s="144" t="s">
        <v>76</v>
      </c>
      <c r="X92" s="144" t="s">
        <v>77</v>
      </c>
      <c r="Y92" s="144" t="s">
        <v>78</v>
      </c>
      <c r="Z92" s="144" t="s">
        <v>79</v>
      </c>
      <c r="AA92" s="144" t="s">
        <v>80</v>
      </c>
      <c r="AB92" s="144" t="s">
        <v>81</v>
      </c>
      <c r="AC92" s="144" t="s">
        <v>82</v>
      </c>
      <c r="AD92" s="144" t="s">
        <v>83</v>
      </c>
      <c r="AE92" s="144" t="s">
        <v>84</v>
      </c>
      <c r="AF92" s="144" t="s">
        <v>85</v>
      </c>
      <c r="AG92" s="144" t="s">
        <v>86</v>
      </c>
      <c r="AH92" s="144" t="s">
        <v>87</v>
      </c>
      <c r="AI92" s="144" t="s">
        <v>88</v>
      </c>
      <c r="AJ92" s="144" t="s">
        <v>89</v>
      </c>
      <c r="AK92" s="144" t="s">
        <v>90</v>
      </c>
      <c r="AL92" s="138" t="s">
        <v>91</v>
      </c>
      <c r="AM92" s="144" t="s">
        <v>92</v>
      </c>
      <c r="AN92" s="144" t="s">
        <v>93</v>
      </c>
      <c r="AO92" s="145" t="s">
        <v>94</v>
      </c>
      <c r="AP92" s="144" t="s">
        <v>95</v>
      </c>
      <c r="AQ92" s="144" t="s">
        <v>96</v>
      </c>
      <c r="AR92" s="144" t="s">
        <v>97</v>
      </c>
      <c r="AS92" s="145" t="s">
        <v>98</v>
      </c>
      <c r="AT92" s="144" t="s">
        <v>99</v>
      </c>
      <c r="AU92" s="145" t="s">
        <v>100</v>
      </c>
      <c r="AV92" s="138" t="s">
        <v>101</v>
      </c>
      <c r="AW92" s="138" t="s">
        <v>102</v>
      </c>
      <c r="AX92" s="138" t="s">
        <v>103</v>
      </c>
      <c r="AY92" s="138" t="s">
        <v>104</v>
      </c>
      <c r="AZ92" s="144" t="s">
        <v>105</v>
      </c>
      <c r="BA92" s="145" t="s">
        <v>106</v>
      </c>
      <c r="BB92" s="591" t="s">
        <v>107</v>
      </c>
      <c r="BC92" s="591" t="s">
        <v>108</v>
      </c>
      <c r="BD92" s="591" t="s">
        <v>109</v>
      </c>
      <c r="BE92" s="591" t="s">
        <v>110</v>
      </c>
      <c r="BF92" s="591" t="s">
        <v>111</v>
      </c>
      <c r="BG92" s="591" t="s">
        <v>112</v>
      </c>
      <c r="BH92" s="591" t="s">
        <v>113</v>
      </c>
      <c r="BI92" s="591" t="s">
        <v>114</v>
      </c>
      <c r="BJ92" s="591" t="s">
        <v>115</v>
      </c>
      <c r="BK92" s="591" t="s">
        <v>116</v>
      </c>
      <c r="BL92" s="591" t="s">
        <v>117</v>
      </c>
      <c r="BM92" s="591" t="s">
        <v>118</v>
      </c>
      <c r="BN92" s="591" t="s">
        <v>119</v>
      </c>
      <c r="BO92" s="591" t="s">
        <v>120</v>
      </c>
      <c r="BP92" s="591" t="s">
        <v>121</v>
      </c>
      <c r="BQ92" s="591" t="s">
        <v>122</v>
      </c>
      <c r="BR92" s="591" t="s">
        <v>123</v>
      </c>
      <c r="BS92" s="591" t="s">
        <v>124</v>
      </c>
      <c r="BT92" s="591" t="s">
        <v>125</v>
      </c>
      <c r="BU92" s="591" t="s">
        <v>126</v>
      </c>
      <c r="BV92" s="591" t="s">
        <v>127</v>
      </c>
      <c r="BW92" s="591" t="s">
        <v>128</v>
      </c>
      <c r="BX92" s="591" t="s">
        <v>129</v>
      </c>
      <c r="BY92" s="591" t="s">
        <v>130</v>
      </c>
      <c r="BZ92" s="591" t="s">
        <v>131</v>
      </c>
      <c r="CA92" s="591" t="s">
        <v>132</v>
      </c>
      <c r="CB92" s="591" t="s">
        <v>133</v>
      </c>
      <c r="CC92" s="591" t="s">
        <v>134</v>
      </c>
      <c r="CD92" s="591" t="s">
        <v>135</v>
      </c>
      <c r="CE92" s="591" t="s">
        <v>136</v>
      </c>
      <c r="CF92" s="591" t="s">
        <v>137</v>
      </c>
      <c r="CG92" s="591" t="s">
        <v>138</v>
      </c>
      <c r="CH92" s="591" t="s">
        <v>139</v>
      </c>
      <c r="CI92" s="591" t="s">
        <v>140</v>
      </c>
      <c r="CJ92" s="592" t="s">
        <v>141</v>
      </c>
    </row>
    <row r="93" spans="1:88" ht="14.45" customHeight="1" x14ac:dyDescent="0.25">
      <c r="A93" s="78"/>
      <c r="B93" s="1171" t="s">
        <v>257</v>
      </c>
      <c r="C93" s="897" t="s">
        <v>513</v>
      </c>
      <c r="D93" s="339" t="s">
        <v>259</v>
      </c>
      <c r="E93" s="337" t="s">
        <v>387</v>
      </c>
      <c r="F93" s="337" t="s">
        <v>176</v>
      </c>
      <c r="G93" s="338">
        <v>2</v>
      </c>
      <c r="H93" s="517"/>
      <c r="I93" s="518"/>
      <c r="J93" s="213"/>
      <c r="K93" s="213"/>
      <c r="L93" s="213"/>
      <c r="M93" s="213"/>
      <c r="N93" s="93"/>
      <c r="O93" s="93"/>
      <c r="P93" s="93"/>
      <c r="Q93" s="93"/>
      <c r="R93" s="93"/>
      <c r="S93" s="93"/>
      <c r="T93" s="93"/>
      <c r="U93" s="93"/>
      <c r="V93" s="93"/>
      <c r="W93" s="93"/>
      <c r="X93" s="93"/>
      <c r="Y93" s="93"/>
      <c r="Z93" s="93"/>
      <c r="AA93" s="93"/>
      <c r="AB93" s="93"/>
      <c r="AC93" s="93"/>
      <c r="AD93" s="93"/>
      <c r="AE93" s="93"/>
      <c r="AF93" s="93"/>
      <c r="AG93" s="93"/>
      <c r="AH93" s="93"/>
      <c r="AI93" s="93"/>
      <c r="AJ93" s="93"/>
      <c r="AK93" s="93"/>
      <c r="AL93" s="93"/>
      <c r="AM93" s="528"/>
      <c r="AN93" s="527"/>
      <c r="AO93" s="527"/>
      <c r="AP93" s="527"/>
      <c r="AQ93" s="527"/>
      <c r="AR93" s="527"/>
      <c r="AS93" s="527"/>
      <c r="AT93" s="527"/>
      <c r="AU93" s="527"/>
      <c r="AV93" s="527"/>
      <c r="AW93" s="527"/>
      <c r="AX93" s="527"/>
      <c r="AY93" s="527"/>
      <c r="AZ93" s="527"/>
      <c r="BA93" s="527"/>
      <c r="BB93" s="527"/>
      <c r="BC93" s="527"/>
      <c r="BD93" s="527"/>
      <c r="BE93" s="527"/>
      <c r="BF93" s="527"/>
      <c r="BG93" s="527"/>
      <c r="BH93" s="527"/>
      <c r="BI93" s="527"/>
      <c r="BJ93" s="527"/>
      <c r="BK93" s="527"/>
      <c r="BL93" s="527"/>
      <c r="BM93" s="527"/>
      <c r="BN93" s="527"/>
      <c r="BO93" s="527"/>
      <c r="BP93" s="527"/>
      <c r="BQ93" s="527"/>
      <c r="BR93" s="527"/>
      <c r="BS93" s="527"/>
      <c r="BT93" s="527"/>
      <c r="BU93" s="527"/>
      <c r="BV93" s="527"/>
      <c r="BW93" s="527"/>
      <c r="BX93" s="527"/>
      <c r="BY93" s="527"/>
      <c r="BZ93" s="527"/>
      <c r="CA93" s="527"/>
      <c r="CB93" s="527"/>
      <c r="CC93" s="527"/>
      <c r="CD93" s="527"/>
      <c r="CE93" s="527"/>
      <c r="CF93" s="527"/>
      <c r="CG93" s="527"/>
      <c r="CH93" s="527"/>
      <c r="CI93" s="527"/>
      <c r="CJ93" s="667"/>
    </row>
    <row r="94" spans="1:88" ht="28.5" customHeight="1" x14ac:dyDescent="0.25">
      <c r="A94" s="78"/>
      <c r="B94" s="1172"/>
      <c r="C94" s="895" t="s">
        <v>514</v>
      </c>
      <c r="D94" s="322" t="s">
        <v>262</v>
      </c>
      <c r="E94" s="551" t="s">
        <v>387</v>
      </c>
      <c r="F94" s="551" t="s">
        <v>176</v>
      </c>
      <c r="G94" s="334">
        <v>2</v>
      </c>
      <c r="H94" s="876"/>
      <c r="I94" s="519"/>
      <c r="J94" s="214"/>
      <c r="K94" s="214"/>
      <c r="L94" s="214"/>
      <c r="M94" s="214"/>
      <c r="N94" s="92"/>
      <c r="O94" s="92"/>
      <c r="P94" s="92"/>
      <c r="Q94" s="92"/>
      <c r="R94" s="92"/>
      <c r="S94" s="92"/>
      <c r="T94" s="92"/>
      <c r="U94" s="92"/>
      <c r="V94" s="92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523"/>
      <c r="AN94" s="525"/>
      <c r="AO94" s="525"/>
      <c r="AP94" s="525"/>
      <c r="AQ94" s="525"/>
      <c r="AR94" s="525"/>
      <c r="AS94" s="525"/>
      <c r="AT94" s="525"/>
      <c r="AU94" s="525"/>
      <c r="AV94" s="525"/>
      <c r="AW94" s="525"/>
      <c r="AX94" s="525"/>
      <c r="AY94" s="525"/>
      <c r="AZ94" s="525"/>
      <c r="BA94" s="525"/>
      <c r="BB94" s="525"/>
      <c r="BC94" s="525"/>
      <c r="BD94" s="525"/>
      <c r="BE94" s="525"/>
      <c r="BF94" s="525"/>
      <c r="BG94" s="525"/>
      <c r="BH94" s="525"/>
      <c r="BI94" s="525"/>
      <c r="BJ94" s="525"/>
      <c r="BK94" s="525"/>
      <c r="BL94" s="525"/>
      <c r="BM94" s="525"/>
      <c r="BN94" s="525"/>
      <c r="BO94" s="525"/>
      <c r="BP94" s="525"/>
      <c r="BQ94" s="525"/>
      <c r="BR94" s="525"/>
      <c r="BS94" s="525"/>
      <c r="BT94" s="525"/>
      <c r="BU94" s="525"/>
      <c r="BV94" s="525"/>
      <c r="BW94" s="525"/>
      <c r="BX94" s="525"/>
      <c r="BY94" s="525"/>
      <c r="BZ94" s="525"/>
      <c r="CA94" s="525"/>
      <c r="CB94" s="525"/>
      <c r="CC94" s="525"/>
      <c r="CD94" s="525"/>
      <c r="CE94" s="525"/>
      <c r="CF94" s="525"/>
      <c r="CG94" s="525"/>
      <c r="CH94" s="525"/>
      <c r="CI94" s="525"/>
      <c r="CJ94" s="668"/>
    </row>
    <row r="95" spans="1:88" ht="25.5" x14ac:dyDescent="0.25">
      <c r="A95" s="78"/>
      <c r="B95" s="1172"/>
      <c r="C95" s="895" t="s">
        <v>515</v>
      </c>
      <c r="D95" s="322" t="s">
        <v>265</v>
      </c>
      <c r="E95" s="551" t="s">
        <v>387</v>
      </c>
      <c r="F95" s="551" t="s">
        <v>176</v>
      </c>
      <c r="G95" s="334">
        <v>2</v>
      </c>
      <c r="H95" s="876"/>
      <c r="I95" s="519"/>
      <c r="J95" s="214"/>
      <c r="K95" s="214"/>
      <c r="L95" s="214"/>
      <c r="M95" s="214"/>
      <c r="N95" s="92"/>
      <c r="O95" s="92"/>
      <c r="P95" s="92"/>
      <c r="Q95" s="92"/>
      <c r="R95" s="92"/>
      <c r="S95" s="92"/>
      <c r="T95" s="92"/>
      <c r="U95" s="92"/>
      <c r="V95" s="92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523"/>
      <c r="AN95" s="525"/>
      <c r="AO95" s="525"/>
      <c r="AP95" s="525"/>
      <c r="AQ95" s="525"/>
      <c r="AR95" s="525"/>
      <c r="AS95" s="525"/>
      <c r="AT95" s="525"/>
      <c r="AU95" s="525"/>
      <c r="AV95" s="525"/>
      <c r="AW95" s="525"/>
      <c r="AX95" s="525"/>
      <c r="AY95" s="525"/>
      <c r="AZ95" s="525"/>
      <c r="BA95" s="525"/>
      <c r="BB95" s="525"/>
      <c r="BC95" s="525"/>
      <c r="BD95" s="525"/>
      <c r="BE95" s="525"/>
      <c r="BF95" s="525"/>
      <c r="BG95" s="525"/>
      <c r="BH95" s="525"/>
      <c r="BI95" s="525"/>
      <c r="BJ95" s="525"/>
      <c r="BK95" s="525"/>
      <c r="BL95" s="525"/>
      <c r="BM95" s="525"/>
      <c r="BN95" s="525"/>
      <c r="BO95" s="525"/>
      <c r="BP95" s="525"/>
      <c r="BQ95" s="525"/>
      <c r="BR95" s="525"/>
      <c r="BS95" s="525"/>
      <c r="BT95" s="525"/>
      <c r="BU95" s="525"/>
      <c r="BV95" s="525"/>
      <c r="BW95" s="525"/>
      <c r="BX95" s="525"/>
      <c r="BY95" s="525"/>
      <c r="BZ95" s="525"/>
      <c r="CA95" s="525"/>
      <c r="CB95" s="525"/>
      <c r="CC95" s="525"/>
      <c r="CD95" s="525"/>
      <c r="CE95" s="525"/>
      <c r="CF95" s="525"/>
      <c r="CG95" s="525"/>
      <c r="CH95" s="525"/>
      <c r="CI95" s="525"/>
      <c r="CJ95" s="668"/>
    </row>
    <row r="96" spans="1:88" x14ac:dyDescent="0.25">
      <c r="A96" s="78"/>
      <c r="B96" s="1172"/>
      <c r="C96" s="895" t="s">
        <v>516</v>
      </c>
      <c r="D96" s="322" t="s">
        <v>268</v>
      </c>
      <c r="E96" s="333" t="s">
        <v>387</v>
      </c>
      <c r="F96" s="551" t="s">
        <v>176</v>
      </c>
      <c r="G96" s="334">
        <v>2</v>
      </c>
      <c r="H96" s="517"/>
      <c r="I96" s="519"/>
      <c r="J96" s="214"/>
      <c r="K96" s="214"/>
      <c r="L96" s="214"/>
      <c r="M96" s="214"/>
      <c r="N96" s="92"/>
      <c r="O96" s="92"/>
      <c r="P96" s="92"/>
      <c r="Q96" s="92"/>
      <c r="R96" s="92"/>
      <c r="S96" s="92"/>
      <c r="T96" s="92"/>
      <c r="U96" s="92"/>
      <c r="V96" s="92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523"/>
      <c r="AN96" s="525"/>
      <c r="AO96" s="525"/>
      <c r="AP96" s="525"/>
      <c r="AQ96" s="525"/>
      <c r="AR96" s="525"/>
      <c r="AS96" s="525"/>
      <c r="AT96" s="525"/>
      <c r="AU96" s="525"/>
      <c r="AV96" s="525"/>
      <c r="AW96" s="525"/>
      <c r="AX96" s="525"/>
      <c r="AY96" s="525"/>
      <c r="AZ96" s="525"/>
      <c r="BA96" s="525"/>
      <c r="BB96" s="525"/>
      <c r="BC96" s="525"/>
      <c r="BD96" s="525"/>
      <c r="BE96" s="525"/>
      <c r="BF96" s="525"/>
      <c r="BG96" s="525"/>
      <c r="BH96" s="525"/>
      <c r="BI96" s="525"/>
      <c r="BJ96" s="525"/>
      <c r="BK96" s="525"/>
      <c r="BL96" s="525"/>
      <c r="BM96" s="525"/>
      <c r="BN96" s="525"/>
      <c r="BO96" s="525"/>
      <c r="BP96" s="525"/>
      <c r="BQ96" s="525"/>
      <c r="BR96" s="525"/>
      <c r="BS96" s="525"/>
      <c r="BT96" s="525"/>
      <c r="BU96" s="525"/>
      <c r="BV96" s="525"/>
      <c r="BW96" s="525"/>
      <c r="BX96" s="525"/>
      <c r="BY96" s="525"/>
      <c r="BZ96" s="525"/>
      <c r="CA96" s="525"/>
      <c r="CB96" s="525"/>
      <c r="CC96" s="525"/>
      <c r="CD96" s="525"/>
      <c r="CE96" s="525"/>
      <c r="CF96" s="525"/>
      <c r="CG96" s="525"/>
      <c r="CH96" s="525"/>
      <c r="CI96" s="525"/>
      <c r="CJ96" s="668"/>
    </row>
    <row r="97" spans="1:88" ht="15.75" thickBot="1" x14ac:dyDescent="0.3">
      <c r="A97" s="78"/>
      <c r="B97" s="1173"/>
      <c r="C97" s="340" t="s">
        <v>517</v>
      </c>
      <c r="D97" s="341" t="s">
        <v>271</v>
      </c>
      <c r="E97" s="552" t="s">
        <v>387</v>
      </c>
      <c r="F97" s="552" t="s">
        <v>176</v>
      </c>
      <c r="G97" s="342">
        <v>2</v>
      </c>
      <c r="H97" s="896"/>
      <c r="I97" s="520"/>
      <c r="J97" s="516"/>
      <c r="K97" s="516"/>
      <c r="L97" s="516"/>
      <c r="M97" s="516"/>
      <c r="N97" s="482"/>
      <c r="O97" s="482"/>
      <c r="P97" s="482"/>
      <c r="Q97" s="482"/>
      <c r="R97" s="482"/>
      <c r="S97" s="482"/>
      <c r="T97" s="482"/>
      <c r="U97" s="482"/>
      <c r="V97" s="482"/>
      <c r="W97" s="482"/>
      <c r="X97" s="482"/>
      <c r="Y97" s="482"/>
      <c r="Z97" s="482"/>
      <c r="AA97" s="482"/>
      <c r="AB97" s="482"/>
      <c r="AC97" s="482"/>
      <c r="AD97" s="482"/>
      <c r="AE97" s="482"/>
      <c r="AF97" s="482"/>
      <c r="AG97" s="482"/>
      <c r="AH97" s="482"/>
      <c r="AI97" s="482"/>
      <c r="AJ97" s="482"/>
      <c r="AK97" s="482"/>
      <c r="AL97" s="482"/>
      <c r="AM97" s="524"/>
      <c r="AN97" s="526"/>
      <c r="AO97" s="526"/>
      <c r="AP97" s="526"/>
      <c r="AQ97" s="526"/>
      <c r="AR97" s="526"/>
      <c r="AS97" s="526"/>
      <c r="AT97" s="526"/>
      <c r="AU97" s="526"/>
      <c r="AV97" s="526"/>
      <c r="AW97" s="526"/>
      <c r="AX97" s="526"/>
      <c r="AY97" s="526"/>
      <c r="AZ97" s="526"/>
      <c r="BA97" s="526"/>
      <c r="BB97" s="526"/>
      <c r="BC97" s="526"/>
      <c r="BD97" s="526"/>
      <c r="BE97" s="526"/>
      <c r="BF97" s="526"/>
      <c r="BG97" s="526"/>
      <c r="BH97" s="526"/>
      <c r="BI97" s="526"/>
      <c r="BJ97" s="526"/>
      <c r="BK97" s="526"/>
      <c r="BL97" s="526"/>
      <c r="BM97" s="526"/>
      <c r="BN97" s="526"/>
      <c r="BO97" s="526"/>
      <c r="BP97" s="526"/>
      <c r="BQ97" s="526"/>
      <c r="BR97" s="526"/>
      <c r="BS97" s="526"/>
      <c r="BT97" s="526"/>
      <c r="BU97" s="526"/>
      <c r="BV97" s="526"/>
      <c r="BW97" s="526"/>
      <c r="BX97" s="526"/>
      <c r="BY97" s="526"/>
      <c r="BZ97" s="526"/>
      <c r="CA97" s="526"/>
      <c r="CB97" s="526"/>
      <c r="CC97" s="526"/>
      <c r="CD97" s="526"/>
      <c r="CE97" s="526"/>
      <c r="CF97" s="526"/>
      <c r="CG97" s="526"/>
      <c r="CH97" s="526"/>
      <c r="CI97" s="526"/>
      <c r="CJ97" s="669"/>
    </row>
    <row r="98" spans="1:88" x14ac:dyDescent="0.25">
      <c r="A98" s="78"/>
      <c r="B98" s="894"/>
      <c r="C98" s="107"/>
      <c r="D98" s="107"/>
      <c r="E98" s="108"/>
      <c r="F98" s="107"/>
      <c r="G98" s="107"/>
      <c r="H98" s="107"/>
      <c r="I98" s="107"/>
      <c r="J98" s="109"/>
      <c r="K98" s="147"/>
      <c r="L98" s="147"/>
      <c r="M98" s="147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77"/>
    </row>
    <row r="99" spans="1:88" ht="18.75" thickBot="1" x14ac:dyDescent="0.3">
      <c r="A99" s="78"/>
      <c r="B99" s="82"/>
      <c r="C99" s="674" t="s">
        <v>518</v>
      </c>
      <c r="D99" s="675"/>
      <c r="E99" s="676"/>
      <c r="F99" s="673"/>
      <c r="G99" s="673"/>
      <c r="H99" s="673"/>
      <c r="I99" s="673"/>
      <c r="J99" s="672"/>
      <c r="K99" s="1167"/>
      <c r="L99" s="1167"/>
      <c r="M99" s="672"/>
      <c r="N99" s="99"/>
      <c r="O99" s="672"/>
      <c r="P99" s="673"/>
      <c r="Q99" s="672"/>
      <c r="R99" s="672"/>
      <c r="S99" s="672"/>
      <c r="T99" s="672"/>
      <c r="U99" s="672"/>
      <c r="V99" s="672"/>
      <c r="W99" s="672"/>
      <c r="X99" s="672"/>
      <c r="Y99" s="672"/>
      <c r="Z99" s="672"/>
      <c r="AA99" s="672"/>
      <c r="AB99" s="672"/>
      <c r="AC99" s="672"/>
      <c r="AD99" s="672"/>
      <c r="AE99" s="672"/>
      <c r="AF99" s="672"/>
      <c r="AG99" s="672"/>
      <c r="AH99" s="672"/>
      <c r="AI99" s="672"/>
      <c r="AJ99" s="673"/>
      <c r="AK99" s="672"/>
      <c r="AL99" s="672"/>
      <c r="AM99" s="165"/>
      <c r="AN99" s="165"/>
      <c r="AO99" s="165"/>
      <c r="AP99" s="165"/>
      <c r="AQ99" s="165"/>
      <c r="AR99" s="165"/>
      <c r="AS99" s="165"/>
      <c r="AT99" s="165"/>
      <c r="AU99" s="165"/>
      <c r="AV99" s="165"/>
      <c r="AW99" s="165"/>
      <c r="AX99" s="165"/>
      <c r="AY99" s="165"/>
      <c r="AZ99" s="165"/>
      <c r="BA99" s="165"/>
      <c r="BB99" s="165"/>
      <c r="BC99" s="165"/>
      <c r="BD99" s="165"/>
      <c r="BE99" s="165"/>
      <c r="BF99" s="165"/>
      <c r="BG99" s="165"/>
      <c r="BH99" s="165"/>
      <c r="BI99" s="165"/>
      <c r="BJ99" s="165"/>
      <c r="BK99" s="165"/>
      <c r="BL99" s="165"/>
      <c r="BM99" s="165"/>
      <c r="BN99" s="165"/>
      <c r="BO99" s="165"/>
      <c r="BP99" s="165"/>
      <c r="BQ99" s="165"/>
      <c r="BR99" s="165"/>
      <c r="BS99" s="165"/>
      <c r="BT99" s="165"/>
      <c r="BU99" s="165"/>
      <c r="BV99" s="165"/>
      <c r="BW99" s="165"/>
      <c r="BX99" s="165"/>
      <c r="BY99" s="165"/>
      <c r="BZ99" s="165"/>
      <c r="CA99" s="165"/>
      <c r="CB99" s="165"/>
      <c r="CC99" s="165"/>
      <c r="CD99" s="165"/>
      <c r="CE99" s="165"/>
      <c r="CF99" s="165"/>
      <c r="CG99" s="165"/>
      <c r="CH99" s="165"/>
      <c r="CI99" s="165"/>
      <c r="CJ99" s="165"/>
    </row>
    <row r="100" spans="1:88" ht="62.45" customHeight="1" thickBot="1" x14ac:dyDescent="0.3">
      <c r="A100" s="78"/>
      <c r="B100" s="101"/>
      <c r="C100" s="73" t="s">
        <v>255</v>
      </c>
      <c r="D100" s="94" t="s">
        <v>57</v>
      </c>
      <c r="E100" s="102" t="s">
        <v>58</v>
      </c>
      <c r="F100" s="94" t="s">
        <v>59</v>
      </c>
      <c r="G100" s="94" t="s">
        <v>60</v>
      </c>
      <c r="H100" s="223" t="s">
        <v>61</v>
      </c>
      <c r="I100" s="224" t="s">
        <v>62</v>
      </c>
      <c r="J100" s="216" t="s">
        <v>63</v>
      </c>
      <c r="K100" s="219" t="s">
        <v>64</v>
      </c>
      <c r="L100" s="219" t="s">
        <v>65</v>
      </c>
      <c r="M100" s="218" t="s">
        <v>66</v>
      </c>
      <c r="N100" s="144" t="s">
        <v>67</v>
      </c>
      <c r="O100" s="144" t="s">
        <v>68</v>
      </c>
      <c r="P100" s="144" t="s">
        <v>69</v>
      </c>
      <c r="Q100" s="144" t="s">
        <v>70</v>
      </c>
      <c r="R100" s="144" t="s">
        <v>71</v>
      </c>
      <c r="S100" s="144" t="s">
        <v>72</v>
      </c>
      <c r="T100" s="144" t="s">
        <v>73</v>
      </c>
      <c r="U100" s="144" t="s">
        <v>74</v>
      </c>
      <c r="V100" s="144" t="s">
        <v>75</v>
      </c>
      <c r="W100" s="144" t="s">
        <v>76</v>
      </c>
      <c r="X100" s="144" t="s">
        <v>77</v>
      </c>
      <c r="Y100" s="144" t="s">
        <v>78</v>
      </c>
      <c r="Z100" s="144" t="s">
        <v>79</v>
      </c>
      <c r="AA100" s="144" t="s">
        <v>80</v>
      </c>
      <c r="AB100" s="144" t="s">
        <v>81</v>
      </c>
      <c r="AC100" s="144" t="s">
        <v>82</v>
      </c>
      <c r="AD100" s="144" t="s">
        <v>83</v>
      </c>
      <c r="AE100" s="144" t="s">
        <v>84</v>
      </c>
      <c r="AF100" s="144" t="s">
        <v>85</v>
      </c>
      <c r="AG100" s="144" t="s">
        <v>86</v>
      </c>
      <c r="AH100" s="144" t="s">
        <v>87</v>
      </c>
      <c r="AI100" s="144" t="s">
        <v>88</v>
      </c>
      <c r="AJ100" s="144" t="s">
        <v>89</v>
      </c>
      <c r="AK100" s="144" t="s">
        <v>90</v>
      </c>
      <c r="AL100" s="138" t="s">
        <v>91</v>
      </c>
      <c r="AM100" s="144" t="s">
        <v>92</v>
      </c>
      <c r="AN100" s="144" t="s">
        <v>93</v>
      </c>
      <c r="AO100" s="145" t="s">
        <v>94</v>
      </c>
      <c r="AP100" s="144" t="s">
        <v>95</v>
      </c>
      <c r="AQ100" s="144" t="s">
        <v>96</v>
      </c>
      <c r="AR100" s="144" t="s">
        <v>97</v>
      </c>
      <c r="AS100" s="145" t="s">
        <v>98</v>
      </c>
      <c r="AT100" s="144" t="s">
        <v>99</v>
      </c>
      <c r="AU100" s="145" t="s">
        <v>100</v>
      </c>
      <c r="AV100" s="138" t="s">
        <v>101</v>
      </c>
      <c r="AW100" s="138" t="s">
        <v>102</v>
      </c>
      <c r="AX100" s="138" t="s">
        <v>103</v>
      </c>
      <c r="AY100" s="138" t="s">
        <v>104</v>
      </c>
      <c r="AZ100" s="144" t="s">
        <v>105</v>
      </c>
      <c r="BA100" s="145" t="s">
        <v>106</v>
      </c>
      <c r="BB100" s="591" t="s">
        <v>107</v>
      </c>
      <c r="BC100" s="591" t="s">
        <v>108</v>
      </c>
      <c r="BD100" s="591" t="s">
        <v>109</v>
      </c>
      <c r="BE100" s="591" t="s">
        <v>110</v>
      </c>
      <c r="BF100" s="591" t="s">
        <v>111</v>
      </c>
      <c r="BG100" s="591" t="s">
        <v>112</v>
      </c>
      <c r="BH100" s="591" t="s">
        <v>113</v>
      </c>
      <c r="BI100" s="591" t="s">
        <v>114</v>
      </c>
      <c r="BJ100" s="591" t="s">
        <v>115</v>
      </c>
      <c r="BK100" s="591" t="s">
        <v>116</v>
      </c>
      <c r="BL100" s="591" t="s">
        <v>117</v>
      </c>
      <c r="BM100" s="591" t="s">
        <v>118</v>
      </c>
      <c r="BN100" s="591" t="s">
        <v>119</v>
      </c>
      <c r="BO100" s="591" t="s">
        <v>120</v>
      </c>
      <c r="BP100" s="591" t="s">
        <v>121</v>
      </c>
      <c r="BQ100" s="591" t="s">
        <v>122</v>
      </c>
      <c r="BR100" s="591" t="s">
        <v>123</v>
      </c>
      <c r="BS100" s="591" t="s">
        <v>124</v>
      </c>
      <c r="BT100" s="591" t="s">
        <v>125</v>
      </c>
      <c r="BU100" s="591" t="s">
        <v>126</v>
      </c>
      <c r="BV100" s="591" t="s">
        <v>127</v>
      </c>
      <c r="BW100" s="591" t="s">
        <v>128</v>
      </c>
      <c r="BX100" s="591" t="s">
        <v>129</v>
      </c>
      <c r="BY100" s="591" t="s">
        <v>130</v>
      </c>
      <c r="BZ100" s="591" t="s">
        <v>131</v>
      </c>
      <c r="CA100" s="591" t="s">
        <v>132</v>
      </c>
      <c r="CB100" s="591" t="s">
        <v>133</v>
      </c>
      <c r="CC100" s="591" t="s">
        <v>134</v>
      </c>
      <c r="CD100" s="591" t="s">
        <v>135</v>
      </c>
      <c r="CE100" s="591" t="s">
        <v>136</v>
      </c>
      <c r="CF100" s="591" t="s">
        <v>137</v>
      </c>
      <c r="CG100" s="591" t="s">
        <v>138</v>
      </c>
      <c r="CH100" s="591" t="s">
        <v>139</v>
      </c>
      <c r="CI100" s="591" t="s">
        <v>140</v>
      </c>
      <c r="CJ100" s="592" t="s">
        <v>141</v>
      </c>
    </row>
    <row r="101" spans="1:88" ht="20.45" customHeight="1" thickBot="1" x14ac:dyDescent="0.3">
      <c r="A101" s="169"/>
      <c r="B101" s="1174" t="s">
        <v>519</v>
      </c>
      <c r="C101" s="844"/>
      <c r="D101" s="850" t="s">
        <v>186</v>
      </c>
      <c r="E101" s="845"/>
      <c r="F101" s="597"/>
      <c r="G101" s="597"/>
      <c r="H101" s="597"/>
      <c r="I101" s="597"/>
      <c r="J101" s="598"/>
      <c r="K101" s="846"/>
      <c r="L101" s="846"/>
      <c r="M101" s="846"/>
      <c r="N101" s="598"/>
      <c r="O101" s="598"/>
      <c r="P101" s="598"/>
      <c r="Q101" s="598"/>
      <c r="R101" s="598"/>
      <c r="S101" s="598"/>
      <c r="T101" s="598"/>
      <c r="U101" s="598"/>
      <c r="V101" s="598"/>
      <c r="W101" s="598"/>
      <c r="X101" s="598"/>
      <c r="Y101" s="598"/>
      <c r="Z101" s="598"/>
      <c r="AA101" s="598"/>
      <c r="AB101" s="598"/>
      <c r="AC101" s="598"/>
      <c r="AD101" s="598"/>
      <c r="AE101" s="598"/>
      <c r="AF101" s="598"/>
      <c r="AG101" s="598"/>
      <c r="AH101" s="598"/>
      <c r="AI101" s="598"/>
      <c r="AJ101" s="598"/>
      <c r="AK101" s="598"/>
      <c r="AL101" s="238"/>
      <c r="AM101" s="598"/>
      <c r="AN101" s="598"/>
      <c r="AO101" s="847"/>
      <c r="AP101" s="598"/>
      <c r="AQ101" s="598"/>
      <c r="AR101" s="598"/>
      <c r="AS101" s="847"/>
      <c r="AT101" s="598"/>
      <c r="AU101" s="847"/>
      <c r="AV101" s="238"/>
      <c r="AW101" s="238"/>
      <c r="AX101" s="238"/>
      <c r="AY101" s="238"/>
      <c r="AZ101" s="598"/>
      <c r="BA101" s="847"/>
      <c r="BB101" s="848"/>
      <c r="BC101" s="848"/>
      <c r="BD101" s="848"/>
      <c r="BE101" s="848"/>
      <c r="BF101" s="848"/>
      <c r="BG101" s="848"/>
      <c r="BH101" s="848"/>
      <c r="BI101" s="848"/>
      <c r="BJ101" s="848"/>
      <c r="BK101" s="848"/>
      <c r="BL101" s="848"/>
      <c r="BM101" s="848"/>
      <c r="BN101" s="848"/>
      <c r="BO101" s="848"/>
      <c r="BP101" s="848"/>
      <c r="BQ101" s="848"/>
      <c r="BR101" s="848"/>
      <c r="BS101" s="848"/>
      <c r="BT101" s="848"/>
      <c r="BU101" s="848"/>
      <c r="BV101" s="848"/>
      <c r="BW101" s="848"/>
      <c r="BX101" s="848"/>
      <c r="BY101" s="848"/>
      <c r="BZ101" s="848"/>
      <c r="CA101" s="848"/>
      <c r="CB101" s="848"/>
      <c r="CC101" s="848"/>
      <c r="CD101" s="848"/>
      <c r="CE101" s="848"/>
      <c r="CF101" s="848"/>
      <c r="CG101" s="848"/>
      <c r="CH101" s="848"/>
      <c r="CI101" s="848"/>
      <c r="CJ101" s="849"/>
    </row>
    <row r="102" spans="1:88" ht="15.6" customHeight="1" thickBot="1" x14ac:dyDescent="0.3">
      <c r="A102" s="78"/>
      <c r="B102" s="1175"/>
      <c r="C102" s="899" t="s">
        <v>520</v>
      </c>
      <c r="D102" s="900" t="s">
        <v>188</v>
      </c>
      <c r="E102" s="337" t="s">
        <v>387</v>
      </c>
      <c r="F102" s="552" t="s">
        <v>176</v>
      </c>
      <c r="G102" s="851">
        <v>2</v>
      </c>
      <c r="H102" s="906"/>
      <c r="I102" s="908"/>
      <c r="J102" s="908"/>
      <c r="K102" s="908"/>
      <c r="L102" s="908"/>
      <c r="M102" s="908"/>
      <c r="N102" s="907"/>
      <c r="O102" s="907"/>
      <c r="P102" s="907"/>
      <c r="Q102" s="907"/>
      <c r="R102" s="907"/>
      <c r="S102" s="907"/>
      <c r="T102" s="907"/>
      <c r="U102" s="907"/>
      <c r="V102" s="907"/>
      <c r="W102" s="907"/>
      <c r="X102" s="907"/>
      <c r="Y102" s="907"/>
      <c r="Z102" s="907"/>
      <c r="AA102" s="907"/>
      <c r="AB102" s="907"/>
      <c r="AC102" s="907"/>
      <c r="AD102" s="907"/>
      <c r="AE102" s="907"/>
      <c r="AF102" s="907"/>
      <c r="AG102" s="907"/>
      <c r="AH102" s="907"/>
      <c r="AI102" s="907"/>
      <c r="AJ102" s="907"/>
      <c r="AK102" s="907"/>
      <c r="AL102" s="907"/>
      <c r="AM102" s="907"/>
      <c r="AN102" s="907"/>
      <c r="AO102" s="907"/>
      <c r="AP102" s="907"/>
      <c r="AQ102" s="907"/>
      <c r="AR102" s="907"/>
      <c r="AS102" s="907"/>
      <c r="AT102" s="907"/>
      <c r="AU102" s="907"/>
      <c r="AV102" s="907"/>
      <c r="AW102" s="907"/>
      <c r="AX102" s="907"/>
      <c r="AY102" s="907"/>
      <c r="AZ102" s="907"/>
      <c r="BA102" s="907"/>
      <c r="BB102" s="907"/>
      <c r="BC102" s="907"/>
      <c r="BD102" s="907"/>
      <c r="BE102" s="907"/>
      <c r="BF102" s="907"/>
      <c r="BG102" s="907"/>
      <c r="BH102" s="907"/>
      <c r="BI102" s="907"/>
      <c r="BJ102" s="907"/>
      <c r="BK102" s="907"/>
      <c r="BL102" s="907"/>
      <c r="BM102" s="907"/>
      <c r="BN102" s="907"/>
      <c r="BO102" s="907"/>
      <c r="BP102" s="907"/>
      <c r="BQ102" s="907"/>
      <c r="BR102" s="907"/>
      <c r="BS102" s="907"/>
      <c r="BT102" s="907"/>
      <c r="BU102" s="907"/>
      <c r="BV102" s="907"/>
      <c r="BW102" s="907"/>
      <c r="BX102" s="907"/>
      <c r="BY102" s="907"/>
      <c r="BZ102" s="907"/>
      <c r="CA102" s="907"/>
      <c r="CB102" s="907"/>
      <c r="CC102" s="907"/>
      <c r="CD102" s="907"/>
      <c r="CE102" s="907"/>
      <c r="CF102" s="907"/>
      <c r="CG102" s="907"/>
      <c r="CH102" s="907"/>
      <c r="CI102" s="907"/>
      <c r="CJ102" s="909"/>
    </row>
    <row r="103" spans="1:88" ht="15.6" customHeight="1" thickBot="1" x14ac:dyDescent="0.3">
      <c r="A103" s="169"/>
      <c r="B103" s="1175"/>
      <c r="C103" s="844"/>
      <c r="D103" s="827" t="s">
        <v>233</v>
      </c>
      <c r="E103" s="845"/>
      <c r="F103" s="597"/>
      <c r="G103" s="597"/>
      <c r="H103" s="597"/>
      <c r="I103" s="597"/>
      <c r="J103" s="598"/>
      <c r="K103" s="846"/>
      <c r="L103" s="846"/>
      <c r="M103" s="846"/>
      <c r="N103" s="598"/>
      <c r="O103" s="598"/>
      <c r="P103" s="598"/>
      <c r="Q103" s="598"/>
      <c r="R103" s="598"/>
      <c r="S103" s="598"/>
      <c r="T103" s="598"/>
      <c r="U103" s="598"/>
      <c r="V103" s="598"/>
      <c r="W103" s="598"/>
      <c r="X103" s="598"/>
      <c r="Y103" s="598"/>
      <c r="Z103" s="598"/>
      <c r="AA103" s="598"/>
      <c r="AB103" s="598"/>
      <c r="AC103" s="598"/>
      <c r="AD103" s="598"/>
      <c r="AE103" s="598"/>
      <c r="AF103" s="598"/>
      <c r="AG103" s="598"/>
      <c r="AH103" s="598"/>
      <c r="AI103" s="598"/>
      <c r="AJ103" s="598"/>
      <c r="AK103" s="598"/>
      <c r="AL103" s="238"/>
      <c r="AM103" s="598"/>
      <c r="AN103" s="598"/>
      <c r="AO103" s="847"/>
      <c r="AP103" s="598"/>
      <c r="AQ103" s="598"/>
      <c r="AR103" s="598"/>
      <c r="AS103" s="847"/>
      <c r="AT103" s="598"/>
      <c r="AU103" s="847"/>
      <c r="AV103" s="238"/>
      <c r="AW103" s="238"/>
      <c r="AX103" s="238"/>
      <c r="AY103" s="238"/>
      <c r="AZ103" s="598"/>
      <c r="BA103" s="847"/>
      <c r="BB103" s="848"/>
      <c r="BC103" s="848"/>
      <c r="BD103" s="848"/>
      <c r="BE103" s="848"/>
      <c r="BF103" s="848"/>
      <c r="BG103" s="848"/>
      <c r="BH103" s="848"/>
      <c r="BI103" s="848"/>
      <c r="BJ103" s="848"/>
      <c r="BK103" s="848"/>
      <c r="BL103" s="848"/>
      <c r="BM103" s="848"/>
      <c r="BN103" s="848"/>
      <c r="BO103" s="848"/>
      <c r="BP103" s="848"/>
      <c r="BQ103" s="848"/>
      <c r="BR103" s="848"/>
      <c r="BS103" s="848"/>
      <c r="BT103" s="848"/>
      <c r="BU103" s="848"/>
      <c r="BV103" s="848"/>
      <c r="BW103" s="848"/>
      <c r="BX103" s="848"/>
      <c r="BY103" s="848"/>
      <c r="BZ103" s="848"/>
      <c r="CA103" s="848"/>
      <c r="CB103" s="848"/>
      <c r="CC103" s="848"/>
      <c r="CD103" s="848"/>
      <c r="CE103" s="848"/>
      <c r="CF103" s="848"/>
      <c r="CG103" s="848"/>
      <c r="CH103" s="848"/>
      <c r="CI103" s="848"/>
      <c r="CJ103" s="849"/>
    </row>
    <row r="104" spans="1:88" s="473" customFormat="1" ht="15" customHeight="1" x14ac:dyDescent="0.2">
      <c r="A104" s="87"/>
      <c r="B104" s="1175"/>
      <c r="C104" s="901" t="s">
        <v>521</v>
      </c>
      <c r="D104" s="472" t="s">
        <v>522</v>
      </c>
      <c r="E104" s="471" t="s">
        <v>523</v>
      </c>
      <c r="F104" s="345" t="s">
        <v>176</v>
      </c>
      <c r="G104" s="471">
        <v>2</v>
      </c>
      <c r="H104" s="521">
        <f t="shared" ref="H104:AM104" si="46">H53-H93</f>
        <v>0</v>
      </c>
      <c r="I104" s="521">
        <f t="shared" si="46"/>
        <v>0</v>
      </c>
      <c r="J104" s="521">
        <f t="shared" si="46"/>
        <v>0</v>
      </c>
      <c r="K104" s="521">
        <f t="shared" si="46"/>
        <v>0</v>
      </c>
      <c r="L104" s="521">
        <f t="shared" si="46"/>
        <v>0</v>
      </c>
      <c r="M104" s="521">
        <f t="shared" si="46"/>
        <v>0</v>
      </c>
      <c r="N104" s="521">
        <f t="shared" si="46"/>
        <v>0</v>
      </c>
      <c r="O104" s="521">
        <f t="shared" si="46"/>
        <v>0</v>
      </c>
      <c r="P104" s="521">
        <f t="shared" si="46"/>
        <v>0</v>
      </c>
      <c r="Q104" s="521">
        <f t="shared" si="46"/>
        <v>0</v>
      </c>
      <c r="R104" s="521">
        <f t="shared" si="46"/>
        <v>0</v>
      </c>
      <c r="S104" s="521">
        <f t="shared" si="46"/>
        <v>0</v>
      </c>
      <c r="T104" s="521">
        <f t="shared" si="46"/>
        <v>0</v>
      </c>
      <c r="U104" s="521">
        <f t="shared" si="46"/>
        <v>0</v>
      </c>
      <c r="V104" s="521">
        <f t="shared" si="46"/>
        <v>0</v>
      </c>
      <c r="W104" s="521">
        <f t="shared" si="46"/>
        <v>0</v>
      </c>
      <c r="X104" s="521">
        <f t="shared" si="46"/>
        <v>0</v>
      </c>
      <c r="Y104" s="521">
        <f t="shared" si="46"/>
        <v>0</v>
      </c>
      <c r="Z104" s="521">
        <f t="shared" si="46"/>
        <v>0</v>
      </c>
      <c r="AA104" s="521">
        <f t="shared" si="46"/>
        <v>0</v>
      </c>
      <c r="AB104" s="521">
        <f t="shared" si="46"/>
        <v>0</v>
      </c>
      <c r="AC104" s="521">
        <f t="shared" si="46"/>
        <v>0</v>
      </c>
      <c r="AD104" s="521">
        <f t="shared" si="46"/>
        <v>0</v>
      </c>
      <c r="AE104" s="521">
        <f t="shared" si="46"/>
        <v>0</v>
      </c>
      <c r="AF104" s="521">
        <f t="shared" si="46"/>
        <v>0</v>
      </c>
      <c r="AG104" s="521">
        <f t="shared" si="46"/>
        <v>0</v>
      </c>
      <c r="AH104" s="521">
        <f t="shared" si="46"/>
        <v>0</v>
      </c>
      <c r="AI104" s="521">
        <f t="shared" si="46"/>
        <v>0</v>
      </c>
      <c r="AJ104" s="521">
        <f t="shared" si="46"/>
        <v>0</v>
      </c>
      <c r="AK104" s="521">
        <f t="shared" si="46"/>
        <v>0</v>
      </c>
      <c r="AL104" s="521">
        <f t="shared" si="46"/>
        <v>0</v>
      </c>
      <c r="AM104" s="521">
        <f t="shared" si="46"/>
        <v>0</v>
      </c>
      <c r="AN104" s="521">
        <f t="shared" ref="AN104:BS104" si="47">AN53-AN93</f>
        <v>0</v>
      </c>
      <c r="AO104" s="521">
        <f t="shared" si="47"/>
        <v>0</v>
      </c>
      <c r="AP104" s="521">
        <f t="shared" si="47"/>
        <v>0</v>
      </c>
      <c r="AQ104" s="521">
        <f t="shared" si="47"/>
        <v>0</v>
      </c>
      <c r="AR104" s="521">
        <f t="shared" si="47"/>
        <v>0</v>
      </c>
      <c r="AS104" s="521">
        <f t="shared" si="47"/>
        <v>0</v>
      </c>
      <c r="AT104" s="521">
        <f t="shared" si="47"/>
        <v>0</v>
      </c>
      <c r="AU104" s="521">
        <f t="shared" si="47"/>
        <v>0</v>
      </c>
      <c r="AV104" s="521">
        <f t="shared" si="47"/>
        <v>0</v>
      </c>
      <c r="AW104" s="521">
        <f t="shared" si="47"/>
        <v>0</v>
      </c>
      <c r="AX104" s="521">
        <f t="shared" si="47"/>
        <v>0</v>
      </c>
      <c r="AY104" s="521">
        <f t="shared" si="47"/>
        <v>0</v>
      </c>
      <c r="AZ104" s="521">
        <f t="shared" si="47"/>
        <v>0</v>
      </c>
      <c r="BA104" s="521">
        <f t="shared" si="47"/>
        <v>0</v>
      </c>
      <c r="BB104" s="521">
        <f t="shared" si="47"/>
        <v>0</v>
      </c>
      <c r="BC104" s="521">
        <f t="shared" si="47"/>
        <v>0</v>
      </c>
      <c r="BD104" s="521">
        <f t="shared" si="47"/>
        <v>0</v>
      </c>
      <c r="BE104" s="521">
        <f t="shared" si="47"/>
        <v>0</v>
      </c>
      <c r="BF104" s="521">
        <f t="shared" si="47"/>
        <v>0</v>
      </c>
      <c r="BG104" s="521">
        <f t="shared" si="47"/>
        <v>0</v>
      </c>
      <c r="BH104" s="521">
        <f t="shared" si="47"/>
        <v>0</v>
      </c>
      <c r="BI104" s="521">
        <f t="shared" si="47"/>
        <v>0</v>
      </c>
      <c r="BJ104" s="521">
        <f t="shared" si="47"/>
        <v>0</v>
      </c>
      <c r="BK104" s="521">
        <f t="shared" si="47"/>
        <v>0</v>
      </c>
      <c r="BL104" s="521">
        <f t="shared" si="47"/>
        <v>0</v>
      </c>
      <c r="BM104" s="521">
        <f t="shared" si="47"/>
        <v>0</v>
      </c>
      <c r="BN104" s="521">
        <f t="shared" si="47"/>
        <v>0</v>
      </c>
      <c r="BO104" s="521">
        <f t="shared" si="47"/>
        <v>0</v>
      </c>
      <c r="BP104" s="521">
        <f t="shared" si="47"/>
        <v>0</v>
      </c>
      <c r="BQ104" s="521">
        <f t="shared" si="47"/>
        <v>0</v>
      </c>
      <c r="BR104" s="521">
        <f t="shared" si="47"/>
        <v>0</v>
      </c>
      <c r="BS104" s="521">
        <f t="shared" si="47"/>
        <v>0</v>
      </c>
      <c r="BT104" s="521">
        <f t="shared" ref="BT104:CJ104" si="48">BT53-BT93</f>
        <v>0</v>
      </c>
      <c r="BU104" s="521">
        <f t="shared" si="48"/>
        <v>0</v>
      </c>
      <c r="BV104" s="521">
        <f t="shared" si="48"/>
        <v>0</v>
      </c>
      <c r="BW104" s="521">
        <f t="shared" si="48"/>
        <v>0</v>
      </c>
      <c r="BX104" s="521">
        <f t="shared" si="48"/>
        <v>0</v>
      </c>
      <c r="BY104" s="521">
        <f t="shared" si="48"/>
        <v>0</v>
      </c>
      <c r="BZ104" s="521">
        <f t="shared" si="48"/>
        <v>0</v>
      </c>
      <c r="CA104" s="521">
        <f t="shared" si="48"/>
        <v>0</v>
      </c>
      <c r="CB104" s="521">
        <f t="shared" si="48"/>
        <v>0</v>
      </c>
      <c r="CC104" s="521">
        <f t="shared" si="48"/>
        <v>0</v>
      </c>
      <c r="CD104" s="521">
        <f t="shared" si="48"/>
        <v>0</v>
      </c>
      <c r="CE104" s="521">
        <f t="shared" si="48"/>
        <v>0</v>
      </c>
      <c r="CF104" s="521">
        <f t="shared" si="48"/>
        <v>0</v>
      </c>
      <c r="CG104" s="521">
        <f t="shared" si="48"/>
        <v>0</v>
      </c>
      <c r="CH104" s="521">
        <f t="shared" si="48"/>
        <v>0</v>
      </c>
      <c r="CI104" s="521">
        <f t="shared" si="48"/>
        <v>0</v>
      </c>
      <c r="CJ104" s="670">
        <f t="shared" si="48"/>
        <v>0</v>
      </c>
    </row>
    <row r="105" spans="1:88" s="473" customFormat="1" ht="15" customHeight="1" x14ac:dyDescent="0.2">
      <c r="A105" s="87"/>
      <c r="B105" s="1175"/>
      <c r="C105" s="902" t="s">
        <v>524</v>
      </c>
      <c r="D105" s="791" t="s">
        <v>207</v>
      </c>
      <c r="E105" s="792" t="s">
        <v>525</v>
      </c>
      <c r="F105" s="793" t="s">
        <v>209</v>
      </c>
      <c r="G105" s="794">
        <v>2</v>
      </c>
      <c r="H105" s="784" t="e">
        <f>H104/H107</f>
        <v>#DIV/0!</v>
      </c>
      <c r="I105" s="784" t="e">
        <f t="shared" ref="I105:BT105" si="49">I104/I107</f>
        <v>#DIV/0!</v>
      </c>
      <c r="J105" s="784" t="e">
        <f t="shared" si="49"/>
        <v>#DIV/0!</v>
      </c>
      <c r="K105" s="784" t="e">
        <f t="shared" si="49"/>
        <v>#DIV/0!</v>
      </c>
      <c r="L105" s="784" t="e">
        <f t="shared" si="49"/>
        <v>#DIV/0!</v>
      </c>
      <c r="M105" s="784" t="e">
        <f t="shared" si="49"/>
        <v>#DIV/0!</v>
      </c>
      <c r="N105" s="784" t="e">
        <f t="shared" si="49"/>
        <v>#DIV/0!</v>
      </c>
      <c r="O105" s="784" t="e">
        <f t="shared" si="49"/>
        <v>#DIV/0!</v>
      </c>
      <c r="P105" s="784" t="e">
        <f t="shared" si="49"/>
        <v>#DIV/0!</v>
      </c>
      <c r="Q105" s="784" t="e">
        <f t="shared" si="49"/>
        <v>#DIV/0!</v>
      </c>
      <c r="R105" s="784" t="e">
        <f t="shared" si="49"/>
        <v>#DIV/0!</v>
      </c>
      <c r="S105" s="784" t="e">
        <f t="shared" si="49"/>
        <v>#DIV/0!</v>
      </c>
      <c r="T105" s="784" t="e">
        <f t="shared" si="49"/>
        <v>#DIV/0!</v>
      </c>
      <c r="U105" s="784" t="e">
        <f t="shared" si="49"/>
        <v>#DIV/0!</v>
      </c>
      <c r="V105" s="784" t="e">
        <f t="shared" si="49"/>
        <v>#DIV/0!</v>
      </c>
      <c r="W105" s="784" t="e">
        <f t="shared" si="49"/>
        <v>#DIV/0!</v>
      </c>
      <c r="X105" s="784" t="e">
        <f t="shared" si="49"/>
        <v>#DIV/0!</v>
      </c>
      <c r="Y105" s="784" t="e">
        <f t="shared" si="49"/>
        <v>#DIV/0!</v>
      </c>
      <c r="Z105" s="784" t="e">
        <f t="shared" si="49"/>
        <v>#DIV/0!</v>
      </c>
      <c r="AA105" s="784" t="e">
        <f t="shared" si="49"/>
        <v>#DIV/0!</v>
      </c>
      <c r="AB105" s="784" t="e">
        <f t="shared" si="49"/>
        <v>#DIV/0!</v>
      </c>
      <c r="AC105" s="784" t="e">
        <f t="shared" si="49"/>
        <v>#DIV/0!</v>
      </c>
      <c r="AD105" s="784" t="e">
        <f t="shared" si="49"/>
        <v>#DIV/0!</v>
      </c>
      <c r="AE105" s="784" t="e">
        <f t="shared" si="49"/>
        <v>#DIV/0!</v>
      </c>
      <c r="AF105" s="784" t="e">
        <f t="shared" si="49"/>
        <v>#DIV/0!</v>
      </c>
      <c r="AG105" s="784" t="e">
        <f t="shared" si="49"/>
        <v>#DIV/0!</v>
      </c>
      <c r="AH105" s="784" t="e">
        <f t="shared" si="49"/>
        <v>#DIV/0!</v>
      </c>
      <c r="AI105" s="784" t="e">
        <f t="shared" si="49"/>
        <v>#DIV/0!</v>
      </c>
      <c r="AJ105" s="784" t="e">
        <f t="shared" si="49"/>
        <v>#DIV/0!</v>
      </c>
      <c r="AK105" s="784" t="e">
        <f t="shared" si="49"/>
        <v>#DIV/0!</v>
      </c>
      <c r="AL105" s="784" t="e">
        <f t="shared" si="49"/>
        <v>#DIV/0!</v>
      </c>
      <c r="AM105" s="784" t="e">
        <f t="shared" si="49"/>
        <v>#DIV/0!</v>
      </c>
      <c r="AN105" s="784" t="e">
        <f t="shared" si="49"/>
        <v>#DIV/0!</v>
      </c>
      <c r="AO105" s="784" t="e">
        <f t="shared" si="49"/>
        <v>#DIV/0!</v>
      </c>
      <c r="AP105" s="784" t="e">
        <f t="shared" si="49"/>
        <v>#DIV/0!</v>
      </c>
      <c r="AQ105" s="784" t="e">
        <f t="shared" si="49"/>
        <v>#DIV/0!</v>
      </c>
      <c r="AR105" s="784" t="e">
        <f t="shared" si="49"/>
        <v>#DIV/0!</v>
      </c>
      <c r="AS105" s="784" t="e">
        <f t="shared" si="49"/>
        <v>#DIV/0!</v>
      </c>
      <c r="AT105" s="784" t="e">
        <f t="shared" si="49"/>
        <v>#DIV/0!</v>
      </c>
      <c r="AU105" s="784" t="e">
        <f t="shared" si="49"/>
        <v>#DIV/0!</v>
      </c>
      <c r="AV105" s="784" t="e">
        <f t="shared" si="49"/>
        <v>#DIV/0!</v>
      </c>
      <c r="AW105" s="784" t="e">
        <f t="shared" si="49"/>
        <v>#DIV/0!</v>
      </c>
      <c r="AX105" s="784" t="e">
        <f t="shared" si="49"/>
        <v>#DIV/0!</v>
      </c>
      <c r="AY105" s="784" t="e">
        <f t="shared" si="49"/>
        <v>#DIV/0!</v>
      </c>
      <c r="AZ105" s="784" t="e">
        <f t="shared" si="49"/>
        <v>#DIV/0!</v>
      </c>
      <c r="BA105" s="784" t="e">
        <f t="shared" si="49"/>
        <v>#DIV/0!</v>
      </c>
      <c r="BB105" s="784" t="e">
        <f t="shared" si="49"/>
        <v>#DIV/0!</v>
      </c>
      <c r="BC105" s="784" t="e">
        <f t="shared" si="49"/>
        <v>#DIV/0!</v>
      </c>
      <c r="BD105" s="784" t="e">
        <f t="shared" si="49"/>
        <v>#DIV/0!</v>
      </c>
      <c r="BE105" s="784" t="e">
        <f t="shared" si="49"/>
        <v>#DIV/0!</v>
      </c>
      <c r="BF105" s="784" t="e">
        <f t="shared" si="49"/>
        <v>#DIV/0!</v>
      </c>
      <c r="BG105" s="784" t="e">
        <f t="shared" si="49"/>
        <v>#DIV/0!</v>
      </c>
      <c r="BH105" s="784" t="e">
        <f t="shared" si="49"/>
        <v>#DIV/0!</v>
      </c>
      <c r="BI105" s="784" t="e">
        <f t="shared" si="49"/>
        <v>#DIV/0!</v>
      </c>
      <c r="BJ105" s="784" t="e">
        <f t="shared" si="49"/>
        <v>#DIV/0!</v>
      </c>
      <c r="BK105" s="784" t="e">
        <f t="shared" si="49"/>
        <v>#DIV/0!</v>
      </c>
      <c r="BL105" s="784" t="e">
        <f t="shared" si="49"/>
        <v>#DIV/0!</v>
      </c>
      <c r="BM105" s="784" t="e">
        <f t="shared" si="49"/>
        <v>#DIV/0!</v>
      </c>
      <c r="BN105" s="784" t="e">
        <f t="shared" si="49"/>
        <v>#DIV/0!</v>
      </c>
      <c r="BO105" s="784" t="e">
        <f t="shared" si="49"/>
        <v>#DIV/0!</v>
      </c>
      <c r="BP105" s="784" t="e">
        <f t="shared" si="49"/>
        <v>#DIV/0!</v>
      </c>
      <c r="BQ105" s="784" t="e">
        <f t="shared" si="49"/>
        <v>#DIV/0!</v>
      </c>
      <c r="BR105" s="784" t="e">
        <f t="shared" si="49"/>
        <v>#DIV/0!</v>
      </c>
      <c r="BS105" s="784" t="e">
        <f t="shared" si="49"/>
        <v>#DIV/0!</v>
      </c>
      <c r="BT105" s="784" t="e">
        <f t="shared" si="49"/>
        <v>#DIV/0!</v>
      </c>
      <c r="BU105" s="784" t="e">
        <f t="shared" ref="BU105:CJ105" si="50">BU104/BU107</f>
        <v>#DIV/0!</v>
      </c>
      <c r="BV105" s="784" t="e">
        <f t="shared" si="50"/>
        <v>#DIV/0!</v>
      </c>
      <c r="BW105" s="784" t="e">
        <f t="shared" si="50"/>
        <v>#DIV/0!</v>
      </c>
      <c r="BX105" s="784" t="e">
        <f t="shared" si="50"/>
        <v>#DIV/0!</v>
      </c>
      <c r="BY105" s="784" t="e">
        <f t="shared" si="50"/>
        <v>#DIV/0!</v>
      </c>
      <c r="BZ105" s="784" t="e">
        <f t="shared" si="50"/>
        <v>#DIV/0!</v>
      </c>
      <c r="CA105" s="784" t="e">
        <f t="shared" si="50"/>
        <v>#DIV/0!</v>
      </c>
      <c r="CB105" s="784" t="e">
        <f t="shared" si="50"/>
        <v>#DIV/0!</v>
      </c>
      <c r="CC105" s="784" t="e">
        <f t="shared" si="50"/>
        <v>#DIV/0!</v>
      </c>
      <c r="CD105" s="784" t="e">
        <f t="shared" si="50"/>
        <v>#DIV/0!</v>
      </c>
      <c r="CE105" s="784" t="e">
        <f t="shared" si="50"/>
        <v>#DIV/0!</v>
      </c>
      <c r="CF105" s="784" t="e">
        <f t="shared" si="50"/>
        <v>#DIV/0!</v>
      </c>
      <c r="CG105" s="784" t="e">
        <f t="shared" si="50"/>
        <v>#DIV/0!</v>
      </c>
      <c r="CH105" s="784" t="e">
        <f t="shared" si="50"/>
        <v>#DIV/0!</v>
      </c>
      <c r="CI105" s="784" t="e">
        <f t="shared" si="50"/>
        <v>#DIV/0!</v>
      </c>
      <c r="CJ105" s="875" t="e">
        <f t="shared" si="50"/>
        <v>#DIV/0!</v>
      </c>
    </row>
    <row r="106" spans="1:88" s="473" customFormat="1" ht="37.5" customHeight="1" x14ac:dyDescent="0.2">
      <c r="A106" s="87"/>
      <c r="B106" s="1175"/>
      <c r="C106" s="903" t="s">
        <v>526</v>
      </c>
      <c r="D106" s="111" t="s">
        <v>409</v>
      </c>
      <c r="E106" s="475" t="s">
        <v>527</v>
      </c>
      <c r="F106" s="470" t="s">
        <v>176</v>
      </c>
      <c r="G106" s="474">
        <v>2</v>
      </c>
      <c r="H106" s="522" t="e">
        <f t="shared" ref="H106:AM106" si="51">(((H40+H41)-(H96+H97))*1000)/((H72+H73)*100)</f>
        <v>#DIV/0!</v>
      </c>
      <c r="I106" s="522" t="e">
        <f t="shared" si="51"/>
        <v>#DIV/0!</v>
      </c>
      <c r="J106" s="522" t="e">
        <f t="shared" si="51"/>
        <v>#DIV/0!</v>
      </c>
      <c r="K106" s="522" t="e">
        <f t="shared" si="51"/>
        <v>#DIV/0!</v>
      </c>
      <c r="L106" s="522" t="e">
        <f t="shared" si="51"/>
        <v>#DIV/0!</v>
      </c>
      <c r="M106" s="522" t="e">
        <f t="shared" si="51"/>
        <v>#DIV/0!</v>
      </c>
      <c r="N106" s="522" t="e">
        <f t="shared" si="51"/>
        <v>#DIV/0!</v>
      </c>
      <c r="O106" s="522" t="e">
        <f t="shared" si="51"/>
        <v>#DIV/0!</v>
      </c>
      <c r="P106" s="522" t="e">
        <f t="shared" si="51"/>
        <v>#DIV/0!</v>
      </c>
      <c r="Q106" s="522" t="e">
        <f t="shared" si="51"/>
        <v>#DIV/0!</v>
      </c>
      <c r="R106" s="522" t="e">
        <f t="shared" si="51"/>
        <v>#DIV/0!</v>
      </c>
      <c r="S106" s="522" t="e">
        <f t="shared" si="51"/>
        <v>#DIV/0!</v>
      </c>
      <c r="T106" s="522" t="e">
        <f t="shared" si="51"/>
        <v>#DIV/0!</v>
      </c>
      <c r="U106" s="522" t="e">
        <f t="shared" si="51"/>
        <v>#DIV/0!</v>
      </c>
      <c r="V106" s="522" t="e">
        <f t="shared" si="51"/>
        <v>#DIV/0!</v>
      </c>
      <c r="W106" s="522" t="e">
        <f t="shared" si="51"/>
        <v>#DIV/0!</v>
      </c>
      <c r="X106" s="522" t="e">
        <f t="shared" si="51"/>
        <v>#DIV/0!</v>
      </c>
      <c r="Y106" s="522" t="e">
        <f t="shared" si="51"/>
        <v>#DIV/0!</v>
      </c>
      <c r="Z106" s="522" t="e">
        <f t="shared" si="51"/>
        <v>#DIV/0!</v>
      </c>
      <c r="AA106" s="522" t="e">
        <f t="shared" si="51"/>
        <v>#DIV/0!</v>
      </c>
      <c r="AB106" s="522" t="e">
        <f t="shared" si="51"/>
        <v>#DIV/0!</v>
      </c>
      <c r="AC106" s="522" t="e">
        <f t="shared" si="51"/>
        <v>#DIV/0!</v>
      </c>
      <c r="AD106" s="522" t="e">
        <f t="shared" si="51"/>
        <v>#DIV/0!</v>
      </c>
      <c r="AE106" s="522" t="e">
        <f t="shared" si="51"/>
        <v>#DIV/0!</v>
      </c>
      <c r="AF106" s="522" t="e">
        <f t="shared" si="51"/>
        <v>#DIV/0!</v>
      </c>
      <c r="AG106" s="522" t="e">
        <f t="shared" si="51"/>
        <v>#DIV/0!</v>
      </c>
      <c r="AH106" s="522" t="e">
        <f t="shared" si="51"/>
        <v>#DIV/0!</v>
      </c>
      <c r="AI106" s="522" t="e">
        <f t="shared" si="51"/>
        <v>#DIV/0!</v>
      </c>
      <c r="AJ106" s="522" t="e">
        <f t="shared" si="51"/>
        <v>#DIV/0!</v>
      </c>
      <c r="AK106" s="522" t="e">
        <f t="shared" si="51"/>
        <v>#DIV/0!</v>
      </c>
      <c r="AL106" s="522" t="e">
        <f t="shared" si="51"/>
        <v>#DIV/0!</v>
      </c>
      <c r="AM106" s="522" t="e">
        <f t="shared" si="51"/>
        <v>#DIV/0!</v>
      </c>
      <c r="AN106" s="522" t="e">
        <f t="shared" ref="AN106:BS106" si="52">(((AN40+AN41)-(AN96+AN97))*1000)/((AN72+AN73)*100)</f>
        <v>#DIV/0!</v>
      </c>
      <c r="AO106" s="522" t="e">
        <f t="shared" si="52"/>
        <v>#DIV/0!</v>
      </c>
      <c r="AP106" s="522" t="e">
        <f t="shared" si="52"/>
        <v>#DIV/0!</v>
      </c>
      <c r="AQ106" s="522" t="e">
        <f t="shared" si="52"/>
        <v>#DIV/0!</v>
      </c>
      <c r="AR106" s="522" t="e">
        <f t="shared" si="52"/>
        <v>#DIV/0!</v>
      </c>
      <c r="AS106" s="522" t="e">
        <f t="shared" si="52"/>
        <v>#DIV/0!</v>
      </c>
      <c r="AT106" s="522" t="e">
        <f t="shared" si="52"/>
        <v>#DIV/0!</v>
      </c>
      <c r="AU106" s="522" t="e">
        <f t="shared" si="52"/>
        <v>#DIV/0!</v>
      </c>
      <c r="AV106" s="522" t="e">
        <f t="shared" si="52"/>
        <v>#DIV/0!</v>
      </c>
      <c r="AW106" s="522" t="e">
        <f t="shared" si="52"/>
        <v>#DIV/0!</v>
      </c>
      <c r="AX106" s="522" t="e">
        <f t="shared" si="52"/>
        <v>#DIV/0!</v>
      </c>
      <c r="AY106" s="522" t="e">
        <f t="shared" si="52"/>
        <v>#DIV/0!</v>
      </c>
      <c r="AZ106" s="522" t="e">
        <f t="shared" si="52"/>
        <v>#DIV/0!</v>
      </c>
      <c r="BA106" s="522" t="e">
        <f t="shared" si="52"/>
        <v>#DIV/0!</v>
      </c>
      <c r="BB106" s="522" t="e">
        <f t="shared" si="52"/>
        <v>#DIV/0!</v>
      </c>
      <c r="BC106" s="522" t="e">
        <f t="shared" si="52"/>
        <v>#DIV/0!</v>
      </c>
      <c r="BD106" s="522" t="e">
        <f t="shared" si="52"/>
        <v>#DIV/0!</v>
      </c>
      <c r="BE106" s="522" t="e">
        <f t="shared" si="52"/>
        <v>#DIV/0!</v>
      </c>
      <c r="BF106" s="522" t="e">
        <f t="shared" si="52"/>
        <v>#DIV/0!</v>
      </c>
      <c r="BG106" s="522" t="e">
        <f t="shared" si="52"/>
        <v>#DIV/0!</v>
      </c>
      <c r="BH106" s="522" t="e">
        <f t="shared" si="52"/>
        <v>#DIV/0!</v>
      </c>
      <c r="BI106" s="522" t="e">
        <f t="shared" si="52"/>
        <v>#DIV/0!</v>
      </c>
      <c r="BJ106" s="522" t="e">
        <f t="shared" si="52"/>
        <v>#DIV/0!</v>
      </c>
      <c r="BK106" s="522" t="e">
        <f t="shared" si="52"/>
        <v>#DIV/0!</v>
      </c>
      <c r="BL106" s="522" t="e">
        <f t="shared" si="52"/>
        <v>#DIV/0!</v>
      </c>
      <c r="BM106" s="522" t="e">
        <f t="shared" si="52"/>
        <v>#DIV/0!</v>
      </c>
      <c r="BN106" s="522" t="e">
        <f t="shared" si="52"/>
        <v>#DIV/0!</v>
      </c>
      <c r="BO106" s="522" t="e">
        <f t="shared" si="52"/>
        <v>#DIV/0!</v>
      </c>
      <c r="BP106" s="522" t="e">
        <f t="shared" si="52"/>
        <v>#DIV/0!</v>
      </c>
      <c r="BQ106" s="522" t="e">
        <f t="shared" si="52"/>
        <v>#DIV/0!</v>
      </c>
      <c r="BR106" s="522" t="e">
        <f t="shared" si="52"/>
        <v>#DIV/0!</v>
      </c>
      <c r="BS106" s="522" t="e">
        <f t="shared" si="52"/>
        <v>#DIV/0!</v>
      </c>
      <c r="BT106" s="522" t="e">
        <f t="shared" ref="BT106:CJ106" si="53">(((BT40+BT41)-(BT96+BT97))*1000)/((BT72+BT73)*100)</f>
        <v>#DIV/0!</v>
      </c>
      <c r="BU106" s="522" t="e">
        <f t="shared" si="53"/>
        <v>#DIV/0!</v>
      </c>
      <c r="BV106" s="522" t="e">
        <f t="shared" si="53"/>
        <v>#DIV/0!</v>
      </c>
      <c r="BW106" s="522" t="e">
        <f t="shared" si="53"/>
        <v>#DIV/0!</v>
      </c>
      <c r="BX106" s="522" t="e">
        <f t="shared" si="53"/>
        <v>#DIV/0!</v>
      </c>
      <c r="BY106" s="522" t="e">
        <f t="shared" si="53"/>
        <v>#DIV/0!</v>
      </c>
      <c r="BZ106" s="522" t="e">
        <f t="shared" si="53"/>
        <v>#DIV/0!</v>
      </c>
      <c r="CA106" s="522" t="e">
        <f t="shared" si="53"/>
        <v>#DIV/0!</v>
      </c>
      <c r="CB106" s="522" t="e">
        <f t="shared" si="53"/>
        <v>#DIV/0!</v>
      </c>
      <c r="CC106" s="522" t="e">
        <f t="shared" si="53"/>
        <v>#DIV/0!</v>
      </c>
      <c r="CD106" s="522" t="e">
        <f t="shared" si="53"/>
        <v>#DIV/0!</v>
      </c>
      <c r="CE106" s="522" t="e">
        <f t="shared" si="53"/>
        <v>#DIV/0!</v>
      </c>
      <c r="CF106" s="522" t="e">
        <f t="shared" si="53"/>
        <v>#DIV/0!</v>
      </c>
      <c r="CG106" s="522" t="e">
        <f t="shared" si="53"/>
        <v>#DIV/0!</v>
      </c>
      <c r="CH106" s="522" t="e">
        <f t="shared" si="53"/>
        <v>#DIV/0!</v>
      </c>
      <c r="CI106" s="522" t="e">
        <f t="shared" si="53"/>
        <v>#DIV/0!</v>
      </c>
      <c r="CJ106" s="671" t="e">
        <f t="shared" si="53"/>
        <v>#DIV/0!</v>
      </c>
    </row>
    <row r="107" spans="1:88" ht="26.45" customHeight="1" x14ac:dyDescent="0.25">
      <c r="A107" s="78"/>
      <c r="B107" s="1175"/>
      <c r="C107" s="904" t="s">
        <v>528</v>
      </c>
      <c r="D107" s="344" t="s">
        <v>498</v>
      </c>
      <c r="E107" s="349" t="s">
        <v>529</v>
      </c>
      <c r="F107" s="470" t="s">
        <v>176</v>
      </c>
      <c r="G107" s="112">
        <v>2</v>
      </c>
      <c r="H107" s="91">
        <f t="shared" ref="H107:AM107" si="54">(SUM(H38:H41)-SUM(H94:H97))+H104</f>
        <v>0</v>
      </c>
      <c r="I107" s="91">
        <f t="shared" si="54"/>
        <v>0</v>
      </c>
      <c r="J107" s="91">
        <f t="shared" si="54"/>
        <v>0</v>
      </c>
      <c r="K107" s="91">
        <f t="shared" si="54"/>
        <v>0</v>
      </c>
      <c r="L107" s="91">
        <f t="shared" si="54"/>
        <v>0</v>
      </c>
      <c r="M107" s="91">
        <f t="shared" si="54"/>
        <v>0</v>
      </c>
      <c r="N107" s="91">
        <f t="shared" si="54"/>
        <v>0</v>
      </c>
      <c r="O107" s="91">
        <f t="shared" si="54"/>
        <v>0</v>
      </c>
      <c r="P107" s="91">
        <f t="shared" si="54"/>
        <v>0</v>
      </c>
      <c r="Q107" s="91">
        <f t="shared" si="54"/>
        <v>0</v>
      </c>
      <c r="R107" s="91">
        <f t="shared" si="54"/>
        <v>0</v>
      </c>
      <c r="S107" s="91">
        <f t="shared" si="54"/>
        <v>0</v>
      </c>
      <c r="T107" s="91">
        <f t="shared" si="54"/>
        <v>0</v>
      </c>
      <c r="U107" s="91">
        <f t="shared" si="54"/>
        <v>0</v>
      </c>
      <c r="V107" s="91">
        <f t="shared" si="54"/>
        <v>0</v>
      </c>
      <c r="W107" s="91">
        <f t="shared" si="54"/>
        <v>0</v>
      </c>
      <c r="X107" s="91">
        <f t="shared" si="54"/>
        <v>0</v>
      </c>
      <c r="Y107" s="91">
        <f t="shared" si="54"/>
        <v>0</v>
      </c>
      <c r="Z107" s="91">
        <f t="shared" si="54"/>
        <v>0</v>
      </c>
      <c r="AA107" s="91">
        <f t="shared" si="54"/>
        <v>0</v>
      </c>
      <c r="AB107" s="91">
        <f t="shared" si="54"/>
        <v>0</v>
      </c>
      <c r="AC107" s="91">
        <f t="shared" si="54"/>
        <v>0</v>
      </c>
      <c r="AD107" s="91">
        <f t="shared" si="54"/>
        <v>0</v>
      </c>
      <c r="AE107" s="91">
        <f t="shared" si="54"/>
        <v>0</v>
      </c>
      <c r="AF107" s="91">
        <f t="shared" si="54"/>
        <v>0</v>
      </c>
      <c r="AG107" s="91">
        <f t="shared" si="54"/>
        <v>0</v>
      </c>
      <c r="AH107" s="91">
        <f t="shared" si="54"/>
        <v>0</v>
      </c>
      <c r="AI107" s="91">
        <f t="shared" si="54"/>
        <v>0</v>
      </c>
      <c r="AJ107" s="91">
        <f t="shared" si="54"/>
        <v>0</v>
      </c>
      <c r="AK107" s="91">
        <f t="shared" si="54"/>
        <v>0</v>
      </c>
      <c r="AL107" s="91">
        <f t="shared" si="54"/>
        <v>0</v>
      </c>
      <c r="AM107" s="91">
        <f t="shared" si="54"/>
        <v>0</v>
      </c>
      <c r="AN107" s="91">
        <f t="shared" ref="AN107:BS107" si="55">(SUM(AN38:AN41)-SUM(AN94:AN97))+AN104</f>
        <v>0</v>
      </c>
      <c r="AO107" s="91">
        <f t="shared" si="55"/>
        <v>0</v>
      </c>
      <c r="AP107" s="91">
        <f t="shared" si="55"/>
        <v>0</v>
      </c>
      <c r="AQ107" s="91">
        <f t="shared" si="55"/>
        <v>0</v>
      </c>
      <c r="AR107" s="91">
        <f t="shared" si="55"/>
        <v>0</v>
      </c>
      <c r="AS107" s="91">
        <f t="shared" si="55"/>
        <v>0</v>
      </c>
      <c r="AT107" s="91">
        <f t="shared" si="55"/>
        <v>0</v>
      </c>
      <c r="AU107" s="91">
        <f t="shared" si="55"/>
        <v>0</v>
      </c>
      <c r="AV107" s="91">
        <f t="shared" si="55"/>
        <v>0</v>
      </c>
      <c r="AW107" s="91">
        <f t="shared" si="55"/>
        <v>0</v>
      </c>
      <c r="AX107" s="91">
        <f t="shared" si="55"/>
        <v>0</v>
      </c>
      <c r="AY107" s="91">
        <f t="shared" si="55"/>
        <v>0</v>
      </c>
      <c r="AZ107" s="91">
        <f t="shared" si="55"/>
        <v>0</v>
      </c>
      <c r="BA107" s="91">
        <f t="shared" si="55"/>
        <v>0</v>
      </c>
      <c r="BB107" s="91">
        <f t="shared" si="55"/>
        <v>0</v>
      </c>
      <c r="BC107" s="91">
        <f t="shared" si="55"/>
        <v>0</v>
      </c>
      <c r="BD107" s="91">
        <f t="shared" si="55"/>
        <v>0</v>
      </c>
      <c r="BE107" s="91">
        <f t="shared" si="55"/>
        <v>0</v>
      </c>
      <c r="BF107" s="91">
        <f t="shared" si="55"/>
        <v>0</v>
      </c>
      <c r="BG107" s="91">
        <f t="shared" si="55"/>
        <v>0</v>
      </c>
      <c r="BH107" s="91">
        <f t="shared" si="55"/>
        <v>0</v>
      </c>
      <c r="BI107" s="91">
        <f t="shared" si="55"/>
        <v>0</v>
      </c>
      <c r="BJ107" s="91">
        <f t="shared" si="55"/>
        <v>0</v>
      </c>
      <c r="BK107" s="91">
        <f t="shared" si="55"/>
        <v>0</v>
      </c>
      <c r="BL107" s="91">
        <f t="shared" si="55"/>
        <v>0</v>
      </c>
      <c r="BM107" s="91">
        <f t="shared" si="55"/>
        <v>0</v>
      </c>
      <c r="BN107" s="91">
        <f t="shared" si="55"/>
        <v>0</v>
      </c>
      <c r="BO107" s="91">
        <f t="shared" si="55"/>
        <v>0</v>
      </c>
      <c r="BP107" s="91">
        <f t="shared" si="55"/>
        <v>0</v>
      </c>
      <c r="BQ107" s="91">
        <f t="shared" si="55"/>
        <v>0</v>
      </c>
      <c r="BR107" s="91">
        <f t="shared" si="55"/>
        <v>0</v>
      </c>
      <c r="BS107" s="91">
        <f t="shared" si="55"/>
        <v>0</v>
      </c>
      <c r="BT107" s="91">
        <f t="shared" ref="BT107:CJ107" si="56">(SUM(BT38:BT41)-SUM(BT94:BT97))+BT104</f>
        <v>0</v>
      </c>
      <c r="BU107" s="91">
        <f t="shared" si="56"/>
        <v>0</v>
      </c>
      <c r="BV107" s="91">
        <f t="shared" si="56"/>
        <v>0</v>
      </c>
      <c r="BW107" s="91">
        <f t="shared" si="56"/>
        <v>0</v>
      </c>
      <c r="BX107" s="91">
        <f t="shared" si="56"/>
        <v>0</v>
      </c>
      <c r="BY107" s="91">
        <f t="shared" si="56"/>
        <v>0</v>
      </c>
      <c r="BZ107" s="91">
        <f t="shared" si="56"/>
        <v>0</v>
      </c>
      <c r="CA107" s="91">
        <f t="shared" si="56"/>
        <v>0</v>
      </c>
      <c r="CB107" s="91">
        <f t="shared" si="56"/>
        <v>0</v>
      </c>
      <c r="CC107" s="91">
        <f t="shared" si="56"/>
        <v>0</v>
      </c>
      <c r="CD107" s="91">
        <f t="shared" si="56"/>
        <v>0</v>
      </c>
      <c r="CE107" s="91">
        <f t="shared" si="56"/>
        <v>0</v>
      </c>
      <c r="CF107" s="91">
        <f t="shared" si="56"/>
        <v>0</v>
      </c>
      <c r="CG107" s="91">
        <f t="shared" si="56"/>
        <v>0</v>
      </c>
      <c r="CH107" s="91">
        <f t="shared" si="56"/>
        <v>0</v>
      </c>
      <c r="CI107" s="91">
        <f t="shared" si="56"/>
        <v>0</v>
      </c>
      <c r="CJ107" s="662">
        <f t="shared" si="56"/>
        <v>0</v>
      </c>
    </row>
    <row r="108" spans="1:88" ht="14.45" customHeight="1" x14ac:dyDescent="0.25">
      <c r="A108" s="78"/>
      <c r="B108" s="1175"/>
      <c r="C108" s="904" t="s">
        <v>530</v>
      </c>
      <c r="D108" s="344" t="s">
        <v>238</v>
      </c>
      <c r="E108" s="329" t="s">
        <v>386</v>
      </c>
      <c r="F108" s="343" t="s">
        <v>176</v>
      </c>
      <c r="G108" s="112">
        <v>2</v>
      </c>
      <c r="H108" s="152">
        <f>H33</f>
        <v>0</v>
      </c>
      <c r="I108" s="152">
        <f t="shared" ref="I108:AN108" si="57">I33-I34</f>
        <v>0</v>
      </c>
      <c r="J108" s="152">
        <f t="shared" si="57"/>
        <v>0</v>
      </c>
      <c r="K108" s="152">
        <f t="shared" si="57"/>
        <v>0</v>
      </c>
      <c r="L108" s="152">
        <f t="shared" si="57"/>
        <v>0</v>
      </c>
      <c r="M108" s="152">
        <f t="shared" si="57"/>
        <v>0</v>
      </c>
      <c r="N108" s="152">
        <f t="shared" si="57"/>
        <v>0</v>
      </c>
      <c r="O108" s="152">
        <f t="shared" si="57"/>
        <v>0</v>
      </c>
      <c r="P108" s="152">
        <f t="shared" si="57"/>
        <v>0</v>
      </c>
      <c r="Q108" s="152">
        <f t="shared" si="57"/>
        <v>0</v>
      </c>
      <c r="R108" s="152">
        <f t="shared" si="57"/>
        <v>0</v>
      </c>
      <c r="S108" s="152">
        <f t="shared" si="57"/>
        <v>0</v>
      </c>
      <c r="T108" s="152">
        <f t="shared" si="57"/>
        <v>0</v>
      </c>
      <c r="U108" s="152">
        <f t="shared" si="57"/>
        <v>0</v>
      </c>
      <c r="V108" s="152">
        <f t="shared" si="57"/>
        <v>0</v>
      </c>
      <c r="W108" s="152">
        <f t="shared" si="57"/>
        <v>0</v>
      </c>
      <c r="X108" s="152">
        <f t="shared" si="57"/>
        <v>0</v>
      </c>
      <c r="Y108" s="152">
        <f t="shared" si="57"/>
        <v>0</v>
      </c>
      <c r="Z108" s="152">
        <f t="shared" si="57"/>
        <v>0</v>
      </c>
      <c r="AA108" s="152">
        <f t="shared" si="57"/>
        <v>0</v>
      </c>
      <c r="AB108" s="152">
        <f t="shared" si="57"/>
        <v>0</v>
      </c>
      <c r="AC108" s="152">
        <f t="shared" si="57"/>
        <v>0</v>
      </c>
      <c r="AD108" s="152">
        <f t="shared" si="57"/>
        <v>0</v>
      </c>
      <c r="AE108" s="152">
        <f t="shared" si="57"/>
        <v>0</v>
      </c>
      <c r="AF108" s="152">
        <f t="shared" si="57"/>
        <v>0</v>
      </c>
      <c r="AG108" s="152">
        <f t="shared" si="57"/>
        <v>0</v>
      </c>
      <c r="AH108" s="152">
        <f t="shared" si="57"/>
        <v>0</v>
      </c>
      <c r="AI108" s="152">
        <f t="shared" si="57"/>
        <v>0</v>
      </c>
      <c r="AJ108" s="152">
        <f t="shared" si="57"/>
        <v>0</v>
      </c>
      <c r="AK108" s="152">
        <f t="shared" si="57"/>
        <v>0</v>
      </c>
      <c r="AL108" s="152">
        <f t="shared" si="57"/>
        <v>0</v>
      </c>
      <c r="AM108" s="152">
        <f t="shared" si="57"/>
        <v>0</v>
      </c>
      <c r="AN108" s="152">
        <f t="shared" si="57"/>
        <v>0</v>
      </c>
      <c r="AO108" s="152">
        <f t="shared" ref="AO108:BT108" si="58">AO33-AO34</f>
        <v>0</v>
      </c>
      <c r="AP108" s="152">
        <f t="shared" si="58"/>
        <v>0</v>
      </c>
      <c r="AQ108" s="152">
        <f t="shared" si="58"/>
        <v>0</v>
      </c>
      <c r="AR108" s="152">
        <f t="shared" si="58"/>
        <v>0</v>
      </c>
      <c r="AS108" s="152">
        <f t="shared" si="58"/>
        <v>0</v>
      </c>
      <c r="AT108" s="152">
        <f t="shared" si="58"/>
        <v>0</v>
      </c>
      <c r="AU108" s="152">
        <f t="shared" si="58"/>
        <v>0</v>
      </c>
      <c r="AV108" s="152">
        <f t="shared" si="58"/>
        <v>0</v>
      </c>
      <c r="AW108" s="152">
        <f t="shared" si="58"/>
        <v>0</v>
      </c>
      <c r="AX108" s="152">
        <f t="shared" si="58"/>
        <v>0</v>
      </c>
      <c r="AY108" s="152">
        <f t="shared" si="58"/>
        <v>0</v>
      </c>
      <c r="AZ108" s="152">
        <f t="shared" si="58"/>
        <v>0</v>
      </c>
      <c r="BA108" s="152">
        <f t="shared" si="58"/>
        <v>0</v>
      </c>
      <c r="BB108" s="152">
        <f t="shared" si="58"/>
        <v>0</v>
      </c>
      <c r="BC108" s="152">
        <f t="shared" si="58"/>
        <v>0</v>
      </c>
      <c r="BD108" s="152">
        <f t="shared" si="58"/>
        <v>0</v>
      </c>
      <c r="BE108" s="152">
        <f t="shared" si="58"/>
        <v>0</v>
      </c>
      <c r="BF108" s="152">
        <f t="shared" si="58"/>
        <v>0</v>
      </c>
      <c r="BG108" s="152">
        <f t="shared" si="58"/>
        <v>0</v>
      </c>
      <c r="BH108" s="152">
        <f t="shared" si="58"/>
        <v>0</v>
      </c>
      <c r="BI108" s="152">
        <f t="shared" si="58"/>
        <v>0</v>
      </c>
      <c r="BJ108" s="152">
        <f t="shared" si="58"/>
        <v>0</v>
      </c>
      <c r="BK108" s="152">
        <f t="shared" si="58"/>
        <v>0</v>
      </c>
      <c r="BL108" s="152">
        <f t="shared" si="58"/>
        <v>0</v>
      </c>
      <c r="BM108" s="152">
        <f t="shared" si="58"/>
        <v>0</v>
      </c>
      <c r="BN108" s="152">
        <f t="shared" si="58"/>
        <v>0</v>
      </c>
      <c r="BO108" s="152">
        <f t="shared" si="58"/>
        <v>0</v>
      </c>
      <c r="BP108" s="152">
        <f t="shared" si="58"/>
        <v>0</v>
      </c>
      <c r="BQ108" s="152">
        <f t="shared" si="58"/>
        <v>0</v>
      </c>
      <c r="BR108" s="152">
        <f t="shared" si="58"/>
        <v>0</v>
      </c>
      <c r="BS108" s="152">
        <f t="shared" si="58"/>
        <v>0</v>
      </c>
      <c r="BT108" s="152">
        <f t="shared" si="58"/>
        <v>0</v>
      </c>
      <c r="BU108" s="152">
        <f t="shared" ref="BU108:CJ108" si="59">BU33-BU34</f>
        <v>0</v>
      </c>
      <c r="BV108" s="152">
        <f t="shared" si="59"/>
        <v>0</v>
      </c>
      <c r="BW108" s="152">
        <f t="shared" si="59"/>
        <v>0</v>
      </c>
      <c r="BX108" s="152">
        <f t="shared" si="59"/>
        <v>0</v>
      </c>
      <c r="BY108" s="152">
        <f t="shared" si="59"/>
        <v>0</v>
      </c>
      <c r="BZ108" s="152">
        <f t="shared" si="59"/>
        <v>0</v>
      </c>
      <c r="CA108" s="152">
        <f t="shared" si="59"/>
        <v>0</v>
      </c>
      <c r="CB108" s="152">
        <f t="shared" si="59"/>
        <v>0</v>
      </c>
      <c r="CC108" s="152">
        <f t="shared" si="59"/>
        <v>0</v>
      </c>
      <c r="CD108" s="152">
        <f t="shared" si="59"/>
        <v>0</v>
      </c>
      <c r="CE108" s="152">
        <f t="shared" si="59"/>
        <v>0</v>
      </c>
      <c r="CF108" s="152">
        <f t="shared" si="59"/>
        <v>0</v>
      </c>
      <c r="CG108" s="152">
        <f t="shared" si="59"/>
        <v>0</v>
      </c>
      <c r="CH108" s="152">
        <f t="shared" si="59"/>
        <v>0</v>
      </c>
      <c r="CI108" s="152">
        <f t="shared" si="59"/>
        <v>0</v>
      </c>
      <c r="CJ108" s="661">
        <f t="shared" si="59"/>
        <v>0</v>
      </c>
    </row>
    <row r="109" spans="1:88" ht="14.45" customHeight="1" x14ac:dyDescent="0.25">
      <c r="A109" s="78"/>
      <c r="B109" s="1175"/>
      <c r="C109" s="904" t="s">
        <v>531</v>
      </c>
      <c r="D109" s="818" t="s">
        <v>503</v>
      </c>
      <c r="E109" s="819" t="s">
        <v>532</v>
      </c>
      <c r="F109" s="785" t="s">
        <v>176</v>
      </c>
      <c r="G109" s="112">
        <v>2</v>
      </c>
      <c r="H109" s="91">
        <f t="shared" ref="H109:AM109" si="60">(H31+H33)-H34</f>
        <v>0</v>
      </c>
      <c r="I109" s="91">
        <f t="shared" si="60"/>
        <v>0</v>
      </c>
      <c r="J109" s="91">
        <f t="shared" si="60"/>
        <v>0</v>
      </c>
      <c r="K109" s="91">
        <f t="shared" si="60"/>
        <v>0</v>
      </c>
      <c r="L109" s="91">
        <f t="shared" si="60"/>
        <v>0</v>
      </c>
      <c r="M109" s="91">
        <f t="shared" si="60"/>
        <v>0</v>
      </c>
      <c r="N109" s="91">
        <f t="shared" si="60"/>
        <v>0</v>
      </c>
      <c r="O109" s="91">
        <f t="shared" si="60"/>
        <v>0</v>
      </c>
      <c r="P109" s="91">
        <f t="shared" si="60"/>
        <v>0</v>
      </c>
      <c r="Q109" s="91">
        <f t="shared" si="60"/>
        <v>0</v>
      </c>
      <c r="R109" s="91">
        <f t="shared" si="60"/>
        <v>0</v>
      </c>
      <c r="S109" s="91">
        <f t="shared" si="60"/>
        <v>0</v>
      </c>
      <c r="T109" s="91">
        <f t="shared" si="60"/>
        <v>0</v>
      </c>
      <c r="U109" s="91">
        <f t="shared" si="60"/>
        <v>0</v>
      </c>
      <c r="V109" s="91">
        <f t="shared" si="60"/>
        <v>0</v>
      </c>
      <c r="W109" s="91">
        <f t="shared" si="60"/>
        <v>0</v>
      </c>
      <c r="X109" s="91">
        <f t="shared" si="60"/>
        <v>0</v>
      </c>
      <c r="Y109" s="91">
        <f t="shared" si="60"/>
        <v>0</v>
      </c>
      <c r="Z109" s="91">
        <f t="shared" si="60"/>
        <v>0</v>
      </c>
      <c r="AA109" s="91">
        <f t="shared" si="60"/>
        <v>0</v>
      </c>
      <c r="AB109" s="91">
        <f t="shared" si="60"/>
        <v>0</v>
      </c>
      <c r="AC109" s="91">
        <f t="shared" si="60"/>
        <v>0</v>
      </c>
      <c r="AD109" s="91">
        <f t="shared" si="60"/>
        <v>0</v>
      </c>
      <c r="AE109" s="91">
        <f t="shared" si="60"/>
        <v>0</v>
      </c>
      <c r="AF109" s="91">
        <f t="shared" si="60"/>
        <v>0</v>
      </c>
      <c r="AG109" s="91">
        <f t="shared" si="60"/>
        <v>0</v>
      </c>
      <c r="AH109" s="91">
        <f t="shared" si="60"/>
        <v>0</v>
      </c>
      <c r="AI109" s="91">
        <f t="shared" si="60"/>
        <v>0</v>
      </c>
      <c r="AJ109" s="91">
        <f t="shared" si="60"/>
        <v>0</v>
      </c>
      <c r="AK109" s="91">
        <f t="shared" si="60"/>
        <v>0</v>
      </c>
      <c r="AL109" s="91">
        <f t="shared" si="60"/>
        <v>0</v>
      </c>
      <c r="AM109" s="91">
        <f t="shared" si="60"/>
        <v>0</v>
      </c>
      <c r="AN109" s="91">
        <f t="shared" ref="AN109:BS109" si="61">(AN31+AN33)-AN34</f>
        <v>0</v>
      </c>
      <c r="AO109" s="91">
        <f t="shared" si="61"/>
        <v>0</v>
      </c>
      <c r="AP109" s="91">
        <f t="shared" si="61"/>
        <v>0</v>
      </c>
      <c r="AQ109" s="91">
        <f t="shared" si="61"/>
        <v>0</v>
      </c>
      <c r="AR109" s="91">
        <f t="shared" si="61"/>
        <v>0</v>
      </c>
      <c r="AS109" s="91">
        <f t="shared" si="61"/>
        <v>0</v>
      </c>
      <c r="AT109" s="91">
        <f t="shared" si="61"/>
        <v>0</v>
      </c>
      <c r="AU109" s="91">
        <f t="shared" si="61"/>
        <v>0</v>
      </c>
      <c r="AV109" s="91">
        <f t="shared" si="61"/>
        <v>0</v>
      </c>
      <c r="AW109" s="91">
        <f t="shared" si="61"/>
        <v>0</v>
      </c>
      <c r="AX109" s="91">
        <f t="shared" si="61"/>
        <v>0</v>
      </c>
      <c r="AY109" s="91">
        <f t="shared" si="61"/>
        <v>0</v>
      </c>
      <c r="AZ109" s="91">
        <f t="shared" si="61"/>
        <v>0</v>
      </c>
      <c r="BA109" s="91">
        <f t="shared" si="61"/>
        <v>0</v>
      </c>
      <c r="BB109" s="91">
        <f t="shared" si="61"/>
        <v>0</v>
      </c>
      <c r="BC109" s="91">
        <f t="shared" si="61"/>
        <v>0</v>
      </c>
      <c r="BD109" s="91">
        <f t="shared" si="61"/>
        <v>0</v>
      </c>
      <c r="BE109" s="91">
        <f t="shared" si="61"/>
        <v>0</v>
      </c>
      <c r="BF109" s="91">
        <f t="shared" si="61"/>
        <v>0</v>
      </c>
      <c r="BG109" s="91">
        <f t="shared" si="61"/>
        <v>0</v>
      </c>
      <c r="BH109" s="91">
        <f t="shared" si="61"/>
        <v>0</v>
      </c>
      <c r="BI109" s="91">
        <f t="shared" si="61"/>
        <v>0</v>
      </c>
      <c r="BJ109" s="91">
        <f t="shared" si="61"/>
        <v>0</v>
      </c>
      <c r="BK109" s="91">
        <f t="shared" si="61"/>
        <v>0</v>
      </c>
      <c r="BL109" s="91">
        <f t="shared" si="61"/>
        <v>0</v>
      </c>
      <c r="BM109" s="91">
        <f t="shared" si="61"/>
        <v>0</v>
      </c>
      <c r="BN109" s="91">
        <f t="shared" si="61"/>
        <v>0</v>
      </c>
      <c r="BO109" s="91">
        <f t="shared" si="61"/>
        <v>0</v>
      </c>
      <c r="BP109" s="91">
        <f t="shared" si="61"/>
        <v>0</v>
      </c>
      <c r="BQ109" s="91">
        <f t="shared" si="61"/>
        <v>0</v>
      </c>
      <c r="BR109" s="91">
        <f t="shared" si="61"/>
        <v>0</v>
      </c>
      <c r="BS109" s="91">
        <f t="shared" si="61"/>
        <v>0</v>
      </c>
      <c r="BT109" s="91">
        <f t="shared" ref="BT109:CJ109" si="62">(BT31+BT33)-BT34</f>
        <v>0</v>
      </c>
      <c r="BU109" s="91">
        <f t="shared" si="62"/>
        <v>0</v>
      </c>
      <c r="BV109" s="91">
        <f t="shared" si="62"/>
        <v>0</v>
      </c>
      <c r="BW109" s="91">
        <f t="shared" si="62"/>
        <v>0</v>
      </c>
      <c r="BX109" s="91">
        <f t="shared" si="62"/>
        <v>0</v>
      </c>
      <c r="BY109" s="91">
        <f t="shared" si="62"/>
        <v>0</v>
      </c>
      <c r="BZ109" s="91">
        <f t="shared" si="62"/>
        <v>0</v>
      </c>
      <c r="CA109" s="91">
        <f t="shared" si="62"/>
        <v>0</v>
      </c>
      <c r="CB109" s="91">
        <f t="shared" si="62"/>
        <v>0</v>
      </c>
      <c r="CC109" s="91">
        <f t="shared" si="62"/>
        <v>0</v>
      </c>
      <c r="CD109" s="91">
        <f t="shared" si="62"/>
        <v>0</v>
      </c>
      <c r="CE109" s="91">
        <f t="shared" si="62"/>
        <v>0</v>
      </c>
      <c r="CF109" s="91">
        <f t="shared" si="62"/>
        <v>0</v>
      </c>
      <c r="CG109" s="91">
        <f t="shared" si="62"/>
        <v>0</v>
      </c>
      <c r="CH109" s="91">
        <f t="shared" si="62"/>
        <v>0</v>
      </c>
      <c r="CI109" s="91">
        <f t="shared" si="62"/>
        <v>0</v>
      </c>
      <c r="CJ109" s="662">
        <f t="shared" si="62"/>
        <v>0</v>
      </c>
    </row>
    <row r="110" spans="1:88" ht="14.45" customHeight="1" x14ac:dyDescent="0.25">
      <c r="A110" s="78"/>
      <c r="B110" s="1175"/>
      <c r="C110" s="811" t="s">
        <v>533</v>
      </c>
      <c r="D110" s="351" t="s">
        <v>506</v>
      </c>
      <c r="E110" s="330" t="s">
        <v>505</v>
      </c>
      <c r="F110" s="343" t="s">
        <v>176</v>
      </c>
      <c r="G110" s="350">
        <v>2</v>
      </c>
      <c r="H110" s="152">
        <f t="shared" ref="H110:AM110" si="63">H86</f>
        <v>0</v>
      </c>
      <c r="I110" s="152">
        <f t="shared" si="63"/>
        <v>0</v>
      </c>
      <c r="J110" s="152">
        <f t="shared" si="63"/>
        <v>0</v>
      </c>
      <c r="K110" s="152">
        <f t="shared" si="63"/>
        <v>0</v>
      </c>
      <c r="L110" s="152">
        <f t="shared" si="63"/>
        <v>0</v>
      </c>
      <c r="M110" s="152">
        <f t="shared" si="63"/>
        <v>0</v>
      </c>
      <c r="N110" s="152">
        <f t="shared" si="63"/>
        <v>0</v>
      </c>
      <c r="O110" s="152">
        <f t="shared" si="63"/>
        <v>0</v>
      </c>
      <c r="P110" s="152">
        <f t="shared" si="63"/>
        <v>0</v>
      </c>
      <c r="Q110" s="152">
        <f t="shared" si="63"/>
        <v>0</v>
      </c>
      <c r="R110" s="152">
        <f t="shared" si="63"/>
        <v>0</v>
      </c>
      <c r="S110" s="152">
        <f t="shared" si="63"/>
        <v>0</v>
      </c>
      <c r="T110" s="152">
        <f t="shared" si="63"/>
        <v>0</v>
      </c>
      <c r="U110" s="152">
        <f t="shared" si="63"/>
        <v>0</v>
      </c>
      <c r="V110" s="152">
        <f t="shared" si="63"/>
        <v>0</v>
      </c>
      <c r="W110" s="152">
        <f t="shared" si="63"/>
        <v>0</v>
      </c>
      <c r="X110" s="152">
        <f t="shared" si="63"/>
        <v>0</v>
      </c>
      <c r="Y110" s="152">
        <f t="shared" si="63"/>
        <v>0</v>
      </c>
      <c r="Z110" s="152">
        <f t="shared" si="63"/>
        <v>0</v>
      </c>
      <c r="AA110" s="152">
        <f t="shared" si="63"/>
        <v>0</v>
      </c>
      <c r="AB110" s="152">
        <f t="shared" si="63"/>
        <v>0</v>
      </c>
      <c r="AC110" s="152">
        <f t="shared" si="63"/>
        <v>0</v>
      </c>
      <c r="AD110" s="152">
        <f t="shared" si="63"/>
        <v>0</v>
      </c>
      <c r="AE110" s="152">
        <f t="shared" si="63"/>
        <v>0</v>
      </c>
      <c r="AF110" s="152">
        <f t="shared" si="63"/>
        <v>0</v>
      </c>
      <c r="AG110" s="152">
        <f t="shared" si="63"/>
        <v>0</v>
      </c>
      <c r="AH110" s="152">
        <f t="shared" si="63"/>
        <v>0</v>
      </c>
      <c r="AI110" s="152">
        <f t="shared" si="63"/>
        <v>0</v>
      </c>
      <c r="AJ110" s="152">
        <f t="shared" si="63"/>
        <v>0</v>
      </c>
      <c r="AK110" s="152">
        <f t="shared" si="63"/>
        <v>0</v>
      </c>
      <c r="AL110" s="152">
        <f t="shared" si="63"/>
        <v>0</v>
      </c>
      <c r="AM110" s="152">
        <f t="shared" si="63"/>
        <v>0</v>
      </c>
      <c r="AN110" s="152">
        <f t="shared" ref="AN110:BS110" si="64">AN86</f>
        <v>0</v>
      </c>
      <c r="AO110" s="152">
        <f t="shared" si="64"/>
        <v>0</v>
      </c>
      <c r="AP110" s="152">
        <f t="shared" si="64"/>
        <v>0</v>
      </c>
      <c r="AQ110" s="152">
        <f t="shared" si="64"/>
        <v>0</v>
      </c>
      <c r="AR110" s="152">
        <f t="shared" si="64"/>
        <v>0</v>
      </c>
      <c r="AS110" s="152">
        <f t="shared" si="64"/>
        <v>0</v>
      </c>
      <c r="AT110" s="152">
        <f t="shared" si="64"/>
        <v>0</v>
      </c>
      <c r="AU110" s="152">
        <f t="shared" si="64"/>
        <v>0</v>
      </c>
      <c r="AV110" s="152">
        <f t="shared" si="64"/>
        <v>0</v>
      </c>
      <c r="AW110" s="152">
        <f t="shared" si="64"/>
        <v>0</v>
      </c>
      <c r="AX110" s="152">
        <f t="shared" si="64"/>
        <v>0</v>
      </c>
      <c r="AY110" s="152">
        <f t="shared" si="64"/>
        <v>0</v>
      </c>
      <c r="AZ110" s="152">
        <f t="shared" si="64"/>
        <v>0</v>
      </c>
      <c r="BA110" s="152">
        <f t="shared" si="64"/>
        <v>0</v>
      </c>
      <c r="BB110" s="152">
        <f t="shared" si="64"/>
        <v>0</v>
      </c>
      <c r="BC110" s="152">
        <f t="shared" si="64"/>
        <v>0</v>
      </c>
      <c r="BD110" s="152">
        <f t="shared" si="64"/>
        <v>0</v>
      </c>
      <c r="BE110" s="152">
        <f t="shared" si="64"/>
        <v>0</v>
      </c>
      <c r="BF110" s="152">
        <f t="shared" si="64"/>
        <v>0</v>
      </c>
      <c r="BG110" s="152">
        <f t="shared" si="64"/>
        <v>0</v>
      </c>
      <c r="BH110" s="152">
        <f t="shared" si="64"/>
        <v>0</v>
      </c>
      <c r="BI110" s="152">
        <f t="shared" si="64"/>
        <v>0</v>
      </c>
      <c r="BJ110" s="152">
        <f t="shared" si="64"/>
        <v>0</v>
      </c>
      <c r="BK110" s="152">
        <f t="shared" si="64"/>
        <v>0</v>
      </c>
      <c r="BL110" s="152">
        <f t="shared" si="64"/>
        <v>0</v>
      </c>
      <c r="BM110" s="152">
        <f t="shared" si="64"/>
        <v>0</v>
      </c>
      <c r="BN110" s="152">
        <f t="shared" si="64"/>
        <v>0</v>
      </c>
      <c r="BO110" s="152">
        <f t="shared" si="64"/>
        <v>0</v>
      </c>
      <c r="BP110" s="152">
        <f t="shared" si="64"/>
        <v>0</v>
      </c>
      <c r="BQ110" s="152">
        <f t="shared" si="64"/>
        <v>0</v>
      </c>
      <c r="BR110" s="152">
        <f t="shared" si="64"/>
        <v>0</v>
      </c>
      <c r="BS110" s="152">
        <f t="shared" si="64"/>
        <v>0</v>
      </c>
      <c r="BT110" s="152">
        <f t="shared" ref="BT110:CJ110" si="65">BT86</f>
        <v>0</v>
      </c>
      <c r="BU110" s="152">
        <f t="shared" si="65"/>
        <v>0</v>
      </c>
      <c r="BV110" s="152">
        <f t="shared" si="65"/>
        <v>0</v>
      </c>
      <c r="BW110" s="152">
        <f t="shared" si="65"/>
        <v>0</v>
      </c>
      <c r="BX110" s="152">
        <f t="shared" si="65"/>
        <v>0</v>
      </c>
      <c r="BY110" s="152">
        <f t="shared" si="65"/>
        <v>0</v>
      </c>
      <c r="BZ110" s="152">
        <f t="shared" si="65"/>
        <v>0</v>
      </c>
      <c r="CA110" s="152">
        <f t="shared" si="65"/>
        <v>0</v>
      </c>
      <c r="CB110" s="152">
        <f t="shared" si="65"/>
        <v>0</v>
      </c>
      <c r="CC110" s="152">
        <f t="shared" si="65"/>
        <v>0</v>
      </c>
      <c r="CD110" s="152">
        <f t="shared" si="65"/>
        <v>0</v>
      </c>
      <c r="CE110" s="152">
        <f t="shared" si="65"/>
        <v>0</v>
      </c>
      <c r="CF110" s="152">
        <f t="shared" si="65"/>
        <v>0</v>
      </c>
      <c r="CG110" s="152">
        <f t="shared" si="65"/>
        <v>0</v>
      </c>
      <c r="CH110" s="152">
        <f t="shared" si="65"/>
        <v>0</v>
      </c>
      <c r="CI110" s="152">
        <f t="shared" si="65"/>
        <v>0</v>
      </c>
      <c r="CJ110" s="661">
        <f t="shared" si="65"/>
        <v>0</v>
      </c>
    </row>
    <row r="111" spans="1:88" ht="14.45" customHeight="1" x14ac:dyDescent="0.25">
      <c r="A111" s="78"/>
      <c r="B111" s="1175"/>
      <c r="C111" s="904" t="s">
        <v>534</v>
      </c>
      <c r="D111" s="344" t="s">
        <v>508</v>
      </c>
      <c r="E111" s="352" t="s">
        <v>535</v>
      </c>
      <c r="F111" s="343" t="s">
        <v>176</v>
      </c>
      <c r="G111" s="112">
        <v>2</v>
      </c>
      <c r="H111" s="91">
        <f>H109-H107</f>
        <v>0</v>
      </c>
      <c r="I111" s="91">
        <f t="shared" ref="I111:BT111" si="66">I109-I107</f>
        <v>0</v>
      </c>
      <c r="J111" s="91">
        <f t="shared" si="66"/>
        <v>0</v>
      </c>
      <c r="K111" s="91">
        <f t="shared" si="66"/>
        <v>0</v>
      </c>
      <c r="L111" s="91">
        <f t="shared" si="66"/>
        <v>0</v>
      </c>
      <c r="M111" s="91">
        <f t="shared" si="66"/>
        <v>0</v>
      </c>
      <c r="N111" s="91">
        <f t="shared" si="66"/>
        <v>0</v>
      </c>
      <c r="O111" s="91">
        <f t="shared" si="66"/>
        <v>0</v>
      </c>
      <c r="P111" s="91">
        <f t="shared" si="66"/>
        <v>0</v>
      </c>
      <c r="Q111" s="91">
        <f t="shared" si="66"/>
        <v>0</v>
      </c>
      <c r="R111" s="91">
        <f t="shared" si="66"/>
        <v>0</v>
      </c>
      <c r="S111" s="91">
        <f t="shared" si="66"/>
        <v>0</v>
      </c>
      <c r="T111" s="91">
        <f t="shared" si="66"/>
        <v>0</v>
      </c>
      <c r="U111" s="91">
        <f t="shared" si="66"/>
        <v>0</v>
      </c>
      <c r="V111" s="91">
        <f t="shared" si="66"/>
        <v>0</v>
      </c>
      <c r="W111" s="91">
        <f t="shared" si="66"/>
        <v>0</v>
      </c>
      <c r="X111" s="91">
        <f t="shared" si="66"/>
        <v>0</v>
      </c>
      <c r="Y111" s="91">
        <f t="shared" si="66"/>
        <v>0</v>
      </c>
      <c r="Z111" s="91">
        <f t="shared" si="66"/>
        <v>0</v>
      </c>
      <c r="AA111" s="91">
        <f t="shared" si="66"/>
        <v>0</v>
      </c>
      <c r="AB111" s="91">
        <f t="shared" si="66"/>
        <v>0</v>
      </c>
      <c r="AC111" s="91">
        <f t="shared" si="66"/>
        <v>0</v>
      </c>
      <c r="AD111" s="91">
        <f t="shared" si="66"/>
        <v>0</v>
      </c>
      <c r="AE111" s="91">
        <f t="shared" si="66"/>
        <v>0</v>
      </c>
      <c r="AF111" s="91">
        <f t="shared" si="66"/>
        <v>0</v>
      </c>
      <c r="AG111" s="91">
        <f t="shared" si="66"/>
        <v>0</v>
      </c>
      <c r="AH111" s="91">
        <f t="shared" si="66"/>
        <v>0</v>
      </c>
      <c r="AI111" s="91">
        <f t="shared" si="66"/>
        <v>0</v>
      </c>
      <c r="AJ111" s="91">
        <f t="shared" si="66"/>
        <v>0</v>
      </c>
      <c r="AK111" s="91">
        <f t="shared" si="66"/>
        <v>0</v>
      </c>
      <c r="AL111" s="91">
        <f t="shared" si="66"/>
        <v>0</v>
      </c>
      <c r="AM111" s="91">
        <f t="shared" si="66"/>
        <v>0</v>
      </c>
      <c r="AN111" s="91">
        <f t="shared" si="66"/>
        <v>0</v>
      </c>
      <c r="AO111" s="91">
        <f t="shared" si="66"/>
        <v>0</v>
      </c>
      <c r="AP111" s="91">
        <f t="shared" si="66"/>
        <v>0</v>
      </c>
      <c r="AQ111" s="91">
        <f t="shared" si="66"/>
        <v>0</v>
      </c>
      <c r="AR111" s="91">
        <f t="shared" si="66"/>
        <v>0</v>
      </c>
      <c r="AS111" s="91">
        <f t="shared" si="66"/>
        <v>0</v>
      </c>
      <c r="AT111" s="91">
        <f t="shared" si="66"/>
        <v>0</v>
      </c>
      <c r="AU111" s="91">
        <f t="shared" si="66"/>
        <v>0</v>
      </c>
      <c r="AV111" s="91">
        <f t="shared" si="66"/>
        <v>0</v>
      </c>
      <c r="AW111" s="91">
        <f t="shared" si="66"/>
        <v>0</v>
      </c>
      <c r="AX111" s="91">
        <f t="shared" si="66"/>
        <v>0</v>
      </c>
      <c r="AY111" s="91">
        <f t="shared" si="66"/>
        <v>0</v>
      </c>
      <c r="AZ111" s="91">
        <f t="shared" si="66"/>
        <v>0</v>
      </c>
      <c r="BA111" s="91">
        <f t="shared" si="66"/>
        <v>0</v>
      </c>
      <c r="BB111" s="91">
        <f t="shared" si="66"/>
        <v>0</v>
      </c>
      <c r="BC111" s="91">
        <f t="shared" si="66"/>
        <v>0</v>
      </c>
      <c r="BD111" s="91">
        <f t="shared" si="66"/>
        <v>0</v>
      </c>
      <c r="BE111" s="91">
        <f t="shared" si="66"/>
        <v>0</v>
      </c>
      <c r="BF111" s="91">
        <f t="shared" si="66"/>
        <v>0</v>
      </c>
      <c r="BG111" s="91">
        <f t="shared" si="66"/>
        <v>0</v>
      </c>
      <c r="BH111" s="91">
        <f t="shared" si="66"/>
        <v>0</v>
      </c>
      <c r="BI111" s="91">
        <f t="shared" si="66"/>
        <v>0</v>
      </c>
      <c r="BJ111" s="91">
        <f t="shared" si="66"/>
        <v>0</v>
      </c>
      <c r="BK111" s="91">
        <f t="shared" si="66"/>
        <v>0</v>
      </c>
      <c r="BL111" s="91">
        <f t="shared" si="66"/>
        <v>0</v>
      </c>
      <c r="BM111" s="91">
        <f t="shared" si="66"/>
        <v>0</v>
      </c>
      <c r="BN111" s="91">
        <f t="shared" si="66"/>
        <v>0</v>
      </c>
      <c r="BO111" s="91">
        <f t="shared" si="66"/>
        <v>0</v>
      </c>
      <c r="BP111" s="91">
        <f t="shared" si="66"/>
        <v>0</v>
      </c>
      <c r="BQ111" s="91">
        <f t="shared" si="66"/>
        <v>0</v>
      </c>
      <c r="BR111" s="91">
        <f t="shared" si="66"/>
        <v>0</v>
      </c>
      <c r="BS111" s="91">
        <f t="shared" si="66"/>
        <v>0</v>
      </c>
      <c r="BT111" s="91">
        <f t="shared" si="66"/>
        <v>0</v>
      </c>
      <c r="BU111" s="91">
        <f t="shared" ref="BU111:CJ111" si="67">BU109-BU107</f>
        <v>0</v>
      </c>
      <c r="BV111" s="91">
        <f t="shared" si="67"/>
        <v>0</v>
      </c>
      <c r="BW111" s="91">
        <f t="shared" si="67"/>
        <v>0</v>
      </c>
      <c r="BX111" s="91">
        <f t="shared" si="67"/>
        <v>0</v>
      </c>
      <c r="BY111" s="91">
        <f t="shared" si="67"/>
        <v>0</v>
      </c>
      <c r="BZ111" s="91">
        <f t="shared" si="67"/>
        <v>0</v>
      </c>
      <c r="CA111" s="91">
        <f t="shared" si="67"/>
        <v>0</v>
      </c>
      <c r="CB111" s="91">
        <f t="shared" si="67"/>
        <v>0</v>
      </c>
      <c r="CC111" s="91">
        <f t="shared" si="67"/>
        <v>0</v>
      </c>
      <c r="CD111" s="91">
        <f t="shared" si="67"/>
        <v>0</v>
      </c>
      <c r="CE111" s="91">
        <f t="shared" si="67"/>
        <v>0</v>
      </c>
      <c r="CF111" s="91">
        <f t="shared" si="67"/>
        <v>0</v>
      </c>
      <c r="CG111" s="91">
        <f t="shared" si="67"/>
        <v>0</v>
      </c>
      <c r="CH111" s="91">
        <f t="shared" si="67"/>
        <v>0</v>
      </c>
      <c r="CI111" s="91">
        <f t="shared" si="67"/>
        <v>0</v>
      </c>
      <c r="CJ111" s="662">
        <f t="shared" si="67"/>
        <v>0</v>
      </c>
    </row>
    <row r="112" spans="1:88" ht="14.45" customHeight="1" x14ac:dyDescent="0.25">
      <c r="A112" s="78"/>
      <c r="B112" s="1175"/>
      <c r="C112" s="905" t="s">
        <v>536</v>
      </c>
      <c r="D112" s="843" t="s">
        <v>249</v>
      </c>
      <c r="E112" s="893" t="s">
        <v>537</v>
      </c>
      <c r="F112" s="343" t="s">
        <v>176</v>
      </c>
      <c r="G112" s="839">
        <v>2</v>
      </c>
      <c r="H112" s="840">
        <f>H32-H37-(H37-H102)</f>
        <v>0</v>
      </c>
      <c r="I112" s="840">
        <f t="shared" ref="I112:BT112" si="68">I32-I37-(I37-I102)</f>
        <v>0</v>
      </c>
      <c r="J112" s="840">
        <f t="shared" si="68"/>
        <v>0</v>
      </c>
      <c r="K112" s="840">
        <f t="shared" si="68"/>
        <v>0</v>
      </c>
      <c r="L112" s="840">
        <f t="shared" si="68"/>
        <v>0</v>
      </c>
      <c r="M112" s="840">
        <f t="shared" si="68"/>
        <v>0</v>
      </c>
      <c r="N112" s="840">
        <f t="shared" si="68"/>
        <v>0</v>
      </c>
      <c r="O112" s="840">
        <f t="shared" si="68"/>
        <v>0</v>
      </c>
      <c r="P112" s="840">
        <f t="shared" si="68"/>
        <v>0</v>
      </c>
      <c r="Q112" s="840">
        <f t="shared" si="68"/>
        <v>0</v>
      </c>
      <c r="R112" s="840">
        <f t="shared" si="68"/>
        <v>0</v>
      </c>
      <c r="S112" s="840">
        <f t="shared" si="68"/>
        <v>0</v>
      </c>
      <c r="T112" s="840">
        <f t="shared" si="68"/>
        <v>0</v>
      </c>
      <c r="U112" s="840">
        <f t="shared" si="68"/>
        <v>0</v>
      </c>
      <c r="V112" s="840">
        <f t="shared" si="68"/>
        <v>0</v>
      </c>
      <c r="W112" s="840">
        <f t="shared" si="68"/>
        <v>0</v>
      </c>
      <c r="X112" s="840">
        <f t="shared" si="68"/>
        <v>0</v>
      </c>
      <c r="Y112" s="840">
        <f t="shared" si="68"/>
        <v>0</v>
      </c>
      <c r="Z112" s="840">
        <f t="shared" si="68"/>
        <v>0</v>
      </c>
      <c r="AA112" s="840">
        <f t="shared" si="68"/>
        <v>0</v>
      </c>
      <c r="AB112" s="840">
        <f t="shared" si="68"/>
        <v>0</v>
      </c>
      <c r="AC112" s="840">
        <f t="shared" si="68"/>
        <v>0</v>
      </c>
      <c r="AD112" s="840">
        <f t="shared" si="68"/>
        <v>0</v>
      </c>
      <c r="AE112" s="840">
        <f t="shared" si="68"/>
        <v>0</v>
      </c>
      <c r="AF112" s="840">
        <f t="shared" si="68"/>
        <v>0</v>
      </c>
      <c r="AG112" s="840">
        <f t="shared" si="68"/>
        <v>0</v>
      </c>
      <c r="AH112" s="840">
        <f t="shared" si="68"/>
        <v>0</v>
      </c>
      <c r="AI112" s="840">
        <f t="shared" si="68"/>
        <v>0</v>
      </c>
      <c r="AJ112" s="840">
        <f t="shared" si="68"/>
        <v>0</v>
      </c>
      <c r="AK112" s="840">
        <f t="shared" si="68"/>
        <v>0</v>
      </c>
      <c r="AL112" s="840">
        <f t="shared" si="68"/>
        <v>0</v>
      </c>
      <c r="AM112" s="840">
        <f t="shared" si="68"/>
        <v>0</v>
      </c>
      <c r="AN112" s="840">
        <f t="shared" si="68"/>
        <v>0</v>
      </c>
      <c r="AO112" s="840">
        <f t="shared" si="68"/>
        <v>0</v>
      </c>
      <c r="AP112" s="840">
        <f t="shared" si="68"/>
        <v>0</v>
      </c>
      <c r="AQ112" s="840">
        <f t="shared" si="68"/>
        <v>0</v>
      </c>
      <c r="AR112" s="840">
        <f t="shared" si="68"/>
        <v>0</v>
      </c>
      <c r="AS112" s="840">
        <f t="shared" si="68"/>
        <v>0</v>
      </c>
      <c r="AT112" s="840">
        <f t="shared" si="68"/>
        <v>0</v>
      </c>
      <c r="AU112" s="840">
        <f t="shared" si="68"/>
        <v>0</v>
      </c>
      <c r="AV112" s="840">
        <f t="shared" si="68"/>
        <v>0</v>
      </c>
      <c r="AW112" s="840">
        <f t="shared" si="68"/>
        <v>0</v>
      </c>
      <c r="AX112" s="840">
        <f t="shared" si="68"/>
        <v>0</v>
      </c>
      <c r="AY112" s="840">
        <f t="shared" si="68"/>
        <v>0</v>
      </c>
      <c r="AZ112" s="840">
        <f t="shared" si="68"/>
        <v>0</v>
      </c>
      <c r="BA112" s="840">
        <f t="shared" si="68"/>
        <v>0</v>
      </c>
      <c r="BB112" s="840">
        <f t="shared" si="68"/>
        <v>0</v>
      </c>
      <c r="BC112" s="840">
        <f t="shared" si="68"/>
        <v>0</v>
      </c>
      <c r="BD112" s="840">
        <f t="shared" si="68"/>
        <v>0</v>
      </c>
      <c r="BE112" s="840">
        <f t="shared" si="68"/>
        <v>0</v>
      </c>
      <c r="BF112" s="840">
        <f t="shared" si="68"/>
        <v>0</v>
      </c>
      <c r="BG112" s="840">
        <f t="shared" si="68"/>
        <v>0</v>
      </c>
      <c r="BH112" s="840">
        <f t="shared" si="68"/>
        <v>0</v>
      </c>
      <c r="BI112" s="840">
        <f t="shared" si="68"/>
        <v>0</v>
      </c>
      <c r="BJ112" s="840">
        <f t="shared" si="68"/>
        <v>0</v>
      </c>
      <c r="BK112" s="840">
        <f t="shared" si="68"/>
        <v>0</v>
      </c>
      <c r="BL112" s="840">
        <f t="shared" si="68"/>
        <v>0</v>
      </c>
      <c r="BM112" s="840">
        <f t="shared" si="68"/>
        <v>0</v>
      </c>
      <c r="BN112" s="840">
        <f t="shared" si="68"/>
        <v>0</v>
      </c>
      <c r="BO112" s="840">
        <f t="shared" si="68"/>
        <v>0</v>
      </c>
      <c r="BP112" s="840">
        <f t="shared" si="68"/>
        <v>0</v>
      </c>
      <c r="BQ112" s="840">
        <f t="shared" si="68"/>
        <v>0</v>
      </c>
      <c r="BR112" s="840">
        <f t="shared" si="68"/>
        <v>0</v>
      </c>
      <c r="BS112" s="840">
        <f t="shared" si="68"/>
        <v>0</v>
      </c>
      <c r="BT112" s="840">
        <f t="shared" si="68"/>
        <v>0</v>
      </c>
      <c r="BU112" s="840">
        <f t="shared" ref="BU112:CJ112" si="69">BU32-BU37-(BU37-BU102)</f>
        <v>0</v>
      </c>
      <c r="BV112" s="840">
        <f t="shared" si="69"/>
        <v>0</v>
      </c>
      <c r="BW112" s="840">
        <f t="shared" si="69"/>
        <v>0</v>
      </c>
      <c r="BX112" s="840">
        <f t="shared" si="69"/>
        <v>0</v>
      </c>
      <c r="BY112" s="840">
        <f t="shared" si="69"/>
        <v>0</v>
      </c>
      <c r="BZ112" s="840">
        <f t="shared" si="69"/>
        <v>0</v>
      </c>
      <c r="CA112" s="840">
        <f t="shared" si="69"/>
        <v>0</v>
      </c>
      <c r="CB112" s="840">
        <f t="shared" si="69"/>
        <v>0</v>
      </c>
      <c r="CC112" s="840">
        <f t="shared" si="69"/>
        <v>0</v>
      </c>
      <c r="CD112" s="840">
        <f t="shared" si="69"/>
        <v>0</v>
      </c>
      <c r="CE112" s="840">
        <f t="shared" si="69"/>
        <v>0</v>
      </c>
      <c r="CF112" s="840">
        <f t="shared" si="69"/>
        <v>0</v>
      </c>
      <c r="CG112" s="840">
        <f t="shared" si="69"/>
        <v>0</v>
      </c>
      <c r="CH112" s="840">
        <f t="shared" si="69"/>
        <v>0</v>
      </c>
      <c r="CI112" s="840">
        <f t="shared" si="69"/>
        <v>0</v>
      </c>
      <c r="CJ112" s="874">
        <f t="shared" si="69"/>
        <v>0</v>
      </c>
    </row>
    <row r="113" spans="1:89" ht="15" customHeight="1" thickBot="1" x14ac:dyDescent="0.3">
      <c r="A113" s="78"/>
      <c r="B113" s="1176"/>
      <c r="C113" s="190" t="s">
        <v>538</v>
      </c>
      <c r="D113" s="132" t="s">
        <v>252</v>
      </c>
      <c r="E113" s="353" t="s">
        <v>539</v>
      </c>
      <c r="F113" s="347" t="s">
        <v>176</v>
      </c>
      <c r="G113" s="346">
        <v>2</v>
      </c>
      <c r="H113" s="348">
        <f>H111-H110</f>
        <v>0</v>
      </c>
      <c r="I113" s="348">
        <f t="shared" ref="I113:BT113" si="70">I111-I110</f>
        <v>0</v>
      </c>
      <c r="J113" s="348">
        <f t="shared" si="70"/>
        <v>0</v>
      </c>
      <c r="K113" s="348">
        <f t="shared" si="70"/>
        <v>0</v>
      </c>
      <c r="L113" s="348">
        <f t="shared" si="70"/>
        <v>0</v>
      </c>
      <c r="M113" s="348">
        <f t="shared" si="70"/>
        <v>0</v>
      </c>
      <c r="N113" s="348">
        <f t="shared" si="70"/>
        <v>0</v>
      </c>
      <c r="O113" s="348">
        <f t="shared" si="70"/>
        <v>0</v>
      </c>
      <c r="P113" s="348">
        <f t="shared" si="70"/>
        <v>0</v>
      </c>
      <c r="Q113" s="348">
        <f t="shared" si="70"/>
        <v>0</v>
      </c>
      <c r="R113" s="348">
        <f t="shared" si="70"/>
        <v>0</v>
      </c>
      <c r="S113" s="348">
        <f t="shared" si="70"/>
        <v>0</v>
      </c>
      <c r="T113" s="348">
        <f t="shared" si="70"/>
        <v>0</v>
      </c>
      <c r="U113" s="348">
        <f t="shared" si="70"/>
        <v>0</v>
      </c>
      <c r="V113" s="348">
        <f t="shared" si="70"/>
        <v>0</v>
      </c>
      <c r="W113" s="348">
        <f t="shared" si="70"/>
        <v>0</v>
      </c>
      <c r="X113" s="348">
        <f t="shared" si="70"/>
        <v>0</v>
      </c>
      <c r="Y113" s="348">
        <f t="shared" si="70"/>
        <v>0</v>
      </c>
      <c r="Z113" s="348">
        <f t="shared" si="70"/>
        <v>0</v>
      </c>
      <c r="AA113" s="348">
        <f t="shared" si="70"/>
        <v>0</v>
      </c>
      <c r="AB113" s="348">
        <f t="shared" si="70"/>
        <v>0</v>
      </c>
      <c r="AC113" s="348">
        <f t="shared" si="70"/>
        <v>0</v>
      </c>
      <c r="AD113" s="348">
        <f t="shared" si="70"/>
        <v>0</v>
      </c>
      <c r="AE113" s="348">
        <f t="shared" si="70"/>
        <v>0</v>
      </c>
      <c r="AF113" s="348">
        <f t="shared" si="70"/>
        <v>0</v>
      </c>
      <c r="AG113" s="348">
        <f t="shared" si="70"/>
        <v>0</v>
      </c>
      <c r="AH113" s="348">
        <f t="shared" si="70"/>
        <v>0</v>
      </c>
      <c r="AI113" s="348">
        <f t="shared" si="70"/>
        <v>0</v>
      </c>
      <c r="AJ113" s="348">
        <f t="shared" si="70"/>
        <v>0</v>
      </c>
      <c r="AK113" s="348">
        <f t="shared" si="70"/>
        <v>0</v>
      </c>
      <c r="AL113" s="348">
        <f t="shared" si="70"/>
        <v>0</v>
      </c>
      <c r="AM113" s="348">
        <f t="shared" si="70"/>
        <v>0</v>
      </c>
      <c r="AN113" s="348">
        <f t="shared" si="70"/>
        <v>0</v>
      </c>
      <c r="AO113" s="348">
        <f t="shared" si="70"/>
        <v>0</v>
      </c>
      <c r="AP113" s="348">
        <f t="shared" si="70"/>
        <v>0</v>
      </c>
      <c r="AQ113" s="348">
        <f t="shared" si="70"/>
        <v>0</v>
      </c>
      <c r="AR113" s="348">
        <f t="shared" si="70"/>
        <v>0</v>
      </c>
      <c r="AS113" s="348">
        <f t="shared" si="70"/>
        <v>0</v>
      </c>
      <c r="AT113" s="348">
        <f t="shared" si="70"/>
        <v>0</v>
      </c>
      <c r="AU113" s="348">
        <f t="shared" si="70"/>
        <v>0</v>
      </c>
      <c r="AV113" s="348">
        <f t="shared" si="70"/>
        <v>0</v>
      </c>
      <c r="AW113" s="348">
        <f t="shared" si="70"/>
        <v>0</v>
      </c>
      <c r="AX113" s="348">
        <f t="shared" si="70"/>
        <v>0</v>
      </c>
      <c r="AY113" s="348">
        <f t="shared" si="70"/>
        <v>0</v>
      </c>
      <c r="AZ113" s="348">
        <f t="shared" si="70"/>
        <v>0</v>
      </c>
      <c r="BA113" s="348">
        <f t="shared" si="70"/>
        <v>0</v>
      </c>
      <c r="BB113" s="348">
        <f t="shared" si="70"/>
        <v>0</v>
      </c>
      <c r="BC113" s="348">
        <f t="shared" si="70"/>
        <v>0</v>
      </c>
      <c r="BD113" s="348">
        <f t="shared" si="70"/>
        <v>0</v>
      </c>
      <c r="BE113" s="348">
        <f t="shared" si="70"/>
        <v>0</v>
      </c>
      <c r="BF113" s="348">
        <f t="shared" si="70"/>
        <v>0</v>
      </c>
      <c r="BG113" s="348">
        <f t="shared" si="70"/>
        <v>0</v>
      </c>
      <c r="BH113" s="348">
        <f t="shared" si="70"/>
        <v>0</v>
      </c>
      <c r="BI113" s="348">
        <f t="shared" si="70"/>
        <v>0</v>
      </c>
      <c r="BJ113" s="348">
        <f t="shared" si="70"/>
        <v>0</v>
      </c>
      <c r="BK113" s="348">
        <f t="shared" si="70"/>
        <v>0</v>
      </c>
      <c r="BL113" s="348">
        <f t="shared" si="70"/>
        <v>0</v>
      </c>
      <c r="BM113" s="348">
        <f t="shared" si="70"/>
        <v>0</v>
      </c>
      <c r="BN113" s="348">
        <f t="shared" si="70"/>
        <v>0</v>
      </c>
      <c r="BO113" s="348">
        <f t="shared" si="70"/>
        <v>0</v>
      </c>
      <c r="BP113" s="348">
        <f t="shared" si="70"/>
        <v>0</v>
      </c>
      <c r="BQ113" s="348">
        <f t="shared" si="70"/>
        <v>0</v>
      </c>
      <c r="BR113" s="348">
        <f t="shared" si="70"/>
        <v>0</v>
      </c>
      <c r="BS113" s="348">
        <f t="shared" si="70"/>
        <v>0</v>
      </c>
      <c r="BT113" s="348">
        <f t="shared" si="70"/>
        <v>0</v>
      </c>
      <c r="BU113" s="348">
        <f t="shared" ref="BU113:CJ113" si="71">BU111-BU110</f>
        <v>0</v>
      </c>
      <c r="BV113" s="348">
        <f t="shared" si="71"/>
        <v>0</v>
      </c>
      <c r="BW113" s="348">
        <f t="shared" si="71"/>
        <v>0</v>
      </c>
      <c r="BX113" s="348">
        <f t="shared" si="71"/>
        <v>0</v>
      </c>
      <c r="BY113" s="348">
        <f t="shared" si="71"/>
        <v>0</v>
      </c>
      <c r="BZ113" s="348">
        <f t="shared" si="71"/>
        <v>0</v>
      </c>
      <c r="CA113" s="348">
        <f t="shared" si="71"/>
        <v>0</v>
      </c>
      <c r="CB113" s="348">
        <f t="shared" si="71"/>
        <v>0</v>
      </c>
      <c r="CC113" s="348">
        <f t="shared" si="71"/>
        <v>0</v>
      </c>
      <c r="CD113" s="348">
        <f t="shared" si="71"/>
        <v>0</v>
      </c>
      <c r="CE113" s="348">
        <f t="shared" si="71"/>
        <v>0</v>
      </c>
      <c r="CF113" s="348">
        <f t="shared" si="71"/>
        <v>0</v>
      </c>
      <c r="CG113" s="348">
        <f t="shared" si="71"/>
        <v>0</v>
      </c>
      <c r="CH113" s="348">
        <f t="shared" si="71"/>
        <v>0</v>
      </c>
      <c r="CI113" s="348">
        <f t="shared" si="71"/>
        <v>0</v>
      </c>
      <c r="CJ113" s="663">
        <f t="shared" si="71"/>
        <v>0</v>
      </c>
    </row>
    <row r="114" spans="1:89" ht="15.75" thickBot="1" x14ac:dyDescent="0.3">
      <c r="A114" s="78"/>
      <c r="B114" s="106"/>
      <c r="C114" s="315"/>
      <c r="D114" s="315"/>
      <c r="E114" s="316"/>
      <c r="F114" s="315"/>
      <c r="G114" s="317"/>
      <c r="H114" s="317"/>
      <c r="I114" s="317"/>
      <c r="J114" s="109"/>
      <c r="K114" s="147"/>
      <c r="L114" s="147"/>
      <c r="M114" s="147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77"/>
    </row>
    <row r="115" spans="1:89" x14ac:dyDescent="0.25">
      <c r="A115" s="78"/>
      <c r="B115" s="855" t="s">
        <v>314</v>
      </c>
      <c r="C115" s="856" t="s">
        <v>315</v>
      </c>
      <c r="D115" s="856" t="s">
        <v>315</v>
      </c>
      <c r="E115" s="856" t="s">
        <v>315</v>
      </c>
      <c r="F115" s="856" t="s">
        <v>315</v>
      </c>
      <c r="G115" s="856"/>
      <c r="H115" s="856"/>
      <c r="I115" s="856" t="s">
        <v>315</v>
      </c>
      <c r="J115" s="856" t="s">
        <v>315</v>
      </c>
      <c r="K115" s="856" t="s">
        <v>315</v>
      </c>
      <c r="L115" s="856" t="s">
        <v>315</v>
      </c>
      <c r="M115" s="856" t="s">
        <v>315</v>
      </c>
      <c r="N115" s="856" t="s">
        <v>315</v>
      </c>
      <c r="O115" s="856" t="s">
        <v>315</v>
      </c>
      <c r="P115" s="856" t="s">
        <v>315</v>
      </c>
      <c r="Q115" s="856" t="s">
        <v>315</v>
      </c>
      <c r="R115" s="856" t="s">
        <v>315</v>
      </c>
      <c r="S115" s="856" t="s">
        <v>315</v>
      </c>
      <c r="T115" s="856" t="s">
        <v>315</v>
      </c>
      <c r="U115" s="856" t="s">
        <v>315</v>
      </c>
      <c r="V115" s="856" t="s">
        <v>315</v>
      </c>
      <c r="W115" s="856" t="s">
        <v>315</v>
      </c>
      <c r="X115" s="856" t="s">
        <v>315</v>
      </c>
      <c r="Y115" s="856" t="s">
        <v>315</v>
      </c>
      <c r="Z115" s="856" t="s">
        <v>315</v>
      </c>
      <c r="AA115" s="856" t="s">
        <v>315</v>
      </c>
      <c r="AB115" s="856" t="s">
        <v>315</v>
      </c>
      <c r="AC115" s="856" t="s">
        <v>315</v>
      </c>
      <c r="AD115" s="856" t="s">
        <v>315</v>
      </c>
      <c r="AE115" s="856" t="s">
        <v>315</v>
      </c>
      <c r="AF115" s="856" t="s">
        <v>315</v>
      </c>
      <c r="AG115" s="856" t="s">
        <v>315</v>
      </c>
      <c r="AH115" s="856" t="s">
        <v>315</v>
      </c>
      <c r="AI115" s="856" t="s">
        <v>315</v>
      </c>
      <c r="AJ115" s="856" t="s">
        <v>315</v>
      </c>
      <c r="AK115" s="856" t="s">
        <v>315</v>
      </c>
      <c r="AL115" s="856" t="s">
        <v>315</v>
      </c>
      <c r="AM115" s="856" t="s">
        <v>315</v>
      </c>
      <c r="AN115" s="856" t="s">
        <v>315</v>
      </c>
      <c r="AO115" s="857"/>
      <c r="AP115" s="857"/>
      <c r="AQ115" s="857"/>
      <c r="AR115" s="857"/>
      <c r="AS115" s="857"/>
      <c r="AT115" s="857"/>
      <c r="AU115" s="857"/>
      <c r="AV115" s="857"/>
      <c r="AW115" s="857"/>
      <c r="AX115" s="857"/>
      <c r="AY115" s="857"/>
      <c r="AZ115" s="857"/>
      <c r="BA115" s="857"/>
      <c r="BB115" s="857"/>
      <c r="BC115" s="857"/>
      <c r="BD115" s="857"/>
      <c r="BE115" s="857"/>
      <c r="BF115" s="857"/>
      <c r="BG115" s="857"/>
      <c r="BH115" s="857"/>
      <c r="BI115" s="857"/>
      <c r="BJ115" s="857"/>
      <c r="BK115" s="857"/>
      <c r="BL115" s="857"/>
      <c r="BM115" s="857"/>
      <c r="BN115" s="857"/>
      <c r="BO115" s="857"/>
      <c r="BP115" s="857"/>
      <c r="BQ115" s="857"/>
      <c r="BR115" s="857"/>
      <c r="BS115" s="857"/>
      <c r="BT115" s="857"/>
      <c r="BU115" s="857"/>
      <c r="BV115" s="857"/>
      <c r="BW115" s="857"/>
      <c r="BX115" s="857"/>
      <c r="BY115" s="857"/>
      <c r="BZ115" s="857"/>
      <c r="CA115" s="857"/>
      <c r="CB115" s="857"/>
      <c r="CC115" s="857"/>
      <c r="CD115" s="857"/>
      <c r="CE115" s="857"/>
      <c r="CF115" s="857"/>
      <c r="CG115" s="857"/>
      <c r="CH115" s="857"/>
      <c r="CI115" s="857"/>
      <c r="CJ115" s="857"/>
      <c r="CK115" s="858"/>
    </row>
    <row r="116" spans="1:89" x14ac:dyDescent="0.25">
      <c r="A116" s="78"/>
      <c r="B116" s="859" t="s">
        <v>315</v>
      </c>
      <c r="C116" s="359" t="s">
        <v>315</v>
      </c>
      <c r="D116" s="359" t="s">
        <v>315</v>
      </c>
      <c r="E116" s="359" t="s">
        <v>315</v>
      </c>
      <c r="F116" s="359" t="s">
        <v>315</v>
      </c>
      <c r="G116" s="359"/>
      <c r="H116" s="359"/>
      <c r="I116" s="359" t="s">
        <v>315</v>
      </c>
      <c r="J116" s="359" t="s">
        <v>315</v>
      </c>
      <c r="K116" s="359" t="s">
        <v>315</v>
      </c>
      <c r="L116" s="359" t="s">
        <v>315</v>
      </c>
      <c r="M116" s="359" t="s">
        <v>315</v>
      </c>
      <c r="N116" s="359" t="s">
        <v>315</v>
      </c>
      <c r="O116" s="359" t="s">
        <v>315</v>
      </c>
      <c r="P116" s="359" t="s">
        <v>315</v>
      </c>
      <c r="Q116" s="359" t="s">
        <v>315</v>
      </c>
      <c r="R116" s="359" t="s">
        <v>315</v>
      </c>
      <c r="S116" s="359" t="s">
        <v>315</v>
      </c>
      <c r="T116" s="359" t="s">
        <v>315</v>
      </c>
      <c r="U116" s="359" t="s">
        <v>315</v>
      </c>
      <c r="V116" s="359" t="s">
        <v>315</v>
      </c>
      <c r="W116" s="359" t="s">
        <v>315</v>
      </c>
      <c r="X116" s="359" t="s">
        <v>315</v>
      </c>
      <c r="Y116" s="359" t="s">
        <v>315</v>
      </c>
      <c r="Z116" s="359" t="s">
        <v>315</v>
      </c>
      <c r="AA116" s="359" t="s">
        <v>315</v>
      </c>
      <c r="AB116" s="359" t="s">
        <v>315</v>
      </c>
      <c r="AC116" s="359" t="s">
        <v>315</v>
      </c>
      <c r="AD116" s="359" t="s">
        <v>315</v>
      </c>
      <c r="AE116" s="359" t="s">
        <v>315</v>
      </c>
      <c r="AF116" s="359" t="s">
        <v>315</v>
      </c>
      <c r="AG116" s="359" t="s">
        <v>315</v>
      </c>
      <c r="AH116" s="359" t="s">
        <v>315</v>
      </c>
      <c r="AI116" s="359" t="s">
        <v>315</v>
      </c>
      <c r="AJ116" s="359" t="s">
        <v>315</v>
      </c>
      <c r="AK116" s="359" t="s">
        <v>315</v>
      </c>
      <c r="AL116" s="359" t="s">
        <v>315</v>
      </c>
      <c r="AM116" s="359" t="s">
        <v>315</v>
      </c>
      <c r="AN116" s="355" t="s">
        <v>315</v>
      </c>
      <c r="AO116" s="356"/>
      <c r="AP116" s="356"/>
      <c r="AQ116" s="356"/>
      <c r="AR116" s="356"/>
      <c r="AS116" s="356"/>
      <c r="AT116" s="356"/>
      <c r="AU116" s="356"/>
      <c r="AV116" s="356"/>
      <c r="AW116" s="356"/>
      <c r="AX116" s="356"/>
      <c r="AY116" s="356"/>
      <c r="AZ116" s="356"/>
      <c r="BA116" s="356"/>
      <c r="BB116" s="356"/>
      <c r="BC116" s="356"/>
      <c r="BD116" s="356"/>
      <c r="BE116" s="356"/>
      <c r="BF116" s="356"/>
      <c r="BG116" s="356"/>
      <c r="BH116" s="356"/>
      <c r="BI116" s="356"/>
      <c r="BJ116" s="356"/>
      <c r="BK116" s="356"/>
      <c r="BL116" s="356"/>
      <c r="BM116" s="356"/>
      <c r="BN116" s="356"/>
      <c r="BO116" s="356"/>
      <c r="BP116" s="356"/>
      <c r="BQ116" s="356"/>
      <c r="BR116" s="356"/>
      <c r="BS116" s="356"/>
      <c r="BT116" s="356"/>
      <c r="BU116" s="356"/>
      <c r="BV116" s="356"/>
      <c r="BW116" s="356"/>
      <c r="BX116" s="356"/>
      <c r="BY116" s="356"/>
      <c r="BZ116" s="356"/>
      <c r="CA116" s="356"/>
      <c r="CB116" s="356"/>
      <c r="CC116" s="356"/>
      <c r="CD116" s="356"/>
      <c r="CE116" s="356"/>
      <c r="CF116" s="356"/>
      <c r="CG116" s="356"/>
      <c r="CH116" s="356"/>
      <c r="CI116" s="356"/>
      <c r="CJ116" s="356"/>
      <c r="CK116" s="860"/>
    </row>
    <row r="117" spans="1:89" x14ac:dyDescent="0.25">
      <c r="A117" s="78"/>
      <c r="B117" s="1177" t="s">
        <v>540</v>
      </c>
      <c r="C117" s="1178"/>
      <c r="D117" s="359" t="s">
        <v>315</v>
      </c>
      <c r="E117" s="359" t="s">
        <v>315</v>
      </c>
      <c r="F117" s="359" t="s">
        <v>315</v>
      </c>
      <c r="G117" s="359"/>
      <c r="H117" s="360" t="s">
        <v>61</v>
      </c>
      <c r="I117" s="360" t="s">
        <v>62</v>
      </c>
      <c r="J117" s="360" t="s">
        <v>63</v>
      </c>
      <c r="K117" s="360" t="s">
        <v>64</v>
      </c>
      <c r="L117" s="360" t="s">
        <v>65</v>
      </c>
      <c r="M117" s="360" t="s">
        <v>66</v>
      </c>
      <c r="N117" s="360" t="s">
        <v>67</v>
      </c>
      <c r="O117" s="360" t="s">
        <v>68</v>
      </c>
      <c r="P117" s="360" t="s">
        <v>69</v>
      </c>
      <c r="Q117" s="360" t="s">
        <v>70</v>
      </c>
      <c r="R117" s="360" t="s">
        <v>71</v>
      </c>
      <c r="S117" s="360" t="s">
        <v>72</v>
      </c>
      <c r="T117" s="360" t="s">
        <v>73</v>
      </c>
      <c r="U117" s="360" t="s">
        <v>74</v>
      </c>
      <c r="V117" s="360" t="s">
        <v>75</v>
      </c>
      <c r="W117" s="360" t="s">
        <v>76</v>
      </c>
      <c r="X117" s="360" t="s">
        <v>77</v>
      </c>
      <c r="Y117" s="360" t="s">
        <v>78</v>
      </c>
      <c r="Z117" s="360" t="s">
        <v>79</v>
      </c>
      <c r="AA117" s="360" t="s">
        <v>80</v>
      </c>
      <c r="AB117" s="360" t="s">
        <v>81</v>
      </c>
      <c r="AC117" s="360" t="s">
        <v>82</v>
      </c>
      <c r="AD117" s="360" t="s">
        <v>83</v>
      </c>
      <c r="AE117" s="360" t="s">
        <v>84</v>
      </c>
      <c r="AF117" s="360" t="s">
        <v>85</v>
      </c>
      <c r="AG117" s="360" t="s">
        <v>86</v>
      </c>
      <c r="AH117" s="360" t="s">
        <v>87</v>
      </c>
      <c r="AI117" s="360" t="s">
        <v>88</v>
      </c>
      <c r="AJ117" s="360" t="s">
        <v>89</v>
      </c>
      <c r="AK117" s="360" t="s">
        <v>90</v>
      </c>
      <c r="AL117" s="360" t="s">
        <v>91</v>
      </c>
      <c r="AM117" s="360" t="s">
        <v>92</v>
      </c>
      <c r="AN117" s="360" t="s">
        <v>93</v>
      </c>
      <c r="AO117" s="360" t="s">
        <v>94</v>
      </c>
      <c r="AP117" s="360" t="s">
        <v>95</v>
      </c>
      <c r="AQ117" s="360" t="s">
        <v>96</v>
      </c>
      <c r="AR117" s="360" t="s">
        <v>97</v>
      </c>
      <c r="AS117" s="360" t="s">
        <v>98</v>
      </c>
      <c r="AT117" s="360" t="s">
        <v>99</v>
      </c>
      <c r="AU117" s="360" t="s">
        <v>100</v>
      </c>
      <c r="AV117" s="360" t="s">
        <v>101</v>
      </c>
      <c r="AW117" s="360" t="s">
        <v>102</v>
      </c>
      <c r="AX117" s="360" t="s">
        <v>103</v>
      </c>
      <c r="AY117" s="360" t="s">
        <v>104</v>
      </c>
      <c r="AZ117" s="360" t="s">
        <v>105</v>
      </c>
      <c r="BA117" s="360" t="s">
        <v>106</v>
      </c>
      <c r="BB117" s="360" t="s">
        <v>107</v>
      </c>
      <c r="BC117" s="360" t="s">
        <v>108</v>
      </c>
      <c r="BD117" s="360" t="s">
        <v>109</v>
      </c>
      <c r="BE117" s="360" t="s">
        <v>110</v>
      </c>
      <c r="BF117" s="360" t="s">
        <v>111</v>
      </c>
      <c r="BG117" s="360" t="s">
        <v>112</v>
      </c>
      <c r="BH117" s="360" t="s">
        <v>113</v>
      </c>
      <c r="BI117" s="360" t="s">
        <v>114</v>
      </c>
      <c r="BJ117" s="360" t="s">
        <v>115</v>
      </c>
      <c r="BK117" s="360" t="s">
        <v>116</v>
      </c>
      <c r="BL117" s="360" t="s">
        <v>117</v>
      </c>
      <c r="BM117" s="360" t="s">
        <v>118</v>
      </c>
      <c r="BN117" s="360" t="s">
        <v>119</v>
      </c>
      <c r="BO117" s="360" t="s">
        <v>120</v>
      </c>
      <c r="BP117" s="360" t="s">
        <v>121</v>
      </c>
      <c r="BQ117" s="360" t="s">
        <v>122</v>
      </c>
      <c r="BR117" s="360" t="s">
        <v>123</v>
      </c>
      <c r="BS117" s="360" t="s">
        <v>124</v>
      </c>
      <c r="BT117" s="360" t="s">
        <v>125</v>
      </c>
      <c r="BU117" s="360" t="s">
        <v>126</v>
      </c>
      <c r="BV117" s="360" t="s">
        <v>127</v>
      </c>
      <c r="BW117" s="360" t="s">
        <v>128</v>
      </c>
      <c r="BX117" s="360" t="s">
        <v>129</v>
      </c>
      <c r="BY117" s="360" t="s">
        <v>130</v>
      </c>
      <c r="BZ117" s="360" t="s">
        <v>131</v>
      </c>
      <c r="CA117" s="360" t="s">
        <v>132</v>
      </c>
      <c r="CB117" s="360" t="s">
        <v>133</v>
      </c>
      <c r="CC117" s="360" t="s">
        <v>134</v>
      </c>
      <c r="CD117" s="360" t="s">
        <v>135</v>
      </c>
      <c r="CE117" s="360" t="s">
        <v>136</v>
      </c>
      <c r="CF117" s="360" t="s">
        <v>137</v>
      </c>
      <c r="CG117" s="360" t="s">
        <v>138</v>
      </c>
      <c r="CH117" s="360" t="s">
        <v>139</v>
      </c>
      <c r="CI117" s="360" t="s">
        <v>140</v>
      </c>
      <c r="CJ117" s="360" t="s">
        <v>141</v>
      </c>
      <c r="CK117" s="860"/>
    </row>
    <row r="118" spans="1:89" x14ac:dyDescent="0.25">
      <c r="A118" s="78"/>
      <c r="B118" s="859" t="s">
        <v>315</v>
      </c>
      <c r="C118" s="1142" t="s">
        <v>317</v>
      </c>
      <c r="D118" s="1142"/>
      <c r="E118" s="359" t="s">
        <v>318</v>
      </c>
      <c r="F118" s="359">
        <v>2</v>
      </c>
      <c r="G118" s="359"/>
      <c r="H118" s="361">
        <f t="shared" ref="H118:BS119" si="72">H40</f>
        <v>0</v>
      </c>
      <c r="I118" s="361">
        <f t="shared" si="72"/>
        <v>0</v>
      </c>
      <c r="J118" s="361">
        <f t="shared" si="72"/>
        <v>0</v>
      </c>
      <c r="K118" s="361">
        <f t="shared" si="72"/>
        <v>0</v>
      </c>
      <c r="L118" s="361">
        <f t="shared" si="72"/>
        <v>0</v>
      </c>
      <c r="M118" s="361">
        <f t="shared" si="72"/>
        <v>0</v>
      </c>
      <c r="N118" s="361">
        <f t="shared" si="72"/>
        <v>0</v>
      </c>
      <c r="O118" s="361">
        <f t="shared" si="72"/>
        <v>0</v>
      </c>
      <c r="P118" s="361">
        <f t="shared" si="72"/>
        <v>0</v>
      </c>
      <c r="Q118" s="361">
        <f t="shared" si="72"/>
        <v>0</v>
      </c>
      <c r="R118" s="361">
        <f t="shared" si="72"/>
        <v>0</v>
      </c>
      <c r="S118" s="361">
        <f t="shared" si="72"/>
        <v>0</v>
      </c>
      <c r="T118" s="361">
        <f t="shared" si="72"/>
        <v>0</v>
      </c>
      <c r="U118" s="361">
        <f t="shared" si="72"/>
        <v>0</v>
      </c>
      <c r="V118" s="361">
        <f t="shared" si="72"/>
        <v>0</v>
      </c>
      <c r="W118" s="361">
        <f t="shared" si="72"/>
        <v>0</v>
      </c>
      <c r="X118" s="361">
        <f t="shared" si="72"/>
        <v>0</v>
      </c>
      <c r="Y118" s="361">
        <f t="shared" si="72"/>
        <v>0</v>
      </c>
      <c r="Z118" s="361">
        <f t="shared" si="72"/>
        <v>0</v>
      </c>
      <c r="AA118" s="361">
        <f t="shared" si="72"/>
        <v>0</v>
      </c>
      <c r="AB118" s="361">
        <f t="shared" si="72"/>
        <v>0</v>
      </c>
      <c r="AC118" s="361">
        <f t="shared" si="72"/>
        <v>0</v>
      </c>
      <c r="AD118" s="361">
        <f t="shared" si="72"/>
        <v>0</v>
      </c>
      <c r="AE118" s="361">
        <f t="shared" si="72"/>
        <v>0</v>
      </c>
      <c r="AF118" s="361">
        <f t="shared" si="72"/>
        <v>0</v>
      </c>
      <c r="AG118" s="361">
        <f t="shared" si="72"/>
        <v>0</v>
      </c>
      <c r="AH118" s="361">
        <f t="shared" si="72"/>
        <v>0</v>
      </c>
      <c r="AI118" s="361">
        <f t="shared" si="72"/>
        <v>0</v>
      </c>
      <c r="AJ118" s="361">
        <f t="shared" si="72"/>
        <v>0</v>
      </c>
      <c r="AK118" s="361">
        <f t="shared" si="72"/>
        <v>0</v>
      </c>
      <c r="AL118" s="361">
        <f t="shared" si="72"/>
        <v>0</v>
      </c>
      <c r="AM118" s="361">
        <f t="shared" si="72"/>
        <v>0</v>
      </c>
      <c r="AN118" s="361">
        <f t="shared" si="72"/>
        <v>0</v>
      </c>
      <c r="AO118" s="361">
        <f t="shared" si="72"/>
        <v>0</v>
      </c>
      <c r="AP118" s="361">
        <f t="shared" si="72"/>
        <v>0</v>
      </c>
      <c r="AQ118" s="361">
        <f t="shared" si="72"/>
        <v>0</v>
      </c>
      <c r="AR118" s="361">
        <f t="shared" si="72"/>
        <v>0</v>
      </c>
      <c r="AS118" s="361">
        <f t="shared" si="72"/>
        <v>0</v>
      </c>
      <c r="AT118" s="361">
        <f t="shared" si="72"/>
        <v>0</v>
      </c>
      <c r="AU118" s="361">
        <f t="shared" si="72"/>
        <v>0</v>
      </c>
      <c r="AV118" s="361">
        <f t="shared" si="72"/>
        <v>0</v>
      </c>
      <c r="AW118" s="361">
        <f t="shared" si="72"/>
        <v>0</v>
      </c>
      <c r="AX118" s="361">
        <f t="shared" si="72"/>
        <v>0</v>
      </c>
      <c r="AY118" s="361">
        <f t="shared" si="72"/>
        <v>0</v>
      </c>
      <c r="AZ118" s="361">
        <f t="shared" si="72"/>
        <v>0</v>
      </c>
      <c r="BA118" s="361">
        <f t="shared" si="72"/>
        <v>0</v>
      </c>
      <c r="BB118" s="361">
        <f t="shared" si="72"/>
        <v>0</v>
      </c>
      <c r="BC118" s="361">
        <f t="shared" si="72"/>
        <v>0</v>
      </c>
      <c r="BD118" s="361">
        <f t="shared" si="72"/>
        <v>0</v>
      </c>
      <c r="BE118" s="361">
        <f t="shared" si="72"/>
        <v>0</v>
      </c>
      <c r="BF118" s="361">
        <f t="shared" si="72"/>
        <v>0</v>
      </c>
      <c r="BG118" s="361">
        <f t="shared" si="72"/>
        <v>0</v>
      </c>
      <c r="BH118" s="361">
        <f t="shared" si="72"/>
        <v>0</v>
      </c>
      <c r="BI118" s="361">
        <f t="shared" si="72"/>
        <v>0</v>
      </c>
      <c r="BJ118" s="361">
        <f t="shared" si="72"/>
        <v>0</v>
      </c>
      <c r="BK118" s="361">
        <f t="shared" si="72"/>
        <v>0</v>
      </c>
      <c r="BL118" s="361">
        <f t="shared" si="72"/>
        <v>0</v>
      </c>
      <c r="BM118" s="361">
        <f t="shared" si="72"/>
        <v>0</v>
      </c>
      <c r="BN118" s="361">
        <f t="shared" si="72"/>
        <v>0</v>
      </c>
      <c r="BO118" s="361">
        <f t="shared" si="72"/>
        <v>0</v>
      </c>
      <c r="BP118" s="361">
        <f t="shared" si="72"/>
        <v>0</v>
      </c>
      <c r="BQ118" s="361">
        <f t="shared" si="72"/>
        <v>0</v>
      </c>
      <c r="BR118" s="361">
        <f t="shared" si="72"/>
        <v>0</v>
      </c>
      <c r="BS118" s="361">
        <f t="shared" si="72"/>
        <v>0</v>
      </c>
      <c r="BT118" s="361">
        <f t="shared" ref="BT118:CJ119" si="73">BT40</f>
        <v>0</v>
      </c>
      <c r="BU118" s="361">
        <f t="shared" si="73"/>
        <v>0</v>
      </c>
      <c r="BV118" s="361">
        <f t="shared" si="73"/>
        <v>0</v>
      </c>
      <c r="BW118" s="361">
        <f t="shared" si="73"/>
        <v>0</v>
      </c>
      <c r="BX118" s="361">
        <f t="shared" si="73"/>
        <v>0</v>
      </c>
      <c r="BY118" s="361">
        <f t="shared" si="73"/>
        <v>0</v>
      </c>
      <c r="BZ118" s="361">
        <f t="shared" si="73"/>
        <v>0</v>
      </c>
      <c r="CA118" s="361">
        <f t="shared" si="73"/>
        <v>0</v>
      </c>
      <c r="CB118" s="361">
        <f t="shared" si="73"/>
        <v>0</v>
      </c>
      <c r="CC118" s="361">
        <f t="shared" si="73"/>
        <v>0</v>
      </c>
      <c r="CD118" s="361">
        <f t="shared" si="73"/>
        <v>0</v>
      </c>
      <c r="CE118" s="361">
        <f t="shared" si="73"/>
        <v>0</v>
      </c>
      <c r="CF118" s="361">
        <f t="shared" si="73"/>
        <v>0</v>
      </c>
      <c r="CG118" s="361">
        <f t="shared" si="73"/>
        <v>0</v>
      </c>
      <c r="CH118" s="361">
        <f t="shared" si="73"/>
        <v>0</v>
      </c>
      <c r="CI118" s="361">
        <f t="shared" si="73"/>
        <v>0</v>
      </c>
      <c r="CJ118" s="361">
        <f t="shared" si="73"/>
        <v>0</v>
      </c>
      <c r="CK118" s="860"/>
    </row>
    <row r="119" spans="1:89" x14ac:dyDescent="0.25">
      <c r="A119" s="78"/>
      <c r="B119" s="859" t="s">
        <v>315</v>
      </c>
      <c r="C119" s="1140" t="s">
        <v>319</v>
      </c>
      <c r="D119" s="1140"/>
      <c r="E119" s="359" t="s">
        <v>318</v>
      </c>
      <c r="F119" s="359">
        <v>2</v>
      </c>
      <c r="G119" s="359"/>
      <c r="H119" s="361">
        <f t="shared" si="72"/>
        <v>0</v>
      </c>
      <c r="I119" s="361">
        <f t="shared" si="72"/>
        <v>0</v>
      </c>
      <c r="J119" s="361">
        <f t="shared" si="72"/>
        <v>0</v>
      </c>
      <c r="K119" s="361">
        <f t="shared" si="72"/>
        <v>0</v>
      </c>
      <c r="L119" s="361">
        <f t="shared" si="72"/>
        <v>0</v>
      </c>
      <c r="M119" s="361">
        <f t="shared" si="72"/>
        <v>0</v>
      </c>
      <c r="N119" s="361">
        <f t="shared" si="72"/>
        <v>0</v>
      </c>
      <c r="O119" s="361">
        <f t="shared" si="72"/>
        <v>0</v>
      </c>
      <c r="P119" s="361">
        <f t="shared" si="72"/>
        <v>0</v>
      </c>
      <c r="Q119" s="361">
        <f t="shared" si="72"/>
        <v>0</v>
      </c>
      <c r="R119" s="361">
        <f t="shared" si="72"/>
        <v>0</v>
      </c>
      <c r="S119" s="361">
        <f t="shared" si="72"/>
        <v>0</v>
      </c>
      <c r="T119" s="361">
        <f t="shared" si="72"/>
        <v>0</v>
      </c>
      <c r="U119" s="361">
        <f t="shared" si="72"/>
        <v>0</v>
      </c>
      <c r="V119" s="361">
        <f t="shared" si="72"/>
        <v>0</v>
      </c>
      <c r="W119" s="361">
        <f t="shared" si="72"/>
        <v>0</v>
      </c>
      <c r="X119" s="361">
        <f t="shared" si="72"/>
        <v>0</v>
      </c>
      <c r="Y119" s="361">
        <f t="shared" si="72"/>
        <v>0</v>
      </c>
      <c r="Z119" s="361">
        <f t="shared" si="72"/>
        <v>0</v>
      </c>
      <c r="AA119" s="361">
        <f t="shared" si="72"/>
        <v>0</v>
      </c>
      <c r="AB119" s="361">
        <f t="shared" si="72"/>
        <v>0</v>
      </c>
      <c r="AC119" s="361">
        <f t="shared" si="72"/>
        <v>0</v>
      </c>
      <c r="AD119" s="361">
        <f t="shared" si="72"/>
        <v>0</v>
      </c>
      <c r="AE119" s="361">
        <f t="shared" si="72"/>
        <v>0</v>
      </c>
      <c r="AF119" s="361">
        <f t="shared" si="72"/>
        <v>0</v>
      </c>
      <c r="AG119" s="361">
        <f t="shared" si="72"/>
        <v>0</v>
      </c>
      <c r="AH119" s="361">
        <f t="shared" si="72"/>
        <v>0</v>
      </c>
      <c r="AI119" s="361">
        <f t="shared" si="72"/>
        <v>0</v>
      </c>
      <c r="AJ119" s="361">
        <f t="shared" si="72"/>
        <v>0</v>
      </c>
      <c r="AK119" s="361">
        <f t="shared" si="72"/>
        <v>0</v>
      </c>
      <c r="AL119" s="361">
        <f t="shared" si="72"/>
        <v>0</v>
      </c>
      <c r="AM119" s="361">
        <f t="shared" si="72"/>
        <v>0</v>
      </c>
      <c r="AN119" s="361">
        <f t="shared" si="72"/>
        <v>0</v>
      </c>
      <c r="AO119" s="361">
        <f t="shared" si="72"/>
        <v>0</v>
      </c>
      <c r="AP119" s="361">
        <f t="shared" si="72"/>
        <v>0</v>
      </c>
      <c r="AQ119" s="361">
        <f t="shared" si="72"/>
        <v>0</v>
      </c>
      <c r="AR119" s="361">
        <f t="shared" si="72"/>
        <v>0</v>
      </c>
      <c r="AS119" s="361">
        <f t="shared" si="72"/>
        <v>0</v>
      </c>
      <c r="AT119" s="361">
        <f t="shared" si="72"/>
        <v>0</v>
      </c>
      <c r="AU119" s="361">
        <f t="shared" si="72"/>
        <v>0</v>
      </c>
      <c r="AV119" s="361">
        <f t="shared" si="72"/>
        <v>0</v>
      </c>
      <c r="AW119" s="361">
        <f t="shared" si="72"/>
        <v>0</v>
      </c>
      <c r="AX119" s="361">
        <f t="shared" si="72"/>
        <v>0</v>
      </c>
      <c r="AY119" s="361">
        <f t="shared" si="72"/>
        <v>0</v>
      </c>
      <c r="AZ119" s="361">
        <f t="shared" si="72"/>
        <v>0</v>
      </c>
      <c r="BA119" s="361">
        <f t="shared" si="72"/>
        <v>0</v>
      </c>
      <c r="BB119" s="361">
        <f t="shared" si="72"/>
        <v>0</v>
      </c>
      <c r="BC119" s="361">
        <f t="shared" si="72"/>
        <v>0</v>
      </c>
      <c r="BD119" s="361">
        <f t="shared" si="72"/>
        <v>0</v>
      </c>
      <c r="BE119" s="361">
        <f t="shared" si="72"/>
        <v>0</v>
      </c>
      <c r="BF119" s="361">
        <f t="shared" si="72"/>
        <v>0</v>
      </c>
      <c r="BG119" s="361">
        <f t="shared" si="72"/>
        <v>0</v>
      </c>
      <c r="BH119" s="361">
        <f t="shared" si="72"/>
        <v>0</v>
      </c>
      <c r="BI119" s="361">
        <f t="shared" si="72"/>
        <v>0</v>
      </c>
      <c r="BJ119" s="361">
        <f t="shared" si="72"/>
        <v>0</v>
      </c>
      <c r="BK119" s="361">
        <f t="shared" si="72"/>
        <v>0</v>
      </c>
      <c r="BL119" s="361">
        <f t="shared" si="72"/>
        <v>0</v>
      </c>
      <c r="BM119" s="361">
        <f t="shared" si="72"/>
        <v>0</v>
      </c>
      <c r="BN119" s="361">
        <f t="shared" si="72"/>
        <v>0</v>
      </c>
      <c r="BO119" s="361">
        <f t="shared" si="72"/>
        <v>0</v>
      </c>
      <c r="BP119" s="361">
        <f t="shared" si="72"/>
        <v>0</v>
      </c>
      <c r="BQ119" s="361">
        <f t="shared" si="72"/>
        <v>0</v>
      </c>
      <c r="BR119" s="361">
        <f t="shared" si="72"/>
        <v>0</v>
      </c>
      <c r="BS119" s="361">
        <f t="shared" si="72"/>
        <v>0</v>
      </c>
      <c r="BT119" s="361">
        <f t="shared" si="73"/>
        <v>0</v>
      </c>
      <c r="BU119" s="361">
        <f t="shared" si="73"/>
        <v>0</v>
      </c>
      <c r="BV119" s="361">
        <f t="shared" si="73"/>
        <v>0</v>
      </c>
      <c r="BW119" s="361">
        <f t="shared" si="73"/>
        <v>0</v>
      </c>
      <c r="BX119" s="361">
        <f t="shared" si="73"/>
        <v>0</v>
      </c>
      <c r="BY119" s="361">
        <f t="shared" si="73"/>
        <v>0</v>
      </c>
      <c r="BZ119" s="361">
        <f t="shared" si="73"/>
        <v>0</v>
      </c>
      <c r="CA119" s="361">
        <f t="shared" si="73"/>
        <v>0</v>
      </c>
      <c r="CB119" s="361">
        <f t="shared" si="73"/>
        <v>0</v>
      </c>
      <c r="CC119" s="361">
        <f t="shared" si="73"/>
        <v>0</v>
      </c>
      <c r="CD119" s="361">
        <f t="shared" si="73"/>
        <v>0</v>
      </c>
      <c r="CE119" s="361">
        <f t="shared" si="73"/>
        <v>0</v>
      </c>
      <c r="CF119" s="361">
        <f t="shared" si="73"/>
        <v>0</v>
      </c>
      <c r="CG119" s="361">
        <f t="shared" si="73"/>
        <v>0</v>
      </c>
      <c r="CH119" s="361">
        <f t="shared" si="73"/>
        <v>0</v>
      </c>
      <c r="CI119" s="361">
        <f t="shared" si="73"/>
        <v>0</v>
      </c>
      <c r="CJ119" s="361">
        <f t="shared" si="73"/>
        <v>0</v>
      </c>
      <c r="CK119" s="860"/>
    </row>
    <row r="120" spans="1:89" x14ac:dyDescent="0.25">
      <c r="A120" s="78"/>
      <c r="B120" s="859" t="s">
        <v>315</v>
      </c>
      <c r="C120" s="1140" t="s">
        <v>320</v>
      </c>
      <c r="D120" s="1140"/>
      <c r="E120" s="359" t="s">
        <v>318</v>
      </c>
      <c r="F120" s="359">
        <v>2</v>
      </c>
      <c r="G120" s="359"/>
      <c r="H120" s="361">
        <f t="shared" ref="H120:AM120" si="74">H38+H39</f>
        <v>0</v>
      </c>
      <c r="I120" s="361">
        <f t="shared" si="74"/>
        <v>0</v>
      </c>
      <c r="J120" s="361">
        <f t="shared" si="74"/>
        <v>0</v>
      </c>
      <c r="K120" s="361">
        <f t="shared" si="74"/>
        <v>0</v>
      </c>
      <c r="L120" s="361">
        <f t="shared" si="74"/>
        <v>0</v>
      </c>
      <c r="M120" s="361">
        <f t="shared" si="74"/>
        <v>0</v>
      </c>
      <c r="N120" s="361">
        <f t="shared" si="74"/>
        <v>0</v>
      </c>
      <c r="O120" s="361">
        <f t="shared" si="74"/>
        <v>0</v>
      </c>
      <c r="P120" s="361">
        <f t="shared" si="74"/>
        <v>0</v>
      </c>
      <c r="Q120" s="361">
        <f t="shared" si="74"/>
        <v>0</v>
      </c>
      <c r="R120" s="361">
        <f t="shared" si="74"/>
        <v>0</v>
      </c>
      <c r="S120" s="361">
        <f t="shared" si="74"/>
        <v>0</v>
      </c>
      <c r="T120" s="361">
        <f t="shared" si="74"/>
        <v>0</v>
      </c>
      <c r="U120" s="361">
        <f t="shared" si="74"/>
        <v>0</v>
      </c>
      <c r="V120" s="361">
        <f t="shared" si="74"/>
        <v>0</v>
      </c>
      <c r="W120" s="361">
        <f t="shared" si="74"/>
        <v>0</v>
      </c>
      <c r="X120" s="361">
        <f t="shared" si="74"/>
        <v>0</v>
      </c>
      <c r="Y120" s="361">
        <f t="shared" si="74"/>
        <v>0</v>
      </c>
      <c r="Z120" s="361">
        <f t="shared" si="74"/>
        <v>0</v>
      </c>
      <c r="AA120" s="361">
        <f t="shared" si="74"/>
        <v>0</v>
      </c>
      <c r="AB120" s="361">
        <f t="shared" si="74"/>
        <v>0</v>
      </c>
      <c r="AC120" s="361">
        <f t="shared" si="74"/>
        <v>0</v>
      </c>
      <c r="AD120" s="361">
        <f t="shared" si="74"/>
        <v>0</v>
      </c>
      <c r="AE120" s="361">
        <f t="shared" si="74"/>
        <v>0</v>
      </c>
      <c r="AF120" s="361">
        <f t="shared" si="74"/>
        <v>0</v>
      </c>
      <c r="AG120" s="361">
        <f t="shared" si="74"/>
        <v>0</v>
      </c>
      <c r="AH120" s="361">
        <f t="shared" si="74"/>
        <v>0</v>
      </c>
      <c r="AI120" s="361">
        <f t="shared" si="74"/>
        <v>0</v>
      </c>
      <c r="AJ120" s="361">
        <f t="shared" si="74"/>
        <v>0</v>
      </c>
      <c r="AK120" s="361">
        <f t="shared" si="74"/>
        <v>0</v>
      </c>
      <c r="AL120" s="361">
        <f t="shared" si="74"/>
        <v>0</v>
      </c>
      <c r="AM120" s="361">
        <f t="shared" si="74"/>
        <v>0</v>
      </c>
      <c r="AN120" s="361">
        <f t="shared" ref="AN120:BS120" si="75">AN38+AN39</f>
        <v>0</v>
      </c>
      <c r="AO120" s="361">
        <f t="shared" si="75"/>
        <v>0</v>
      </c>
      <c r="AP120" s="361">
        <f t="shared" si="75"/>
        <v>0</v>
      </c>
      <c r="AQ120" s="361">
        <f t="shared" si="75"/>
        <v>0</v>
      </c>
      <c r="AR120" s="361">
        <f t="shared" si="75"/>
        <v>0</v>
      </c>
      <c r="AS120" s="361">
        <f t="shared" si="75"/>
        <v>0</v>
      </c>
      <c r="AT120" s="361">
        <f t="shared" si="75"/>
        <v>0</v>
      </c>
      <c r="AU120" s="361">
        <f t="shared" si="75"/>
        <v>0</v>
      </c>
      <c r="AV120" s="361">
        <f t="shared" si="75"/>
        <v>0</v>
      </c>
      <c r="AW120" s="361">
        <f t="shared" si="75"/>
        <v>0</v>
      </c>
      <c r="AX120" s="361">
        <f t="shared" si="75"/>
        <v>0</v>
      </c>
      <c r="AY120" s="361">
        <f t="shared" si="75"/>
        <v>0</v>
      </c>
      <c r="AZ120" s="361">
        <f t="shared" si="75"/>
        <v>0</v>
      </c>
      <c r="BA120" s="361">
        <f t="shared" si="75"/>
        <v>0</v>
      </c>
      <c r="BB120" s="361">
        <f t="shared" si="75"/>
        <v>0</v>
      </c>
      <c r="BC120" s="361">
        <f t="shared" si="75"/>
        <v>0</v>
      </c>
      <c r="BD120" s="361">
        <f t="shared" si="75"/>
        <v>0</v>
      </c>
      <c r="BE120" s="361">
        <f t="shared" si="75"/>
        <v>0</v>
      </c>
      <c r="BF120" s="361">
        <f t="shared" si="75"/>
        <v>0</v>
      </c>
      <c r="BG120" s="361">
        <f t="shared" si="75"/>
        <v>0</v>
      </c>
      <c r="BH120" s="361">
        <f t="shared" si="75"/>
        <v>0</v>
      </c>
      <c r="BI120" s="361">
        <f t="shared" si="75"/>
        <v>0</v>
      </c>
      <c r="BJ120" s="361">
        <f t="shared" si="75"/>
        <v>0</v>
      </c>
      <c r="BK120" s="361">
        <f t="shared" si="75"/>
        <v>0</v>
      </c>
      <c r="BL120" s="361">
        <f t="shared" si="75"/>
        <v>0</v>
      </c>
      <c r="BM120" s="361">
        <f t="shared" si="75"/>
        <v>0</v>
      </c>
      <c r="BN120" s="361">
        <f t="shared" si="75"/>
        <v>0</v>
      </c>
      <c r="BO120" s="361">
        <f t="shared" si="75"/>
        <v>0</v>
      </c>
      <c r="BP120" s="361">
        <f t="shared" si="75"/>
        <v>0</v>
      </c>
      <c r="BQ120" s="361">
        <f t="shared" si="75"/>
        <v>0</v>
      </c>
      <c r="BR120" s="361">
        <f t="shared" si="75"/>
        <v>0</v>
      </c>
      <c r="BS120" s="361">
        <f t="shared" si="75"/>
        <v>0</v>
      </c>
      <c r="BT120" s="361">
        <f t="shared" ref="BT120:CJ120" si="76">BT38+BT39</f>
        <v>0</v>
      </c>
      <c r="BU120" s="361">
        <f t="shared" si="76"/>
        <v>0</v>
      </c>
      <c r="BV120" s="361">
        <f t="shared" si="76"/>
        <v>0</v>
      </c>
      <c r="BW120" s="361">
        <f t="shared" si="76"/>
        <v>0</v>
      </c>
      <c r="BX120" s="361">
        <f t="shared" si="76"/>
        <v>0</v>
      </c>
      <c r="BY120" s="361">
        <f t="shared" si="76"/>
        <v>0</v>
      </c>
      <c r="BZ120" s="361">
        <f t="shared" si="76"/>
        <v>0</v>
      </c>
      <c r="CA120" s="361">
        <f t="shared" si="76"/>
        <v>0</v>
      </c>
      <c r="CB120" s="361">
        <f t="shared" si="76"/>
        <v>0</v>
      </c>
      <c r="CC120" s="361">
        <f t="shared" si="76"/>
        <v>0</v>
      </c>
      <c r="CD120" s="361">
        <f t="shared" si="76"/>
        <v>0</v>
      </c>
      <c r="CE120" s="361">
        <f t="shared" si="76"/>
        <v>0</v>
      </c>
      <c r="CF120" s="361">
        <f t="shared" si="76"/>
        <v>0</v>
      </c>
      <c r="CG120" s="361">
        <f t="shared" si="76"/>
        <v>0</v>
      </c>
      <c r="CH120" s="361">
        <f t="shared" si="76"/>
        <v>0</v>
      </c>
      <c r="CI120" s="361">
        <f t="shared" si="76"/>
        <v>0</v>
      </c>
      <c r="CJ120" s="361">
        <f t="shared" si="76"/>
        <v>0</v>
      </c>
      <c r="CK120" s="860"/>
    </row>
    <row r="121" spans="1:89" x14ac:dyDescent="0.25">
      <c r="A121" s="78"/>
      <c r="B121" s="859" t="s">
        <v>315</v>
      </c>
      <c r="C121" s="1140" t="s">
        <v>204</v>
      </c>
      <c r="D121" s="1140"/>
      <c r="E121" s="359" t="s">
        <v>318</v>
      </c>
      <c r="F121" s="359">
        <v>2</v>
      </c>
      <c r="G121" s="359"/>
      <c r="H121" s="361">
        <f t="shared" ref="H121:BS121" si="77">H53</f>
        <v>0</v>
      </c>
      <c r="I121" s="361">
        <f t="shared" si="77"/>
        <v>0</v>
      </c>
      <c r="J121" s="361">
        <f t="shared" si="77"/>
        <v>0</v>
      </c>
      <c r="K121" s="361">
        <f t="shared" si="77"/>
        <v>0</v>
      </c>
      <c r="L121" s="361">
        <f t="shared" si="77"/>
        <v>0</v>
      </c>
      <c r="M121" s="361">
        <f t="shared" si="77"/>
        <v>0</v>
      </c>
      <c r="N121" s="361">
        <f t="shared" si="77"/>
        <v>0</v>
      </c>
      <c r="O121" s="361">
        <f t="shared" si="77"/>
        <v>0</v>
      </c>
      <c r="P121" s="361">
        <f t="shared" si="77"/>
        <v>0</v>
      </c>
      <c r="Q121" s="361">
        <f t="shared" si="77"/>
        <v>0</v>
      </c>
      <c r="R121" s="361">
        <f t="shared" si="77"/>
        <v>0</v>
      </c>
      <c r="S121" s="361">
        <f t="shared" si="77"/>
        <v>0</v>
      </c>
      <c r="T121" s="361">
        <f t="shared" si="77"/>
        <v>0</v>
      </c>
      <c r="U121" s="361">
        <f t="shared" si="77"/>
        <v>0</v>
      </c>
      <c r="V121" s="361">
        <f t="shared" si="77"/>
        <v>0</v>
      </c>
      <c r="W121" s="361">
        <f t="shared" si="77"/>
        <v>0</v>
      </c>
      <c r="X121" s="361">
        <f t="shared" si="77"/>
        <v>0</v>
      </c>
      <c r="Y121" s="361">
        <f t="shared" si="77"/>
        <v>0</v>
      </c>
      <c r="Z121" s="361">
        <f t="shared" si="77"/>
        <v>0</v>
      </c>
      <c r="AA121" s="361">
        <f t="shared" si="77"/>
        <v>0</v>
      </c>
      <c r="AB121" s="361">
        <f t="shared" si="77"/>
        <v>0</v>
      </c>
      <c r="AC121" s="361">
        <f t="shared" si="77"/>
        <v>0</v>
      </c>
      <c r="AD121" s="361">
        <f t="shared" si="77"/>
        <v>0</v>
      </c>
      <c r="AE121" s="361">
        <f t="shared" si="77"/>
        <v>0</v>
      </c>
      <c r="AF121" s="361">
        <f t="shared" si="77"/>
        <v>0</v>
      </c>
      <c r="AG121" s="361">
        <f t="shared" si="77"/>
        <v>0</v>
      </c>
      <c r="AH121" s="361">
        <f t="shared" si="77"/>
        <v>0</v>
      </c>
      <c r="AI121" s="361">
        <f t="shared" si="77"/>
        <v>0</v>
      </c>
      <c r="AJ121" s="361">
        <f t="shared" si="77"/>
        <v>0</v>
      </c>
      <c r="AK121" s="361">
        <f t="shared" si="77"/>
        <v>0</v>
      </c>
      <c r="AL121" s="361">
        <f t="shared" si="77"/>
        <v>0</v>
      </c>
      <c r="AM121" s="361">
        <f t="shared" si="77"/>
        <v>0</v>
      </c>
      <c r="AN121" s="361">
        <f t="shared" si="77"/>
        <v>0</v>
      </c>
      <c r="AO121" s="361">
        <f t="shared" si="77"/>
        <v>0</v>
      </c>
      <c r="AP121" s="361">
        <f t="shared" si="77"/>
        <v>0</v>
      </c>
      <c r="AQ121" s="361">
        <f t="shared" si="77"/>
        <v>0</v>
      </c>
      <c r="AR121" s="361">
        <f t="shared" si="77"/>
        <v>0</v>
      </c>
      <c r="AS121" s="361">
        <f t="shared" si="77"/>
        <v>0</v>
      </c>
      <c r="AT121" s="361">
        <f t="shared" si="77"/>
        <v>0</v>
      </c>
      <c r="AU121" s="361">
        <f t="shared" si="77"/>
        <v>0</v>
      </c>
      <c r="AV121" s="361">
        <f t="shared" si="77"/>
        <v>0</v>
      </c>
      <c r="AW121" s="361">
        <f t="shared" si="77"/>
        <v>0</v>
      </c>
      <c r="AX121" s="361">
        <f t="shared" si="77"/>
        <v>0</v>
      </c>
      <c r="AY121" s="361">
        <f t="shared" si="77"/>
        <v>0</v>
      </c>
      <c r="AZ121" s="361">
        <f t="shared" si="77"/>
        <v>0</v>
      </c>
      <c r="BA121" s="361">
        <f t="shared" si="77"/>
        <v>0</v>
      </c>
      <c r="BB121" s="361">
        <f t="shared" si="77"/>
        <v>0</v>
      </c>
      <c r="BC121" s="361">
        <f t="shared" si="77"/>
        <v>0</v>
      </c>
      <c r="BD121" s="361">
        <f t="shared" si="77"/>
        <v>0</v>
      </c>
      <c r="BE121" s="361">
        <f t="shared" si="77"/>
        <v>0</v>
      </c>
      <c r="BF121" s="361">
        <f t="shared" si="77"/>
        <v>0</v>
      </c>
      <c r="BG121" s="361">
        <f t="shared" si="77"/>
        <v>0</v>
      </c>
      <c r="BH121" s="361">
        <f t="shared" si="77"/>
        <v>0</v>
      </c>
      <c r="BI121" s="361">
        <f t="shared" si="77"/>
        <v>0</v>
      </c>
      <c r="BJ121" s="361">
        <f t="shared" si="77"/>
        <v>0</v>
      </c>
      <c r="BK121" s="361">
        <f t="shared" si="77"/>
        <v>0</v>
      </c>
      <c r="BL121" s="361">
        <f t="shared" si="77"/>
        <v>0</v>
      </c>
      <c r="BM121" s="361">
        <f t="shared" si="77"/>
        <v>0</v>
      </c>
      <c r="BN121" s="361">
        <f t="shared" si="77"/>
        <v>0</v>
      </c>
      <c r="BO121" s="361">
        <f t="shared" si="77"/>
        <v>0</v>
      </c>
      <c r="BP121" s="361">
        <f t="shared" si="77"/>
        <v>0</v>
      </c>
      <c r="BQ121" s="361">
        <f t="shared" si="77"/>
        <v>0</v>
      </c>
      <c r="BR121" s="361">
        <f t="shared" si="77"/>
        <v>0</v>
      </c>
      <c r="BS121" s="361">
        <f t="shared" si="77"/>
        <v>0</v>
      </c>
      <c r="BT121" s="361">
        <f t="shared" ref="BT121:CJ121" si="78">BT53</f>
        <v>0</v>
      </c>
      <c r="BU121" s="361">
        <f t="shared" si="78"/>
        <v>0</v>
      </c>
      <c r="BV121" s="361">
        <f t="shared" si="78"/>
        <v>0</v>
      </c>
      <c r="BW121" s="361">
        <f t="shared" si="78"/>
        <v>0</v>
      </c>
      <c r="BX121" s="361">
        <f t="shared" si="78"/>
        <v>0</v>
      </c>
      <c r="BY121" s="361">
        <f t="shared" si="78"/>
        <v>0</v>
      </c>
      <c r="BZ121" s="361">
        <f t="shared" si="78"/>
        <v>0</v>
      </c>
      <c r="CA121" s="361">
        <f t="shared" si="78"/>
        <v>0</v>
      </c>
      <c r="CB121" s="361">
        <f t="shared" si="78"/>
        <v>0</v>
      </c>
      <c r="CC121" s="361">
        <f t="shared" si="78"/>
        <v>0</v>
      </c>
      <c r="CD121" s="361">
        <f t="shared" si="78"/>
        <v>0</v>
      </c>
      <c r="CE121" s="361">
        <f t="shared" si="78"/>
        <v>0</v>
      </c>
      <c r="CF121" s="361">
        <f t="shared" si="78"/>
        <v>0</v>
      </c>
      <c r="CG121" s="361">
        <f t="shared" si="78"/>
        <v>0</v>
      </c>
      <c r="CH121" s="361">
        <f t="shared" si="78"/>
        <v>0</v>
      </c>
      <c r="CI121" s="361">
        <f t="shared" si="78"/>
        <v>0</v>
      </c>
      <c r="CJ121" s="361">
        <f t="shared" si="78"/>
        <v>0</v>
      </c>
      <c r="CK121" s="860"/>
    </row>
    <row r="122" spans="1:89" x14ac:dyDescent="0.25">
      <c r="A122" s="78"/>
      <c r="B122" s="859"/>
      <c r="C122" s="374" t="s">
        <v>321</v>
      </c>
      <c r="D122" s="453"/>
      <c r="E122" s="359" t="s">
        <v>318</v>
      </c>
      <c r="F122" s="359">
        <v>2</v>
      </c>
      <c r="G122" s="359"/>
      <c r="H122" s="361">
        <f t="shared" ref="H122:AM122" si="79">H85-H33</f>
        <v>0</v>
      </c>
      <c r="I122" s="361">
        <f t="shared" si="79"/>
        <v>0</v>
      </c>
      <c r="J122" s="361">
        <f t="shared" si="79"/>
        <v>0</v>
      </c>
      <c r="K122" s="361">
        <f t="shared" si="79"/>
        <v>0</v>
      </c>
      <c r="L122" s="361">
        <f t="shared" si="79"/>
        <v>0</v>
      </c>
      <c r="M122" s="361">
        <f t="shared" si="79"/>
        <v>0</v>
      </c>
      <c r="N122" s="361">
        <f t="shared" si="79"/>
        <v>0</v>
      </c>
      <c r="O122" s="361">
        <f t="shared" si="79"/>
        <v>0</v>
      </c>
      <c r="P122" s="361">
        <f t="shared" si="79"/>
        <v>0</v>
      </c>
      <c r="Q122" s="361">
        <f t="shared" si="79"/>
        <v>0</v>
      </c>
      <c r="R122" s="361">
        <f t="shared" si="79"/>
        <v>0</v>
      </c>
      <c r="S122" s="361">
        <f t="shared" si="79"/>
        <v>0</v>
      </c>
      <c r="T122" s="361">
        <f t="shared" si="79"/>
        <v>0</v>
      </c>
      <c r="U122" s="361">
        <f t="shared" si="79"/>
        <v>0</v>
      </c>
      <c r="V122" s="361">
        <f t="shared" si="79"/>
        <v>0</v>
      </c>
      <c r="W122" s="361">
        <f t="shared" si="79"/>
        <v>0</v>
      </c>
      <c r="X122" s="361">
        <f t="shared" si="79"/>
        <v>0</v>
      </c>
      <c r="Y122" s="361">
        <f t="shared" si="79"/>
        <v>0</v>
      </c>
      <c r="Z122" s="361">
        <f t="shared" si="79"/>
        <v>0</v>
      </c>
      <c r="AA122" s="361">
        <f t="shared" si="79"/>
        <v>0</v>
      </c>
      <c r="AB122" s="361">
        <f t="shared" si="79"/>
        <v>0</v>
      </c>
      <c r="AC122" s="361">
        <f t="shared" si="79"/>
        <v>0</v>
      </c>
      <c r="AD122" s="361">
        <f t="shared" si="79"/>
        <v>0</v>
      </c>
      <c r="AE122" s="361">
        <f t="shared" si="79"/>
        <v>0</v>
      </c>
      <c r="AF122" s="361">
        <f t="shared" si="79"/>
        <v>0</v>
      </c>
      <c r="AG122" s="361">
        <f t="shared" si="79"/>
        <v>0</v>
      </c>
      <c r="AH122" s="361">
        <f t="shared" si="79"/>
        <v>0</v>
      </c>
      <c r="AI122" s="361">
        <f t="shared" si="79"/>
        <v>0</v>
      </c>
      <c r="AJ122" s="361">
        <f t="shared" si="79"/>
        <v>0</v>
      </c>
      <c r="AK122" s="361">
        <f t="shared" si="79"/>
        <v>0</v>
      </c>
      <c r="AL122" s="361">
        <f t="shared" si="79"/>
        <v>0</v>
      </c>
      <c r="AM122" s="361">
        <f t="shared" si="79"/>
        <v>0</v>
      </c>
      <c r="AN122" s="361">
        <f t="shared" ref="AN122:BS122" si="80">AN85-AN33</f>
        <v>0</v>
      </c>
      <c r="AO122" s="361">
        <f t="shared" si="80"/>
        <v>0</v>
      </c>
      <c r="AP122" s="361">
        <f t="shared" si="80"/>
        <v>0</v>
      </c>
      <c r="AQ122" s="361">
        <f t="shared" si="80"/>
        <v>0</v>
      </c>
      <c r="AR122" s="361">
        <f t="shared" si="80"/>
        <v>0</v>
      </c>
      <c r="AS122" s="361">
        <f t="shared" si="80"/>
        <v>0</v>
      </c>
      <c r="AT122" s="361">
        <f t="shared" si="80"/>
        <v>0</v>
      </c>
      <c r="AU122" s="361">
        <f t="shared" si="80"/>
        <v>0</v>
      </c>
      <c r="AV122" s="361">
        <f t="shared" si="80"/>
        <v>0</v>
      </c>
      <c r="AW122" s="361">
        <f t="shared" si="80"/>
        <v>0</v>
      </c>
      <c r="AX122" s="361">
        <f t="shared" si="80"/>
        <v>0</v>
      </c>
      <c r="AY122" s="361">
        <f t="shared" si="80"/>
        <v>0</v>
      </c>
      <c r="AZ122" s="361">
        <f t="shared" si="80"/>
        <v>0</v>
      </c>
      <c r="BA122" s="361">
        <f t="shared" si="80"/>
        <v>0</v>
      </c>
      <c r="BB122" s="361">
        <f t="shared" si="80"/>
        <v>0</v>
      </c>
      <c r="BC122" s="361">
        <f t="shared" si="80"/>
        <v>0</v>
      </c>
      <c r="BD122" s="361">
        <f t="shared" si="80"/>
        <v>0</v>
      </c>
      <c r="BE122" s="361">
        <f t="shared" si="80"/>
        <v>0</v>
      </c>
      <c r="BF122" s="361">
        <f t="shared" si="80"/>
        <v>0</v>
      </c>
      <c r="BG122" s="361">
        <f t="shared" si="80"/>
        <v>0</v>
      </c>
      <c r="BH122" s="361">
        <f t="shared" si="80"/>
        <v>0</v>
      </c>
      <c r="BI122" s="361">
        <f t="shared" si="80"/>
        <v>0</v>
      </c>
      <c r="BJ122" s="361">
        <f t="shared" si="80"/>
        <v>0</v>
      </c>
      <c r="BK122" s="361">
        <f t="shared" si="80"/>
        <v>0</v>
      </c>
      <c r="BL122" s="361">
        <f t="shared" si="80"/>
        <v>0</v>
      </c>
      <c r="BM122" s="361">
        <f t="shared" si="80"/>
        <v>0</v>
      </c>
      <c r="BN122" s="361">
        <f t="shared" si="80"/>
        <v>0</v>
      </c>
      <c r="BO122" s="361">
        <f t="shared" si="80"/>
        <v>0</v>
      </c>
      <c r="BP122" s="361">
        <f t="shared" si="80"/>
        <v>0</v>
      </c>
      <c r="BQ122" s="361">
        <f t="shared" si="80"/>
        <v>0</v>
      </c>
      <c r="BR122" s="361">
        <f t="shared" si="80"/>
        <v>0</v>
      </c>
      <c r="BS122" s="361">
        <f t="shared" si="80"/>
        <v>0</v>
      </c>
      <c r="BT122" s="361">
        <f t="shared" ref="BT122:CJ122" si="81">BT85-BT33</f>
        <v>0</v>
      </c>
      <c r="BU122" s="361">
        <f t="shared" si="81"/>
        <v>0</v>
      </c>
      <c r="BV122" s="361">
        <f t="shared" si="81"/>
        <v>0</v>
      </c>
      <c r="BW122" s="361">
        <f t="shared" si="81"/>
        <v>0</v>
      </c>
      <c r="BX122" s="361">
        <f t="shared" si="81"/>
        <v>0</v>
      </c>
      <c r="BY122" s="361">
        <f t="shared" si="81"/>
        <v>0</v>
      </c>
      <c r="BZ122" s="361">
        <f t="shared" si="81"/>
        <v>0</v>
      </c>
      <c r="CA122" s="361">
        <f t="shared" si="81"/>
        <v>0</v>
      </c>
      <c r="CB122" s="361">
        <f t="shared" si="81"/>
        <v>0</v>
      </c>
      <c r="CC122" s="361">
        <f t="shared" si="81"/>
        <v>0</v>
      </c>
      <c r="CD122" s="361">
        <f t="shared" si="81"/>
        <v>0</v>
      </c>
      <c r="CE122" s="361">
        <f t="shared" si="81"/>
        <v>0</v>
      </c>
      <c r="CF122" s="361">
        <f t="shared" si="81"/>
        <v>0</v>
      </c>
      <c r="CG122" s="361">
        <f t="shared" si="81"/>
        <v>0</v>
      </c>
      <c r="CH122" s="361">
        <f t="shared" si="81"/>
        <v>0</v>
      </c>
      <c r="CI122" s="361">
        <f t="shared" si="81"/>
        <v>0</v>
      </c>
      <c r="CJ122" s="361">
        <f t="shared" si="81"/>
        <v>0</v>
      </c>
      <c r="CK122" s="860"/>
    </row>
    <row r="123" spans="1:89" x14ac:dyDescent="0.25">
      <c r="A123" s="78"/>
      <c r="B123" s="859" t="s">
        <v>315</v>
      </c>
      <c r="C123" s="1140" t="s">
        <v>240</v>
      </c>
      <c r="D123" s="1140"/>
      <c r="E123" s="359" t="s">
        <v>318</v>
      </c>
      <c r="F123" s="359">
        <v>2</v>
      </c>
      <c r="G123" s="359"/>
      <c r="H123" s="361">
        <f t="shared" ref="H123:AM123" si="82">H85</f>
        <v>0</v>
      </c>
      <c r="I123" s="361">
        <f t="shared" si="82"/>
        <v>0</v>
      </c>
      <c r="J123" s="361">
        <f t="shared" si="82"/>
        <v>0</v>
      </c>
      <c r="K123" s="361">
        <f t="shared" si="82"/>
        <v>0</v>
      </c>
      <c r="L123" s="361">
        <f t="shared" si="82"/>
        <v>0</v>
      </c>
      <c r="M123" s="361">
        <f t="shared" si="82"/>
        <v>0</v>
      </c>
      <c r="N123" s="361">
        <f t="shared" si="82"/>
        <v>0</v>
      </c>
      <c r="O123" s="361">
        <f t="shared" si="82"/>
        <v>0</v>
      </c>
      <c r="P123" s="361">
        <f t="shared" si="82"/>
        <v>0</v>
      </c>
      <c r="Q123" s="361">
        <f t="shared" si="82"/>
        <v>0</v>
      </c>
      <c r="R123" s="361">
        <f t="shared" si="82"/>
        <v>0</v>
      </c>
      <c r="S123" s="361">
        <f t="shared" si="82"/>
        <v>0</v>
      </c>
      <c r="T123" s="361">
        <f t="shared" si="82"/>
        <v>0</v>
      </c>
      <c r="U123" s="361">
        <f t="shared" si="82"/>
        <v>0</v>
      </c>
      <c r="V123" s="361">
        <f t="shared" si="82"/>
        <v>0</v>
      </c>
      <c r="W123" s="361">
        <f t="shared" si="82"/>
        <v>0</v>
      </c>
      <c r="X123" s="361">
        <f t="shared" si="82"/>
        <v>0</v>
      </c>
      <c r="Y123" s="361">
        <f t="shared" si="82"/>
        <v>0</v>
      </c>
      <c r="Z123" s="361">
        <f t="shared" si="82"/>
        <v>0</v>
      </c>
      <c r="AA123" s="361">
        <f t="shared" si="82"/>
        <v>0</v>
      </c>
      <c r="AB123" s="361">
        <f t="shared" si="82"/>
        <v>0</v>
      </c>
      <c r="AC123" s="361">
        <f t="shared" si="82"/>
        <v>0</v>
      </c>
      <c r="AD123" s="361">
        <f t="shared" si="82"/>
        <v>0</v>
      </c>
      <c r="AE123" s="361">
        <f t="shared" si="82"/>
        <v>0</v>
      </c>
      <c r="AF123" s="361">
        <f t="shared" si="82"/>
        <v>0</v>
      </c>
      <c r="AG123" s="361">
        <f t="shared" si="82"/>
        <v>0</v>
      </c>
      <c r="AH123" s="361">
        <f t="shared" si="82"/>
        <v>0</v>
      </c>
      <c r="AI123" s="361">
        <f t="shared" si="82"/>
        <v>0</v>
      </c>
      <c r="AJ123" s="361">
        <f t="shared" si="82"/>
        <v>0</v>
      </c>
      <c r="AK123" s="361">
        <f t="shared" si="82"/>
        <v>0</v>
      </c>
      <c r="AL123" s="361">
        <f t="shared" si="82"/>
        <v>0</v>
      </c>
      <c r="AM123" s="361">
        <f t="shared" si="82"/>
        <v>0</v>
      </c>
      <c r="AN123" s="361">
        <f t="shared" ref="AN123:BS123" si="83">AN85</f>
        <v>0</v>
      </c>
      <c r="AO123" s="361">
        <f t="shared" si="83"/>
        <v>0</v>
      </c>
      <c r="AP123" s="361">
        <f t="shared" si="83"/>
        <v>0</v>
      </c>
      <c r="AQ123" s="361">
        <f t="shared" si="83"/>
        <v>0</v>
      </c>
      <c r="AR123" s="361">
        <f t="shared" si="83"/>
        <v>0</v>
      </c>
      <c r="AS123" s="361">
        <f t="shared" si="83"/>
        <v>0</v>
      </c>
      <c r="AT123" s="361">
        <f t="shared" si="83"/>
        <v>0</v>
      </c>
      <c r="AU123" s="361">
        <f t="shared" si="83"/>
        <v>0</v>
      </c>
      <c r="AV123" s="361">
        <f t="shared" si="83"/>
        <v>0</v>
      </c>
      <c r="AW123" s="361">
        <f t="shared" si="83"/>
        <v>0</v>
      </c>
      <c r="AX123" s="361">
        <f t="shared" si="83"/>
        <v>0</v>
      </c>
      <c r="AY123" s="361">
        <f t="shared" si="83"/>
        <v>0</v>
      </c>
      <c r="AZ123" s="361">
        <f t="shared" si="83"/>
        <v>0</v>
      </c>
      <c r="BA123" s="361">
        <f t="shared" si="83"/>
        <v>0</v>
      </c>
      <c r="BB123" s="361">
        <f t="shared" si="83"/>
        <v>0</v>
      </c>
      <c r="BC123" s="361">
        <f t="shared" si="83"/>
        <v>0</v>
      </c>
      <c r="BD123" s="361">
        <f t="shared" si="83"/>
        <v>0</v>
      </c>
      <c r="BE123" s="361">
        <f t="shared" si="83"/>
        <v>0</v>
      </c>
      <c r="BF123" s="361">
        <f t="shared" si="83"/>
        <v>0</v>
      </c>
      <c r="BG123" s="361">
        <f t="shared" si="83"/>
        <v>0</v>
      </c>
      <c r="BH123" s="361">
        <f t="shared" si="83"/>
        <v>0</v>
      </c>
      <c r="BI123" s="361">
        <f t="shared" si="83"/>
        <v>0</v>
      </c>
      <c r="BJ123" s="361">
        <f t="shared" si="83"/>
        <v>0</v>
      </c>
      <c r="BK123" s="361">
        <f t="shared" si="83"/>
        <v>0</v>
      </c>
      <c r="BL123" s="361">
        <f t="shared" si="83"/>
        <v>0</v>
      </c>
      <c r="BM123" s="361">
        <f t="shared" si="83"/>
        <v>0</v>
      </c>
      <c r="BN123" s="361">
        <f t="shared" si="83"/>
        <v>0</v>
      </c>
      <c r="BO123" s="361">
        <f t="shared" si="83"/>
        <v>0</v>
      </c>
      <c r="BP123" s="361">
        <f t="shared" si="83"/>
        <v>0</v>
      </c>
      <c r="BQ123" s="361">
        <f t="shared" si="83"/>
        <v>0</v>
      </c>
      <c r="BR123" s="361">
        <f t="shared" si="83"/>
        <v>0</v>
      </c>
      <c r="BS123" s="361">
        <f t="shared" si="83"/>
        <v>0</v>
      </c>
      <c r="BT123" s="361">
        <f t="shared" ref="BT123:CJ123" si="84">BT85</f>
        <v>0</v>
      </c>
      <c r="BU123" s="361">
        <f t="shared" si="84"/>
        <v>0</v>
      </c>
      <c r="BV123" s="361">
        <f t="shared" si="84"/>
        <v>0</v>
      </c>
      <c r="BW123" s="361">
        <f t="shared" si="84"/>
        <v>0</v>
      </c>
      <c r="BX123" s="361">
        <f t="shared" si="84"/>
        <v>0</v>
      </c>
      <c r="BY123" s="361">
        <f t="shared" si="84"/>
        <v>0</v>
      </c>
      <c r="BZ123" s="361">
        <f t="shared" si="84"/>
        <v>0</v>
      </c>
      <c r="CA123" s="361">
        <f t="shared" si="84"/>
        <v>0</v>
      </c>
      <c r="CB123" s="361">
        <f t="shared" si="84"/>
        <v>0</v>
      </c>
      <c r="CC123" s="361">
        <f t="shared" si="84"/>
        <v>0</v>
      </c>
      <c r="CD123" s="361">
        <f t="shared" si="84"/>
        <v>0</v>
      </c>
      <c r="CE123" s="361">
        <f t="shared" si="84"/>
        <v>0</v>
      </c>
      <c r="CF123" s="361">
        <f t="shared" si="84"/>
        <v>0</v>
      </c>
      <c r="CG123" s="361">
        <f t="shared" si="84"/>
        <v>0</v>
      </c>
      <c r="CH123" s="361">
        <f t="shared" si="84"/>
        <v>0</v>
      </c>
      <c r="CI123" s="361">
        <f t="shared" si="84"/>
        <v>0</v>
      </c>
      <c r="CJ123" s="361">
        <f t="shared" si="84"/>
        <v>0</v>
      </c>
      <c r="CK123" s="860"/>
    </row>
    <row r="124" spans="1:89" x14ac:dyDescent="0.25">
      <c r="A124" s="78"/>
      <c r="B124" s="859" t="s">
        <v>315</v>
      </c>
      <c r="C124" s="1140" t="s">
        <v>322</v>
      </c>
      <c r="D124" s="1140"/>
      <c r="E124" s="359" t="s">
        <v>318</v>
      </c>
      <c r="F124" s="359">
        <v>2</v>
      </c>
      <c r="G124" s="359"/>
      <c r="H124" s="361">
        <f t="shared" ref="H124:AM124" si="85">SUM(H118:H121)+H86</f>
        <v>0</v>
      </c>
      <c r="I124" s="361">
        <f t="shared" si="85"/>
        <v>0</v>
      </c>
      <c r="J124" s="361">
        <f t="shared" si="85"/>
        <v>0</v>
      </c>
      <c r="K124" s="361">
        <f t="shared" si="85"/>
        <v>0</v>
      </c>
      <c r="L124" s="361">
        <f t="shared" si="85"/>
        <v>0</v>
      </c>
      <c r="M124" s="361">
        <f t="shared" si="85"/>
        <v>0</v>
      </c>
      <c r="N124" s="361">
        <f t="shared" si="85"/>
        <v>0</v>
      </c>
      <c r="O124" s="361">
        <f t="shared" si="85"/>
        <v>0</v>
      </c>
      <c r="P124" s="361">
        <f t="shared" si="85"/>
        <v>0</v>
      </c>
      <c r="Q124" s="361">
        <f t="shared" si="85"/>
        <v>0</v>
      </c>
      <c r="R124" s="361">
        <f t="shared" si="85"/>
        <v>0</v>
      </c>
      <c r="S124" s="361">
        <f t="shared" si="85"/>
        <v>0</v>
      </c>
      <c r="T124" s="361">
        <f t="shared" si="85"/>
        <v>0</v>
      </c>
      <c r="U124" s="361">
        <f t="shared" si="85"/>
        <v>0</v>
      </c>
      <c r="V124" s="361">
        <f t="shared" si="85"/>
        <v>0</v>
      </c>
      <c r="W124" s="361">
        <f t="shared" si="85"/>
        <v>0</v>
      </c>
      <c r="X124" s="361">
        <f t="shared" si="85"/>
        <v>0</v>
      </c>
      <c r="Y124" s="361">
        <f t="shared" si="85"/>
        <v>0</v>
      </c>
      <c r="Z124" s="361">
        <f t="shared" si="85"/>
        <v>0</v>
      </c>
      <c r="AA124" s="361">
        <f t="shared" si="85"/>
        <v>0</v>
      </c>
      <c r="AB124" s="361">
        <f t="shared" si="85"/>
        <v>0</v>
      </c>
      <c r="AC124" s="361">
        <f t="shared" si="85"/>
        <v>0</v>
      </c>
      <c r="AD124" s="361">
        <f t="shared" si="85"/>
        <v>0</v>
      </c>
      <c r="AE124" s="361">
        <f t="shared" si="85"/>
        <v>0</v>
      </c>
      <c r="AF124" s="361">
        <f t="shared" si="85"/>
        <v>0</v>
      </c>
      <c r="AG124" s="361">
        <f t="shared" si="85"/>
        <v>0</v>
      </c>
      <c r="AH124" s="361">
        <f t="shared" si="85"/>
        <v>0</v>
      </c>
      <c r="AI124" s="361">
        <f t="shared" si="85"/>
        <v>0</v>
      </c>
      <c r="AJ124" s="361">
        <f t="shared" si="85"/>
        <v>0</v>
      </c>
      <c r="AK124" s="361">
        <f t="shared" si="85"/>
        <v>0</v>
      </c>
      <c r="AL124" s="361">
        <f t="shared" si="85"/>
        <v>0</v>
      </c>
      <c r="AM124" s="361">
        <f t="shared" si="85"/>
        <v>0</v>
      </c>
      <c r="AN124" s="361">
        <f t="shared" ref="AN124:BS124" si="86">SUM(AN118:AN121)+AN86</f>
        <v>0</v>
      </c>
      <c r="AO124" s="361">
        <f t="shared" si="86"/>
        <v>0</v>
      </c>
      <c r="AP124" s="361">
        <f t="shared" si="86"/>
        <v>0</v>
      </c>
      <c r="AQ124" s="361">
        <f t="shared" si="86"/>
        <v>0</v>
      </c>
      <c r="AR124" s="361">
        <f t="shared" si="86"/>
        <v>0</v>
      </c>
      <c r="AS124" s="361">
        <f t="shared" si="86"/>
        <v>0</v>
      </c>
      <c r="AT124" s="361">
        <f t="shared" si="86"/>
        <v>0</v>
      </c>
      <c r="AU124" s="361">
        <f t="shared" si="86"/>
        <v>0</v>
      </c>
      <c r="AV124" s="361">
        <f t="shared" si="86"/>
        <v>0</v>
      </c>
      <c r="AW124" s="361">
        <f t="shared" si="86"/>
        <v>0</v>
      </c>
      <c r="AX124" s="361">
        <f t="shared" si="86"/>
        <v>0</v>
      </c>
      <c r="AY124" s="361">
        <f t="shared" si="86"/>
        <v>0</v>
      </c>
      <c r="AZ124" s="361">
        <f t="shared" si="86"/>
        <v>0</v>
      </c>
      <c r="BA124" s="361">
        <f t="shared" si="86"/>
        <v>0</v>
      </c>
      <c r="BB124" s="361">
        <f t="shared" si="86"/>
        <v>0</v>
      </c>
      <c r="BC124" s="361">
        <f t="shared" si="86"/>
        <v>0</v>
      </c>
      <c r="BD124" s="361">
        <f t="shared" si="86"/>
        <v>0</v>
      </c>
      <c r="BE124" s="361">
        <f t="shared" si="86"/>
        <v>0</v>
      </c>
      <c r="BF124" s="361">
        <f t="shared" si="86"/>
        <v>0</v>
      </c>
      <c r="BG124" s="361">
        <f t="shared" si="86"/>
        <v>0</v>
      </c>
      <c r="BH124" s="361">
        <f t="shared" si="86"/>
        <v>0</v>
      </c>
      <c r="BI124" s="361">
        <f t="shared" si="86"/>
        <v>0</v>
      </c>
      <c r="BJ124" s="361">
        <f t="shared" si="86"/>
        <v>0</v>
      </c>
      <c r="BK124" s="361">
        <f t="shared" si="86"/>
        <v>0</v>
      </c>
      <c r="BL124" s="361">
        <f t="shared" si="86"/>
        <v>0</v>
      </c>
      <c r="BM124" s="361">
        <f t="shared" si="86"/>
        <v>0</v>
      </c>
      <c r="BN124" s="361">
        <f t="shared" si="86"/>
        <v>0</v>
      </c>
      <c r="BO124" s="361">
        <f t="shared" si="86"/>
        <v>0</v>
      </c>
      <c r="BP124" s="361">
        <f t="shared" si="86"/>
        <v>0</v>
      </c>
      <c r="BQ124" s="361">
        <f t="shared" si="86"/>
        <v>0</v>
      </c>
      <c r="BR124" s="361">
        <f t="shared" si="86"/>
        <v>0</v>
      </c>
      <c r="BS124" s="361">
        <f t="shared" si="86"/>
        <v>0</v>
      </c>
      <c r="BT124" s="361">
        <f t="shared" ref="BT124:CJ124" si="87">SUM(BT118:BT121)+BT86</f>
        <v>0</v>
      </c>
      <c r="BU124" s="361">
        <f t="shared" si="87"/>
        <v>0</v>
      </c>
      <c r="BV124" s="361">
        <f t="shared" si="87"/>
        <v>0</v>
      </c>
      <c r="BW124" s="361">
        <f t="shared" si="87"/>
        <v>0</v>
      </c>
      <c r="BX124" s="361">
        <f t="shared" si="87"/>
        <v>0</v>
      </c>
      <c r="BY124" s="361">
        <f t="shared" si="87"/>
        <v>0</v>
      </c>
      <c r="BZ124" s="361">
        <f t="shared" si="87"/>
        <v>0</v>
      </c>
      <c r="CA124" s="361">
        <f t="shared" si="87"/>
        <v>0</v>
      </c>
      <c r="CB124" s="361">
        <f t="shared" si="87"/>
        <v>0</v>
      </c>
      <c r="CC124" s="361">
        <f t="shared" si="87"/>
        <v>0</v>
      </c>
      <c r="CD124" s="361">
        <f t="shared" si="87"/>
        <v>0</v>
      </c>
      <c r="CE124" s="361">
        <f t="shared" si="87"/>
        <v>0</v>
      </c>
      <c r="CF124" s="361">
        <f t="shared" si="87"/>
        <v>0</v>
      </c>
      <c r="CG124" s="361">
        <f t="shared" si="87"/>
        <v>0</v>
      </c>
      <c r="CH124" s="361">
        <f t="shared" si="87"/>
        <v>0</v>
      </c>
      <c r="CI124" s="361">
        <f t="shared" si="87"/>
        <v>0</v>
      </c>
      <c r="CJ124" s="361">
        <f t="shared" si="87"/>
        <v>0</v>
      </c>
      <c r="CK124" s="860"/>
    </row>
    <row r="125" spans="1:89" x14ac:dyDescent="0.25">
      <c r="A125" s="78"/>
      <c r="B125" s="859"/>
      <c r="C125" s="359"/>
      <c r="D125" s="359"/>
      <c r="E125" s="359"/>
      <c r="F125" s="359"/>
      <c r="G125" s="359"/>
      <c r="H125" s="359"/>
      <c r="I125" s="362"/>
      <c r="J125" s="362"/>
      <c r="K125" s="362"/>
      <c r="L125" s="362"/>
      <c r="M125" s="362"/>
      <c r="N125" s="362"/>
      <c r="O125" s="362"/>
      <c r="P125" s="362"/>
      <c r="Q125" s="362"/>
      <c r="R125" s="362"/>
      <c r="S125" s="362"/>
      <c r="T125" s="362"/>
      <c r="U125" s="362"/>
      <c r="V125" s="362"/>
      <c r="W125" s="362"/>
      <c r="X125" s="362"/>
      <c r="Y125" s="362"/>
      <c r="Z125" s="362"/>
      <c r="AA125" s="362"/>
      <c r="AB125" s="362"/>
      <c r="AC125" s="362"/>
      <c r="AD125" s="362"/>
      <c r="AE125" s="362"/>
      <c r="AF125" s="362"/>
      <c r="AG125" s="362"/>
      <c r="AH125" s="362"/>
      <c r="AI125" s="362"/>
      <c r="AJ125" s="362"/>
      <c r="AK125" s="362"/>
      <c r="AL125" s="362"/>
      <c r="AM125" s="362"/>
      <c r="AN125" s="357"/>
      <c r="AO125" s="356"/>
      <c r="AP125" s="356"/>
      <c r="AQ125" s="356"/>
      <c r="AR125" s="356"/>
      <c r="AS125" s="356"/>
      <c r="AT125" s="356"/>
      <c r="AU125" s="356"/>
      <c r="AV125" s="356"/>
      <c r="AW125" s="356"/>
      <c r="AX125" s="356"/>
      <c r="AY125" s="356"/>
      <c r="AZ125" s="356"/>
      <c r="BA125" s="356"/>
      <c r="BB125" s="356"/>
      <c r="BC125" s="356"/>
      <c r="BD125" s="356"/>
      <c r="BE125" s="356"/>
      <c r="BF125" s="356"/>
      <c r="BG125" s="356"/>
      <c r="BH125" s="356"/>
      <c r="BI125" s="356"/>
      <c r="BJ125" s="356"/>
      <c r="BK125" s="356"/>
      <c r="BL125" s="356"/>
      <c r="BM125" s="356"/>
      <c r="BN125" s="356"/>
      <c r="BO125" s="356"/>
      <c r="BP125" s="356"/>
      <c r="BQ125" s="356"/>
      <c r="BR125" s="356"/>
      <c r="BS125" s="356"/>
      <c r="BT125" s="356"/>
      <c r="BU125" s="356"/>
      <c r="BV125" s="356"/>
      <c r="BW125" s="356"/>
      <c r="BX125" s="356"/>
      <c r="BY125" s="356"/>
      <c r="BZ125" s="356"/>
      <c r="CA125" s="356"/>
      <c r="CB125" s="356"/>
      <c r="CC125" s="356"/>
      <c r="CD125" s="356"/>
      <c r="CE125" s="356"/>
      <c r="CF125" s="356"/>
      <c r="CG125" s="356"/>
      <c r="CH125" s="356"/>
      <c r="CI125" s="356"/>
      <c r="CJ125" s="356"/>
      <c r="CK125" s="860"/>
    </row>
    <row r="126" spans="1:89" x14ac:dyDescent="0.25">
      <c r="A126" s="78"/>
      <c r="B126" s="1179" t="s">
        <v>541</v>
      </c>
      <c r="C126" s="1142"/>
      <c r="D126" s="359"/>
      <c r="E126" s="359"/>
      <c r="F126" s="359"/>
      <c r="G126" s="359"/>
      <c r="H126" s="360" t="s">
        <v>61</v>
      </c>
      <c r="I126" s="360" t="s">
        <v>62</v>
      </c>
      <c r="J126" s="360" t="s">
        <v>63</v>
      </c>
      <c r="K126" s="360" t="s">
        <v>64</v>
      </c>
      <c r="L126" s="360" t="s">
        <v>65</v>
      </c>
      <c r="M126" s="360" t="s">
        <v>66</v>
      </c>
      <c r="N126" s="360" t="s">
        <v>67</v>
      </c>
      <c r="O126" s="360" t="s">
        <v>68</v>
      </c>
      <c r="P126" s="360" t="s">
        <v>69</v>
      </c>
      <c r="Q126" s="360" t="s">
        <v>70</v>
      </c>
      <c r="R126" s="360" t="s">
        <v>71</v>
      </c>
      <c r="S126" s="360" t="s">
        <v>72</v>
      </c>
      <c r="T126" s="360" t="s">
        <v>73</v>
      </c>
      <c r="U126" s="360" t="s">
        <v>74</v>
      </c>
      <c r="V126" s="360" t="s">
        <v>75</v>
      </c>
      <c r="W126" s="360" t="s">
        <v>76</v>
      </c>
      <c r="X126" s="360" t="s">
        <v>77</v>
      </c>
      <c r="Y126" s="360" t="s">
        <v>78</v>
      </c>
      <c r="Z126" s="360" t="s">
        <v>79</v>
      </c>
      <c r="AA126" s="360" t="s">
        <v>80</v>
      </c>
      <c r="AB126" s="360" t="s">
        <v>81</v>
      </c>
      <c r="AC126" s="360" t="s">
        <v>82</v>
      </c>
      <c r="AD126" s="360" t="s">
        <v>83</v>
      </c>
      <c r="AE126" s="360" t="s">
        <v>84</v>
      </c>
      <c r="AF126" s="360" t="s">
        <v>85</v>
      </c>
      <c r="AG126" s="360" t="s">
        <v>86</v>
      </c>
      <c r="AH126" s="360" t="s">
        <v>87</v>
      </c>
      <c r="AI126" s="360" t="s">
        <v>88</v>
      </c>
      <c r="AJ126" s="360" t="s">
        <v>89</v>
      </c>
      <c r="AK126" s="360" t="s">
        <v>90</v>
      </c>
      <c r="AL126" s="360" t="s">
        <v>91</v>
      </c>
      <c r="AM126" s="360" t="s">
        <v>92</v>
      </c>
      <c r="AN126" s="360" t="s">
        <v>93</v>
      </c>
      <c r="AO126" s="360" t="s">
        <v>94</v>
      </c>
      <c r="AP126" s="360" t="s">
        <v>95</v>
      </c>
      <c r="AQ126" s="360" t="s">
        <v>96</v>
      </c>
      <c r="AR126" s="360" t="s">
        <v>97</v>
      </c>
      <c r="AS126" s="360" t="s">
        <v>98</v>
      </c>
      <c r="AT126" s="360" t="s">
        <v>99</v>
      </c>
      <c r="AU126" s="360" t="s">
        <v>100</v>
      </c>
      <c r="AV126" s="360" t="s">
        <v>101</v>
      </c>
      <c r="AW126" s="360" t="s">
        <v>102</v>
      </c>
      <c r="AX126" s="360" t="s">
        <v>103</v>
      </c>
      <c r="AY126" s="360" t="s">
        <v>104</v>
      </c>
      <c r="AZ126" s="360" t="s">
        <v>105</v>
      </c>
      <c r="BA126" s="360" t="s">
        <v>106</v>
      </c>
      <c r="BB126" s="360" t="s">
        <v>107</v>
      </c>
      <c r="BC126" s="360" t="s">
        <v>108</v>
      </c>
      <c r="BD126" s="360" t="s">
        <v>109</v>
      </c>
      <c r="BE126" s="360" t="s">
        <v>110</v>
      </c>
      <c r="BF126" s="360" t="s">
        <v>111</v>
      </c>
      <c r="BG126" s="360" t="s">
        <v>112</v>
      </c>
      <c r="BH126" s="360" t="s">
        <v>113</v>
      </c>
      <c r="BI126" s="360" t="s">
        <v>114</v>
      </c>
      <c r="BJ126" s="360" t="s">
        <v>115</v>
      </c>
      <c r="BK126" s="360" t="s">
        <v>116</v>
      </c>
      <c r="BL126" s="360" t="s">
        <v>117</v>
      </c>
      <c r="BM126" s="360" t="s">
        <v>118</v>
      </c>
      <c r="BN126" s="360" t="s">
        <v>119</v>
      </c>
      <c r="BO126" s="360" t="s">
        <v>120</v>
      </c>
      <c r="BP126" s="360" t="s">
        <v>121</v>
      </c>
      <c r="BQ126" s="360" t="s">
        <v>122</v>
      </c>
      <c r="BR126" s="360" t="s">
        <v>123</v>
      </c>
      <c r="BS126" s="360" t="s">
        <v>124</v>
      </c>
      <c r="BT126" s="360" t="s">
        <v>125</v>
      </c>
      <c r="BU126" s="360" t="s">
        <v>126</v>
      </c>
      <c r="BV126" s="360" t="s">
        <v>127</v>
      </c>
      <c r="BW126" s="360" t="s">
        <v>128</v>
      </c>
      <c r="BX126" s="360" t="s">
        <v>129</v>
      </c>
      <c r="BY126" s="360" t="s">
        <v>130</v>
      </c>
      <c r="BZ126" s="360" t="s">
        <v>131</v>
      </c>
      <c r="CA126" s="360" t="s">
        <v>132</v>
      </c>
      <c r="CB126" s="360" t="s">
        <v>133</v>
      </c>
      <c r="CC126" s="360" t="s">
        <v>134</v>
      </c>
      <c r="CD126" s="360" t="s">
        <v>135</v>
      </c>
      <c r="CE126" s="360" t="s">
        <v>136</v>
      </c>
      <c r="CF126" s="360" t="s">
        <v>137</v>
      </c>
      <c r="CG126" s="360" t="s">
        <v>138</v>
      </c>
      <c r="CH126" s="360" t="s">
        <v>139</v>
      </c>
      <c r="CI126" s="360" t="s">
        <v>140</v>
      </c>
      <c r="CJ126" s="360" t="s">
        <v>141</v>
      </c>
      <c r="CK126" s="861"/>
    </row>
    <row r="127" spans="1:89" x14ac:dyDescent="0.25">
      <c r="A127" s="78"/>
      <c r="B127" s="859"/>
      <c r="C127" s="1142" t="s">
        <v>317</v>
      </c>
      <c r="D127" s="1142"/>
      <c r="E127" s="359" t="s">
        <v>318</v>
      </c>
      <c r="F127" s="359">
        <v>2</v>
      </c>
      <c r="G127" s="359"/>
      <c r="H127" s="361">
        <f>H40-H96</f>
        <v>0</v>
      </c>
      <c r="I127" s="361">
        <f>I40-I96</f>
        <v>0</v>
      </c>
      <c r="J127" s="361">
        <f t="shared" ref="J127:BU127" si="88">J40-J96</f>
        <v>0</v>
      </c>
      <c r="K127" s="361">
        <f t="shared" si="88"/>
        <v>0</v>
      </c>
      <c r="L127" s="361">
        <f t="shared" si="88"/>
        <v>0</v>
      </c>
      <c r="M127" s="361">
        <f t="shared" si="88"/>
        <v>0</v>
      </c>
      <c r="N127" s="361">
        <f t="shared" si="88"/>
        <v>0</v>
      </c>
      <c r="O127" s="361">
        <f t="shared" si="88"/>
        <v>0</v>
      </c>
      <c r="P127" s="361">
        <f t="shared" si="88"/>
        <v>0</v>
      </c>
      <c r="Q127" s="361">
        <f t="shared" si="88"/>
        <v>0</v>
      </c>
      <c r="R127" s="361">
        <f t="shared" si="88"/>
        <v>0</v>
      </c>
      <c r="S127" s="361">
        <f t="shared" si="88"/>
        <v>0</v>
      </c>
      <c r="T127" s="361">
        <f t="shared" si="88"/>
        <v>0</v>
      </c>
      <c r="U127" s="361">
        <f t="shared" si="88"/>
        <v>0</v>
      </c>
      <c r="V127" s="361">
        <f t="shared" si="88"/>
        <v>0</v>
      </c>
      <c r="W127" s="361">
        <f t="shared" si="88"/>
        <v>0</v>
      </c>
      <c r="X127" s="361">
        <f t="shared" si="88"/>
        <v>0</v>
      </c>
      <c r="Y127" s="361">
        <f t="shared" si="88"/>
        <v>0</v>
      </c>
      <c r="Z127" s="361">
        <f t="shared" si="88"/>
        <v>0</v>
      </c>
      <c r="AA127" s="361">
        <f t="shared" si="88"/>
        <v>0</v>
      </c>
      <c r="AB127" s="361">
        <f t="shared" si="88"/>
        <v>0</v>
      </c>
      <c r="AC127" s="361">
        <f t="shared" si="88"/>
        <v>0</v>
      </c>
      <c r="AD127" s="361">
        <f t="shared" si="88"/>
        <v>0</v>
      </c>
      <c r="AE127" s="361">
        <f t="shared" si="88"/>
        <v>0</v>
      </c>
      <c r="AF127" s="361">
        <f t="shared" si="88"/>
        <v>0</v>
      </c>
      <c r="AG127" s="361">
        <f t="shared" si="88"/>
        <v>0</v>
      </c>
      <c r="AH127" s="361">
        <f t="shared" si="88"/>
        <v>0</v>
      </c>
      <c r="AI127" s="361">
        <f t="shared" si="88"/>
        <v>0</v>
      </c>
      <c r="AJ127" s="361">
        <f t="shared" si="88"/>
        <v>0</v>
      </c>
      <c r="AK127" s="361">
        <f t="shared" si="88"/>
        <v>0</v>
      </c>
      <c r="AL127" s="361">
        <f t="shared" si="88"/>
        <v>0</v>
      </c>
      <c r="AM127" s="361">
        <f t="shared" si="88"/>
        <v>0</v>
      </c>
      <c r="AN127" s="361">
        <f t="shared" si="88"/>
        <v>0</v>
      </c>
      <c r="AO127" s="361">
        <f t="shared" si="88"/>
        <v>0</v>
      </c>
      <c r="AP127" s="361">
        <f t="shared" si="88"/>
        <v>0</v>
      </c>
      <c r="AQ127" s="361">
        <f t="shared" si="88"/>
        <v>0</v>
      </c>
      <c r="AR127" s="361">
        <f t="shared" si="88"/>
        <v>0</v>
      </c>
      <c r="AS127" s="361">
        <f t="shared" si="88"/>
        <v>0</v>
      </c>
      <c r="AT127" s="361">
        <f t="shared" si="88"/>
        <v>0</v>
      </c>
      <c r="AU127" s="361">
        <f t="shared" si="88"/>
        <v>0</v>
      </c>
      <c r="AV127" s="361">
        <f t="shared" si="88"/>
        <v>0</v>
      </c>
      <c r="AW127" s="361">
        <f t="shared" si="88"/>
        <v>0</v>
      </c>
      <c r="AX127" s="361">
        <f t="shared" si="88"/>
        <v>0</v>
      </c>
      <c r="AY127" s="361">
        <f t="shared" si="88"/>
        <v>0</v>
      </c>
      <c r="AZ127" s="361">
        <f t="shared" si="88"/>
        <v>0</v>
      </c>
      <c r="BA127" s="361">
        <f t="shared" si="88"/>
        <v>0</v>
      </c>
      <c r="BB127" s="361">
        <f t="shared" si="88"/>
        <v>0</v>
      </c>
      <c r="BC127" s="361">
        <f t="shared" si="88"/>
        <v>0</v>
      </c>
      <c r="BD127" s="361">
        <f t="shared" si="88"/>
        <v>0</v>
      </c>
      <c r="BE127" s="361">
        <f t="shared" si="88"/>
        <v>0</v>
      </c>
      <c r="BF127" s="361">
        <f t="shared" si="88"/>
        <v>0</v>
      </c>
      <c r="BG127" s="361">
        <f t="shared" si="88"/>
        <v>0</v>
      </c>
      <c r="BH127" s="361">
        <f t="shared" si="88"/>
        <v>0</v>
      </c>
      <c r="BI127" s="361">
        <f t="shared" si="88"/>
        <v>0</v>
      </c>
      <c r="BJ127" s="361">
        <f t="shared" si="88"/>
        <v>0</v>
      </c>
      <c r="BK127" s="361">
        <f t="shared" si="88"/>
        <v>0</v>
      </c>
      <c r="BL127" s="361">
        <f t="shared" si="88"/>
        <v>0</v>
      </c>
      <c r="BM127" s="361">
        <f t="shared" si="88"/>
        <v>0</v>
      </c>
      <c r="BN127" s="361">
        <f t="shared" si="88"/>
        <v>0</v>
      </c>
      <c r="BO127" s="361">
        <f t="shared" si="88"/>
        <v>0</v>
      </c>
      <c r="BP127" s="361">
        <f t="shared" si="88"/>
        <v>0</v>
      </c>
      <c r="BQ127" s="361">
        <f t="shared" si="88"/>
        <v>0</v>
      </c>
      <c r="BR127" s="361">
        <f t="shared" si="88"/>
        <v>0</v>
      </c>
      <c r="BS127" s="361">
        <f t="shared" si="88"/>
        <v>0</v>
      </c>
      <c r="BT127" s="361">
        <f t="shared" si="88"/>
        <v>0</v>
      </c>
      <c r="BU127" s="361">
        <f t="shared" si="88"/>
        <v>0</v>
      </c>
      <c r="BV127" s="361">
        <f t="shared" ref="BV127:CJ127" si="89">BV40-BV96</f>
        <v>0</v>
      </c>
      <c r="BW127" s="361">
        <f t="shared" si="89"/>
        <v>0</v>
      </c>
      <c r="BX127" s="361">
        <f t="shared" si="89"/>
        <v>0</v>
      </c>
      <c r="BY127" s="361">
        <f t="shared" si="89"/>
        <v>0</v>
      </c>
      <c r="BZ127" s="361">
        <f t="shared" si="89"/>
        <v>0</v>
      </c>
      <c r="CA127" s="361">
        <f t="shared" si="89"/>
        <v>0</v>
      </c>
      <c r="CB127" s="361">
        <f t="shared" si="89"/>
        <v>0</v>
      </c>
      <c r="CC127" s="361">
        <f t="shared" si="89"/>
        <v>0</v>
      </c>
      <c r="CD127" s="361">
        <f t="shared" si="89"/>
        <v>0</v>
      </c>
      <c r="CE127" s="361">
        <f t="shared" si="89"/>
        <v>0</v>
      </c>
      <c r="CF127" s="361">
        <f t="shared" si="89"/>
        <v>0</v>
      </c>
      <c r="CG127" s="361">
        <f t="shared" si="89"/>
        <v>0</v>
      </c>
      <c r="CH127" s="361">
        <f t="shared" si="89"/>
        <v>0</v>
      </c>
      <c r="CI127" s="361">
        <f t="shared" si="89"/>
        <v>0</v>
      </c>
      <c r="CJ127" s="361">
        <f t="shared" si="89"/>
        <v>0</v>
      </c>
      <c r="CK127" s="860"/>
    </row>
    <row r="128" spans="1:89" x14ac:dyDescent="0.25">
      <c r="A128" s="78"/>
      <c r="B128" s="859"/>
      <c r="C128" s="1140" t="s">
        <v>319</v>
      </c>
      <c r="D128" s="1140"/>
      <c r="E128" s="359" t="s">
        <v>318</v>
      </c>
      <c r="F128" s="359">
        <v>2</v>
      </c>
      <c r="G128" s="359"/>
      <c r="H128" s="361">
        <f>H41-H97</f>
        <v>0</v>
      </c>
      <c r="I128" s="361">
        <f>I41-I97</f>
        <v>0</v>
      </c>
      <c r="J128" s="361">
        <f t="shared" ref="J128:BU128" si="90">J41-J97</f>
        <v>0</v>
      </c>
      <c r="K128" s="361">
        <f t="shared" si="90"/>
        <v>0</v>
      </c>
      <c r="L128" s="361">
        <f t="shared" si="90"/>
        <v>0</v>
      </c>
      <c r="M128" s="361">
        <f t="shared" si="90"/>
        <v>0</v>
      </c>
      <c r="N128" s="361">
        <f t="shared" si="90"/>
        <v>0</v>
      </c>
      <c r="O128" s="361">
        <f t="shared" si="90"/>
        <v>0</v>
      </c>
      <c r="P128" s="361">
        <f t="shared" si="90"/>
        <v>0</v>
      </c>
      <c r="Q128" s="361">
        <f t="shared" si="90"/>
        <v>0</v>
      </c>
      <c r="R128" s="361">
        <f t="shared" si="90"/>
        <v>0</v>
      </c>
      <c r="S128" s="361">
        <f t="shared" si="90"/>
        <v>0</v>
      </c>
      <c r="T128" s="361">
        <f t="shared" si="90"/>
        <v>0</v>
      </c>
      <c r="U128" s="361">
        <f t="shared" si="90"/>
        <v>0</v>
      </c>
      <c r="V128" s="361">
        <f t="shared" si="90"/>
        <v>0</v>
      </c>
      <c r="W128" s="361">
        <f t="shared" si="90"/>
        <v>0</v>
      </c>
      <c r="X128" s="361">
        <f t="shared" si="90"/>
        <v>0</v>
      </c>
      <c r="Y128" s="361">
        <f t="shared" si="90"/>
        <v>0</v>
      </c>
      <c r="Z128" s="361">
        <f t="shared" si="90"/>
        <v>0</v>
      </c>
      <c r="AA128" s="361">
        <f t="shared" si="90"/>
        <v>0</v>
      </c>
      <c r="AB128" s="361">
        <f t="shared" si="90"/>
        <v>0</v>
      </c>
      <c r="AC128" s="361">
        <f t="shared" si="90"/>
        <v>0</v>
      </c>
      <c r="AD128" s="361">
        <f t="shared" si="90"/>
        <v>0</v>
      </c>
      <c r="AE128" s="361">
        <f t="shared" si="90"/>
        <v>0</v>
      </c>
      <c r="AF128" s="361">
        <f t="shared" si="90"/>
        <v>0</v>
      </c>
      <c r="AG128" s="361">
        <f t="shared" si="90"/>
        <v>0</v>
      </c>
      <c r="AH128" s="361">
        <f t="shared" si="90"/>
        <v>0</v>
      </c>
      <c r="AI128" s="361">
        <f t="shared" si="90"/>
        <v>0</v>
      </c>
      <c r="AJ128" s="361">
        <f t="shared" si="90"/>
        <v>0</v>
      </c>
      <c r="AK128" s="361">
        <f t="shared" si="90"/>
        <v>0</v>
      </c>
      <c r="AL128" s="361">
        <f t="shared" si="90"/>
        <v>0</v>
      </c>
      <c r="AM128" s="361">
        <f t="shared" si="90"/>
        <v>0</v>
      </c>
      <c r="AN128" s="361">
        <f t="shared" si="90"/>
        <v>0</v>
      </c>
      <c r="AO128" s="361">
        <f t="shared" si="90"/>
        <v>0</v>
      </c>
      <c r="AP128" s="361">
        <f t="shared" si="90"/>
        <v>0</v>
      </c>
      <c r="AQ128" s="361">
        <f t="shared" si="90"/>
        <v>0</v>
      </c>
      <c r="AR128" s="361">
        <f t="shared" si="90"/>
        <v>0</v>
      </c>
      <c r="AS128" s="361">
        <f t="shared" si="90"/>
        <v>0</v>
      </c>
      <c r="AT128" s="361">
        <f t="shared" si="90"/>
        <v>0</v>
      </c>
      <c r="AU128" s="361">
        <f t="shared" si="90"/>
        <v>0</v>
      </c>
      <c r="AV128" s="361">
        <f t="shared" si="90"/>
        <v>0</v>
      </c>
      <c r="AW128" s="361">
        <f t="shared" si="90"/>
        <v>0</v>
      </c>
      <c r="AX128" s="361">
        <f t="shared" si="90"/>
        <v>0</v>
      </c>
      <c r="AY128" s="361">
        <f t="shared" si="90"/>
        <v>0</v>
      </c>
      <c r="AZ128" s="361">
        <f t="shared" si="90"/>
        <v>0</v>
      </c>
      <c r="BA128" s="361">
        <f t="shared" si="90"/>
        <v>0</v>
      </c>
      <c r="BB128" s="361">
        <f t="shared" si="90"/>
        <v>0</v>
      </c>
      <c r="BC128" s="361">
        <f t="shared" si="90"/>
        <v>0</v>
      </c>
      <c r="BD128" s="361">
        <f t="shared" si="90"/>
        <v>0</v>
      </c>
      <c r="BE128" s="361">
        <f t="shared" si="90"/>
        <v>0</v>
      </c>
      <c r="BF128" s="361">
        <f t="shared" si="90"/>
        <v>0</v>
      </c>
      <c r="BG128" s="361">
        <f t="shared" si="90"/>
        <v>0</v>
      </c>
      <c r="BH128" s="361">
        <f t="shared" si="90"/>
        <v>0</v>
      </c>
      <c r="BI128" s="361">
        <f t="shared" si="90"/>
        <v>0</v>
      </c>
      <c r="BJ128" s="361">
        <f t="shared" si="90"/>
        <v>0</v>
      </c>
      <c r="BK128" s="361">
        <f t="shared" si="90"/>
        <v>0</v>
      </c>
      <c r="BL128" s="361">
        <f t="shared" si="90"/>
        <v>0</v>
      </c>
      <c r="BM128" s="361">
        <f t="shared" si="90"/>
        <v>0</v>
      </c>
      <c r="BN128" s="361">
        <f t="shared" si="90"/>
        <v>0</v>
      </c>
      <c r="BO128" s="361">
        <f t="shared" si="90"/>
        <v>0</v>
      </c>
      <c r="BP128" s="361">
        <f t="shared" si="90"/>
        <v>0</v>
      </c>
      <c r="BQ128" s="361">
        <f t="shared" si="90"/>
        <v>0</v>
      </c>
      <c r="BR128" s="361">
        <f t="shared" si="90"/>
        <v>0</v>
      </c>
      <c r="BS128" s="361">
        <f t="shared" si="90"/>
        <v>0</v>
      </c>
      <c r="BT128" s="361">
        <f t="shared" si="90"/>
        <v>0</v>
      </c>
      <c r="BU128" s="361">
        <f t="shared" si="90"/>
        <v>0</v>
      </c>
      <c r="BV128" s="361">
        <f t="shared" ref="BV128:CJ128" si="91">BV41-BV97</f>
        <v>0</v>
      </c>
      <c r="BW128" s="361">
        <f t="shared" si="91"/>
        <v>0</v>
      </c>
      <c r="BX128" s="361">
        <f t="shared" si="91"/>
        <v>0</v>
      </c>
      <c r="BY128" s="361">
        <f t="shared" si="91"/>
        <v>0</v>
      </c>
      <c r="BZ128" s="361">
        <f t="shared" si="91"/>
        <v>0</v>
      </c>
      <c r="CA128" s="361">
        <f t="shared" si="91"/>
        <v>0</v>
      </c>
      <c r="CB128" s="361">
        <f t="shared" si="91"/>
        <v>0</v>
      </c>
      <c r="CC128" s="361">
        <f t="shared" si="91"/>
        <v>0</v>
      </c>
      <c r="CD128" s="361">
        <f t="shared" si="91"/>
        <v>0</v>
      </c>
      <c r="CE128" s="361">
        <f t="shared" si="91"/>
        <v>0</v>
      </c>
      <c r="CF128" s="361">
        <f t="shared" si="91"/>
        <v>0</v>
      </c>
      <c r="CG128" s="361">
        <f t="shared" si="91"/>
        <v>0</v>
      </c>
      <c r="CH128" s="361">
        <f t="shared" si="91"/>
        <v>0</v>
      </c>
      <c r="CI128" s="361">
        <f t="shared" si="91"/>
        <v>0</v>
      </c>
      <c r="CJ128" s="361">
        <f t="shared" si="91"/>
        <v>0</v>
      </c>
      <c r="CK128" s="860"/>
    </row>
    <row r="129" spans="1:89" x14ac:dyDescent="0.25">
      <c r="A129" s="78"/>
      <c r="B129" s="859"/>
      <c r="C129" s="1140" t="s">
        <v>320</v>
      </c>
      <c r="D129" s="1140"/>
      <c r="E129" s="359" t="s">
        <v>318</v>
      </c>
      <c r="F129" s="359">
        <v>2</v>
      </c>
      <c r="G129" s="359"/>
      <c r="H129" s="361">
        <f t="shared" ref="H129:AM129" si="92">(H38+H39)-(H94+H95)</f>
        <v>0</v>
      </c>
      <c r="I129" s="361">
        <f t="shared" si="92"/>
        <v>0</v>
      </c>
      <c r="J129" s="361">
        <f t="shared" si="92"/>
        <v>0</v>
      </c>
      <c r="K129" s="361">
        <f t="shared" si="92"/>
        <v>0</v>
      </c>
      <c r="L129" s="361">
        <f t="shared" si="92"/>
        <v>0</v>
      </c>
      <c r="M129" s="361">
        <f t="shared" si="92"/>
        <v>0</v>
      </c>
      <c r="N129" s="361">
        <f t="shared" si="92"/>
        <v>0</v>
      </c>
      <c r="O129" s="361">
        <f t="shared" si="92"/>
        <v>0</v>
      </c>
      <c r="P129" s="361">
        <f t="shared" si="92"/>
        <v>0</v>
      </c>
      <c r="Q129" s="361">
        <f t="shared" si="92"/>
        <v>0</v>
      </c>
      <c r="R129" s="361">
        <f t="shared" si="92"/>
        <v>0</v>
      </c>
      <c r="S129" s="361">
        <f t="shared" si="92"/>
        <v>0</v>
      </c>
      <c r="T129" s="361">
        <f t="shared" si="92"/>
        <v>0</v>
      </c>
      <c r="U129" s="361">
        <f t="shared" si="92"/>
        <v>0</v>
      </c>
      <c r="V129" s="361">
        <f t="shared" si="92"/>
        <v>0</v>
      </c>
      <c r="W129" s="361">
        <f t="shared" si="92"/>
        <v>0</v>
      </c>
      <c r="X129" s="361">
        <f t="shared" si="92"/>
        <v>0</v>
      </c>
      <c r="Y129" s="361">
        <f t="shared" si="92"/>
        <v>0</v>
      </c>
      <c r="Z129" s="361">
        <f t="shared" si="92"/>
        <v>0</v>
      </c>
      <c r="AA129" s="361">
        <f t="shared" si="92"/>
        <v>0</v>
      </c>
      <c r="AB129" s="361">
        <f t="shared" si="92"/>
        <v>0</v>
      </c>
      <c r="AC129" s="361">
        <f t="shared" si="92"/>
        <v>0</v>
      </c>
      <c r="AD129" s="361">
        <f t="shared" si="92"/>
        <v>0</v>
      </c>
      <c r="AE129" s="361">
        <f t="shared" si="92"/>
        <v>0</v>
      </c>
      <c r="AF129" s="361">
        <f t="shared" si="92"/>
        <v>0</v>
      </c>
      <c r="AG129" s="361">
        <f t="shared" si="92"/>
        <v>0</v>
      </c>
      <c r="AH129" s="361">
        <f t="shared" si="92"/>
        <v>0</v>
      </c>
      <c r="AI129" s="361">
        <f t="shared" si="92"/>
        <v>0</v>
      </c>
      <c r="AJ129" s="361">
        <f t="shared" si="92"/>
        <v>0</v>
      </c>
      <c r="AK129" s="361">
        <f t="shared" si="92"/>
        <v>0</v>
      </c>
      <c r="AL129" s="361">
        <f t="shared" si="92"/>
        <v>0</v>
      </c>
      <c r="AM129" s="361">
        <f t="shared" si="92"/>
        <v>0</v>
      </c>
      <c r="AN129" s="361">
        <f t="shared" ref="AN129:BS129" si="93">(AN38+AN39)-(AN94+AN95)</f>
        <v>0</v>
      </c>
      <c r="AO129" s="361">
        <f t="shared" si="93"/>
        <v>0</v>
      </c>
      <c r="AP129" s="361">
        <f t="shared" si="93"/>
        <v>0</v>
      </c>
      <c r="AQ129" s="361">
        <f t="shared" si="93"/>
        <v>0</v>
      </c>
      <c r="AR129" s="361">
        <f t="shared" si="93"/>
        <v>0</v>
      </c>
      <c r="AS129" s="361">
        <f t="shared" si="93"/>
        <v>0</v>
      </c>
      <c r="AT129" s="361">
        <f t="shared" si="93"/>
        <v>0</v>
      </c>
      <c r="AU129" s="361">
        <f t="shared" si="93"/>
        <v>0</v>
      </c>
      <c r="AV129" s="361">
        <f t="shared" si="93"/>
        <v>0</v>
      </c>
      <c r="AW129" s="361">
        <f t="shared" si="93"/>
        <v>0</v>
      </c>
      <c r="AX129" s="361">
        <f t="shared" si="93"/>
        <v>0</v>
      </c>
      <c r="AY129" s="361">
        <f t="shared" si="93"/>
        <v>0</v>
      </c>
      <c r="AZ129" s="361">
        <f t="shared" si="93"/>
        <v>0</v>
      </c>
      <c r="BA129" s="361">
        <f t="shared" si="93"/>
        <v>0</v>
      </c>
      <c r="BB129" s="361">
        <f t="shared" si="93"/>
        <v>0</v>
      </c>
      <c r="BC129" s="361">
        <f t="shared" si="93"/>
        <v>0</v>
      </c>
      <c r="BD129" s="361">
        <f t="shared" si="93"/>
        <v>0</v>
      </c>
      <c r="BE129" s="361">
        <f t="shared" si="93"/>
        <v>0</v>
      </c>
      <c r="BF129" s="361">
        <f t="shared" si="93"/>
        <v>0</v>
      </c>
      <c r="BG129" s="361">
        <f t="shared" si="93"/>
        <v>0</v>
      </c>
      <c r="BH129" s="361">
        <f t="shared" si="93"/>
        <v>0</v>
      </c>
      <c r="BI129" s="361">
        <f t="shared" si="93"/>
        <v>0</v>
      </c>
      <c r="BJ129" s="361">
        <f t="shared" si="93"/>
        <v>0</v>
      </c>
      <c r="BK129" s="361">
        <f t="shared" si="93"/>
        <v>0</v>
      </c>
      <c r="BL129" s="361">
        <f t="shared" si="93"/>
        <v>0</v>
      </c>
      <c r="BM129" s="361">
        <f t="shared" si="93"/>
        <v>0</v>
      </c>
      <c r="BN129" s="361">
        <f t="shared" si="93"/>
        <v>0</v>
      </c>
      <c r="BO129" s="361">
        <f t="shared" si="93"/>
        <v>0</v>
      </c>
      <c r="BP129" s="361">
        <f t="shared" si="93"/>
        <v>0</v>
      </c>
      <c r="BQ129" s="361">
        <f t="shared" si="93"/>
        <v>0</v>
      </c>
      <c r="BR129" s="361">
        <f t="shared" si="93"/>
        <v>0</v>
      </c>
      <c r="BS129" s="361">
        <f t="shared" si="93"/>
        <v>0</v>
      </c>
      <c r="BT129" s="361">
        <f t="shared" ref="BT129:CJ129" si="94">(BT38+BT39)-(BT94+BT95)</f>
        <v>0</v>
      </c>
      <c r="BU129" s="361">
        <f t="shared" si="94"/>
        <v>0</v>
      </c>
      <c r="BV129" s="361">
        <f t="shared" si="94"/>
        <v>0</v>
      </c>
      <c r="BW129" s="361">
        <f t="shared" si="94"/>
        <v>0</v>
      </c>
      <c r="BX129" s="361">
        <f t="shared" si="94"/>
        <v>0</v>
      </c>
      <c r="BY129" s="361">
        <f t="shared" si="94"/>
        <v>0</v>
      </c>
      <c r="BZ129" s="361">
        <f t="shared" si="94"/>
        <v>0</v>
      </c>
      <c r="CA129" s="361">
        <f t="shared" si="94"/>
        <v>0</v>
      </c>
      <c r="CB129" s="361">
        <f t="shared" si="94"/>
        <v>0</v>
      </c>
      <c r="CC129" s="361">
        <f t="shared" si="94"/>
        <v>0</v>
      </c>
      <c r="CD129" s="361">
        <f t="shared" si="94"/>
        <v>0</v>
      </c>
      <c r="CE129" s="361">
        <f t="shared" si="94"/>
        <v>0</v>
      </c>
      <c r="CF129" s="361">
        <f t="shared" si="94"/>
        <v>0</v>
      </c>
      <c r="CG129" s="361">
        <f t="shared" si="94"/>
        <v>0</v>
      </c>
      <c r="CH129" s="361">
        <f t="shared" si="94"/>
        <v>0</v>
      </c>
      <c r="CI129" s="361">
        <f t="shared" si="94"/>
        <v>0</v>
      </c>
      <c r="CJ129" s="361">
        <f t="shared" si="94"/>
        <v>0</v>
      </c>
      <c r="CK129" s="860"/>
    </row>
    <row r="130" spans="1:89" x14ac:dyDescent="0.25">
      <c r="A130" s="78"/>
      <c r="B130" s="859"/>
      <c r="C130" s="1140" t="s">
        <v>204</v>
      </c>
      <c r="D130" s="1140"/>
      <c r="E130" s="359" t="s">
        <v>318</v>
      </c>
      <c r="F130" s="359">
        <v>2</v>
      </c>
      <c r="G130" s="359"/>
      <c r="H130" s="361">
        <f t="shared" ref="H130:AM130" si="95">H53-H93</f>
        <v>0</v>
      </c>
      <c r="I130" s="361">
        <f t="shared" si="95"/>
        <v>0</v>
      </c>
      <c r="J130" s="361">
        <f t="shared" si="95"/>
        <v>0</v>
      </c>
      <c r="K130" s="361">
        <f t="shared" si="95"/>
        <v>0</v>
      </c>
      <c r="L130" s="361">
        <f t="shared" si="95"/>
        <v>0</v>
      </c>
      <c r="M130" s="361">
        <f t="shared" si="95"/>
        <v>0</v>
      </c>
      <c r="N130" s="361">
        <f t="shared" si="95"/>
        <v>0</v>
      </c>
      <c r="O130" s="361">
        <f t="shared" si="95"/>
        <v>0</v>
      </c>
      <c r="P130" s="361">
        <f t="shared" si="95"/>
        <v>0</v>
      </c>
      <c r="Q130" s="361">
        <f t="shared" si="95"/>
        <v>0</v>
      </c>
      <c r="R130" s="361">
        <f t="shared" si="95"/>
        <v>0</v>
      </c>
      <c r="S130" s="361">
        <f t="shared" si="95"/>
        <v>0</v>
      </c>
      <c r="T130" s="361">
        <f t="shared" si="95"/>
        <v>0</v>
      </c>
      <c r="U130" s="361">
        <f t="shared" si="95"/>
        <v>0</v>
      </c>
      <c r="V130" s="361">
        <f t="shared" si="95"/>
        <v>0</v>
      </c>
      <c r="W130" s="361">
        <f t="shared" si="95"/>
        <v>0</v>
      </c>
      <c r="X130" s="361">
        <f t="shared" si="95"/>
        <v>0</v>
      </c>
      <c r="Y130" s="361">
        <f t="shared" si="95"/>
        <v>0</v>
      </c>
      <c r="Z130" s="361">
        <f t="shared" si="95"/>
        <v>0</v>
      </c>
      <c r="AA130" s="361">
        <f t="shared" si="95"/>
        <v>0</v>
      </c>
      <c r="AB130" s="361">
        <f t="shared" si="95"/>
        <v>0</v>
      </c>
      <c r="AC130" s="361">
        <f t="shared" si="95"/>
        <v>0</v>
      </c>
      <c r="AD130" s="361">
        <f t="shared" si="95"/>
        <v>0</v>
      </c>
      <c r="AE130" s="361">
        <f t="shared" si="95"/>
        <v>0</v>
      </c>
      <c r="AF130" s="361">
        <f t="shared" si="95"/>
        <v>0</v>
      </c>
      <c r="AG130" s="361">
        <f t="shared" si="95"/>
        <v>0</v>
      </c>
      <c r="AH130" s="361">
        <f t="shared" si="95"/>
        <v>0</v>
      </c>
      <c r="AI130" s="361">
        <f t="shared" si="95"/>
        <v>0</v>
      </c>
      <c r="AJ130" s="361">
        <f t="shared" si="95"/>
        <v>0</v>
      </c>
      <c r="AK130" s="361">
        <f t="shared" si="95"/>
        <v>0</v>
      </c>
      <c r="AL130" s="361">
        <f t="shared" si="95"/>
        <v>0</v>
      </c>
      <c r="AM130" s="361">
        <f t="shared" si="95"/>
        <v>0</v>
      </c>
      <c r="AN130" s="361">
        <f t="shared" ref="AN130:BS130" si="96">AN53-AN93</f>
        <v>0</v>
      </c>
      <c r="AO130" s="361">
        <f t="shared" si="96"/>
        <v>0</v>
      </c>
      <c r="AP130" s="361">
        <f t="shared" si="96"/>
        <v>0</v>
      </c>
      <c r="AQ130" s="361">
        <f t="shared" si="96"/>
        <v>0</v>
      </c>
      <c r="AR130" s="361">
        <f t="shared" si="96"/>
        <v>0</v>
      </c>
      <c r="AS130" s="361">
        <f t="shared" si="96"/>
        <v>0</v>
      </c>
      <c r="AT130" s="361">
        <f t="shared" si="96"/>
        <v>0</v>
      </c>
      <c r="AU130" s="361">
        <f t="shared" si="96"/>
        <v>0</v>
      </c>
      <c r="AV130" s="361">
        <f t="shared" si="96"/>
        <v>0</v>
      </c>
      <c r="AW130" s="361">
        <f t="shared" si="96"/>
        <v>0</v>
      </c>
      <c r="AX130" s="361">
        <f t="shared" si="96"/>
        <v>0</v>
      </c>
      <c r="AY130" s="361">
        <f t="shared" si="96"/>
        <v>0</v>
      </c>
      <c r="AZ130" s="361">
        <f t="shared" si="96"/>
        <v>0</v>
      </c>
      <c r="BA130" s="361">
        <f t="shared" si="96"/>
        <v>0</v>
      </c>
      <c r="BB130" s="361">
        <f t="shared" si="96"/>
        <v>0</v>
      </c>
      <c r="BC130" s="361">
        <f t="shared" si="96"/>
        <v>0</v>
      </c>
      <c r="BD130" s="361">
        <f t="shared" si="96"/>
        <v>0</v>
      </c>
      <c r="BE130" s="361">
        <f t="shared" si="96"/>
        <v>0</v>
      </c>
      <c r="BF130" s="361">
        <f t="shared" si="96"/>
        <v>0</v>
      </c>
      <c r="BG130" s="361">
        <f t="shared" si="96"/>
        <v>0</v>
      </c>
      <c r="BH130" s="361">
        <f t="shared" si="96"/>
        <v>0</v>
      </c>
      <c r="BI130" s="361">
        <f t="shared" si="96"/>
        <v>0</v>
      </c>
      <c r="BJ130" s="361">
        <f t="shared" si="96"/>
        <v>0</v>
      </c>
      <c r="BK130" s="361">
        <f t="shared" si="96"/>
        <v>0</v>
      </c>
      <c r="BL130" s="361">
        <f t="shared" si="96"/>
        <v>0</v>
      </c>
      <c r="BM130" s="361">
        <f t="shared" si="96"/>
        <v>0</v>
      </c>
      <c r="BN130" s="361">
        <f t="shared" si="96"/>
        <v>0</v>
      </c>
      <c r="BO130" s="361">
        <f t="shared" si="96"/>
        <v>0</v>
      </c>
      <c r="BP130" s="361">
        <f t="shared" si="96"/>
        <v>0</v>
      </c>
      <c r="BQ130" s="361">
        <f t="shared" si="96"/>
        <v>0</v>
      </c>
      <c r="BR130" s="361">
        <f t="shared" si="96"/>
        <v>0</v>
      </c>
      <c r="BS130" s="361">
        <f t="shared" si="96"/>
        <v>0</v>
      </c>
      <c r="BT130" s="361">
        <f t="shared" ref="BT130:CJ130" si="97">BT53-BT93</f>
        <v>0</v>
      </c>
      <c r="BU130" s="361">
        <f t="shared" si="97"/>
        <v>0</v>
      </c>
      <c r="BV130" s="361">
        <f t="shared" si="97"/>
        <v>0</v>
      </c>
      <c r="BW130" s="361">
        <f t="shared" si="97"/>
        <v>0</v>
      </c>
      <c r="BX130" s="361">
        <f t="shared" si="97"/>
        <v>0</v>
      </c>
      <c r="BY130" s="361">
        <f t="shared" si="97"/>
        <v>0</v>
      </c>
      <c r="BZ130" s="361">
        <f t="shared" si="97"/>
        <v>0</v>
      </c>
      <c r="CA130" s="361">
        <f t="shared" si="97"/>
        <v>0</v>
      </c>
      <c r="CB130" s="361">
        <f t="shared" si="97"/>
        <v>0</v>
      </c>
      <c r="CC130" s="361">
        <f t="shared" si="97"/>
        <v>0</v>
      </c>
      <c r="CD130" s="361">
        <f t="shared" si="97"/>
        <v>0</v>
      </c>
      <c r="CE130" s="361">
        <f t="shared" si="97"/>
        <v>0</v>
      </c>
      <c r="CF130" s="361">
        <f t="shared" si="97"/>
        <v>0</v>
      </c>
      <c r="CG130" s="361">
        <f t="shared" si="97"/>
        <v>0</v>
      </c>
      <c r="CH130" s="361">
        <f t="shared" si="97"/>
        <v>0</v>
      </c>
      <c r="CI130" s="361">
        <f t="shared" si="97"/>
        <v>0</v>
      </c>
      <c r="CJ130" s="361">
        <f t="shared" si="97"/>
        <v>0</v>
      </c>
      <c r="CK130" s="860"/>
    </row>
    <row r="131" spans="1:89" x14ac:dyDescent="0.25">
      <c r="A131" s="78"/>
      <c r="B131" s="859"/>
      <c r="C131" s="374" t="s">
        <v>321</v>
      </c>
      <c r="D131" s="453"/>
      <c r="E131" s="359" t="s">
        <v>318</v>
      </c>
      <c r="F131" s="359">
        <v>2</v>
      </c>
      <c r="G131" s="359"/>
      <c r="H131" s="361">
        <f t="shared" ref="H131:AM131" si="98">H85-H33</f>
        <v>0</v>
      </c>
      <c r="I131" s="361">
        <f t="shared" si="98"/>
        <v>0</v>
      </c>
      <c r="J131" s="361">
        <f t="shared" si="98"/>
        <v>0</v>
      </c>
      <c r="K131" s="361">
        <f t="shared" si="98"/>
        <v>0</v>
      </c>
      <c r="L131" s="361">
        <f t="shared" si="98"/>
        <v>0</v>
      </c>
      <c r="M131" s="361">
        <f t="shared" si="98"/>
        <v>0</v>
      </c>
      <c r="N131" s="361">
        <f t="shared" si="98"/>
        <v>0</v>
      </c>
      <c r="O131" s="361">
        <f t="shared" si="98"/>
        <v>0</v>
      </c>
      <c r="P131" s="361">
        <f t="shared" si="98"/>
        <v>0</v>
      </c>
      <c r="Q131" s="361">
        <f t="shared" si="98"/>
        <v>0</v>
      </c>
      <c r="R131" s="361">
        <f t="shared" si="98"/>
        <v>0</v>
      </c>
      <c r="S131" s="361">
        <f t="shared" si="98"/>
        <v>0</v>
      </c>
      <c r="T131" s="361">
        <f t="shared" si="98"/>
        <v>0</v>
      </c>
      <c r="U131" s="361">
        <f t="shared" si="98"/>
        <v>0</v>
      </c>
      <c r="V131" s="361">
        <f t="shared" si="98"/>
        <v>0</v>
      </c>
      <c r="W131" s="361">
        <f t="shared" si="98"/>
        <v>0</v>
      </c>
      <c r="X131" s="361">
        <f t="shared" si="98"/>
        <v>0</v>
      </c>
      <c r="Y131" s="361">
        <f t="shared" si="98"/>
        <v>0</v>
      </c>
      <c r="Z131" s="361">
        <f t="shared" si="98"/>
        <v>0</v>
      </c>
      <c r="AA131" s="361">
        <f t="shared" si="98"/>
        <v>0</v>
      </c>
      <c r="AB131" s="361">
        <f t="shared" si="98"/>
        <v>0</v>
      </c>
      <c r="AC131" s="361">
        <f t="shared" si="98"/>
        <v>0</v>
      </c>
      <c r="AD131" s="361">
        <f t="shared" si="98"/>
        <v>0</v>
      </c>
      <c r="AE131" s="361">
        <f t="shared" si="98"/>
        <v>0</v>
      </c>
      <c r="AF131" s="361">
        <f t="shared" si="98"/>
        <v>0</v>
      </c>
      <c r="AG131" s="361">
        <f t="shared" si="98"/>
        <v>0</v>
      </c>
      <c r="AH131" s="361">
        <f t="shared" si="98"/>
        <v>0</v>
      </c>
      <c r="AI131" s="361">
        <f t="shared" si="98"/>
        <v>0</v>
      </c>
      <c r="AJ131" s="361">
        <f t="shared" si="98"/>
        <v>0</v>
      </c>
      <c r="AK131" s="361">
        <f t="shared" si="98"/>
        <v>0</v>
      </c>
      <c r="AL131" s="361">
        <f t="shared" si="98"/>
        <v>0</v>
      </c>
      <c r="AM131" s="361">
        <f t="shared" si="98"/>
        <v>0</v>
      </c>
      <c r="AN131" s="361">
        <f t="shared" ref="AN131:BS131" si="99">AN85-AN33</f>
        <v>0</v>
      </c>
      <c r="AO131" s="361">
        <f t="shared" si="99"/>
        <v>0</v>
      </c>
      <c r="AP131" s="361">
        <f t="shared" si="99"/>
        <v>0</v>
      </c>
      <c r="AQ131" s="361">
        <f t="shared" si="99"/>
        <v>0</v>
      </c>
      <c r="AR131" s="361">
        <f t="shared" si="99"/>
        <v>0</v>
      </c>
      <c r="AS131" s="361">
        <f t="shared" si="99"/>
        <v>0</v>
      </c>
      <c r="AT131" s="361">
        <f t="shared" si="99"/>
        <v>0</v>
      </c>
      <c r="AU131" s="361">
        <f t="shared" si="99"/>
        <v>0</v>
      </c>
      <c r="AV131" s="361">
        <f t="shared" si="99"/>
        <v>0</v>
      </c>
      <c r="AW131" s="361">
        <f t="shared" si="99"/>
        <v>0</v>
      </c>
      <c r="AX131" s="361">
        <f t="shared" si="99"/>
        <v>0</v>
      </c>
      <c r="AY131" s="361">
        <f t="shared" si="99"/>
        <v>0</v>
      </c>
      <c r="AZ131" s="361">
        <f t="shared" si="99"/>
        <v>0</v>
      </c>
      <c r="BA131" s="361">
        <f t="shared" si="99"/>
        <v>0</v>
      </c>
      <c r="BB131" s="361">
        <f t="shared" si="99"/>
        <v>0</v>
      </c>
      <c r="BC131" s="361">
        <f t="shared" si="99"/>
        <v>0</v>
      </c>
      <c r="BD131" s="361">
        <f t="shared" si="99"/>
        <v>0</v>
      </c>
      <c r="BE131" s="361">
        <f t="shared" si="99"/>
        <v>0</v>
      </c>
      <c r="BF131" s="361">
        <f t="shared" si="99"/>
        <v>0</v>
      </c>
      <c r="BG131" s="361">
        <f t="shared" si="99"/>
        <v>0</v>
      </c>
      <c r="BH131" s="361">
        <f t="shared" si="99"/>
        <v>0</v>
      </c>
      <c r="BI131" s="361">
        <f t="shared" si="99"/>
        <v>0</v>
      </c>
      <c r="BJ131" s="361">
        <f t="shared" si="99"/>
        <v>0</v>
      </c>
      <c r="BK131" s="361">
        <f t="shared" si="99"/>
        <v>0</v>
      </c>
      <c r="BL131" s="361">
        <f t="shared" si="99"/>
        <v>0</v>
      </c>
      <c r="BM131" s="361">
        <f t="shared" si="99"/>
        <v>0</v>
      </c>
      <c r="BN131" s="361">
        <f t="shared" si="99"/>
        <v>0</v>
      </c>
      <c r="BO131" s="361">
        <f t="shared" si="99"/>
        <v>0</v>
      </c>
      <c r="BP131" s="361">
        <f t="shared" si="99"/>
        <v>0</v>
      </c>
      <c r="BQ131" s="361">
        <f t="shared" si="99"/>
        <v>0</v>
      </c>
      <c r="BR131" s="361">
        <f t="shared" si="99"/>
        <v>0</v>
      </c>
      <c r="BS131" s="361">
        <f t="shared" si="99"/>
        <v>0</v>
      </c>
      <c r="BT131" s="361">
        <f t="shared" ref="BT131:CJ131" si="100">BT85-BT33</f>
        <v>0</v>
      </c>
      <c r="BU131" s="361">
        <f t="shared" si="100"/>
        <v>0</v>
      </c>
      <c r="BV131" s="361">
        <f t="shared" si="100"/>
        <v>0</v>
      </c>
      <c r="BW131" s="361">
        <f t="shared" si="100"/>
        <v>0</v>
      </c>
      <c r="BX131" s="361">
        <f t="shared" si="100"/>
        <v>0</v>
      </c>
      <c r="BY131" s="361">
        <f t="shared" si="100"/>
        <v>0</v>
      </c>
      <c r="BZ131" s="361">
        <f t="shared" si="100"/>
        <v>0</v>
      </c>
      <c r="CA131" s="361">
        <f t="shared" si="100"/>
        <v>0</v>
      </c>
      <c r="CB131" s="361">
        <f t="shared" si="100"/>
        <v>0</v>
      </c>
      <c r="CC131" s="361">
        <f t="shared" si="100"/>
        <v>0</v>
      </c>
      <c r="CD131" s="361">
        <f t="shared" si="100"/>
        <v>0</v>
      </c>
      <c r="CE131" s="361">
        <f t="shared" si="100"/>
        <v>0</v>
      </c>
      <c r="CF131" s="361">
        <f t="shared" si="100"/>
        <v>0</v>
      </c>
      <c r="CG131" s="361">
        <f t="shared" si="100"/>
        <v>0</v>
      </c>
      <c r="CH131" s="361">
        <f t="shared" si="100"/>
        <v>0</v>
      </c>
      <c r="CI131" s="361">
        <f t="shared" si="100"/>
        <v>0</v>
      </c>
      <c r="CJ131" s="361">
        <f t="shared" si="100"/>
        <v>0</v>
      </c>
      <c r="CK131" s="860"/>
    </row>
    <row r="132" spans="1:89" x14ac:dyDescent="0.25">
      <c r="A132" s="78"/>
      <c r="B132" s="859"/>
      <c r="C132" s="1140" t="s">
        <v>240</v>
      </c>
      <c r="D132" s="1140"/>
      <c r="E132" s="359" t="s">
        <v>318</v>
      </c>
      <c r="F132" s="359">
        <v>2</v>
      </c>
      <c r="G132" s="359"/>
      <c r="H132" s="361">
        <f>H109</f>
        <v>0</v>
      </c>
      <c r="I132" s="361">
        <f>I109</f>
        <v>0</v>
      </c>
      <c r="J132" s="361">
        <f t="shared" ref="J132:BU132" si="101">J109</f>
        <v>0</v>
      </c>
      <c r="K132" s="361">
        <f t="shared" si="101"/>
        <v>0</v>
      </c>
      <c r="L132" s="361">
        <f t="shared" si="101"/>
        <v>0</v>
      </c>
      <c r="M132" s="361">
        <f t="shared" si="101"/>
        <v>0</v>
      </c>
      <c r="N132" s="361">
        <f t="shared" si="101"/>
        <v>0</v>
      </c>
      <c r="O132" s="361">
        <f t="shared" si="101"/>
        <v>0</v>
      </c>
      <c r="P132" s="361">
        <f t="shared" si="101"/>
        <v>0</v>
      </c>
      <c r="Q132" s="361">
        <f t="shared" si="101"/>
        <v>0</v>
      </c>
      <c r="R132" s="361">
        <f t="shared" si="101"/>
        <v>0</v>
      </c>
      <c r="S132" s="361">
        <f t="shared" si="101"/>
        <v>0</v>
      </c>
      <c r="T132" s="361">
        <f t="shared" si="101"/>
        <v>0</v>
      </c>
      <c r="U132" s="361">
        <f t="shared" si="101"/>
        <v>0</v>
      </c>
      <c r="V132" s="361">
        <f t="shared" si="101"/>
        <v>0</v>
      </c>
      <c r="W132" s="361">
        <f t="shared" si="101"/>
        <v>0</v>
      </c>
      <c r="X132" s="361">
        <f t="shared" si="101"/>
        <v>0</v>
      </c>
      <c r="Y132" s="361">
        <f t="shared" si="101"/>
        <v>0</v>
      </c>
      <c r="Z132" s="361">
        <f t="shared" si="101"/>
        <v>0</v>
      </c>
      <c r="AA132" s="361">
        <f t="shared" si="101"/>
        <v>0</v>
      </c>
      <c r="AB132" s="361">
        <f t="shared" si="101"/>
        <v>0</v>
      </c>
      <c r="AC132" s="361">
        <f t="shared" si="101"/>
        <v>0</v>
      </c>
      <c r="AD132" s="361">
        <f t="shared" si="101"/>
        <v>0</v>
      </c>
      <c r="AE132" s="361">
        <f t="shared" si="101"/>
        <v>0</v>
      </c>
      <c r="AF132" s="361">
        <f t="shared" si="101"/>
        <v>0</v>
      </c>
      <c r="AG132" s="361">
        <f t="shared" si="101"/>
        <v>0</v>
      </c>
      <c r="AH132" s="361">
        <f t="shared" si="101"/>
        <v>0</v>
      </c>
      <c r="AI132" s="361">
        <f t="shared" si="101"/>
        <v>0</v>
      </c>
      <c r="AJ132" s="361">
        <f t="shared" si="101"/>
        <v>0</v>
      </c>
      <c r="AK132" s="361">
        <f t="shared" si="101"/>
        <v>0</v>
      </c>
      <c r="AL132" s="361">
        <f t="shared" si="101"/>
        <v>0</v>
      </c>
      <c r="AM132" s="361">
        <f t="shared" si="101"/>
        <v>0</v>
      </c>
      <c r="AN132" s="361">
        <f t="shared" si="101"/>
        <v>0</v>
      </c>
      <c r="AO132" s="361">
        <f t="shared" si="101"/>
        <v>0</v>
      </c>
      <c r="AP132" s="361">
        <f t="shared" si="101"/>
        <v>0</v>
      </c>
      <c r="AQ132" s="361">
        <f t="shared" si="101"/>
        <v>0</v>
      </c>
      <c r="AR132" s="361">
        <f t="shared" si="101"/>
        <v>0</v>
      </c>
      <c r="AS132" s="361">
        <f t="shared" si="101"/>
        <v>0</v>
      </c>
      <c r="AT132" s="361">
        <f t="shared" si="101"/>
        <v>0</v>
      </c>
      <c r="AU132" s="361">
        <f t="shared" si="101"/>
        <v>0</v>
      </c>
      <c r="AV132" s="361">
        <f t="shared" si="101"/>
        <v>0</v>
      </c>
      <c r="AW132" s="361">
        <f t="shared" si="101"/>
        <v>0</v>
      </c>
      <c r="AX132" s="361">
        <f t="shared" si="101"/>
        <v>0</v>
      </c>
      <c r="AY132" s="361">
        <f t="shared" si="101"/>
        <v>0</v>
      </c>
      <c r="AZ132" s="361">
        <f t="shared" si="101"/>
        <v>0</v>
      </c>
      <c r="BA132" s="361">
        <f t="shared" si="101"/>
        <v>0</v>
      </c>
      <c r="BB132" s="361">
        <f t="shared" si="101"/>
        <v>0</v>
      </c>
      <c r="BC132" s="361">
        <f t="shared" si="101"/>
        <v>0</v>
      </c>
      <c r="BD132" s="361">
        <f t="shared" si="101"/>
        <v>0</v>
      </c>
      <c r="BE132" s="361">
        <f t="shared" si="101"/>
        <v>0</v>
      </c>
      <c r="BF132" s="361">
        <f t="shared" si="101"/>
        <v>0</v>
      </c>
      <c r="BG132" s="361">
        <f t="shared" si="101"/>
        <v>0</v>
      </c>
      <c r="BH132" s="361">
        <f t="shared" si="101"/>
        <v>0</v>
      </c>
      <c r="BI132" s="361">
        <f t="shared" si="101"/>
        <v>0</v>
      </c>
      <c r="BJ132" s="361">
        <f t="shared" si="101"/>
        <v>0</v>
      </c>
      <c r="BK132" s="361">
        <f t="shared" si="101"/>
        <v>0</v>
      </c>
      <c r="BL132" s="361">
        <f t="shared" si="101"/>
        <v>0</v>
      </c>
      <c r="BM132" s="361">
        <f t="shared" si="101"/>
        <v>0</v>
      </c>
      <c r="BN132" s="361">
        <f t="shared" si="101"/>
        <v>0</v>
      </c>
      <c r="BO132" s="361">
        <f t="shared" si="101"/>
        <v>0</v>
      </c>
      <c r="BP132" s="361">
        <f t="shared" si="101"/>
        <v>0</v>
      </c>
      <c r="BQ132" s="361">
        <f t="shared" si="101"/>
        <v>0</v>
      </c>
      <c r="BR132" s="361">
        <f t="shared" si="101"/>
        <v>0</v>
      </c>
      <c r="BS132" s="361">
        <f t="shared" si="101"/>
        <v>0</v>
      </c>
      <c r="BT132" s="361">
        <f t="shared" si="101"/>
        <v>0</v>
      </c>
      <c r="BU132" s="361">
        <f t="shared" si="101"/>
        <v>0</v>
      </c>
      <c r="BV132" s="361">
        <f t="shared" ref="BV132:CJ132" si="102">BV109</f>
        <v>0</v>
      </c>
      <c r="BW132" s="361">
        <f t="shared" si="102"/>
        <v>0</v>
      </c>
      <c r="BX132" s="361">
        <f t="shared" si="102"/>
        <v>0</v>
      </c>
      <c r="BY132" s="361">
        <f t="shared" si="102"/>
        <v>0</v>
      </c>
      <c r="BZ132" s="361">
        <f t="shared" si="102"/>
        <v>0</v>
      </c>
      <c r="CA132" s="361">
        <f t="shared" si="102"/>
        <v>0</v>
      </c>
      <c r="CB132" s="361">
        <f t="shared" si="102"/>
        <v>0</v>
      </c>
      <c r="CC132" s="361">
        <f t="shared" si="102"/>
        <v>0</v>
      </c>
      <c r="CD132" s="361">
        <f t="shared" si="102"/>
        <v>0</v>
      </c>
      <c r="CE132" s="361">
        <f t="shared" si="102"/>
        <v>0</v>
      </c>
      <c r="CF132" s="361">
        <f t="shared" si="102"/>
        <v>0</v>
      </c>
      <c r="CG132" s="361">
        <f t="shared" si="102"/>
        <v>0</v>
      </c>
      <c r="CH132" s="361">
        <f t="shared" si="102"/>
        <v>0</v>
      </c>
      <c r="CI132" s="361">
        <f t="shared" si="102"/>
        <v>0</v>
      </c>
      <c r="CJ132" s="361">
        <f t="shared" si="102"/>
        <v>0</v>
      </c>
      <c r="CK132" s="860"/>
    </row>
    <row r="133" spans="1:89" x14ac:dyDescent="0.25">
      <c r="A133" s="78"/>
      <c r="B133" s="859"/>
      <c r="C133" s="1140" t="s">
        <v>322</v>
      </c>
      <c r="D133" s="1140"/>
      <c r="E133" s="359" t="s">
        <v>318</v>
      </c>
      <c r="F133" s="359">
        <v>2</v>
      </c>
      <c r="G133" s="359"/>
      <c r="H133" s="361">
        <f>SUM(H127:H130)+H110</f>
        <v>0</v>
      </c>
      <c r="I133" s="361">
        <f>SUM(I127:I130)+I110</f>
        <v>0</v>
      </c>
      <c r="J133" s="361">
        <f t="shared" ref="J133:BU133" si="103">SUM(J127:J130)+J110</f>
        <v>0</v>
      </c>
      <c r="K133" s="361">
        <f t="shared" si="103"/>
        <v>0</v>
      </c>
      <c r="L133" s="361">
        <f t="shared" si="103"/>
        <v>0</v>
      </c>
      <c r="M133" s="361">
        <f t="shared" si="103"/>
        <v>0</v>
      </c>
      <c r="N133" s="361">
        <f t="shared" si="103"/>
        <v>0</v>
      </c>
      <c r="O133" s="361">
        <f t="shared" si="103"/>
        <v>0</v>
      </c>
      <c r="P133" s="361">
        <f t="shared" si="103"/>
        <v>0</v>
      </c>
      <c r="Q133" s="361">
        <f t="shared" si="103"/>
        <v>0</v>
      </c>
      <c r="R133" s="361">
        <f t="shared" si="103"/>
        <v>0</v>
      </c>
      <c r="S133" s="361">
        <f t="shared" si="103"/>
        <v>0</v>
      </c>
      <c r="T133" s="361">
        <f t="shared" si="103"/>
        <v>0</v>
      </c>
      <c r="U133" s="361">
        <f t="shared" si="103"/>
        <v>0</v>
      </c>
      <c r="V133" s="361">
        <f t="shared" si="103"/>
        <v>0</v>
      </c>
      <c r="W133" s="361">
        <f t="shared" si="103"/>
        <v>0</v>
      </c>
      <c r="X133" s="361">
        <f t="shared" si="103"/>
        <v>0</v>
      </c>
      <c r="Y133" s="361">
        <f t="shared" si="103"/>
        <v>0</v>
      </c>
      <c r="Z133" s="361">
        <f t="shared" si="103"/>
        <v>0</v>
      </c>
      <c r="AA133" s="361">
        <f t="shared" si="103"/>
        <v>0</v>
      </c>
      <c r="AB133" s="361">
        <f t="shared" si="103"/>
        <v>0</v>
      </c>
      <c r="AC133" s="361">
        <f t="shared" si="103"/>
        <v>0</v>
      </c>
      <c r="AD133" s="361">
        <f t="shared" si="103"/>
        <v>0</v>
      </c>
      <c r="AE133" s="361">
        <f t="shared" si="103"/>
        <v>0</v>
      </c>
      <c r="AF133" s="361">
        <f t="shared" si="103"/>
        <v>0</v>
      </c>
      <c r="AG133" s="361">
        <f t="shared" si="103"/>
        <v>0</v>
      </c>
      <c r="AH133" s="361">
        <f t="shared" si="103"/>
        <v>0</v>
      </c>
      <c r="AI133" s="361">
        <f t="shared" si="103"/>
        <v>0</v>
      </c>
      <c r="AJ133" s="361">
        <f t="shared" si="103"/>
        <v>0</v>
      </c>
      <c r="AK133" s="361">
        <f t="shared" si="103"/>
        <v>0</v>
      </c>
      <c r="AL133" s="361">
        <f t="shared" si="103"/>
        <v>0</v>
      </c>
      <c r="AM133" s="361">
        <f t="shared" si="103"/>
        <v>0</v>
      </c>
      <c r="AN133" s="361">
        <f t="shared" si="103"/>
        <v>0</v>
      </c>
      <c r="AO133" s="361">
        <f t="shared" si="103"/>
        <v>0</v>
      </c>
      <c r="AP133" s="361">
        <f t="shared" si="103"/>
        <v>0</v>
      </c>
      <c r="AQ133" s="361">
        <f t="shared" si="103"/>
        <v>0</v>
      </c>
      <c r="AR133" s="361">
        <f t="shared" si="103"/>
        <v>0</v>
      </c>
      <c r="AS133" s="361">
        <f t="shared" si="103"/>
        <v>0</v>
      </c>
      <c r="AT133" s="361">
        <f t="shared" si="103"/>
        <v>0</v>
      </c>
      <c r="AU133" s="361">
        <f t="shared" si="103"/>
        <v>0</v>
      </c>
      <c r="AV133" s="361">
        <f t="shared" si="103"/>
        <v>0</v>
      </c>
      <c r="AW133" s="361">
        <f t="shared" si="103"/>
        <v>0</v>
      </c>
      <c r="AX133" s="361">
        <f t="shared" si="103"/>
        <v>0</v>
      </c>
      <c r="AY133" s="361">
        <f t="shared" si="103"/>
        <v>0</v>
      </c>
      <c r="AZ133" s="361">
        <f t="shared" si="103"/>
        <v>0</v>
      </c>
      <c r="BA133" s="361">
        <f t="shared" si="103"/>
        <v>0</v>
      </c>
      <c r="BB133" s="361">
        <f t="shared" si="103"/>
        <v>0</v>
      </c>
      <c r="BC133" s="361">
        <f t="shared" si="103"/>
        <v>0</v>
      </c>
      <c r="BD133" s="361">
        <f t="shared" si="103"/>
        <v>0</v>
      </c>
      <c r="BE133" s="361">
        <f t="shared" si="103"/>
        <v>0</v>
      </c>
      <c r="BF133" s="361">
        <f t="shared" si="103"/>
        <v>0</v>
      </c>
      <c r="BG133" s="361">
        <f t="shared" si="103"/>
        <v>0</v>
      </c>
      <c r="BH133" s="361">
        <f t="shared" si="103"/>
        <v>0</v>
      </c>
      <c r="BI133" s="361">
        <f t="shared" si="103"/>
        <v>0</v>
      </c>
      <c r="BJ133" s="361">
        <f t="shared" si="103"/>
        <v>0</v>
      </c>
      <c r="BK133" s="361">
        <f t="shared" si="103"/>
        <v>0</v>
      </c>
      <c r="BL133" s="361">
        <f t="shared" si="103"/>
        <v>0</v>
      </c>
      <c r="BM133" s="361">
        <f t="shared" si="103"/>
        <v>0</v>
      </c>
      <c r="BN133" s="361">
        <f t="shared" si="103"/>
        <v>0</v>
      </c>
      <c r="BO133" s="361">
        <f t="shared" si="103"/>
        <v>0</v>
      </c>
      <c r="BP133" s="361">
        <f t="shared" si="103"/>
        <v>0</v>
      </c>
      <c r="BQ133" s="361">
        <f t="shared" si="103"/>
        <v>0</v>
      </c>
      <c r="BR133" s="361">
        <f t="shared" si="103"/>
        <v>0</v>
      </c>
      <c r="BS133" s="361">
        <f t="shared" si="103"/>
        <v>0</v>
      </c>
      <c r="BT133" s="361">
        <f t="shared" si="103"/>
        <v>0</v>
      </c>
      <c r="BU133" s="361">
        <f t="shared" si="103"/>
        <v>0</v>
      </c>
      <c r="BV133" s="361">
        <f t="shared" ref="BV133:CJ133" si="104">SUM(BV127:BV130)+BV110</f>
        <v>0</v>
      </c>
      <c r="BW133" s="361">
        <f t="shared" si="104"/>
        <v>0</v>
      </c>
      <c r="BX133" s="361">
        <f t="shared" si="104"/>
        <v>0</v>
      </c>
      <c r="BY133" s="361">
        <f t="shared" si="104"/>
        <v>0</v>
      </c>
      <c r="BZ133" s="361">
        <f t="shared" si="104"/>
        <v>0</v>
      </c>
      <c r="CA133" s="361">
        <f t="shared" si="104"/>
        <v>0</v>
      </c>
      <c r="CB133" s="361">
        <f t="shared" si="104"/>
        <v>0</v>
      </c>
      <c r="CC133" s="361">
        <f t="shared" si="104"/>
        <v>0</v>
      </c>
      <c r="CD133" s="361">
        <f t="shared" si="104"/>
        <v>0</v>
      </c>
      <c r="CE133" s="361">
        <f t="shared" si="104"/>
        <v>0</v>
      </c>
      <c r="CF133" s="361">
        <f t="shared" si="104"/>
        <v>0</v>
      </c>
      <c r="CG133" s="361">
        <f t="shared" si="104"/>
        <v>0</v>
      </c>
      <c r="CH133" s="361">
        <f t="shared" si="104"/>
        <v>0</v>
      </c>
      <c r="CI133" s="361">
        <f t="shared" si="104"/>
        <v>0</v>
      </c>
      <c r="CJ133" s="361">
        <f t="shared" si="104"/>
        <v>0</v>
      </c>
      <c r="CK133" s="860"/>
    </row>
    <row r="134" spans="1:89" x14ac:dyDescent="0.25">
      <c r="A134" s="78"/>
      <c r="B134" s="862"/>
      <c r="C134" s="863" t="s">
        <v>315</v>
      </c>
      <c r="D134" s="863" t="s">
        <v>315</v>
      </c>
      <c r="E134" s="863" t="s">
        <v>315</v>
      </c>
      <c r="F134" s="863" t="s">
        <v>315</v>
      </c>
      <c r="G134" s="863" t="s">
        <v>315</v>
      </c>
      <c r="H134" s="863"/>
      <c r="I134" s="863"/>
      <c r="J134" s="863" t="s">
        <v>315</v>
      </c>
      <c r="K134" s="863" t="s">
        <v>315</v>
      </c>
      <c r="L134" s="863" t="s">
        <v>315</v>
      </c>
      <c r="M134" s="863" t="s">
        <v>315</v>
      </c>
      <c r="N134" s="863" t="s">
        <v>315</v>
      </c>
      <c r="O134" s="863" t="s">
        <v>315</v>
      </c>
      <c r="P134" s="863" t="s">
        <v>315</v>
      </c>
      <c r="Q134" s="863" t="s">
        <v>315</v>
      </c>
      <c r="R134" s="863" t="s">
        <v>315</v>
      </c>
      <c r="S134" s="863" t="s">
        <v>315</v>
      </c>
      <c r="T134" s="863" t="s">
        <v>315</v>
      </c>
      <c r="U134" s="863" t="s">
        <v>315</v>
      </c>
      <c r="V134" s="863" t="s">
        <v>315</v>
      </c>
      <c r="W134" s="863" t="s">
        <v>315</v>
      </c>
      <c r="X134" s="863" t="s">
        <v>315</v>
      </c>
      <c r="Y134" s="863" t="s">
        <v>315</v>
      </c>
      <c r="Z134" s="863" t="s">
        <v>315</v>
      </c>
      <c r="AA134" s="863" t="s">
        <v>315</v>
      </c>
      <c r="AB134" s="863" t="s">
        <v>315</v>
      </c>
      <c r="AC134" s="863" t="s">
        <v>315</v>
      </c>
      <c r="AD134" s="863" t="s">
        <v>315</v>
      </c>
      <c r="AE134" s="863" t="s">
        <v>315</v>
      </c>
      <c r="AF134" s="863" t="s">
        <v>315</v>
      </c>
      <c r="AG134" s="863" t="s">
        <v>315</v>
      </c>
      <c r="AH134" s="863" t="s">
        <v>315</v>
      </c>
      <c r="AI134" s="863" t="s">
        <v>315</v>
      </c>
      <c r="AJ134" s="863" t="s">
        <v>315</v>
      </c>
      <c r="AK134" s="863" t="s">
        <v>315</v>
      </c>
      <c r="AL134" s="863" t="s">
        <v>315</v>
      </c>
      <c r="AM134" s="863" t="s">
        <v>315</v>
      </c>
      <c r="AN134" s="863" t="s">
        <v>315</v>
      </c>
      <c r="AO134" s="864" t="s">
        <v>315</v>
      </c>
      <c r="AP134" s="356"/>
      <c r="AQ134" s="356"/>
      <c r="AR134" s="356"/>
      <c r="AS134" s="356"/>
      <c r="AT134" s="356"/>
      <c r="AU134" s="356"/>
      <c r="AV134" s="356"/>
      <c r="AW134" s="356"/>
      <c r="AX134" s="356"/>
      <c r="AY134" s="356"/>
      <c r="AZ134" s="356"/>
      <c r="BA134" s="356"/>
      <c r="BB134" s="356"/>
      <c r="BC134" s="356"/>
      <c r="BD134" s="356"/>
      <c r="BE134" s="356"/>
      <c r="BF134" s="356"/>
      <c r="BG134" s="356"/>
      <c r="BH134" s="356"/>
      <c r="BI134" s="356"/>
      <c r="BJ134" s="356"/>
      <c r="BK134" s="356"/>
      <c r="BL134" s="356"/>
      <c r="BM134" s="356"/>
      <c r="BN134" s="356"/>
      <c r="BO134" s="356"/>
      <c r="BP134" s="356"/>
      <c r="BQ134" s="356"/>
      <c r="BR134" s="356"/>
      <c r="BS134" s="356"/>
      <c r="BT134" s="356"/>
      <c r="BU134" s="356"/>
      <c r="BV134" s="356"/>
      <c r="BW134" s="356"/>
      <c r="BX134" s="356"/>
      <c r="BY134" s="356"/>
      <c r="BZ134" s="356"/>
      <c r="CA134" s="356"/>
      <c r="CB134" s="356"/>
      <c r="CC134" s="356"/>
      <c r="CD134" s="356"/>
      <c r="CE134" s="356"/>
      <c r="CF134" s="356"/>
      <c r="CG134" s="356"/>
      <c r="CH134" s="356"/>
      <c r="CI134" s="356"/>
      <c r="CJ134" s="356"/>
      <c r="CK134" s="860"/>
    </row>
    <row r="135" spans="1:89" x14ac:dyDescent="0.25">
      <c r="B135" s="865" t="s">
        <v>542</v>
      </c>
      <c r="C135" s="356"/>
      <c r="D135" s="356"/>
      <c r="E135" s="356"/>
      <c r="F135" s="356"/>
      <c r="G135" s="356"/>
      <c r="H135" s="866" t="s">
        <v>61</v>
      </c>
      <c r="I135" s="866" t="s">
        <v>62</v>
      </c>
      <c r="J135" s="866" t="s">
        <v>63</v>
      </c>
      <c r="K135" s="866" t="s">
        <v>64</v>
      </c>
      <c r="L135" s="866" t="s">
        <v>65</v>
      </c>
      <c r="M135" s="866" t="s">
        <v>66</v>
      </c>
      <c r="N135" s="866" t="s">
        <v>67</v>
      </c>
      <c r="O135" s="866" t="s">
        <v>68</v>
      </c>
      <c r="P135" s="866" t="s">
        <v>69</v>
      </c>
      <c r="Q135" s="866" t="s">
        <v>70</v>
      </c>
      <c r="R135" s="866" t="s">
        <v>71</v>
      </c>
      <c r="S135" s="866" t="s">
        <v>72</v>
      </c>
      <c r="T135" s="866" t="s">
        <v>73</v>
      </c>
      <c r="U135" s="866" t="s">
        <v>74</v>
      </c>
      <c r="V135" s="866" t="s">
        <v>75</v>
      </c>
      <c r="W135" s="866" t="s">
        <v>76</v>
      </c>
      <c r="X135" s="866" t="s">
        <v>77</v>
      </c>
      <c r="Y135" s="866" t="s">
        <v>78</v>
      </c>
      <c r="Z135" s="866" t="s">
        <v>79</v>
      </c>
      <c r="AA135" s="866" t="s">
        <v>80</v>
      </c>
      <c r="AB135" s="866" t="s">
        <v>81</v>
      </c>
      <c r="AC135" s="866" t="s">
        <v>82</v>
      </c>
      <c r="AD135" s="866" t="s">
        <v>83</v>
      </c>
      <c r="AE135" s="866" t="s">
        <v>84</v>
      </c>
      <c r="AF135" s="866" t="s">
        <v>85</v>
      </c>
      <c r="AG135" s="866" t="s">
        <v>86</v>
      </c>
      <c r="AH135" s="866" t="s">
        <v>87</v>
      </c>
      <c r="AI135" s="866" t="s">
        <v>88</v>
      </c>
      <c r="AJ135" s="866" t="s">
        <v>89</v>
      </c>
      <c r="AK135" s="866" t="s">
        <v>90</v>
      </c>
      <c r="AL135" s="866" t="s">
        <v>91</v>
      </c>
      <c r="AM135" s="866" t="s">
        <v>92</v>
      </c>
      <c r="AN135" s="866" t="s">
        <v>93</v>
      </c>
      <c r="AO135" s="866" t="s">
        <v>94</v>
      </c>
      <c r="AP135" s="866" t="s">
        <v>95</v>
      </c>
      <c r="AQ135" s="866" t="s">
        <v>96</v>
      </c>
      <c r="AR135" s="866" t="s">
        <v>97</v>
      </c>
      <c r="AS135" s="866" t="s">
        <v>98</v>
      </c>
      <c r="AT135" s="866" t="s">
        <v>99</v>
      </c>
      <c r="AU135" s="866" t="s">
        <v>100</v>
      </c>
      <c r="AV135" s="866" t="s">
        <v>101</v>
      </c>
      <c r="AW135" s="866" t="s">
        <v>102</v>
      </c>
      <c r="AX135" s="866" t="s">
        <v>103</v>
      </c>
      <c r="AY135" s="866" t="s">
        <v>104</v>
      </c>
      <c r="AZ135" s="866" t="s">
        <v>105</v>
      </c>
      <c r="BA135" s="866" t="s">
        <v>106</v>
      </c>
      <c r="BB135" s="866" t="s">
        <v>107</v>
      </c>
      <c r="BC135" s="866" t="s">
        <v>108</v>
      </c>
      <c r="BD135" s="866" t="s">
        <v>109</v>
      </c>
      <c r="BE135" s="866" t="s">
        <v>110</v>
      </c>
      <c r="BF135" s="866" t="s">
        <v>111</v>
      </c>
      <c r="BG135" s="866" t="s">
        <v>112</v>
      </c>
      <c r="BH135" s="866" t="s">
        <v>113</v>
      </c>
      <c r="BI135" s="866" t="s">
        <v>114</v>
      </c>
      <c r="BJ135" s="866" t="s">
        <v>115</v>
      </c>
      <c r="BK135" s="866" t="s">
        <v>116</v>
      </c>
      <c r="BL135" s="866" t="s">
        <v>117</v>
      </c>
      <c r="BM135" s="866" t="s">
        <v>118</v>
      </c>
      <c r="BN135" s="866" t="s">
        <v>119</v>
      </c>
      <c r="BO135" s="866" t="s">
        <v>120</v>
      </c>
      <c r="BP135" s="866" t="s">
        <v>121</v>
      </c>
      <c r="BQ135" s="866" t="s">
        <v>122</v>
      </c>
      <c r="BR135" s="866" t="s">
        <v>123</v>
      </c>
      <c r="BS135" s="866" t="s">
        <v>124</v>
      </c>
      <c r="BT135" s="866" t="s">
        <v>125</v>
      </c>
      <c r="BU135" s="866" t="s">
        <v>126</v>
      </c>
      <c r="BV135" s="866" t="s">
        <v>127</v>
      </c>
      <c r="BW135" s="866" t="s">
        <v>128</v>
      </c>
      <c r="BX135" s="866" t="s">
        <v>129</v>
      </c>
      <c r="BY135" s="866" t="s">
        <v>130</v>
      </c>
      <c r="BZ135" s="866" t="s">
        <v>131</v>
      </c>
      <c r="CA135" s="866" t="s">
        <v>132</v>
      </c>
      <c r="CB135" s="866" t="s">
        <v>133</v>
      </c>
      <c r="CC135" s="866" t="s">
        <v>134</v>
      </c>
      <c r="CD135" s="866" t="s">
        <v>135</v>
      </c>
      <c r="CE135" s="866" t="s">
        <v>136</v>
      </c>
      <c r="CF135" s="866" t="s">
        <v>137</v>
      </c>
      <c r="CG135" s="866" t="s">
        <v>138</v>
      </c>
      <c r="CH135" s="866" t="s">
        <v>139</v>
      </c>
      <c r="CI135" s="866" t="s">
        <v>140</v>
      </c>
      <c r="CJ135" s="866" t="s">
        <v>141</v>
      </c>
      <c r="CK135" s="860"/>
    </row>
    <row r="136" spans="1:89" x14ac:dyDescent="0.25">
      <c r="B136" s="862"/>
      <c r="C136" s="867" t="s">
        <v>325</v>
      </c>
      <c r="D136" s="356"/>
      <c r="E136" s="863" t="s">
        <v>318</v>
      </c>
      <c r="F136" s="356">
        <v>2</v>
      </c>
      <c r="G136" s="356"/>
      <c r="H136" s="871">
        <f t="shared" ref="H136:BS136" si="105">H32</f>
        <v>0</v>
      </c>
      <c r="I136" s="871">
        <f t="shared" si="105"/>
        <v>0</v>
      </c>
      <c r="J136" s="871">
        <f t="shared" si="105"/>
        <v>0</v>
      </c>
      <c r="K136" s="871">
        <f t="shared" si="105"/>
        <v>0</v>
      </c>
      <c r="L136" s="871">
        <f t="shared" si="105"/>
        <v>0</v>
      </c>
      <c r="M136" s="871">
        <f t="shared" si="105"/>
        <v>0</v>
      </c>
      <c r="N136" s="871">
        <f t="shared" si="105"/>
        <v>0</v>
      </c>
      <c r="O136" s="871">
        <f t="shared" si="105"/>
        <v>0</v>
      </c>
      <c r="P136" s="871">
        <f t="shared" si="105"/>
        <v>0</v>
      </c>
      <c r="Q136" s="871">
        <f t="shared" si="105"/>
        <v>0</v>
      </c>
      <c r="R136" s="871">
        <f t="shared" si="105"/>
        <v>0</v>
      </c>
      <c r="S136" s="871">
        <f t="shared" si="105"/>
        <v>0</v>
      </c>
      <c r="T136" s="871">
        <f t="shared" si="105"/>
        <v>0</v>
      </c>
      <c r="U136" s="871">
        <f t="shared" si="105"/>
        <v>0</v>
      </c>
      <c r="V136" s="871">
        <f t="shared" si="105"/>
        <v>0</v>
      </c>
      <c r="W136" s="871">
        <f t="shared" si="105"/>
        <v>0</v>
      </c>
      <c r="X136" s="871">
        <f t="shared" si="105"/>
        <v>0</v>
      </c>
      <c r="Y136" s="871">
        <f t="shared" si="105"/>
        <v>0</v>
      </c>
      <c r="Z136" s="871">
        <f t="shared" si="105"/>
        <v>0</v>
      </c>
      <c r="AA136" s="871">
        <f t="shared" si="105"/>
        <v>0</v>
      </c>
      <c r="AB136" s="871">
        <f t="shared" si="105"/>
        <v>0</v>
      </c>
      <c r="AC136" s="871">
        <f t="shared" si="105"/>
        <v>0</v>
      </c>
      <c r="AD136" s="871">
        <f t="shared" si="105"/>
        <v>0</v>
      </c>
      <c r="AE136" s="871">
        <f t="shared" si="105"/>
        <v>0</v>
      </c>
      <c r="AF136" s="871">
        <f t="shared" si="105"/>
        <v>0</v>
      </c>
      <c r="AG136" s="871">
        <f t="shared" si="105"/>
        <v>0</v>
      </c>
      <c r="AH136" s="871">
        <f t="shared" si="105"/>
        <v>0</v>
      </c>
      <c r="AI136" s="871">
        <f t="shared" si="105"/>
        <v>0</v>
      </c>
      <c r="AJ136" s="871">
        <f t="shared" si="105"/>
        <v>0</v>
      </c>
      <c r="AK136" s="871">
        <f t="shared" si="105"/>
        <v>0</v>
      </c>
      <c r="AL136" s="871">
        <f t="shared" si="105"/>
        <v>0</v>
      </c>
      <c r="AM136" s="871">
        <f t="shared" si="105"/>
        <v>0</v>
      </c>
      <c r="AN136" s="871">
        <f t="shared" si="105"/>
        <v>0</v>
      </c>
      <c r="AO136" s="871">
        <f t="shared" si="105"/>
        <v>0</v>
      </c>
      <c r="AP136" s="871">
        <f t="shared" si="105"/>
        <v>0</v>
      </c>
      <c r="AQ136" s="871">
        <f t="shared" si="105"/>
        <v>0</v>
      </c>
      <c r="AR136" s="871">
        <f t="shared" si="105"/>
        <v>0</v>
      </c>
      <c r="AS136" s="871">
        <f t="shared" si="105"/>
        <v>0</v>
      </c>
      <c r="AT136" s="871">
        <f t="shared" si="105"/>
        <v>0</v>
      </c>
      <c r="AU136" s="871">
        <f t="shared" si="105"/>
        <v>0</v>
      </c>
      <c r="AV136" s="871">
        <f t="shared" si="105"/>
        <v>0</v>
      </c>
      <c r="AW136" s="871">
        <f t="shared" si="105"/>
        <v>0</v>
      </c>
      <c r="AX136" s="871">
        <f t="shared" si="105"/>
        <v>0</v>
      </c>
      <c r="AY136" s="871">
        <f t="shared" si="105"/>
        <v>0</v>
      </c>
      <c r="AZ136" s="871">
        <f t="shared" si="105"/>
        <v>0</v>
      </c>
      <c r="BA136" s="871">
        <f t="shared" si="105"/>
        <v>0</v>
      </c>
      <c r="BB136" s="871">
        <f t="shared" si="105"/>
        <v>0</v>
      </c>
      <c r="BC136" s="871">
        <f t="shared" si="105"/>
        <v>0</v>
      </c>
      <c r="BD136" s="871">
        <f t="shared" si="105"/>
        <v>0</v>
      </c>
      <c r="BE136" s="871">
        <f t="shared" si="105"/>
        <v>0</v>
      </c>
      <c r="BF136" s="871">
        <f t="shared" si="105"/>
        <v>0</v>
      </c>
      <c r="BG136" s="871">
        <f t="shared" si="105"/>
        <v>0</v>
      </c>
      <c r="BH136" s="871">
        <f t="shared" si="105"/>
        <v>0</v>
      </c>
      <c r="BI136" s="871">
        <f t="shared" si="105"/>
        <v>0</v>
      </c>
      <c r="BJ136" s="871">
        <f t="shared" si="105"/>
        <v>0</v>
      </c>
      <c r="BK136" s="871">
        <f t="shared" si="105"/>
        <v>0</v>
      </c>
      <c r="BL136" s="871">
        <f t="shared" si="105"/>
        <v>0</v>
      </c>
      <c r="BM136" s="871">
        <f t="shared" si="105"/>
        <v>0</v>
      </c>
      <c r="BN136" s="871">
        <f t="shared" si="105"/>
        <v>0</v>
      </c>
      <c r="BO136" s="871">
        <f t="shared" si="105"/>
        <v>0</v>
      </c>
      <c r="BP136" s="871">
        <f t="shared" si="105"/>
        <v>0</v>
      </c>
      <c r="BQ136" s="871">
        <f t="shared" si="105"/>
        <v>0</v>
      </c>
      <c r="BR136" s="871">
        <f t="shared" si="105"/>
        <v>0</v>
      </c>
      <c r="BS136" s="871">
        <f t="shared" si="105"/>
        <v>0</v>
      </c>
      <c r="BT136" s="871">
        <f t="shared" ref="BT136:CJ136" si="106">BT32</f>
        <v>0</v>
      </c>
      <c r="BU136" s="871">
        <f t="shared" si="106"/>
        <v>0</v>
      </c>
      <c r="BV136" s="871">
        <f t="shared" si="106"/>
        <v>0</v>
      </c>
      <c r="BW136" s="871">
        <f t="shared" si="106"/>
        <v>0</v>
      </c>
      <c r="BX136" s="871">
        <f t="shared" si="106"/>
        <v>0</v>
      </c>
      <c r="BY136" s="871">
        <f t="shared" si="106"/>
        <v>0</v>
      </c>
      <c r="BZ136" s="871">
        <f t="shared" si="106"/>
        <v>0</v>
      </c>
      <c r="CA136" s="871">
        <f t="shared" si="106"/>
        <v>0</v>
      </c>
      <c r="CB136" s="871">
        <f t="shared" si="106"/>
        <v>0</v>
      </c>
      <c r="CC136" s="871">
        <f t="shared" si="106"/>
        <v>0</v>
      </c>
      <c r="CD136" s="871">
        <f t="shared" si="106"/>
        <v>0</v>
      </c>
      <c r="CE136" s="871">
        <f t="shared" si="106"/>
        <v>0</v>
      </c>
      <c r="CF136" s="871">
        <f t="shared" si="106"/>
        <v>0</v>
      </c>
      <c r="CG136" s="871">
        <f t="shared" si="106"/>
        <v>0</v>
      </c>
      <c r="CH136" s="871">
        <f t="shared" si="106"/>
        <v>0</v>
      </c>
      <c r="CI136" s="871">
        <f t="shared" si="106"/>
        <v>0</v>
      </c>
      <c r="CJ136" s="871">
        <f t="shared" si="106"/>
        <v>0</v>
      </c>
      <c r="CK136" s="860"/>
    </row>
    <row r="137" spans="1:89" x14ac:dyDescent="0.25">
      <c r="B137" s="862"/>
      <c r="C137" s="1108" t="s">
        <v>326</v>
      </c>
      <c r="D137" s="356"/>
      <c r="E137" s="863" t="s">
        <v>318</v>
      </c>
      <c r="F137" s="356">
        <v>2</v>
      </c>
      <c r="G137" s="356"/>
      <c r="H137" s="871">
        <f t="shared" ref="H137:BS137" si="107">H37</f>
        <v>0</v>
      </c>
      <c r="I137" s="871">
        <f t="shared" si="107"/>
        <v>0</v>
      </c>
      <c r="J137" s="871">
        <f t="shared" si="107"/>
        <v>0</v>
      </c>
      <c r="K137" s="871">
        <f t="shared" si="107"/>
        <v>0</v>
      </c>
      <c r="L137" s="871">
        <f t="shared" si="107"/>
        <v>0</v>
      </c>
      <c r="M137" s="871">
        <f t="shared" si="107"/>
        <v>0</v>
      </c>
      <c r="N137" s="871">
        <f t="shared" si="107"/>
        <v>0</v>
      </c>
      <c r="O137" s="871">
        <f t="shared" si="107"/>
        <v>0</v>
      </c>
      <c r="P137" s="871">
        <f t="shared" si="107"/>
        <v>0</v>
      </c>
      <c r="Q137" s="871">
        <f t="shared" si="107"/>
        <v>0</v>
      </c>
      <c r="R137" s="871">
        <f t="shared" si="107"/>
        <v>0</v>
      </c>
      <c r="S137" s="871">
        <f t="shared" si="107"/>
        <v>0</v>
      </c>
      <c r="T137" s="871">
        <f t="shared" si="107"/>
        <v>0</v>
      </c>
      <c r="U137" s="871">
        <f t="shared" si="107"/>
        <v>0</v>
      </c>
      <c r="V137" s="871">
        <f t="shared" si="107"/>
        <v>0</v>
      </c>
      <c r="W137" s="871">
        <f t="shared" si="107"/>
        <v>0</v>
      </c>
      <c r="X137" s="871">
        <f t="shared" si="107"/>
        <v>0</v>
      </c>
      <c r="Y137" s="871">
        <f t="shared" si="107"/>
        <v>0</v>
      </c>
      <c r="Z137" s="871">
        <f t="shared" si="107"/>
        <v>0</v>
      </c>
      <c r="AA137" s="871">
        <f t="shared" si="107"/>
        <v>0</v>
      </c>
      <c r="AB137" s="871">
        <f t="shared" si="107"/>
        <v>0</v>
      </c>
      <c r="AC137" s="871">
        <f t="shared" si="107"/>
        <v>0</v>
      </c>
      <c r="AD137" s="871">
        <f t="shared" si="107"/>
        <v>0</v>
      </c>
      <c r="AE137" s="871">
        <f t="shared" si="107"/>
        <v>0</v>
      </c>
      <c r="AF137" s="871">
        <f t="shared" si="107"/>
        <v>0</v>
      </c>
      <c r="AG137" s="871">
        <f t="shared" si="107"/>
        <v>0</v>
      </c>
      <c r="AH137" s="871">
        <f t="shared" si="107"/>
        <v>0</v>
      </c>
      <c r="AI137" s="871">
        <f t="shared" si="107"/>
        <v>0</v>
      </c>
      <c r="AJ137" s="871">
        <f t="shared" si="107"/>
        <v>0</v>
      </c>
      <c r="AK137" s="871">
        <f t="shared" si="107"/>
        <v>0</v>
      </c>
      <c r="AL137" s="871">
        <f t="shared" si="107"/>
        <v>0</v>
      </c>
      <c r="AM137" s="871">
        <f t="shared" si="107"/>
        <v>0</v>
      </c>
      <c r="AN137" s="871">
        <f t="shared" si="107"/>
        <v>0</v>
      </c>
      <c r="AO137" s="871">
        <f t="shared" si="107"/>
        <v>0</v>
      </c>
      <c r="AP137" s="871">
        <f t="shared" si="107"/>
        <v>0</v>
      </c>
      <c r="AQ137" s="871">
        <f t="shared" si="107"/>
        <v>0</v>
      </c>
      <c r="AR137" s="871">
        <f t="shared" si="107"/>
        <v>0</v>
      </c>
      <c r="AS137" s="871">
        <f t="shared" si="107"/>
        <v>0</v>
      </c>
      <c r="AT137" s="871">
        <f t="shared" si="107"/>
        <v>0</v>
      </c>
      <c r="AU137" s="871">
        <f t="shared" si="107"/>
        <v>0</v>
      </c>
      <c r="AV137" s="871">
        <f t="shared" si="107"/>
        <v>0</v>
      </c>
      <c r="AW137" s="871">
        <f t="shared" si="107"/>
        <v>0</v>
      </c>
      <c r="AX137" s="871">
        <f t="shared" si="107"/>
        <v>0</v>
      </c>
      <c r="AY137" s="871">
        <f t="shared" si="107"/>
        <v>0</v>
      </c>
      <c r="AZ137" s="871">
        <f t="shared" si="107"/>
        <v>0</v>
      </c>
      <c r="BA137" s="871">
        <f t="shared" si="107"/>
        <v>0</v>
      </c>
      <c r="BB137" s="871">
        <f t="shared" si="107"/>
        <v>0</v>
      </c>
      <c r="BC137" s="871">
        <f t="shared" si="107"/>
        <v>0</v>
      </c>
      <c r="BD137" s="871">
        <f t="shared" si="107"/>
        <v>0</v>
      </c>
      <c r="BE137" s="871">
        <f t="shared" si="107"/>
        <v>0</v>
      </c>
      <c r="BF137" s="871">
        <f t="shared" si="107"/>
        <v>0</v>
      </c>
      <c r="BG137" s="871">
        <f t="shared" si="107"/>
        <v>0</v>
      </c>
      <c r="BH137" s="871">
        <f t="shared" si="107"/>
        <v>0</v>
      </c>
      <c r="BI137" s="871">
        <f t="shared" si="107"/>
        <v>0</v>
      </c>
      <c r="BJ137" s="871">
        <f t="shared" si="107"/>
        <v>0</v>
      </c>
      <c r="BK137" s="871">
        <f t="shared" si="107"/>
        <v>0</v>
      </c>
      <c r="BL137" s="871">
        <f t="shared" si="107"/>
        <v>0</v>
      </c>
      <c r="BM137" s="871">
        <f t="shared" si="107"/>
        <v>0</v>
      </c>
      <c r="BN137" s="871">
        <f t="shared" si="107"/>
        <v>0</v>
      </c>
      <c r="BO137" s="871">
        <f t="shared" si="107"/>
        <v>0</v>
      </c>
      <c r="BP137" s="871">
        <f t="shared" si="107"/>
        <v>0</v>
      </c>
      <c r="BQ137" s="871">
        <f t="shared" si="107"/>
        <v>0</v>
      </c>
      <c r="BR137" s="871">
        <f t="shared" si="107"/>
        <v>0</v>
      </c>
      <c r="BS137" s="871">
        <f t="shared" si="107"/>
        <v>0</v>
      </c>
      <c r="BT137" s="871">
        <f t="shared" ref="BT137:CJ137" si="108">BT37</f>
        <v>0</v>
      </c>
      <c r="BU137" s="871">
        <f t="shared" si="108"/>
        <v>0</v>
      </c>
      <c r="BV137" s="871">
        <f t="shared" si="108"/>
        <v>0</v>
      </c>
      <c r="BW137" s="871">
        <f t="shared" si="108"/>
        <v>0</v>
      </c>
      <c r="BX137" s="871">
        <f t="shared" si="108"/>
        <v>0</v>
      </c>
      <c r="BY137" s="871">
        <f t="shared" si="108"/>
        <v>0</v>
      </c>
      <c r="BZ137" s="871">
        <f t="shared" si="108"/>
        <v>0</v>
      </c>
      <c r="CA137" s="871">
        <f t="shared" si="108"/>
        <v>0</v>
      </c>
      <c r="CB137" s="871">
        <f t="shared" si="108"/>
        <v>0</v>
      </c>
      <c r="CC137" s="871">
        <f t="shared" si="108"/>
        <v>0</v>
      </c>
      <c r="CD137" s="871">
        <f t="shared" si="108"/>
        <v>0</v>
      </c>
      <c r="CE137" s="871">
        <f t="shared" si="108"/>
        <v>0</v>
      </c>
      <c r="CF137" s="871">
        <f t="shared" si="108"/>
        <v>0</v>
      </c>
      <c r="CG137" s="871">
        <f t="shared" si="108"/>
        <v>0</v>
      </c>
      <c r="CH137" s="871">
        <f t="shared" si="108"/>
        <v>0</v>
      </c>
      <c r="CI137" s="871">
        <f t="shared" si="108"/>
        <v>0</v>
      </c>
      <c r="CJ137" s="871">
        <f t="shared" si="108"/>
        <v>0</v>
      </c>
      <c r="CK137" s="860"/>
    </row>
    <row r="138" spans="1:89" x14ac:dyDescent="0.25">
      <c r="B138" s="862"/>
      <c r="C138" s="867" t="s">
        <v>327</v>
      </c>
      <c r="D138" s="356"/>
      <c r="E138" s="863" t="s">
        <v>318</v>
      </c>
      <c r="F138" s="356">
        <v>2</v>
      </c>
      <c r="G138" s="356"/>
      <c r="H138" s="871">
        <f t="shared" ref="H138:AM138" si="109">H88</f>
        <v>0</v>
      </c>
      <c r="I138" s="871">
        <f t="shared" si="109"/>
        <v>0</v>
      </c>
      <c r="J138" s="871">
        <f t="shared" si="109"/>
        <v>0</v>
      </c>
      <c r="K138" s="871">
        <f t="shared" si="109"/>
        <v>0</v>
      </c>
      <c r="L138" s="871">
        <f t="shared" si="109"/>
        <v>0</v>
      </c>
      <c r="M138" s="871">
        <f t="shared" si="109"/>
        <v>0</v>
      </c>
      <c r="N138" s="871">
        <f t="shared" si="109"/>
        <v>0</v>
      </c>
      <c r="O138" s="871">
        <f t="shared" si="109"/>
        <v>0</v>
      </c>
      <c r="P138" s="871">
        <f t="shared" si="109"/>
        <v>0</v>
      </c>
      <c r="Q138" s="871">
        <f t="shared" si="109"/>
        <v>0</v>
      </c>
      <c r="R138" s="871">
        <f t="shared" si="109"/>
        <v>0</v>
      </c>
      <c r="S138" s="871">
        <f t="shared" si="109"/>
        <v>0</v>
      </c>
      <c r="T138" s="871">
        <f t="shared" si="109"/>
        <v>0</v>
      </c>
      <c r="U138" s="871">
        <f t="shared" si="109"/>
        <v>0</v>
      </c>
      <c r="V138" s="871">
        <f t="shared" si="109"/>
        <v>0</v>
      </c>
      <c r="W138" s="871">
        <f t="shared" si="109"/>
        <v>0</v>
      </c>
      <c r="X138" s="871">
        <f t="shared" si="109"/>
        <v>0</v>
      </c>
      <c r="Y138" s="871">
        <f t="shared" si="109"/>
        <v>0</v>
      </c>
      <c r="Z138" s="871">
        <f t="shared" si="109"/>
        <v>0</v>
      </c>
      <c r="AA138" s="871">
        <f t="shared" si="109"/>
        <v>0</v>
      </c>
      <c r="AB138" s="871">
        <f t="shared" si="109"/>
        <v>0</v>
      </c>
      <c r="AC138" s="871">
        <f t="shared" si="109"/>
        <v>0</v>
      </c>
      <c r="AD138" s="871">
        <f t="shared" si="109"/>
        <v>0</v>
      </c>
      <c r="AE138" s="871">
        <f t="shared" si="109"/>
        <v>0</v>
      </c>
      <c r="AF138" s="871">
        <f t="shared" si="109"/>
        <v>0</v>
      </c>
      <c r="AG138" s="871">
        <f t="shared" si="109"/>
        <v>0</v>
      </c>
      <c r="AH138" s="871">
        <f t="shared" si="109"/>
        <v>0</v>
      </c>
      <c r="AI138" s="871">
        <f t="shared" si="109"/>
        <v>0</v>
      </c>
      <c r="AJ138" s="871">
        <f t="shared" si="109"/>
        <v>0</v>
      </c>
      <c r="AK138" s="871">
        <f t="shared" si="109"/>
        <v>0</v>
      </c>
      <c r="AL138" s="871">
        <f t="shared" si="109"/>
        <v>0</v>
      </c>
      <c r="AM138" s="871">
        <f t="shared" si="109"/>
        <v>0</v>
      </c>
      <c r="AN138" s="871">
        <f t="shared" ref="AN138:BS138" si="110">AN88</f>
        <v>0</v>
      </c>
      <c r="AO138" s="871">
        <f t="shared" si="110"/>
        <v>0</v>
      </c>
      <c r="AP138" s="871">
        <f t="shared" si="110"/>
        <v>0</v>
      </c>
      <c r="AQ138" s="871">
        <f t="shared" si="110"/>
        <v>0</v>
      </c>
      <c r="AR138" s="871">
        <f t="shared" si="110"/>
        <v>0</v>
      </c>
      <c r="AS138" s="871">
        <f t="shared" si="110"/>
        <v>0</v>
      </c>
      <c r="AT138" s="871">
        <f t="shared" si="110"/>
        <v>0</v>
      </c>
      <c r="AU138" s="871">
        <f t="shared" si="110"/>
        <v>0</v>
      </c>
      <c r="AV138" s="871">
        <f t="shared" si="110"/>
        <v>0</v>
      </c>
      <c r="AW138" s="871">
        <f t="shared" si="110"/>
        <v>0</v>
      </c>
      <c r="AX138" s="871">
        <f t="shared" si="110"/>
        <v>0</v>
      </c>
      <c r="AY138" s="871">
        <f t="shared" si="110"/>
        <v>0</v>
      </c>
      <c r="AZ138" s="871">
        <f t="shared" si="110"/>
        <v>0</v>
      </c>
      <c r="BA138" s="871">
        <f t="shared" si="110"/>
        <v>0</v>
      </c>
      <c r="BB138" s="871">
        <f t="shared" si="110"/>
        <v>0</v>
      </c>
      <c r="BC138" s="871">
        <f t="shared" si="110"/>
        <v>0</v>
      </c>
      <c r="BD138" s="871">
        <f t="shared" si="110"/>
        <v>0</v>
      </c>
      <c r="BE138" s="871">
        <f t="shared" si="110"/>
        <v>0</v>
      </c>
      <c r="BF138" s="871">
        <f t="shared" si="110"/>
        <v>0</v>
      </c>
      <c r="BG138" s="871">
        <f t="shared" si="110"/>
        <v>0</v>
      </c>
      <c r="BH138" s="871">
        <f t="shared" si="110"/>
        <v>0</v>
      </c>
      <c r="BI138" s="871">
        <f t="shared" si="110"/>
        <v>0</v>
      </c>
      <c r="BJ138" s="871">
        <f t="shared" si="110"/>
        <v>0</v>
      </c>
      <c r="BK138" s="871">
        <f t="shared" si="110"/>
        <v>0</v>
      </c>
      <c r="BL138" s="871">
        <f t="shared" si="110"/>
        <v>0</v>
      </c>
      <c r="BM138" s="871">
        <f t="shared" si="110"/>
        <v>0</v>
      </c>
      <c r="BN138" s="871">
        <f t="shared" si="110"/>
        <v>0</v>
      </c>
      <c r="BO138" s="871">
        <f t="shared" si="110"/>
        <v>0</v>
      </c>
      <c r="BP138" s="871">
        <f t="shared" si="110"/>
        <v>0</v>
      </c>
      <c r="BQ138" s="871">
        <f t="shared" si="110"/>
        <v>0</v>
      </c>
      <c r="BR138" s="871">
        <f t="shared" si="110"/>
        <v>0</v>
      </c>
      <c r="BS138" s="871">
        <f t="shared" si="110"/>
        <v>0</v>
      </c>
      <c r="BT138" s="871">
        <f t="shared" ref="BT138:CJ138" si="111">BT88</f>
        <v>0</v>
      </c>
      <c r="BU138" s="871">
        <f t="shared" si="111"/>
        <v>0</v>
      </c>
      <c r="BV138" s="871">
        <f t="shared" si="111"/>
        <v>0</v>
      </c>
      <c r="BW138" s="871">
        <f t="shared" si="111"/>
        <v>0</v>
      </c>
      <c r="BX138" s="871">
        <f t="shared" si="111"/>
        <v>0</v>
      </c>
      <c r="BY138" s="871">
        <f t="shared" si="111"/>
        <v>0</v>
      </c>
      <c r="BZ138" s="871">
        <f t="shared" si="111"/>
        <v>0</v>
      </c>
      <c r="CA138" s="871">
        <f t="shared" si="111"/>
        <v>0</v>
      </c>
      <c r="CB138" s="871">
        <f t="shared" si="111"/>
        <v>0</v>
      </c>
      <c r="CC138" s="871">
        <f t="shared" si="111"/>
        <v>0</v>
      </c>
      <c r="CD138" s="871">
        <f t="shared" si="111"/>
        <v>0</v>
      </c>
      <c r="CE138" s="871">
        <f t="shared" si="111"/>
        <v>0</v>
      </c>
      <c r="CF138" s="871">
        <f t="shared" si="111"/>
        <v>0</v>
      </c>
      <c r="CG138" s="871">
        <f t="shared" si="111"/>
        <v>0</v>
      </c>
      <c r="CH138" s="871">
        <f t="shared" si="111"/>
        <v>0</v>
      </c>
      <c r="CI138" s="871">
        <f t="shared" si="111"/>
        <v>0</v>
      </c>
      <c r="CJ138" s="871">
        <f t="shared" si="111"/>
        <v>0</v>
      </c>
      <c r="CK138" s="860"/>
    </row>
    <row r="139" spans="1:89" x14ac:dyDescent="0.25">
      <c r="B139" s="862"/>
      <c r="C139" s="356"/>
      <c r="D139" s="356"/>
      <c r="E139" s="356"/>
      <c r="F139" s="356"/>
      <c r="G139" s="356"/>
      <c r="H139" s="356"/>
      <c r="I139" s="356"/>
      <c r="J139" s="356"/>
      <c r="K139" s="356"/>
      <c r="L139" s="356"/>
      <c r="M139" s="356"/>
      <c r="N139" s="356"/>
      <c r="O139" s="356"/>
      <c r="P139" s="356"/>
      <c r="Q139" s="356"/>
      <c r="R139" s="356"/>
      <c r="S139" s="356"/>
      <c r="T139" s="356"/>
      <c r="U139" s="356"/>
      <c r="V139" s="356"/>
      <c r="W139" s="356"/>
      <c r="X139" s="356"/>
      <c r="Y139" s="356"/>
      <c r="Z139" s="356"/>
      <c r="AA139" s="356"/>
      <c r="AB139" s="356"/>
      <c r="AC139" s="356"/>
      <c r="AD139" s="356"/>
      <c r="AE139" s="356"/>
      <c r="AF139" s="356"/>
      <c r="AG139" s="356"/>
      <c r="AH139" s="356"/>
      <c r="AI139" s="356"/>
      <c r="AJ139" s="356"/>
      <c r="AK139" s="356"/>
      <c r="AL139" s="356"/>
      <c r="AM139" s="356"/>
      <c r="AN139" s="356"/>
      <c r="AO139" s="356"/>
      <c r="AP139" s="356"/>
      <c r="AQ139" s="356"/>
      <c r="AR139" s="356"/>
      <c r="AS139" s="356"/>
      <c r="AT139" s="356"/>
      <c r="AU139" s="356"/>
      <c r="AV139" s="356"/>
      <c r="AW139" s="356"/>
      <c r="AX139" s="356"/>
      <c r="AY139" s="356"/>
      <c r="AZ139" s="356"/>
      <c r="BA139" s="356"/>
      <c r="BB139" s="356"/>
      <c r="BC139" s="356"/>
      <c r="BD139" s="356"/>
      <c r="BE139" s="356"/>
      <c r="BF139" s="356"/>
      <c r="BG139" s="356"/>
      <c r="BH139" s="356"/>
      <c r="BI139" s="356"/>
      <c r="BJ139" s="356"/>
      <c r="BK139" s="356"/>
      <c r="BL139" s="356"/>
      <c r="BM139" s="356"/>
      <c r="BN139" s="356"/>
      <c r="BO139" s="356"/>
      <c r="BP139" s="356"/>
      <c r="BQ139" s="356"/>
      <c r="BR139" s="356"/>
      <c r="BS139" s="356"/>
      <c r="BT139" s="356"/>
      <c r="BU139" s="356"/>
      <c r="BV139" s="356"/>
      <c r="BW139" s="356"/>
      <c r="BX139" s="356"/>
      <c r="BY139" s="356"/>
      <c r="BZ139" s="356"/>
      <c r="CA139" s="356"/>
      <c r="CB139" s="356"/>
      <c r="CC139" s="356"/>
      <c r="CD139" s="356"/>
      <c r="CE139" s="356"/>
      <c r="CF139" s="356"/>
      <c r="CG139" s="356"/>
      <c r="CH139" s="356"/>
      <c r="CI139" s="356"/>
      <c r="CJ139" s="356"/>
      <c r="CK139" s="860"/>
    </row>
    <row r="140" spans="1:89" x14ac:dyDescent="0.25">
      <c r="B140" s="865" t="s">
        <v>543</v>
      </c>
      <c r="C140" s="356"/>
      <c r="D140" s="356"/>
      <c r="E140" s="356"/>
      <c r="F140" s="356"/>
      <c r="G140" s="356"/>
      <c r="H140" s="866" t="s">
        <v>61</v>
      </c>
      <c r="I140" s="866" t="s">
        <v>62</v>
      </c>
      <c r="J140" s="866" t="s">
        <v>63</v>
      </c>
      <c r="K140" s="866" t="s">
        <v>64</v>
      </c>
      <c r="L140" s="866" t="s">
        <v>65</v>
      </c>
      <c r="M140" s="866" t="s">
        <v>66</v>
      </c>
      <c r="N140" s="866" t="s">
        <v>67</v>
      </c>
      <c r="O140" s="866" t="s">
        <v>68</v>
      </c>
      <c r="P140" s="866" t="s">
        <v>69</v>
      </c>
      <c r="Q140" s="866" t="s">
        <v>70</v>
      </c>
      <c r="R140" s="866" t="s">
        <v>71</v>
      </c>
      <c r="S140" s="866" t="s">
        <v>72</v>
      </c>
      <c r="T140" s="866" t="s">
        <v>73</v>
      </c>
      <c r="U140" s="866" t="s">
        <v>74</v>
      </c>
      <c r="V140" s="866" t="s">
        <v>75</v>
      </c>
      <c r="W140" s="866" t="s">
        <v>76</v>
      </c>
      <c r="X140" s="866" t="s">
        <v>77</v>
      </c>
      <c r="Y140" s="866" t="s">
        <v>78</v>
      </c>
      <c r="Z140" s="866" t="s">
        <v>79</v>
      </c>
      <c r="AA140" s="866" t="s">
        <v>80</v>
      </c>
      <c r="AB140" s="866" t="s">
        <v>81</v>
      </c>
      <c r="AC140" s="866" t="s">
        <v>82</v>
      </c>
      <c r="AD140" s="866" t="s">
        <v>83</v>
      </c>
      <c r="AE140" s="866" t="s">
        <v>84</v>
      </c>
      <c r="AF140" s="866" t="s">
        <v>85</v>
      </c>
      <c r="AG140" s="866" t="s">
        <v>86</v>
      </c>
      <c r="AH140" s="866" t="s">
        <v>87</v>
      </c>
      <c r="AI140" s="866" t="s">
        <v>88</v>
      </c>
      <c r="AJ140" s="866" t="s">
        <v>89</v>
      </c>
      <c r="AK140" s="866" t="s">
        <v>90</v>
      </c>
      <c r="AL140" s="866" t="s">
        <v>91</v>
      </c>
      <c r="AM140" s="866" t="s">
        <v>92</v>
      </c>
      <c r="AN140" s="866" t="s">
        <v>93</v>
      </c>
      <c r="AO140" s="866" t="s">
        <v>94</v>
      </c>
      <c r="AP140" s="866" t="s">
        <v>95</v>
      </c>
      <c r="AQ140" s="866" t="s">
        <v>96</v>
      </c>
      <c r="AR140" s="866" t="s">
        <v>97</v>
      </c>
      <c r="AS140" s="866" t="s">
        <v>98</v>
      </c>
      <c r="AT140" s="866" t="s">
        <v>99</v>
      </c>
      <c r="AU140" s="866" t="s">
        <v>100</v>
      </c>
      <c r="AV140" s="866" t="s">
        <v>101</v>
      </c>
      <c r="AW140" s="866" t="s">
        <v>102</v>
      </c>
      <c r="AX140" s="866" t="s">
        <v>103</v>
      </c>
      <c r="AY140" s="866" t="s">
        <v>104</v>
      </c>
      <c r="AZ140" s="866" t="s">
        <v>105</v>
      </c>
      <c r="BA140" s="866" t="s">
        <v>106</v>
      </c>
      <c r="BB140" s="866" t="s">
        <v>107</v>
      </c>
      <c r="BC140" s="866" t="s">
        <v>108</v>
      </c>
      <c r="BD140" s="866" t="s">
        <v>109</v>
      </c>
      <c r="BE140" s="866" t="s">
        <v>110</v>
      </c>
      <c r="BF140" s="866" t="s">
        <v>111</v>
      </c>
      <c r="BG140" s="866" t="s">
        <v>112</v>
      </c>
      <c r="BH140" s="866" t="s">
        <v>113</v>
      </c>
      <c r="BI140" s="866" t="s">
        <v>114</v>
      </c>
      <c r="BJ140" s="866" t="s">
        <v>115</v>
      </c>
      <c r="BK140" s="866" t="s">
        <v>116</v>
      </c>
      <c r="BL140" s="866" t="s">
        <v>117</v>
      </c>
      <c r="BM140" s="866" t="s">
        <v>118</v>
      </c>
      <c r="BN140" s="866" t="s">
        <v>119</v>
      </c>
      <c r="BO140" s="866" t="s">
        <v>120</v>
      </c>
      <c r="BP140" s="866" t="s">
        <v>121</v>
      </c>
      <c r="BQ140" s="866" t="s">
        <v>122</v>
      </c>
      <c r="BR140" s="866" t="s">
        <v>123</v>
      </c>
      <c r="BS140" s="866" t="s">
        <v>124</v>
      </c>
      <c r="BT140" s="866" t="s">
        <v>125</v>
      </c>
      <c r="BU140" s="866" t="s">
        <v>126</v>
      </c>
      <c r="BV140" s="866" t="s">
        <v>127</v>
      </c>
      <c r="BW140" s="866" t="s">
        <v>128</v>
      </c>
      <c r="BX140" s="866" t="s">
        <v>129</v>
      </c>
      <c r="BY140" s="866" t="s">
        <v>130</v>
      </c>
      <c r="BZ140" s="866" t="s">
        <v>131</v>
      </c>
      <c r="CA140" s="866" t="s">
        <v>132</v>
      </c>
      <c r="CB140" s="866" t="s">
        <v>133</v>
      </c>
      <c r="CC140" s="866" t="s">
        <v>134</v>
      </c>
      <c r="CD140" s="866" t="s">
        <v>135</v>
      </c>
      <c r="CE140" s="866" t="s">
        <v>136</v>
      </c>
      <c r="CF140" s="866" t="s">
        <v>137</v>
      </c>
      <c r="CG140" s="866" t="s">
        <v>138</v>
      </c>
      <c r="CH140" s="866" t="s">
        <v>139</v>
      </c>
      <c r="CI140" s="866" t="s">
        <v>140</v>
      </c>
      <c r="CJ140" s="866" t="s">
        <v>141</v>
      </c>
      <c r="CK140" s="860"/>
    </row>
    <row r="141" spans="1:89" x14ac:dyDescent="0.25">
      <c r="B141" s="862"/>
      <c r="C141" s="867" t="s">
        <v>325</v>
      </c>
      <c r="D141" s="356"/>
      <c r="E141" s="863" t="s">
        <v>318</v>
      </c>
      <c r="F141" s="356">
        <v>2</v>
      </c>
      <c r="G141" s="356"/>
      <c r="H141" s="871">
        <f>H32</f>
        <v>0</v>
      </c>
      <c r="I141" s="871">
        <f t="shared" ref="I141:BT141" si="112">I32</f>
        <v>0</v>
      </c>
      <c r="J141" s="871">
        <f t="shared" si="112"/>
        <v>0</v>
      </c>
      <c r="K141" s="871">
        <f t="shared" si="112"/>
        <v>0</v>
      </c>
      <c r="L141" s="871">
        <f t="shared" si="112"/>
        <v>0</v>
      </c>
      <c r="M141" s="871">
        <f t="shared" si="112"/>
        <v>0</v>
      </c>
      <c r="N141" s="871">
        <f t="shared" si="112"/>
        <v>0</v>
      </c>
      <c r="O141" s="871">
        <f t="shared" si="112"/>
        <v>0</v>
      </c>
      <c r="P141" s="871">
        <f t="shared" si="112"/>
        <v>0</v>
      </c>
      <c r="Q141" s="871">
        <f t="shared" si="112"/>
        <v>0</v>
      </c>
      <c r="R141" s="871">
        <f t="shared" si="112"/>
        <v>0</v>
      </c>
      <c r="S141" s="871">
        <f t="shared" si="112"/>
        <v>0</v>
      </c>
      <c r="T141" s="871">
        <f t="shared" si="112"/>
        <v>0</v>
      </c>
      <c r="U141" s="871">
        <f t="shared" si="112"/>
        <v>0</v>
      </c>
      <c r="V141" s="871">
        <f t="shared" si="112"/>
        <v>0</v>
      </c>
      <c r="W141" s="871">
        <f t="shared" si="112"/>
        <v>0</v>
      </c>
      <c r="X141" s="871">
        <f t="shared" si="112"/>
        <v>0</v>
      </c>
      <c r="Y141" s="871">
        <f t="shared" si="112"/>
        <v>0</v>
      </c>
      <c r="Z141" s="871">
        <f t="shared" si="112"/>
        <v>0</v>
      </c>
      <c r="AA141" s="871">
        <f t="shared" si="112"/>
        <v>0</v>
      </c>
      <c r="AB141" s="871">
        <f t="shared" si="112"/>
        <v>0</v>
      </c>
      <c r="AC141" s="871">
        <f t="shared" si="112"/>
        <v>0</v>
      </c>
      <c r="AD141" s="871">
        <f t="shared" si="112"/>
        <v>0</v>
      </c>
      <c r="AE141" s="871">
        <f t="shared" si="112"/>
        <v>0</v>
      </c>
      <c r="AF141" s="871">
        <f t="shared" si="112"/>
        <v>0</v>
      </c>
      <c r="AG141" s="871">
        <f t="shared" si="112"/>
        <v>0</v>
      </c>
      <c r="AH141" s="871">
        <f t="shared" si="112"/>
        <v>0</v>
      </c>
      <c r="AI141" s="871">
        <f t="shared" si="112"/>
        <v>0</v>
      </c>
      <c r="AJ141" s="871">
        <f t="shared" si="112"/>
        <v>0</v>
      </c>
      <c r="AK141" s="871">
        <f t="shared" si="112"/>
        <v>0</v>
      </c>
      <c r="AL141" s="871">
        <f t="shared" si="112"/>
        <v>0</v>
      </c>
      <c r="AM141" s="871">
        <f t="shared" si="112"/>
        <v>0</v>
      </c>
      <c r="AN141" s="871">
        <f t="shared" si="112"/>
        <v>0</v>
      </c>
      <c r="AO141" s="871">
        <f t="shared" si="112"/>
        <v>0</v>
      </c>
      <c r="AP141" s="871">
        <f t="shared" si="112"/>
        <v>0</v>
      </c>
      <c r="AQ141" s="871">
        <f t="shared" si="112"/>
        <v>0</v>
      </c>
      <c r="AR141" s="871">
        <f t="shared" si="112"/>
        <v>0</v>
      </c>
      <c r="AS141" s="871">
        <f t="shared" si="112"/>
        <v>0</v>
      </c>
      <c r="AT141" s="871">
        <f t="shared" si="112"/>
        <v>0</v>
      </c>
      <c r="AU141" s="871">
        <f t="shared" si="112"/>
        <v>0</v>
      </c>
      <c r="AV141" s="871">
        <f t="shared" si="112"/>
        <v>0</v>
      </c>
      <c r="AW141" s="871">
        <f t="shared" si="112"/>
        <v>0</v>
      </c>
      <c r="AX141" s="871">
        <f t="shared" si="112"/>
        <v>0</v>
      </c>
      <c r="AY141" s="871">
        <f t="shared" si="112"/>
        <v>0</v>
      </c>
      <c r="AZ141" s="871">
        <f t="shared" si="112"/>
        <v>0</v>
      </c>
      <c r="BA141" s="871">
        <f t="shared" si="112"/>
        <v>0</v>
      </c>
      <c r="BB141" s="871">
        <f t="shared" si="112"/>
        <v>0</v>
      </c>
      <c r="BC141" s="871">
        <f t="shared" si="112"/>
        <v>0</v>
      </c>
      <c r="BD141" s="871">
        <f t="shared" si="112"/>
        <v>0</v>
      </c>
      <c r="BE141" s="871">
        <f t="shared" si="112"/>
        <v>0</v>
      </c>
      <c r="BF141" s="871">
        <f t="shared" si="112"/>
        <v>0</v>
      </c>
      <c r="BG141" s="871">
        <f t="shared" si="112"/>
        <v>0</v>
      </c>
      <c r="BH141" s="871">
        <f t="shared" si="112"/>
        <v>0</v>
      </c>
      <c r="BI141" s="871">
        <f t="shared" si="112"/>
        <v>0</v>
      </c>
      <c r="BJ141" s="871">
        <f t="shared" si="112"/>
        <v>0</v>
      </c>
      <c r="BK141" s="871">
        <f t="shared" si="112"/>
        <v>0</v>
      </c>
      <c r="BL141" s="871">
        <f t="shared" si="112"/>
        <v>0</v>
      </c>
      <c r="BM141" s="871">
        <f t="shared" si="112"/>
        <v>0</v>
      </c>
      <c r="BN141" s="871">
        <f t="shared" si="112"/>
        <v>0</v>
      </c>
      <c r="BO141" s="871">
        <f t="shared" si="112"/>
        <v>0</v>
      </c>
      <c r="BP141" s="871">
        <f t="shared" si="112"/>
        <v>0</v>
      </c>
      <c r="BQ141" s="871">
        <f t="shared" si="112"/>
        <v>0</v>
      </c>
      <c r="BR141" s="871">
        <f t="shared" si="112"/>
        <v>0</v>
      </c>
      <c r="BS141" s="871">
        <f t="shared" si="112"/>
        <v>0</v>
      </c>
      <c r="BT141" s="871">
        <f t="shared" si="112"/>
        <v>0</v>
      </c>
      <c r="BU141" s="871">
        <f t="shared" ref="BU141:CJ141" si="113">BU32</f>
        <v>0</v>
      </c>
      <c r="BV141" s="871">
        <f t="shared" si="113"/>
        <v>0</v>
      </c>
      <c r="BW141" s="871">
        <f t="shared" si="113"/>
        <v>0</v>
      </c>
      <c r="BX141" s="871">
        <f t="shared" si="113"/>
        <v>0</v>
      </c>
      <c r="BY141" s="871">
        <f t="shared" si="113"/>
        <v>0</v>
      </c>
      <c r="BZ141" s="871">
        <f t="shared" si="113"/>
        <v>0</v>
      </c>
      <c r="CA141" s="871">
        <f t="shared" si="113"/>
        <v>0</v>
      </c>
      <c r="CB141" s="871">
        <f t="shared" si="113"/>
        <v>0</v>
      </c>
      <c r="CC141" s="871">
        <f t="shared" si="113"/>
        <v>0</v>
      </c>
      <c r="CD141" s="871">
        <f t="shared" si="113"/>
        <v>0</v>
      </c>
      <c r="CE141" s="871">
        <f t="shared" si="113"/>
        <v>0</v>
      </c>
      <c r="CF141" s="871">
        <f t="shared" si="113"/>
        <v>0</v>
      </c>
      <c r="CG141" s="871">
        <f t="shared" si="113"/>
        <v>0</v>
      </c>
      <c r="CH141" s="871">
        <f t="shared" si="113"/>
        <v>0</v>
      </c>
      <c r="CI141" s="871">
        <f t="shared" si="113"/>
        <v>0</v>
      </c>
      <c r="CJ141" s="871">
        <f t="shared" si="113"/>
        <v>0</v>
      </c>
      <c r="CK141" s="860"/>
    </row>
    <row r="142" spans="1:89" x14ac:dyDescent="0.25">
      <c r="B142" s="862"/>
      <c r="C142" s="1108" t="s">
        <v>326</v>
      </c>
      <c r="D142" s="356"/>
      <c r="E142" s="863" t="s">
        <v>318</v>
      </c>
      <c r="F142" s="356">
        <v>2</v>
      </c>
      <c r="G142" s="356"/>
      <c r="H142" s="871">
        <f>H102</f>
        <v>0</v>
      </c>
      <c r="I142" s="871">
        <f t="shared" ref="I142:BT142" si="114">I102</f>
        <v>0</v>
      </c>
      <c r="J142" s="871">
        <f t="shared" si="114"/>
        <v>0</v>
      </c>
      <c r="K142" s="871">
        <f t="shared" si="114"/>
        <v>0</v>
      </c>
      <c r="L142" s="871">
        <f t="shared" si="114"/>
        <v>0</v>
      </c>
      <c r="M142" s="871">
        <f t="shared" si="114"/>
        <v>0</v>
      </c>
      <c r="N142" s="871">
        <f t="shared" si="114"/>
        <v>0</v>
      </c>
      <c r="O142" s="871">
        <f t="shared" si="114"/>
        <v>0</v>
      </c>
      <c r="P142" s="871">
        <f t="shared" si="114"/>
        <v>0</v>
      </c>
      <c r="Q142" s="871">
        <f t="shared" si="114"/>
        <v>0</v>
      </c>
      <c r="R142" s="871">
        <f t="shared" si="114"/>
        <v>0</v>
      </c>
      <c r="S142" s="871">
        <f t="shared" si="114"/>
        <v>0</v>
      </c>
      <c r="T142" s="871">
        <f t="shared" si="114"/>
        <v>0</v>
      </c>
      <c r="U142" s="871">
        <f t="shared" si="114"/>
        <v>0</v>
      </c>
      <c r="V142" s="871">
        <f t="shared" si="114"/>
        <v>0</v>
      </c>
      <c r="W142" s="871">
        <f t="shared" si="114"/>
        <v>0</v>
      </c>
      <c r="X142" s="871">
        <f t="shared" si="114"/>
        <v>0</v>
      </c>
      <c r="Y142" s="871">
        <f t="shared" si="114"/>
        <v>0</v>
      </c>
      <c r="Z142" s="871">
        <f t="shared" si="114"/>
        <v>0</v>
      </c>
      <c r="AA142" s="871">
        <f t="shared" si="114"/>
        <v>0</v>
      </c>
      <c r="AB142" s="871">
        <f t="shared" si="114"/>
        <v>0</v>
      </c>
      <c r="AC142" s="871">
        <f t="shared" si="114"/>
        <v>0</v>
      </c>
      <c r="AD142" s="871">
        <f t="shared" si="114"/>
        <v>0</v>
      </c>
      <c r="AE142" s="871">
        <f t="shared" si="114"/>
        <v>0</v>
      </c>
      <c r="AF142" s="871">
        <f t="shared" si="114"/>
        <v>0</v>
      </c>
      <c r="AG142" s="871">
        <f t="shared" si="114"/>
        <v>0</v>
      </c>
      <c r="AH142" s="871">
        <f t="shared" si="114"/>
        <v>0</v>
      </c>
      <c r="AI142" s="871">
        <f t="shared" si="114"/>
        <v>0</v>
      </c>
      <c r="AJ142" s="871">
        <f t="shared" si="114"/>
        <v>0</v>
      </c>
      <c r="AK142" s="871">
        <f t="shared" si="114"/>
        <v>0</v>
      </c>
      <c r="AL142" s="871">
        <f t="shared" si="114"/>
        <v>0</v>
      </c>
      <c r="AM142" s="871">
        <f t="shared" si="114"/>
        <v>0</v>
      </c>
      <c r="AN142" s="871">
        <f t="shared" si="114"/>
        <v>0</v>
      </c>
      <c r="AO142" s="871">
        <f t="shared" si="114"/>
        <v>0</v>
      </c>
      <c r="AP142" s="871">
        <f t="shared" si="114"/>
        <v>0</v>
      </c>
      <c r="AQ142" s="871">
        <f t="shared" si="114"/>
        <v>0</v>
      </c>
      <c r="AR142" s="871">
        <f t="shared" si="114"/>
        <v>0</v>
      </c>
      <c r="AS142" s="871">
        <f t="shared" si="114"/>
        <v>0</v>
      </c>
      <c r="AT142" s="871">
        <f t="shared" si="114"/>
        <v>0</v>
      </c>
      <c r="AU142" s="871">
        <f t="shared" si="114"/>
        <v>0</v>
      </c>
      <c r="AV142" s="871">
        <f t="shared" si="114"/>
        <v>0</v>
      </c>
      <c r="AW142" s="871">
        <f t="shared" si="114"/>
        <v>0</v>
      </c>
      <c r="AX142" s="871">
        <f t="shared" si="114"/>
        <v>0</v>
      </c>
      <c r="AY142" s="871">
        <f t="shared" si="114"/>
        <v>0</v>
      </c>
      <c r="AZ142" s="871">
        <f t="shared" si="114"/>
        <v>0</v>
      </c>
      <c r="BA142" s="871">
        <f t="shared" si="114"/>
        <v>0</v>
      </c>
      <c r="BB142" s="871">
        <f t="shared" si="114"/>
        <v>0</v>
      </c>
      <c r="BC142" s="871">
        <f t="shared" si="114"/>
        <v>0</v>
      </c>
      <c r="BD142" s="871">
        <f t="shared" si="114"/>
        <v>0</v>
      </c>
      <c r="BE142" s="871">
        <f t="shared" si="114"/>
        <v>0</v>
      </c>
      <c r="BF142" s="871">
        <f t="shared" si="114"/>
        <v>0</v>
      </c>
      <c r="BG142" s="871">
        <f t="shared" si="114"/>
        <v>0</v>
      </c>
      <c r="BH142" s="871">
        <f t="shared" si="114"/>
        <v>0</v>
      </c>
      <c r="BI142" s="871">
        <f t="shared" si="114"/>
        <v>0</v>
      </c>
      <c r="BJ142" s="871">
        <f t="shared" si="114"/>
        <v>0</v>
      </c>
      <c r="BK142" s="871">
        <f t="shared" si="114"/>
        <v>0</v>
      </c>
      <c r="BL142" s="871">
        <f t="shared" si="114"/>
        <v>0</v>
      </c>
      <c r="BM142" s="871">
        <f t="shared" si="114"/>
        <v>0</v>
      </c>
      <c r="BN142" s="871">
        <f t="shared" si="114"/>
        <v>0</v>
      </c>
      <c r="BO142" s="871">
        <f t="shared" si="114"/>
        <v>0</v>
      </c>
      <c r="BP142" s="871">
        <f t="shared" si="114"/>
        <v>0</v>
      </c>
      <c r="BQ142" s="871">
        <f t="shared" si="114"/>
        <v>0</v>
      </c>
      <c r="BR142" s="871">
        <f t="shared" si="114"/>
        <v>0</v>
      </c>
      <c r="BS142" s="871">
        <f t="shared" si="114"/>
        <v>0</v>
      </c>
      <c r="BT142" s="871">
        <f t="shared" si="114"/>
        <v>0</v>
      </c>
      <c r="BU142" s="871">
        <f t="shared" ref="BU142:CJ142" si="115">BU102</f>
        <v>0</v>
      </c>
      <c r="BV142" s="871">
        <f t="shared" si="115"/>
        <v>0</v>
      </c>
      <c r="BW142" s="871">
        <f t="shared" si="115"/>
        <v>0</v>
      </c>
      <c r="BX142" s="871">
        <f t="shared" si="115"/>
        <v>0</v>
      </c>
      <c r="BY142" s="871">
        <f t="shared" si="115"/>
        <v>0</v>
      </c>
      <c r="BZ142" s="871">
        <f t="shared" si="115"/>
        <v>0</v>
      </c>
      <c r="CA142" s="871">
        <f t="shared" si="115"/>
        <v>0</v>
      </c>
      <c r="CB142" s="871">
        <f t="shared" si="115"/>
        <v>0</v>
      </c>
      <c r="CC142" s="871">
        <f t="shared" si="115"/>
        <v>0</v>
      </c>
      <c r="CD142" s="871">
        <f t="shared" si="115"/>
        <v>0</v>
      </c>
      <c r="CE142" s="871">
        <f t="shared" si="115"/>
        <v>0</v>
      </c>
      <c r="CF142" s="871">
        <f t="shared" si="115"/>
        <v>0</v>
      </c>
      <c r="CG142" s="871">
        <f t="shared" si="115"/>
        <v>0</v>
      </c>
      <c r="CH142" s="871">
        <f t="shared" si="115"/>
        <v>0</v>
      </c>
      <c r="CI142" s="871">
        <f t="shared" si="115"/>
        <v>0</v>
      </c>
      <c r="CJ142" s="871">
        <f t="shared" si="115"/>
        <v>0</v>
      </c>
      <c r="CK142" s="860"/>
    </row>
    <row r="143" spans="1:89" x14ac:dyDescent="0.25">
      <c r="B143" s="862"/>
      <c r="C143" s="867" t="s">
        <v>327</v>
      </c>
      <c r="D143" s="356"/>
      <c r="E143" s="863" t="s">
        <v>318</v>
      </c>
      <c r="F143" s="356">
        <v>2</v>
      </c>
      <c r="G143" s="356"/>
      <c r="H143" s="871">
        <f>H112</f>
        <v>0</v>
      </c>
      <c r="I143" s="871">
        <f t="shared" ref="I143:BT143" si="116">I112</f>
        <v>0</v>
      </c>
      <c r="J143" s="871">
        <f t="shared" si="116"/>
        <v>0</v>
      </c>
      <c r="K143" s="871">
        <f t="shared" si="116"/>
        <v>0</v>
      </c>
      <c r="L143" s="871">
        <f t="shared" si="116"/>
        <v>0</v>
      </c>
      <c r="M143" s="871">
        <f t="shared" si="116"/>
        <v>0</v>
      </c>
      <c r="N143" s="871">
        <f t="shared" si="116"/>
        <v>0</v>
      </c>
      <c r="O143" s="871">
        <f t="shared" si="116"/>
        <v>0</v>
      </c>
      <c r="P143" s="871">
        <f t="shared" si="116"/>
        <v>0</v>
      </c>
      <c r="Q143" s="871">
        <f t="shared" si="116"/>
        <v>0</v>
      </c>
      <c r="R143" s="871">
        <f t="shared" si="116"/>
        <v>0</v>
      </c>
      <c r="S143" s="871">
        <f t="shared" si="116"/>
        <v>0</v>
      </c>
      <c r="T143" s="871">
        <f t="shared" si="116"/>
        <v>0</v>
      </c>
      <c r="U143" s="871">
        <f t="shared" si="116"/>
        <v>0</v>
      </c>
      <c r="V143" s="871">
        <f t="shared" si="116"/>
        <v>0</v>
      </c>
      <c r="W143" s="871">
        <f t="shared" si="116"/>
        <v>0</v>
      </c>
      <c r="X143" s="871">
        <f t="shared" si="116"/>
        <v>0</v>
      </c>
      <c r="Y143" s="871">
        <f t="shared" si="116"/>
        <v>0</v>
      </c>
      <c r="Z143" s="871">
        <f t="shared" si="116"/>
        <v>0</v>
      </c>
      <c r="AA143" s="871">
        <f t="shared" si="116"/>
        <v>0</v>
      </c>
      <c r="AB143" s="871">
        <f t="shared" si="116"/>
        <v>0</v>
      </c>
      <c r="AC143" s="871">
        <f t="shared" si="116"/>
        <v>0</v>
      </c>
      <c r="AD143" s="871">
        <f t="shared" si="116"/>
        <v>0</v>
      </c>
      <c r="AE143" s="871">
        <f t="shared" si="116"/>
        <v>0</v>
      </c>
      <c r="AF143" s="871">
        <f t="shared" si="116"/>
        <v>0</v>
      </c>
      <c r="AG143" s="871">
        <f t="shared" si="116"/>
        <v>0</v>
      </c>
      <c r="AH143" s="871">
        <f t="shared" si="116"/>
        <v>0</v>
      </c>
      <c r="AI143" s="871">
        <f t="shared" si="116"/>
        <v>0</v>
      </c>
      <c r="AJ143" s="871">
        <f t="shared" si="116"/>
        <v>0</v>
      </c>
      <c r="AK143" s="871">
        <f t="shared" si="116"/>
        <v>0</v>
      </c>
      <c r="AL143" s="871">
        <f t="shared" si="116"/>
        <v>0</v>
      </c>
      <c r="AM143" s="871">
        <f t="shared" si="116"/>
        <v>0</v>
      </c>
      <c r="AN143" s="871">
        <f t="shared" si="116"/>
        <v>0</v>
      </c>
      <c r="AO143" s="871">
        <f t="shared" si="116"/>
        <v>0</v>
      </c>
      <c r="AP143" s="871">
        <f t="shared" si="116"/>
        <v>0</v>
      </c>
      <c r="AQ143" s="871">
        <f t="shared" si="116"/>
        <v>0</v>
      </c>
      <c r="AR143" s="871">
        <f t="shared" si="116"/>
        <v>0</v>
      </c>
      <c r="AS143" s="871">
        <f t="shared" si="116"/>
        <v>0</v>
      </c>
      <c r="AT143" s="871">
        <f t="shared" si="116"/>
        <v>0</v>
      </c>
      <c r="AU143" s="871">
        <f t="shared" si="116"/>
        <v>0</v>
      </c>
      <c r="AV143" s="871">
        <f t="shared" si="116"/>
        <v>0</v>
      </c>
      <c r="AW143" s="871">
        <f t="shared" si="116"/>
        <v>0</v>
      </c>
      <c r="AX143" s="871">
        <f t="shared" si="116"/>
        <v>0</v>
      </c>
      <c r="AY143" s="871">
        <f t="shared" si="116"/>
        <v>0</v>
      </c>
      <c r="AZ143" s="871">
        <f t="shared" si="116"/>
        <v>0</v>
      </c>
      <c r="BA143" s="871">
        <f t="shared" si="116"/>
        <v>0</v>
      </c>
      <c r="BB143" s="871">
        <f t="shared" si="116"/>
        <v>0</v>
      </c>
      <c r="BC143" s="871">
        <f t="shared" si="116"/>
        <v>0</v>
      </c>
      <c r="BD143" s="871">
        <f t="shared" si="116"/>
        <v>0</v>
      </c>
      <c r="BE143" s="871">
        <f t="shared" si="116"/>
        <v>0</v>
      </c>
      <c r="BF143" s="871">
        <f t="shared" si="116"/>
        <v>0</v>
      </c>
      <c r="BG143" s="871">
        <f t="shared" si="116"/>
        <v>0</v>
      </c>
      <c r="BH143" s="871">
        <f t="shared" si="116"/>
        <v>0</v>
      </c>
      <c r="BI143" s="871">
        <f t="shared" si="116"/>
        <v>0</v>
      </c>
      <c r="BJ143" s="871">
        <f t="shared" si="116"/>
        <v>0</v>
      </c>
      <c r="BK143" s="871">
        <f t="shared" si="116"/>
        <v>0</v>
      </c>
      <c r="BL143" s="871">
        <f t="shared" si="116"/>
        <v>0</v>
      </c>
      <c r="BM143" s="871">
        <f t="shared" si="116"/>
        <v>0</v>
      </c>
      <c r="BN143" s="871">
        <f t="shared" si="116"/>
        <v>0</v>
      </c>
      <c r="BO143" s="871">
        <f t="shared" si="116"/>
        <v>0</v>
      </c>
      <c r="BP143" s="871">
        <f t="shared" si="116"/>
        <v>0</v>
      </c>
      <c r="BQ143" s="871">
        <f t="shared" si="116"/>
        <v>0</v>
      </c>
      <c r="BR143" s="871">
        <f t="shared" si="116"/>
        <v>0</v>
      </c>
      <c r="BS143" s="871">
        <f t="shared" si="116"/>
        <v>0</v>
      </c>
      <c r="BT143" s="871">
        <f t="shared" si="116"/>
        <v>0</v>
      </c>
      <c r="BU143" s="871">
        <f t="shared" ref="BU143:CJ143" si="117">BU112</f>
        <v>0</v>
      </c>
      <c r="BV143" s="871">
        <f t="shared" si="117"/>
        <v>0</v>
      </c>
      <c r="BW143" s="871">
        <f t="shared" si="117"/>
        <v>0</v>
      </c>
      <c r="BX143" s="871">
        <f t="shared" si="117"/>
        <v>0</v>
      </c>
      <c r="BY143" s="871">
        <f t="shared" si="117"/>
        <v>0</v>
      </c>
      <c r="BZ143" s="871">
        <f t="shared" si="117"/>
        <v>0</v>
      </c>
      <c r="CA143" s="871">
        <f t="shared" si="117"/>
        <v>0</v>
      </c>
      <c r="CB143" s="871">
        <f t="shared" si="117"/>
        <v>0</v>
      </c>
      <c r="CC143" s="871">
        <f t="shared" si="117"/>
        <v>0</v>
      </c>
      <c r="CD143" s="871">
        <f t="shared" si="117"/>
        <v>0</v>
      </c>
      <c r="CE143" s="871">
        <f t="shared" si="117"/>
        <v>0</v>
      </c>
      <c r="CF143" s="871">
        <f t="shared" si="117"/>
        <v>0</v>
      </c>
      <c r="CG143" s="871">
        <f t="shared" si="117"/>
        <v>0</v>
      </c>
      <c r="CH143" s="871">
        <f t="shared" si="117"/>
        <v>0</v>
      </c>
      <c r="CI143" s="871">
        <f t="shared" si="117"/>
        <v>0</v>
      </c>
      <c r="CJ143" s="871">
        <f t="shared" si="117"/>
        <v>0</v>
      </c>
      <c r="CK143" s="860"/>
    </row>
    <row r="144" spans="1:89" ht="15.75" thickBot="1" x14ac:dyDescent="0.3">
      <c r="B144" s="868"/>
      <c r="C144" s="869"/>
      <c r="D144" s="869"/>
      <c r="E144" s="869"/>
      <c r="F144" s="869"/>
      <c r="G144" s="869"/>
      <c r="H144" s="869"/>
      <c r="I144" s="869"/>
      <c r="J144" s="869"/>
      <c r="K144" s="869"/>
      <c r="L144" s="869"/>
      <c r="M144" s="869"/>
      <c r="N144" s="869"/>
      <c r="O144" s="869"/>
      <c r="P144" s="869"/>
      <c r="Q144" s="869"/>
      <c r="R144" s="869"/>
      <c r="S144" s="869"/>
      <c r="T144" s="869"/>
      <c r="U144" s="869"/>
      <c r="V144" s="869"/>
      <c r="W144" s="869"/>
      <c r="X144" s="869"/>
      <c r="Y144" s="869"/>
      <c r="Z144" s="869"/>
      <c r="AA144" s="869"/>
      <c r="AB144" s="869"/>
      <c r="AC144" s="869"/>
      <c r="AD144" s="869"/>
      <c r="AE144" s="869"/>
      <c r="AF144" s="869"/>
      <c r="AG144" s="869"/>
      <c r="AH144" s="869"/>
      <c r="AI144" s="869"/>
      <c r="AJ144" s="869"/>
      <c r="AK144" s="869"/>
      <c r="AL144" s="869"/>
      <c r="AM144" s="869"/>
      <c r="AN144" s="869"/>
      <c r="AO144" s="869"/>
      <c r="AP144" s="869"/>
      <c r="AQ144" s="869"/>
      <c r="AR144" s="869"/>
      <c r="AS144" s="869"/>
      <c r="AT144" s="869"/>
      <c r="AU144" s="869"/>
      <c r="AV144" s="869"/>
      <c r="AW144" s="869"/>
      <c r="AX144" s="869"/>
      <c r="AY144" s="869"/>
      <c r="AZ144" s="869"/>
      <c r="BA144" s="869"/>
      <c r="BB144" s="869"/>
      <c r="BC144" s="869"/>
      <c r="BD144" s="869"/>
      <c r="BE144" s="869"/>
      <c r="BF144" s="869"/>
      <c r="BG144" s="869"/>
      <c r="BH144" s="869"/>
      <c r="BI144" s="869"/>
      <c r="BJ144" s="869"/>
      <c r="BK144" s="869"/>
      <c r="BL144" s="869"/>
      <c r="BM144" s="869"/>
      <c r="BN144" s="869"/>
      <c r="BO144" s="869"/>
      <c r="BP144" s="869"/>
      <c r="BQ144" s="869"/>
      <c r="BR144" s="869"/>
      <c r="BS144" s="869"/>
      <c r="BT144" s="869"/>
      <c r="BU144" s="869"/>
      <c r="BV144" s="869"/>
      <c r="BW144" s="869"/>
      <c r="BX144" s="869"/>
      <c r="BY144" s="869"/>
      <c r="BZ144" s="869"/>
      <c r="CA144" s="869"/>
      <c r="CB144" s="869"/>
      <c r="CC144" s="869"/>
      <c r="CD144" s="869"/>
      <c r="CE144" s="869"/>
      <c r="CF144" s="869"/>
      <c r="CG144" s="869"/>
      <c r="CH144" s="869"/>
      <c r="CI144" s="869"/>
      <c r="CJ144" s="869"/>
      <c r="CK144" s="870"/>
    </row>
  </sheetData>
  <mergeCells count="24">
    <mergeCell ref="C133:D133"/>
    <mergeCell ref="C119:D119"/>
    <mergeCell ref="C120:D120"/>
    <mergeCell ref="C121:D121"/>
    <mergeCell ref="C123:D123"/>
    <mergeCell ref="C124:D124"/>
    <mergeCell ref="B126:C126"/>
    <mergeCell ref="C127:D127"/>
    <mergeCell ref="C128:D128"/>
    <mergeCell ref="C129:D129"/>
    <mergeCell ref="C130:D130"/>
    <mergeCell ref="C132:D132"/>
    <mergeCell ref="C118:D118"/>
    <mergeCell ref="E2:F2"/>
    <mergeCell ref="K28:L28"/>
    <mergeCell ref="B30:B34"/>
    <mergeCell ref="B37:B78"/>
    <mergeCell ref="K81:L81"/>
    <mergeCell ref="B83:B89"/>
    <mergeCell ref="C91:D91"/>
    <mergeCell ref="B93:B97"/>
    <mergeCell ref="K99:L99"/>
    <mergeCell ref="B101:B113"/>
    <mergeCell ref="B117:C117"/>
  </mergeCells>
  <hyperlinks>
    <hyperlink ref="E2:F2" location="'Title Page'!A24" display="Link back to Title Page" xr:uid="{C5D88D15-DF64-4FC0-962B-3FA834AF99DC}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B4EF3-B34B-42E0-8095-FE49F5B4A31F}">
  <dimension ref="A1:CK144"/>
  <sheetViews>
    <sheetView topLeftCell="BG37" zoomScale="90" zoomScaleNormal="90" workbookViewId="0">
      <selection activeCell="H46" sqref="H46:CJ46"/>
    </sheetView>
  </sheetViews>
  <sheetFormatPr defaultRowHeight="15" x14ac:dyDescent="0.25"/>
  <cols>
    <col min="1" max="1" width="4.42578125" customWidth="1"/>
    <col min="2" max="2" width="18.42578125" customWidth="1"/>
    <col min="3" max="3" width="20.42578125" customWidth="1"/>
    <col min="4" max="4" width="48.5703125" customWidth="1"/>
    <col min="5" max="5" width="34.5703125" customWidth="1"/>
    <col min="6" max="6" width="16.140625" customWidth="1"/>
    <col min="7" max="7" width="10.5703125" customWidth="1"/>
    <col min="8" max="8" width="9.5703125" customWidth="1"/>
    <col min="9" max="9" width="9.42578125" customWidth="1"/>
    <col min="10" max="10" width="9.5703125" customWidth="1"/>
    <col min="11" max="11" width="9.42578125" customWidth="1"/>
    <col min="12" max="12" width="10" customWidth="1"/>
    <col min="13" max="15" width="9.42578125" customWidth="1"/>
    <col min="16" max="20" width="9.5703125" customWidth="1"/>
    <col min="21" max="21" width="9.42578125" customWidth="1"/>
    <col min="22" max="26" width="9.5703125" customWidth="1"/>
    <col min="27" max="28" width="9.42578125" customWidth="1"/>
    <col min="29" max="29" width="9.85546875" customWidth="1"/>
    <col min="30" max="30" width="9.5703125" customWidth="1"/>
    <col min="31" max="35" width="9.42578125" customWidth="1"/>
    <col min="36" max="42" width="9.5703125" customWidth="1"/>
    <col min="43" max="44" width="9.42578125" customWidth="1"/>
    <col min="45" max="46" width="9.5703125" customWidth="1"/>
    <col min="47" max="47" width="9.42578125" customWidth="1"/>
    <col min="48" max="48" width="9.5703125" customWidth="1"/>
    <col min="49" max="49" width="9.85546875" customWidth="1"/>
    <col min="50" max="50" width="9.42578125" customWidth="1"/>
    <col min="51" max="51" width="9.5703125" customWidth="1"/>
    <col min="52" max="53" width="9.42578125" customWidth="1"/>
    <col min="87" max="87" width="9.85546875" bestFit="1" customWidth="1"/>
    <col min="88" max="88" width="11.140625" bestFit="1" customWidth="1"/>
  </cols>
  <sheetData>
    <row r="1" spans="2:6" ht="15.75" thickBot="1" x14ac:dyDescent="0.3"/>
    <row r="2" spans="2:6" ht="24" thickBot="1" x14ac:dyDescent="0.4">
      <c r="B2" s="451" t="s">
        <v>556</v>
      </c>
      <c r="E2" s="1157" t="s">
        <v>330</v>
      </c>
      <c r="F2" s="1158"/>
    </row>
    <row r="4" spans="2:6" x14ac:dyDescent="0.25">
      <c r="B4" s="171"/>
      <c r="E4" s="110"/>
    </row>
    <row r="8" spans="2:6" x14ac:dyDescent="0.25">
      <c r="B8" s="172"/>
      <c r="C8" s="172"/>
      <c r="D8" s="173"/>
    </row>
    <row r="9" spans="2:6" x14ac:dyDescent="0.25">
      <c r="B9" s="172"/>
      <c r="C9" s="172"/>
      <c r="D9" s="174"/>
    </row>
    <row r="10" spans="2:6" x14ac:dyDescent="0.25">
      <c r="B10" s="172"/>
      <c r="C10" s="175"/>
      <c r="D10" s="176"/>
    </row>
    <row r="11" spans="2:6" x14ac:dyDescent="0.25">
      <c r="B11" s="172"/>
      <c r="C11" s="172"/>
      <c r="D11" s="173"/>
    </row>
    <row r="12" spans="2:6" x14ac:dyDescent="0.25">
      <c r="B12" s="172"/>
      <c r="C12" s="172"/>
      <c r="D12" s="173"/>
    </row>
    <row r="28" spans="1:88" ht="18.75" thickBot="1" x14ac:dyDescent="0.3">
      <c r="A28" s="64"/>
      <c r="B28" s="82"/>
      <c r="C28" s="95" t="s">
        <v>378</v>
      </c>
      <c r="D28" s="96"/>
      <c r="E28" s="97"/>
      <c r="F28" s="98"/>
      <c r="G28" s="98"/>
      <c r="H28" s="98"/>
      <c r="I28" s="98"/>
      <c r="J28" s="71"/>
      <c r="K28" s="1159"/>
      <c r="L28" s="1159"/>
      <c r="M28" s="71"/>
      <c r="N28" s="589"/>
      <c r="O28" s="71"/>
      <c r="P28" s="98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98"/>
      <c r="AK28" s="71"/>
      <c r="AL28" s="71"/>
      <c r="AM28" s="71"/>
    </row>
    <row r="29" spans="1:88" ht="32.25" thickBot="1" x14ac:dyDescent="0.3">
      <c r="A29" s="100"/>
      <c r="B29" s="101"/>
      <c r="C29" s="73" t="s">
        <v>255</v>
      </c>
      <c r="D29" s="94" t="s">
        <v>57</v>
      </c>
      <c r="E29" s="588" t="s">
        <v>58</v>
      </c>
      <c r="F29" s="94" t="s">
        <v>59</v>
      </c>
      <c r="G29" s="94" t="s">
        <v>60</v>
      </c>
      <c r="H29" s="223" t="s">
        <v>61</v>
      </c>
      <c r="I29" s="224" t="s">
        <v>62</v>
      </c>
      <c r="J29" s="216" t="s">
        <v>63</v>
      </c>
      <c r="K29" s="218" t="s">
        <v>64</v>
      </c>
      <c r="L29" s="218" t="s">
        <v>65</v>
      </c>
      <c r="M29" s="219" t="s">
        <v>66</v>
      </c>
      <c r="N29" s="144" t="s">
        <v>67</v>
      </c>
      <c r="O29" s="144" t="s">
        <v>68</v>
      </c>
      <c r="P29" s="144" t="s">
        <v>69</v>
      </c>
      <c r="Q29" s="144" t="s">
        <v>70</v>
      </c>
      <c r="R29" s="144" t="s">
        <v>71</v>
      </c>
      <c r="S29" s="144" t="s">
        <v>72</v>
      </c>
      <c r="T29" s="144" t="s">
        <v>73</v>
      </c>
      <c r="U29" s="144" t="s">
        <v>74</v>
      </c>
      <c r="V29" s="144" t="s">
        <v>75</v>
      </c>
      <c r="W29" s="144" t="s">
        <v>76</v>
      </c>
      <c r="X29" s="144" t="s">
        <v>77</v>
      </c>
      <c r="Y29" s="144" t="s">
        <v>78</v>
      </c>
      <c r="Z29" s="144" t="s">
        <v>79</v>
      </c>
      <c r="AA29" s="144" t="s">
        <v>80</v>
      </c>
      <c r="AB29" s="144" t="s">
        <v>81</v>
      </c>
      <c r="AC29" s="144" t="s">
        <v>82</v>
      </c>
      <c r="AD29" s="144" t="s">
        <v>83</v>
      </c>
      <c r="AE29" s="144" t="s">
        <v>84</v>
      </c>
      <c r="AF29" s="144" t="s">
        <v>85</v>
      </c>
      <c r="AG29" s="144" t="s">
        <v>86</v>
      </c>
      <c r="AH29" s="144" t="s">
        <v>87</v>
      </c>
      <c r="AI29" s="144" t="s">
        <v>88</v>
      </c>
      <c r="AJ29" s="144" t="s">
        <v>89</v>
      </c>
      <c r="AK29" s="144" t="s">
        <v>90</v>
      </c>
      <c r="AL29" s="138" t="s">
        <v>91</v>
      </c>
      <c r="AM29" s="590" t="s">
        <v>92</v>
      </c>
      <c r="AN29" s="591" t="s">
        <v>93</v>
      </c>
      <c r="AO29" s="591" t="s">
        <v>94</v>
      </c>
      <c r="AP29" s="591" t="s">
        <v>95</v>
      </c>
      <c r="AQ29" s="591" t="s">
        <v>96</v>
      </c>
      <c r="AR29" s="591" t="s">
        <v>97</v>
      </c>
      <c r="AS29" s="591" t="s">
        <v>98</v>
      </c>
      <c r="AT29" s="591" t="s">
        <v>99</v>
      </c>
      <c r="AU29" s="591" t="s">
        <v>100</v>
      </c>
      <c r="AV29" s="591" t="s">
        <v>101</v>
      </c>
      <c r="AW29" s="591" t="s">
        <v>102</v>
      </c>
      <c r="AX29" s="591" t="s">
        <v>103</v>
      </c>
      <c r="AY29" s="591" t="s">
        <v>104</v>
      </c>
      <c r="AZ29" s="591" t="s">
        <v>105</v>
      </c>
      <c r="BA29" s="591" t="s">
        <v>106</v>
      </c>
      <c r="BB29" s="591" t="s">
        <v>107</v>
      </c>
      <c r="BC29" s="591" t="s">
        <v>108</v>
      </c>
      <c r="BD29" s="591" t="s">
        <v>109</v>
      </c>
      <c r="BE29" s="591" t="s">
        <v>110</v>
      </c>
      <c r="BF29" s="591" t="s">
        <v>111</v>
      </c>
      <c r="BG29" s="591" t="s">
        <v>112</v>
      </c>
      <c r="BH29" s="591" t="s">
        <v>113</v>
      </c>
      <c r="BI29" s="591" t="s">
        <v>114</v>
      </c>
      <c r="BJ29" s="591" t="s">
        <v>115</v>
      </c>
      <c r="BK29" s="591" t="s">
        <v>116</v>
      </c>
      <c r="BL29" s="591" t="s">
        <v>117</v>
      </c>
      <c r="BM29" s="591" t="s">
        <v>118</v>
      </c>
      <c r="BN29" s="591" t="s">
        <v>119</v>
      </c>
      <c r="BO29" s="591" t="s">
        <v>120</v>
      </c>
      <c r="BP29" s="591" t="s">
        <v>121</v>
      </c>
      <c r="BQ29" s="591" t="s">
        <v>122</v>
      </c>
      <c r="BR29" s="591" t="s">
        <v>123</v>
      </c>
      <c r="BS29" s="591" t="s">
        <v>124</v>
      </c>
      <c r="BT29" s="591" t="s">
        <v>125</v>
      </c>
      <c r="BU29" s="591" t="s">
        <v>126</v>
      </c>
      <c r="BV29" s="591" t="s">
        <v>127</v>
      </c>
      <c r="BW29" s="591" t="s">
        <v>128</v>
      </c>
      <c r="BX29" s="591" t="s">
        <v>129</v>
      </c>
      <c r="BY29" s="591" t="s">
        <v>130</v>
      </c>
      <c r="BZ29" s="591" t="s">
        <v>131</v>
      </c>
      <c r="CA29" s="591" t="s">
        <v>132</v>
      </c>
      <c r="CB29" s="591" t="s">
        <v>133</v>
      </c>
      <c r="CC29" s="591" t="s">
        <v>134</v>
      </c>
      <c r="CD29" s="591" t="s">
        <v>135</v>
      </c>
      <c r="CE29" s="591" t="s">
        <v>136</v>
      </c>
      <c r="CF29" s="591" t="s">
        <v>137</v>
      </c>
      <c r="CG29" s="591" t="s">
        <v>138</v>
      </c>
      <c r="CH29" s="591" t="s">
        <v>139</v>
      </c>
      <c r="CI29" s="591" t="s">
        <v>140</v>
      </c>
      <c r="CJ29" s="592" t="s">
        <v>141</v>
      </c>
    </row>
    <row r="30" spans="1:88" ht="15.75" x14ac:dyDescent="0.25">
      <c r="A30" s="100"/>
      <c r="B30" s="1160" t="s">
        <v>379</v>
      </c>
      <c r="C30" s="756" t="s">
        <v>380</v>
      </c>
      <c r="D30" s="738" t="s">
        <v>381</v>
      </c>
      <c r="E30" s="739"/>
      <c r="F30" s="739"/>
      <c r="G30" s="739"/>
      <c r="H30" s="739"/>
      <c r="I30" s="739"/>
      <c r="J30" s="740"/>
      <c r="K30" s="741"/>
      <c r="L30" s="742"/>
      <c r="M30" s="742"/>
      <c r="N30" s="740"/>
      <c r="O30" s="740"/>
      <c r="P30" s="740"/>
      <c r="Q30" s="740"/>
      <c r="R30" s="740"/>
      <c r="S30" s="740"/>
      <c r="T30" s="740"/>
      <c r="U30" s="740"/>
      <c r="V30" s="740"/>
      <c r="W30" s="740"/>
      <c r="X30" s="740"/>
      <c r="Y30" s="740"/>
      <c r="Z30" s="740"/>
      <c r="AA30" s="740"/>
      <c r="AB30" s="740"/>
      <c r="AC30" s="740"/>
      <c r="AD30" s="740"/>
      <c r="AE30" s="740"/>
      <c r="AF30" s="740"/>
      <c r="AG30" s="740"/>
      <c r="AH30" s="740"/>
      <c r="AI30" s="740"/>
      <c r="AJ30" s="740"/>
      <c r="AK30" s="740"/>
      <c r="AL30" s="743"/>
      <c r="AM30" s="744"/>
      <c r="AN30" s="745"/>
      <c r="AO30" s="745"/>
      <c r="AP30" s="745"/>
      <c r="AQ30" s="745"/>
      <c r="AR30" s="745"/>
      <c r="AS30" s="745"/>
      <c r="AT30" s="745"/>
      <c r="AU30" s="745"/>
      <c r="AV30" s="745"/>
      <c r="AW30" s="745"/>
      <c r="AX30" s="745"/>
      <c r="AY30" s="745"/>
      <c r="AZ30" s="745"/>
      <c r="BA30" s="745"/>
      <c r="BB30" s="745"/>
      <c r="BC30" s="745"/>
      <c r="BD30" s="745"/>
      <c r="BE30" s="745"/>
      <c r="BF30" s="745"/>
      <c r="BG30" s="745"/>
      <c r="BH30" s="745"/>
      <c r="BI30" s="745"/>
      <c r="BJ30" s="745"/>
      <c r="BK30" s="745"/>
      <c r="BL30" s="745"/>
      <c r="BM30" s="745"/>
      <c r="BN30" s="745"/>
      <c r="BO30" s="745"/>
      <c r="BP30" s="745"/>
      <c r="BQ30" s="745"/>
      <c r="BR30" s="745"/>
      <c r="BS30" s="745"/>
      <c r="BT30" s="745"/>
      <c r="BU30" s="745"/>
      <c r="BV30" s="745"/>
      <c r="BW30" s="745"/>
      <c r="BX30" s="745"/>
      <c r="BY30" s="745"/>
      <c r="BZ30" s="745"/>
      <c r="CA30" s="745"/>
      <c r="CB30" s="745"/>
      <c r="CC30" s="745"/>
      <c r="CD30" s="745"/>
      <c r="CE30" s="745"/>
      <c r="CF30" s="745"/>
      <c r="CG30" s="745"/>
      <c r="CH30" s="745"/>
      <c r="CI30" s="745"/>
      <c r="CJ30" s="746"/>
    </row>
    <row r="31" spans="1:88" x14ac:dyDescent="0.25">
      <c r="A31" s="88"/>
      <c r="B31" s="1161"/>
      <c r="C31" s="757" t="s">
        <v>382</v>
      </c>
      <c r="D31" s="754" t="s">
        <v>174</v>
      </c>
      <c r="E31" s="324" t="s">
        <v>383</v>
      </c>
      <c r="F31" s="333" t="s">
        <v>176</v>
      </c>
      <c r="G31" s="755">
        <v>2</v>
      </c>
      <c r="H31" s="493"/>
      <c r="I31" s="214"/>
      <c r="J31" s="214"/>
      <c r="K31" s="214"/>
      <c r="L31" s="214"/>
      <c r="M31" s="214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  <c r="BK31" s="92"/>
      <c r="BL31" s="92"/>
      <c r="BM31" s="92"/>
      <c r="BN31" s="92"/>
      <c r="BO31" s="92"/>
      <c r="BP31" s="92"/>
      <c r="BQ31" s="92"/>
      <c r="BR31" s="92"/>
      <c r="BS31" s="92"/>
      <c r="BT31" s="92"/>
      <c r="BU31" s="92"/>
      <c r="BV31" s="92"/>
      <c r="BW31" s="92"/>
      <c r="BX31" s="92"/>
      <c r="BY31" s="92"/>
      <c r="BZ31" s="92"/>
      <c r="CA31" s="92"/>
      <c r="CB31" s="92"/>
      <c r="CC31" s="92"/>
      <c r="CD31" s="92"/>
      <c r="CE31" s="92"/>
      <c r="CF31" s="92"/>
      <c r="CG31" s="92"/>
      <c r="CH31" s="92"/>
      <c r="CI31" s="92"/>
      <c r="CJ31" s="758"/>
    </row>
    <row r="32" spans="1:88" x14ac:dyDescent="0.25">
      <c r="A32" s="88"/>
      <c r="B32" s="1161"/>
      <c r="C32" s="757" t="s">
        <v>384</v>
      </c>
      <c r="D32" s="754" t="s">
        <v>385</v>
      </c>
      <c r="E32" s="324" t="s">
        <v>383</v>
      </c>
      <c r="F32" s="333" t="s">
        <v>176</v>
      </c>
      <c r="G32" s="755">
        <v>2</v>
      </c>
      <c r="H32" s="493"/>
      <c r="I32" s="214"/>
      <c r="J32" s="214"/>
      <c r="K32" s="214"/>
      <c r="L32" s="214"/>
      <c r="M32" s="214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92"/>
      <c r="AT32" s="92"/>
      <c r="AU32" s="92"/>
      <c r="AV32" s="92"/>
      <c r="AW32" s="92"/>
      <c r="AX32" s="92"/>
      <c r="AY32" s="92"/>
      <c r="AZ32" s="92"/>
      <c r="BA32" s="92"/>
      <c r="BB32" s="92"/>
      <c r="BC32" s="92"/>
      <c r="BD32" s="92"/>
      <c r="BE32" s="92"/>
      <c r="BF32" s="92"/>
      <c r="BG32" s="92"/>
      <c r="BH32" s="92"/>
      <c r="BI32" s="92"/>
      <c r="BJ32" s="92"/>
      <c r="BK32" s="92"/>
      <c r="BL32" s="92"/>
      <c r="BM32" s="92"/>
      <c r="BN32" s="92"/>
      <c r="BO32" s="92"/>
      <c r="BP32" s="92"/>
      <c r="BQ32" s="92"/>
      <c r="BR32" s="92"/>
      <c r="BS32" s="92"/>
      <c r="BT32" s="92"/>
      <c r="BU32" s="92"/>
      <c r="BV32" s="92"/>
      <c r="BW32" s="92"/>
      <c r="BX32" s="92"/>
      <c r="BY32" s="92"/>
      <c r="BZ32" s="92"/>
      <c r="CA32" s="92"/>
      <c r="CB32" s="92"/>
      <c r="CC32" s="92"/>
      <c r="CD32" s="92"/>
      <c r="CE32" s="92"/>
      <c r="CF32" s="92"/>
      <c r="CG32" s="92"/>
      <c r="CH32" s="92"/>
      <c r="CI32" s="92"/>
      <c r="CJ32" s="758"/>
    </row>
    <row r="33" spans="1:88" x14ac:dyDescent="0.25">
      <c r="A33" s="88"/>
      <c r="B33" s="1161"/>
      <c r="C33" s="759" t="s">
        <v>386</v>
      </c>
      <c r="D33" s="747" t="s">
        <v>181</v>
      </c>
      <c r="E33" s="748" t="s">
        <v>387</v>
      </c>
      <c r="F33" s="206" t="s">
        <v>176</v>
      </c>
      <c r="G33" s="748">
        <v>2</v>
      </c>
      <c r="H33" s="621"/>
      <c r="I33" s="622"/>
      <c r="J33" s="736"/>
      <c r="K33" s="749"/>
      <c r="L33" s="749"/>
      <c r="M33" s="749"/>
      <c r="N33" s="750"/>
      <c r="O33" s="477"/>
      <c r="P33" s="477"/>
      <c r="Q33" s="477"/>
      <c r="R33" s="477"/>
      <c r="S33" s="477"/>
      <c r="T33" s="477"/>
      <c r="U33" s="477"/>
      <c r="V33" s="477"/>
      <c r="W33" s="477"/>
      <c r="X33" s="477"/>
      <c r="Y33" s="477"/>
      <c r="Z33" s="477"/>
      <c r="AA33" s="477"/>
      <c r="AB33" s="477"/>
      <c r="AC33" s="477"/>
      <c r="AD33" s="477"/>
      <c r="AE33" s="93"/>
      <c r="AF33" s="478"/>
      <c r="AG33" s="478"/>
      <c r="AH33" s="477"/>
      <c r="AI33" s="477"/>
      <c r="AJ33" s="477"/>
      <c r="AK33" s="93"/>
      <c r="AL33" s="478"/>
      <c r="AM33" s="751"/>
      <c r="AN33" s="752"/>
      <c r="AO33" s="752"/>
      <c r="AP33" s="752"/>
      <c r="AQ33" s="752"/>
      <c r="AR33" s="752"/>
      <c r="AS33" s="752"/>
      <c r="AT33" s="752"/>
      <c r="AU33" s="752"/>
      <c r="AV33" s="752"/>
      <c r="AW33" s="752"/>
      <c r="AX33" s="752"/>
      <c r="AY33" s="752"/>
      <c r="AZ33" s="752"/>
      <c r="BA33" s="752"/>
      <c r="BB33" s="753"/>
      <c r="BC33" s="753"/>
      <c r="BD33" s="753"/>
      <c r="BE33" s="753"/>
      <c r="BF33" s="753"/>
      <c r="BG33" s="753"/>
      <c r="BH33" s="753"/>
      <c r="BI33" s="753"/>
      <c r="BJ33" s="753"/>
      <c r="BK33" s="753"/>
      <c r="BL33" s="753"/>
      <c r="BM33" s="753"/>
      <c r="BN33" s="753"/>
      <c r="BO33" s="753"/>
      <c r="BP33" s="753"/>
      <c r="BQ33" s="753"/>
      <c r="BR33" s="753"/>
      <c r="BS33" s="753"/>
      <c r="BT33" s="753"/>
      <c r="BU33" s="753"/>
      <c r="BV33" s="753"/>
      <c r="BW33" s="753"/>
      <c r="BX33" s="753"/>
      <c r="BY33" s="753"/>
      <c r="BZ33" s="753"/>
      <c r="CA33" s="753"/>
      <c r="CB33" s="753"/>
      <c r="CC33" s="753"/>
      <c r="CD33" s="753"/>
      <c r="CE33" s="753"/>
      <c r="CF33" s="753"/>
      <c r="CG33" s="753"/>
      <c r="CH33" s="753"/>
      <c r="CI33" s="753"/>
      <c r="CJ33" s="737"/>
    </row>
    <row r="34" spans="1:88" ht="15.75" thickBot="1" x14ac:dyDescent="0.3">
      <c r="A34" s="103"/>
      <c r="B34" s="1162"/>
      <c r="C34" s="760" t="s">
        <v>388</v>
      </c>
      <c r="D34" s="607" t="s">
        <v>389</v>
      </c>
      <c r="E34" s="436" t="s">
        <v>387</v>
      </c>
      <c r="F34" s="608" t="s">
        <v>176</v>
      </c>
      <c r="G34" s="609">
        <v>2</v>
      </c>
      <c r="H34" s="553"/>
      <c r="I34" s="554"/>
      <c r="J34" s="480"/>
      <c r="K34" s="555"/>
      <c r="L34" s="555"/>
      <c r="M34" s="555"/>
      <c r="N34" s="556"/>
      <c r="O34" s="481"/>
      <c r="P34" s="482"/>
      <c r="Q34" s="482"/>
      <c r="R34" s="482"/>
      <c r="S34" s="482"/>
      <c r="T34" s="482"/>
      <c r="U34" s="482"/>
      <c r="V34" s="482"/>
      <c r="W34" s="482"/>
      <c r="X34" s="482"/>
      <c r="Y34" s="482"/>
      <c r="Z34" s="482"/>
      <c r="AA34" s="482"/>
      <c r="AB34" s="482"/>
      <c r="AC34" s="482"/>
      <c r="AD34" s="482"/>
      <c r="AE34" s="610"/>
      <c r="AF34" s="610"/>
      <c r="AG34" s="610"/>
      <c r="AH34" s="482"/>
      <c r="AI34" s="482"/>
      <c r="AJ34" s="482"/>
      <c r="AK34" s="610"/>
      <c r="AL34" s="496"/>
      <c r="AM34" s="557"/>
      <c r="AN34" s="558"/>
      <c r="AO34" s="558"/>
      <c r="AP34" s="558"/>
      <c r="AQ34" s="558"/>
      <c r="AR34" s="558"/>
      <c r="AS34" s="558"/>
      <c r="AT34" s="558"/>
      <c r="AU34" s="558"/>
      <c r="AV34" s="558"/>
      <c r="AW34" s="558"/>
      <c r="AX34" s="558"/>
      <c r="AY34" s="558"/>
      <c r="AZ34" s="558"/>
      <c r="BA34" s="558"/>
      <c r="BB34" s="559"/>
      <c r="BC34" s="559"/>
      <c r="BD34" s="559"/>
      <c r="BE34" s="559"/>
      <c r="BF34" s="559"/>
      <c r="BG34" s="559"/>
      <c r="BH34" s="559"/>
      <c r="BI34" s="559"/>
      <c r="BJ34" s="559"/>
      <c r="BK34" s="559"/>
      <c r="BL34" s="559"/>
      <c r="BM34" s="559"/>
      <c r="BN34" s="559"/>
      <c r="BO34" s="559"/>
      <c r="BP34" s="559"/>
      <c r="BQ34" s="559"/>
      <c r="BR34" s="559"/>
      <c r="BS34" s="559"/>
      <c r="BT34" s="559"/>
      <c r="BU34" s="559"/>
      <c r="BV34" s="559"/>
      <c r="BW34" s="559"/>
      <c r="BX34" s="559"/>
      <c r="BY34" s="559"/>
      <c r="BZ34" s="559"/>
      <c r="CA34" s="559"/>
      <c r="CB34" s="559"/>
      <c r="CC34" s="559"/>
      <c r="CD34" s="559"/>
      <c r="CE34" s="559"/>
      <c r="CF34" s="559"/>
      <c r="CG34" s="559"/>
      <c r="CH34" s="559"/>
      <c r="CI34" s="559"/>
      <c r="CJ34" s="562"/>
    </row>
    <row r="35" spans="1:88" ht="15.75" thickBot="1" x14ac:dyDescent="0.3">
      <c r="A35" s="78"/>
      <c r="B35" s="106"/>
      <c r="C35" s="203"/>
      <c r="D35" s="107"/>
      <c r="E35" s="107"/>
      <c r="F35" s="107"/>
      <c r="G35" s="107"/>
      <c r="H35" s="107"/>
      <c r="I35" s="107"/>
      <c r="J35" s="109"/>
      <c r="K35" s="147"/>
      <c r="L35" s="147"/>
      <c r="M35" s="147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77"/>
      <c r="BB35" s="534"/>
      <c r="BC35" s="534"/>
      <c r="BD35" s="534"/>
      <c r="BE35" s="534"/>
      <c r="BF35" s="534"/>
      <c r="BG35" s="534"/>
      <c r="BH35" s="534"/>
      <c r="BI35" s="534"/>
      <c r="BJ35" s="534"/>
      <c r="BK35" s="534"/>
      <c r="BL35" s="534"/>
      <c r="BM35" s="534"/>
      <c r="BN35" s="534"/>
      <c r="BO35" s="534"/>
      <c r="BP35" s="534"/>
      <c r="BQ35" s="534"/>
      <c r="BR35" s="534"/>
      <c r="BS35" s="534"/>
      <c r="BT35" s="534"/>
      <c r="BU35" s="534"/>
      <c r="BV35" s="534"/>
      <c r="BW35" s="534"/>
      <c r="BX35" s="534"/>
      <c r="BY35" s="534"/>
      <c r="BZ35" s="534"/>
      <c r="CA35" s="534"/>
      <c r="CB35" s="534"/>
      <c r="CC35" s="534"/>
      <c r="CD35" s="534"/>
      <c r="CE35" s="534"/>
      <c r="CF35" s="534"/>
      <c r="CG35" s="534"/>
      <c r="CH35" s="534"/>
      <c r="CI35" s="534"/>
      <c r="CJ35" s="534"/>
    </row>
    <row r="36" spans="1:88" ht="16.5" thickBot="1" x14ac:dyDescent="0.3">
      <c r="A36" s="78"/>
      <c r="B36" s="106"/>
      <c r="C36" s="611" t="s">
        <v>390</v>
      </c>
      <c r="D36" s="731" t="s">
        <v>391</v>
      </c>
      <c r="E36" s="325"/>
      <c r="F36" s="612"/>
      <c r="G36" s="612"/>
      <c r="H36" s="612"/>
      <c r="I36" s="612"/>
      <c r="J36" s="613"/>
      <c r="K36" s="614"/>
      <c r="L36" s="614"/>
      <c r="M36" s="614"/>
      <c r="N36" s="613"/>
      <c r="O36" s="613"/>
      <c r="P36" s="613"/>
      <c r="Q36" s="613"/>
      <c r="R36" s="613"/>
      <c r="S36" s="613"/>
      <c r="T36" s="613"/>
      <c r="U36" s="613"/>
      <c r="V36" s="613"/>
      <c r="W36" s="613"/>
      <c r="X36" s="613"/>
      <c r="Y36" s="613"/>
      <c r="Z36" s="613"/>
      <c r="AA36" s="613"/>
      <c r="AB36" s="613"/>
      <c r="AC36" s="613"/>
      <c r="AD36" s="613"/>
      <c r="AE36" s="613"/>
      <c r="AF36" s="613"/>
      <c r="AG36" s="613"/>
      <c r="AH36" s="613"/>
      <c r="AI36" s="613"/>
      <c r="AJ36" s="613"/>
      <c r="AK36" s="613"/>
      <c r="AL36" s="613"/>
      <c r="AM36" s="615"/>
      <c r="AN36" s="602"/>
      <c r="AO36" s="602"/>
      <c r="AP36" s="602"/>
      <c r="AQ36" s="602"/>
      <c r="AR36" s="602"/>
      <c r="AS36" s="602"/>
      <c r="AT36" s="602"/>
      <c r="AU36" s="602"/>
      <c r="AV36" s="602"/>
      <c r="AW36" s="233"/>
      <c r="AX36" s="233"/>
      <c r="AY36" s="234"/>
      <c r="AZ36" s="235"/>
      <c r="BA36" s="239"/>
      <c r="BB36" s="616"/>
      <c r="BC36" s="616"/>
      <c r="BD36" s="616"/>
      <c r="BE36" s="616"/>
      <c r="BF36" s="616"/>
      <c r="BG36" s="616"/>
      <c r="BH36" s="616"/>
      <c r="BI36" s="616"/>
      <c r="BJ36" s="616"/>
      <c r="BK36" s="616"/>
      <c r="BL36" s="616"/>
      <c r="BM36" s="616"/>
      <c r="BN36" s="616"/>
      <c r="BO36" s="616"/>
      <c r="BP36" s="616"/>
      <c r="BQ36" s="616"/>
      <c r="BR36" s="616"/>
      <c r="BS36" s="616"/>
      <c r="BT36" s="616"/>
      <c r="BU36" s="616"/>
      <c r="BV36" s="616"/>
      <c r="BW36" s="616"/>
      <c r="BX36" s="616"/>
      <c r="BY36" s="616"/>
      <c r="BZ36" s="616"/>
      <c r="CA36" s="616"/>
      <c r="CB36" s="616"/>
      <c r="CC36" s="616"/>
      <c r="CD36" s="616"/>
      <c r="CE36" s="616"/>
      <c r="CF36" s="616"/>
      <c r="CG36" s="616"/>
      <c r="CH36" s="616"/>
      <c r="CI36" s="616"/>
      <c r="CJ36" s="617"/>
    </row>
    <row r="37" spans="1:88" ht="14.45" customHeight="1" x14ac:dyDescent="0.25">
      <c r="A37" s="78"/>
      <c r="B37" s="1163" t="s">
        <v>392</v>
      </c>
      <c r="C37" s="872" t="s">
        <v>393</v>
      </c>
      <c r="D37" s="873" t="s">
        <v>188</v>
      </c>
      <c r="E37" s="937" t="s">
        <v>387</v>
      </c>
      <c r="F37" s="938" t="s">
        <v>176</v>
      </c>
      <c r="G37" s="939">
        <v>2</v>
      </c>
      <c r="H37" s="940"/>
      <c r="I37" s="215"/>
      <c r="J37" s="215"/>
      <c r="K37" s="941"/>
      <c r="L37" s="941"/>
      <c r="M37" s="941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942"/>
      <c r="AN37" s="943"/>
      <c r="AO37" s="943"/>
      <c r="AP37" s="943"/>
      <c r="AQ37" s="943"/>
      <c r="AR37" s="943"/>
      <c r="AS37" s="943"/>
      <c r="AT37" s="943"/>
      <c r="AU37" s="943"/>
      <c r="AV37" s="943"/>
      <c r="AW37" s="943"/>
      <c r="AX37" s="943"/>
      <c r="AY37" s="943"/>
      <c r="AZ37" s="943"/>
      <c r="BA37" s="943"/>
      <c r="BB37" s="944"/>
      <c r="BC37" s="944"/>
      <c r="BD37" s="944"/>
      <c r="BE37" s="944"/>
      <c r="BF37" s="944"/>
      <c r="BG37" s="944"/>
      <c r="BH37" s="944"/>
      <c r="BI37" s="944"/>
      <c r="BJ37" s="944"/>
      <c r="BK37" s="944"/>
      <c r="BL37" s="944"/>
      <c r="BM37" s="944"/>
      <c r="BN37" s="944"/>
      <c r="BO37" s="944"/>
      <c r="BP37" s="944"/>
      <c r="BQ37" s="944"/>
      <c r="BR37" s="944"/>
      <c r="BS37" s="944"/>
      <c r="BT37" s="944"/>
      <c r="BU37" s="944"/>
      <c r="BV37" s="944"/>
      <c r="BW37" s="944"/>
      <c r="BX37" s="944"/>
      <c r="BY37" s="944"/>
      <c r="BZ37" s="944"/>
      <c r="CA37" s="944"/>
      <c r="CB37" s="944"/>
      <c r="CC37" s="944"/>
      <c r="CD37" s="944"/>
      <c r="CE37" s="944"/>
      <c r="CF37" s="944"/>
      <c r="CG37" s="944"/>
      <c r="CH37" s="944"/>
      <c r="CI37" s="944"/>
      <c r="CJ37" s="898"/>
    </row>
    <row r="38" spans="1:88" ht="14.45" customHeight="1" x14ac:dyDescent="0.25">
      <c r="A38" s="78"/>
      <c r="B38" s="1164"/>
      <c r="C38" s="196" t="s">
        <v>394</v>
      </c>
      <c r="D38" s="139" t="s">
        <v>395</v>
      </c>
      <c r="E38" s="140" t="s">
        <v>387</v>
      </c>
      <c r="F38" s="206" t="s">
        <v>176</v>
      </c>
      <c r="G38" s="141">
        <v>2</v>
      </c>
      <c r="H38" s="492"/>
      <c r="I38" s="213"/>
      <c r="J38" s="213"/>
      <c r="K38" s="120"/>
      <c r="L38" s="120"/>
      <c r="M38" s="120"/>
      <c r="N38" s="486"/>
      <c r="O38" s="486"/>
      <c r="P38" s="486"/>
      <c r="Q38" s="486"/>
      <c r="R38" s="486"/>
      <c r="S38" s="486"/>
      <c r="T38" s="486"/>
      <c r="U38" s="486"/>
      <c r="V38" s="486"/>
      <c r="W38" s="486"/>
      <c r="X38" s="486"/>
      <c r="Y38" s="486"/>
      <c r="Z38" s="486"/>
      <c r="AA38" s="486"/>
      <c r="AB38" s="486"/>
      <c r="AC38" s="486"/>
      <c r="AD38" s="486"/>
      <c r="AE38" s="486"/>
      <c r="AF38" s="486"/>
      <c r="AG38" s="486"/>
      <c r="AH38" s="486"/>
      <c r="AI38" s="486"/>
      <c r="AJ38" s="486"/>
      <c r="AK38" s="486"/>
      <c r="AL38" s="486"/>
      <c r="AM38" s="486"/>
      <c r="AN38" s="486"/>
      <c r="AO38" s="486"/>
      <c r="AP38" s="486"/>
      <c r="AQ38" s="486"/>
      <c r="AR38" s="486"/>
      <c r="AS38" s="486"/>
      <c r="AT38" s="486"/>
      <c r="AU38" s="486"/>
      <c r="AV38" s="486"/>
      <c r="AW38" s="486"/>
      <c r="AX38" s="486"/>
      <c r="AY38" s="486"/>
      <c r="AZ38" s="486"/>
      <c r="BA38" s="487"/>
      <c r="BB38" s="595"/>
      <c r="BC38" s="595"/>
      <c r="BD38" s="595"/>
      <c r="BE38" s="595"/>
      <c r="BF38" s="595"/>
      <c r="BG38" s="595"/>
      <c r="BH38" s="595"/>
      <c r="BI38" s="595"/>
      <c r="BJ38" s="595"/>
      <c r="BK38" s="595"/>
      <c r="BL38" s="595"/>
      <c r="BM38" s="595"/>
      <c r="BN38" s="595"/>
      <c r="BO38" s="595"/>
      <c r="BP38" s="595"/>
      <c r="BQ38" s="595"/>
      <c r="BR38" s="595"/>
      <c r="BS38" s="595"/>
      <c r="BT38" s="595"/>
      <c r="BU38" s="595"/>
      <c r="BV38" s="595"/>
      <c r="BW38" s="595"/>
      <c r="BX38" s="595"/>
      <c r="BY38" s="595"/>
      <c r="BZ38" s="595"/>
      <c r="CA38" s="595"/>
      <c r="CB38" s="595"/>
      <c r="CC38" s="595"/>
      <c r="CD38" s="595"/>
      <c r="CE38" s="595"/>
      <c r="CF38" s="595"/>
      <c r="CG38" s="595"/>
      <c r="CH38" s="595"/>
      <c r="CI38" s="595"/>
      <c r="CJ38" s="596"/>
    </row>
    <row r="39" spans="1:88" x14ac:dyDescent="0.25">
      <c r="A39" s="78"/>
      <c r="B39" s="1164"/>
      <c r="C39" s="757" t="s">
        <v>396</v>
      </c>
      <c r="D39" s="129" t="s">
        <v>397</v>
      </c>
      <c r="E39" s="140" t="s">
        <v>387</v>
      </c>
      <c r="F39" s="180" t="s">
        <v>176</v>
      </c>
      <c r="G39" s="130">
        <v>2</v>
      </c>
      <c r="H39" s="493"/>
      <c r="I39" s="214"/>
      <c r="J39" s="214"/>
      <c r="K39" s="488"/>
      <c r="L39" s="488"/>
      <c r="M39" s="488"/>
      <c r="N39" s="489"/>
      <c r="O39" s="489"/>
      <c r="P39" s="489"/>
      <c r="Q39" s="489"/>
      <c r="R39" s="489"/>
      <c r="S39" s="489"/>
      <c r="T39" s="489"/>
      <c r="U39" s="489"/>
      <c r="V39" s="489"/>
      <c r="W39" s="489"/>
      <c r="X39" s="489"/>
      <c r="Y39" s="489"/>
      <c r="Z39" s="489"/>
      <c r="AA39" s="489"/>
      <c r="AB39" s="489"/>
      <c r="AC39" s="489"/>
      <c r="AD39" s="489"/>
      <c r="AE39" s="489"/>
      <c r="AF39" s="489"/>
      <c r="AG39" s="489"/>
      <c r="AH39" s="489"/>
      <c r="AI39" s="489"/>
      <c r="AJ39" s="489"/>
      <c r="AK39" s="489"/>
      <c r="AL39" s="489"/>
      <c r="AM39" s="490"/>
      <c r="AN39" s="490"/>
      <c r="AO39" s="490"/>
      <c r="AP39" s="490"/>
      <c r="AQ39" s="490"/>
      <c r="AR39" s="490"/>
      <c r="AS39" s="490"/>
      <c r="AT39" s="490"/>
      <c r="AU39" s="490"/>
      <c r="AV39" s="490"/>
      <c r="AW39" s="490"/>
      <c r="AX39" s="490"/>
      <c r="AY39" s="490"/>
      <c r="AZ39" s="490"/>
      <c r="BA39" s="491"/>
      <c r="BB39" s="532"/>
      <c r="BC39" s="532"/>
      <c r="BD39" s="532"/>
      <c r="BE39" s="532"/>
      <c r="BF39" s="532"/>
      <c r="BG39" s="532"/>
      <c r="BH39" s="532"/>
      <c r="BI39" s="532"/>
      <c r="BJ39" s="532"/>
      <c r="BK39" s="532"/>
      <c r="BL39" s="532"/>
      <c r="BM39" s="532"/>
      <c r="BN39" s="532"/>
      <c r="BO39" s="532"/>
      <c r="BP39" s="532"/>
      <c r="BQ39" s="532"/>
      <c r="BR39" s="532"/>
      <c r="BS39" s="532"/>
      <c r="BT39" s="532"/>
      <c r="BU39" s="532"/>
      <c r="BV39" s="532"/>
      <c r="BW39" s="532"/>
      <c r="BX39" s="532"/>
      <c r="BY39" s="532"/>
      <c r="BZ39" s="532"/>
      <c r="CA39" s="532"/>
      <c r="CB39" s="532"/>
      <c r="CC39" s="532"/>
      <c r="CD39" s="532"/>
      <c r="CE39" s="532"/>
      <c r="CF39" s="532"/>
      <c r="CG39" s="532"/>
      <c r="CH39" s="532"/>
      <c r="CI39" s="532"/>
      <c r="CJ39" s="560"/>
    </row>
    <row r="40" spans="1:88" x14ac:dyDescent="0.25">
      <c r="A40" s="78"/>
      <c r="B40" s="1164"/>
      <c r="C40" s="757" t="s">
        <v>398</v>
      </c>
      <c r="D40" s="129" t="s">
        <v>399</v>
      </c>
      <c r="E40" s="140" t="s">
        <v>387</v>
      </c>
      <c r="F40" s="180" t="s">
        <v>176</v>
      </c>
      <c r="G40" s="130">
        <v>2</v>
      </c>
      <c r="H40" s="492"/>
      <c r="I40" s="214"/>
      <c r="J40" s="214"/>
      <c r="K40" s="488"/>
      <c r="L40" s="488"/>
      <c r="M40" s="488"/>
      <c r="N40" s="489"/>
      <c r="O40" s="489"/>
      <c r="P40" s="489"/>
      <c r="Q40" s="489"/>
      <c r="R40" s="489"/>
      <c r="S40" s="489"/>
      <c r="T40" s="489"/>
      <c r="U40" s="489"/>
      <c r="V40" s="489"/>
      <c r="W40" s="489"/>
      <c r="X40" s="489"/>
      <c r="Y40" s="489"/>
      <c r="Z40" s="489"/>
      <c r="AA40" s="489"/>
      <c r="AB40" s="489"/>
      <c r="AC40" s="489"/>
      <c r="AD40" s="489"/>
      <c r="AE40" s="489"/>
      <c r="AF40" s="489"/>
      <c r="AG40" s="489"/>
      <c r="AH40" s="489"/>
      <c r="AI40" s="489"/>
      <c r="AJ40" s="489"/>
      <c r="AK40" s="489"/>
      <c r="AL40" s="489"/>
      <c r="AM40" s="490"/>
      <c r="AN40" s="490"/>
      <c r="AO40" s="490"/>
      <c r="AP40" s="490"/>
      <c r="AQ40" s="490"/>
      <c r="AR40" s="490"/>
      <c r="AS40" s="490"/>
      <c r="AT40" s="490"/>
      <c r="AU40" s="490"/>
      <c r="AV40" s="490"/>
      <c r="AW40" s="490"/>
      <c r="AX40" s="490"/>
      <c r="AY40" s="490"/>
      <c r="AZ40" s="490"/>
      <c r="BA40" s="491"/>
      <c r="BB40" s="532"/>
      <c r="BC40" s="532"/>
      <c r="BD40" s="532"/>
      <c r="BE40" s="532"/>
      <c r="BF40" s="532"/>
      <c r="BG40" s="532"/>
      <c r="BH40" s="532"/>
      <c r="BI40" s="532"/>
      <c r="BJ40" s="532"/>
      <c r="BK40" s="532"/>
      <c r="BL40" s="532"/>
      <c r="BM40" s="532"/>
      <c r="BN40" s="532"/>
      <c r="BO40" s="532"/>
      <c r="BP40" s="532"/>
      <c r="BQ40" s="532"/>
      <c r="BR40" s="532"/>
      <c r="BS40" s="532"/>
      <c r="BT40" s="532"/>
      <c r="BU40" s="532"/>
      <c r="BV40" s="532"/>
      <c r="BW40" s="532"/>
      <c r="BX40" s="532"/>
      <c r="BY40" s="532"/>
      <c r="BZ40" s="532"/>
      <c r="CA40" s="532"/>
      <c r="CB40" s="532"/>
      <c r="CC40" s="532"/>
      <c r="CD40" s="532"/>
      <c r="CE40" s="532"/>
      <c r="CF40" s="532"/>
      <c r="CG40" s="532"/>
      <c r="CH40" s="532"/>
      <c r="CI40" s="532"/>
      <c r="CJ40" s="560"/>
    </row>
    <row r="41" spans="1:88" x14ac:dyDescent="0.25">
      <c r="A41" s="78"/>
      <c r="B41" s="1164"/>
      <c r="C41" s="757" t="s">
        <v>400</v>
      </c>
      <c r="D41" s="129" t="s">
        <v>401</v>
      </c>
      <c r="E41" s="140" t="s">
        <v>387</v>
      </c>
      <c r="F41" s="180" t="s">
        <v>176</v>
      </c>
      <c r="G41" s="130">
        <v>2</v>
      </c>
      <c r="H41" s="493"/>
      <c r="I41" s="214"/>
      <c r="J41" s="214"/>
      <c r="K41" s="488"/>
      <c r="L41" s="488"/>
      <c r="M41" s="488"/>
      <c r="N41" s="489"/>
      <c r="O41" s="489"/>
      <c r="P41" s="489"/>
      <c r="Q41" s="489"/>
      <c r="R41" s="489"/>
      <c r="S41" s="489"/>
      <c r="T41" s="489"/>
      <c r="U41" s="489"/>
      <c r="V41" s="489"/>
      <c r="W41" s="489"/>
      <c r="X41" s="489"/>
      <c r="Y41" s="489"/>
      <c r="Z41" s="489"/>
      <c r="AA41" s="489"/>
      <c r="AB41" s="489"/>
      <c r="AC41" s="489"/>
      <c r="AD41" s="489"/>
      <c r="AE41" s="489"/>
      <c r="AF41" s="489"/>
      <c r="AG41" s="489"/>
      <c r="AH41" s="489"/>
      <c r="AI41" s="489"/>
      <c r="AJ41" s="489"/>
      <c r="AK41" s="489"/>
      <c r="AL41" s="489"/>
      <c r="AM41" s="490"/>
      <c r="AN41" s="490"/>
      <c r="AO41" s="490"/>
      <c r="AP41" s="490"/>
      <c r="AQ41" s="490"/>
      <c r="AR41" s="490"/>
      <c r="AS41" s="490"/>
      <c r="AT41" s="490"/>
      <c r="AU41" s="490"/>
      <c r="AV41" s="490"/>
      <c r="AW41" s="490"/>
      <c r="AX41" s="490"/>
      <c r="AY41" s="490"/>
      <c r="AZ41" s="490"/>
      <c r="BA41" s="491"/>
      <c r="BB41" s="532"/>
      <c r="BC41" s="532"/>
      <c r="BD41" s="532"/>
      <c r="BE41" s="532"/>
      <c r="BF41" s="532"/>
      <c r="BG41" s="532"/>
      <c r="BH41" s="532"/>
      <c r="BI41" s="532"/>
      <c r="BJ41" s="532"/>
      <c r="BK41" s="532"/>
      <c r="BL41" s="532"/>
      <c r="BM41" s="532"/>
      <c r="BN41" s="532"/>
      <c r="BO41" s="532"/>
      <c r="BP41" s="532"/>
      <c r="BQ41" s="532"/>
      <c r="BR41" s="532"/>
      <c r="BS41" s="532"/>
      <c r="BT41" s="532"/>
      <c r="BU41" s="532"/>
      <c r="BV41" s="532"/>
      <c r="BW41" s="532"/>
      <c r="BX41" s="532"/>
      <c r="BY41" s="532"/>
      <c r="BZ41" s="532"/>
      <c r="CA41" s="532"/>
      <c r="CB41" s="532"/>
      <c r="CC41" s="532"/>
      <c r="CD41" s="532"/>
      <c r="CE41" s="532"/>
      <c r="CF41" s="532"/>
      <c r="CG41" s="532"/>
      <c r="CH41" s="532"/>
      <c r="CI41" s="532"/>
      <c r="CJ41" s="560"/>
    </row>
    <row r="42" spans="1:88" x14ac:dyDescent="0.25">
      <c r="A42" s="78"/>
      <c r="B42" s="1164"/>
      <c r="C42" s="904" t="s">
        <v>402</v>
      </c>
      <c r="D42" s="111" t="s">
        <v>403</v>
      </c>
      <c r="E42" s="197" t="s">
        <v>404</v>
      </c>
      <c r="F42" s="113" t="s">
        <v>202</v>
      </c>
      <c r="G42" s="113">
        <v>1</v>
      </c>
      <c r="H42" s="226" t="e">
        <f t="shared" ref="H42:BS43" si="0">ROUND((H40*1000)/(H72*100),1)</f>
        <v>#DIV/0!</v>
      </c>
      <c r="I42" s="226" t="e">
        <f t="shared" si="0"/>
        <v>#DIV/0!</v>
      </c>
      <c r="J42" s="226" t="e">
        <f t="shared" si="0"/>
        <v>#DIV/0!</v>
      </c>
      <c r="K42" s="226" t="e">
        <f t="shared" si="0"/>
        <v>#DIV/0!</v>
      </c>
      <c r="L42" s="226" t="e">
        <f t="shared" si="0"/>
        <v>#DIV/0!</v>
      </c>
      <c r="M42" s="226" t="e">
        <f t="shared" si="0"/>
        <v>#DIV/0!</v>
      </c>
      <c r="N42" s="226" t="e">
        <f t="shared" si="0"/>
        <v>#DIV/0!</v>
      </c>
      <c r="O42" s="226" t="e">
        <f t="shared" si="0"/>
        <v>#DIV/0!</v>
      </c>
      <c r="P42" s="226" t="e">
        <f t="shared" si="0"/>
        <v>#DIV/0!</v>
      </c>
      <c r="Q42" s="226" t="e">
        <f t="shared" si="0"/>
        <v>#DIV/0!</v>
      </c>
      <c r="R42" s="226" t="e">
        <f t="shared" si="0"/>
        <v>#DIV/0!</v>
      </c>
      <c r="S42" s="226" t="e">
        <f t="shared" si="0"/>
        <v>#DIV/0!</v>
      </c>
      <c r="T42" s="226" t="e">
        <f t="shared" si="0"/>
        <v>#DIV/0!</v>
      </c>
      <c r="U42" s="226" t="e">
        <f t="shared" si="0"/>
        <v>#DIV/0!</v>
      </c>
      <c r="V42" s="226" t="e">
        <f t="shared" si="0"/>
        <v>#DIV/0!</v>
      </c>
      <c r="W42" s="226" t="e">
        <f t="shared" si="0"/>
        <v>#DIV/0!</v>
      </c>
      <c r="X42" s="226" t="e">
        <f t="shared" si="0"/>
        <v>#DIV/0!</v>
      </c>
      <c r="Y42" s="226" t="e">
        <f t="shared" si="0"/>
        <v>#DIV/0!</v>
      </c>
      <c r="Z42" s="226" t="e">
        <f t="shared" si="0"/>
        <v>#DIV/0!</v>
      </c>
      <c r="AA42" s="226" t="e">
        <f t="shared" si="0"/>
        <v>#DIV/0!</v>
      </c>
      <c r="AB42" s="226" t="e">
        <f t="shared" si="0"/>
        <v>#DIV/0!</v>
      </c>
      <c r="AC42" s="226" t="e">
        <f t="shared" si="0"/>
        <v>#DIV/0!</v>
      </c>
      <c r="AD42" s="226" t="e">
        <f t="shared" si="0"/>
        <v>#DIV/0!</v>
      </c>
      <c r="AE42" s="226" t="e">
        <f t="shared" si="0"/>
        <v>#DIV/0!</v>
      </c>
      <c r="AF42" s="226" t="e">
        <f t="shared" si="0"/>
        <v>#DIV/0!</v>
      </c>
      <c r="AG42" s="226" t="e">
        <f t="shared" si="0"/>
        <v>#DIV/0!</v>
      </c>
      <c r="AH42" s="226" t="e">
        <f t="shared" si="0"/>
        <v>#DIV/0!</v>
      </c>
      <c r="AI42" s="226" t="e">
        <f t="shared" si="0"/>
        <v>#DIV/0!</v>
      </c>
      <c r="AJ42" s="226" t="e">
        <f t="shared" si="0"/>
        <v>#DIV/0!</v>
      </c>
      <c r="AK42" s="226" t="e">
        <f t="shared" si="0"/>
        <v>#DIV/0!</v>
      </c>
      <c r="AL42" s="226" t="e">
        <f t="shared" si="0"/>
        <v>#DIV/0!</v>
      </c>
      <c r="AM42" s="226" t="e">
        <f t="shared" si="0"/>
        <v>#DIV/0!</v>
      </c>
      <c r="AN42" s="226" t="e">
        <f t="shared" si="0"/>
        <v>#DIV/0!</v>
      </c>
      <c r="AO42" s="226" t="e">
        <f t="shared" si="0"/>
        <v>#DIV/0!</v>
      </c>
      <c r="AP42" s="226" t="e">
        <f t="shared" si="0"/>
        <v>#DIV/0!</v>
      </c>
      <c r="AQ42" s="226" t="e">
        <f t="shared" si="0"/>
        <v>#DIV/0!</v>
      </c>
      <c r="AR42" s="226" t="e">
        <f t="shared" si="0"/>
        <v>#DIV/0!</v>
      </c>
      <c r="AS42" s="226" t="e">
        <f t="shared" si="0"/>
        <v>#DIV/0!</v>
      </c>
      <c r="AT42" s="226" t="e">
        <f t="shared" si="0"/>
        <v>#DIV/0!</v>
      </c>
      <c r="AU42" s="226" t="e">
        <f t="shared" si="0"/>
        <v>#DIV/0!</v>
      </c>
      <c r="AV42" s="226" t="e">
        <f t="shared" si="0"/>
        <v>#DIV/0!</v>
      </c>
      <c r="AW42" s="226" t="e">
        <f t="shared" si="0"/>
        <v>#DIV/0!</v>
      </c>
      <c r="AX42" s="226" t="e">
        <f t="shared" si="0"/>
        <v>#DIV/0!</v>
      </c>
      <c r="AY42" s="226" t="e">
        <f t="shared" si="0"/>
        <v>#DIV/0!</v>
      </c>
      <c r="AZ42" s="226" t="e">
        <f t="shared" si="0"/>
        <v>#DIV/0!</v>
      </c>
      <c r="BA42" s="226" t="e">
        <f t="shared" si="0"/>
        <v>#DIV/0!</v>
      </c>
      <c r="BB42" s="226" t="e">
        <f t="shared" si="0"/>
        <v>#DIV/0!</v>
      </c>
      <c r="BC42" s="226" t="e">
        <f t="shared" si="0"/>
        <v>#DIV/0!</v>
      </c>
      <c r="BD42" s="226" t="e">
        <f t="shared" si="0"/>
        <v>#DIV/0!</v>
      </c>
      <c r="BE42" s="226" t="e">
        <f t="shared" si="0"/>
        <v>#DIV/0!</v>
      </c>
      <c r="BF42" s="226" t="e">
        <f t="shared" si="0"/>
        <v>#DIV/0!</v>
      </c>
      <c r="BG42" s="226" t="e">
        <f t="shared" si="0"/>
        <v>#DIV/0!</v>
      </c>
      <c r="BH42" s="226" t="e">
        <f t="shared" si="0"/>
        <v>#DIV/0!</v>
      </c>
      <c r="BI42" s="226" t="e">
        <f t="shared" si="0"/>
        <v>#DIV/0!</v>
      </c>
      <c r="BJ42" s="226" t="e">
        <f t="shared" si="0"/>
        <v>#DIV/0!</v>
      </c>
      <c r="BK42" s="226" t="e">
        <f t="shared" si="0"/>
        <v>#DIV/0!</v>
      </c>
      <c r="BL42" s="226" t="e">
        <f t="shared" si="0"/>
        <v>#DIV/0!</v>
      </c>
      <c r="BM42" s="226" t="e">
        <f t="shared" si="0"/>
        <v>#DIV/0!</v>
      </c>
      <c r="BN42" s="226" t="e">
        <f t="shared" si="0"/>
        <v>#DIV/0!</v>
      </c>
      <c r="BO42" s="226" t="e">
        <f t="shared" si="0"/>
        <v>#DIV/0!</v>
      </c>
      <c r="BP42" s="226" t="e">
        <f t="shared" si="0"/>
        <v>#DIV/0!</v>
      </c>
      <c r="BQ42" s="226" t="e">
        <f t="shared" si="0"/>
        <v>#DIV/0!</v>
      </c>
      <c r="BR42" s="226" t="e">
        <f t="shared" si="0"/>
        <v>#DIV/0!</v>
      </c>
      <c r="BS42" s="226" t="e">
        <f t="shared" si="0"/>
        <v>#DIV/0!</v>
      </c>
      <c r="BT42" s="226" t="e">
        <f t="shared" ref="BT42:CJ43" si="1">ROUND((BT40*1000)/(BT72*100),1)</f>
        <v>#DIV/0!</v>
      </c>
      <c r="BU42" s="226" t="e">
        <f t="shared" si="1"/>
        <v>#DIV/0!</v>
      </c>
      <c r="BV42" s="226" t="e">
        <f t="shared" si="1"/>
        <v>#DIV/0!</v>
      </c>
      <c r="BW42" s="226" t="e">
        <f t="shared" si="1"/>
        <v>#DIV/0!</v>
      </c>
      <c r="BX42" s="226" t="e">
        <f t="shared" si="1"/>
        <v>#DIV/0!</v>
      </c>
      <c r="BY42" s="226" t="e">
        <f t="shared" si="1"/>
        <v>#DIV/0!</v>
      </c>
      <c r="BZ42" s="226" t="e">
        <f t="shared" si="1"/>
        <v>#DIV/0!</v>
      </c>
      <c r="CA42" s="226" t="e">
        <f t="shared" si="1"/>
        <v>#DIV/0!</v>
      </c>
      <c r="CB42" s="226" t="e">
        <f t="shared" si="1"/>
        <v>#DIV/0!</v>
      </c>
      <c r="CC42" s="226" t="e">
        <f t="shared" si="1"/>
        <v>#DIV/0!</v>
      </c>
      <c r="CD42" s="226" t="e">
        <f t="shared" si="1"/>
        <v>#DIV/0!</v>
      </c>
      <c r="CE42" s="226" t="e">
        <f t="shared" si="1"/>
        <v>#DIV/0!</v>
      </c>
      <c r="CF42" s="226" t="e">
        <f t="shared" si="1"/>
        <v>#DIV/0!</v>
      </c>
      <c r="CG42" s="226" t="e">
        <f t="shared" si="1"/>
        <v>#DIV/0!</v>
      </c>
      <c r="CH42" s="226" t="e">
        <f t="shared" si="1"/>
        <v>#DIV/0!</v>
      </c>
      <c r="CI42" s="226" t="e">
        <f t="shared" si="1"/>
        <v>#DIV/0!</v>
      </c>
      <c r="CJ42" s="628" t="e">
        <f t="shared" si="1"/>
        <v>#DIV/0!</v>
      </c>
    </row>
    <row r="43" spans="1:88" x14ac:dyDescent="0.25">
      <c r="A43" s="78"/>
      <c r="B43" s="1164"/>
      <c r="C43" s="905" t="s">
        <v>405</v>
      </c>
      <c r="D43" s="205" t="s">
        <v>406</v>
      </c>
      <c r="E43" s="237" t="s">
        <v>407</v>
      </c>
      <c r="F43" s="204" t="s">
        <v>202</v>
      </c>
      <c r="G43" s="212">
        <v>1</v>
      </c>
      <c r="H43" s="226" t="e">
        <f t="shared" si="0"/>
        <v>#DIV/0!</v>
      </c>
      <c r="I43" s="229" t="e">
        <f t="shared" si="0"/>
        <v>#DIV/0!</v>
      </c>
      <c r="J43" s="229" t="e">
        <f t="shared" si="0"/>
        <v>#DIV/0!</v>
      </c>
      <c r="K43" s="229" t="e">
        <f t="shared" si="0"/>
        <v>#DIV/0!</v>
      </c>
      <c r="L43" s="229" t="e">
        <f t="shared" si="0"/>
        <v>#DIV/0!</v>
      </c>
      <c r="M43" s="229" t="e">
        <f t="shared" si="0"/>
        <v>#DIV/0!</v>
      </c>
      <c r="N43" s="229" t="e">
        <f t="shared" si="0"/>
        <v>#DIV/0!</v>
      </c>
      <c r="O43" s="229" t="e">
        <f t="shared" si="0"/>
        <v>#DIV/0!</v>
      </c>
      <c r="P43" s="229" t="e">
        <f t="shared" si="0"/>
        <v>#DIV/0!</v>
      </c>
      <c r="Q43" s="229" t="e">
        <f t="shared" si="0"/>
        <v>#DIV/0!</v>
      </c>
      <c r="R43" s="229" t="e">
        <f t="shared" si="0"/>
        <v>#DIV/0!</v>
      </c>
      <c r="S43" s="229" t="e">
        <f t="shared" si="0"/>
        <v>#DIV/0!</v>
      </c>
      <c r="T43" s="229" t="e">
        <f t="shared" si="0"/>
        <v>#DIV/0!</v>
      </c>
      <c r="U43" s="229" t="e">
        <f t="shared" si="0"/>
        <v>#DIV/0!</v>
      </c>
      <c r="V43" s="229" t="e">
        <f t="shared" si="0"/>
        <v>#DIV/0!</v>
      </c>
      <c r="W43" s="229" t="e">
        <f t="shared" si="0"/>
        <v>#DIV/0!</v>
      </c>
      <c r="X43" s="229" t="e">
        <f t="shared" si="0"/>
        <v>#DIV/0!</v>
      </c>
      <c r="Y43" s="229" t="e">
        <f t="shared" si="0"/>
        <v>#DIV/0!</v>
      </c>
      <c r="Z43" s="229" t="e">
        <f t="shared" si="0"/>
        <v>#DIV/0!</v>
      </c>
      <c r="AA43" s="229" t="e">
        <f t="shared" si="0"/>
        <v>#DIV/0!</v>
      </c>
      <c r="AB43" s="229" t="e">
        <f t="shared" si="0"/>
        <v>#DIV/0!</v>
      </c>
      <c r="AC43" s="229" t="e">
        <f t="shared" si="0"/>
        <v>#DIV/0!</v>
      </c>
      <c r="AD43" s="229" t="e">
        <f t="shared" si="0"/>
        <v>#DIV/0!</v>
      </c>
      <c r="AE43" s="229" t="e">
        <f t="shared" si="0"/>
        <v>#DIV/0!</v>
      </c>
      <c r="AF43" s="229" t="e">
        <f t="shared" si="0"/>
        <v>#DIV/0!</v>
      </c>
      <c r="AG43" s="229" t="e">
        <f t="shared" si="0"/>
        <v>#DIV/0!</v>
      </c>
      <c r="AH43" s="229" t="e">
        <f t="shared" si="0"/>
        <v>#DIV/0!</v>
      </c>
      <c r="AI43" s="229" t="e">
        <f t="shared" si="0"/>
        <v>#DIV/0!</v>
      </c>
      <c r="AJ43" s="229" t="e">
        <f t="shared" si="0"/>
        <v>#DIV/0!</v>
      </c>
      <c r="AK43" s="229" t="e">
        <f t="shared" si="0"/>
        <v>#DIV/0!</v>
      </c>
      <c r="AL43" s="229" t="e">
        <f t="shared" si="0"/>
        <v>#DIV/0!</v>
      </c>
      <c r="AM43" s="229" t="e">
        <f t="shared" si="0"/>
        <v>#DIV/0!</v>
      </c>
      <c r="AN43" s="229" t="e">
        <f t="shared" si="0"/>
        <v>#DIV/0!</v>
      </c>
      <c r="AO43" s="229" t="e">
        <f t="shared" si="0"/>
        <v>#DIV/0!</v>
      </c>
      <c r="AP43" s="229" t="e">
        <f t="shared" si="0"/>
        <v>#DIV/0!</v>
      </c>
      <c r="AQ43" s="229" t="e">
        <f t="shared" si="0"/>
        <v>#DIV/0!</v>
      </c>
      <c r="AR43" s="229" t="e">
        <f t="shared" si="0"/>
        <v>#DIV/0!</v>
      </c>
      <c r="AS43" s="229" t="e">
        <f t="shared" si="0"/>
        <v>#DIV/0!</v>
      </c>
      <c r="AT43" s="229" t="e">
        <f t="shared" si="0"/>
        <v>#DIV/0!</v>
      </c>
      <c r="AU43" s="229" t="e">
        <f t="shared" si="0"/>
        <v>#DIV/0!</v>
      </c>
      <c r="AV43" s="229" t="e">
        <f t="shared" si="0"/>
        <v>#DIV/0!</v>
      </c>
      <c r="AW43" s="229" t="e">
        <f t="shared" si="0"/>
        <v>#DIV/0!</v>
      </c>
      <c r="AX43" s="229" t="e">
        <f t="shared" si="0"/>
        <v>#DIV/0!</v>
      </c>
      <c r="AY43" s="229" t="e">
        <f t="shared" si="0"/>
        <v>#DIV/0!</v>
      </c>
      <c r="AZ43" s="229" t="e">
        <f t="shared" si="0"/>
        <v>#DIV/0!</v>
      </c>
      <c r="BA43" s="229" t="e">
        <f t="shared" si="0"/>
        <v>#DIV/0!</v>
      </c>
      <c r="BB43" s="229" t="e">
        <f t="shared" si="0"/>
        <v>#DIV/0!</v>
      </c>
      <c r="BC43" s="229" t="e">
        <f t="shared" si="0"/>
        <v>#DIV/0!</v>
      </c>
      <c r="BD43" s="229" t="e">
        <f t="shared" si="0"/>
        <v>#DIV/0!</v>
      </c>
      <c r="BE43" s="229" t="e">
        <f t="shared" si="0"/>
        <v>#DIV/0!</v>
      </c>
      <c r="BF43" s="229" t="e">
        <f t="shared" si="0"/>
        <v>#DIV/0!</v>
      </c>
      <c r="BG43" s="229" t="e">
        <f t="shared" si="0"/>
        <v>#DIV/0!</v>
      </c>
      <c r="BH43" s="229" t="e">
        <f t="shared" si="0"/>
        <v>#DIV/0!</v>
      </c>
      <c r="BI43" s="229" t="e">
        <f t="shared" si="0"/>
        <v>#DIV/0!</v>
      </c>
      <c r="BJ43" s="229" t="e">
        <f t="shared" si="0"/>
        <v>#DIV/0!</v>
      </c>
      <c r="BK43" s="229" t="e">
        <f t="shared" si="0"/>
        <v>#DIV/0!</v>
      </c>
      <c r="BL43" s="229" t="e">
        <f t="shared" si="0"/>
        <v>#DIV/0!</v>
      </c>
      <c r="BM43" s="229" t="e">
        <f t="shared" si="0"/>
        <v>#DIV/0!</v>
      </c>
      <c r="BN43" s="229" t="e">
        <f t="shared" si="0"/>
        <v>#DIV/0!</v>
      </c>
      <c r="BO43" s="229" t="e">
        <f t="shared" si="0"/>
        <v>#DIV/0!</v>
      </c>
      <c r="BP43" s="229" t="e">
        <f t="shared" si="0"/>
        <v>#DIV/0!</v>
      </c>
      <c r="BQ43" s="229" t="e">
        <f t="shared" si="0"/>
        <v>#DIV/0!</v>
      </c>
      <c r="BR43" s="229" t="e">
        <f t="shared" si="0"/>
        <v>#DIV/0!</v>
      </c>
      <c r="BS43" s="229" t="e">
        <f t="shared" si="0"/>
        <v>#DIV/0!</v>
      </c>
      <c r="BT43" s="229" t="e">
        <f t="shared" si="1"/>
        <v>#DIV/0!</v>
      </c>
      <c r="BU43" s="229" t="e">
        <f t="shared" si="1"/>
        <v>#DIV/0!</v>
      </c>
      <c r="BV43" s="229" t="e">
        <f t="shared" si="1"/>
        <v>#DIV/0!</v>
      </c>
      <c r="BW43" s="229" t="e">
        <f t="shared" si="1"/>
        <v>#DIV/0!</v>
      </c>
      <c r="BX43" s="229" t="e">
        <f t="shared" si="1"/>
        <v>#DIV/0!</v>
      </c>
      <c r="BY43" s="229" t="e">
        <f t="shared" si="1"/>
        <v>#DIV/0!</v>
      </c>
      <c r="BZ43" s="229" t="e">
        <f t="shared" si="1"/>
        <v>#DIV/0!</v>
      </c>
      <c r="CA43" s="229" t="e">
        <f t="shared" si="1"/>
        <v>#DIV/0!</v>
      </c>
      <c r="CB43" s="229" t="e">
        <f t="shared" si="1"/>
        <v>#DIV/0!</v>
      </c>
      <c r="CC43" s="229" t="e">
        <f t="shared" si="1"/>
        <v>#DIV/0!</v>
      </c>
      <c r="CD43" s="229" t="e">
        <f t="shared" si="1"/>
        <v>#DIV/0!</v>
      </c>
      <c r="CE43" s="229" t="e">
        <f t="shared" si="1"/>
        <v>#DIV/0!</v>
      </c>
      <c r="CF43" s="229" t="e">
        <f t="shared" si="1"/>
        <v>#DIV/0!</v>
      </c>
      <c r="CG43" s="229" t="e">
        <f t="shared" si="1"/>
        <v>#DIV/0!</v>
      </c>
      <c r="CH43" s="229" t="e">
        <f t="shared" si="1"/>
        <v>#DIV/0!</v>
      </c>
      <c r="CI43" s="229" t="e">
        <f t="shared" si="1"/>
        <v>#DIV/0!</v>
      </c>
      <c r="CJ43" s="629" t="e">
        <f t="shared" si="1"/>
        <v>#DIV/0!</v>
      </c>
    </row>
    <row r="44" spans="1:88" ht="26.25" thickBot="1" x14ac:dyDescent="0.3">
      <c r="A44" s="78"/>
      <c r="B44" s="1164"/>
      <c r="C44" s="624" t="s">
        <v>408</v>
      </c>
      <c r="D44" s="625" t="s">
        <v>409</v>
      </c>
      <c r="E44" s="626" t="s">
        <v>410</v>
      </c>
      <c r="F44" s="627" t="s">
        <v>202</v>
      </c>
      <c r="G44" s="627">
        <v>1</v>
      </c>
      <c r="H44" s="227" t="e">
        <f t="shared" ref="H44:BS44" si="2">((H40+H41)*1000)/((H72+H73)*100)</f>
        <v>#DIV/0!</v>
      </c>
      <c r="I44" s="227" t="e">
        <f t="shared" si="2"/>
        <v>#DIV/0!</v>
      </c>
      <c r="J44" s="227" t="e">
        <f t="shared" si="2"/>
        <v>#DIV/0!</v>
      </c>
      <c r="K44" s="227" t="e">
        <f t="shared" si="2"/>
        <v>#DIV/0!</v>
      </c>
      <c r="L44" s="227" t="e">
        <f t="shared" si="2"/>
        <v>#DIV/0!</v>
      </c>
      <c r="M44" s="227" t="e">
        <f t="shared" si="2"/>
        <v>#DIV/0!</v>
      </c>
      <c r="N44" s="227" t="e">
        <f t="shared" si="2"/>
        <v>#DIV/0!</v>
      </c>
      <c r="O44" s="227" t="e">
        <f t="shared" si="2"/>
        <v>#DIV/0!</v>
      </c>
      <c r="P44" s="227" t="e">
        <f t="shared" si="2"/>
        <v>#DIV/0!</v>
      </c>
      <c r="Q44" s="227" t="e">
        <f t="shared" si="2"/>
        <v>#DIV/0!</v>
      </c>
      <c r="R44" s="227" t="e">
        <f t="shared" si="2"/>
        <v>#DIV/0!</v>
      </c>
      <c r="S44" s="227" t="e">
        <f t="shared" si="2"/>
        <v>#DIV/0!</v>
      </c>
      <c r="T44" s="227" t="e">
        <f t="shared" si="2"/>
        <v>#DIV/0!</v>
      </c>
      <c r="U44" s="227" t="e">
        <f t="shared" si="2"/>
        <v>#DIV/0!</v>
      </c>
      <c r="V44" s="227" t="e">
        <f t="shared" si="2"/>
        <v>#DIV/0!</v>
      </c>
      <c r="W44" s="227" t="e">
        <f t="shared" si="2"/>
        <v>#DIV/0!</v>
      </c>
      <c r="X44" s="227" t="e">
        <f t="shared" si="2"/>
        <v>#DIV/0!</v>
      </c>
      <c r="Y44" s="227" t="e">
        <f t="shared" si="2"/>
        <v>#DIV/0!</v>
      </c>
      <c r="Z44" s="227" t="e">
        <f t="shared" si="2"/>
        <v>#DIV/0!</v>
      </c>
      <c r="AA44" s="227" t="e">
        <f t="shared" si="2"/>
        <v>#DIV/0!</v>
      </c>
      <c r="AB44" s="227" t="e">
        <f t="shared" si="2"/>
        <v>#DIV/0!</v>
      </c>
      <c r="AC44" s="227" t="e">
        <f t="shared" si="2"/>
        <v>#DIV/0!</v>
      </c>
      <c r="AD44" s="227" t="e">
        <f t="shared" si="2"/>
        <v>#DIV/0!</v>
      </c>
      <c r="AE44" s="227" t="e">
        <f t="shared" si="2"/>
        <v>#DIV/0!</v>
      </c>
      <c r="AF44" s="227" t="e">
        <f t="shared" si="2"/>
        <v>#DIV/0!</v>
      </c>
      <c r="AG44" s="227" t="e">
        <f t="shared" si="2"/>
        <v>#DIV/0!</v>
      </c>
      <c r="AH44" s="227" t="e">
        <f t="shared" si="2"/>
        <v>#DIV/0!</v>
      </c>
      <c r="AI44" s="227" t="e">
        <f t="shared" si="2"/>
        <v>#DIV/0!</v>
      </c>
      <c r="AJ44" s="227" t="e">
        <f t="shared" si="2"/>
        <v>#DIV/0!</v>
      </c>
      <c r="AK44" s="227" t="e">
        <f t="shared" si="2"/>
        <v>#DIV/0!</v>
      </c>
      <c r="AL44" s="227" t="e">
        <f t="shared" si="2"/>
        <v>#DIV/0!</v>
      </c>
      <c r="AM44" s="227" t="e">
        <f t="shared" si="2"/>
        <v>#DIV/0!</v>
      </c>
      <c r="AN44" s="227" t="e">
        <f t="shared" si="2"/>
        <v>#DIV/0!</v>
      </c>
      <c r="AO44" s="227" t="e">
        <f t="shared" si="2"/>
        <v>#DIV/0!</v>
      </c>
      <c r="AP44" s="227" t="e">
        <f t="shared" si="2"/>
        <v>#DIV/0!</v>
      </c>
      <c r="AQ44" s="227" t="e">
        <f t="shared" si="2"/>
        <v>#DIV/0!</v>
      </c>
      <c r="AR44" s="227" t="e">
        <f t="shared" si="2"/>
        <v>#DIV/0!</v>
      </c>
      <c r="AS44" s="227" t="e">
        <f t="shared" si="2"/>
        <v>#DIV/0!</v>
      </c>
      <c r="AT44" s="227" t="e">
        <f t="shared" si="2"/>
        <v>#DIV/0!</v>
      </c>
      <c r="AU44" s="227" t="e">
        <f t="shared" si="2"/>
        <v>#DIV/0!</v>
      </c>
      <c r="AV44" s="227" t="e">
        <f t="shared" si="2"/>
        <v>#DIV/0!</v>
      </c>
      <c r="AW44" s="227" t="e">
        <f t="shared" si="2"/>
        <v>#DIV/0!</v>
      </c>
      <c r="AX44" s="227" t="e">
        <f t="shared" si="2"/>
        <v>#DIV/0!</v>
      </c>
      <c r="AY44" s="227" t="e">
        <f t="shared" si="2"/>
        <v>#DIV/0!</v>
      </c>
      <c r="AZ44" s="227" t="e">
        <f t="shared" si="2"/>
        <v>#DIV/0!</v>
      </c>
      <c r="BA44" s="227" t="e">
        <f t="shared" si="2"/>
        <v>#DIV/0!</v>
      </c>
      <c r="BB44" s="227" t="e">
        <f t="shared" si="2"/>
        <v>#DIV/0!</v>
      </c>
      <c r="BC44" s="227" t="e">
        <f t="shared" si="2"/>
        <v>#DIV/0!</v>
      </c>
      <c r="BD44" s="227" t="e">
        <f t="shared" si="2"/>
        <v>#DIV/0!</v>
      </c>
      <c r="BE44" s="227" t="e">
        <f t="shared" si="2"/>
        <v>#DIV/0!</v>
      </c>
      <c r="BF44" s="227" t="e">
        <f t="shared" si="2"/>
        <v>#DIV/0!</v>
      </c>
      <c r="BG44" s="227" t="e">
        <f t="shared" si="2"/>
        <v>#DIV/0!</v>
      </c>
      <c r="BH44" s="227" t="e">
        <f t="shared" si="2"/>
        <v>#DIV/0!</v>
      </c>
      <c r="BI44" s="227" t="e">
        <f t="shared" si="2"/>
        <v>#DIV/0!</v>
      </c>
      <c r="BJ44" s="227" t="e">
        <f t="shared" si="2"/>
        <v>#DIV/0!</v>
      </c>
      <c r="BK44" s="227" t="e">
        <f t="shared" si="2"/>
        <v>#DIV/0!</v>
      </c>
      <c r="BL44" s="227" t="e">
        <f t="shared" si="2"/>
        <v>#DIV/0!</v>
      </c>
      <c r="BM44" s="227" t="e">
        <f t="shared" si="2"/>
        <v>#DIV/0!</v>
      </c>
      <c r="BN44" s="227" t="e">
        <f t="shared" si="2"/>
        <v>#DIV/0!</v>
      </c>
      <c r="BO44" s="227" t="e">
        <f t="shared" si="2"/>
        <v>#DIV/0!</v>
      </c>
      <c r="BP44" s="227" t="e">
        <f t="shared" si="2"/>
        <v>#DIV/0!</v>
      </c>
      <c r="BQ44" s="227" t="e">
        <f t="shared" si="2"/>
        <v>#DIV/0!</v>
      </c>
      <c r="BR44" s="227" t="e">
        <f t="shared" si="2"/>
        <v>#DIV/0!</v>
      </c>
      <c r="BS44" s="227" t="e">
        <f t="shared" si="2"/>
        <v>#DIV/0!</v>
      </c>
      <c r="BT44" s="227" t="e">
        <f t="shared" ref="BT44:CJ44" si="3">((BT40+BT41)*1000)/((BT72+BT73)*100)</f>
        <v>#DIV/0!</v>
      </c>
      <c r="BU44" s="227" t="e">
        <f t="shared" si="3"/>
        <v>#DIV/0!</v>
      </c>
      <c r="BV44" s="227" t="e">
        <f t="shared" si="3"/>
        <v>#DIV/0!</v>
      </c>
      <c r="BW44" s="227" t="e">
        <f t="shared" si="3"/>
        <v>#DIV/0!</v>
      </c>
      <c r="BX44" s="227" t="e">
        <f t="shared" si="3"/>
        <v>#DIV/0!</v>
      </c>
      <c r="BY44" s="227" t="e">
        <f t="shared" si="3"/>
        <v>#DIV/0!</v>
      </c>
      <c r="BZ44" s="227" t="e">
        <f t="shared" si="3"/>
        <v>#DIV/0!</v>
      </c>
      <c r="CA44" s="227" t="e">
        <f t="shared" si="3"/>
        <v>#DIV/0!</v>
      </c>
      <c r="CB44" s="227" t="e">
        <f t="shared" si="3"/>
        <v>#DIV/0!</v>
      </c>
      <c r="CC44" s="227" t="e">
        <f t="shared" si="3"/>
        <v>#DIV/0!</v>
      </c>
      <c r="CD44" s="227" t="e">
        <f t="shared" si="3"/>
        <v>#DIV/0!</v>
      </c>
      <c r="CE44" s="227" t="e">
        <f t="shared" si="3"/>
        <v>#DIV/0!</v>
      </c>
      <c r="CF44" s="227" t="e">
        <f t="shared" si="3"/>
        <v>#DIV/0!</v>
      </c>
      <c r="CG44" s="227" t="e">
        <f t="shared" si="3"/>
        <v>#DIV/0!</v>
      </c>
      <c r="CH44" s="227" t="e">
        <f t="shared" si="3"/>
        <v>#DIV/0!</v>
      </c>
      <c r="CI44" s="227" t="e">
        <f t="shared" si="3"/>
        <v>#DIV/0!</v>
      </c>
      <c r="CJ44" s="630" t="e">
        <f t="shared" si="3"/>
        <v>#DIV/0!</v>
      </c>
    </row>
    <row r="45" spans="1:88" ht="78.75" customHeight="1" x14ac:dyDescent="0.25">
      <c r="A45" s="78"/>
      <c r="B45" s="1164"/>
      <c r="C45" s="945" t="s">
        <v>411</v>
      </c>
      <c r="D45" s="618" t="s">
        <v>412</v>
      </c>
      <c r="E45" s="619" t="s">
        <v>413</v>
      </c>
      <c r="F45" s="206" t="s">
        <v>176</v>
      </c>
      <c r="G45" s="620">
        <v>2</v>
      </c>
      <c r="H45" s="621"/>
      <c r="I45" s="622"/>
      <c r="J45" s="494"/>
      <c r="K45" s="120"/>
      <c r="L45" s="120"/>
      <c r="M45" s="120"/>
      <c r="N45" s="93"/>
      <c r="O45" s="93"/>
      <c r="P45" s="137"/>
      <c r="Q45" s="495"/>
      <c r="R45" s="495"/>
      <c r="S45" s="93"/>
      <c r="T45" s="117"/>
      <c r="U45" s="495"/>
      <c r="V45" s="495"/>
      <c r="W45" s="495"/>
      <c r="X45" s="495"/>
      <c r="Y45" s="495"/>
      <c r="Z45" s="495"/>
      <c r="AA45" s="93"/>
      <c r="AB45" s="137"/>
      <c r="AC45" s="495"/>
      <c r="AD45" s="93"/>
      <c r="AE45" s="93"/>
      <c r="AF45" s="93"/>
      <c r="AG45" s="478"/>
      <c r="AH45" s="137"/>
      <c r="AI45" s="495"/>
      <c r="AJ45" s="93"/>
      <c r="AK45" s="137"/>
      <c r="AL45" s="93"/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483"/>
      <c r="BA45" s="109"/>
      <c r="BB45" s="623"/>
      <c r="BC45" s="623"/>
      <c r="BD45" s="623"/>
      <c r="BE45" s="623"/>
      <c r="BF45" s="623"/>
      <c r="BG45" s="623"/>
      <c r="BH45" s="623"/>
      <c r="BI45" s="623"/>
      <c r="BJ45" s="623"/>
      <c r="BK45" s="623"/>
      <c r="BL45" s="623"/>
      <c r="BM45" s="623"/>
      <c r="BN45" s="623"/>
      <c r="BO45" s="623"/>
      <c r="BP45" s="623"/>
      <c r="BQ45" s="623"/>
      <c r="BR45" s="623"/>
      <c r="BS45" s="623"/>
      <c r="BT45" s="623"/>
      <c r="BU45" s="623"/>
      <c r="BV45" s="623"/>
      <c r="BW45" s="623"/>
      <c r="BX45" s="623"/>
      <c r="BY45" s="623"/>
      <c r="BZ45" s="623"/>
      <c r="CA45" s="623"/>
      <c r="CB45" s="623"/>
      <c r="CC45" s="623"/>
      <c r="CD45" s="623"/>
      <c r="CE45" s="623"/>
      <c r="CF45" s="623"/>
      <c r="CG45" s="623"/>
      <c r="CH45" s="623"/>
      <c r="CI45" s="623"/>
      <c r="CJ45" s="640"/>
    </row>
    <row r="46" spans="1:88" x14ac:dyDescent="0.25">
      <c r="A46" s="78"/>
      <c r="B46" s="1164"/>
      <c r="C46" s="632" t="s">
        <v>414</v>
      </c>
      <c r="D46" s="633" t="s">
        <v>415</v>
      </c>
      <c r="E46" s="634" t="s">
        <v>416</v>
      </c>
      <c r="F46" s="635" t="s">
        <v>417</v>
      </c>
      <c r="G46" s="635">
        <v>2</v>
      </c>
      <c r="H46" s="230" t="e">
        <f>(H45*1000)/(H69*100)</f>
        <v>#DIV/0!</v>
      </c>
      <c r="I46" s="230" t="e">
        <f t="shared" ref="I46:BT46" si="4">(I45*1000)/(I69*100)</f>
        <v>#DIV/0!</v>
      </c>
      <c r="J46" s="230" t="e">
        <f t="shared" si="4"/>
        <v>#DIV/0!</v>
      </c>
      <c r="K46" s="230" t="e">
        <f t="shared" si="4"/>
        <v>#DIV/0!</v>
      </c>
      <c r="L46" s="230" t="e">
        <f t="shared" si="4"/>
        <v>#DIV/0!</v>
      </c>
      <c r="M46" s="230" t="e">
        <f t="shared" si="4"/>
        <v>#DIV/0!</v>
      </c>
      <c r="N46" s="230" t="e">
        <f t="shared" si="4"/>
        <v>#DIV/0!</v>
      </c>
      <c r="O46" s="230" t="e">
        <f t="shared" si="4"/>
        <v>#DIV/0!</v>
      </c>
      <c r="P46" s="230" t="e">
        <f t="shared" si="4"/>
        <v>#DIV/0!</v>
      </c>
      <c r="Q46" s="230" t="e">
        <f t="shared" si="4"/>
        <v>#DIV/0!</v>
      </c>
      <c r="R46" s="230" t="e">
        <f t="shared" si="4"/>
        <v>#DIV/0!</v>
      </c>
      <c r="S46" s="230" t="e">
        <f t="shared" si="4"/>
        <v>#DIV/0!</v>
      </c>
      <c r="T46" s="230" t="e">
        <f t="shared" si="4"/>
        <v>#DIV/0!</v>
      </c>
      <c r="U46" s="230" t="e">
        <f t="shared" si="4"/>
        <v>#DIV/0!</v>
      </c>
      <c r="V46" s="230" t="e">
        <f t="shared" si="4"/>
        <v>#DIV/0!</v>
      </c>
      <c r="W46" s="230" t="e">
        <f t="shared" si="4"/>
        <v>#DIV/0!</v>
      </c>
      <c r="X46" s="230" t="e">
        <f t="shared" si="4"/>
        <v>#DIV/0!</v>
      </c>
      <c r="Y46" s="230" t="e">
        <f t="shared" si="4"/>
        <v>#DIV/0!</v>
      </c>
      <c r="Z46" s="230" t="e">
        <f t="shared" si="4"/>
        <v>#DIV/0!</v>
      </c>
      <c r="AA46" s="230" t="e">
        <f t="shared" si="4"/>
        <v>#DIV/0!</v>
      </c>
      <c r="AB46" s="230" t="e">
        <f t="shared" si="4"/>
        <v>#DIV/0!</v>
      </c>
      <c r="AC46" s="230" t="e">
        <f t="shared" si="4"/>
        <v>#DIV/0!</v>
      </c>
      <c r="AD46" s="230" t="e">
        <f t="shared" si="4"/>
        <v>#DIV/0!</v>
      </c>
      <c r="AE46" s="230" t="e">
        <f t="shared" si="4"/>
        <v>#DIV/0!</v>
      </c>
      <c r="AF46" s="230" t="e">
        <f t="shared" si="4"/>
        <v>#DIV/0!</v>
      </c>
      <c r="AG46" s="230" t="e">
        <f t="shared" si="4"/>
        <v>#DIV/0!</v>
      </c>
      <c r="AH46" s="230" t="e">
        <f t="shared" si="4"/>
        <v>#DIV/0!</v>
      </c>
      <c r="AI46" s="230" t="e">
        <f t="shared" si="4"/>
        <v>#DIV/0!</v>
      </c>
      <c r="AJ46" s="230" t="e">
        <f t="shared" si="4"/>
        <v>#DIV/0!</v>
      </c>
      <c r="AK46" s="230" t="e">
        <f t="shared" si="4"/>
        <v>#DIV/0!</v>
      </c>
      <c r="AL46" s="230" t="e">
        <f t="shared" si="4"/>
        <v>#DIV/0!</v>
      </c>
      <c r="AM46" s="230" t="e">
        <f t="shared" si="4"/>
        <v>#DIV/0!</v>
      </c>
      <c r="AN46" s="230" t="e">
        <f t="shared" si="4"/>
        <v>#DIV/0!</v>
      </c>
      <c r="AO46" s="230" t="e">
        <f t="shared" si="4"/>
        <v>#DIV/0!</v>
      </c>
      <c r="AP46" s="230" t="e">
        <f t="shared" si="4"/>
        <v>#DIV/0!</v>
      </c>
      <c r="AQ46" s="230" t="e">
        <f t="shared" si="4"/>
        <v>#DIV/0!</v>
      </c>
      <c r="AR46" s="230" t="e">
        <f t="shared" si="4"/>
        <v>#DIV/0!</v>
      </c>
      <c r="AS46" s="230" t="e">
        <f t="shared" si="4"/>
        <v>#DIV/0!</v>
      </c>
      <c r="AT46" s="230" t="e">
        <f t="shared" si="4"/>
        <v>#DIV/0!</v>
      </c>
      <c r="AU46" s="230" t="e">
        <f t="shared" si="4"/>
        <v>#DIV/0!</v>
      </c>
      <c r="AV46" s="230" t="e">
        <f t="shared" si="4"/>
        <v>#DIV/0!</v>
      </c>
      <c r="AW46" s="230" t="e">
        <f t="shared" si="4"/>
        <v>#DIV/0!</v>
      </c>
      <c r="AX46" s="230" t="e">
        <f t="shared" si="4"/>
        <v>#DIV/0!</v>
      </c>
      <c r="AY46" s="230" t="e">
        <f t="shared" si="4"/>
        <v>#DIV/0!</v>
      </c>
      <c r="AZ46" s="230" t="e">
        <f t="shared" si="4"/>
        <v>#DIV/0!</v>
      </c>
      <c r="BA46" s="230" t="e">
        <f t="shared" si="4"/>
        <v>#DIV/0!</v>
      </c>
      <c r="BB46" s="230" t="e">
        <f t="shared" si="4"/>
        <v>#DIV/0!</v>
      </c>
      <c r="BC46" s="230" t="e">
        <f t="shared" si="4"/>
        <v>#DIV/0!</v>
      </c>
      <c r="BD46" s="230" t="e">
        <f t="shared" si="4"/>
        <v>#DIV/0!</v>
      </c>
      <c r="BE46" s="230" t="e">
        <f t="shared" si="4"/>
        <v>#DIV/0!</v>
      </c>
      <c r="BF46" s="230" t="e">
        <f t="shared" si="4"/>
        <v>#DIV/0!</v>
      </c>
      <c r="BG46" s="230" t="e">
        <f t="shared" si="4"/>
        <v>#DIV/0!</v>
      </c>
      <c r="BH46" s="230" t="e">
        <f t="shared" si="4"/>
        <v>#DIV/0!</v>
      </c>
      <c r="BI46" s="230" t="e">
        <f t="shared" si="4"/>
        <v>#DIV/0!</v>
      </c>
      <c r="BJ46" s="230" t="e">
        <f t="shared" si="4"/>
        <v>#DIV/0!</v>
      </c>
      <c r="BK46" s="230" t="e">
        <f t="shared" si="4"/>
        <v>#DIV/0!</v>
      </c>
      <c r="BL46" s="230" t="e">
        <f t="shared" si="4"/>
        <v>#DIV/0!</v>
      </c>
      <c r="BM46" s="230" t="e">
        <f t="shared" si="4"/>
        <v>#DIV/0!</v>
      </c>
      <c r="BN46" s="230" t="e">
        <f t="shared" si="4"/>
        <v>#DIV/0!</v>
      </c>
      <c r="BO46" s="230" t="e">
        <f t="shared" si="4"/>
        <v>#DIV/0!</v>
      </c>
      <c r="BP46" s="230" t="e">
        <f t="shared" si="4"/>
        <v>#DIV/0!</v>
      </c>
      <c r="BQ46" s="230" t="e">
        <f t="shared" si="4"/>
        <v>#DIV/0!</v>
      </c>
      <c r="BR46" s="230" t="e">
        <f t="shared" si="4"/>
        <v>#DIV/0!</v>
      </c>
      <c r="BS46" s="230" t="e">
        <f t="shared" si="4"/>
        <v>#DIV/0!</v>
      </c>
      <c r="BT46" s="230" t="e">
        <f t="shared" si="4"/>
        <v>#DIV/0!</v>
      </c>
      <c r="BU46" s="230" t="e">
        <f t="shared" ref="BU46:CJ46" si="5">(BU45*1000)/(BU69*100)</f>
        <v>#DIV/0!</v>
      </c>
      <c r="BV46" s="230" t="e">
        <f t="shared" si="5"/>
        <v>#DIV/0!</v>
      </c>
      <c r="BW46" s="230" t="e">
        <f t="shared" si="5"/>
        <v>#DIV/0!</v>
      </c>
      <c r="BX46" s="230" t="e">
        <f t="shared" si="5"/>
        <v>#DIV/0!</v>
      </c>
      <c r="BY46" s="230" t="e">
        <f t="shared" si="5"/>
        <v>#DIV/0!</v>
      </c>
      <c r="BZ46" s="230" t="e">
        <f t="shared" si="5"/>
        <v>#DIV/0!</v>
      </c>
      <c r="CA46" s="230" t="e">
        <f t="shared" si="5"/>
        <v>#DIV/0!</v>
      </c>
      <c r="CB46" s="230" t="e">
        <f t="shared" si="5"/>
        <v>#DIV/0!</v>
      </c>
      <c r="CC46" s="230" t="e">
        <f t="shared" si="5"/>
        <v>#DIV/0!</v>
      </c>
      <c r="CD46" s="230" t="e">
        <f t="shared" si="5"/>
        <v>#DIV/0!</v>
      </c>
      <c r="CE46" s="230" t="e">
        <f t="shared" si="5"/>
        <v>#DIV/0!</v>
      </c>
      <c r="CF46" s="230" t="e">
        <f t="shared" si="5"/>
        <v>#DIV/0!</v>
      </c>
      <c r="CG46" s="230" t="e">
        <f t="shared" si="5"/>
        <v>#DIV/0!</v>
      </c>
      <c r="CH46" s="230" t="e">
        <f t="shared" si="5"/>
        <v>#DIV/0!</v>
      </c>
      <c r="CI46" s="230" t="e">
        <f t="shared" si="5"/>
        <v>#DIV/0!</v>
      </c>
      <c r="CJ46" s="230" t="e">
        <f t="shared" si="5"/>
        <v>#DIV/0!</v>
      </c>
    </row>
    <row r="47" spans="1:88" x14ac:dyDescent="0.25">
      <c r="A47" s="78"/>
      <c r="B47" s="1164"/>
      <c r="C47" s="636" t="s">
        <v>418</v>
      </c>
      <c r="D47" s="637" t="s">
        <v>419</v>
      </c>
      <c r="E47" s="638" t="s">
        <v>387</v>
      </c>
      <c r="F47" s="631" t="s">
        <v>176</v>
      </c>
      <c r="G47" s="228">
        <v>2</v>
      </c>
      <c r="H47" s="497"/>
      <c r="I47" s="498"/>
      <c r="J47" s="499"/>
      <c r="K47" s="479"/>
      <c r="L47" s="479"/>
      <c r="M47" s="479"/>
      <c r="N47" s="500"/>
      <c r="O47" s="500"/>
      <c r="P47" s="500"/>
      <c r="Q47" s="500"/>
      <c r="R47" s="500"/>
      <c r="S47" s="500"/>
      <c r="T47" s="500"/>
      <c r="U47" s="500"/>
      <c r="V47" s="500"/>
      <c r="W47" s="500"/>
      <c r="X47" s="500"/>
      <c r="Y47" s="500"/>
      <c r="Z47" s="500"/>
      <c r="AA47" s="500"/>
      <c r="AB47" s="500"/>
      <c r="AC47" s="500"/>
      <c r="AD47" s="500"/>
      <c r="AE47" s="500"/>
      <c r="AF47" s="500"/>
      <c r="AG47" s="500"/>
      <c r="AH47" s="500"/>
      <c r="AI47" s="500"/>
      <c r="AJ47" s="500"/>
      <c r="AK47" s="500"/>
      <c r="AL47" s="500"/>
      <c r="AM47" s="500"/>
      <c r="AN47" s="500"/>
      <c r="AO47" s="500"/>
      <c r="AP47" s="500"/>
      <c r="AQ47" s="500"/>
      <c r="AR47" s="500"/>
      <c r="AS47" s="500"/>
      <c r="AT47" s="500"/>
      <c r="AU47" s="500"/>
      <c r="AV47" s="500"/>
      <c r="AW47" s="500"/>
      <c r="AX47" s="500"/>
      <c r="AY47" s="500"/>
      <c r="AZ47" s="500"/>
      <c r="BA47" s="501"/>
      <c r="BB47" s="532"/>
      <c r="BC47" s="532"/>
      <c r="BD47" s="532"/>
      <c r="BE47" s="532"/>
      <c r="BF47" s="532"/>
      <c r="BG47" s="532"/>
      <c r="BH47" s="532"/>
      <c r="BI47" s="532"/>
      <c r="BJ47" s="532"/>
      <c r="BK47" s="532"/>
      <c r="BL47" s="532"/>
      <c r="BM47" s="532"/>
      <c r="BN47" s="532"/>
      <c r="BO47" s="532"/>
      <c r="BP47" s="532"/>
      <c r="BQ47" s="532"/>
      <c r="BR47" s="532"/>
      <c r="BS47" s="532"/>
      <c r="BT47" s="532"/>
      <c r="BU47" s="532"/>
      <c r="BV47" s="532"/>
      <c r="BW47" s="532"/>
      <c r="BX47" s="532"/>
      <c r="BY47" s="532"/>
      <c r="BZ47" s="532"/>
      <c r="CA47" s="532"/>
      <c r="CB47" s="532"/>
      <c r="CC47" s="532"/>
      <c r="CD47" s="532"/>
      <c r="CE47" s="532"/>
      <c r="CF47" s="532"/>
      <c r="CG47" s="532"/>
      <c r="CH47" s="532"/>
      <c r="CI47" s="532"/>
      <c r="CJ47" s="560"/>
    </row>
    <row r="48" spans="1:88" x14ac:dyDescent="0.25">
      <c r="A48" s="78"/>
      <c r="B48" s="1164"/>
      <c r="C48" s="636" t="s">
        <v>420</v>
      </c>
      <c r="D48" s="637" t="s">
        <v>421</v>
      </c>
      <c r="E48" s="638" t="s">
        <v>387</v>
      </c>
      <c r="F48" s="437" t="s">
        <v>176</v>
      </c>
      <c r="G48" s="228">
        <v>2</v>
      </c>
      <c r="H48" s="497"/>
      <c r="I48" s="498"/>
      <c r="J48" s="499"/>
      <c r="K48" s="479"/>
      <c r="L48" s="479"/>
      <c r="M48" s="479"/>
      <c r="N48" s="500"/>
      <c r="O48" s="500"/>
      <c r="P48" s="500"/>
      <c r="Q48" s="500"/>
      <c r="R48" s="500"/>
      <c r="S48" s="500"/>
      <c r="T48" s="500"/>
      <c r="U48" s="500"/>
      <c r="V48" s="500"/>
      <c r="W48" s="500"/>
      <c r="X48" s="500"/>
      <c r="Y48" s="500"/>
      <c r="Z48" s="500"/>
      <c r="AA48" s="500"/>
      <c r="AB48" s="500"/>
      <c r="AC48" s="500"/>
      <c r="AD48" s="500"/>
      <c r="AE48" s="500"/>
      <c r="AF48" s="500"/>
      <c r="AG48" s="500"/>
      <c r="AH48" s="500"/>
      <c r="AI48" s="500"/>
      <c r="AJ48" s="500"/>
      <c r="AK48" s="500"/>
      <c r="AL48" s="500"/>
      <c r="AM48" s="500"/>
      <c r="AN48" s="500"/>
      <c r="AO48" s="500"/>
      <c r="AP48" s="500"/>
      <c r="AQ48" s="500"/>
      <c r="AR48" s="500"/>
      <c r="AS48" s="500"/>
      <c r="AT48" s="500"/>
      <c r="AU48" s="500"/>
      <c r="AV48" s="500"/>
      <c r="AW48" s="500"/>
      <c r="AX48" s="500"/>
      <c r="AY48" s="500"/>
      <c r="AZ48" s="500"/>
      <c r="BA48" s="501"/>
      <c r="BB48" s="532"/>
      <c r="BC48" s="532"/>
      <c r="BD48" s="532"/>
      <c r="BE48" s="532"/>
      <c r="BF48" s="532"/>
      <c r="BG48" s="532"/>
      <c r="BH48" s="532"/>
      <c r="BI48" s="532"/>
      <c r="BJ48" s="532"/>
      <c r="BK48" s="532"/>
      <c r="BL48" s="532"/>
      <c r="BM48" s="532"/>
      <c r="BN48" s="532"/>
      <c r="BO48" s="532"/>
      <c r="BP48" s="532"/>
      <c r="BQ48" s="532"/>
      <c r="BR48" s="532"/>
      <c r="BS48" s="532"/>
      <c r="BT48" s="532"/>
      <c r="BU48" s="532"/>
      <c r="BV48" s="532"/>
      <c r="BW48" s="532"/>
      <c r="BX48" s="532"/>
      <c r="BY48" s="532"/>
      <c r="BZ48" s="532"/>
      <c r="CA48" s="532"/>
      <c r="CB48" s="532"/>
      <c r="CC48" s="532"/>
      <c r="CD48" s="532"/>
      <c r="CE48" s="532"/>
      <c r="CF48" s="532"/>
      <c r="CG48" s="532"/>
      <c r="CH48" s="532"/>
      <c r="CI48" s="532"/>
      <c r="CJ48" s="560"/>
    </row>
    <row r="49" spans="1:88" x14ac:dyDescent="0.25">
      <c r="A49" s="78"/>
      <c r="B49" s="1164"/>
      <c r="C49" s="636" t="s">
        <v>422</v>
      </c>
      <c r="D49" s="637" t="s">
        <v>423</v>
      </c>
      <c r="E49" s="638" t="s">
        <v>387</v>
      </c>
      <c r="F49" s="437" t="s">
        <v>176</v>
      </c>
      <c r="G49" s="228">
        <v>2</v>
      </c>
      <c r="H49" s="497"/>
      <c r="I49" s="498"/>
      <c r="J49" s="499"/>
      <c r="K49" s="479"/>
      <c r="L49" s="479"/>
      <c r="M49" s="479"/>
      <c r="N49" s="500"/>
      <c r="O49" s="500"/>
      <c r="P49" s="500"/>
      <c r="Q49" s="500"/>
      <c r="R49" s="500"/>
      <c r="S49" s="500"/>
      <c r="T49" s="500"/>
      <c r="U49" s="500"/>
      <c r="V49" s="500"/>
      <c r="W49" s="500"/>
      <c r="X49" s="500"/>
      <c r="Y49" s="500"/>
      <c r="Z49" s="500"/>
      <c r="AA49" s="500"/>
      <c r="AB49" s="500"/>
      <c r="AC49" s="500"/>
      <c r="AD49" s="500"/>
      <c r="AE49" s="500"/>
      <c r="AF49" s="500"/>
      <c r="AG49" s="500"/>
      <c r="AH49" s="500"/>
      <c r="AI49" s="500"/>
      <c r="AJ49" s="500"/>
      <c r="AK49" s="500"/>
      <c r="AL49" s="500"/>
      <c r="AM49" s="500"/>
      <c r="AN49" s="500"/>
      <c r="AO49" s="500"/>
      <c r="AP49" s="500"/>
      <c r="AQ49" s="500"/>
      <c r="AR49" s="500"/>
      <c r="AS49" s="500"/>
      <c r="AT49" s="500"/>
      <c r="AU49" s="500"/>
      <c r="AV49" s="500"/>
      <c r="AW49" s="500"/>
      <c r="AX49" s="500"/>
      <c r="AY49" s="500"/>
      <c r="AZ49" s="500"/>
      <c r="BA49" s="501"/>
      <c r="BB49" s="532"/>
      <c r="BC49" s="532"/>
      <c r="BD49" s="532"/>
      <c r="BE49" s="532"/>
      <c r="BF49" s="532"/>
      <c r="BG49" s="532"/>
      <c r="BH49" s="532"/>
      <c r="BI49" s="532"/>
      <c r="BJ49" s="532"/>
      <c r="BK49" s="532"/>
      <c r="BL49" s="532"/>
      <c r="BM49" s="532"/>
      <c r="BN49" s="532"/>
      <c r="BO49" s="532"/>
      <c r="BP49" s="532"/>
      <c r="BQ49" s="532"/>
      <c r="BR49" s="532"/>
      <c r="BS49" s="532"/>
      <c r="BT49" s="532"/>
      <c r="BU49" s="532"/>
      <c r="BV49" s="532"/>
      <c r="BW49" s="532"/>
      <c r="BX49" s="532"/>
      <c r="BY49" s="532"/>
      <c r="BZ49" s="532"/>
      <c r="CA49" s="532"/>
      <c r="CB49" s="532"/>
      <c r="CC49" s="532"/>
      <c r="CD49" s="532"/>
      <c r="CE49" s="532"/>
      <c r="CF49" s="532"/>
      <c r="CG49" s="532"/>
      <c r="CH49" s="532"/>
      <c r="CI49" s="532"/>
      <c r="CJ49" s="560"/>
    </row>
    <row r="50" spans="1:88" x14ac:dyDescent="0.25">
      <c r="A50" s="78"/>
      <c r="B50" s="1164"/>
      <c r="C50" s="636" t="s">
        <v>424</v>
      </c>
      <c r="D50" s="637" t="s">
        <v>425</v>
      </c>
      <c r="E50" s="638" t="s">
        <v>387</v>
      </c>
      <c r="F50" s="437" t="s">
        <v>176</v>
      </c>
      <c r="G50" s="228">
        <v>2</v>
      </c>
      <c r="H50" s="497"/>
      <c r="I50" s="498"/>
      <c r="J50" s="499"/>
      <c r="K50" s="479"/>
      <c r="L50" s="479"/>
      <c r="M50" s="479"/>
      <c r="N50" s="500"/>
      <c r="O50" s="500"/>
      <c r="P50" s="500"/>
      <c r="Q50" s="500"/>
      <c r="R50" s="500"/>
      <c r="S50" s="500"/>
      <c r="T50" s="500"/>
      <c r="U50" s="500"/>
      <c r="V50" s="500"/>
      <c r="W50" s="500"/>
      <c r="X50" s="500"/>
      <c r="Y50" s="500"/>
      <c r="Z50" s="500"/>
      <c r="AA50" s="500"/>
      <c r="AB50" s="500"/>
      <c r="AC50" s="500"/>
      <c r="AD50" s="500"/>
      <c r="AE50" s="500"/>
      <c r="AF50" s="500"/>
      <c r="AG50" s="500"/>
      <c r="AH50" s="500"/>
      <c r="AI50" s="500"/>
      <c r="AJ50" s="500"/>
      <c r="AK50" s="500"/>
      <c r="AL50" s="500"/>
      <c r="AM50" s="500"/>
      <c r="AN50" s="500"/>
      <c r="AO50" s="500"/>
      <c r="AP50" s="500"/>
      <c r="AQ50" s="500"/>
      <c r="AR50" s="500"/>
      <c r="AS50" s="500"/>
      <c r="AT50" s="500"/>
      <c r="AU50" s="500"/>
      <c r="AV50" s="500"/>
      <c r="AW50" s="500"/>
      <c r="AX50" s="500"/>
      <c r="AY50" s="500"/>
      <c r="AZ50" s="500"/>
      <c r="BA50" s="501"/>
      <c r="BB50" s="532"/>
      <c r="BC50" s="532"/>
      <c r="BD50" s="532"/>
      <c r="BE50" s="532"/>
      <c r="BF50" s="532"/>
      <c r="BG50" s="532"/>
      <c r="BH50" s="532"/>
      <c r="BI50" s="532"/>
      <c r="BJ50" s="532"/>
      <c r="BK50" s="532"/>
      <c r="BL50" s="532"/>
      <c r="BM50" s="532"/>
      <c r="BN50" s="532"/>
      <c r="BO50" s="532"/>
      <c r="BP50" s="532"/>
      <c r="BQ50" s="532"/>
      <c r="BR50" s="532"/>
      <c r="BS50" s="532"/>
      <c r="BT50" s="532"/>
      <c r="BU50" s="532"/>
      <c r="BV50" s="532"/>
      <c r="BW50" s="532"/>
      <c r="BX50" s="532"/>
      <c r="BY50" s="532"/>
      <c r="BZ50" s="532"/>
      <c r="CA50" s="532"/>
      <c r="CB50" s="532"/>
      <c r="CC50" s="532"/>
      <c r="CD50" s="532"/>
      <c r="CE50" s="532"/>
      <c r="CF50" s="532"/>
      <c r="CG50" s="532"/>
      <c r="CH50" s="532"/>
      <c r="CI50" s="532"/>
      <c r="CJ50" s="560"/>
    </row>
    <row r="51" spans="1:88" x14ac:dyDescent="0.25">
      <c r="A51" s="78"/>
      <c r="B51" s="1164"/>
      <c r="C51" s="636" t="s">
        <v>426</v>
      </c>
      <c r="D51" s="637" t="s">
        <v>427</v>
      </c>
      <c r="E51" s="638" t="s">
        <v>387</v>
      </c>
      <c r="F51" s="437" t="s">
        <v>176</v>
      </c>
      <c r="G51" s="228">
        <v>2</v>
      </c>
      <c r="H51" s="497"/>
      <c r="I51" s="498"/>
      <c r="J51" s="499"/>
      <c r="K51" s="479"/>
      <c r="L51" s="479"/>
      <c r="M51" s="479"/>
      <c r="N51" s="500"/>
      <c r="O51" s="500"/>
      <c r="P51" s="500"/>
      <c r="Q51" s="500"/>
      <c r="R51" s="500"/>
      <c r="S51" s="500"/>
      <c r="T51" s="500"/>
      <c r="U51" s="500"/>
      <c r="V51" s="500"/>
      <c r="W51" s="500"/>
      <c r="X51" s="500"/>
      <c r="Y51" s="500"/>
      <c r="Z51" s="500"/>
      <c r="AA51" s="500"/>
      <c r="AB51" s="500"/>
      <c r="AC51" s="500"/>
      <c r="AD51" s="500"/>
      <c r="AE51" s="500"/>
      <c r="AF51" s="500"/>
      <c r="AG51" s="500"/>
      <c r="AH51" s="500"/>
      <c r="AI51" s="500"/>
      <c r="AJ51" s="500"/>
      <c r="AK51" s="500"/>
      <c r="AL51" s="500"/>
      <c r="AM51" s="500"/>
      <c r="AN51" s="500"/>
      <c r="AO51" s="500"/>
      <c r="AP51" s="500"/>
      <c r="AQ51" s="500"/>
      <c r="AR51" s="500"/>
      <c r="AS51" s="500"/>
      <c r="AT51" s="500"/>
      <c r="AU51" s="500"/>
      <c r="AV51" s="500"/>
      <c r="AW51" s="500"/>
      <c r="AX51" s="500"/>
      <c r="AY51" s="500"/>
      <c r="AZ51" s="500"/>
      <c r="BA51" s="501"/>
      <c r="BB51" s="532"/>
      <c r="BC51" s="532"/>
      <c r="BD51" s="532"/>
      <c r="BE51" s="532"/>
      <c r="BF51" s="532"/>
      <c r="BG51" s="532"/>
      <c r="BH51" s="532"/>
      <c r="BI51" s="532"/>
      <c r="BJ51" s="532"/>
      <c r="BK51" s="532"/>
      <c r="BL51" s="532"/>
      <c r="BM51" s="532"/>
      <c r="BN51" s="532"/>
      <c r="BO51" s="532"/>
      <c r="BP51" s="532"/>
      <c r="BQ51" s="532"/>
      <c r="BR51" s="532"/>
      <c r="BS51" s="532"/>
      <c r="BT51" s="532"/>
      <c r="BU51" s="532"/>
      <c r="BV51" s="532"/>
      <c r="BW51" s="532"/>
      <c r="BX51" s="532"/>
      <c r="BY51" s="532"/>
      <c r="BZ51" s="532"/>
      <c r="CA51" s="532"/>
      <c r="CB51" s="532"/>
      <c r="CC51" s="532"/>
      <c r="CD51" s="532"/>
      <c r="CE51" s="532"/>
      <c r="CF51" s="532"/>
      <c r="CG51" s="532"/>
      <c r="CH51" s="532"/>
      <c r="CI51" s="532"/>
      <c r="CJ51" s="560"/>
    </row>
    <row r="52" spans="1:88" x14ac:dyDescent="0.25">
      <c r="A52" s="78"/>
      <c r="B52" s="1164"/>
      <c r="C52" s="946" t="s">
        <v>428</v>
      </c>
      <c r="D52" s="947" t="s">
        <v>429</v>
      </c>
      <c r="E52" s="639" t="s">
        <v>387</v>
      </c>
      <c r="F52" s="437" t="s">
        <v>176</v>
      </c>
      <c r="G52" s="228">
        <v>2</v>
      </c>
      <c r="H52" s="497"/>
      <c r="I52" s="502"/>
      <c r="J52" s="503"/>
      <c r="K52" s="504"/>
      <c r="L52" s="504"/>
      <c r="M52" s="504"/>
      <c r="N52" s="505"/>
      <c r="O52" s="505"/>
      <c r="P52" s="505"/>
      <c r="Q52" s="505"/>
      <c r="R52" s="505"/>
      <c r="S52" s="505"/>
      <c r="T52" s="505"/>
      <c r="U52" s="505"/>
      <c r="V52" s="505"/>
      <c r="W52" s="505"/>
      <c r="X52" s="505"/>
      <c r="Y52" s="505"/>
      <c r="Z52" s="505"/>
      <c r="AA52" s="505"/>
      <c r="AB52" s="505"/>
      <c r="AC52" s="505"/>
      <c r="AD52" s="505"/>
      <c r="AE52" s="505"/>
      <c r="AF52" s="505"/>
      <c r="AG52" s="505"/>
      <c r="AH52" s="505"/>
      <c r="AI52" s="505"/>
      <c r="AJ52" s="505"/>
      <c r="AK52" s="505"/>
      <c r="AL52" s="505"/>
      <c r="AM52" s="505"/>
      <c r="AN52" s="505"/>
      <c r="AO52" s="505"/>
      <c r="AP52" s="505"/>
      <c r="AQ52" s="505"/>
      <c r="AR52" s="505"/>
      <c r="AS52" s="505"/>
      <c r="AT52" s="505"/>
      <c r="AU52" s="505"/>
      <c r="AV52" s="505"/>
      <c r="AW52" s="505"/>
      <c r="AX52" s="505"/>
      <c r="AY52" s="505"/>
      <c r="AZ52" s="505"/>
      <c r="BA52" s="506"/>
      <c r="BB52" s="532"/>
      <c r="BC52" s="532"/>
      <c r="BD52" s="532"/>
      <c r="BE52" s="532"/>
      <c r="BF52" s="532"/>
      <c r="BG52" s="532"/>
      <c r="BH52" s="532"/>
      <c r="BI52" s="532"/>
      <c r="BJ52" s="532"/>
      <c r="BK52" s="532"/>
      <c r="BL52" s="532"/>
      <c r="BM52" s="532"/>
      <c r="BN52" s="532"/>
      <c r="BO52" s="532"/>
      <c r="BP52" s="532"/>
      <c r="BQ52" s="532"/>
      <c r="BR52" s="532"/>
      <c r="BS52" s="532"/>
      <c r="BT52" s="532"/>
      <c r="BU52" s="532"/>
      <c r="BV52" s="532"/>
      <c r="BW52" s="532"/>
      <c r="BX52" s="532"/>
      <c r="BY52" s="532"/>
      <c r="BZ52" s="532"/>
      <c r="CA52" s="532"/>
      <c r="CB52" s="532"/>
      <c r="CC52" s="532"/>
      <c r="CD52" s="532"/>
      <c r="CE52" s="532"/>
      <c r="CF52" s="532"/>
      <c r="CG52" s="532"/>
      <c r="CH52" s="532"/>
      <c r="CI52" s="532"/>
      <c r="CJ52" s="560"/>
    </row>
    <row r="53" spans="1:88" x14ac:dyDescent="0.25">
      <c r="A53" s="78"/>
      <c r="B53" s="1164"/>
      <c r="C53" s="811" t="s">
        <v>430</v>
      </c>
      <c r="D53" s="441" t="s">
        <v>204</v>
      </c>
      <c r="E53" s="442" t="s">
        <v>431</v>
      </c>
      <c r="F53" s="783" t="s">
        <v>176</v>
      </c>
      <c r="G53" s="782">
        <v>2</v>
      </c>
      <c r="H53" s="787">
        <f>SUM(H47:H52)+H45</f>
        <v>0</v>
      </c>
      <c r="I53" s="787">
        <f t="shared" ref="I53" si="6">SUM(I47:I52)+I45</f>
        <v>0</v>
      </c>
      <c r="J53" s="787">
        <f>SUM(J47:J52)+J45</f>
        <v>0</v>
      </c>
      <c r="K53" s="787">
        <f t="shared" ref="K53:BV53" si="7">SUM(K47:K52)+K45</f>
        <v>0</v>
      </c>
      <c r="L53" s="787">
        <f t="shared" si="7"/>
        <v>0</v>
      </c>
      <c r="M53" s="787">
        <f t="shared" si="7"/>
        <v>0</v>
      </c>
      <c r="N53" s="787">
        <f t="shared" si="7"/>
        <v>0</v>
      </c>
      <c r="O53" s="787">
        <f t="shared" si="7"/>
        <v>0</v>
      </c>
      <c r="P53" s="787">
        <f t="shared" si="7"/>
        <v>0</v>
      </c>
      <c r="Q53" s="787">
        <f t="shared" si="7"/>
        <v>0</v>
      </c>
      <c r="R53" s="787">
        <f t="shared" si="7"/>
        <v>0</v>
      </c>
      <c r="S53" s="787">
        <f t="shared" si="7"/>
        <v>0</v>
      </c>
      <c r="T53" s="787">
        <f t="shared" si="7"/>
        <v>0</v>
      </c>
      <c r="U53" s="787">
        <f t="shared" si="7"/>
        <v>0</v>
      </c>
      <c r="V53" s="787">
        <f t="shared" si="7"/>
        <v>0</v>
      </c>
      <c r="W53" s="787">
        <f t="shared" si="7"/>
        <v>0</v>
      </c>
      <c r="X53" s="787">
        <f t="shared" si="7"/>
        <v>0</v>
      </c>
      <c r="Y53" s="787">
        <f t="shared" si="7"/>
        <v>0</v>
      </c>
      <c r="Z53" s="787">
        <f t="shared" si="7"/>
        <v>0</v>
      </c>
      <c r="AA53" s="787">
        <f t="shared" si="7"/>
        <v>0</v>
      </c>
      <c r="AB53" s="787">
        <f t="shared" si="7"/>
        <v>0</v>
      </c>
      <c r="AC53" s="787">
        <f t="shared" si="7"/>
        <v>0</v>
      </c>
      <c r="AD53" s="787">
        <f t="shared" si="7"/>
        <v>0</v>
      </c>
      <c r="AE53" s="787">
        <f t="shared" si="7"/>
        <v>0</v>
      </c>
      <c r="AF53" s="787">
        <f t="shared" si="7"/>
        <v>0</v>
      </c>
      <c r="AG53" s="787">
        <f t="shared" si="7"/>
        <v>0</v>
      </c>
      <c r="AH53" s="787">
        <f t="shared" si="7"/>
        <v>0</v>
      </c>
      <c r="AI53" s="787">
        <f t="shared" si="7"/>
        <v>0</v>
      </c>
      <c r="AJ53" s="787">
        <f t="shared" si="7"/>
        <v>0</v>
      </c>
      <c r="AK53" s="787">
        <f t="shared" si="7"/>
        <v>0</v>
      </c>
      <c r="AL53" s="787">
        <f t="shared" si="7"/>
        <v>0</v>
      </c>
      <c r="AM53" s="787">
        <f t="shared" si="7"/>
        <v>0</v>
      </c>
      <c r="AN53" s="787">
        <f t="shared" si="7"/>
        <v>0</v>
      </c>
      <c r="AO53" s="787">
        <f t="shared" si="7"/>
        <v>0</v>
      </c>
      <c r="AP53" s="787">
        <f t="shared" si="7"/>
        <v>0</v>
      </c>
      <c r="AQ53" s="787">
        <f t="shared" si="7"/>
        <v>0</v>
      </c>
      <c r="AR53" s="787">
        <f t="shared" si="7"/>
        <v>0</v>
      </c>
      <c r="AS53" s="787">
        <f t="shared" si="7"/>
        <v>0</v>
      </c>
      <c r="AT53" s="787">
        <f t="shared" si="7"/>
        <v>0</v>
      </c>
      <c r="AU53" s="787">
        <f t="shared" si="7"/>
        <v>0</v>
      </c>
      <c r="AV53" s="787">
        <f t="shared" si="7"/>
        <v>0</v>
      </c>
      <c r="AW53" s="787">
        <f t="shared" si="7"/>
        <v>0</v>
      </c>
      <c r="AX53" s="787">
        <f t="shared" si="7"/>
        <v>0</v>
      </c>
      <c r="AY53" s="787">
        <f t="shared" si="7"/>
        <v>0</v>
      </c>
      <c r="AZ53" s="787">
        <f t="shared" si="7"/>
        <v>0</v>
      </c>
      <c r="BA53" s="788">
        <f t="shared" si="7"/>
        <v>0</v>
      </c>
      <c r="BB53" s="788">
        <f t="shared" si="7"/>
        <v>0</v>
      </c>
      <c r="BC53" s="788">
        <f t="shared" si="7"/>
        <v>0</v>
      </c>
      <c r="BD53" s="788">
        <f t="shared" si="7"/>
        <v>0</v>
      </c>
      <c r="BE53" s="788">
        <f t="shared" si="7"/>
        <v>0</v>
      </c>
      <c r="BF53" s="788">
        <f t="shared" si="7"/>
        <v>0</v>
      </c>
      <c r="BG53" s="788">
        <f t="shared" si="7"/>
        <v>0</v>
      </c>
      <c r="BH53" s="788">
        <f t="shared" si="7"/>
        <v>0</v>
      </c>
      <c r="BI53" s="788">
        <f t="shared" si="7"/>
        <v>0</v>
      </c>
      <c r="BJ53" s="788">
        <f t="shared" si="7"/>
        <v>0</v>
      </c>
      <c r="BK53" s="788">
        <f t="shared" si="7"/>
        <v>0</v>
      </c>
      <c r="BL53" s="788">
        <f t="shared" si="7"/>
        <v>0</v>
      </c>
      <c r="BM53" s="788">
        <f t="shared" si="7"/>
        <v>0</v>
      </c>
      <c r="BN53" s="788">
        <f t="shared" si="7"/>
        <v>0</v>
      </c>
      <c r="BO53" s="788">
        <f t="shared" si="7"/>
        <v>0</v>
      </c>
      <c r="BP53" s="788">
        <f t="shared" si="7"/>
        <v>0</v>
      </c>
      <c r="BQ53" s="788">
        <f t="shared" si="7"/>
        <v>0</v>
      </c>
      <c r="BR53" s="788">
        <f t="shared" si="7"/>
        <v>0</v>
      </c>
      <c r="BS53" s="788">
        <f t="shared" si="7"/>
        <v>0</v>
      </c>
      <c r="BT53" s="788">
        <f t="shared" si="7"/>
        <v>0</v>
      </c>
      <c r="BU53" s="788">
        <f t="shared" si="7"/>
        <v>0</v>
      </c>
      <c r="BV53" s="788">
        <f t="shared" si="7"/>
        <v>0</v>
      </c>
      <c r="BW53" s="788">
        <f t="shared" ref="BW53:CJ53" si="8">SUM(BW47:BW52)+BW45</f>
        <v>0</v>
      </c>
      <c r="BX53" s="788">
        <f t="shared" si="8"/>
        <v>0</v>
      </c>
      <c r="BY53" s="788">
        <f t="shared" si="8"/>
        <v>0</v>
      </c>
      <c r="BZ53" s="788">
        <f t="shared" si="8"/>
        <v>0</v>
      </c>
      <c r="CA53" s="788">
        <f t="shared" si="8"/>
        <v>0</v>
      </c>
      <c r="CB53" s="788">
        <f t="shared" si="8"/>
        <v>0</v>
      </c>
      <c r="CC53" s="788">
        <f t="shared" si="8"/>
        <v>0</v>
      </c>
      <c r="CD53" s="788">
        <f t="shared" si="8"/>
        <v>0</v>
      </c>
      <c r="CE53" s="788">
        <f t="shared" si="8"/>
        <v>0</v>
      </c>
      <c r="CF53" s="788">
        <f t="shared" si="8"/>
        <v>0</v>
      </c>
      <c r="CG53" s="788">
        <f t="shared" si="8"/>
        <v>0</v>
      </c>
      <c r="CH53" s="788">
        <f t="shared" si="8"/>
        <v>0</v>
      </c>
      <c r="CI53" s="788">
        <f t="shared" si="8"/>
        <v>0</v>
      </c>
      <c r="CJ53" s="789">
        <f t="shared" si="8"/>
        <v>0</v>
      </c>
    </row>
    <row r="54" spans="1:88" x14ac:dyDescent="0.25">
      <c r="A54" s="78"/>
      <c r="B54" s="1164"/>
      <c r="C54" s="902" t="s">
        <v>432</v>
      </c>
      <c r="D54" s="791" t="s">
        <v>207</v>
      </c>
      <c r="E54" s="792" t="s">
        <v>433</v>
      </c>
      <c r="F54" s="793" t="s">
        <v>209</v>
      </c>
      <c r="G54" s="794">
        <v>2</v>
      </c>
      <c r="H54" s="784" t="e">
        <f t="shared" ref="H54:BS54" si="9">H53/H83</f>
        <v>#DIV/0!</v>
      </c>
      <c r="I54" s="784" t="e">
        <f t="shared" si="9"/>
        <v>#DIV/0!</v>
      </c>
      <c r="J54" s="784" t="e">
        <f t="shared" si="9"/>
        <v>#DIV/0!</v>
      </c>
      <c r="K54" s="784" t="e">
        <f t="shared" si="9"/>
        <v>#DIV/0!</v>
      </c>
      <c r="L54" s="784" t="e">
        <f t="shared" si="9"/>
        <v>#DIV/0!</v>
      </c>
      <c r="M54" s="784" t="e">
        <f t="shared" si="9"/>
        <v>#DIV/0!</v>
      </c>
      <c r="N54" s="784" t="e">
        <f t="shared" si="9"/>
        <v>#DIV/0!</v>
      </c>
      <c r="O54" s="784" t="e">
        <f t="shared" si="9"/>
        <v>#DIV/0!</v>
      </c>
      <c r="P54" s="784" t="e">
        <f t="shared" si="9"/>
        <v>#DIV/0!</v>
      </c>
      <c r="Q54" s="784" t="e">
        <f t="shared" si="9"/>
        <v>#DIV/0!</v>
      </c>
      <c r="R54" s="784" t="e">
        <f t="shared" si="9"/>
        <v>#DIV/0!</v>
      </c>
      <c r="S54" s="784" t="e">
        <f t="shared" si="9"/>
        <v>#DIV/0!</v>
      </c>
      <c r="T54" s="784" t="e">
        <f t="shared" si="9"/>
        <v>#DIV/0!</v>
      </c>
      <c r="U54" s="784" t="e">
        <f t="shared" si="9"/>
        <v>#DIV/0!</v>
      </c>
      <c r="V54" s="784" t="e">
        <f t="shared" si="9"/>
        <v>#DIV/0!</v>
      </c>
      <c r="W54" s="784" t="e">
        <f t="shared" si="9"/>
        <v>#DIV/0!</v>
      </c>
      <c r="X54" s="784" t="e">
        <f t="shared" si="9"/>
        <v>#DIV/0!</v>
      </c>
      <c r="Y54" s="784" t="e">
        <f t="shared" si="9"/>
        <v>#DIV/0!</v>
      </c>
      <c r="Z54" s="784" t="e">
        <f t="shared" si="9"/>
        <v>#DIV/0!</v>
      </c>
      <c r="AA54" s="784" t="e">
        <f t="shared" si="9"/>
        <v>#DIV/0!</v>
      </c>
      <c r="AB54" s="784" t="e">
        <f t="shared" si="9"/>
        <v>#DIV/0!</v>
      </c>
      <c r="AC54" s="784" t="e">
        <f t="shared" si="9"/>
        <v>#DIV/0!</v>
      </c>
      <c r="AD54" s="784" t="e">
        <f t="shared" si="9"/>
        <v>#DIV/0!</v>
      </c>
      <c r="AE54" s="784" t="e">
        <f t="shared" si="9"/>
        <v>#DIV/0!</v>
      </c>
      <c r="AF54" s="784" t="e">
        <f t="shared" si="9"/>
        <v>#DIV/0!</v>
      </c>
      <c r="AG54" s="784" t="e">
        <f t="shared" si="9"/>
        <v>#DIV/0!</v>
      </c>
      <c r="AH54" s="784" t="e">
        <f t="shared" si="9"/>
        <v>#DIV/0!</v>
      </c>
      <c r="AI54" s="784" t="e">
        <f t="shared" si="9"/>
        <v>#DIV/0!</v>
      </c>
      <c r="AJ54" s="784" t="e">
        <f t="shared" si="9"/>
        <v>#DIV/0!</v>
      </c>
      <c r="AK54" s="784" t="e">
        <f t="shared" si="9"/>
        <v>#DIV/0!</v>
      </c>
      <c r="AL54" s="784" t="e">
        <f t="shared" si="9"/>
        <v>#DIV/0!</v>
      </c>
      <c r="AM54" s="784" t="e">
        <f t="shared" si="9"/>
        <v>#DIV/0!</v>
      </c>
      <c r="AN54" s="784" t="e">
        <f t="shared" si="9"/>
        <v>#DIV/0!</v>
      </c>
      <c r="AO54" s="784" t="e">
        <f t="shared" si="9"/>
        <v>#DIV/0!</v>
      </c>
      <c r="AP54" s="784" t="e">
        <f t="shared" si="9"/>
        <v>#DIV/0!</v>
      </c>
      <c r="AQ54" s="784" t="e">
        <f t="shared" si="9"/>
        <v>#DIV/0!</v>
      </c>
      <c r="AR54" s="784" t="e">
        <f t="shared" si="9"/>
        <v>#DIV/0!</v>
      </c>
      <c r="AS54" s="784" t="e">
        <f t="shared" si="9"/>
        <v>#DIV/0!</v>
      </c>
      <c r="AT54" s="784" t="e">
        <f t="shared" si="9"/>
        <v>#DIV/0!</v>
      </c>
      <c r="AU54" s="784" t="e">
        <f t="shared" si="9"/>
        <v>#DIV/0!</v>
      </c>
      <c r="AV54" s="784" t="e">
        <f t="shared" si="9"/>
        <v>#DIV/0!</v>
      </c>
      <c r="AW54" s="784" t="e">
        <f t="shared" si="9"/>
        <v>#DIV/0!</v>
      </c>
      <c r="AX54" s="784" t="e">
        <f t="shared" si="9"/>
        <v>#DIV/0!</v>
      </c>
      <c r="AY54" s="784" t="e">
        <f t="shared" si="9"/>
        <v>#DIV/0!</v>
      </c>
      <c r="AZ54" s="784" t="e">
        <f t="shared" si="9"/>
        <v>#DIV/0!</v>
      </c>
      <c r="BA54" s="784" t="e">
        <f t="shared" si="9"/>
        <v>#DIV/0!</v>
      </c>
      <c r="BB54" s="784" t="e">
        <f t="shared" si="9"/>
        <v>#DIV/0!</v>
      </c>
      <c r="BC54" s="784" t="e">
        <f t="shared" si="9"/>
        <v>#DIV/0!</v>
      </c>
      <c r="BD54" s="784" t="e">
        <f t="shared" si="9"/>
        <v>#DIV/0!</v>
      </c>
      <c r="BE54" s="784" t="e">
        <f t="shared" si="9"/>
        <v>#DIV/0!</v>
      </c>
      <c r="BF54" s="784" t="e">
        <f t="shared" si="9"/>
        <v>#DIV/0!</v>
      </c>
      <c r="BG54" s="784" t="e">
        <f t="shared" si="9"/>
        <v>#DIV/0!</v>
      </c>
      <c r="BH54" s="784" t="e">
        <f t="shared" si="9"/>
        <v>#DIV/0!</v>
      </c>
      <c r="BI54" s="784" t="e">
        <f t="shared" si="9"/>
        <v>#DIV/0!</v>
      </c>
      <c r="BJ54" s="784" t="e">
        <f t="shared" si="9"/>
        <v>#DIV/0!</v>
      </c>
      <c r="BK54" s="784" t="e">
        <f t="shared" si="9"/>
        <v>#DIV/0!</v>
      </c>
      <c r="BL54" s="784" t="e">
        <f t="shared" si="9"/>
        <v>#DIV/0!</v>
      </c>
      <c r="BM54" s="784" t="e">
        <f t="shared" si="9"/>
        <v>#DIV/0!</v>
      </c>
      <c r="BN54" s="784" t="e">
        <f t="shared" si="9"/>
        <v>#DIV/0!</v>
      </c>
      <c r="BO54" s="784" t="e">
        <f t="shared" si="9"/>
        <v>#DIV/0!</v>
      </c>
      <c r="BP54" s="784" t="e">
        <f t="shared" si="9"/>
        <v>#DIV/0!</v>
      </c>
      <c r="BQ54" s="784" t="e">
        <f t="shared" si="9"/>
        <v>#DIV/0!</v>
      </c>
      <c r="BR54" s="784" t="e">
        <f t="shared" si="9"/>
        <v>#DIV/0!</v>
      </c>
      <c r="BS54" s="784" t="e">
        <f t="shared" si="9"/>
        <v>#DIV/0!</v>
      </c>
      <c r="BT54" s="784" t="e">
        <f t="shared" ref="BT54:CJ54" si="10">BT53/BT83</f>
        <v>#DIV/0!</v>
      </c>
      <c r="BU54" s="784" t="e">
        <f t="shared" si="10"/>
        <v>#DIV/0!</v>
      </c>
      <c r="BV54" s="784" t="e">
        <f t="shared" si="10"/>
        <v>#DIV/0!</v>
      </c>
      <c r="BW54" s="784" t="e">
        <f t="shared" si="10"/>
        <v>#DIV/0!</v>
      </c>
      <c r="BX54" s="784" t="e">
        <f t="shared" si="10"/>
        <v>#DIV/0!</v>
      </c>
      <c r="BY54" s="784" t="e">
        <f t="shared" si="10"/>
        <v>#DIV/0!</v>
      </c>
      <c r="BZ54" s="784" t="e">
        <f t="shared" si="10"/>
        <v>#DIV/0!</v>
      </c>
      <c r="CA54" s="784" t="e">
        <f t="shared" si="10"/>
        <v>#DIV/0!</v>
      </c>
      <c r="CB54" s="784" t="e">
        <f t="shared" si="10"/>
        <v>#DIV/0!</v>
      </c>
      <c r="CC54" s="784" t="e">
        <f t="shared" si="10"/>
        <v>#DIV/0!</v>
      </c>
      <c r="CD54" s="784" t="e">
        <f t="shared" si="10"/>
        <v>#DIV/0!</v>
      </c>
      <c r="CE54" s="784" t="e">
        <f t="shared" si="10"/>
        <v>#DIV/0!</v>
      </c>
      <c r="CF54" s="784" t="e">
        <f t="shared" si="10"/>
        <v>#DIV/0!</v>
      </c>
      <c r="CG54" s="784" t="e">
        <f t="shared" si="10"/>
        <v>#DIV/0!</v>
      </c>
      <c r="CH54" s="784" t="e">
        <f t="shared" si="10"/>
        <v>#DIV/0!</v>
      </c>
      <c r="CI54" s="784" t="e">
        <f t="shared" si="10"/>
        <v>#DIV/0!</v>
      </c>
      <c r="CJ54" s="875" t="e">
        <f t="shared" si="10"/>
        <v>#DIV/0!</v>
      </c>
    </row>
    <row r="55" spans="1:88" ht="15.75" thickBot="1" x14ac:dyDescent="0.3">
      <c r="A55" s="78"/>
      <c r="B55" s="1164"/>
      <c r="C55" s="948" t="s">
        <v>434</v>
      </c>
      <c r="D55" s="443" t="s">
        <v>435</v>
      </c>
      <c r="E55" s="201" t="s">
        <v>436</v>
      </c>
      <c r="F55" s="444" t="s">
        <v>417</v>
      </c>
      <c r="G55" s="445">
        <v>2</v>
      </c>
      <c r="H55" s="310" t="e">
        <f t="shared" ref="H55:BS55" si="11">(H53*1000)/(H69*100)</f>
        <v>#DIV/0!</v>
      </c>
      <c r="I55" s="310" t="e">
        <f t="shared" si="11"/>
        <v>#DIV/0!</v>
      </c>
      <c r="J55" s="310" t="e">
        <f t="shared" si="11"/>
        <v>#DIV/0!</v>
      </c>
      <c r="K55" s="310" t="e">
        <f t="shared" si="11"/>
        <v>#DIV/0!</v>
      </c>
      <c r="L55" s="310" t="e">
        <f t="shared" si="11"/>
        <v>#DIV/0!</v>
      </c>
      <c r="M55" s="310" t="e">
        <f t="shared" si="11"/>
        <v>#DIV/0!</v>
      </c>
      <c r="N55" s="310" t="e">
        <f t="shared" si="11"/>
        <v>#DIV/0!</v>
      </c>
      <c r="O55" s="310" t="e">
        <f t="shared" si="11"/>
        <v>#DIV/0!</v>
      </c>
      <c r="P55" s="310" t="e">
        <f t="shared" si="11"/>
        <v>#DIV/0!</v>
      </c>
      <c r="Q55" s="310" t="e">
        <f t="shared" si="11"/>
        <v>#DIV/0!</v>
      </c>
      <c r="R55" s="310" t="e">
        <f t="shared" si="11"/>
        <v>#DIV/0!</v>
      </c>
      <c r="S55" s="310" t="e">
        <f t="shared" si="11"/>
        <v>#DIV/0!</v>
      </c>
      <c r="T55" s="310" t="e">
        <f t="shared" si="11"/>
        <v>#DIV/0!</v>
      </c>
      <c r="U55" s="310" t="e">
        <f t="shared" si="11"/>
        <v>#DIV/0!</v>
      </c>
      <c r="V55" s="310" t="e">
        <f t="shared" si="11"/>
        <v>#DIV/0!</v>
      </c>
      <c r="W55" s="310" t="e">
        <f t="shared" si="11"/>
        <v>#DIV/0!</v>
      </c>
      <c r="X55" s="310" t="e">
        <f t="shared" si="11"/>
        <v>#DIV/0!</v>
      </c>
      <c r="Y55" s="310" t="e">
        <f t="shared" si="11"/>
        <v>#DIV/0!</v>
      </c>
      <c r="Z55" s="310" t="e">
        <f t="shared" si="11"/>
        <v>#DIV/0!</v>
      </c>
      <c r="AA55" s="310" t="e">
        <f t="shared" si="11"/>
        <v>#DIV/0!</v>
      </c>
      <c r="AB55" s="310" t="e">
        <f t="shared" si="11"/>
        <v>#DIV/0!</v>
      </c>
      <c r="AC55" s="310" t="e">
        <f t="shared" si="11"/>
        <v>#DIV/0!</v>
      </c>
      <c r="AD55" s="310" t="e">
        <f t="shared" si="11"/>
        <v>#DIV/0!</v>
      </c>
      <c r="AE55" s="310" t="e">
        <f t="shared" si="11"/>
        <v>#DIV/0!</v>
      </c>
      <c r="AF55" s="310" t="e">
        <f t="shared" si="11"/>
        <v>#DIV/0!</v>
      </c>
      <c r="AG55" s="310" t="e">
        <f t="shared" si="11"/>
        <v>#DIV/0!</v>
      </c>
      <c r="AH55" s="310" t="e">
        <f t="shared" si="11"/>
        <v>#DIV/0!</v>
      </c>
      <c r="AI55" s="310" t="e">
        <f t="shared" si="11"/>
        <v>#DIV/0!</v>
      </c>
      <c r="AJ55" s="310" t="e">
        <f t="shared" si="11"/>
        <v>#DIV/0!</v>
      </c>
      <c r="AK55" s="310" t="e">
        <f t="shared" si="11"/>
        <v>#DIV/0!</v>
      </c>
      <c r="AL55" s="310" t="e">
        <f t="shared" si="11"/>
        <v>#DIV/0!</v>
      </c>
      <c r="AM55" s="310" t="e">
        <f t="shared" si="11"/>
        <v>#DIV/0!</v>
      </c>
      <c r="AN55" s="310" t="e">
        <f t="shared" si="11"/>
        <v>#DIV/0!</v>
      </c>
      <c r="AO55" s="310" t="e">
        <f t="shared" si="11"/>
        <v>#DIV/0!</v>
      </c>
      <c r="AP55" s="310" t="e">
        <f t="shared" si="11"/>
        <v>#DIV/0!</v>
      </c>
      <c r="AQ55" s="310" t="e">
        <f t="shared" si="11"/>
        <v>#DIV/0!</v>
      </c>
      <c r="AR55" s="310" t="e">
        <f t="shared" si="11"/>
        <v>#DIV/0!</v>
      </c>
      <c r="AS55" s="310" t="e">
        <f t="shared" si="11"/>
        <v>#DIV/0!</v>
      </c>
      <c r="AT55" s="310" t="e">
        <f t="shared" si="11"/>
        <v>#DIV/0!</v>
      </c>
      <c r="AU55" s="310" t="e">
        <f t="shared" si="11"/>
        <v>#DIV/0!</v>
      </c>
      <c r="AV55" s="310" t="e">
        <f t="shared" si="11"/>
        <v>#DIV/0!</v>
      </c>
      <c r="AW55" s="310" t="e">
        <f t="shared" si="11"/>
        <v>#DIV/0!</v>
      </c>
      <c r="AX55" s="310" t="e">
        <f t="shared" si="11"/>
        <v>#DIV/0!</v>
      </c>
      <c r="AY55" s="310" t="e">
        <f t="shared" si="11"/>
        <v>#DIV/0!</v>
      </c>
      <c r="AZ55" s="310" t="e">
        <f t="shared" si="11"/>
        <v>#DIV/0!</v>
      </c>
      <c r="BA55" s="310" t="e">
        <f t="shared" si="11"/>
        <v>#DIV/0!</v>
      </c>
      <c r="BB55" s="310" t="e">
        <f t="shared" si="11"/>
        <v>#DIV/0!</v>
      </c>
      <c r="BC55" s="310" t="e">
        <f t="shared" si="11"/>
        <v>#DIV/0!</v>
      </c>
      <c r="BD55" s="310" t="e">
        <f t="shared" si="11"/>
        <v>#DIV/0!</v>
      </c>
      <c r="BE55" s="310" t="e">
        <f t="shared" si="11"/>
        <v>#DIV/0!</v>
      </c>
      <c r="BF55" s="310" t="e">
        <f t="shared" si="11"/>
        <v>#DIV/0!</v>
      </c>
      <c r="BG55" s="310" t="e">
        <f t="shared" si="11"/>
        <v>#DIV/0!</v>
      </c>
      <c r="BH55" s="310" t="e">
        <f t="shared" si="11"/>
        <v>#DIV/0!</v>
      </c>
      <c r="BI55" s="310" t="e">
        <f t="shared" si="11"/>
        <v>#DIV/0!</v>
      </c>
      <c r="BJ55" s="310" t="e">
        <f t="shared" si="11"/>
        <v>#DIV/0!</v>
      </c>
      <c r="BK55" s="310" t="e">
        <f t="shared" si="11"/>
        <v>#DIV/0!</v>
      </c>
      <c r="BL55" s="310" t="e">
        <f t="shared" si="11"/>
        <v>#DIV/0!</v>
      </c>
      <c r="BM55" s="310" t="e">
        <f t="shared" si="11"/>
        <v>#DIV/0!</v>
      </c>
      <c r="BN55" s="310" t="e">
        <f t="shared" si="11"/>
        <v>#DIV/0!</v>
      </c>
      <c r="BO55" s="310" t="e">
        <f t="shared" si="11"/>
        <v>#DIV/0!</v>
      </c>
      <c r="BP55" s="310" t="e">
        <f t="shared" si="11"/>
        <v>#DIV/0!</v>
      </c>
      <c r="BQ55" s="310" t="e">
        <f t="shared" si="11"/>
        <v>#DIV/0!</v>
      </c>
      <c r="BR55" s="310" t="e">
        <f t="shared" si="11"/>
        <v>#DIV/0!</v>
      </c>
      <c r="BS55" s="310" t="e">
        <f t="shared" si="11"/>
        <v>#DIV/0!</v>
      </c>
      <c r="BT55" s="310" t="e">
        <f t="shared" ref="BT55:CJ55" si="12">(BT53*1000)/(BT69*100)</f>
        <v>#DIV/0!</v>
      </c>
      <c r="BU55" s="310" t="e">
        <f t="shared" si="12"/>
        <v>#DIV/0!</v>
      </c>
      <c r="BV55" s="310" t="e">
        <f t="shared" si="12"/>
        <v>#DIV/0!</v>
      </c>
      <c r="BW55" s="310" t="e">
        <f t="shared" si="12"/>
        <v>#DIV/0!</v>
      </c>
      <c r="BX55" s="310" t="e">
        <f t="shared" si="12"/>
        <v>#DIV/0!</v>
      </c>
      <c r="BY55" s="310" t="e">
        <f t="shared" si="12"/>
        <v>#DIV/0!</v>
      </c>
      <c r="BZ55" s="310" t="e">
        <f t="shared" si="12"/>
        <v>#DIV/0!</v>
      </c>
      <c r="CA55" s="310" t="e">
        <f t="shared" si="12"/>
        <v>#DIV/0!</v>
      </c>
      <c r="CB55" s="310" t="e">
        <f t="shared" si="12"/>
        <v>#DIV/0!</v>
      </c>
      <c r="CC55" s="310" t="e">
        <f t="shared" si="12"/>
        <v>#DIV/0!</v>
      </c>
      <c r="CD55" s="310" t="e">
        <f t="shared" si="12"/>
        <v>#DIV/0!</v>
      </c>
      <c r="CE55" s="310" t="e">
        <f t="shared" si="12"/>
        <v>#DIV/0!</v>
      </c>
      <c r="CF55" s="310" t="e">
        <f t="shared" si="12"/>
        <v>#DIV/0!</v>
      </c>
      <c r="CG55" s="310" t="e">
        <f t="shared" si="12"/>
        <v>#DIV/0!</v>
      </c>
      <c r="CH55" s="310" t="e">
        <f t="shared" si="12"/>
        <v>#DIV/0!</v>
      </c>
      <c r="CI55" s="310" t="e">
        <f t="shared" si="12"/>
        <v>#DIV/0!</v>
      </c>
      <c r="CJ55" s="641" t="e">
        <f t="shared" si="12"/>
        <v>#DIV/0!</v>
      </c>
    </row>
    <row r="56" spans="1:88" x14ac:dyDescent="0.25">
      <c r="A56" s="78"/>
      <c r="B56" s="1164"/>
      <c r="C56" s="949" t="s">
        <v>437</v>
      </c>
      <c r="D56" s="115" t="s">
        <v>438</v>
      </c>
      <c r="E56" s="326" t="s">
        <v>439</v>
      </c>
      <c r="F56" s="116" t="s">
        <v>146</v>
      </c>
      <c r="G56" s="116">
        <v>2</v>
      </c>
      <c r="H56" s="507"/>
      <c r="I56" s="509"/>
      <c r="J56" s="213"/>
      <c r="K56" s="448"/>
      <c r="L56" s="448"/>
      <c r="M56" s="448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3"/>
      <c r="AC56" s="93"/>
      <c r="AD56" s="93"/>
      <c r="AE56" s="93"/>
      <c r="AF56" s="93"/>
      <c r="AG56" s="93"/>
      <c r="AH56" s="93"/>
      <c r="AI56" s="93"/>
      <c r="AJ56" s="93"/>
      <c r="AK56" s="93"/>
      <c r="AL56" s="93"/>
      <c r="AM56" s="93"/>
      <c r="AN56" s="93"/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137"/>
      <c r="BB56" s="535"/>
      <c r="BC56" s="535"/>
      <c r="BD56" s="535"/>
      <c r="BE56" s="535"/>
      <c r="BF56" s="535"/>
      <c r="BG56" s="535"/>
      <c r="BH56" s="535"/>
      <c r="BI56" s="535"/>
      <c r="BJ56" s="535"/>
      <c r="BK56" s="535"/>
      <c r="BL56" s="535"/>
      <c r="BM56" s="535"/>
      <c r="BN56" s="535"/>
      <c r="BO56" s="535"/>
      <c r="BP56" s="535"/>
      <c r="BQ56" s="535"/>
      <c r="BR56" s="535"/>
      <c r="BS56" s="535"/>
      <c r="BT56" s="535"/>
      <c r="BU56" s="535"/>
      <c r="BV56" s="535"/>
      <c r="BW56" s="535"/>
      <c r="BX56" s="535"/>
      <c r="BY56" s="535"/>
      <c r="BZ56" s="535"/>
      <c r="CA56" s="535"/>
      <c r="CB56" s="535"/>
      <c r="CC56" s="535"/>
      <c r="CD56" s="535"/>
      <c r="CE56" s="535"/>
      <c r="CF56" s="535"/>
      <c r="CG56" s="535"/>
      <c r="CH56" s="535"/>
      <c r="CI56" s="535"/>
      <c r="CJ56" s="642"/>
    </row>
    <row r="57" spans="1:88" x14ac:dyDescent="0.25">
      <c r="A57" s="78"/>
      <c r="B57" s="1164"/>
      <c r="C57" s="950" t="s">
        <v>440</v>
      </c>
      <c r="D57" s="118" t="s">
        <v>441</v>
      </c>
      <c r="E57" s="324" t="s">
        <v>439</v>
      </c>
      <c r="F57" s="119" t="s">
        <v>146</v>
      </c>
      <c r="G57" s="119">
        <v>2</v>
      </c>
      <c r="H57" s="508"/>
      <c r="I57" s="510"/>
      <c r="J57" s="214"/>
      <c r="K57" s="220"/>
      <c r="L57" s="220"/>
      <c r="M57" s="220"/>
      <c r="N57" s="92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/>
      <c r="AP57" s="92"/>
      <c r="AQ57" s="92"/>
      <c r="AR57" s="92"/>
      <c r="AS57" s="92"/>
      <c r="AT57" s="92"/>
      <c r="AU57" s="92"/>
      <c r="AV57" s="92"/>
      <c r="AW57" s="92"/>
      <c r="AX57" s="92"/>
      <c r="AY57" s="92"/>
      <c r="AZ57" s="92"/>
      <c r="BA57" s="240"/>
      <c r="BB57" s="529"/>
      <c r="BC57" s="529"/>
      <c r="BD57" s="529"/>
      <c r="BE57" s="529"/>
      <c r="BF57" s="529"/>
      <c r="BG57" s="529"/>
      <c r="BH57" s="529"/>
      <c r="BI57" s="529"/>
      <c r="BJ57" s="529"/>
      <c r="BK57" s="529"/>
      <c r="BL57" s="529"/>
      <c r="BM57" s="529"/>
      <c r="BN57" s="529"/>
      <c r="BO57" s="529"/>
      <c r="BP57" s="529"/>
      <c r="BQ57" s="529"/>
      <c r="BR57" s="529"/>
      <c r="BS57" s="529"/>
      <c r="BT57" s="529"/>
      <c r="BU57" s="529"/>
      <c r="BV57" s="529"/>
      <c r="BW57" s="529"/>
      <c r="BX57" s="529"/>
      <c r="BY57" s="529"/>
      <c r="BZ57" s="529"/>
      <c r="CA57" s="529"/>
      <c r="CB57" s="529"/>
      <c r="CC57" s="529"/>
      <c r="CD57" s="529"/>
      <c r="CE57" s="529"/>
      <c r="CF57" s="529"/>
      <c r="CG57" s="529"/>
      <c r="CH57" s="529"/>
      <c r="CI57" s="529"/>
      <c r="CJ57" s="643"/>
    </row>
    <row r="58" spans="1:88" x14ac:dyDescent="0.25">
      <c r="A58" s="78"/>
      <c r="B58" s="1164"/>
      <c r="C58" s="950" t="s">
        <v>442</v>
      </c>
      <c r="D58" s="118" t="s">
        <v>443</v>
      </c>
      <c r="E58" s="324" t="s">
        <v>444</v>
      </c>
      <c r="F58" s="119" t="s">
        <v>146</v>
      </c>
      <c r="G58" s="119">
        <v>2</v>
      </c>
      <c r="H58" s="515"/>
      <c r="I58" s="514"/>
      <c r="J58" s="213"/>
      <c r="K58" s="220"/>
      <c r="L58" s="220"/>
      <c r="M58" s="220"/>
      <c r="N58" s="92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/>
      <c r="AS58" s="92"/>
      <c r="AT58" s="92"/>
      <c r="AU58" s="92"/>
      <c r="AV58" s="92"/>
      <c r="AW58" s="92"/>
      <c r="AX58" s="92"/>
      <c r="AY58" s="92"/>
      <c r="AZ58" s="92"/>
      <c r="BA58" s="240"/>
      <c r="BB58" s="529"/>
      <c r="BC58" s="529"/>
      <c r="BD58" s="529"/>
      <c r="BE58" s="529"/>
      <c r="BF58" s="529"/>
      <c r="BG58" s="529"/>
      <c r="BH58" s="529"/>
      <c r="BI58" s="529"/>
      <c r="BJ58" s="529"/>
      <c r="BK58" s="529"/>
      <c r="BL58" s="529"/>
      <c r="BM58" s="529"/>
      <c r="BN58" s="529"/>
      <c r="BO58" s="529"/>
      <c r="BP58" s="529"/>
      <c r="BQ58" s="529"/>
      <c r="BR58" s="529"/>
      <c r="BS58" s="529"/>
      <c r="BT58" s="529"/>
      <c r="BU58" s="529"/>
      <c r="BV58" s="529"/>
      <c r="BW58" s="529"/>
      <c r="BX58" s="529"/>
      <c r="BY58" s="529"/>
      <c r="BZ58" s="529"/>
      <c r="CA58" s="529"/>
      <c r="CB58" s="529"/>
      <c r="CC58" s="529"/>
      <c r="CD58" s="529"/>
      <c r="CE58" s="529"/>
      <c r="CF58" s="529"/>
      <c r="CG58" s="529"/>
      <c r="CH58" s="529"/>
      <c r="CI58" s="529"/>
      <c r="CJ58" s="643"/>
    </row>
    <row r="59" spans="1:88" ht="27" customHeight="1" x14ac:dyDescent="0.25">
      <c r="A59" s="78"/>
      <c r="B59" s="1164"/>
      <c r="C59" s="951" t="s">
        <v>445</v>
      </c>
      <c r="D59" s="208" t="s">
        <v>446</v>
      </c>
      <c r="E59" s="327" t="s">
        <v>447</v>
      </c>
      <c r="F59" s="209" t="s">
        <v>146</v>
      </c>
      <c r="G59" s="209">
        <v>2</v>
      </c>
      <c r="H59" s="511"/>
      <c r="I59" s="207">
        <f>SUM(I60:I65)+H59</f>
        <v>0</v>
      </c>
      <c r="J59" s="207">
        <f t="shared" ref="J59" si="13">SUM(J60:J65)+I59</f>
        <v>0</v>
      </c>
      <c r="K59" s="207">
        <f>SUM(K60:K65)+J59</f>
        <v>0</v>
      </c>
      <c r="L59" s="207">
        <f t="shared" ref="L59:BW59" si="14">SUM(L60:L65)+K59</f>
        <v>0</v>
      </c>
      <c r="M59" s="207">
        <f t="shared" si="14"/>
        <v>0</v>
      </c>
      <c r="N59" s="207">
        <f t="shared" si="14"/>
        <v>0</v>
      </c>
      <c r="O59" s="207">
        <f t="shared" si="14"/>
        <v>0</v>
      </c>
      <c r="P59" s="207">
        <f t="shared" si="14"/>
        <v>0</v>
      </c>
      <c r="Q59" s="207">
        <f t="shared" si="14"/>
        <v>0</v>
      </c>
      <c r="R59" s="207">
        <f t="shared" si="14"/>
        <v>0</v>
      </c>
      <c r="S59" s="207">
        <f t="shared" si="14"/>
        <v>0</v>
      </c>
      <c r="T59" s="207">
        <f t="shared" si="14"/>
        <v>0</v>
      </c>
      <c r="U59" s="207">
        <f t="shared" si="14"/>
        <v>0</v>
      </c>
      <c r="V59" s="207">
        <f t="shared" si="14"/>
        <v>0</v>
      </c>
      <c r="W59" s="207">
        <f t="shared" si="14"/>
        <v>0</v>
      </c>
      <c r="X59" s="207">
        <f t="shared" si="14"/>
        <v>0</v>
      </c>
      <c r="Y59" s="207">
        <f t="shared" si="14"/>
        <v>0</v>
      </c>
      <c r="Z59" s="207">
        <f t="shared" si="14"/>
        <v>0</v>
      </c>
      <c r="AA59" s="207">
        <f t="shared" si="14"/>
        <v>0</v>
      </c>
      <c r="AB59" s="207">
        <f t="shared" si="14"/>
        <v>0</v>
      </c>
      <c r="AC59" s="207">
        <f t="shared" si="14"/>
        <v>0</v>
      </c>
      <c r="AD59" s="207">
        <f t="shared" si="14"/>
        <v>0</v>
      </c>
      <c r="AE59" s="207">
        <f t="shared" si="14"/>
        <v>0</v>
      </c>
      <c r="AF59" s="207">
        <f t="shared" si="14"/>
        <v>0</v>
      </c>
      <c r="AG59" s="207">
        <f t="shared" si="14"/>
        <v>0</v>
      </c>
      <c r="AH59" s="207">
        <f t="shared" si="14"/>
        <v>0</v>
      </c>
      <c r="AI59" s="207">
        <f t="shared" si="14"/>
        <v>0</v>
      </c>
      <c r="AJ59" s="207">
        <f t="shared" si="14"/>
        <v>0</v>
      </c>
      <c r="AK59" s="207">
        <f t="shared" si="14"/>
        <v>0</v>
      </c>
      <c r="AL59" s="207">
        <f t="shared" si="14"/>
        <v>0</v>
      </c>
      <c r="AM59" s="207">
        <f t="shared" si="14"/>
        <v>0</v>
      </c>
      <c r="AN59" s="207">
        <f t="shared" si="14"/>
        <v>0</v>
      </c>
      <c r="AO59" s="207">
        <f t="shared" si="14"/>
        <v>0</v>
      </c>
      <c r="AP59" s="207">
        <f t="shared" si="14"/>
        <v>0</v>
      </c>
      <c r="AQ59" s="207">
        <f t="shared" si="14"/>
        <v>0</v>
      </c>
      <c r="AR59" s="207">
        <f t="shared" si="14"/>
        <v>0</v>
      </c>
      <c r="AS59" s="207">
        <f t="shared" si="14"/>
        <v>0</v>
      </c>
      <c r="AT59" s="207">
        <f t="shared" si="14"/>
        <v>0</v>
      </c>
      <c r="AU59" s="207">
        <f t="shared" si="14"/>
        <v>0</v>
      </c>
      <c r="AV59" s="207">
        <f t="shared" si="14"/>
        <v>0</v>
      </c>
      <c r="AW59" s="207">
        <f t="shared" si="14"/>
        <v>0</v>
      </c>
      <c r="AX59" s="207">
        <f t="shared" si="14"/>
        <v>0</v>
      </c>
      <c r="AY59" s="207">
        <f t="shared" si="14"/>
        <v>0</v>
      </c>
      <c r="AZ59" s="207">
        <f t="shared" si="14"/>
        <v>0</v>
      </c>
      <c r="BA59" s="241">
        <f t="shared" si="14"/>
        <v>0</v>
      </c>
      <c r="BB59" s="241">
        <f t="shared" si="14"/>
        <v>0</v>
      </c>
      <c r="BC59" s="241">
        <f t="shared" si="14"/>
        <v>0</v>
      </c>
      <c r="BD59" s="241">
        <f t="shared" si="14"/>
        <v>0</v>
      </c>
      <c r="BE59" s="241">
        <f t="shared" si="14"/>
        <v>0</v>
      </c>
      <c r="BF59" s="241">
        <f t="shared" si="14"/>
        <v>0</v>
      </c>
      <c r="BG59" s="241">
        <f t="shared" si="14"/>
        <v>0</v>
      </c>
      <c r="BH59" s="241">
        <f t="shared" si="14"/>
        <v>0</v>
      </c>
      <c r="BI59" s="241">
        <f t="shared" si="14"/>
        <v>0</v>
      </c>
      <c r="BJ59" s="241">
        <f t="shared" si="14"/>
        <v>0</v>
      </c>
      <c r="BK59" s="241">
        <f t="shared" si="14"/>
        <v>0</v>
      </c>
      <c r="BL59" s="241">
        <f t="shared" si="14"/>
        <v>0</v>
      </c>
      <c r="BM59" s="241">
        <f t="shared" si="14"/>
        <v>0</v>
      </c>
      <c r="BN59" s="241">
        <f t="shared" si="14"/>
        <v>0</v>
      </c>
      <c r="BO59" s="241">
        <f t="shared" si="14"/>
        <v>0</v>
      </c>
      <c r="BP59" s="241">
        <f t="shared" si="14"/>
        <v>0</v>
      </c>
      <c r="BQ59" s="241">
        <f t="shared" si="14"/>
        <v>0</v>
      </c>
      <c r="BR59" s="241">
        <f t="shared" si="14"/>
        <v>0</v>
      </c>
      <c r="BS59" s="241">
        <f t="shared" si="14"/>
        <v>0</v>
      </c>
      <c r="BT59" s="241">
        <f t="shared" si="14"/>
        <v>0</v>
      </c>
      <c r="BU59" s="241">
        <f t="shared" si="14"/>
        <v>0</v>
      </c>
      <c r="BV59" s="241">
        <f t="shared" si="14"/>
        <v>0</v>
      </c>
      <c r="BW59" s="241">
        <f t="shared" si="14"/>
        <v>0</v>
      </c>
      <c r="BX59" s="241">
        <f t="shared" ref="BX59:CJ59" si="15">SUM(BX60:BX65)+BW59</f>
        <v>0</v>
      </c>
      <c r="BY59" s="241">
        <f t="shared" si="15"/>
        <v>0</v>
      </c>
      <c r="BZ59" s="241">
        <f t="shared" si="15"/>
        <v>0</v>
      </c>
      <c r="CA59" s="241">
        <f t="shared" si="15"/>
        <v>0</v>
      </c>
      <c r="CB59" s="241">
        <f t="shared" si="15"/>
        <v>0</v>
      </c>
      <c r="CC59" s="241">
        <f t="shared" si="15"/>
        <v>0</v>
      </c>
      <c r="CD59" s="241">
        <f t="shared" si="15"/>
        <v>0</v>
      </c>
      <c r="CE59" s="241">
        <f t="shared" si="15"/>
        <v>0</v>
      </c>
      <c r="CF59" s="241">
        <f t="shared" si="15"/>
        <v>0</v>
      </c>
      <c r="CG59" s="241">
        <f t="shared" si="15"/>
        <v>0</v>
      </c>
      <c r="CH59" s="241">
        <f t="shared" si="15"/>
        <v>0</v>
      </c>
      <c r="CI59" s="241">
        <f t="shared" si="15"/>
        <v>0</v>
      </c>
      <c r="CJ59" s="644">
        <f t="shared" si="15"/>
        <v>0</v>
      </c>
    </row>
    <row r="60" spans="1:88" x14ac:dyDescent="0.25">
      <c r="A60" s="78"/>
      <c r="B60" s="1164"/>
      <c r="C60" s="952" t="s">
        <v>448</v>
      </c>
      <c r="D60" s="439" t="s">
        <v>449</v>
      </c>
      <c r="E60" s="440" t="s">
        <v>450</v>
      </c>
      <c r="F60" s="228" t="s">
        <v>146</v>
      </c>
      <c r="G60" s="228">
        <v>2</v>
      </c>
      <c r="H60" s="512"/>
      <c r="I60" s="514"/>
      <c r="J60" s="213"/>
      <c r="K60" s="120"/>
      <c r="L60" s="120"/>
      <c r="M60" s="120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177"/>
      <c r="AA60" s="177"/>
      <c r="AB60" s="177"/>
      <c r="AC60" s="177"/>
      <c r="AD60" s="177"/>
      <c r="AE60" s="177"/>
      <c r="AF60" s="177"/>
      <c r="AG60" s="177"/>
      <c r="AH60" s="177"/>
      <c r="AI60" s="177"/>
      <c r="AJ60" s="177"/>
      <c r="AK60" s="177"/>
      <c r="AL60" s="177"/>
      <c r="AM60" s="177"/>
      <c r="AN60" s="177"/>
      <c r="AO60" s="177"/>
      <c r="AP60" s="177"/>
      <c r="AQ60" s="177"/>
      <c r="AR60" s="177"/>
      <c r="AS60" s="177"/>
      <c r="AT60" s="177"/>
      <c r="AU60" s="177"/>
      <c r="AV60" s="177"/>
      <c r="AW60" s="177"/>
      <c r="AX60" s="177"/>
      <c r="AY60" s="177"/>
      <c r="AZ60" s="177"/>
      <c r="BA60" s="210"/>
      <c r="BB60" s="529"/>
      <c r="BC60" s="529"/>
      <c r="BD60" s="529"/>
      <c r="BE60" s="529"/>
      <c r="BF60" s="529"/>
      <c r="BG60" s="529"/>
      <c r="BH60" s="529"/>
      <c r="BI60" s="529"/>
      <c r="BJ60" s="529"/>
      <c r="BK60" s="529"/>
      <c r="BL60" s="529"/>
      <c r="BM60" s="529"/>
      <c r="BN60" s="529"/>
      <c r="BO60" s="529"/>
      <c r="BP60" s="529"/>
      <c r="BQ60" s="529"/>
      <c r="BR60" s="529"/>
      <c r="BS60" s="529"/>
      <c r="BT60" s="529"/>
      <c r="BU60" s="529"/>
      <c r="BV60" s="529"/>
      <c r="BW60" s="529"/>
      <c r="BX60" s="529"/>
      <c r="BY60" s="529"/>
      <c r="BZ60" s="529"/>
      <c r="CA60" s="529"/>
      <c r="CB60" s="529"/>
      <c r="CC60" s="529"/>
      <c r="CD60" s="529"/>
      <c r="CE60" s="529"/>
      <c r="CF60" s="529"/>
      <c r="CG60" s="529"/>
      <c r="CH60" s="529"/>
      <c r="CI60" s="529"/>
      <c r="CJ60" s="643"/>
    </row>
    <row r="61" spans="1:88" x14ac:dyDescent="0.25">
      <c r="A61" s="78"/>
      <c r="B61" s="1164"/>
      <c r="C61" s="952" t="s">
        <v>451</v>
      </c>
      <c r="D61" s="439" t="s">
        <v>452</v>
      </c>
      <c r="E61" s="440" t="s">
        <v>453</v>
      </c>
      <c r="F61" s="228" t="s">
        <v>146</v>
      </c>
      <c r="G61" s="228">
        <v>2</v>
      </c>
      <c r="H61" s="512"/>
      <c r="I61" s="513"/>
      <c r="J61" s="213"/>
      <c r="K61" s="120"/>
      <c r="L61" s="120"/>
      <c r="M61" s="120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  <c r="AD61" s="177"/>
      <c r="AE61" s="177"/>
      <c r="AF61" s="177"/>
      <c r="AG61" s="177"/>
      <c r="AH61" s="177"/>
      <c r="AI61" s="177"/>
      <c r="AJ61" s="177"/>
      <c r="AK61" s="177"/>
      <c r="AL61" s="177"/>
      <c r="AM61" s="177"/>
      <c r="AN61" s="177"/>
      <c r="AO61" s="177"/>
      <c r="AP61" s="177"/>
      <c r="AQ61" s="177"/>
      <c r="AR61" s="177"/>
      <c r="AS61" s="177"/>
      <c r="AT61" s="177"/>
      <c r="AU61" s="177"/>
      <c r="AV61" s="177"/>
      <c r="AW61" s="177"/>
      <c r="AX61" s="177"/>
      <c r="AY61" s="177"/>
      <c r="AZ61" s="177"/>
      <c r="BA61" s="210"/>
      <c r="BB61" s="529"/>
      <c r="BC61" s="529"/>
      <c r="BD61" s="529"/>
      <c r="BE61" s="529"/>
      <c r="BF61" s="529"/>
      <c r="BG61" s="529"/>
      <c r="BH61" s="529"/>
      <c r="BI61" s="529"/>
      <c r="BJ61" s="529"/>
      <c r="BK61" s="529"/>
      <c r="BL61" s="529"/>
      <c r="BM61" s="529"/>
      <c r="BN61" s="529"/>
      <c r="BO61" s="529"/>
      <c r="BP61" s="529"/>
      <c r="BQ61" s="529"/>
      <c r="BR61" s="529"/>
      <c r="BS61" s="529"/>
      <c r="BT61" s="529"/>
      <c r="BU61" s="529"/>
      <c r="BV61" s="529"/>
      <c r="BW61" s="529"/>
      <c r="BX61" s="529"/>
      <c r="BY61" s="529"/>
      <c r="BZ61" s="529"/>
      <c r="CA61" s="529"/>
      <c r="CB61" s="529"/>
      <c r="CC61" s="529"/>
      <c r="CD61" s="529"/>
      <c r="CE61" s="529"/>
      <c r="CF61" s="529"/>
      <c r="CG61" s="529"/>
      <c r="CH61" s="529"/>
      <c r="CI61" s="529"/>
      <c r="CJ61" s="643"/>
    </row>
    <row r="62" spans="1:88" x14ac:dyDescent="0.25">
      <c r="A62" s="78"/>
      <c r="B62" s="1164"/>
      <c r="C62" s="952" t="s">
        <v>454</v>
      </c>
      <c r="D62" s="439" t="s">
        <v>455</v>
      </c>
      <c r="E62" s="440" t="s">
        <v>456</v>
      </c>
      <c r="F62" s="228" t="s">
        <v>146</v>
      </c>
      <c r="G62" s="228">
        <v>2</v>
      </c>
      <c r="H62" s="512"/>
      <c r="I62" s="514"/>
      <c r="J62" s="213"/>
      <c r="K62" s="120"/>
      <c r="L62" s="120"/>
      <c r="M62" s="120"/>
      <c r="N62" s="177"/>
      <c r="O62" s="177"/>
      <c r="P62" s="177"/>
      <c r="Q62" s="177"/>
      <c r="R62" s="177"/>
      <c r="S62" s="177"/>
      <c r="T62" s="177"/>
      <c r="U62" s="177"/>
      <c r="V62" s="177"/>
      <c r="W62" s="177"/>
      <c r="X62" s="177"/>
      <c r="Y62" s="177"/>
      <c r="Z62" s="177"/>
      <c r="AA62" s="177"/>
      <c r="AB62" s="177"/>
      <c r="AC62" s="177"/>
      <c r="AD62" s="177"/>
      <c r="AE62" s="177"/>
      <c r="AF62" s="177"/>
      <c r="AG62" s="177"/>
      <c r="AH62" s="177"/>
      <c r="AI62" s="177"/>
      <c r="AJ62" s="177"/>
      <c r="AK62" s="177"/>
      <c r="AL62" s="177"/>
      <c r="AM62" s="177"/>
      <c r="AN62" s="177"/>
      <c r="AO62" s="177"/>
      <c r="AP62" s="177"/>
      <c r="AQ62" s="177"/>
      <c r="AR62" s="177"/>
      <c r="AS62" s="177"/>
      <c r="AT62" s="177"/>
      <c r="AU62" s="177"/>
      <c r="AV62" s="177"/>
      <c r="AW62" s="177"/>
      <c r="AX62" s="177"/>
      <c r="AY62" s="177"/>
      <c r="AZ62" s="177"/>
      <c r="BA62" s="210"/>
      <c r="BB62" s="529"/>
      <c r="BC62" s="529"/>
      <c r="BD62" s="529"/>
      <c r="BE62" s="529"/>
      <c r="BF62" s="529"/>
      <c r="BG62" s="529"/>
      <c r="BH62" s="529"/>
      <c r="BI62" s="529"/>
      <c r="BJ62" s="529"/>
      <c r="BK62" s="529"/>
      <c r="BL62" s="529"/>
      <c r="BM62" s="529"/>
      <c r="BN62" s="529"/>
      <c r="BO62" s="529"/>
      <c r="BP62" s="529"/>
      <c r="BQ62" s="529"/>
      <c r="BR62" s="529"/>
      <c r="BS62" s="529"/>
      <c r="BT62" s="529"/>
      <c r="BU62" s="529"/>
      <c r="BV62" s="529"/>
      <c r="BW62" s="529"/>
      <c r="BX62" s="529"/>
      <c r="BY62" s="529"/>
      <c r="BZ62" s="529"/>
      <c r="CA62" s="529"/>
      <c r="CB62" s="529"/>
      <c r="CC62" s="529"/>
      <c r="CD62" s="529"/>
      <c r="CE62" s="529"/>
      <c r="CF62" s="529"/>
      <c r="CG62" s="529"/>
      <c r="CH62" s="529"/>
      <c r="CI62" s="529"/>
      <c r="CJ62" s="643"/>
    </row>
    <row r="63" spans="1:88" ht="25.5" x14ac:dyDescent="0.25">
      <c r="A63" s="78"/>
      <c r="B63" s="1164"/>
      <c r="C63" s="952" t="s">
        <v>457</v>
      </c>
      <c r="D63" s="439" t="s">
        <v>458</v>
      </c>
      <c r="E63" s="440" t="s">
        <v>459</v>
      </c>
      <c r="F63" s="228" t="s">
        <v>146</v>
      </c>
      <c r="G63" s="228">
        <v>2</v>
      </c>
      <c r="H63" s="512"/>
      <c r="I63" s="513"/>
      <c r="J63" s="213"/>
      <c r="K63" s="120"/>
      <c r="L63" s="120"/>
      <c r="M63" s="120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  <c r="AK63" s="177"/>
      <c r="AL63" s="177"/>
      <c r="AM63" s="177"/>
      <c r="AN63" s="177"/>
      <c r="AO63" s="177"/>
      <c r="AP63" s="177"/>
      <c r="AQ63" s="177"/>
      <c r="AR63" s="177"/>
      <c r="AS63" s="177"/>
      <c r="AT63" s="177"/>
      <c r="AU63" s="177"/>
      <c r="AV63" s="177"/>
      <c r="AW63" s="177"/>
      <c r="AX63" s="177"/>
      <c r="AY63" s="177"/>
      <c r="AZ63" s="177"/>
      <c r="BA63" s="210"/>
      <c r="BB63" s="529"/>
      <c r="BC63" s="529"/>
      <c r="BD63" s="529"/>
      <c r="BE63" s="529"/>
      <c r="BF63" s="529"/>
      <c r="BG63" s="529"/>
      <c r="BH63" s="529"/>
      <c r="BI63" s="529"/>
      <c r="BJ63" s="529"/>
      <c r="BK63" s="529"/>
      <c r="BL63" s="529"/>
      <c r="BM63" s="529"/>
      <c r="BN63" s="529"/>
      <c r="BO63" s="529"/>
      <c r="BP63" s="529"/>
      <c r="BQ63" s="529"/>
      <c r="BR63" s="529"/>
      <c r="BS63" s="529"/>
      <c r="BT63" s="529"/>
      <c r="BU63" s="529"/>
      <c r="BV63" s="529"/>
      <c r="BW63" s="529"/>
      <c r="BX63" s="529"/>
      <c r="BY63" s="529"/>
      <c r="BZ63" s="529"/>
      <c r="CA63" s="529"/>
      <c r="CB63" s="529"/>
      <c r="CC63" s="529"/>
      <c r="CD63" s="529"/>
      <c r="CE63" s="529"/>
      <c r="CF63" s="529"/>
      <c r="CG63" s="529"/>
      <c r="CH63" s="529"/>
      <c r="CI63" s="529"/>
      <c r="CJ63" s="643"/>
    </row>
    <row r="64" spans="1:88" x14ac:dyDescent="0.25">
      <c r="A64" s="78"/>
      <c r="B64" s="1164"/>
      <c r="C64" s="952" t="s">
        <v>460</v>
      </c>
      <c r="D64" s="439" t="s">
        <v>461</v>
      </c>
      <c r="E64" s="440" t="s">
        <v>462</v>
      </c>
      <c r="F64" s="228" t="s">
        <v>146</v>
      </c>
      <c r="G64" s="228">
        <v>2</v>
      </c>
      <c r="H64" s="512"/>
      <c r="I64" s="514"/>
      <c r="J64" s="213"/>
      <c r="K64" s="120"/>
      <c r="L64" s="120"/>
      <c r="M64" s="120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77"/>
      <c r="AK64" s="177"/>
      <c r="AL64" s="177"/>
      <c r="AM64" s="177"/>
      <c r="AN64" s="177"/>
      <c r="AO64" s="177"/>
      <c r="AP64" s="177"/>
      <c r="AQ64" s="177"/>
      <c r="AR64" s="177"/>
      <c r="AS64" s="177"/>
      <c r="AT64" s="177"/>
      <c r="AU64" s="177"/>
      <c r="AV64" s="177"/>
      <c r="AW64" s="177"/>
      <c r="AX64" s="177"/>
      <c r="AY64" s="177"/>
      <c r="AZ64" s="177"/>
      <c r="BA64" s="210"/>
      <c r="BB64" s="529"/>
      <c r="BC64" s="529"/>
      <c r="BD64" s="529"/>
      <c r="BE64" s="529"/>
      <c r="BF64" s="529"/>
      <c r="BG64" s="529"/>
      <c r="BH64" s="529"/>
      <c r="BI64" s="529"/>
      <c r="BJ64" s="529"/>
      <c r="BK64" s="529"/>
      <c r="BL64" s="529"/>
      <c r="BM64" s="529"/>
      <c r="BN64" s="529"/>
      <c r="BO64" s="529"/>
      <c r="BP64" s="529"/>
      <c r="BQ64" s="529"/>
      <c r="BR64" s="529"/>
      <c r="BS64" s="529"/>
      <c r="BT64" s="529"/>
      <c r="BU64" s="529"/>
      <c r="BV64" s="529"/>
      <c r="BW64" s="529"/>
      <c r="BX64" s="529"/>
      <c r="BY64" s="529"/>
      <c r="BZ64" s="529"/>
      <c r="CA64" s="529"/>
      <c r="CB64" s="529"/>
      <c r="CC64" s="529"/>
      <c r="CD64" s="529"/>
      <c r="CE64" s="529"/>
      <c r="CF64" s="529"/>
      <c r="CG64" s="529"/>
      <c r="CH64" s="529"/>
      <c r="CI64" s="529"/>
      <c r="CJ64" s="643"/>
    </row>
    <row r="65" spans="1:88" ht="25.5" x14ac:dyDescent="0.25">
      <c r="A65" s="78"/>
      <c r="B65" s="1164"/>
      <c r="C65" s="952" t="s">
        <v>463</v>
      </c>
      <c r="D65" s="439" t="s">
        <v>464</v>
      </c>
      <c r="E65" s="440" t="s">
        <v>465</v>
      </c>
      <c r="F65" s="228" t="s">
        <v>146</v>
      </c>
      <c r="G65" s="228">
        <v>2</v>
      </c>
      <c r="H65" s="512"/>
      <c r="I65" s="513"/>
      <c r="J65" s="213"/>
      <c r="K65" s="120"/>
      <c r="L65" s="120"/>
      <c r="M65" s="120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7"/>
      <c r="AA65" s="177"/>
      <c r="AB65" s="177"/>
      <c r="AC65" s="177"/>
      <c r="AD65" s="177"/>
      <c r="AE65" s="177"/>
      <c r="AF65" s="177"/>
      <c r="AG65" s="177"/>
      <c r="AH65" s="177"/>
      <c r="AI65" s="177"/>
      <c r="AJ65" s="177"/>
      <c r="AK65" s="177"/>
      <c r="AL65" s="177"/>
      <c r="AM65" s="177"/>
      <c r="AN65" s="177"/>
      <c r="AO65" s="177"/>
      <c r="AP65" s="177"/>
      <c r="AQ65" s="177"/>
      <c r="AR65" s="177"/>
      <c r="AS65" s="177"/>
      <c r="AT65" s="177"/>
      <c r="AU65" s="177"/>
      <c r="AV65" s="177"/>
      <c r="AW65" s="177"/>
      <c r="AX65" s="177"/>
      <c r="AY65" s="177"/>
      <c r="AZ65" s="177"/>
      <c r="BA65" s="210"/>
      <c r="BB65" s="529"/>
      <c r="BC65" s="529"/>
      <c r="BD65" s="529"/>
      <c r="BE65" s="529"/>
      <c r="BF65" s="529"/>
      <c r="BG65" s="529"/>
      <c r="BH65" s="529"/>
      <c r="BI65" s="529"/>
      <c r="BJ65" s="529"/>
      <c r="BK65" s="529"/>
      <c r="BL65" s="529"/>
      <c r="BM65" s="529"/>
      <c r="BN65" s="529"/>
      <c r="BO65" s="529"/>
      <c r="BP65" s="529"/>
      <c r="BQ65" s="529"/>
      <c r="BR65" s="529"/>
      <c r="BS65" s="529"/>
      <c r="BT65" s="529"/>
      <c r="BU65" s="529"/>
      <c r="BV65" s="529"/>
      <c r="BW65" s="529"/>
      <c r="BX65" s="529"/>
      <c r="BY65" s="529"/>
      <c r="BZ65" s="529"/>
      <c r="CA65" s="529"/>
      <c r="CB65" s="529"/>
      <c r="CC65" s="529"/>
      <c r="CD65" s="529"/>
      <c r="CE65" s="529"/>
      <c r="CF65" s="529"/>
      <c r="CG65" s="529"/>
      <c r="CH65" s="529"/>
      <c r="CI65" s="529"/>
      <c r="CJ65" s="643"/>
    </row>
    <row r="66" spans="1:88" x14ac:dyDescent="0.25">
      <c r="A66" s="78"/>
      <c r="B66" s="1164"/>
      <c r="C66" s="950" t="s">
        <v>466</v>
      </c>
      <c r="D66" s="118" t="s">
        <v>467</v>
      </c>
      <c r="E66" s="324" t="s">
        <v>468</v>
      </c>
      <c r="F66" s="119" t="s">
        <v>146</v>
      </c>
      <c r="G66" s="121">
        <v>2</v>
      </c>
      <c r="H66" s="512"/>
      <c r="I66" s="514"/>
      <c r="J66" s="213"/>
      <c r="K66" s="120"/>
      <c r="L66" s="120"/>
      <c r="M66" s="120"/>
      <c r="N66" s="177"/>
      <c r="O66" s="177"/>
      <c r="P66" s="177"/>
      <c r="Q66" s="177"/>
      <c r="R66" s="177"/>
      <c r="S66" s="177"/>
      <c r="T66" s="177"/>
      <c r="U66" s="177"/>
      <c r="V66" s="177"/>
      <c r="W66" s="177"/>
      <c r="X66" s="177"/>
      <c r="Y66" s="177"/>
      <c r="Z66" s="177"/>
      <c r="AA66" s="177"/>
      <c r="AB66" s="177"/>
      <c r="AC66" s="177"/>
      <c r="AD66" s="177"/>
      <c r="AE66" s="177"/>
      <c r="AF66" s="177"/>
      <c r="AG66" s="177"/>
      <c r="AH66" s="177"/>
      <c r="AI66" s="177"/>
      <c r="AJ66" s="177"/>
      <c r="AK66" s="177"/>
      <c r="AL66" s="177"/>
      <c r="AM66" s="177"/>
      <c r="AN66" s="177"/>
      <c r="AO66" s="177"/>
      <c r="AP66" s="177"/>
      <c r="AQ66" s="177"/>
      <c r="AR66" s="177"/>
      <c r="AS66" s="177"/>
      <c r="AT66" s="177"/>
      <c r="AU66" s="177"/>
      <c r="AV66" s="177"/>
      <c r="AW66" s="177"/>
      <c r="AX66" s="177"/>
      <c r="AY66" s="177"/>
      <c r="AZ66" s="177"/>
      <c r="BA66" s="202"/>
      <c r="BB66" s="529"/>
      <c r="BC66" s="529"/>
      <c r="BD66" s="529"/>
      <c r="BE66" s="529"/>
      <c r="BF66" s="529"/>
      <c r="BG66" s="529"/>
      <c r="BH66" s="529"/>
      <c r="BI66" s="529"/>
      <c r="BJ66" s="529"/>
      <c r="BK66" s="529"/>
      <c r="BL66" s="529"/>
      <c r="BM66" s="529"/>
      <c r="BN66" s="529"/>
      <c r="BO66" s="529"/>
      <c r="BP66" s="529"/>
      <c r="BQ66" s="529"/>
      <c r="BR66" s="529"/>
      <c r="BS66" s="529"/>
      <c r="BT66" s="529"/>
      <c r="BU66" s="529"/>
      <c r="BV66" s="529"/>
      <c r="BW66" s="529"/>
      <c r="BX66" s="529"/>
      <c r="BY66" s="529"/>
      <c r="BZ66" s="529"/>
      <c r="CA66" s="529"/>
      <c r="CB66" s="529"/>
      <c r="CC66" s="529"/>
      <c r="CD66" s="529"/>
      <c r="CE66" s="529"/>
      <c r="CF66" s="529"/>
      <c r="CG66" s="529"/>
      <c r="CH66" s="529"/>
      <c r="CI66" s="529"/>
      <c r="CJ66" s="643"/>
    </row>
    <row r="67" spans="1:88" x14ac:dyDescent="0.25">
      <c r="A67" s="78"/>
      <c r="B67" s="1164"/>
      <c r="C67" s="950" t="s">
        <v>469</v>
      </c>
      <c r="D67" s="910" t="s">
        <v>470</v>
      </c>
      <c r="E67" s="911" t="s">
        <v>444</v>
      </c>
      <c r="F67" s="912" t="s">
        <v>146</v>
      </c>
      <c r="G67" s="913">
        <v>2</v>
      </c>
      <c r="H67" s="888"/>
      <c r="I67" s="889"/>
      <c r="J67" s="485"/>
      <c r="K67" s="890"/>
      <c r="L67" s="890"/>
      <c r="M67" s="890"/>
      <c r="N67" s="885"/>
      <c r="O67" s="885"/>
      <c r="P67" s="885"/>
      <c r="Q67" s="885"/>
      <c r="R67" s="885"/>
      <c r="S67" s="885"/>
      <c r="T67" s="885"/>
      <c r="U67" s="885"/>
      <c r="V67" s="885"/>
      <c r="W67" s="885"/>
      <c r="X67" s="885"/>
      <c r="Y67" s="885"/>
      <c r="Z67" s="885"/>
      <c r="AA67" s="885"/>
      <c r="AB67" s="885"/>
      <c r="AC67" s="885"/>
      <c r="AD67" s="885"/>
      <c r="AE67" s="885"/>
      <c r="AF67" s="885"/>
      <c r="AG67" s="885"/>
      <c r="AH67" s="885"/>
      <c r="AI67" s="885"/>
      <c r="AJ67" s="885"/>
      <c r="AK67" s="885"/>
      <c r="AL67" s="885"/>
      <c r="AM67" s="885"/>
      <c r="AN67" s="885"/>
      <c r="AO67" s="885"/>
      <c r="AP67" s="885"/>
      <c r="AQ67" s="885"/>
      <c r="AR67" s="885"/>
      <c r="AS67" s="885"/>
      <c r="AT67" s="885"/>
      <c r="AU67" s="885"/>
      <c r="AV67" s="885"/>
      <c r="AW67" s="885"/>
      <c r="AX67" s="885"/>
      <c r="AY67" s="885"/>
      <c r="AZ67" s="885"/>
      <c r="BA67" s="891"/>
      <c r="BB67" s="914"/>
      <c r="BC67" s="914"/>
      <c r="BD67" s="914"/>
      <c r="BE67" s="914"/>
      <c r="BF67" s="914"/>
      <c r="BG67" s="914"/>
      <c r="BH67" s="914"/>
      <c r="BI67" s="914"/>
      <c r="BJ67" s="914"/>
      <c r="BK67" s="914"/>
      <c r="BL67" s="914"/>
      <c r="BM67" s="914"/>
      <c r="BN67" s="914"/>
      <c r="BO67" s="914"/>
      <c r="BP67" s="914"/>
      <c r="BQ67" s="914"/>
      <c r="BR67" s="914"/>
      <c r="BS67" s="914"/>
      <c r="BT67" s="914"/>
      <c r="BU67" s="914"/>
      <c r="BV67" s="914"/>
      <c r="BW67" s="914"/>
      <c r="BX67" s="914"/>
      <c r="BY67" s="914"/>
      <c r="BZ67" s="914"/>
      <c r="CA67" s="914"/>
      <c r="CB67" s="914"/>
      <c r="CC67" s="914"/>
      <c r="CD67" s="914"/>
      <c r="CE67" s="914"/>
      <c r="CF67" s="914"/>
      <c r="CG67" s="914"/>
      <c r="CH67" s="914"/>
      <c r="CI67" s="914"/>
      <c r="CJ67" s="643"/>
    </row>
    <row r="68" spans="1:88" ht="25.5" x14ac:dyDescent="0.25">
      <c r="A68" s="78"/>
      <c r="B68" s="1164"/>
      <c r="C68" s="953" t="s">
        <v>471</v>
      </c>
      <c r="D68" s="919" t="s">
        <v>215</v>
      </c>
      <c r="E68" s="920" t="s">
        <v>472</v>
      </c>
      <c r="F68" s="794" t="s">
        <v>209</v>
      </c>
      <c r="G68" s="794">
        <v>2</v>
      </c>
      <c r="H68" s="936" t="e">
        <f>H67/(H59+H66+H67)</f>
        <v>#DIV/0!</v>
      </c>
      <c r="I68" s="936" t="e">
        <f t="shared" ref="I68:BT68" si="16">I67/(I59+I66+I67)</f>
        <v>#DIV/0!</v>
      </c>
      <c r="J68" s="936" t="e">
        <f t="shared" si="16"/>
        <v>#DIV/0!</v>
      </c>
      <c r="K68" s="936" t="e">
        <f t="shared" si="16"/>
        <v>#DIV/0!</v>
      </c>
      <c r="L68" s="936" t="e">
        <f t="shared" si="16"/>
        <v>#DIV/0!</v>
      </c>
      <c r="M68" s="936" t="e">
        <f t="shared" si="16"/>
        <v>#DIV/0!</v>
      </c>
      <c r="N68" s="936" t="e">
        <f t="shared" si="16"/>
        <v>#DIV/0!</v>
      </c>
      <c r="O68" s="936" t="e">
        <f t="shared" si="16"/>
        <v>#DIV/0!</v>
      </c>
      <c r="P68" s="936" t="e">
        <f t="shared" si="16"/>
        <v>#DIV/0!</v>
      </c>
      <c r="Q68" s="936" t="e">
        <f t="shared" si="16"/>
        <v>#DIV/0!</v>
      </c>
      <c r="R68" s="936" t="e">
        <f t="shared" si="16"/>
        <v>#DIV/0!</v>
      </c>
      <c r="S68" s="936" t="e">
        <f t="shared" si="16"/>
        <v>#DIV/0!</v>
      </c>
      <c r="T68" s="936" t="e">
        <f t="shared" si="16"/>
        <v>#DIV/0!</v>
      </c>
      <c r="U68" s="936" t="e">
        <f t="shared" si="16"/>
        <v>#DIV/0!</v>
      </c>
      <c r="V68" s="936" t="e">
        <f t="shared" si="16"/>
        <v>#DIV/0!</v>
      </c>
      <c r="W68" s="936" t="e">
        <f t="shared" si="16"/>
        <v>#DIV/0!</v>
      </c>
      <c r="X68" s="936" t="e">
        <f t="shared" si="16"/>
        <v>#DIV/0!</v>
      </c>
      <c r="Y68" s="936" t="e">
        <f t="shared" si="16"/>
        <v>#DIV/0!</v>
      </c>
      <c r="Z68" s="936" t="e">
        <f t="shared" si="16"/>
        <v>#DIV/0!</v>
      </c>
      <c r="AA68" s="936" t="e">
        <f t="shared" si="16"/>
        <v>#DIV/0!</v>
      </c>
      <c r="AB68" s="936" t="e">
        <f t="shared" si="16"/>
        <v>#DIV/0!</v>
      </c>
      <c r="AC68" s="936" t="e">
        <f t="shared" si="16"/>
        <v>#DIV/0!</v>
      </c>
      <c r="AD68" s="936" t="e">
        <f t="shared" si="16"/>
        <v>#DIV/0!</v>
      </c>
      <c r="AE68" s="936" t="e">
        <f t="shared" si="16"/>
        <v>#DIV/0!</v>
      </c>
      <c r="AF68" s="936" t="e">
        <f t="shared" si="16"/>
        <v>#DIV/0!</v>
      </c>
      <c r="AG68" s="936" t="e">
        <f t="shared" si="16"/>
        <v>#DIV/0!</v>
      </c>
      <c r="AH68" s="936" t="e">
        <f t="shared" si="16"/>
        <v>#DIV/0!</v>
      </c>
      <c r="AI68" s="936" t="e">
        <f t="shared" si="16"/>
        <v>#DIV/0!</v>
      </c>
      <c r="AJ68" s="936" t="e">
        <f t="shared" si="16"/>
        <v>#DIV/0!</v>
      </c>
      <c r="AK68" s="936" t="e">
        <f t="shared" si="16"/>
        <v>#DIV/0!</v>
      </c>
      <c r="AL68" s="936" t="e">
        <f t="shared" si="16"/>
        <v>#DIV/0!</v>
      </c>
      <c r="AM68" s="936" t="e">
        <f t="shared" si="16"/>
        <v>#DIV/0!</v>
      </c>
      <c r="AN68" s="936" t="e">
        <f t="shared" si="16"/>
        <v>#DIV/0!</v>
      </c>
      <c r="AO68" s="936" t="e">
        <f t="shared" si="16"/>
        <v>#DIV/0!</v>
      </c>
      <c r="AP68" s="936" t="e">
        <f t="shared" si="16"/>
        <v>#DIV/0!</v>
      </c>
      <c r="AQ68" s="936" t="e">
        <f t="shared" si="16"/>
        <v>#DIV/0!</v>
      </c>
      <c r="AR68" s="936" t="e">
        <f t="shared" si="16"/>
        <v>#DIV/0!</v>
      </c>
      <c r="AS68" s="936" t="e">
        <f t="shared" si="16"/>
        <v>#DIV/0!</v>
      </c>
      <c r="AT68" s="936" t="e">
        <f t="shared" si="16"/>
        <v>#DIV/0!</v>
      </c>
      <c r="AU68" s="936" t="e">
        <f t="shared" si="16"/>
        <v>#DIV/0!</v>
      </c>
      <c r="AV68" s="936" t="e">
        <f t="shared" si="16"/>
        <v>#DIV/0!</v>
      </c>
      <c r="AW68" s="936" t="e">
        <f t="shared" si="16"/>
        <v>#DIV/0!</v>
      </c>
      <c r="AX68" s="936" t="e">
        <f t="shared" si="16"/>
        <v>#DIV/0!</v>
      </c>
      <c r="AY68" s="936" t="e">
        <f t="shared" si="16"/>
        <v>#DIV/0!</v>
      </c>
      <c r="AZ68" s="936" t="e">
        <f t="shared" si="16"/>
        <v>#DIV/0!</v>
      </c>
      <c r="BA68" s="936" t="e">
        <f t="shared" si="16"/>
        <v>#DIV/0!</v>
      </c>
      <c r="BB68" s="936" t="e">
        <f t="shared" si="16"/>
        <v>#DIV/0!</v>
      </c>
      <c r="BC68" s="936" t="e">
        <f t="shared" si="16"/>
        <v>#DIV/0!</v>
      </c>
      <c r="BD68" s="936" t="e">
        <f t="shared" si="16"/>
        <v>#DIV/0!</v>
      </c>
      <c r="BE68" s="936" t="e">
        <f t="shared" si="16"/>
        <v>#DIV/0!</v>
      </c>
      <c r="BF68" s="936" t="e">
        <f t="shared" si="16"/>
        <v>#DIV/0!</v>
      </c>
      <c r="BG68" s="936" t="e">
        <f t="shared" si="16"/>
        <v>#DIV/0!</v>
      </c>
      <c r="BH68" s="936" t="e">
        <f t="shared" si="16"/>
        <v>#DIV/0!</v>
      </c>
      <c r="BI68" s="936" t="e">
        <f t="shared" si="16"/>
        <v>#DIV/0!</v>
      </c>
      <c r="BJ68" s="936" t="e">
        <f t="shared" si="16"/>
        <v>#DIV/0!</v>
      </c>
      <c r="BK68" s="936" t="e">
        <f t="shared" si="16"/>
        <v>#DIV/0!</v>
      </c>
      <c r="BL68" s="936" t="e">
        <f t="shared" si="16"/>
        <v>#DIV/0!</v>
      </c>
      <c r="BM68" s="936" t="e">
        <f t="shared" si="16"/>
        <v>#DIV/0!</v>
      </c>
      <c r="BN68" s="936" t="e">
        <f t="shared" si="16"/>
        <v>#DIV/0!</v>
      </c>
      <c r="BO68" s="936" t="e">
        <f t="shared" si="16"/>
        <v>#DIV/0!</v>
      </c>
      <c r="BP68" s="936" t="e">
        <f t="shared" si="16"/>
        <v>#DIV/0!</v>
      </c>
      <c r="BQ68" s="936" t="e">
        <f t="shared" si="16"/>
        <v>#DIV/0!</v>
      </c>
      <c r="BR68" s="936" t="e">
        <f t="shared" si="16"/>
        <v>#DIV/0!</v>
      </c>
      <c r="BS68" s="936" t="e">
        <f t="shared" si="16"/>
        <v>#DIV/0!</v>
      </c>
      <c r="BT68" s="936" t="e">
        <f t="shared" si="16"/>
        <v>#DIV/0!</v>
      </c>
      <c r="BU68" s="936" t="e">
        <f t="shared" ref="BU68:CJ68" si="17">BU67/(BU59+BU66+BU67)</f>
        <v>#DIV/0!</v>
      </c>
      <c r="BV68" s="936" t="e">
        <f t="shared" si="17"/>
        <v>#DIV/0!</v>
      </c>
      <c r="BW68" s="936" t="e">
        <f t="shared" si="17"/>
        <v>#DIV/0!</v>
      </c>
      <c r="BX68" s="936" t="e">
        <f t="shared" si="17"/>
        <v>#DIV/0!</v>
      </c>
      <c r="BY68" s="936" t="e">
        <f t="shared" si="17"/>
        <v>#DIV/0!</v>
      </c>
      <c r="BZ68" s="936" t="e">
        <f t="shared" si="17"/>
        <v>#DIV/0!</v>
      </c>
      <c r="CA68" s="936" t="e">
        <f t="shared" si="17"/>
        <v>#DIV/0!</v>
      </c>
      <c r="CB68" s="936" t="e">
        <f t="shared" si="17"/>
        <v>#DIV/0!</v>
      </c>
      <c r="CC68" s="936" t="e">
        <f t="shared" si="17"/>
        <v>#DIV/0!</v>
      </c>
      <c r="CD68" s="936" t="e">
        <f t="shared" si="17"/>
        <v>#DIV/0!</v>
      </c>
      <c r="CE68" s="936" t="e">
        <f t="shared" si="17"/>
        <v>#DIV/0!</v>
      </c>
      <c r="CF68" s="936" t="e">
        <f t="shared" si="17"/>
        <v>#DIV/0!</v>
      </c>
      <c r="CG68" s="936" t="e">
        <f t="shared" si="17"/>
        <v>#DIV/0!</v>
      </c>
      <c r="CH68" s="936" t="e">
        <f t="shared" si="17"/>
        <v>#DIV/0!</v>
      </c>
      <c r="CI68" s="936" t="e">
        <f t="shared" si="17"/>
        <v>#DIV/0!</v>
      </c>
      <c r="CJ68" s="954" t="e">
        <f t="shared" si="17"/>
        <v>#DIV/0!</v>
      </c>
    </row>
    <row r="69" spans="1:88" ht="17.100000000000001" customHeight="1" thickBot="1" x14ac:dyDescent="0.3">
      <c r="A69" s="78"/>
      <c r="B69" s="1164"/>
      <c r="C69" s="955" t="s">
        <v>473</v>
      </c>
      <c r="D69" s="122" t="s">
        <v>218</v>
      </c>
      <c r="E69" s="915" t="s">
        <v>474</v>
      </c>
      <c r="F69" s="123" t="s">
        <v>146</v>
      </c>
      <c r="G69" s="123">
        <v>2</v>
      </c>
      <c r="H69" s="916">
        <f>SUM(H56:H59)+H66+H67</f>
        <v>0</v>
      </c>
      <c r="I69" s="916">
        <f>SUM(I56:I59)+I66+I67</f>
        <v>0</v>
      </c>
      <c r="J69" s="916">
        <f>SUM(J56:J59)+J66+J67</f>
        <v>0</v>
      </c>
      <c r="K69" s="917">
        <f t="shared" ref="K69:BV69" si="18">SUM(K56:K59)+K66+K67</f>
        <v>0</v>
      </c>
      <c r="L69" s="917">
        <f t="shared" si="18"/>
        <v>0</v>
      </c>
      <c r="M69" s="917">
        <f t="shared" si="18"/>
        <v>0</v>
      </c>
      <c r="N69" s="916">
        <f t="shared" si="18"/>
        <v>0</v>
      </c>
      <c r="O69" s="916">
        <f t="shared" si="18"/>
        <v>0</v>
      </c>
      <c r="P69" s="916">
        <f t="shared" si="18"/>
        <v>0</v>
      </c>
      <c r="Q69" s="916">
        <f t="shared" si="18"/>
        <v>0</v>
      </c>
      <c r="R69" s="916">
        <f t="shared" si="18"/>
        <v>0</v>
      </c>
      <c r="S69" s="916">
        <f t="shared" si="18"/>
        <v>0</v>
      </c>
      <c r="T69" s="916">
        <f t="shared" si="18"/>
        <v>0</v>
      </c>
      <c r="U69" s="916">
        <f t="shared" si="18"/>
        <v>0</v>
      </c>
      <c r="V69" s="916">
        <f t="shared" si="18"/>
        <v>0</v>
      </c>
      <c r="W69" s="916">
        <f t="shared" si="18"/>
        <v>0</v>
      </c>
      <c r="X69" s="916">
        <f t="shared" si="18"/>
        <v>0</v>
      </c>
      <c r="Y69" s="916">
        <f t="shared" si="18"/>
        <v>0</v>
      </c>
      <c r="Z69" s="916">
        <f t="shared" si="18"/>
        <v>0</v>
      </c>
      <c r="AA69" s="916">
        <f t="shared" si="18"/>
        <v>0</v>
      </c>
      <c r="AB69" s="916">
        <f t="shared" si="18"/>
        <v>0</v>
      </c>
      <c r="AC69" s="916">
        <f t="shared" si="18"/>
        <v>0</v>
      </c>
      <c r="AD69" s="916">
        <f t="shared" si="18"/>
        <v>0</v>
      </c>
      <c r="AE69" s="916">
        <f t="shared" si="18"/>
        <v>0</v>
      </c>
      <c r="AF69" s="916">
        <f t="shared" si="18"/>
        <v>0</v>
      </c>
      <c r="AG69" s="916">
        <f t="shared" si="18"/>
        <v>0</v>
      </c>
      <c r="AH69" s="916">
        <f t="shared" si="18"/>
        <v>0</v>
      </c>
      <c r="AI69" s="916">
        <f t="shared" si="18"/>
        <v>0</v>
      </c>
      <c r="AJ69" s="916">
        <f t="shared" si="18"/>
        <v>0</v>
      </c>
      <c r="AK69" s="916">
        <f t="shared" si="18"/>
        <v>0</v>
      </c>
      <c r="AL69" s="916">
        <f t="shared" si="18"/>
        <v>0</v>
      </c>
      <c r="AM69" s="916">
        <f t="shared" si="18"/>
        <v>0</v>
      </c>
      <c r="AN69" s="916">
        <f t="shared" si="18"/>
        <v>0</v>
      </c>
      <c r="AO69" s="916">
        <f t="shared" si="18"/>
        <v>0</v>
      </c>
      <c r="AP69" s="916">
        <f t="shared" si="18"/>
        <v>0</v>
      </c>
      <c r="AQ69" s="916">
        <f t="shared" si="18"/>
        <v>0</v>
      </c>
      <c r="AR69" s="916">
        <f t="shared" si="18"/>
        <v>0</v>
      </c>
      <c r="AS69" s="916">
        <f t="shared" si="18"/>
        <v>0</v>
      </c>
      <c r="AT69" s="916">
        <f t="shared" si="18"/>
        <v>0</v>
      </c>
      <c r="AU69" s="916">
        <f t="shared" si="18"/>
        <v>0</v>
      </c>
      <c r="AV69" s="916">
        <f t="shared" si="18"/>
        <v>0</v>
      </c>
      <c r="AW69" s="916">
        <f t="shared" si="18"/>
        <v>0</v>
      </c>
      <c r="AX69" s="916">
        <f t="shared" si="18"/>
        <v>0</v>
      </c>
      <c r="AY69" s="916">
        <f t="shared" si="18"/>
        <v>0</v>
      </c>
      <c r="AZ69" s="916">
        <f t="shared" si="18"/>
        <v>0</v>
      </c>
      <c r="BA69" s="918">
        <f t="shared" si="18"/>
        <v>0</v>
      </c>
      <c r="BB69" s="918">
        <f t="shared" si="18"/>
        <v>0</v>
      </c>
      <c r="BC69" s="918">
        <f t="shared" si="18"/>
        <v>0</v>
      </c>
      <c r="BD69" s="918">
        <f t="shared" si="18"/>
        <v>0</v>
      </c>
      <c r="BE69" s="918">
        <f t="shared" si="18"/>
        <v>0</v>
      </c>
      <c r="BF69" s="918">
        <f t="shared" si="18"/>
        <v>0</v>
      </c>
      <c r="BG69" s="918">
        <f t="shared" si="18"/>
        <v>0</v>
      </c>
      <c r="BH69" s="918">
        <f t="shared" si="18"/>
        <v>0</v>
      </c>
      <c r="BI69" s="918">
        <f t="shared" si="18"/>
        <v>0</v>
      </c>
      <c r="BJ69" s="918">
        <f t="shared" si="18"/>
        <v>0</v>
      </c>
      <c r="BK69" s="918">
        <f t="shared" si="18"/>
        <v>0</v>
      </c>
      <c r="BL69" s="918">
        <f t="shared" si="18"/>
        <v>0</v>
      </c>
      <c r="BM69" s="918">
        <f t="shared" si="18"/>
        <v>0</v>
      </c>
      <c r="BN69" s="918">
        <f t="shared" si="18"/>
        <v>0</v>
      </c>
      <c r="BO69" s="918">
        <f t="shared" si="18"/>
        <v>0</v>
      </c>
      <c r="BP69" s="918">
        <f t="shared" si="18"/>
        <v>0</v>
      </c>
      <c r="BQ69" s="918">
        <f t="shared" si="18"/>
        <v>0</v>
      </c>
      <c r="BR69" s="918">
        <f t="shared" si="18"/>
        <v>0</v>
      </c>
      <c r="BS69" s="918">
        <f t="shared" si="18"/>
        <v>0</v>
      </c>
      <c r="BT69" s="918">
        <f t="shared" si="18"/>
        <v>0</v>
      </c>
      <c r="BU69" s="918">
        <f t="shared" si="18"/>
        <v>0</v>
      </c>
      <c r="BV69" s="918">
        <f t="shared" si="18"/>
        <v>0</v>
      </c>
      <c r="BW69" s="918">
        <f t="shared" ref="BW69:CJ69" si="19">SUM(BW56:BW59)+BW66+BW67</f>
        <v>0</v>
      </c>
      <c r="BX69" s="918">
        <f t="shared" si="19"/>
        <v>0</v>
      </c>
      <c r="BY69" s="918">
        <f t="shared" si="19"/>
        <v>0</v>
      </c>
      <c r="BZ69" s="918">
        <f t="shared" si="19"/>
        <v>0</v>
      </c>
      <c r="CA69" s="918">
        <f t="shared" si="19"/>
        <v>0</v>
      </c>
      <c r="CB69" s="918">
        <f t="shared" si="19"/>
        <v>0</v>
      </c>
      <c r="CC69" s="918">
        <f t="shared" si="19"/>
        <v>0</v>
      </c>
      <c r="CD69" s="918">
        <f t="shared" si="19"/>
        <v>0</v>
      </c>
      <c r="CE69" s="918">
        <f t="shared" si="19"/>
        <v>0</v>
      </c>
      <c r="CF69" s="918">
        <f t="shared" si="19"/>
        <v>0</v>
      </c>
      <c r="CG69" s="918">
        <f t="shared" si="19"/>
        <v>0</v>
      </c>
      <c r="CH69" s="918">
        <f t="shared" si="19"/>
        <v>0</v>
      </c>
      <c r="CI69" s="918">
        <f t="shared" si="19"/>
        <v>0</v>
      </c>
      <c r="CJ69" s="645">
        <f t="shared" si="19"/>
        <v>0</v>
      </c>
    </row>
    <row r="70" spans="1:88" x14ac:dyDescent="0.25">
      <c r="A70" s="78"/>
      <c r="B70" s="1164"/>
      <c r="C70" s="956" t="s">
        <v>475</v>
      </c>
      <c r="D70" s="124" t="s">
        <v>476</v>
      </c>
      <c r="E70" s="324" t="s">
        <v>468</v>
      </c>
      <c r="F70" s="116" t="s">
        <v>146</v>
      </c>
      <c r="G70" s="116">
        <v>2</v>
      </c>
      <c r="H70" s="507"/>
      <c r="I70" s="509"/>
      <c r="J70" s="215"/>
      <c r="K70" s="231"/>
      <c r="L70" s="231"/>
      <c r="M70" s="231"/>
      <c r="N70" s="117"/>
      <c r="O70" s="117"/>
      <c r="P70" s="117"/>
      <c r="Q70" s="117"/>
      <c r="R70" s="117"/>
      <c r="S70" s="117"/>
      <c r="T70" s="117"/>
      <c r="U70" s="117"/>
      <c r="V70" s="117"/>
      <c r="W70" s="117"/>
      <c r="X70" s="117"/>
      <c r="Y70" s="117"/>
      <c r="Z70" s="117"/>
      <c r="AA70" s="117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  <c r="AO70" s="117"/>
      <c r="AP70" s="117"/>
      <c r="AQ70" s="117"/>
      <c r="AR70" s="117"/>
      <c r="AS70" s="117"/>
      <c r="AT70" s="117"/>
      <c r="AU70" s="117"/>
      <c r="AV70" s="117"/>
      <c r="AW70" s="117"/>
      <c r="AX70" s="117"/>
      <c r="AY70" s="117"/>
      <c r="AZ70" s="117"/>
      <c r="BA70" s="243"/>
      <c r="BB70" s="529"/>
      <c r="BC70" s="529"/>
      <c r="BD70" s="529"/>
      <c r="BE70" s="529"/>
      <c r="BF70" s="529"/>
      <c r="BG70" s="529"/>
      <c r="BH70" s="529"/>
      <c r="BI70" s="529"/>
      <c r="BJ70" s="529"/>
      <c r="BK70" s="529"/>
      <c r="BL70" s="529"/>
      <c r="BM70" s="529"/>
      <c r="BN70" s="529"/>
      <c r="BO70" s="529"/>
      <c r="BP70" s="529"/>
      <c r="BQ70" s="529"/>
      <c r="BR70" s="529"/>
      <c r="BS70" s="529"/>
      <c r="BT70" s="529"/>
      <c r="BU70" s="529"/>
      <c r="BV70" s="529"/>
      <c r="BW70" s="529"/>
      <c r="BX70" s="529"/>
      <c r="BY70" s="529"/>
      <c r="BZ70" s="529"/>
      <c r="CA70" s="529"/>
      <c r="CB70" s="529"/>
      <c r="CC70" s="529"/>
      <c r="CD70" s="529"/>
      <c r="CE70" s="529"/>
      <c r="CF70" s="529"/>
      <c r="CG70" s="529"/>
      <c r="CH70" s="529"/>
      <c r="CI70" s="529"/>
      <c r="CJ70" s="646"/>
    </row>
    <row r="71" spans="1:88" ht="16.350000000000001" customHeight="1" x14ac:dyDescent="0.25">
      <c r="A71" s="78"/>
      <c r="B71" s="1164"/>
      <c r="C71" s="950" t="s">
        <v>477</v>
      </c>
      <c r="D71" s="125" t="s">
        <v>478</v>
      </c>
      <c r="E71" s="324" t="s">
        <v>468</v>
      </c>
      <c r="F71" s="119" t="s">
        <v>146</v>
      </c>
      <c r="G71" s="119">
        <v>2</v>
      </c>
      <c r="H71" s="508"/>
      <c r="I71" s="510"/>
      <c r="J71" s="214"/>
      <c r="K71" s="220"/>
      <c r="L71" s="220"/>
      <c r="M71" s="220"/>
      <c r="N71" s="92"/>
      <c r="O71" s="92"/>
      <c r="P71" s="92"/>
      <c r="Q71" s="92"/>
      <c r="R71" s="92"/>
      <c r="S71" s="92"/>
      <c r="T71" s="92"/>
      <c r="U71" s="92"/>
      <c r="V71" s="92"/>
      <c r="W71" s="92"/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92"/>
      <c r="AZ71" s="92"/>
      <c r="BA71" s="240"/>
      <c r="BB71" s="529"/>
      <c r="BC71" s="529"/>
      <c r="BD71" s="529"/>
      <c r="BE71" s="529"/>
      <c r="BF71" s="529"/>
      <c r="BG71" s="529"/>
      <c r="BH71" s="529"/>
      <c r="BI71" s="529"/>
      <c r="BJ71" s="529"/>
      <c r="BK71" s="529"/>
      <c r="BL71" s="529"/>
      <c r="BM71" s="529"/>
      <c r="BN71" s="529"/>
      <c r="BO71" s="529"/>
      <c r="BP71" s="529"/>
      <c r="BQ71" s="529"/>
      <c r="BR71" s="529"/>
      <c r="BS71" s="529"/>
      <c r="BT71" s="529"/>
      <c r="BU71" s="529"/>
      <c r="BV71" s="529"/>
      <c r="BW71" s="529"/>
      <c r="BX71" s="529"/>
      <c r="BY71" s="529"/>
      <c r="BZ71" s="529"/>
      <c r="CA71" s="529"/>
      <c r="CB71" s="529"/>
      <c r="CC71" s="529"/>
      <c r="CD71" s="529"/>
      <c r="CE71" s="529"/>
      <c r="CF71" s="529"/>
      <c r="CG71" s="529"/>
      <c r="CH71" s="529"/>
      <c r="CI71" s="529"/>
      <c r="CJ71" s="643"/>
    </row>
    <row r="72" spans="1:88" x14ac:dyDescent="0.25">
      <c r="A72" s="78"/>
      <c r="B72" s="1164"/>
      <c r="C72" s="950" t="s">
        <v>479</v>
      </c>
      <c r="D72" s="125" t="s">
        <v>480</v>
      </c>
      <c r="E72" s="324" t="s">
        <v>468</v>
      </c>
      <c r="F72" s="119" t="s">
        <v>146</v>
      </c>
      <c r="G72" s="119">
        <v>2</v>
      </c>
      <c r="H72" s="515"/>
      <c r="I72" s="514"/>
      <c r="J72" s="213"/>
      <c r="K72" s="220"/>
      <c r="L72" s="220"/>
      <c r="M72" s="220"/>
      <c r="N72" s="92"/>
      <c r="O72" s="92"/>
      <c r="P72" s="92"/>
      <c r="Q72" s="92"/>
      <c r="R72" s="92"/>
      <c r="S72" s="92"/>
      <c r="T72" s="92"/>
      <c r="U72" s="92"/>
      <c r="V72" s="92"/>
      <c r="W72" s="92"/>
      <c r="X72" s="92"/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92"/>
      <c r="AZ72" s="92"/>
      <c r="BA72" s="240"/>
      <c r="BB72" s="529"/>
      <c r="BC72" s="529"/>
      <c r="BD72" s="529"/>
      <c r="BE72" s="529"/>
      <c r="BF72" s="529"/>
      <c r="BG72" s="529"/>
      <c r="BH72" s="529"/>
      <c r="BI72" s="529"/>
      <c r="BJ72" s="529"/>
      <c r="BK72" s="529"/>
      <c r="BL72" s="529"/>
      <c r="BM72" s="529"/>
      <c r="BN72" s="529"/>
      <c r="BO72" s="529"/>
      <c r="BP72" s="529"/>
      <c r="BQ72" s="529"/>
      <c r="BR72" s="529"/>
      <c r="BS72" s="529"/>
      <c r="BT72" s="529"/>
      <c r="BU72" s="529"/>
      <c r="BV72" s="529"/>
      <c r="BW72" s="529"/>
      <c r="BX72" s="529"/>
      <c r="BY72" s="529"/>
      <c r="BZ72" s="529"/>
      <c r="CA72" s="529"/>
      <c r="CB72" s="529"/>
      <c r="CC72" s="529"/>
      <c r="CD72" s="529"/>
      <c r="CE72" s="529"/>
      <c r="CF72" s="529"/>
      <c r="CG72" s="529"/>
      <c r="CH72" s="529"/>
      <c r="CI72" s="529"/>
      <c r="CJ72" s="643"/>
    </row>
    <row r="73" spans="1:88" x14ac:dyDescent="0.25">
      <c r="A73" s="78"/>
      <c r="B73" s="1164"/>
      <c r="C73" s="950" t="s">
        <v>481</v>
      </c>
      <c r="D73" s="118" t="s">
        <v>482</v>
      </c>
      <c r="E73" s="324" t="s">
        <v>468</v>
      </c>
      <c r="F73" s="119" t="s">
        <v>146</v>
      </c>
      <c r="G73" s="119">
        <v>2</v>
      </c>
      <c r="H73" s="508"/>
      <c r="I73" s="510"/>
      <c r="J73" s="214"/>
      <c r="K73" s="220"/>
      <c r="L73" s="220"/>
      <c r="M73" s="220"/>
      <c r="N73" s="92"/>
      <c r="O73" s="92"/>
      <c r="P73" s="92"/>
      <c r="Q73" s="92"/>
      <c r="R73" s="92"/>
      <c r="S73" s="92"/>
      <c r="T73" s="92"/>
      <c r="U73" s="92"/>
      <c r="V73" s="92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92"/>
      <c r="AT73" s="92"/>
      <c r="AU73" s="92"/>
      <c r="AV73" s="92"/>
      <c r="AW73" s="92"/>
      <c r="AX73" s="92"/>
      <c r="AY73" s="92"/>
      <c r="AZ73" s="92"/>
      <c r="BA73" s="240"/>
      <c r="BB73" s="529"/>
      <c r="BC73" s="529"/>
      <c r="BD73" s="529"/>
      <c r="BE73" s="529"/>
      <c r="BF73" s="529"/>
      <c r="BG73" s="529"/>
      <c r="BH73" s="529"/>
      <c r="BI73" s="529"/>
      <c r="BJ73" s="529"/>
      <c r="BK73" s="529"/>
      <c r="BL73" s="529"/>
      <c r="BM73" s="529"/>
      <c r="BN73" s="529"/>
      <c r="BO73" s="529"/>
      <c r="BP73" s="529"/>
      <c r="BQ73" s="529"/>
      <c r="BR73" s="529"/>
      <c r="BS73" s="529"/>
      <c r="BT73" s="529"/>
      <c r="BU73" s="529"/>
      <c r="BV73" s="529"/>
      <c r="BW73" s="529"/>
      <c r="BX73" s="529"/>
      <c r="BY73" s="529"/>
      <c r="BZ73" s="529"/>
      <c r="CA73" s="529"/>
      <c r="CB73" s="529"/>
      <c r="CC73" s="529"/>
      <c r="CD73" s="529"/>
      <c r="CE73" s="529"/>
      <c r="CF73" s="529"/>
      <c r="CG73" s="529"/>
      <c r="CH73" s="529"/>
      <c r="CI73" s="529"/>
      <c r="CJ73" s="643"/>
    </row>
    <row r="74" spans="1:88" x14ac:dyDescent="0.25">
      <c r="A74" s="78"/>
      <c r="B74" s="1164"/>
      <c r="C74" s="957" t="s">
        <v>483</v>
      </c>
      <c r="D74" s="126" t="s">
        <v>211</v>
      </c>
      <c r="E74" s="200" t="s">
        <v>484</v>
      </c>
      <c r="F74" s="659" t="s">
        <v>146</v>
      </c>
      <c r="G74" s="127">
        <v>2</v>
      </c>
      <c r="H74" s="181">
        <f>SUM(H70:H73)</f>
        <v>0</v>
      </c>
      <c r="I74" s="181">
        <f t="shared" ref="I74" si="20">SUM(I70:I73)</f>
        <v>0</v>
      </c>
      <c r="J74" s="181">
        <f>SUM(J70:J73)</f>
        <v>0</v>
      </c>
      <c r="K74" s="232">
        <f t="shared" ref="K74:BV74" si="21">SUM(K70:K73)</f>
        <v>0</v>
      </c>
      <c r="L74" s="232">
        <f t="shared" si="21"/>
        <v>0</v>
      </c>
      <c r="M74" s="232">
        <f t="shared" si="21"/>
        <v>0</v>
      </c>
      <c r="N74" s="181">
        <f>SUM(N70:N73)</f>
        <v>0</v>
      </c>
      <c r="O74" s="181">
        <f>SUM(O70:O73)</f>
        <v>0</v>
      </c>
      <c r="P74" s="181">
        <f t="shared" si="21"/>
        <v>0</v>
      </c>
      <c r="Q74" s="181">
        <f t="shared" si="21"/>
        <v>0</v>
      </c>
      <c r="R74" s="181">
        <f t="shared" si="21"/>
        <v>0</v>
      </c>
      <c r="S74" s="181">
        <f t="shared" si="21"/>
        <v>0</v>
      </c>
      <c r="T74" s="181">
        <f t="shared" si="21"/>
        <v>0</v>
      </c>
      <c r="U74" s="181">
        <f t="shared" si="21"/>
        <v>0</v>
      </c>
      <c r="V74" s="181">
        <f t="shared" si="21"/>
        <v>0</v>
      </c>
      <c r="W74" s="181">
        <f t="shared" si="21"/>
        <v>0</v>
      </c>
      <c r="X74" s="181">
        <f t="shared" si="21"/>
        <v>0</v>
      </c>
      <c r="Y74" s="181">
        <f t="shared" si="21"/>
        <v>0</v>
      </c>
      <c r="Z74" s="181">
        <f t="shared" si="21"/>
        <v>0</v>
      </c>
      <c r="AA74" s="181">
        <f t="shared" si="21"/>
        <v>0</v>
      </c>
      <c r="AB74" s="181">
        <f t="shared" si="21"/>
        <v>0</v>
      </c>
      <c r="AC74" s="181">
        <f t="shared" si="21"/>
        <v>0</v>
      </c>
      <c r="AD74" s="181">
        <f t="shared" si="21"/>
        <v>0</v>
      </c>
      <c r="AE74" s="181">
        <f t="shared" si="21"/>
        <v>0</v>
      </c>
      <c r="AF74" s="181">
        <f t="shared" si="21"/>
        <v>0</v>
      </c>
      <c r="AG74" s="181">
        <f t="shared" si="21"/>
        <v>0</v>
      </c>
      <c r="AH74" s="181">
        <f t="shared" si="21"/>
        <v>0</v>
      </c>
      <c r="AI74" s="181">
        <f t="shared" si="21"/>
        <v>0</v>
      </c>
      <c r="AJ74" s="181">
        <f t="shared" si="21"/>
        <v>0</v>
      </c>
      <c r="AK74" s="181">
        <f t="shared" si="21"/>
        <v>0</v>
      </c>
      <c r="AL74" s="181">
        <f t="shared" si="21"/>
        <v>0</v>
      </c>
      <c r="AM74" s="181">
        <f t="shared" si="21"/>
        <v>0</v>
      </c>
      <c r="AN74" s="181">
        <f t="shared" si="21"/>
        <v>0</v>
      </c>
      <c r="AO74" s="181">
        <f t="shared" si="21"/>
        <v>0</v>
      </c>
      <c r="AP74" s="181">
        <f t="shared" si="21"/>
        <v>0</v>
      </c>
      <c r="AQ74" s="181">
        <f t="shared" si="21"/>
        <v>0</v>
      </c>
      <c r="AR74" s="181">
        <f t="shared" si="21"/>
        <v>0</v>
      </c>
      <c r="AS74" s="181">
        <f t="shared" si="21"/>
        <v>0</v>
      </c>
      <c r="AT74" s="181">
        <f t="shared" si="21"/>
        <v>0</v>
      </c>
      <c r="AU74" s="181">
        <f t="shared" si="21"/>
        <v>0</v>
      </c>
      <c r="AV74" s="181">
        <f t="shared" si="21"/>
        <v>0</v>
      </c>
      <c r="AW74" s="181">
        <f t="shared" si="21"/>
        <v>0</v>
      </c>
      <c r="AX74" s="181">
        <f t="shared" si="21"/>
        <v>0</v>
      </c>
      <c r="AY74" s="181">
        <f t="shared" si="21"/>
        <v>0</v>
      </c>
      <c r="AZ74" s="181">
        <f t="shared" si="21"/>
        <v>0</v>
      </c>
      <c r="BA74" s="657">
        <f t="shared" si="21"/>
        <v>0</v>
      </c>
      <c r="BB74" s="530">
        <f t="shared" si="21"/>
        <v>0</v>
      </c>
      <c r="BC74" s="656">
        <f t="shared" si="21"/>
        <v>0</v>
      </c>
      <c r="BD74" s="530">
        <f t="shared" si="21"/>
        <v>0</v>
      </c>
      <c r="BE74" s="656">
        <f t="shared" si="21"/>
        <v>0</v>
      </c>
      <c r="BF74" s="656">
        <f t="shared" si="21"/>
        <v>0</v>
      </c>
      <c r="BG74" s="656">
        <f t="shared" si="21"/>
        <v>0</v>
      </c>
      <c r="BH74" s="656">
        <f t="shared" si="21"/>
        <v>0</v>
      </c>
      <c r="BI74" s="656">
        <f t="shared" si="21"/>
        <v>0</v>
      </c>
      <c r="BJ74" s="656">
        <f t="shared" si="21"/>
        <v>0</v>
      </c>
      <c r="BK74" s="656">
        <f t="shared" si="21"/>
        <v>0</v>
      </c>
      <c r="BL74" s="656">
        <f t="shared" si="21"/>
        <v>0</v>
      </c>
      <c r="BM74" s="656">
        <f t="shared" si="21"/>
        <v>0</v>
      </c>
      <c r="BN74" s="656">
        <f t="shared" si="21"/>
        <v>0</v>
      </c>
      <c r="BO74" s="655">
        <f t="shared" si="21"/>
        <v>0</v>
      </c>
      <c r="BP74" s="530">
        <f t="shared" si="21"/>
        <v>0</v>
      </c>
      <c r="BQ74" s="656">
        <f t="shared" si="21"/>
        <v>0</v>
      </c>
      <c r="BR74" s="530">
        <f t="shared" si="21"/>
        <v>0</v>
      </c>
      <c r="BS74" s="656">
        <f t="shared" si="21"/>
        <v>0</v>
      </c>
      <c r="BT74" s="530">
        <f t="shared" si="21"/>
        <v>0</v>
      </c>
      <c r="BU74" s="656">
        <f t="shared" si="21"/>
        <v>0</v>
      </c>
      <c r="BV74" s="656">
        <f t="shared" si="21"/>
        <v>0</v>
      </c>
      <c r="BW74" s="656">
        <f t="shared" ref="BW74:CJ74" si="22">SUM(BW70:BW73)</f>
        <v>0</v>
      </c>
      <c r="BX74" s="656">
        <f t="shared" si="22"/>
        <v>0</v>
      </c>
      <c r="BY74" s="530">
        <f t="shared" si="22"/>
        <v>0</v>
      </c>
      <c r="BZ74" s="656">
        <f t="shared" si="22"/>
        <v>0</v>
      </c>
      <c r="CA74" s="656">
        <f t="shared" si="22"/>
        <v>0</v>
      </c>
      <c r="CB74" s="530">
        <f t="shared" si="22"/>
        <v>0</v>
      </c>
      <c r="CC74" s="656">
        <f t="shared" si="22"/>
        <v>0</v>
      </c>
      <c r="CD74" s="656">
        <f t="shared" si="22"/>
        <v>0</v>
      </c>
      <c r="CE74" s="656">
        <f t="shared" si="22"/>
        <v>0</v>
      </c>
      <c r="CF74" s="656">
        <f t="shared" si="22"/>
        <v>0</v>
      </c>
      <c r="CG74" s="656">
        <f t="shared" si="22"/>
        <v>0</v>
      </c>
      <c r="CH74" s="656">
        <f t="shared" si="22"/>
        <v>0</v>
      </c>
      <c r="CI74" s="530">
        <f t="shared" si="22"/>
        <v>0</v>
      </c>
      <c r="CJ74" s="654">
        <f t="shared" si="22"/>
        <v>0</v>
      </c>
    </row>
    <row r="75" spans="1:88" ht="18" customHeight="1" thickBot="1" x14ac:dyDescent="0.3">
      <c r="A75" s="78"/>
      <c r="B75" s="1164"/>
      <c r="C75" s="647" t="s">
        <v>485</v>
      </c>
      <c r="D75" s="648" t="s">
        <v>221</v>
      </c>
      <c r="E75" s="626" t="s">
        <v>486</v>
      </c>
      <c r="F75" s="658" t="s">
        <v>223</v>
      </c>
      <c r="G75" s="649">
        <v>1</v>
      </c>
      <c r="H75" s="650" t="e">
        <f t="shared" ref="H75:I75" si="23">(H72+H73)/(H59+H66)</f>
        <v>#DIV/0!</v>
      </c>
      <c r="I75" s="650" t="e">
        <f t="shared" si="23"/>
        <v>#DIV/0!</v>
      </c>
      <c r="J75" s="650" t="e">
        <f>(J72+J73)/(J59+J66)</f>
        <v>#DIV/0!</v>
      </c>
      <c r="K75" s="651" t="e">
        <f t="shared" ref="K75:BV75" si="24">(K72+K73)/(K59+K66)</f>
        <v>#DIV/0!</v>
      </c>
      <c r="L75" s="651" t="e">
        <f t="shared" si="24"/>
        <v>#DIV/0!</v>
      </c>
      <c r="M75" s="651" t="e">
        <f t="shared" si="24"/>
        <v>#DIV/0!</v>
      </c>
      <c r="N75" s="650" t="e">
        <f t="shared" si="24"/>
        <v>#DIV/0!</v>
      </c>
      <c r="O75" s="650" t="e">
        <f t="shared" si="24"/>
        <v>#DIV/0!</v>
      </c>
      <c r="P75" s="650" t="e">
        <f t="shared" si="24"/>
        <v>#DIV/0!</v>
      </c>
      <c r="Q75" s="650" t="e">
        <f t="shared" si="24"/>
        <v>#DIV/0!</v>
      </c>
      <c r="R75" s="650" t="e">
        <f t="shared" si="24"/>
        <v>#DIV/0!</v>
      </c>
      <c r="S75" s="650" t="e">
        <f t="shared" si="24"/>
        <v>#DIV/0!</v>
      </c>
      <c r="T75" s="650" t="e">
        <f t="shared" si="24"/>
        <v>#DIV/0!</v>
      </c>
      <c r="U75" s="650" t="e">
        <f t="shared" si="24"/>
        <v>#DIV/0!</v>
      </c>
      <c r="V75" s="650" t="e">
        <f t="shared" si="24"/>
        <v>#DIV/0!</v>
      </c>
      <c r="W75" s="650" t="e">
        <f t="shared" si="24"/>
        <v>#DIV/0!</v>
      </c>
      <c r="X75" s="650" t="e">
        <f t="shared" si="24"/>
        <v>#DIV/0!</v>
      </c>
      <c r="Y75" s="650" t="e">
        <f t="shared" si="24"/>
        <v>#DIV/0!</v>
      </c>
      <c r="Z75" s="650" t="e">
        <f t="shared" si="24"/>
        <v>#DIV/0!</v>
      </c>
      <c r="AA75" s="650" t="e">
        <f t="shared" si="24"/>
        <v>#DIV/0!</v>
      </c>
      <c r="AB75" s="650" t="e">
        <f t="shared" si="24"/>
        <v>#DIV/0!</v>
      </c>
      <c r="AC75" s="650" t="e">
        <f t="shared" si="24"/>
        <v>#DIV/0!</v>
      </c>
      <c r="AD75" s="650" t="e">
        <f t="shared" si="24"/>
        <v>#DIV/0!</v>
      </c>
      <c r="AE75" s="650" t="e">
        <f t="shared" si="24"/>
        <v>#DIV/0!</v>
      </c>
      <c r="AF75" s="650" t="e">
        <f t="shared" si="24"/>
        <v>#DIV/0!</v>
      </c>
      <c r="AG75" s="650" t="e">
        <f t="shared" si="24"/>
        <v>#DIV/0!</v>
      </c>
      <c r="AH75" s="650" t="e">
        <f t="shared" si="24"/>
        <v>#DIV/0!</v>
      </c>
      <c r="AI75" s="650" t="e">
        <f t="shared" si="24"/>
        <v>#DIV/0!</v>
      </c>
      <c r="AJ75" s="650" t="e">
        <f t="shared" si="24"/>
        <v>#DIV/0!</v>
      </c>
      <c r="AK75" s="650" t="e">
        <f t="shared" si="24"/>
        <v>#DIV/0!</v>
      </c>
      <c r="AL75" s="650" t="e">
        <f t="shared" si="24"/>
        <v>#DIV/0!</v>
      </c>
      <c r="AM75" s="650" t="e">
        <f t="shared" si="24"/>
        <v>#DIV/0!</v>
      </c>
      <c r="AN75" s="650" t="e">
        <f t="shared" si="24"/>
        <v>#DIV/0!</v>
      </c>
      <c r="AO75" s="650" t="e">
        <f t="shared" si="24"/>
        <v>#DIV/0!</v>
      </c>
      <c r="AP75" s="650" t="e">
        <f t="shared" si="24"/>
        <v>#DIV/0!</v>
      </c>
      <c r="AQ75" s="650" t="e">
        <f t="shared" si="24"/>
        <v>#DIV/0!</v>
      </c>
      <c r="AR75" s="650" t="e">
        <f t="shared" si="24"/>
        <v>#DIV/0!</v>
      </c>
      <c r="AS75" s="650" t="e">
        <f t="shared" si="24"/>
        <v>#DIV/0!</v>
      </c>
      <c r="AT75" s="650" t="e">
        <f t="shared" si="24"/>
        <v>#DIV/0!</v>
      </c>
      <c r="AU75" s="650" t="e">
        <f t="shared" si="24"/>
        <v>#DIV/0!</v>
      </c>
      <c r="AV75" s="650" t="e">
        <f t="shared" si="24"/>
        <v>#DIV/0!</v>
      </c>
      <c r="AW75" s="650" t="e">
        <f t="shared" si="24"/>
        <v>#DIV/0!</v>
      </c>
      <c r="AX75" s="650" t="e">
        <f t="shared" si="24"/>
        <v>#DIV/0!</v>
      </c>
      <c r="AY75" s="650" t="e">
        <f t="shared" si="24"/>
        <v>#DIV/0!</v>
      </c>
      <c r="AZ75" s="650" t="e">
        <f t="shared" si="24"/>
        <v>#DIV/0!</v>
      </c>
      <c r="BA75" s="652" t="e">
        <f t="shared" si="24"/>
        <v>#DIV/0!</v>
      </c>
      <c r="BB75" s="652" t="e">
        <f t="shared" si="24"/>
        <v>#DIV/0!</v>
      </c>
      <c r="BC75" s="652" t="e">
        <f t="shared" si="24"/>
        <v>#DIV/0!</v>
      </c>
      <c r="BD75" s="652" t="e">
        <f t="shared" si="24"/>
        <v>#DIV/0!</v>
      </c>
      <c r="BE75" s="652" t="e">
        <f t="shared" si="24"/>
        <v>#DIV/0!</v>
      </c>
      <c r="BF75" s="652" t="e">
        <f t="shared" si="24"/>
        <v>#DIV/0!</v>
      </c>
      <c r="BG75" s="652" t="e">
        <f t="shared" si="24"/>
        <v>#DIV/0!</v>
      </c>
      <c r="BH75" s="652" t="e">
        <f t="shared" si="24"/>
        <v>#DIV/0!</v>
      </c>
      <c r="BI75" s="652" t="e">
        <f t="shared" si="24"/>
        <v>#DIV/0!</v>
      </c>
      <c r="BJ75" s="652" t="e">
        <f t="shared" si="24"/>
        <v>#DIV/0!</v>
      </c>
      <c r="BK75" s="652" t="e">
        <f t="shared" si="24"/>
        <v>#DIV/0!</v>
      </c>
      <c r="BL75" s="652" t="e">
        <f t="shared" si="24"/>
        <v>#DIV/0!</v>
      </c>
      <c r="BM75" s="652" t="e">
        <f t="shared" si="24"/>
        <v>#DIV/0!</v>
      </c>
      <c r="BN75" s="652" t="e">
        <f t="shared" si="24"/>
        <v>#DIV/0!</v>
      </c>
      <c r="BO75" s="652" t="e">
        <f t="shared" si="24"/>
        <v>#DIV/0!</v>
      </c>
      <c r="BP75" s="652" t="e">
        <f t="shared" si="24"/>
        <v>#DIV/0!</v>
      </c>
      <c r="BQ75" s="652" t="e">
        <f t="shared" si="24"/>
        <v>#DIV/0!</v>
      </c>
      <c r="BR75" s="652" t="e">
        <f t="shared" si="24"/>
        <v>#DIV/0!</v>
      </c>
      <c r="BS75" s="652" t="e">
        <f t="shared" si="24"/>
        <v>#DIV/0!</v>
      </c>
      <c r="BT75" s="652" t="e">
        <f t="shared" si="24"/>
        <v>#DIV/0!</v>
      </c>
      <c r="BU75" s="652" t="e">
        <f t="shared" si="24"/>
        <v>#DIV/0!</v>
      </c>
      <c r="BV75" s="652" t="e">
        <f t="shared" si="24"/>
        <v>#DIV/0!</v>
      </c>
      <c r="BW75" s="652" t="e">
        <f t="shared" ref="BW75:CJ75" si="25">(BW72+BW73)/(BW59+BW66)</f>
        <v>#DIV/0!</v>
      </c>
      <c r="BX75" s="652" t="e">
        <f t="shared" si="25"/>
        <v>#DIV/0!</v>
      </c>
      <c r="BY75" s="652" t="e">
        <f t="shared" si="25"/>
        <v>#DIV/0!</v>
      </c>
      <c r="BZ75" s="652" t="e">
        <f t="shared" si="25"/>
        <v>#DIV/0!</v>
      </c>
      <c r="CA75" s="652" t="e">
        <f t="shared" si="25"/>
        <v>#DIV/0!</v>
      </c>
      <c r="CB75" s="652" t="e">
        <f t="shared" si="25"/>
        <v>#DIV/0!</v>
      </c>
      <c r="CC75" s="652" t="e">
        <f t="shared" si="25"/>
        <v>#DIV/0!</v>
      </c>
      <c r="CD75" s="652" t="e">
        <f t="shared" si="25"/>
        <v>#DIV/0!</v>
      </c>
      <c r="CE75" s="652" t="e">
        <f t="shared" si="25"/>
        <v>#DIV/0!</v>
      </c>
      <c r="CF75" s="652" t="e">
        <f t="shared" si="25"/>
        <v>#DIV/0!</v>
      </c>
      <c r="CG75" s="652" t="e">
        <f t="shared" si="25"/>
        <v>#DIV/0!</v>
      </c>
      <c r="CH75" s="652" t="e">
        <f t="shared" si="25"/>
        <v>#DIV/0!</v>
      </c>
      <c r="CI75" s="652" t="e">
        <f t="shared" si="25"/>
        <v>#DIV/0!</v>
      </c>
      <c r="CJ75" s="653" t="e">
        <f t="shared" si="25"/>
        <v>#DIV/0!</v>
      </c>
    </row>
    <row r="76" spans="1:88" x14ac:dyDescent="0.25">
      <c r="A76" s="78"/>
      <c r="B76" s="1165"/>
      <c r="C76" s="927" t="s">
        <v>487</v>
      </c>
      <c r="D76" s="928" t="s">
        <v>488</v>
      </c>
      <c r="E76" s="929" t="s">
        <v>489</v>
      </c>
      <c r="F76" s="930" t="s">
        <v>209</v>
      </c>
      <c r="G76" s="930">
        <v>0</v>
      </c>
      <c r="H76" s="931" t="e">
        <f t="shared" ref="H76" si="26">H59/(H59+H66)</f>
        <v>#DIV/0!</v>
      </c>
      <c r="I76" s="931" t="e">
        <f>I59/(I59+I66)</f>
        <v>#DIV/0!</v>
      </c>
      <c r="J76" s="931" t="e">
        <f>J59/(J59+J66)</f>
        <v>#DIV/0!</v>
      </c>
      <c r="K76" s="932" t="e">
        <f t="shared" ref="K76:BV76" si="27">K59/(K59+K66)</f>
        <v>#DIV/0!</v>
      </c>
      <c r="L76" s="932" t="e">
        <f t="shared" si="27"/>
        <v>#DIV/0!</v>
      </c>
      <c r="M76" s="932" t="e">
        <f t="shared" si="27"/>
        <v>#DIV/0!</v>
      </c>
      <c r="N76" s="931" t="e">
        <f t="shared" si="27"/>
        <v>#DIV/0!</v>
      </c>
      <c r="O76" s="931" t="e">
        <f t="shared" si="27"/>
        <v>#DIV/0!</v>
      </c>
      <c r="P76" s="931" t="e">
        <f t="shared" si="27"/>
        <v>#DIV/0!</v>
      </c>
      <c r="Q76" s="931" t="e">
        <f t="shared" si="27"/>
        <v>#DIV/0!</v>
      </c>
      <c r="R76" s="931" t="e">
        <f t="shared" si="27"/>
        <v>#DIV/0!</v>
      </c>
      <c r="S76" s="931" t="e">
        <f t="shared" si="27"/>
        <v>#DIV/0!</v>
      </c>
      <c r="T76" s="931" t="e">
        <f t="shared" si="27"/>
        <v>#DIV/0!</v>
      </c>
      <c r="U76" s="931" t="e">
        <f t="shared" si="27"/>
        <v>#DIV/0!</v>
      </c>
      <c r="V76" s="931" t="e">
        <f t="shared" si="27"/>
        <v>#DIV/0!</v>
      </c>
      <c r="W76" s="931" t="e">
        <f t="shared" si="27"/>
        <v>#DIV/0!</v>
      </c>
      <c r="X76" s="931" t="e">
        <f t="shared" si="27"/>
        <v>#DIV/0!</v>
      </c>
      <c r="Y76" s="931" t="e">
        <f t="shared" si="27"/>
        <v>#DIV/0!</v>
      </c>
      <c r="Z76" s="931" t="e">
        <f t="shared" si="27"/>
        <v>#DIV/0!</v>
      </c>
      <c r="AA76" s="931" t="e">
        <f t="shared" si="27"/>
        <v>#DIV/0!</v>
      </c>
      <c r="AB76" s="931" t="e">
        <f t="shared" si="27"/>
        <v>#DIV/0!</v>
      </c>
      <c r="AC76" s="931" t="e">
        <f t="shared" si="27"/>
        <v>#DIV/0!</v>
      </c>
      <c r="AD76" s="931" t="e">
        <f t="shared" si="27"/>
        <v>#DIV/0!</v>
      </c>
      <c r="AE76" s="931" t="e">
        <f t="shared" si="27"/>
        <v>#DIV/0!</v>
      </c>
      <c r="AF76" s="931" t="e">
        <f t="shared" si="27"/>
        <v>#DIV/0!</v>
      </c>
      <c r="AG76" s="931" t="e">
        <f t="shared" si="27"/>
        <v>#DIV/0!</v>
      </c>
      <c r="AH76" s="931" t="e">
        <f t="shared" si="27"/>
        <v>#DIV/0!</v>
      </c>
      <c r="AI76" s="931" t="e">
        <f t="shared" si="27"/>
        <v>#DIV/0!</v>
      </c>
      <c r="AJ76" s="931" t="e">
        <f t="shared" si="27"/>
        <v>#DIV/0!</v>
      </c>
      <c r="AK76" s="931" t="e">
        <f t="shared" si="27"/>
        <v>#DIV/0!</v>
      </c>
      <c r="AL76" s="931" t="e">
        <f t="shared" si="27"/>
        <v>#DIV/0!</v>
      </c>
      <c r="AM76" s="931" t="e">
        <f t="shared" si="27"/>
        <v>#DIV/0!</v>
      </c>
      <c r="AN76" s="931" t="e">
        <f t="shared" si="27"/>
        <v>#DIV/0!</v>
      </c>
      <c r="AO76" s="931" t="e">
        <f t="shared" si="27"/>
        <v>#DIV/0!</v>
      </c>
      <c r="AP76" s="931" t="e">
        <f t="shared" si="27"/>
        <v>#DIV/0!</v>
      </c>
      <c r="AQ76" s="931" t="e">
        <f t="shared" si="27"/>
        <v>#DIV/0!</v>
      </c>
      <c r="AR76" s="931" t="e">
        <f t="shared" si="27"/>
        <v>#DIV/0!</v>
      </c>
      <c r="AS76" s="931" t="e">
        <f t="shared" si="27"/>
        <v>#DIV/0!</v>
      </c>
      <c r="AT76" s="931" t="e">
        <f t="shared" si="27"/>
        <v>#DIV/0!</v>
      </c>
      <c r="AU76" s="931" t="e">
        <f t="shared" si="27"/>
        <v>#DIV/0!</v>
      </c>
      <c r="AV76" s="931" t="e">
        <f t="shared" si="27"/>
        <v>#DIV/0!</v>
      </c>
      <c r="AW76" s="931" t="e">
        <f t="shared" si="27"/>
        <v>#DIV/0!</v>
      </c>
      <c r="AX76" s="931" t="e">
        <f t="shared" si="27"/>
        <v>#DIV/0!</v>
      </c>
      <c r="AY76" s="931" t="e">
        <f t="shared" si="27"/>
        <v>#DIV/0!</v>
      </c>
      <c r="AZ76" s="931" t="e">
        <f t="shared" si="27"/>
        <v>#DIV/0!</v>
      </c>
      <c r="BA76" s="933" t="e">
        <f t="shared" si="27"/>
        <v>#DIV/0!</v>
      </c>
      <c r="BB76" s="933" t="e">
        <f t="shared" si="27"/>
        <v>#DIV/0!</v>
      </c>
      <c r="BC76" s="933" t="e">
        <f t="shared" si="27"/>
        <v>#DIV/0!</v>
      </c>
      <c r="BD76" s="933" t="e">
        <f t="shared" si="27"/>
        <v>#DIV/0!</v>
      </c>
      <c r="BE76" s="933" t="e">
        <f t="shared" si="27"/>
        <v>#DIV/0!</v>
      </c>
      <c r="BF76" s="933" t="e">
        <f t="shared" si="27"/>
        <v>#DIV/0!</v>
      </c>
      <c r="BG76" s="933" t="e">
        <f t="shared" si="27"/>
        <v>#DIV/0!</v>
      </c>
      <c r="BH76" s="933" t="e">
        <f t="shared" si="27"/>
        <v>#DIV/0!</v>
      </c>
      <c r="BI76" s="933" t="e">
        <f t="shared" si="27"/>
        <v>#DIV/0!</v>
      </c>
      <c r="BJ76" s="933" t="e">
        <f t="shared" si="27"/>
        <v>#DIV/0!</v>
      </c>
      <c r="BK76" s="933" t="e">
        <f t="shared" si="27"/>
        <v>#DIV/0!</v>
      </c>
      <c r="BL76" s="933" t="e">
        <f t="shared" si="27"/>
        <v>#DIV/0!</v>
      </c>
      <c r="BM76" s="933" t="e">
        <f t="shared" si="27"/>
        <v>#DIV/0!</v>
      </c>
      <c r="BN76" s="933" t="e">
        <f t="shared" si="27"/>
        <v>#DIV/0!</v>
      </c>
      <c r="BO76" s="933" t="e">
        <f t="shared" si="27"/>
        <v>#DIV/0!</v>
      </c>
      <c r="BP76" s="933" t="e">
        <f t="shared" si="27"/>
        <v>#DIV/0!</v>
      </c>
      <c r="BQ76" s="933" t="e">
        <f t="shared" si="27"/>
        <v>#DIV/0!</v>
      </c>
      <c r="BR76" s="933" t="e">
        <f t="shared" si="27"/>
        <v>#DIV/0!</v>
      </c>
      <c r="BS76" s="933" t="e">
        <f t="shared" si="27"/>
        <v>#DIV/0!</v>
      </c>
      <c r="BT76" s="933" t="e">
        <f t="shared" si="27"/>
        <v>#DIV/0!</v>
      </c>
      <c r="BU76" s="933" t="e">
        <f t="shared" si="27"/>
        <v>#DIV/0!</v>
      </c>
      <c r="BV76" s="933" t="e">
        <f t="shared" si="27"/>
        <v>#DIV/0!</v>
      </c>
      <c r="BW76" s="933" t="e">
        <f t="shared" ref="BW76:CJ76" si="28">BW59/(BW59+BW66)</f>
        <v>#DIV/0!</v>
      </c>
      <c r="BX76" s="933" t="e">
        <f t="shared" si="28"/>
        <v>#DIV/0!</v>
      </c>
      <c r="BY76" s="933" t="e">
        <f t="shared" si="28"/>
        <v>#DIV/0!</v>
      </c>
      <c r="BZ76" s="933" t="e">
        <f t="shared" si="28"/>
        <v>#DIV/0!</v>
      </c>
      <c r="CA76" s="933" t="e">
        <f t="shared" si="28"/>
        <v>#DIV/0!</v>
      </c>
      <c r="CB76" s="933" t="e">
        <f t="shared" si="28"/>
        <v>#DIV/0!</v>
      </c>
      <c r="CC76" s="933" t="e">
        <f t="shared" si="28"/>
        <v>#DIV/0!</v>
      </c>
      <c r="CD76" s="933" t="e">
        <f t="shared" si="28"/>
        <v>#DIV/0!</v>
      </c>
      <c r="CE76" s="933" t="e">
        <f t="shared" si="28"/>
        <v>#DIV/0!</v>
      </c>
      <c r="CF76" s="933" t="e">
        <f t="shared" si="28"/>
        <v>#DIV/0!</v>
      </c>
      <c r="CG76" s="933" t="e">
        <f t="shared" si="28"/>
        <v>#DIV/0!</v>
      </c>
      <c r="CH76" s="933" t="e">
        <f t="shared" si="28"/>
        <v>#DIV/0!</v>
      </c>
      <c r="CI76" s="933" t="e">
        <f t="shared" si="28"/>
        <v>#DIV/0!</v>
      </c>
      <c r="CJ76" s="934" t="e">
        <f t="shared" si="28"/>
        <v>#DIV/0!</v>
      </c>
    </row>
    <row r="77" spans="1:88" x14ac:dyDescent="0.25">
      <c r="A77" s="169"/>
      <c r="B77" s="1165"/>
      <c r="C77" s="921" t="s">
        <v>490</v>
      </c>
      <c r="D77" s="922" t="s">
        <v>491</v>
      </c>
      <c r="E77" s="442" t="s">
        <v>492</v>
      </c>
      <c r="F77" s="794" t="s">
        <v>209</v>
      </c>
      <c r="G77" s="794">
        <v>0</v>
      </c>
      <c r="H77" s="923" t="e">
        <f t="shared" ref="H77:BS77" si="29">H59/(H59+H67+H66)</f>
        <v>#DIV/0!</v>
      </c>
      <c r="I77" s="923" t="e">
        <f t="shared" si="29"/>
        <v>#DIV/0!</v>
      </c>
      <c r="J77" s="923" t="e">
        <f t="shared" si="29"/>
        <v>#DIV/0!</v>
      </c>
      <c r="K77" s="924" t="e">
        <f t="shared" si="29"/>
        <v>#DIV/0!</v>
      </c>
      <c r="L77" s="924" t="e">
        <f t="shared" si="29"/>
        <v>#DIV/0!</v>
      </c>
      <c r="M77" s="924" t="e">
        <f t="shared" si="29"/>
        <v>#DIV/0!</v>
      </c>
      <c r="N77" s="923" t="e">
        <f t="shared" si="29"/>
        <v>#DIV/0!</v>
      </c>
      <c r="O77" s="923" t="e">
        <f t="shared" si="29"/>
        <v>#DIV/0!</v>
      </c>
      <c r="P77" s="923" t="e">
        <f t="shared" si="29"/>
        <v>#DIV/0!</v>
      </c>
      <c r="Q77" s="923" t="e">
        <f t="shared" si="29"/>
        <v>#DIV/0!</v>
      </c>
      <c r="R77" s="923" t="e">
        <f t="shared" si="29"/>
        <v>#DIV/0!</v>
      </c>
      <c r="S77" s="923" t="e">
        <f t="shared" si="29"/>
        <v>#DIV/0!</v>
      </c>
      <c r="T77" s="923" t="e">
        <f t="shared" si="29"/>
        <v>#DIV/0!</v>
      </c>
      <c r="U77" s="923" t="e">
        <f t="shared" si="29"/>
        <v>#DIV/0!</v>
      </c>
      <c r="V77" s="923" t="e">
        <f t="shared" si="29"/>
        <v>#DIV/0!</v>
      </c>
      <c r="W77" s="923" t="e">
        <f t="shared" si="29"/>
        <v>#DIV/0!</v>
      </c>
      <c r="X77" s="923" t="e">
        <f t="shared" si="29"/>
        <v>#DIV/0!</v>
      </c>
      <c r="Y77" s="923" t="e">
        <f t="shared" si="29"/>
        <v>#DIV/0!</v>
      </c>
      <c r="Z77" s="923" t="e">
        <f t="shared" si="29"/>
        <v>#DIV/0!</v>
      </c>
      <c r="AA77" s="923" t="e">
        <f t="shared" si="29"/>
        <v>#DIV/0!</v>
      </c>
      <c r="AB77" s="923" t="e">
        <f t="shared" si="29"/>
        <v>#DIV/0!</v>
      </c>
      <c r="AC77" s="923" t="e">
        <f t="shared" si="29"/>
        <v>#DIV/0!</v>
      </c>
      <c r="AD77" s="923" t="e">
        <f t="shared" si="29"/>
        <v>#DIV/0!</v>
      </c>
      <c r="AE77" s="923" t="e">
        <f t="shared" si="29"/>
        <v>#DIV/0!</v>
      </c>
      <c r="AF77" s="923" t="e">
        <f t="shared" si="29"/>
        <v>#DIV/0!</v>
      </c>
      <c r="AG77" s="923" t="e">
        <f t="shared" si="29"/>
        <v>#DIV/0!</v>
      </c>
      <c r="AH77" s="923" t="e">
        <f t="shared" si="29"/>
        <v>#DIV/0!</v>
      </c>
      <c r="AI77" s="923" t="e">
        <f t="shared" si="29"/>
        <v>#DIV/0!</v>
      </c>
      <c r="AJ77" s="923" t="e">
        <f t="shared" si="29"/>
        <v>#DIV/0!</v>
      </c>
      <c r="AK77" s="923" t="e">
        <f t="shared" si="29"/>
        <v>#DIV/0!</v>
      </c>
      <c r="AL77" s="923" t="e">
        <f t="shared" si="29"/>
        <v>#DIV/0!</v>
      </c>
      <c r="AM77" s="923" t="e">
        <f t="shared" si="29"/>
        <v>#DIV/0!</v>
      </c>
      <c r="AN77" s="923" t="e">
        <f t="shared" si="29"/>
        <v>#DIV/0!</v>
      </c>
      <c r="AO77" s="923" t="e">
        <f t="shared" si="29"/>
        <v>#DIV/0!</v>
      </c>
      <c r="AP77" s="923" t="e">
        <f t="shared" si="29"/>
        <v>#DIV/0!</v>
      </c>
      <c r="AQ77" s="923" t="e">
        <f t="shared" si="29"/>
        <v>#DIV/0!</v>
      </c>
      <c r="AR77" s="923" t="e">
        <f t="shared" si="29"/>
        <v>#DIV/0!</v>
      </c>
      <c r="AS77" s="923" t="e">
        <f t="shared" si="29"/>
        <v>#DIV/0!</v>
      </c>
      <c r="AT77" s="923" t="e">
        <f t="shared" si="29"/>
        <v>#DIV/0!</v>
      </c>
      <c r="AU77" s="923" t="e">
        <f t="shared" si="29"/>
        <v>#DIV/0!</v>
      </c>
      <c r="AV77" s="923" t="e">
        <f t="shared" si="29"/>
        <v>#DIV/0!</v>
      </c>
      <c r="AW77" s="923" t="e">
        <f t="shared" si="29"/>
        <v>#DIV/0!</v>
      </c>
      <c r="AX77" s="923" t="e">
        <f t="shared" si="29"/>
        <v>#DIV/0!</v>
      </c>
      <c r="AY77" s="923" t="e">
        <f t="shared" si="29"/>
        <v>#DIV/0!</v>
      </c>
      <c r="AZ77" s="923" t="e">
        <f t="shared" si="29"/>
        <v>#DIV/0!</v>
      </c>
      <c r="BA77" s="925" t="e">
        <f t="shared" si="29"/>
        <v>#DIV/0!</v>
      </c>
      <c r="BB77" s="925" t="e">
        <f t="shared" si="29"/>
        <v>#DIV/0!</v>
      </c>
      <c r="BC77" s="925" t="e">
        <f t="shared" si="29"/>
        <v>#DIV/0!</v>
      </c>
      <c r="BD77" s="925" t="e">
        <f t="shared" si="29"/>
        <v>#DIV/0!</v>
      </c>
      <c r="BE77" s="925" t="e">
        <f t="shared" si="29"/>
        <v>#DIV/0!</v>
      </c>
      <c r="BF77" s="925" t="e">
        <f t="shared" si="29"/>
        <v>#DIV/0!</v>
      </c>
      <c r="BG77" s="925" t="e">
        <f t="shared" si="29"/>
        <v>#DIV/0!</v>
      </c>
      <c r="BH77" s="925" t="e">
        <f t="shared" si="29"/>
        <v>#DIV/0!</v>
      </c>
      <c r="BI77" s="925" t="e">
        <f t="shared" si="29"/>
        <v>#DIV/0!</v>
      </c>
      <c r="BJ77" s="925" t="e">
        <f t="shared" si="29"/>
        <v>#DIV/0!</v>
      </c>
      <c r="BK77" s="925" t="e">
        <f t="shared" si="29"/>
        <v>#DIV/0!</v>
      </c>
      <c r="BL77" s="925" t="e">
        <f t="shared" si="29"/>
        <v>#DIV/0!</v>
      </c>
      <c r="BM77" s="925" t="e">
        <f t="shared" si="29"/>
        <v>#DIV/0!</v>
      </c>
      <c r="BN77" s="925" t="e">
        <f t="shared" si="29"/>
        <v>#DIV/0!</v>
      </c>
      <c r="BO77" s="925" t="e">
        <f t="shared" si="29"/>
        <v>#DIV/0!</v>
      </c>
      <c r="BP77" s="925" t="e">
        <f t="shared" si="29"/>
        <v>#DIV/0!</v>
      </c>
      <c r="BQ77" s="925" t="e">
        <f t="shared" si="29"/>
        <v>#DIV/0!</v>
      </c>
      <c r="BR77" s="925" t="e">
        <f t="shared" si="29"/>
        <v>#DIV/0!</v>
      </c>
      <c r="BS77" s="925" t="e">
        <f t="shared" si="29"/>
        <v>#DIV/0!</v>
      </c>
      <c r="BT77" s="925" t="e">
        <f t="shared" ref="BT77:CJ77" si="30">BT59/(BT59+BT67+BT66)</f>
        <v>#DIV/0!</v>
      </c>
      <c r="BU77" s="925" t="e">
        <f t="shared" si="30"/>
        <v>#DIV/0!</v>
      </c>
      <c r="BV77" s="925" t="e">
        <f t="shared" si="30"/>
        <v>#DIV/0!</v>
      </c>
      <c r="BW77" s="925" t="e">
        <f t="shared" si="30"/>
        <v>#DIV/0!</v>
      </c>
      <c r="BX77" s="925" t="e">
        <f t="shared" si="30"/>
        <v>#DIV/0!</v>
      </c>
      <c r="BY77" s="925" t="e">
        <f t="shared" si="30"/>
        <v>#DIV/0!</v>
      </c>
      <c r="BZ77" s="925" t="e">
        <f t="shared" si="30"/>
        <v>#DIV/0!</v>
      </c>
      <c r="CA77" s="925" t="e">
        <f t="shared" si="30"/>
        <v>#DIV/0!</v>
      </c>
      <c r="CB77" s="925" t="e">
        <f t="shared" si="30"/>
        <v>#DIV/0!</v>
      </c>
      <c r="CC77" s="925" t="e">
        <f t="shared" si="30"/>
        <v>#DIV/0!</v>
      </c>
      <c r="CD77" s="925" t="e">
        <f t="shared" si="30"/>
        <v>#DIV/0!</v>
      </c>
      <c r="CE77" s="925" t="e">
        <f t="shared" si="30"/>
        <v>#DIV/0!</v>
      </c>
      <c r="CF77" s="925" t="e">
        <f t="shared" si="30"/>
        <v>#DIV/0!</v>
      </c>
      <c r="CG77" s="925" t="e">
        <f t="shared" si="30"/>
        <v>#DIV/0!</v>
      </c>
      <c r="CH77" s="925" t="e">
        <f t="shared" si="30"/>
        <v>#DIV/0!</v>
      </c>
      <c r="CI77" s="925" t="e">
        <f t="shared" si="30"/>
        <v>#DIV/0!</v>
      </c>
      <c r="CJ77" s="926" t="e">
        <f t="shared" si="30"/>
        <v>#DIV/0!</v>
      </c>
    </row>
    <row r="78" spans="1:88" ht="15.75" thickBot="1" x14ac:dyDescent="0.3">
      <c r="A78" s="169"/>
      <c r="B78" s="1166"/>
      <c r="C78" s="935" t="s">
        <v>493</v>
      </c>
      <c r="D78" s="892" t="s">
        <v>231</v>
      </c>
      <c r="E78" s="201" t="s">
        <v>494</v>
      </c>
      <c r="F78" s="170" t="s">
        <v>209</v>
      </c>
      <c r="G78" s="170">
        <v>0</v>
      </c>
      <c r="H78" s="958" t="e">
        <f>H77+H68</f>
        <v>#DIV/0!</v>
      </c>
      <c r="I78" s="958" t="e">
        <f t="shared" ref="I78:BT78" si="31">I77+I68</f>
        <v>#DIV/0!</v>
      </c>
      <c r="J78" s="958" t="e">
        <f t="shared" si="31"/>
        <v>#DIV/0!</v>
      </c>
      <c r="K78" s="958" t="e">
        <f t="shared" si="31"/>
        <v>#DIV/0!</v>
      </c>
      <c r="L78" s="958" t="e">
        <f t="shared" si="31"/>
        <v>#DIV/0!</v>
      </c>
      <c r="M78" s="958" t="e">
        <f t="shared" si="31"/>
        <v>#DIV/0!</v>
      </c>
      <c r="N78" s="958" t="e">
        <f t="shared" si="31"/>
        <v>#DIV/0!</v>
      </c>
      <c r="O78" s="958" t="e">
        <f t="shared" si="31"/>
        <v>#DIV/0!</v>
      </c>
      <c r="P78" s="958" t="e">
        <f t="shared" si="31"/>
        <v>#DIV/0!</v>
      </c>
      <c r="Q78" s="958" t="e">
        <f t="shared" si="31"/>
        <v>#DIV/0!</v>
      </c>
      <c r="R78" s="958" t="e">
        <f t="shared" si="31"/>
        <v>#DIV/0!</v>
      </c>
      <c r="S78" s="958" t="e">
        <f t="shared" si="31"/>
        <v>#DIV/0!</v>
      </c>
      <c r="T78" s="958" t="e">
        <f t="shared" si="31"/>
        <v>#DIV/0!</v>
      </c>
      <c r="U78" s="958" t="e">
        <f t="shared" si="31"/>
        <v>#DIV/0!</v>
      </c>
      <c r="V78" s="958" t="e">
        <f t="shared" si="31"/>
        <v>#DIV/0!</v>
      </c>
      <c r="W78" s="958" t="e">
        <f t="shared" si="31"/>
        <v>#DIV/0!</v>
      </c>
      <c r="X78" s="958" t="e">
        <f t="shared" si="31"/>
        <v>#DIV/0!</v>
      </c>
      <c r="Y78" s="958" t="e">
        <f t="shared" si="31"/>
        <v>#DIV/0!</v>
      </c>
      <c r="Z78" s="958" t="e">
        <f t="shared" si="31"/>
        <v>#DIV/0!</v>
      </c>
      <c r="AA78" s="958" t="e">
        <f t="shared" si="31"/>
        <v>#DIV/0!</v>
      </c>
      <c r="AB78" s="958" t="e">
        <f t="shared" si="31"/>
        <v>#DIV/0!</v>
      </c>
      <c r="AC78" s="958" t="e">
        <f t="shared" si="31"/>
        <v>#DIV/0!</v>
      </c>
      <c r="AD78" s="958" t="e">
        <f t="shared" si="31"/>
        <v>#DIV/0!</v>
      </c>
      <c r="AE78" s="958" t="e">
        <f t="shared" si="31"/>
        <v>#DIV/0!</v>
      </c>
      <c r="AF78" s="958" t="e">
        <f t="shared" si="31"/>
        <v>#DIV/0!</v>
      </c>
      <c r="AG78" s="958" t="e">
        <f t="shared" si="31"/>
        <v>#DIV/0!</v>
      </c>
      <c r="AH78" s="958" t="e">
        <f t="shared" si="31"/>
        <v>#DIV/0!</v>
      </c>
      <c r="AI78" s="958" t="e">
        <f t="shared" si="31"/>
        <v>#DIV/0!</v>
      </c>
      <c r="AJ78" s="958" t="e">
        <f t="shared" si="31"/>
        <v>#DIV/0!</v>
      </c>
      <c r="AK78" s="958" t="e">
        <f t="shared" si="31"/>
        <v>#DIV/0!</v>
      </c>
      <c r="AL78" s="958" t="e">
        <f t="shared" si="31"/>
        <v>#DIV/0!</v>
      </c>
      <c r="AM78" s="958" t="e">
        <f t="shared" si="31"/>
        <v>#DIV/0!</v>
      </c>
      <c r="AN78" s="958" t="e">
        <f t="shared" si="31"/>
        <v>#DIV/0!</v>
      </c>
      <c r="AO78" s="958" t="e">
        <f t="shared" si="31"/>
        <v>#DIV/0!</v>
      </c>
      <c r="AP78" s="958" t="e">
        <f t="shared" si="31"/>
        <v>#DIV/0!</v>
      </c>
      <c r="AQ78" s="958" t="e">
        <f t="shared" si="31"/>
        <v>#DIV/0!</v>
      </c>
      <c r="AR78" s="958" t="e">
        <f t="shared" si="31"/>
        <v>#DIV/0!</v>
      </c>
      <c r="AS78" s="958" t="e">
        <f t="shared" si="31"/>
        <v>#DIV/0!</v>
      </c>
      <c r="AT78" s="958" t="e">
        <f t="shared" si="31"/>
        <v>#DIV/0!</v>
      </c>
      <c r="AU78" s="958" t="e">
        <f t="shared" si="31"/>
        <v>#DIV/0!</v>
      </c>
      <c r="AV78" s="958" t="e">
        <f t="shared" si="31"/>
        <v>#DIV/0!</v>
      </c>
      <c r="AW78" s="958" t="e">
        <f t="shared" si="31"/>
        <v>#DIV/0!</v>
      </c>
      <c r="AX78" s="958" t="e">
        <f t="shared" si="31"/>
        <v>#DIV/0!</v>
      </c>
      <c r="AY78" s="958" t="e">
        <f t="shared" si="31"/>
        <v>#DIV/0!</v>
      </c>
      <c r="AZ78" s="958" t="e">
        <f t="shared" si="31"/>
        <v>#DIV/0!</v>
      </c>
      <c r="BA78" s="958" t="e">
        <f t="shared" si="31"/>
        <v>#DIV/0!</v>
      </c>
      <c r="BB78" s="958" t="e">
        <f t="shared" si="31"/>
        <v>#DIV/0!</v>
      </c>
      <c r="BC78" s="958" t="e">
        <f t="shared" si="31"/>
        <v>#DIV/0!</v>
      </c>
      <c r="BD78" s="958" t="e">
        <f t="shared" si="31"/>
        <v>#DIV/0!</v>
      </c>
      <c r="BE78" s="958" t="e">
        <f t="shared" si="31"/>
        <v>#DIV/0!</v>
      </c>
      <c r="BF78" s="958" t="e">
        <f t="shared" si="31"/>
        <v>#DIV/0!</v>
      </c>
      <c r="BG78" s="958" t="e">
        <f t="shared" si="31"/>
        <v>#DIV/0!</v>
      </c>
      <c r="BH78" s="958" t="e">
        <f t="shared" si="31"/>
        <v>#DIV/0!</v>
      </c>
      <c r="BI78" s="958" t="e">
        <f t="shared" si="31"/>
        <v>#DIV/0!</v>
      </c>
      <c r="BJ78" s="958" t="e">
        <f t="shared" si="31"/>
        <v>#DIV/0!</v>
      </c>
      <c r="BK78" s="958" t="e">
        <f t="shared" si="31"/>
        <v>#DIV/0!</v>
      </c>
      <c r="BL78" s="958" t="e">
        <f t="shared" si="31"/>
        <v>#DIV/0!</v>
      </c>
      <c r="BM78" s="958" t="e">
        <f t="shared" si="31"/>
        <v>#DIV/0!</v>
      </c>
      <c r="BN78" s="958" t="e">
        <f t="shared" si="31"/>
        <v>#DIV/0!</v>
      </c>
      <c r="BO78" s="958" t="e">
        <f t="shared" si="31"/>
        <v>#DIV/0!</v>
      </c>
      <c r="BP78" s="958" t="e">
        <f t="shared" si="31"/>
        <v>#DIV/0!</v>
      </c>
      <c r="BQ78" s="958" t="e">
        <f t="shared" si="31"/>
        <v>#DIV/0!</v>
      </c>
      <c r="BR78" s="958" t="e">
        <f t="shared" si="31"/>
        <v>#DIV/0!</v>
      </c>
      <c r="BS78" s="958" t="e">
        <f t="shared" si="31"/>
        <v>#DIV/0!</v>
      </c>
      <c r="BT78" s="958" t="e">
        <f t="shared" si="31"/>
        <v>#DIV/0!</v>
      </c>
      <c r="BU78" s="958" t="e">
        <f t="shared" ref="BU78:CJ78" si="32">BU77+BU68</f>
        <v>#DIV/0!</v>
      </c>
      <c r="BV78" s="958" t="e">
        <f t="shared" si="32"/>
        <v>#DIV/0!</v>
      </c>
      <c r="BW78" s="958" t="e">
        <f t="shared" si="32"/>
        <v>#DIV/0!</v>
      </c>
      <c r="BX78" s="958" t="e">
        <f t="shared" si="32"/>
        <v>#DIV/0!</v>
      </c>
      <c r="BY78" s="958" t="e">
        <f t="shared" si="32"/>
        <v>#DIV/0!</v>
      </c>
      <c r="BZ78" s="958" t="e">
        <f t="shared" si="32"/>
        <v>#DIV/0!</v>
      </c>
      <c r="CA78" s="958" t="e">
        <f t="shared" si="32"/>
        <v>#DIV/0!</v>
      </c>
      <c r="CB78" s="958" t="e">
        <f t="shared" si="32"/>
        <v>#DIV/0!</v>
      </c>
      <c r="CC78" s="958" t="e">
        <f t="shared" si="32"/>
        <v>#DIV/0!</v>
      </c>
      <c r="CD78" s="958" t="e">
        <f t="shared" si="32"/>
        <v>#DIV/0!</v>
      </c>
      <c r="CE78" s="958" t="e">
        <f t="shared" si="32"/>
        <v>#DIV/0!</v>
      </c>
      <c r="CF78" s="958" t="e">
        <f t="shared" si="32"/>
        <v>#DIV/0!</v>
      </c>
      <c r="CG78" s="958" t="e">
        <f t="shared" si="32"/>
        <v>#DIV/0!</v>
      </c>
      <c r="CH78" s="958" t="e">
        <f t="shared" si="32"/>
        <v>#DIV/0!</v>
      </c>
      <c r="CI78" s="958" t="e">
        <f t="shared" si="32"/>
        <v>#DIV/0!</v>
      </c>
      <c r="CJ78" s="971" t="e">
        <f t="shared" si="32"/>
        <v>#DIV/0!</v>
      </c>
    </row>
    <row r="79" spans="1:88" s="107" customFormat="1" ht="12.75" x14ac:dyDescent="0.25"/>
    <row r="80" spans="1:88" x14ac:dyDescent="0.25">
      <c r="A80" s="78"/>
      <c r="B80" s="106"/>
      <c r="C80" s="107"/>
      <c r="D80" s="107"/>
      <c r="E80" s="108"/>
      <c r="F80" s="107"/>
      <c r="G80" s="107"/>
      <c r="H80" s="107"/>
      <c r="I80" s="107"/>
      <c r="J80" s="109"/>
      <c r="K80" s="147"/>
      <c r="L80" s="147"/>
      <c r="M80" s="147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77"/>
    </row>
    <row r="81" spans="1:88" ht="18.75" thickBot="1" x14ac:dyDescent="0.3">
      <c r="A81" s="78"/>
      <c r="B81" s="82"/>
      <c r="C81" s="95" t="s">
        <v>495</v>
      </c>
      <c r="D81" s="96"/>
      <c r="E81" s="97"/>
      <c r="F81" s="98"/>
      <c r="G81" s="98"/>
      <c r="H81" s="98"/>
      <c r="I81" s="98"/>
      <c r="J81" s="71"/>
      <c r="K81" s="1159"/>
      <c r="L81" s="1167"/>
      <c r="M81" s="71"/>
      <c r="N81" s="99"/>
      <c r="O81" s="71"/>
      <c r="P81" s="98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98"/>
      <c r="AK81" s="71"/>
      <c r="AL81" s="71"/>
      <c r="BB81" s="165"/>
      <c r="BC81" s="165"/>
      <c r="BD81" s="165"/>
      <c r="BE81" s="165"/>
      <c r="BF81" s="165"/>
      <c r="BG81" s="165"/>
      <c r="BH81" s="165"/>
      <c r="BI81" s="165"/>
      <c r="BJ81" s="165"/>
      <c r="BK81" s="165"/>
      <c r="BL81" s="165"/>
      <c r="BM81" s="165"/>
      <c r="BN81" s="165"/>
      <c r="BO81" s="165"/>
      <c r="BP81" s="165"/>
      <c r="BQ81" s="165"/>
      <c r="BR81" s="165"/>
      <c r="BS81" s="165"/>
      <c r="BT81" s="165"/>
      <c r="BU81" s="165"/>
      <c r="BV81" s="165"/>
      <c r="BW81" s="165"/>
      <c r="BX81" s="165"/>
      <c r="BY81" s="165"/>
      <c r="BZ81" s="165"/>
      <c r="CA81" s="165"/>
      <c r="CB81" s="165"/>
      <c r="CC81" s="165"/>
      <c r="CD81" s="165"/>
      <c r="CE81" s="165"/>
      <c r="CF81" s="165"/>
      <c r="CG81" s="165"/>
      <c r="CH81" s="165"/>
      <c r="CI81" s="165"/>
      <c r="CJ81" s="165"/>
    </row>
    <row r="82" spans="1:88" ht="32.25" thickBot="1" x14ac:dyDescent="0.3">
      <c r="A82" s="78"/>
      <c r="B82" s="101"/>
      <c r="C82" s="73" t="s">
        <v>255</v>
      </c>
      <c r="D82" s="94" t="s">
        <v>57</v>
      </c>
      <c r="E82" s="102" t="s">
        <v>58</v>
      </c>
      <c r="F82" s="94" t="s">
        <v>59</v>
      </c>
      <c r="G82" s="94" t="s">
        <v>60</v>
      </c>
      <c r="H82" s="223" t="s">
        <v>61</v>
      </c>
      <c r="I82" s="224" t="s">
        <v>62</v>
      </c>
      <c r="J82" s="216" t="s">
        <v>63</v>
      </c>
      <c r="K82" s="219" t="s">
        <v>64</v>
      </c>
      <c r="L82" s="219" t="s">
        <v>65</v>
      </c>
      <c r="M82" s="218" t="s">
        <v>66</v>
      </c>
      <c r="N82" s="144" t="s">
        <v>67</v>
      </c>
      <c r="O82" s="144" t="s">
        <v>68</v>
      </c>
      <c r="P82" s="144" t="s">
        <v>69</v>
      </c>
      <c r="Q82" s="144" t="s">
        <v>70</v>
      </c>
      <c r="R82" s="144" t="s">
        <v>71</v>
      </c>
      <c r="S82" s="144" t="s">
        <v>72</v>
      </c>
      <c r="T82" s="144" t="s">
        <v>73</v>
      </c>
      <c r="U82" s="144" t="s">
        <v>74</v>
      </c>
      <c r="V82" s="144" t="s">
        <v>75</v>
      </c>
      <c r="W82" s="144" t="s">
        <v>76</v>
      </c>
      <c r="X82" s="144" t="s">
        <v>77</v>
      </c>
      <c r="Y82" s="144" t="s">
        <v>78</v>
      </c>
      <c r="Z82" s="144" t="s">
        <v>79</v>
      </c>
      <c r="AA82" s="144" t="s">
        <v>80</v>
      </c>
      <c r="AB82" s="144" t="s">
        <v>81</v>
      </c>
      <c r="AC82" s="144" t="s">
        <v>82</v>
      </c>
      <c r="AD82" s="144" t="s">
        <v>83</v>
      </c>
      <c r="AE82" s="144" t="s">
        <v>84</v>
      </c>
      <c r="AF82" s="144" t="s">
        <v>85</v>
      </c>
      <c r="AG82" s="144" t="s">
        <v>86</v>
      </c>
      <c r="AH82" s="144" t="s">
        <v>87</v>
      </c>
      <c r="AI82" s="144" t="s">
        <v>88</v>
      </c>
      <c r="AJ82" s="144" t="s">
        <v>89</v>
      </c>
      <c r="AK82" s="144" t="s">
        <v>90</v>
      </c>
      <c r="AL82" s="138" t="s">
        <v>91</v>
      </c>
      <c r="AM82" s="144" t="s">
        <v>92</v>
      </c>
      <c r="AN82" s="144" t="s">
        <v>93</v>
      </c>
      <c r="AO82" s="145" t="s">
        <v>94</v>
      </c>
      <c r="AP82" s="144" t="s">
        <v>95</v>
      </c>
      <c r="AQ82" s="144" t="s">
        <v>96</v>
      </c>
      <c r="AR82" s="144" t="s">
        <v>97</v>
      </c>
      <c r="AS82" s="145" t="s">
        <v>98</v>
      </c>
      <c r="AT82" s="144" t="s">
        <v>99</v>
      </c>
      <c r="AU82" s="145" t="s">
        <v>100</v>
      </c>
      <c r="AV82" s="138" t="s">
        <v>101</v>
      </c>
      <c r="AW82" s="138" t="s">
        <v>102</v>
      </c>
      <c r="AX82" s="138" t="s">
        <v>103</v>
      </c>
      <c r="AY82" s="138" t="s">
        <v>104</v>
      </c>
      <c r="AZ82" s="144" t="s">
        <v>105</v>
      </c>
      <c r="BA82" s="145" t="s">
        <v>106</v>
      </c>
      <c r="BB82" s="591" t="s">
        <v>107</v>
      </c>
      <c r="BC82" s="591" t="s">
        <v>108</v>
      </c>
      <c r="BD82" s="591" t="s">
        <v>109</v>
      </c>
      <c r="BE82" s="591" t="s">
        <v>110</v>
      </c>
      <c r="BF82" s="591" t="s">
        <v>111</v>
      </c>
      <c r="BG82" s="591" t="s">
        <v>112</v>
      </c>
      <c r="BH82" s="591" t="s">
        <v>113</v>
      </c>
      <c r="BI82" s="591" t="s">
        <v>114</v>
      </c>
      <c r="BJ82" s="591" t="s">
        <v>115</v>
      </c>
      <c r="BK82" s="591" t="s">
        <v>116</v>
      </c>
      <c r="BL82" s="591" t="s">
        <v>117</v>
      </c>
      <c r="BM82" s="591" t="s">
        <v>118</v>
      </c>
      <c r="BN82" s="591" t="s">
        <v>119</v>
      </c>
      <c r="BO82" s="591" t="s">
        <v>120</v>
      </c>
      <c r="BP82" s="591" t="s">
        <v>121</v>
      </c>
      <c r="BQ82" s="591" t="s">
        <v>122</v>
      </c>
      <c r="BR82" s="591" t="s">
        <v>123</v>
      </c>
      <c r="BS82" s="591" t="s">
        <v>124</v>
      </c>
      <c r="BT82" s="591" t="s">
        <v>125</v>
      </c>
      <c r="BU82" s="591" t="s">
        <v>126</v>
      </c>
      <c r="BV82" s="591" t="s">
        <v>127</v>
      </c>
      <c r="BW82" s="591" t="s">
        <v>128</v>
      </c>
      <c r="BX82" s="591" t="s">
        <v>129</v>
      </c>
      <c r="BY82" s="591" t="s">
        <v>130</v>
      </c>
      <c r="BZ82" s="591" t="s">
        <v>131</v>
      </c>
      <c r="CA82" s="591" t="s">
        <v>132</v>
      </c>
      <c r="CB82" s="591" t="s">
        <v>133</v>
      </c>
      <c r="CC82" s="591" t="s">
        <v>134</v>
      </c>
      <c r="CD82" s="591" t="s">
        <v>135</v>
      </c>
      <c r="CE82" s="591" t="s">
        <v>136</v>
      </c>
      <c r="CF82" s="591" t="s">
        <v>137</v>
      </c>
      <c r="CG82" s="591" t="s">
        <v>138</v>
      </c>
      <c r="CH82" s="591" t="s">
        <v>139</v>
      </c>
      <c r="CI82" s="591" t="s">
        <v>140</v>
      </c>
      <c r="CJ82" s="592" t="s">
        <v>141</v>
      </c>
    </row>
    <row r="83" spans="1:88" x14ac:dyDescent="0.25">
      <c r="A83" s="78"/>
      <c r="B83" s="1168" t="s">
        <v>496</v>
      </c>
      <c r="C83" s="972" t="s">
        <v>497</v>
      </c>
      <c r="D83" s="146" t="s">
        <v>498</v>
      </c>
      <c r="E83" s="328" t="s">
        <v>499</v>
      </c>
      <c r="F83" s="973" t="s">
        <v>176</v>
      </c>
      <c r="G83" s="974">
        <v>2</v>
      </c>
      <c r="H83" s="975">
        <f t="shared" ref="H83:BS83" si="33">SUM(H38:H41)+H53</f>
        <v>0</v>
      </c>
      <c r="I83" s="975">
        <f t="shared" si="33"/>
        <v>0</v>
      </c>
      <c r="J83" s="975">
        <f t="shared" si="33"/>
        <v>0</v>
      </c>
      <c r="K83" s="975">
        <f t="shared" si="33"/>
        <v>0</v>
      </c>
      <c r="L83" s="975">
        <f t="shared" si="33"/>
        <v>0</v>
      </c>
      <c r="M83" s="975">
        <f t="shared" si="33"/>
        <v>0</v>
      </c>
      <c r="N83" s="975">
        <f t="shared" si="33"/>
        <v>0</v>
      </c>
      <c r="O83" s="975">
        <f t="shared" si="33"/>
        <v>0</v>
      </c>
      <c r="P83" s="975">
        <f t="shared" si="33"/>
        <v>0</v>
      </c>
      <c r="Q83" s="975">
        <f t="shared" si="33"/>
        <v>0</v>
      </c>
      <c r="R83" s="975">
        <f t="shared" si="33"/>
        <v>0</v>
      </c>
      <c r="S83" s="975">
        <f t="shared" si="33"/>
        <v>0</v>
      </c>
      <c r="T83" s="975">
        <f t="shared" si="33"/>
        <v>0</v>
      </c>
      <c r="U83" s="975">
        <f t="shared" si="33"/>
        <v>0</v>
      </c>
      <c r="V83" s="975">
        <f t="shared" si="33"/>
        <v>0</v>
      </c>
      <c r="W83" s="975">
        <f t="shared" si="33"/>
        <v>0</v>
      </c>
      <c r="X83" s="975">
        <f t="shared" si="33"/>
        <v>0</v>
      </c>
      <c r="Y83" s="975">
        <f t="shared" si="33"/>
        <v>0</v>
      </c>
      <c r="Z83" s="975">
        <f t="shared" si="33"/>
        <v>0</v>
      </c>
      <c r="AA83" s="975">
        <f t="shared" si="33"/>
        <v>0</v>
      </c>
      <c r="AB83" s="975">
        <f t="shared" si="33"/>
        <v>0</v>
      </c>
      <c r="AC83" s="975">
        <f t="shared" si="33"/>
        <v>0</v>
      </c>
      <c r="AD83" s="975">
        <f t="shared" si="33"/>
        <v>0</v>
      </c>
      <c r="AE83" s="975">
        <f t="shared" si="33"/>
        <v>0</v>
      </c>
      <c r="AF83" s="975">
        <f t="shared" si="33"/>
        <v>0</v>
      </c>
      <c r="AG83" s="975">
        <f t="shared" si="33"/>
        <v>0</v>
      </c>
      <c r="AH83" s="975">
        <f t="shared" si="33"/>
        <v>0</v>
      </c>
      <c r="AI83" s="975">
        <f t="shared" si="33"/>
        <v>0</v>
      </c>
      <c r="AJ83" s="975">
        <f t="shared" si="33"/>
        <v>0</v>
      </c>
      <c r="AK83" s="975">
        <f t="shared" si="33"/>
        <v>0</v>
      </c>
      <c r="AL83" s="975">
        <f t="shared" si="33"/>
        <v>0</v>
      </c>
      <c r="AM83" s="975">
        <f t="shared" si="33"/>
        <v>0</v>
      </c>
      <c r="AN83" s="975">
        <f t="shared" si="33"/>
        <v>0</v>
      </c>
      <c r="AO83" s="975">
        <f t="shared" si="33"/>
        <v>0</v>
      </c>
      <c r="AP83" s="975">
        <f t="shared" si="33"/>
        <v>0</v>
      </c>
      <c r="AQ83" s="975">
        <f t="shared" si="33"/>
        <v>0</v>
      </c>
      <c r="AR83" s="975">
        <f t="shared" si="33"/>
        <v>0</v>
      </c>
      <c r="AS83" s="975">
        <f t="shared" si="33"/>
        <v>0</v>
      </c>
      <c r="AT83" s="975">
        <f t="shared" si="33"/>
        <v>0</v>
      </c>
      <c r="AU83" s="975">
        <f t="shared" si="33"/>
        <v>0</v>
      </c>
      <c r="AV83" s="975">
        <f t="shared" si="33"/>
        <v>0</v>
      </c>
      <c r="AW83" s="975">
        <f t="shared" si="33"/>
        <v>0</v>
      </c>
      <c r="AX83" s="975">
        <f t="shared" si="33"/>
        <v>0</v>
      </c>
      <c r="AY83" s="975">
        <f t="shared" si="33"/>
        <v>0</v>
      </c>
      <c r="AZ83" s="975">
        <f t="shared" si="33"/>
        <v>0</v>
      </c>
      <c r="BA83" s="975">
        <f t="shared" si="33"/>
        <v>0</v>
      </c>
      <c r="BB83" s="975">
        <f t="shared" si="33"/>
        <v>0</v>
      </c>
      <c r="BC83" s="975">
        <f t="shared" si="33"/>
        <v>0</v>
      </c>
      <c r="BD83" s="975">
        <f t="shared" si="33"/>
        <v>0</v>
      </c>
      <c r="BE83" s="975">
        <f t="shared" si="33"/>
        <v>0</v>
      </c>
      <c r="BF83" s="975">
        <f t="shared" si="33"/>
        <v>0</v>
      </c>
      <c r="BG83" s="975">
        <f t="shared" si="33"/>
        <v>0</v>
      </c>
      <c r="BH83" s="975">
        <f t="shared" si="33"/>
        <v>0</v>
      </c>
      <c r="BI83" s="975">
        <f t="shared" si="33"/>
        <v>0</v>
      </c>
      <c r="BJ83" s="975">
        <f t="shared" si="33"/>
        <v>0</v>
      </c>
      <c r="BK83" s="975">
        <f t="shared" si="33"/>
        <v>0</v>
      </c>
      <c r="BL83" s="975">
        <f t="shared" si="33"/>
        <v>0</v>
      </c>
      <c r="BM83" s="975">
        <f t="shared" si="33"/>
        <v>0</v>
      </c>
      <c r="BN83" s="975">
        <f t="shared" si="33"/>
        <v>0</v>
      </c>
      <c r="BO83" s="975">
        <f t="shared" si="33"/>
        <v>0</v>
      </c>
      <c r="BP83" s="975">
        <f t="shared" si="33"/>
        <v>0</v>
      </c>
      <c r="BQ83" s="975">
        <f t="shared" si="33"/>
        <v>0</v>
      </c>
      <c r="BR83" s="975">
        <f t="shared" si="33"/>
        <v>0</v>
      </c>
      <c r="BS83" s="975">
        <f t="shared" si="33"/>
        <v>0</v>
      </c>
      <c r="BT83" s="975">
        <f t="shared" ref="BT83:CJ83" si="34">SUM(BT38:BT41)+BT53</f>
        <v>0</v>
      </c>
      <c r="BU83" s="975">
        <f t="shared" si="34"/>
        <v>0</v>
      </c>
      <c r="BV83" s="975">
        <f t="shared" si="34"/>
        <v>0</v>
      </c>
      <c r="BW83" s="975">
        <f t="shared" si="34"/>
        <v>0</v>
      </c>
      <c r="BX83" s="975">
        <f t="shared" si="34"/>
        <v>0</v>
      </c>
      <c r="BY83" s="975">
        <f t="shared" si="34"/>
        <v>0</v>
      </c>
      <c r="BZ83" s="975">
        <f t="shared" si="34"/>
        <v>0</v>
      </c>
      <c r="CA83" s="975">
        <f t="shared" si="34"/>
        <v>0</v>
      </c>
      <c r="CB83" s="975">
        <f t="shared" si="34"/>
        <v>0</v>
      </c>
      <c r="CC83" s="975">
        <f t="shared" si="34"/>
        <v>0</v>
      </c>
      <c r="CD83" s="975">
        <f t="shared" si="34"/>
        <v>0</v>
      </c>
      <c r="CE83" s="975">
        <f t="shared" si="34"/>
        <v>0</v>
      </c>
      <c r="CF83" s="975">
        <f t="shared" si="34"/>
        <v>0</v>
      </c>
      <c r="CG83" s="975">
        <f t="shared" si="34"/>
        <v>0</v>
      </c>
      <c r="CH83" s="975">
        <f t="shared" si="34"/>
        <v>0</v>
      </c>
      <c r="CI83" s="975">
        <f t="shared" si="34"/>
        <v>0</v>
      </c>
      <c r="CJ83" s="976">
        <f t="shared" si="34"/>
        <v>0</v>
      </c>
    </row>
    <row r="84" spans="1:88" x14ac:dyDescent="0.25">
      <c r="A84" s="78"/>
      <c r="B84" s="1169"/>
      <c r="C84" s="195" t="s">
        <v>500</v>
      </c>
      <c r="D84" s="131" t="s">
        <v>238</v>
      </c>
      <c r="E84" s="329" t="s">
        <v>501</v>
      </c>
      <c r="F84" s="159" t="s">
        <v>176</v>
      </c>
      <c r="G84" s="112">
        <v>2</v>
      </c>
      <c r="H84" s="152">
        <f>H33</f>
        <v>0</v>
      </c>
      <c r="I84" s="152">
        <f t="shared" ref="I84:BT84" si="35">I33-I34</f>
        <v>0</v>
      </c>
      <c r="J84" s="152">
        <f t="shared" si="35"/>
        <v>0</v>
      </c>
      <c r="K84" s="152">
        <f t="shared" si="35"/>
        <v>0</v>
      </c>
      <c r="L84" s="152">
        <f t="shared" si="35"/>
        <v>0</v>
      </c>
      <c r="M84" s="152">
        <f t="shared" si="35"/>
        <v>0</v>
      </c>
      <c r="N84" s="152">
        <f t="shared" si="35"/>
        <v>0</v>
      </c>
      <c r="O84" s="152">
        <f t="shared" si="35"/>
        <v>0</v>
      </c>
      <c r="P84" s="152">
        <f t="shared" si="35"/>
        <v>0</v>
      </c>
      <c r="Q84" s="152">
        <f t="shared" si="35"/>
        <v>0</v>
      </c>
      <c r="R84" s="152">
        <f t="shared" si="35"/>
        <v>0</v>
      </c>
      <c r="S84" s="152">
        <f t="shared" si="35"/>
        <v>0</v>
      </c>
      <c r="T84" s="152">
        <f t="shared" si="35"/>
        <v>0</v>
      </c>
      <c r="U84" s="152">
        <f t="shared" si="35"/>
        <v>0</v>
      </c>
      <c r="V84" s="152">
        <f t="shared" si="35"/>
        <v>0</v>
      </c>
      <c r="W84" s="152">
        <f t="shared" si="35"/>
        <v>0</v>
      </c>
      <c r="X84" s="152">
        <f t="shared" si="35"/>
        <v>0</v>
      </c>
      <c r="Y84" s="152">
        <f t="shared" si="35"/>
        <v>0</v>
      </c>
      <c r="Z84" s="152">
        <f t="shared" si="35"/>
        <v>0</v>
      </c>
      <c r="AA84" s="152">
        <f t="shared" si="35"/>
        <v>0</v>
      </c>
      <c r="AB84" s="152">
        <f t="shared" si="35"/>
        <v>0</v>
      </c>
      <c r="AC84" s="152">
        <f t="shared" si="35"/>
        <v>0</v>
      </c>
      <c r="AD84" s="152">
        <f t="shared" si="35"/>
        <v>0</v>
      </c>
      <c r="AE84" s="152">
        <f t="shared" si="35"/>
        <v>0</v>
      </c>
      <c r="AF84" s="152">
        <f t="shared" si="35"/>
        <v>0</v>
      </c>
      <c r="AG84" s="152">
        <f t="shared" si="35"/>
        <v>0</v>
      </c>
      <c r="AH84" s="152">
        <f t="shared" si="35"/>
        <v>0</v>
      </c>
      <c r="AI84" s="152">
        <f t="shared" si="35"/>
        <v>0</v>
      </c>
      <c r="AJ84" s="152">
        <f t="shared" si="35"/>
        <v>0</v>
      </c>
      <c r="AK84" s="152">
        <f t="shared" si="35"/>
        <v>0</v>
      </c>
      <c r="AL84" s="152">
        <f t="shared" si="35"/>
        <v>0</v>
      </c>
      <c r="AM84" s="152">
        <f t="shared" si="35"/>
        <v>0</v>
      </c>
      <c r="AN84" s="152">
        <f t="shared" si="35"/>
        <v>0</v>
      </c>
      <c r="AO84" s="152">
        <f t="shared" si="35"/>
        <v>0</v>
      </c>
      <c r="AP84" s="152">
        <f t="shared" si="35"/>
        <v>0</v>
      </c>
      <c r="AQ84" s="152">
        <f t="shared" si="35"/>
        <v>0</v>
      </c>
      <c r="AR84" s="152">
        <f t="shared" si="35"/>
        <v>0</v>
      </c>
      <c r="AS84" s="152">
        <f t="shared" si="35"/>
        <v>0</v>
      </c>
      <c r="AT84" s="152">
        <f t="shared" si="35"/>
        <v>0</v>
      </c>
      <c r="AU84" s="152">
        <f t="shared" si="35"/>
        <v>0</v>
      </c>
      <c r="AV84" s="152">
        <f t="shared" si="35"/>
        <v>0</v>
      </c>
      <c r="AW84" s="152">
        <f t="shared" si="35"/>
        <v>0</v>
      </c>
      <c r="AX84" s="152">
        <f t="shared" si="35"/>
        <v>0</v>
      </c>
      <c r="AY84" s="152">
        <f t="shared" si="35"/>
        <v>0</v>
      </c>
      <c r="AZ84" s="152">
        <f t="shared" si="35"/>
        <v>0</v>
      </c>
      <c r="BA84" s="152">
        <f t="shared" si="35"/>
        <v>0</v>
      </c>
      <c r="BB84" s="152">
        <f t="shared" si="35"/>
        <v>0</v>
      </c>
      <c r="BC84" s="152">
        <f t="shared" si="35"/>
        <v>0</v>
      </c>
      <c r="BD84" s="152">
        <f t="shared" si="35"/>
        <v>0</v>
      </c>
      <c r="BE84" s="152">
        <f t="shared" si="35"/>
        <v>0</v>
      </c>
      <c r="BF84" s="152">
        <f t="shared" si="35"/>
        <v>0</v>
      </c>
      <c r="BG84" s="152">
        <f t="shared" si="35"/>
        <v>0</v>
      </c>
      <c r="BH84" s="152">
        <f t="shared" si="35"/>
        <v>0</v>
      </c>
      <c r="BI84" s="152">
        <f t="shared" si="35"/>
        <v>0</v>
      </c>
      <c r="BJ84" s="152">
        <f t="shared" si="35"/>
        <v>0</v>
      </c>
      <c r="BK84" s="152">
        <f t="shared" si="35"/>
        <v>0</v>
      </c>
      <c r="BL84" s="152">
        <f t="shared" si="35"/>
        <v>0</v>
      </c>
      <c r="BM84" s="152">
        <f t="shared" si="35"/>
        <v>0</v>
      </c>
      <c r="BN84" s="152">
        <f t="shared" si="35"/>
        <v>0</v>
      </c>
      <c r="BO84" s="152">
        <f t="shared" si="35"/>
        <v>0</v>
      </c>
      <c r="BP84" s="152">
        <f t="shared" si="35"/>
        <v>0</v>
      </c>
      <c r="BQ84" s="152">
        <f t="shared" si="35"/>
        <v>0</v>
      </c>
      <c r="BR84" s="152">
        <f t="shared" si="35"/>
        <v>0</v>
      </c>
      <c r="BS84" s="152">
        <f t="shared" si="35"/>
        <v>0</v>
      </c>
      <c r="BT84" s="152">
        <f t="shared" si="35"/>
        <v>0</v>
      </c>
      <c r="BU84" s="152">
        <f t="shared" ref="BU84:CJ84" si="36">BU33-BU34</f>
        <v>0</v>
      </c>
      <c r="BV84" s="152">
        <f t="shared" si="36"/>
        <v>0</v>
      </c>
      <c r="BW84" s="152">
        <f t="shared" si="36"/>
        <v>0</v>
      </c>
      <c r="BX84" s="152">
        <f t="shared" si="36"/>
        <v>0</v>
      </c>
      <c r="BY84" s="152">
        <f t="shared" si="36"/>
        <v>0</v>
      </c>
      <c r="BZ84" s="152">
        <f t="shared" si="36"/>
        <v>0</v>
      </c>
      <c r="CA84" s="152">
        <f t="shared" si="36"/>
        <v>0</v>
      </c>
      <c r="CB84" s="152">
        <f t="shared" si="36"/>
        <v>0</v>
      </c>
      <c r="CC84" s="152">
        <f t="shared" si="36"/>
        <v>0</v>
      </c>
      <c r="CD84" s="152">
        <f t="shared" si="36"/>
        <v>0</v>
      </c>
      <c r="CE84" s="152">
        <f t="shared" si="36"/>
        <v>0</v>
      </c>
      <c r="CF84" s="152">
        <f t="shared" si="36"/>
        <v>0</v>
      </c>
      <c r="CG84" s="152">
        <f t="shared" si="36"/>
        <v>0</v>
      </c>
      <c r="CH84" s="152">
        <f t="shared" si="36"/>
        <v>0</v>
      </c>
      <c r="CI84" s="152">
        <f t="shared" si="36"/>
        <v>0</v>
      </c>
      <c r="CJ84" s="661">
        <f t="shared" si="36"/>
        <v>0</v>
      </c>
    </row>
    <row r="85" spans="1:88" x14ac:dyDescent="0.25">
      <c r="A85" s="78"/>
      <c r="B85" s="1169"/>
      <c r="C85" s="195" t="s">
        <v>502</v>
      </c>
      <c r="D85" s="131" t="s">
        <v>503</v>
      </c>
      <c r="E85" s="819" t="s">
        <v>504</v>
      </c>
      <c r="F85" s="734" t="s">
        <v>176</v>
      </c>
      <c r="G85" s="821">
        <v>2</v>
      </c>
      <c r="H85" s="152">
        <f t="shared" ref="H85:BS85" si="37">(SUM(H31+H33))-H34</f>
        <v>0</v>
      </c>
      <c r="I85" s="152">
        <f t="shared" si="37"/>
        <v>0</v>
      </c>
      <c r="J85" s="152">
        <f t="shared" si="37"/>
        <v>0</v>
      </c>
      <c r="K85" s="152">
        <f t="shared" si="37"/>
        <v>0</v>
      </c>
      <c r="L85" s="152">
        <f t="shared" si="37"/>
        <v>0</v>
      </c>
      <c r="M85" s="152">
        <f t="shared" si="37"/>
        <v>0</v>
      </c>
      <c r="N85" s="152">
        <f t="shared" si="37"/>
        <v>0</v>
      </c>
      <c r="O85" s="152">
        <f t="shared" si="37"/>
        <v>0</v>
      </c>
      <c r="P85" s="152">
        <f t="shared" si="37"/>
        <v>0</v>
      </c>
      <c r="Q85" s="152">
        <f t="shared" si="37"/>
        <v>0</v>
      </c>
      <c r="R85" s="152">
        <f t="shared" si="37"/>
        <v>0</v>
      </c>
      <c r="S85" s="152">
        <f t="shared" si="37"/>
        <v>0</v>
      </c>
      <c r="T85" s="152">
        <f t="shared" si="37"/>
        <v>0</v>
      </c>
      <c r="U85" s="152">
        <f t="shared" si="37"/>
        <v>0</v>
      </c>
      <c r="V85" s="152">
        <f t="shared" si="37"/>
        <v>0</v>
      </c>
      <c r="W85" s="152">
        <f t="shared" si="37"/>
        <v>0</v>
      </c>
      <c r="X85" s="152">
        <f t="shared" si="37"/>
        <v>0</v>
      </c>
      <c r="Y85" s="152">
        <f t="shared" si="37"/>
        <v>0</v>
      </c>
      <c r="Z85" s="152">
        <f t="shared" si="37"/>
        <v>0</v>
      </c>
      <c r="AA85" s="152">
        <f t="shared" si="37"/>
        <v>0</v>
      </c>
      <c r="AB85" s="152">
        <f t="shared" si="37"/>
        <v>0</v>
      </c>
      <c r="AC85" s="152">
        <f t="shared" si="37"/>
        <v>0</v>
      </c>
      <c r="AD85" s="152">
        <f t="shared" si="37"/>
        <v>0</v>
      </c>
      <c r="AE85" s="152">
        <f t="shared" si="37"/>
        <v>0</v>
      </c>
      <c r="AF85" s="152">
        <f t="shared" si="37"/>
        <v>0</v>
      </c>
      <c r="AG85" s="152">
        <f t="shared" si="37"/>
        <v>0</v>
      </c>
      <c r="AH85" s="152">
        <f t="shared" si="37"/>
        <v>0</v>
      </c>
      <c r="AI85" s="152">
        <f t="shared" si="37"/>
        <v>0</v>
      </c>
      <c r="AJ85" s="152">
        <f t="shared" si="37"/>
        <v>0</v>
      </c>
      <c r="AK85" s="152">
        <f t="shared" si="37"/>
        <v>0</v>
      </c>
      <c r="AL85" s="152">
        <f t="shared" si="37"/>
        <v>0</v>
      </c>
      <c r="AM85" s="152">
        <f t="shared" si="37"/>
        <v>0</v>
      </c>
      <c r="AN85" s="152">
        <f t="shared" si="37"/>
        <v>0</v>
      </c>
      <c r="AO85" s="152">
        <f t="shared" si="37"/>
        <v>0</v>
      </c>
      <c r="AP85" s="152">
        <f t="shared" si="37"/>
        <v>0</v>
      </c>
      <c r="AQ85" s="152">
        <f t="shared" si="37"/>
        <v>0</v>
      </c>
      <c r="AR85" s="152">
        <f t="shared" si="37"/>
        <v>0</v>
      </c>
      <c r="AS85" s="152">
        <f t="shared" si="37"/>
        <v>0</v>
      </c>
      <c r="AT85" s="152">
        <f t="shared" si="37"/>
        <v>0</v>
      </c>
      <c r="AU85" s="152">
        <f t="shared" si="37"/>
        <v>0</v>
      </c>
      <c r="AV85" s="152">
        <f t="shared" si="37"/>
        <v>0</v>
      </c>
      <c r="AW85" s="152">
        <f t="shared" si="37"/>
        <v>0</v>
      </c>
      <c r="AX85" s="152">
        <f t="shared" si="37"/>
        <v>0</v>
      </c>
      <c r="AY85" s="152">
        <f t="shared" si="37"/>
        <v>0</v>
      </c>
      <c r="AZ85" s="152">
        <f t="shared" si="37"/>
        <v>0</v>
      </c>
      <c r="BA85" s="152">
        <f t="shared" si="37"/>
        <v>0</v>
      </c>
      <c r="BB85" s="152">
        <f t="shared" si="37"/>
        <v>0</v>
      </c>
      <c r="BC85" s="152">
        <f t="shared" si="37"/>
        <v>0</v>
      </c>
      <c r="BD85" s="152">
        <f t="shared" si="37"/>
        <v>0</v>
      </c>
      <c r="BE85" s="152">
        <f t="shared" si="37"/>
        <v>0</v>
      </c>
      <c r="BF85" s="152">
        <f t="shared" si="37"/>
        <v>0</v>
      </c>
      <c r="BG85" s="152">
        <f t="shared" si="37"/>
        <v>0</v>
      </c>
      <c r="BH85" s="152">
        <f t="shared" si="37"/>
        <v>0</v>
      </c>
      <c r="BI85" s="152">
        <f t="shared" si="37"/>
        <v>0</v>
      </c>
      <c r="BJ85" s="152">
        <f t="shared" si="37"/>
        <v>0</v>
      </c>
      <c r="BK85" s="152">
        <f t="shared" si="37"/>
        <v>0</v>
      </c>
      <c r="BL85" s="152">
        <f t="shared" si="37"/>
        <v>0</v>
      </c>
      <c r="BM85" s="152">
        <f t="shared" si="37"/>
        <v>0</v>
      </c>
      <c r="BN85" s="152">
        <f t="shared" si="37"/>
        <v>0</v>
      </c>
      <c r="BO85" s="152">
        <f t="shared" si="37"/>
        <v>0</v>
      </c>
      <c r="BP85" s="152">
        <f t="shared" si="37"/>
        <v>0</v>
      </c>
      <c r="BQ85" s="152">
        <f t="shared" si="37"/>
        <v>0</v>
      </c>
      <c r="BR85" s="152">
        <f t="shared" si="37"/>
        <v>0</v>
      </c>
      <c r="BS85" s="152">
        <f t="shared" si="37"/>
        <v>0</v>
      </c>
      <c r="BT85" s="152">
        <f t="shared" ref="BT85:CJ85" si="38">(SUM(BT31+BT33))-BT34</f>
        <v>0</v>
      </c>
      <c r="BU85" s="152">
        <f t="shared" si="38"/>
        <v>0</v>
      </c>
      <c r="BV85" s="152">
        <f t="shared" si="38"/>
        <v>0</v>
      </c>
      <c r="BW85" s="152">
        <f t="shared" si="38"/>
        <v>0</v>
      </c>
      <c r="BX85" s="152">
        <f t="shared" si="38"/>
        <v>0</v>
      </c>
      <c r="BY85" s="152">
        <f t="shared" si="38"/>
        <v>0</v>
      </c>
      <c r="BZ85" s="152">
        <f t="shared" si="38"/>
        <v>0</v>
      </c>
      <c r="CA85" s="152">
        <f t="shared" si="38"/>
        <v>0</v>
      </c>
      <c r="CB85" s="152">
        <f t="shared" si="38"/>
        <v>0</v>
      </c>
      <c r="CC85" s="152">
        <f t="shared" si="38"/>
        <v>0</v>
      </c>
      <c r="CD85" s="152">
        <f t="shared" si="38"/>
        <v>0</v>
      </c>
      <c r="CE85" s="152">
        <f t="shared" si="38"/>
        <v>0</v>
      </c>
      <c r="CF85" s="152">
        <f t="shared" si="38"/>
        <v>0</v>
      </c>
      <c r="CG85" s="152">
        <f t="shared" si="38"/>
        <v>0</v>
      </c>
      <c r="CH85" s="152">
        <f t="shared" si="38"/>
        <v>0</v>
      </c>
      <c r="CI85" s="152">
        <f t="shared" si="38"/>
        <v>0</v>
      </c>
      <c r="CJ85" s="661">
        <f t="shared" si="38"/>
        <v>0</v>
      </c>
    </row>
    <row r="86" spans="1:88" x14ac:dyDescent="0.25">
      <c r="A86" s="78"/>
      <c r="B86" s="1169"/>
      <c r="C86" s="196" t="s">
        <v>505</v>
      </c>
      <c r="D86" s="149" t="s">
        <v>506</v>
      </c>
      <c r="E86" s="331" t="s">
        <v>387</v>
      </c>
      <c r="F86" s="180" t="s">
        <v>176</v>
      </c>
      <c r="G86" s="150">
        <v>2</v>
      </c>
      <c r="H86" s="493"/>
      <c r="I86" s="217"/>
      <c r="J86" s="217"/>
      <c r="K86" s="217"/>
      <c r="L86" s="217"/>
      <c r="M86" s="217"/>
      <c r="N86" s="151"/>
      <c r="O86" s="151"/>
      <c r="P86" s="151"/>
      <c r="Q86" s="151"/>
      <c r="R86" s="151"/>
      <c r="S86" s="151"/>
      <c r="T86" s="151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1"/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1"/>
      <c r="AW86" s="151"/>
      <c r="AX86" s="151"/>
      <c r="AY86" s="151"/>
      <c r="AZ86" s="151"/>
      <c r="BA86" s="202"/>
      <c r="BB86" s="529"/>
      <c r="BC86" s="529"/>
      <c r="BD86" s="529"/>
      <c r="BE86" s="529"/>
      <c r="BF86" s="529"/>
      <c r="BG86" s="529"/>
      <c r="BH86" s="529"/>
      <c r="BI86" s="529"/>
      <c r="BJ86" s="529"/>
      <c r="BK86" s="529"/>
      <c r="BL86" s="529"/>
      <c r="BM86" s="529"/>
      <c r="BN86" s="529"/>
      <c r="BO86" s="529"/>
      <c r="BP86" s="529"/>
      <c r="BQ86" s="529"/>
      <c r="BR86" s="529"/>
      <c r="BS86" s="529"/>
      <c r="BT86" s="529"/>
      <c r="BU86" s="529"/>
      <c r="BV86" s="529"/>
      <c r="BW86" s="529"/>
      <c r="BX86" s="529"/>
      <c r="BY86" s="529"/>
      <c r="BZ86" s="529"/>
      <c r="CA86" s="529"/>
      <c r="CB86" s="529"/>
      <c r="CC86" s="529"/>
      <c r="CD86" s="529"/>
      <c r="CE86" s="529"/>
      <c r="CF86" s="529"/>
      <c r="CG86" s="529"/>
      <c r="CH86" s="529"/>
      <c r="CI86" s="529"/>
      <c r="CJ86" s="643"/>
    </row>
    <row r="87" spans="1:88" x14ac:dyDescent="0.25">
      <c r="A87" s="78"/>
      <c r="B87" s="1169"/>
      <c r="C87" s="195" t="s">
        <v>507</v>
      </c>
      <c r="D87" s="131" t="s">
        <v>508</v>
      </c>
      <c r="E87" s="332" t="s">
        <v>509</v>
      </c>
      <c r="F87" s="159" t="s">
        <v>176</v>
      </c>
      <c r="G87" s="112">
        <v>2</v>
      </c>
      <c r="H87" s="152">
        <f t="shared" ref="H87:BU87" si="39">H85-H83</f>
        <v>0</v>
      </c>
      <c r="I87" s="152">
        <f t="shared" si="39"/>
        <v>0</v>
      </c>
      <c r="J87" s="152">
        <f t="shared" si="39"/>
        <v>0</v>
      </c>
      <c r="K87" s="221">
        <f t="shared" si="39"/>
        <v>0</v>
      </c>
      <c r="L87" s="221">
        <f t="shared" si="39"/>
        <v>0</v>
      </c>
      <c r="M87" s="221">
        <f t="shared" si="39"/>
        <v>0</v>
      </c>
      <c r="N87" s="91">
        <f t="shared" si="39"/>
        <v>0</v>
      </c>
      <c r="O87" s="91">
        <f t="shared" si="39"/>
        <v>0</v>
      </c>
      <c r="P87" s="91">
        <f t="shared" si="39"/>
        <v>0</v>
      </c>
      <c r="Q87" s="91">
        <f t="shared" si="39"/>
        <v>0</v>
      </c>
      <c r="R87" s="91">
        <f t="shared" si="39"/>
        <v>0</v>
      </c>
      <c r="S87" s="91">
        <f t="shared" si="39"/>
        <v>0</v>
      </c>
      <c r="T87" s="91">
        <f t="shared" si="39"/>
        <v>0</v>
      </c>
      <c r="U87" s="91">
        <f t="shared" si="39"/>
        <v>0</v>
      </c>
      <c r="V87" s="91">
        <f t="shared" si="39"/>
        <v>0</v>
      </c>
      <c r="W87" s="91">
        <f t="shared" si="39"/>
        <v>0</v>
      </c>
      <c r="X87" s="91">
        <f t="shared" si="39"/>
        <v>0</v>
      </c>
      <c r="Y87" s="91">
        <f t="shared" si="39"/>
        <v>0</v>
      </c>
      <c r="Z87" s="91">
        <f t="shared" si="39"/>
        <v>0</v>
      </c>
      <c r="AA87" s="91">
        <f t="shared" si="39"/>
        <v>0</v>
      </c>
      <c r="AB87" s="91">
        <f t="shared" si="39"/>
        <v>0</v>
      </c>
      <c r="AC87" s="91">
        <f t="shared" si="39"/>
        <v>0</v>
      </c>
      <c r="AD87" s="91">
        <f t="shared" si="39"/>
        <v>0</v>
      </c>
      <c r="AE87" s="91">
        <f t="shared" si="39"/>
        <v>0</v>
      </c>
      <c r="AF87" s="91">
        <f t="shared" si="39"/>
        <v>0</v>
      </c>
      <c r="AG87" s="91">
        <f t="shared" si="39"/>
        <v>0</v>
      </c>
      <c r="AH87" s="91">
        <f t="shared" si="39"/>
        <v>0</v>
      </c>
      <c r="AI87" s="91">
        <f t="shared" si="39"/>
        <v>0</v>
      </c>
      <c r="AJ87" s="91">
        <f t="shared" si="39"/>
        <v>0</v>
      </c>
      <c r="AK87" s="91">
        <f t="shared" si="39"/>
        <v>0</v>
      </c>
      <c r="AL87" s="91">
        <f t="shared" si="39"/>
        <v>0</v>
      </c>
      <c r="AM87" s="91">
        <f t="shared" si="39"/>
        <v>0</v>
      </c>
      <c r="AN87" s="91">
        <f t="shared" si="39"/>
        <v>0</v>
      </c>
      <c r="AO87" s="91">
        <f t="shared" si="39"/>
        <v>0</v>
      </c>
      <c r="AP87" s="91">
        <f t="shared" si="39"/>
        <v>0</v>
      </c>
      <c r="AQ87" s="91">
        <f t="shared" si="39"/>
        <v>0</v>
      </c>
      <c r="AR87" s="91">
        <f t="shared" si="39"/>
        <v>0</v>
      </c>
      <c r="AS87" s="91">
        <f t="shared" si="39"/>
        <v>0</v>
      </c>
      <c r="AT87" s="91">
        <f t="shared" si="39"/>
        <v>0</v>
      </c>
      <c r="AU87" s="91">
        <f t="shared" si="39"/>
        <v>0</v>
      </c>
      <c r="AV87" s="91">
        <f t="shared" si="39"/>
        <v>0</v>
      </c>
      <c r="AW87" s="91">
        <f t="shared" si="39"/>
        <v>0</v>
      </c>
      <c r="AX87" s="91">
        <f t="shared" si="39"/>
        <v>0</v>
      </c>
      <c r="AY87" s="91">
        <f t="shared" si="39"/>
        <v>0</v>
      </c>
      <c r="AZ87" s="91">
        <f t="shared" si="39"/>
        <v>0</v>
      </c>
      <c r="BA87" s="244">
        <f t="shared" si="39"/>
        <v>0</v>
      </c>
      <c r="BB87" s="244">
        <f t="shared" si="39"/>
        <v>0</v>
      </c>
      <c r="BC87" s="244">
        <f t="shared" si="39"/>
        <v>0</v>
      </c>
      <c r="BD87" s="244">
        <f t="shared" si="39"/>
        <v>0</v>
      </c>
      <c r="BE87" s="244">
        <f t="shared" si="39"/>
        <v>0</v>
      </c>
      <c r="BF87" s="244">
        <f t="shared" si="39"/>
        <v>0</v>
      </c>
      <c r="BG87" s="244">
        <f t="shared" si="39"/>
        <v>0</v>
      </c>
      <c r="BH87" s="244">
        <f t="shared" si="39"/>
        <v>0</v>
      </c>
      <c r="BI87" s="244">
        <f t="shared" si="39"/>
        <v>0</v>
      </c>
      <c r="BJ87" s="244">
        <f t="shared" si="39"/>
        <v>0</v>
      </c>
      <c r="BK87" s="244">
        <f t="shared" si="39"/>
        <v>0</v>
      </c>
      <c r="BL87" s="244">
        <f t="shared" si="39"/>
        <v>0</v>
      </c>
      <c r="BM87" s="244">
        <f t="shared" si="39"/>
        <v>0</v>
      </c>
      <c r="BN87" s="244">
        <f t="shared" si="39"/>
        <v>0</v>
      </c>
      <c r="BO87" s="244">
        <f t="shared" si="39"/>
        <v>0</v>
      </c>
      <c r="BP87" s="244">
        <f t="shared" si="39"/>
        <v>0</v>
      </c>
      <c r="BQ87" s="244">
        <f t="shared" si="39"/>
        <v>0</v>
      </c>
      <c r="BR87" s="244">
        <f t="shared" si="39"/>
        <v>0</v>
      </c>
      <c r="BS87" s="244">
        <f t="shared" si="39"/>
        <v>0</v>
      </c>
      <c r="BT87" s="244">
        <f t="shared" si="39"/>
        <v>0</v>
      </c>
      <c r="BU87" s="244">
        <f t="shared" si="39"/>
        <v>0</v>
      </c>
      <c r="BV87" s="244">
        <f t="shared" ref="BV87:CJ87" si="40">BV85-BV83</f>
        <v>0</v>
      </c>
      <c r="BW87" s="244">
        <f t="shared" si="40"/>
        <v>0</v>
      </c>
      <c r="BX87" s="244">
        <f t="shared" si="40"/>
        <v>0</v>
      </c>
      <c r="BY87" s="244">
        <f t="shared" si="40"/>
        <v>0</v>
      </c>
      <c r="BZ87" s="244">
        <f t="shared" si="40"/>
        <v>0</v>
      </c>
      <c r="CA87" s="244">
        <f t="shared" si="40"/>
        <v>0</v>
      </c>
      <c r="CB87" s="244">
        <f t="shared" si="40"/>
        <v>0</v>
      </c>
      <c r="CC87" s="244">
        <f t="shared" si="40"/>
        <v>0</v>
      </c>
      <c r="CD87" s="244">
        <f t="shared" si="40"/>
        <v>0</v>
      </c>
      <c r="CE87" s="244">
        <f t="shared" si="40"/>
        <v>0</v>
      </c>
      <c r="CF87" s="244">
        <f t="shared" si="40"/>
        <v>0</v>
      </c>
      <c r="CG87" s="244">
        <f t="shared" si="40"/>
        <v>0</v>
      </c>
      <c r="CH87" s="244">
        <f t="shared" si="40"/>
        <v>0</v>
      </c>
      <c r="CI87" s="244">
        <f t="shared" si="40"/>
        <v>0</v>
      </c>
      <c r="CJ87" s="662">
        <f t="shared" si="40"/>
        <v>0</v>
      </c>
    </row>
    <row r="88" spans="1:88" x14ac:dyDescent="0.25">
      <c r="A88" s="78"/>
      <c r="B88" s="1169"/>
      <c r="C88" s="841" t="s">
        <v>248</v>
      </c>
      <c r="D88" s="843" t="s">
        <v>249</v>
      </c>
      <c r="E88" s="842" t="s">
        <v>510</v>
      </c>
      <c r="F88" s="159" t="s">
        <v>176</v>
      </c>
      <c r="G88" s="112">
        <v>2</v>
      </c>
      <c r="H88" s="230">
        <f>H32-H37</f>
        <v>0</v>
      </c>
      <c r="I88" s="230">
        <f t="shared" ref="I88:BT88" si="41">I32-I37</f>
        <v>0</v>
      </c>
      <c r="J88" s="230">
        <f t="shared" si="41"/>
        <v>0</v>
      </c>
      <c r="K88" s="230">
        <f t="shared" si="41"/>
        <v>0</v>
      </c>
      <c r="L88" s="230">
        <f t="shared" si="41"/>
        <v>0</v>
      </c>
      <c r="M88" s="230">
        <f t="shared" si="41"/>
        <v>0</v>
      </c>
      <c r="N88" s="230">
        <f t="shared" si="41"/>
        <v>0</v>
      </c>
      <c r="O88" s="230">
        <f t="shared" si="41"/>
        <v>0</v>
      </c>
      <c r="P88" s="230">
        <f t="shared" si="41"/>
        <v>0</v>
      </c>
      <c r="Q88" s="230">
        <f t="shared" si="41"/>
        <v>0</v>
      </c>
      <c r="R88" s="230">
        <f t="shared" si="41"/>
        <v>0</v>
      </c>
      <c r="S88" s="230">
        <f t="shared" si="41"/>
        <v>0</v>
      </c>
      <c r="T88" s="230">
        <f t="shared" si="41"/>
        <v>0</v>
      </c>
      <c r="U88" s="230">
        <f t="shared" si="41"/>
        <v>0</v>
      </c>
      <c r="V88" s="230">
        <f t="shared" si="41"/>
        <v>0</v>
      </c>
      <c r="W88" s="230">
        <f t="shared" si="41"/>
        <v>0</v>
      </c>
      <c r="X88" s="230">
        <f t="shared" si="41"/>
        <v>0</v>
      </c>
      <c r="Y88" s="230">
        <f t="shared" si="41"/>
        <v>0</v>
      </c>
      <c r="Z88" s="230">
        <f t="shared" si="41"/>
        <v>0</v>
      </c>
      <c r="AA88" s="230">
        <f t="shared" si="41"/>
        <v>0</v>
      </c>
      <c r="AB88" s="230">
        <f t="shared" si="41"/>
        <v>0</v>
      </c>
      <c r="AC88" s="230">
        <f t="shared" si="41"/>
        <v>0</v>
      </c>
      <c r="AD88" s="230">
        <f t="shared" si="41"/>
        <v>0</v>
      </c>
      <c r="AE88" s="230">
        <f t="shared" si="41"/>
        <v>0</v>
      </c>
      <c r="AF88" s="230">
        <f t="shared" si="41"/>
        <v>0</v>
      </c>
      <c r="AG88" s="230">
        <f t="shared" si="41"/>
        <v>0</v>
      </c>
      <c r="AH88" s="230">
        <f t="shared" si="41"/>
        <v>0</v>
      </c>
      <c r="AI88" s="230">
        <f t="shared" si="41"/>
        <v>0</v>
      </c>
      <c r="AJ88" s="230">
        <f t="shared" si="41"/>
        <v>0</v>
      </c>
      <c r="AK88" s="230">
        <f t="shared" si="41"/>
        <v>0</v>
      </c>
      <c r="AL88" s="230">
        <f t="shared" si="41"/>
        <v>0</v>
      </c>
      <c r="AM88" s="230">
        <f t="shared" si="41"/>
        <v>0</v>
      </c>
      <c r="AN88" s="230">
        <f t="shared" si="41"/>
        <v>0</v>
      </c>
      <c r="AO88" s="230">
        <f t="shared" si="41"/>
        <v>0</v>
      </c>
      <c r="AP88" s="230">
        <f t="shared" si="41"/>
        <v>0</v>
      </c>
      <c r="AQ88" s="230">
        <f t="shared" si="41"/>
        <v>0</v>
      </c>
      <c r="AR88" s="230">
        <f t="shared" si="41"/>
        <v>0</v>
      </c>
      <c r="AS88" s="230">
        <f t="shared" si="41"/>
        <v>0</v>
      </c>
      <c r="AT88" s="230">
        <f t="shared" si="41"/>
        <v>0</v>
      </c>
      <c r="AU88" s="230">
        <f t="shared" si="41"/>
        <v>0</v>
      </c>
      <c r="AV88" s="230">
        <f t="shared" si="41"/>
        <v>0</v>
      </c>
      <c r="AW88" s="230">
        <f t="shared" si="41"/>
        <v>0</v>
      </c>
      <c r="AX88" s="230">
        <f t="shared" si="41"/>
        <v>0</v>
      </c>
      <c r="AY88" s="230">
        <f t="shared" si="41"/>
        <v>0</v>
      </c>
      <c r="AZ88" s="230">
        <f t="shared" si="41"/>
        <v>0</v>
      </c>
      <c r="BA88" s="230">
        <f t="shared" si="41"/>
        <v>0</v>
      </c>
      <c r="BB88" s="230">
        <f t="shared" si="41"/>
        <v>0</v>
      </c>
      <c r="BC88" s="230">
        <f t="shared" si="41"/>
        <v>0</v>
      </c>
      <c r="BD88" s="230">
        <f t="shared" si="41"/>
        <v>0</v>
      </c>
      <c r="BE88" s="230">
        <f t="shared" si="41"/>
        <v>0</v>
      </c>
      <c r="BF88" s="230">
        <f t="shared" si="41"/>
        <v>0</v>
      </c>
      <c r="BG88" s="230">
        <f t="shared" si="41"/>
        <v>0</v>
      </c>
      <c r="BH88" s="230">
        <f t="shared" si="41"/>
        <v>0</v>
      </c>
      <c r="BI88" s="230">
        <f t="shared" si="41"/>
        <v>0</v>
      </c>
      <c r="BJ88" s="230">
        <f t="shared" si="41"/>
        <v>0</v>
      </c>
      <c r="BK88" s="230">
        <f t="shared" si="41"/>
        <v>0</v>
      </c>
      <c r="BL88" s="230">
        <f t="shared" si="41"/>
        <v>0</v>
      </c>
      <c r="BM88" s="230">
        <f t="shared" si="41"/>
        <v>0</v>
      </c>
      <c r="BN88" s="230">
        <f t="shared" si="41"/>
        <v>0</v>
      </c>
      <c r="BO88" s="230">
        <f t="shared" si="41"/>
        <v>0</v>
      </c>
      <c r="BP88" s="230">
        <f t="shared" si="41"/>
        <v>0</v>
      </c>
      <c r="BQ88" s="230">
        <f t="shared" si="41"/>
        <v>0</v>
      </c>
      <c r="BR88" s="230">
        <f t="shared" si="41"/>
        <v>0</v>
      </c>
      <c r="BS88" s="230">
        <f t="shared" si="41"/>
        <v>0</v>
      </c>
      <c r="BT88" s="230">
        <f t="shared" si="41"/>
        <v>0</v>
      </c>
      <c r="BU88" s="230">
        <f t="shared" ref="BU88:CJ88" si="42">BU32-BU37</f>
        <v>0</v>
      </c>
      <c r="BV88" s="230">
        <f t="shared" si="42"/>
        <v>0</v>
      </c>
      <c r="BW88" s="230">
        <f t="shared" si="42"/>
        <v>0</v>
      </c>
      <c r="BX88" s="230">
        <f t="shared" si="42"/>
        <v>0</v>
      </c>
      <c r="BY88" s="230">
        <f t="shared" si="42"/>
        <v>0</v>
      </c>
      <c r="BZ88" s="230">
        <f t="shared" si="42"/>
        <v>0</v>
      </c>
      <c r="CA88" s="230">
        <f t="shared" si="42"/>
        <v>0</v>
      </c>
      <c r="CB88" s="230">
        <f t="shared" si="42"/>
        <v>0</v>
      </c>
      <c r="CC88" s="230">
        <f t="shared" si="42"/>
        <v>0</v>
      </c>
      <c r="CD88" s="230">
        <f t="shared" si="42"/>
        <v>0</v>
      </c>
      <c r="CE88" s="230">
        <f t="shared" si="42"/>
        <v>0</v>
      </c>
      <c r="CF88" s="230">
        <f t="shared" si="42"/>
        <v>0</v>
      </c>
      <c r="CG88" s="230">
        <f t="shared" si="42"/>
        <v>0</v>
      </c>
      <c r="CH88" s="230">
        <f t="shared" si="42"/>
        <v>0</v>
      </c>
      <c r="CI88" s="230">
        <f t="shared" si="42"/>
        <v>0</v>
      </c>
      <c r="CJ88" s="230">
        <f t="shared" si="42"/>
        <v>0</v>
      </c>
    </row>
    <row r="89" spans="1:88" ht="15.75" thickBot="1" x14ac:dyDescent="0.3">
      <c r="A89" s="78"/>
      <c r="B89" s="1170"/>
      <c r="C89" s="190" t="s">
        <v>511</v>
      </c>
      <c r="D89" s="132" t="s">
        <v>252</v>
      </c>
      <c r="E89" s="198" t="s">
        <v>512</v>
      </c>
      <c r="F89" s="660" t="s">
        <v>176</v>
      </c>
      <c r="G89" s="133">
        <v>2</v>
      </c>
      <c r="H89" s="225">
        <f t="shared" ref="H89:I89" si="43">H87-H86</f>
        <v>0</v>
      </c>
      <c r="I89" s="225">
        <f t="shared" si="43"/>
        <v>0</v>
      </c>
      <c r="J89" s="225">
        <f>J87-J86</f>
        <v>0</v>
      </c>
      <c r="K89" s="222">
        <f>K87-K86</f>
        <v>0</v>
      </c>
      <c r="L89" s="222">
        <f>L87-L86</f>
        <v>0</v>
      </c>
      <c r="M89" s="222">
        <f>M87-M86</f>
        <v>0</v>
      </c>
      <c r="N89" s="114">
        <f>N87-N86</f>
        <v>0</v>
      </c>
      <c r="O89" s="114">
        <f t="shared" ref="O89:BZ89" si="44">O87-O86</f>
        <v>0</v>
      </c>
      <c r="P89" s="114">
        <f t="shared" si="44"/>
        <v>0</v>
      </c>
      <c r="Q89" s="114">
        <f t="shared" si="44"/>
        <v>0</v>
      </c>
      <c r="R89" s="114">
        <f t="shared" si="44"/>
        <v>0</v>
      </c>
      <c r="S89" s="114">
        <f t="shared" si="44"/>
        <v>0</v>
      </c>
      <c r="T89" s="114">
        <f t="shared" si="44"/>
        <v>0</v>
      </c>
      <c r="U89" s="114">
        <f t="shared" si="44"/>
        <v>0</v>
      </c>
      <c r="V89" s="114">
        <f t="shared" si="44"/>
        <v>0</v>
      </c>
      <c r="W89" s="114">
        <f t="shared" si="44"/>
        <v>0</v>
      </c>
      <c r="X89" s="114">
        <f t="shared" si="44"/>
        <v>0</v>
      </c>
      <c r="Y89" s="114">
        <f t="shared" si="44"/>
        <v>0</v>
      </c>
      <c r="Z89" s="114">
        <f t="shared" si="44"/>
        <v>0</v>
      </c>
      <c r="AA89" s="114">
        <f t="shared" si="44"/>
        <v>0</v>
      </c>
      <c r="AB89" s="114">
        <f t="shared" si="44"/>
        <v>0</v>
      </c>
      <c r="AC89" s="114">
        <f t="shared" si="44"/>
        <v>0</v>
      </c>
      <c r="AD89" s="114">
        <f t="shared" si="44"/>
        <v>0</v>
      </c>
      <c r="AE89" s="114">
        <f t="shared" si="44"/>
        <v>0</v>
      </c>
      <c r="AF89" s="114">
        <f t="shared" si="44"/>
        <v>0</v>
      </c>
      <c r="AG89" s="114">
        <f t="shared" si="44"/>
        <v>0</v>
      </c>
      <c r="AH89" s="114">
        <f t="shared" si="44"/>
        <v>0</v>
      </c>
      <c r="AI89" s="114">
        <f t="shared" si="44"/>
        <v>0</v>
      </c>
      <c r="AJ89" s="114">
        <f t="shared" si="44"/>
        <v>0</v>
      </c>
      <c r="AK89" s="114">
        <f t="shared" si="44"/>
        <v>0</v>
      </c>
      <c r="AL89" s="114">
        <f t="shared" si="44"/>
        <v>0</v>
      </c>
      <c r="AM89" s="114">
        <f t="shared" si="44"/>
        <v>0</v>
      </c>
      <c r="AN89" s="114">
        <f t="shared" si="44"/>
        <v>0</v>
      </c>
      <c r="AO89" s="114">
        <f t="shared" si="44"/>
        <v>0</v>
      </c>
      <c r="AP89" s="114">
        <f t="shared" si="44"/>
        <v>0</v>
      </c>
      <c r="AQ89" s="114">
        <f t="shared" si="44"/>
        <v>0</v>
      </c>
      <c r="AR89" s="114">
        <f t="shared" si="44"/>
        <v>0</v>
      </c>
      <c r="AS89" s="114">
        <f t="shared" si="44"/>
        <v>0</v>
      </c>
      <c r="AT89" s="114">
        <f t="shared" si="44"/>
        <v>0</v>
      </c>
      <c r="AU89" s="114">
        <f t="shared" si="44"/>
        <v>0</v>
      </c>
      <c r="AV89" s="114">
        <f t="shared" si="44"/>
        <v>0</v>
      </c>
      <c r="AW89" s="114">
        <f t="shared" si="44"/>
        <v>0</v>
      </c>
      <c r="AX89" s="114">
        <f t="shared" si="44"/>
        <v>0</v>
      </c>
      <c r="AY89" s="114">
        <f t="shared" si="44"/>
        <v>0</v>
      </c>
      <c r="AZ89" s="114">
        <f t="shared" si="44"/>
        <v>0</v>
      </c>
      <c r="BA89" s="245">
        <f t="shared" si="44"/>
        <v>0</v>
      </c>
      <c r="BB89" s="348">
        <f t="shared" si="44"/>
        <v>0</v>
      </c>
      <c r="BC89" s="114">
        <f t="shared" si="44"/>
        <v>0</v>
      </c>
      <c r="BD89" s="114">
        <f t="shared" si="44"/>
        <v>0</v>
      </c>
      <c r="BE89" s="114">
        <f t="shared" si="44"/>
        <v>0</v>
      </c>
      <c r="BF89" s="245">
        <f t="shared" si="44"/>
        <v>0</v>
      </c>
      <c r="BG89" s="348">
        <f t="shared" si="44"/>
        <v>0</v>
      </c>
      <c r="BH89" s="348">
        <f t="shared" si="44"/>
        <v>0</v>
      </c>
      <c r="BI89" s="114">
        <f t="shared" si="44"/>
        <v>0</v>
      </c>
      <c r="BJ89" s="114">
        <f t="shared" si="44"/>
        <v>0</v>
      </c>
      <c r="BK89" s="348">
        <f t="shared" si="44"/>
        <v>0</v>
      </c>
      <c r="BL89" s="348">
        <f t="shared" si="44"/>
        <v>0</v>
      </c>
      <c r="BM89" s="348">
        <f t="shared" si="44"/>
        <v>0</v>
      </c>
      <c r="BN89" s="348">
        <f t="shared" si="44"/>
        <v>0</v>
      </c>
      <c r="BO89" s="348">
        <f t="shared" si="44"/>
        <v>0</v>
      </c>
      <c r="BP89" s="245">
        <f t="shared" si="44"/>
        <v>0</v>
      </c>
      <c r="BQ89" s="348">
        <f t="shared" si="44"/>
        <v>0</v>
      </c>
      <c r="BR89" s="348">
        <f t="shared" si="44"/>
        <v>0</v>
      </c>
      <c r="BS89" s="664">
        <f t="shared" si="44"/>
        <v>0</v>
      </c>
      <c r="BT89" s="348">
        <f t="shared" si="44"/>
        <v>0</v>
      </c>
      <c r="BU89" s="348">
        <f t="shared" si="44"/>
        <v>0</v>
      </c>
      <c r="BV89" s="348">
        <f t="shared" si="44"/>
        <v>0</v>
      </c>
      <c r="BW89" s="348">
        <f t="shared" si="44"/>
        <v>0</v>
      </c>
      <c r="BX89" s="245">
        <f t="shared" si="44"/>
        <v>0</v>
      </c>
      <c r="BY89" s="348">
        <f t="shared" si="44"/>
        <v>0</v>
      </c>
      <c r="BZ89" s="348">
        <f t="shared" si="44"/>
        <v>0</v>
      </c>
      <c r="CA89" s="348">
        <f t="shared" ref="CA89:CJ89" si="45">CA87-CA86</f>
        <v>0</v>
      </c>
      <c r="CB89" s="348">
        <f t="shared" si="45"/>
        <v>0</v>
      </c>
      <c r="CC89" s="348">
        <f t="shared" si="45"/>
        <v>0</v>
      </c>
      <c r="CD89" s="348">
        <f t="shared" si="45"/>
        <v>0</v>
      </c>
      <c r="CE89" s="348">
        <f t="shared" si="45"/>
        <v>0</v>
      </c>
      <c r="CF89" s="348">
        <f t="shared" si="45"/>
        <v>0</v>
      </c>
      <c r="CG89" s="348">
        <f t="shared" si="45"/>
        <v>0</v>
      </c>
      <c r="CH89" s="348">
        <f t="shared" si="45"/>
        <v>0</v>
      </c>
      <c r="CI89" s="245">
        <f t="shared" si="45"/>
        <v>0</v>
      </c>
      <c r="CJ89" s="663">
        <f t="shared" si="45"/>
        <v>0</v>
      </c>
    </row>
    <row r="90" spans="1:88" x14ac:dyDescent="0.25">
      <c r="A90" s="78"/>
      <c r="B90" s="106"/>
      <c r="C90" s="107"/>
      <c r="D90" s="107"/>
      <c r="E90" s="108"/>
      <c r="F90" s="107"/>
      <c r="G90" s="107"/>
      <c r="H90" s="107"/>
      <c r="I90" s="107"/>
      <c r="J90" s="109"/>
      <c r="K90" s="147"/>
      <c r="L90" s="147"/>
      <c r="M90" s="147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77"/>
    </row>
    <row r="91" spans="1:88" ht="18.75" thickBot="1" x14ac:dyDescent="0.3">
      <c r="A91" s="78"/>
      <c r="B91" s="106"/>
      <c r="C91" s="1151" t="s">
        <v>254</v>
      </c>
      <c r="D91" s="1151"/>
      <c r="E91" s="108"/>
      <c r="F91" s="107"/>
      <c r="G91" s="107"/>
      <c r="H91" s="107"/>
      <c r="I91" s="107"/>
      <c r="J91" s="109"/>
      <c r="K91" s="147"/>
      <c r="L91" s="147"/>
      <c r="M91" s="147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77"/>
      <c r="BB91" s="165"/>
      <c r="BC91" s="165"/>
      <c r="BD91" s="165"/>
      <c r="BE91" s="165"/>
      <c r="BF91" s="165"/>
      <c r="BG91" s="165"/>
      <c r="BH91" s="165"/>
      <c r="BI91" s="165"/>
      <c r="BJ91" s="165"/>
      <c r="BK91" s="165"/>
      <c r="BL91" s="165"/>
      <c r="BM91" s="165"/>
      <c r="BN91" s="165"/>
      <c r="BO91" s="165"/>
      <c r="BP91" s="165"/>
      <c r="BQ91" s="165"/>
      <c r="BR91" s="165"/>
      <c r="BS91" s="165"/>
      <c r="BT91" s="165"/>
      <c r="BU91" s="165"/>
      <c r="BV91" s="165"/>
      <c r="BW91" s="165"/>
      <c r="BX91" s="165"/>
      <c r="BY91" s="165"/>
      <c r="BZ91" s="165"/>
      <c r="CA91" s="165"/>
      <c r="CB91" s="165"/>
      <c r="CC91" s="165"/>
      <c r="CD91" s="165"/>
      <c r="CE91" s="165"/>
      <c r="CF91" s="165"/>
      <c r="CG91" s="165"/>
      <c r="CH91" s="165"/>
      <c r="CI91" s="165"/>
      <c r="CJ91" s="165"/>
    </row>
    <row r="92" spans="1:88" ht="32.25" thickBot="1" x14ac:dyDescent="0.3">
      <c r="A92" s="78"/>
      <c r="B92" s="106"/>
      <c r="C92" s="323" t="s">
        <v>255</v>
      </c>
      <c r="D92" s="143" t="s">
        <v>256</v>
      </c>
      <c r="E92" s="665" t="s">
        <v>58</v>
      </c>
      <c r="F92" s="94" t="s">
        <v>59</v>
      </c>
      <c r="G92" s="94" t="s">
        <v>60</v>
      </c>
      <c r="H92" s="223" t="s">
        <v>61</v>
      </c>
      <c r="I92" s="224" t="s">
        <v>62</v>
      </c>
      <c r="J92" s="216" t="s">
        <v>63</v>
      </c>
      <c r="K92" s="219" t="s">
        <v>64</v>
      </c>
      <c r="L92" s="219" t="s">
        <v>65</v>
      </c>
      <c r="M92" s="218" t="s">
        <v>66</v>
      </c>
      <c r="N92" s="144" t="s">
        <v>67</v>
      </c>
      <c r="O92" s="144" t="s">
        <v>68</v>
      </c>
      <c r="P92" s="144" t="s">
        <v>69</v>
      </c>
      <c r="Q92" s="144" t="s">
        <v>70</v>
      </c>
      <c r="R92" s="144" t="s">
        <v>71</v>
      </c>
      <c r="S92" s="144" t="s">
        <v>72</v>
      </c>
      <c r="T92" s="144" t="s">
        <v>73</v>
      </c>
      <c r="U92" s="144" t="s">
        <v>74</v>
      </c>
      <c r="V92" s="144" t="s">
        <v>75</v>
      </c>
      <c r="W92" s="144" t="s">
        <v>76</v>
      </c>
      <c r="X92" s="144" t="s">
        <v>77</v>
      </c>
      <c r="Y92" s="144" t="s">
        <v>78</v>
      </c>
      <c r="Z92" s="144" t="s">
        <v>79</v>
      </c>
      <c r="AA92" s="144" t="s">
        <v>80</v>
      </c>
      <c r="AB92" s="144" t="s">
        <v>81</v>
      </c>
      <c r="AC92" s="144" t="s">
        <v>82</v>
      </c>
      <c r="AD92" s="144" t="s">
        <v>83</v>
      </c>
      <c r="AE92" s="144" t="s">
        <v>84</v>
      </c>
      <c r="AF92" s="144" t="s">
        <v>85</v>
      </c>
      <c r="AG92" s="144" t="s">
        <v>86</v>
      </c>
      <c r="AH92" s="144" t="s">
        <v>87</v>
      </c>
      <c r="AI92" s="144" t="s">
        <v>88</v>
      </c>
      <c r="AJ92" s="144" t="s">
        <v>89</v>
      </c>
      <c r="AK92" s="144" t="s">
        <v>90</v>
      </c>
      <c r="AL92" s="138" t="s">
        <v>91</v>
      </c>
      <c r="AM92" s="144" t="s">
        <v>92</v>
      </c>
      <c r="AN92" s="144" t="s">
        <v>93</v>
      </c>
      <c r="AO92" s="145" t="s">
        <v>94</v>
      </c>
      <c r="AP92" s="144" t="s">
        <v>95</v>
      </c>
      <c r="AQ92" s="144" t="s">
        <v>96</v>
      </c>
      <c r="AR92" s="144" t="s">
        <v>97</v>
      </c>
      <c r="AS92" s="145" t="s">
        <v>98</v>
      </c>
      <c r="AT92" s="144" t="s">
        <v>99</v>
      </c>
      <c r="AU92" s="145" t="s">
        <v>100</v>
      </c>
      <c r="AV92" s="138" t="s">
        <v>101</v>
      </c>
      <c r="AW92" s="138" t="s">
        <v>102</v>
      </c>
      <c r="AX92" s="138" t="s">
        <v>103</v>
      </c>
      <c r="AY92" s="138" t="s">
        <v>104</v>
      </c>
      <c r="AZ92" s="144" t="s">
        <v>105</v>
      </c>
      <c r="BA92" s="145" t="s">
        <v>106</v>
      </c>
      <c r="BB92" s="591" t="s">
        <v>107</v>
      </c>
      <c r="BC92" s="591" t="s">
        <v>108</v>
      </c>
      <c r="BD92" s="591" t="s">
        <v>109</v>
      </c>
      <c r="BE92" s="591" t="s">
        <v>110</v>
      </c>
      <c r="BF92" s="591" t="s">
        <v>111</v>
      </c>
      <c r="BG92" s="591" t="s">
        <v>112</v>
      </c>
      <c r="BH92" s="591" t="s">
        <v>113</v>
      </c>
      <c r="BI92" s="591" t="s">
        <v>114</v>
      </c>
      <c r="BJ92" s="591" t="s">
        <v>115</v>
      </c>
      <c r="BK92" s="591" t="s">
        <v>116</v>
      </c>
      <c r="BL92" s="591" t="s">
        <v>117</v>
      </c>
      <c r="BM92" s="591" t="s">
        <v>118</v>
      </c>
      <c r="BN92" s="591" t="s">
        <v>119</v>
      </c>
      <c r="BO92" s="591" t="s">
        <v>120</v>
      </c>
      <c r="BP92" s="591" t="s">
        <v>121</v>
      </c>
      <c r="BQ92" s="591" t="s">
        <v>122</v>
      </c>
      <c r="BR92" s="591" t="s">
        <v>123</v>
      </c>
      <c r="BS92" s="591" t="s">
        <v>124</v>
      </c>
      <c r="BT92" s="591" t="s">
        <v>125</v>
      </c>
      <c r="BU92" s="591" t="s">
        <v>126</v>
      </c>
      <c r="BV92" s="591" t="s">
        <v>127</v>
      </c>
      <c r="BW92" s="591" t="s">
        <v>128</v>
      </c>
      <c r="BX92" s="591" t="s">
        <v>129</v>
      </c>
      <c r="BY92" s="591" t="s">
        <v>130</v>
      </c>
      <c r="BZ92" s="591" t="s">
        <v>131</v>
      </c>
      <c r="CA92" s="591" t="s">
        <v>132</v>
      </c>
      <c r="CB92" s="591" t="s">
        <v>133</v>
      </c>
      <c r="CC92" s="591" t="s">
        <v>134</v>
      </c>
      <c r="CD92" s="591" t="s">
        <v>135</v>
      </c>
      <c r="CE92" s="591" t="s">
        <v>136</v>
      </c>
      <c r="CF92" s="591" t="s">
        <v>137</v>
      </c>
      <c r="CG92" s="591" t="s">
        <v>138</v>
      </c>
      <c r="CH92" s="591" t="s">
        <v>139</v>
      </c>
      <c r="CI92" s="591" t="s">
        <v>140</v>
      </c>
      <c r="CJ92" s="592" t="s">
        <v>141</v>
      </c>
    </row>
    <row r="93" spans="1:88" ht="14.45" customHeight="1" x14ac:dyDescent="0.25">
      <c r="A93" s="78"/>
      <c r="B93" s="1171" t="s">
        <v>257</v>
      </c>
      <c r="C93" s="897" t="s">
        <v>513</v>
      </c>
      <c r="D93" s="339" t="s">
        <v>259</v>
      </c>
      <c r="E93" s="337" t="s">
        <v>387</v>
      </c>
      <c r="F93" s="337" t="s">
        <v>176</v>
      </c>
      <c r="G93" s="338">
        <v>2</v>
      </c>
      <c r="H93" s="517"/>
      <c r="I93" s="518"/>
      <c r="J93" s="213"/>
      <c r="K93" s="213"/>
      <c r="L93" s="213"/>
      <c r="M93" s="213"/>
      <c r="N93" s="93"/>
      <c r="O93" s="93"/>
      <c r="P93" s="93"/>
      <c r="Q93" s="93"/>
      <c r="R93" s="93"/>
      <c r="S93" s="93"/>
      <c r="T93" s="93"/>
      <c r="U93" s="93"/>
      <c r="V93" s="93"/>
      <c r="W93" s="93"/>
      <c r="X93" s="93"/>
      <c r="Y93" s="93"/>
      <c r="Z93" s="93"/>
      <c r="AA93" s="93"/>
      <c r="AB93" s="93"/>
      <c r="AC93" s="93"/>
      <c r="AD93" s="93"/>
      <c r="AE93" s="93"/>
      <c r="AF93" s="93"/>
      <c r="AG93" s="93"/>
      <c r="AH93" s="93"/>
      <c r="AI93" s="93"/>
      <c r="AJ93" s="93"/>
      <c r="AK93" s="93"/>
      <c r="AL93" s="93"/>
      <c r="AM93" s="528"/>
      <c r="AN93" s="527"/>
      <c r="AO93" s="527"/>
      <c r="AP93" s="527"/>
      <c r="AQ93" s="527"/>
      <c r="AR93" s="527"/>
      <c r="AS93" s="527"/>
      <c r="AT93" s="527"/>
      <c r="AU93" s="527"/>
      <c r="AV93" s="527"/>
      <c r="AW93" s="527"/>
      <c r="AX93" s="527"/>
      <c r="AY93" s="527"/>
      <c r="AZ93" s="527"/>
      <c r="BA93" s="527"/>
      <c r="BB93" s="527"/>
      <c r="BC93" s="527"/>
      <c r="BD93" s="527"/>
      <c r="BE93" s="527"/>
      <c r="BF93" s="527"/>
      <c r="BG93" s="527"/>
      <c r="BH93" s="527"/>
      <c r="BI93" s="527"/>
      <c r="BJ93" s="527"/>
      <c r="BK93" s="527"/>
      <c r="BL93" s="527"/>
      <c r="BM93" s="527"/>
      <c r="BN93" s="527"/>
      <c r="BO93" s="527"/>
      <c r="BP93" s="527"/>
      <c r="BQ93" s="527"/>
      <c r="BR93" s="527"/>
      <c r="BS93" s="527"/>
      <c r="BT93" s="527"/>
      <c r="BU93" s="527"/>
      <c r="BV93" s="527"/>
      <c r="BW93" s="527"/>
      <c r="BX93" s="527"/>
      <c r="BY93" s="527"/>
      <c r="BZ93" s="527"/>
      <c r="CA93" s="527"/>
      <c r="CB93" s="527"/>
      <c r="CC93" s="527"/>
      <c r="CD93" s="527"/>
      <c r="CE93" s="527"/>
      <c r="CF93" s="527"/>
      <c r="CG93" s="527"/>
      <c r="CH93" s="527"/>
      <c r="CI93" s="527"/>
      <c r="CJ93" s="667"/>
    </row>
    <row r="94" spans="1:88" ht="28.5" customHeight="1" x14ac:dyDescent="0.25">
      <c r="A94" s="78"/>
      <c r="B94" s="1172"/>
      <c r="C94" s="895" t="s">
        <v>514</v>
      </c>
      <c r="D94" s="322" t="s">
        <v>262</v>
      </c>
      <c r="E94" s="551" t="s">
        <v>387</v>
      </c>
      <c r="F94" s="551" t="s">
        <v>176</v>
      </c>
      <c r="G94" s="334">
        <v>2</v>
      </c>
      <c r="H94" s="876"/>
      <c r="I94" s="519"/>
      <c r="J94" s="214"/>
      <c r="K94" s="214"/>
      <c r="L94" s="214"/>
      <c r="M94" s="214"/>
      <c r="N94" s="92"/>
      <c r="O94" s="92"/>
      <c r="P94" s="92"/>
      <c r="Q94" s="92"/>
      <c r="R94" s="92"/>
      <c r="S94" s="92"/>
      <c r="T94" s="92"/>
      <c r="U94" s="92"/>
      <c r="V94" s="92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523"/>
      <c r="AN94" s="525"/>
      <c r="AO94" s="525"/>
      <c r="AP94" s="525"/>
      <c r="AQ94" s="525"/>
      <c r="AR94" s="525"/>
      <c r="AS94" s="525"/>
      <c r="AT94" s="525"/>
      <c r="AU94" s="525"/>
      <c r="AV94" s="525"/>
      <c r="AW94" s="525"/>
      <c r="AX94" s="525"/>
      <c r="AY94" s="525"/>
      <c r="AZ94" s="525"/>
      <c r="BA94" s="525"/>
      <c r="BB94" s="525"/>
      <c r="BC94" s="525"/>
      <c r="BD94" s="525"/>
      <c r="BE94" s="525"/>
      <c r="BF94" s="525"/>
      <c r="BG94" s="525"/>
      <c r="BH94" s="525"/>
      <c r="BI94" s="525"/>
      <c r="BJ94" s="525"/>
      <c r="BK94" s="525"/>
      <c r="BL94" s="525"/>
      <c r="BM94" s="525"/>
      <c r="BN94" s="525"/>
      <c r="BO94" s="525"/>
      <c r="BP94" s="525"/>
      <c r="BQ94" s="525"/>
      <c r="BR94" s="525"/>
      <c r="BS94" s="525"/>
      <c r="BT94" s="525"/>
      <c r="BU94" s="525"/>
      <c r="BV94" s="525"/>
      <c r="BW94" s="525"/>
      <c r="BX94" s="525"/>
      <c r="BY94" s="525"/>
      <c r="BZ94" s="525"/>
      <c r="CA94" s="525"/>
      <c r="CB94" s="525"/>
      <c r="CC94" s="525"/>
      <c r="CD94" s="525"/>
      <c r="CE94" s="525"/>
      <c r="CF94" s="525"/>
      <c r="CG94" s="525"/>
      <c r="CH94" s="525"/>
      <c r="CI94" s="525"/>
      <c r="CJ94" s="668"/>
    </row>
    <row r="95" spans="1:88" ht="25.5" x14ac:dyDescent="0.25">
      <c r="A95" s="78"/>
      <c r="B95" s="1172"/>
      <c r="C95" s="895" t="s">
        <v>515</v>
      </c>
      <c r="D95" s="322" t="s">
        <v>265</v>
      </c>
      <c r="E95" s="551" t="s">
        <v>387</v>
      </c>
      <c r="F95" s="551" t="s">
        <v>176</v>
      </c>
      <c r="G95" s="334">
        <v>2</v>
      </c>
      <c r="H95" s="876"/>
      <c r="I95" s="519"/>
      <c r="J95" s="214"/>
      <c r="K95" s="214"/>
      <c r="L95" s="214"/>
      <c r="M95" s="214"/>
      <c r="N95" s="92"/>
      <c r="O95" s="92"/>
      <c r="P95" s="92"/>
      <c r="Q95" s="92"/>
      <c r="R95" s="92"/>
      <c r="S95" s="92"/>
      <c r="T95" s="92"/>
      <c r="U95" s="92"/>
      <c r="V95" s="92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523"/>
      <c r="AN95" s="525"/>
      <c r="AO95" s="525"/>
      <c r="AP95" s="525"/>
      <c r="AQ95" s="525"/>
      <c r="AR95" s="525"/>
      <c r="AS95" s="525"/>
      <c r="AT95" s="525"/>
      <c r="AU95" s="525"/>
      <c r="AV95" s="525"/>
      <c r="AW95" s="525"/>
      <c r="AX95" s="525"/>
      <c r="AY95" s="525"/>
      <c r="AZ95" s="525"/>
      <c r="BA95" s="525"/>
      <c r="BB95" s="525"/>
      <c r="BC95" s="525"/>
      <c r="BD95" s="525"/>
      <c r="BE95" s="525"/>
      <c r="BF95" s="525"/>
      <c r="BG95" s="525"/>
      <c r="BH95" s="525"/>
      <c r="BI95" s="525"/>
      <c r="BJ95" s="525"/>
      <c r="BK95" s="525"/>
      <c r="BL95" s="525"/>
      <c r="BM95" s="525"/>
      <c r="BN95" s="525"/>
      <c r="BO95" s="525"/>
      <c r="BP95" s="525"/>
      <c r="BQ95" s="525"/>
      <c r="BR95" s="525"/>
      <c r="BS95" s="525"/>
      <c r="BT95" s="525"/>
      <c r="BU95" s="525"/>
      <c r="BV95" s="525"/>
      <c r="BW95" s="525"/>
      <c r="BX95" s="525"/>
      <c r="BY95" s="525"/>
      <c r="BZ95" s="525"/>
      <c r="CA95" s="525"/>
      <c r="CB95" s="525"/>
      <c r="CC95" s="525"/>
      <c r="CD95" s="525"/>
      <c r="CE95" s="525"/>
      <c r="CF95" s="525"/>
      <c r="CG95" s="525"/>
      <c r="CH95" s="525"/>
      <c r="CI95" s="525"/>
      <c r="CJ95" s="668"/>
    </row>
    <row r="96" spans="1:88" x14ac:dyDescent="0.25">
      <c r="A96" s="78"/>
      <c r="B96" s="1172"/>
      <c r="C96" s="895" t="s">
        <v>516</v>
      </c>
      <c r="D96" s="322" t="s">
        <v>268</v>
      </c>
      <c r="E96" s="333" t="s">
        <v>387</v>
      </c>
      <c r="F96" s="551" t="s">
        <v>176</v>
      </c>
      <c r="G96" s="334">
        <v>2</v>
      </c>
      <c r="H96" s="517"/>
      <c r="I96" s="519"/>
      <c r="J96" s="214"/>
      <c r="K96" s="214"/>
      <c r="L96" s="214"/>
      <c r="M96" s="214"/>
      <c r="N96" s="92"/>
      <c r="O96" s="92"/>
      <c r="P96" s="92"/>
      <c r="Q96" s="92"/>
      <c r="R96" s="92"/>
      <c r="S96" s="92"/>
      <c r="T96" s="92"/>
      <c r="U96" s="92"/>
      <c r="V96" s="92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523"/>
      <c r="AN96" s="525"/>
      <c r="AO96" s="525"/>
      <c r="AP96" s="525"/>
      <c r="AQ96" s="525"/>
      <c r="AR96" s="525"/>
      <c r="AS96" s="525"/>
      <c r="AT96" s="525"/>
      <c r="AU96" s="525"/>
      <c r="AV96" s="525"/>
      <c r="AW96" s="525"/>
      <c r="AX96" s="525"/>
      <c r="AY96" s="525"/>
      <c r="AZ96" s="525"/>
      <c r="BA96" s="525"/>
      <c r="BB96" s="525"/>
      <c r="BC96" s="525"/>
      <c r="BD96" s="525"/>
      <c r="BE96" s="525"/>
      <c r="BF96" s="525"/>
      <c r="BG96" s="525"/>
      <c r="BH96" s="525"/>
      <c r="BI96" s="525"/>
      <c r="BJ96" s="525"/>
      <c r="BK96" s="525"/>
      <c r="BL96" s="525"/>
      <c r="BM96" s="525"/>
      <c r="BN96" s="525"/>
      <c r="BO96" s="525"/>
      <c r="BP96" s="525"/>
      <c r="BQ96" s="525"/>
      <c r="BR96" s="525"/>
      <c r="BS96" s="525"/>
      <c r="BT96" s="525"/>
      <c r="BU96" s="525"/>
      <c r="BV96" s="525"/>
      <c r="BW96" s="525"/>
      <c r="BX96" s="525"/>
      <c r="BY96" s="525"/>
      <c r="BZ96" s="525"/>
      <c r="CA96" s="525"/>
      <c r="CB96" s="525"/>
      <c r="CC96" s="525"/>
      <c r="CD96" s="525"/>
      <c r="CE96" s="525"/>
      <c r="CF96" s="525"/>
      <c r="CG96" s="525"/>
      <c r="CH96" s="525"/>
      <c r="CI96" s="525"/>
      <c r="CJ96" s="668"/>
    </row>
    <row r="97" spans="1:88" ht="15.75" thickBot="1" x14ac:dyDescent="0.3">
      <c r="A97" s="78"/>
      <c r="B97" s="1173"/>
      <c r="C97" s="340" t="s">
        <v>517</v>
      </c>
      <c r="D97" s="341" t="s">
        <v>271</v>
      </c>
      <c r="E97" s="552" t="s">
        <v>387</v>
      </c>
      <c r="F97" s="552" t="s">
        <v>176</v>
      </c>
      <c r="G97" s="342">
        <v>2</v>
      </c>
      <c r="H97" s="896"/>
      <c r="I97" s="520"/>
      <c r="J97" s="516"/>
      <c r="K97" s="516"/>
      <c r="L97" s="516"/>
      <c r="M97" s="516"/>
      <c r="N97" s="482"/>
      <c r="O97" s="482"/>
      <c r="P97" s="482"/>
      <c r="Q97" s="482"/>
      <c r="R97" s="482"/>
      <c r="S97" s="482"/>
      <c r="T97" s="482"/>
      <c r="U97" s="482"/>
      <c r="V97" s="482"/>
      <c r="W97" s="482"/>
      <c r="X97" s="482"/>
      <c r="Y97" s="482"/>
      <c r="Z97" s="482"/>
      <c r="AA97" s="482"/>
      <c r="AB97" s="482"/>
      <c r="AC97" s="482"/>
      <c r="AD97" s="482"/>
      <c r="AE97" s="482"/>
      <c r="AF97" s="482"/>
      <c r="AG97" s="482"/>
      <c r="AH97" s="482"/>
      <c r="AI97" s="482"/>
      <c r="AJ97" s="482"/>
      <c r="AK97" s="482"/>
      <c r="AL97" s="482"/>
      <c r="AM97" s="524"/>
      <c r="AN97" s="526"/>
      <c r="AO97" s="526"/>
      <c r="AP97" s="526"/>
      <c r="AQ97" s="526"/>
      <c r="AR97" s="526"/>
      <c r="AS97" s="526"/>
      <c r="AT97" s="526"/>
      <c r="AU97" s="526"/>
      <c r="AV97" s="526"/>
      <c r="AW97" s="526"/>
      <c r="AX97" s="526"/>
      <c r="AY97" s="526"/>
      <c r="AZ97" s="526"/>
      <c r="BA97" s="526"/>
      <c r="BB97" s="526"/>
      <c r="BC97" s="526"/>
      <c r="BD97" s="526"/>
      <c r="BE97" s="526"/>
      <c r="BF97" s="526"/>
      <c r="BG97" s="526"/>
      <c r="BH97" s="526"/>
      <c r="BI97" s="526"/>
      <c r="BJ97" s="526"/>
      <c r="BK97" s="526"/>
      <c r="BL97" s="526"/>
      <c r="BM97" s="526"/>
      <c r="BN97" s="526"/>
      <c r="BO97" s="526"/>
      <c r="BP97" s="526"/>
      <c r="BQ97" s="526"/>
      <c r="BR97" s="526"/>
      <c r="BS97" s="526"/>
      <c r="BT97" s="526"/>
      <c r="BU97" s="526"/>
      <c r="BV97" s="526"/>
      <c r="BW97" s="526"/>
      <c r="BX97" s="526"/>
      <c r="BY97" s="526"/>
      <c r="BZ97" s="526"/>
      <c r="CA97" s="526"/>
      <c r="CB97" s="526"/>
      <c r="CC97" s="526"/>
      <c r="CD97" s="526"/>
      <c r="CE97" s="526"/>
      <c r="CF97" s="526"/>
      <c r="CG97" s="526"/>
      <c r="CH97" s="526"/>
      <c r="CI97" s="526"/>
      <c r="CJ97" s="669"/>
    </row>
    <row r="98" spans="1:88" x14ac:dyDescent="0.25">
      <c r="A98" s="78"/>
      <c r="B98" s="894"/>
      <c r="C98" s="107"/>
      <c r="D98" s="107"/>
      <c r="E98" s="108"/>
      <c r="F98" s="107"/>
      <c r="G98" s="107"/>
      <c r="H98" s="107"/>
      <c r="I98" s="107"/>
      <c r="J98" s="109"/>
      <c r="K98" s="147"/>
      <c r="L98" s="147"/>
      <c r="M98" s="147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77"/>
    </row>
    <row r="99" spans="1:88" ht="18.75" thickBot="1" x14ac:dyDescent="0.3">
      <c r="A99" s="78"/>
      <c r="B99" s="82"/>
      <c r="C99" s="674" t="s">
        <v>518</v>
      </c>
      <c r="D99" s="675"/>
      <c r="E99" s="676"/>
      <c r="F99" s="673"/>
      <c r="G99" s="673"/>
      <c r="H99" s="673"/>
      <c r="I99" s="673"/>
      <c r="J99" s="672"/>
      <c r="K99" s="1167"/>
      <c r="L99" s="1167"/>
      <c r="M99" s="672"/>
      <c r="N99" s="99"/>
      <c r="O99" s="672"/>
      <c r="P99" s="673"/>
      <c r="Q99" s="672"/>
      <c r="R99" s="672"/>
      <c r="S99" s="672"/>
      <c r="T99" s="672"/>
      <c r="U99" s="672"/>
      <c r="V99" s="672"/>
      <c r="W99" s="672"/>
      <c r="X99" s="672"/>
      <c r="Y99" s="672"/>
      <c r="Z99" s="672"/>
      <c r="AA99" s="672"/>
      <c r="AB99" s="672"/>
      <c r="AC99" s="672"/>
      <c r="AD99" s="672"/>
      <c r="AE99" s="672"/>
      <c r="AF99" s="672"/>
      <c r="AG99" s="672"/>
      <c r="AH99" s="672"/>
      <c r="AI99" s="672"/>
      <c r="AJ99" s="673"/>
      <c r="AK99" s="672"/>
      <c r="AL99" s="672"/>
      <c r="AM99" s="165"/>
      <c r="AN99" s="165"/>
      <c r="AO99" s="165"/>
      <c r="AP99" s="165"/>
      <c r="AQ99" s="165"/>
      <c r="AR99" s="165"/>
      <c r="AS99" s="165"/>
      <c r="AT99" s="165"/>
      <c r="AU99" s="165"/>
      <c r="AV99" s="165"/>
      <c r="AW99" s="165"/>
      <c r="AX99" s="165"/>
      <c r="AY99" s="165"/>
      <c r="AZ99" s="165"/>
      <c r="BA99" s="165"/>
      <c r="BB99" s="165"/>
      <c r="BC99" s="165"/>
      <c r="BD99" s="165"/>
      <c r="BE99" s="165"/>
      <c r="BF99" s="165"/>
      <c r="BG99" s="165"/>
      <c r="BH99" s="165"/>
      <c r="BI99" s="165"/>
      <c r="BJ99" s="165"/>
      <c r="BK99" s="165"/>
      <c r="BL99" s="165"/>
      <c r="BM99" s="165"/>
      <c r="BN99" s="165"/>
      <c r="BO99" s="165"/>
      <c r="BP99" s="165"/>
      <c r="BQ99" s="165"/>
      <c r="BR99" s="165"/>
      <c r="BS99" s="165"/>
      <c r="BT99" s="165"/>
      <c r="BU99" s="165"/>
      <c r="BV99" s="165"/>
      <c r="BW99" s="165"/>
      <c r="BX99" s="165"/>
      <c r="BY99" s="165"/>
      <c r="BZ99" s="165"/>
      <c r="CA99" s="165"/>
      <c r="CB99" s="165"/>
      <c r="CC99" s="165"/>
      <c r="CD99" s="165"/>
      <c r="CE99" s="165"/>
      <c r="CF99" s="165"/>
      <c r="CG99" s="165"/>
      <c r="CH99" s="165"/>
      <c r="CI99" s="165"/>
      <c r="CJ99" s="165"/>
    </row>
    <row r="100" spans="1:88" ht="62.45" customHeight="1" thickBot="1" x14ac:dyDescent="0.3">
      <c r="A100" s="78"/>
      <c r="B100" s="101"/>
      <c r="C100" s="73" t="s">
        <v>255</v>
      </c>
      <c r="D100" s="94" t="s">
        <v>57</v>
      </c>
      <c r="E100" s="102" t="s">
        <v>58</v>
      </c>
      <c r="F100" s="94" t="s">
        <v>59</v>
      </c>
      <c r="G100" s="94" t="s">
        <v>60</v>
      </c>
      <c r="H100" s="223" t="s">
        <v>61</v>
      </c>
      <c r="I100" s="224" t="s">
        <v>62</v>
      </c>
      <c r="J100" s="216" t="s">
        <v>63</v>
      </c>
      <c r="K100" s="219" t="s">
        <v>64</v>
      </c>
      <c r="L100" s="219" t="s">
        <v>65</v>
      </c>
      <c r="M100" s="218" t="s">
        <v>66</v>
      </c>
      <c r="N100" s="144" t="s">
        <v>67</v>
      </c>
      <c r="O100" s="144" t="s">
        <v>68</v>
      </c>
      <c r="P100" s="144" t="s">
        <v>69</v>
      </c>
      <c r="Q100" s="144" t="s">
        <v>70</v>
      </c>
      <c r="R100" s="144" t="s">
        <v>71</v>
      </c>
      <c r="S100" s="144" t="s">
        <v>72</v>
      </c>
      <c r="T100" s="144" t="s">
        <v>73</v>
      </c>
      <c r="U100" s="144" t="s">
        <v>74</v>
      </c>
      <c r="V100" s="144" t="s">
        <v>75</v>
      </c>
      <c r="W100" s="144" t="s">
        <v>76</v>
      </c>
      <c r="X100" s="144" t="s">
        <v>77</v>
      </c>
      <c r="Y100" s="144" t="s">
        <v>78</v>
      </c>
      <c r="Z100" s="144" t="s">
        <v>79</v>
      </c>
      <c r="AA100" s="144" t="s">
        <v>80</v>
      </c>
      <c r="AB100" s="144" t="s">
        <v>81</v>
      </c>
      <c r="AC100" s="144" t="s">
        <v>82</v>
      </c>
      <c r="AD100" s="144" t="s">
        <v>83</v>
      </c>
      <c r="AE100" s="144" t="s">
        <v>84</v>
      </c>
      <c r="AF100" s="144" t="s">
        <v>85</v>
      </c>
      <c r="AG100" s="144" t="s">
        <v>86</v>
      </c>
      <c r="AH100" s="144" t="s">
        <v>87</v>
      </c>
      <c r="AI100" s="144" t="s">
        <v>88</v>
      </c>
      <c r="AJ100" s="144" t="s">
        <v>89</v>
      </c>
      <c r="AK100" s="144" t="s">
        <v>90</v>
      </c>
      <c r="AL100" s="138" t="s">
        <v>91</v>
      </c>
      <c r="AM100" s="144" t="s">
        <v>92</v>
      </c>
      <c r="AN100" s="144" t="s">
        <v>93</v>
      </c>
      <c r="AO100" s="145" t="s">
        <v>94</v>
      </c>
      <c r="AP100" s="144" t="s">
        <v>95</v>
      </c>
      <c r="AQ100" s="144" t="s">
        <v>96</v>
      </c>
      <c r="AR100" s="144" t="s">
        <v>97</v>
      </c>
      <c r="AS100" s="145" t="s">
        <v>98</v>
      </c>
      <c r="AT100" s="144" t="s">
        <v>99</v>
      </c>
      <c r="AU100" s="145" t="s">
        <v>100</v>
      </c>
      <c r="AV100" s="138" t="s">
        <v>101</v>
      </c>
      <c r="AW100" s="138" t="s">
        <v>102</v>
      </c>
      <c r="AX100" s="138" t="s">
        <v>103</v>
      </c>
      <c r="AY100" s="138" t="s">
        <v>104</v>
      </c>
      <c r="AZ100" s="144" t="s">
        <v>105</v>
      </c>
      <c r="BA100" s="145" t="s">
        <v>106</v>
      </c>
      <c r="BB100" s="591" t="s">
        <v>107</v>
      </c>
      <c r="BC100" s="591" t="s">
        <v>108</v>
      </c>
      <c r="BD100" s="591" t="s">
        <v>109</v>
      </c>
      <c r="BE100" s="591" t="s">
        <v>110</v>
      </c>
      <c r="BF100" s="591" t="s">
        <v>111</v>
      </c>
      <c r="BG100" s="591" t="s">
        <v>112</v>
      </c>
      <c r="BH100" s="591" t="s">
        <v>113</v>
      </c>
      <c r="BI100" s="591" t="s">
        <v>114</v>
      </c>
      <c r="BJ100" s="591" t="s">
        <v>115</v>
      </c>
      <c r="BK100" s="591" t="s">
        <v>116</v>
      </c>
      <c r="BL100" s="591" t="s">
        <v>117</v>
      </c>
      <c r="BM100" s="591" t="s">
        <v>118</v>
      </c>
      <c r="BN100" s="591" t="s">
        <v>119</v>
      </c>
      <c r="BO100" s="591" t="s">
        <v>120</v>
      </c>
      <c r="BP100" s="591" t="s">
        <v>121</v>
      </c>
      <c r="BQ100" s="591" t="s">
        <v>122</v>
      </c>
      <c r="BR100" s="591" t="s">
        <v>123</v>
      </c>
      <c r="BS100" s="591" t="s">
        <v>124</v>
      </c>
      <c r="BT100" s="591" t="s">
        <v>125</v>
      </c>
      <c r="BU100" s="591" t="s">
        <v>126</v>
      </c>
      <c r="BV100" s="591" t="s">
        <v>127</v>
      </c>
      <c r="BW100" s="591" t="s">
        <v>128</v>
      </c>
      <c r="BX100" s="591" t="s">
        <v>129</v>
      </c>
      <c r="BY100" s="591" t="s">
        <v>130</v>
      </c>
      <c r="BZ100" s="591" t="s">
        <v>131</v>
      </c>
      <c r="CA100" s="591" t="s">
        <v>132</v>
      </c>
      <c r="CB100" s="591" t="s">
        <v>133</v>
      </c>
      <c r="CC100" s="591" t="s">
        <v>134</v>
      </c>
      <c r="CD100" s="591" t="s">
        <v>135</v>
      </c>
      <c r="CE100" s="591" t="s">
        <v>136</v>
      </c>
      <c r="CF100" s="591" t="s">
        <v>137</v>
      </c>
      <c r="CG100" s="591" t="s">
        <v>138</v>
      </c>
      <c r="CH100" s="591" t="s">
        <v>139</v>
      </c>
      <c r="CI100" s="591" t="s">
        <v>140</v>
      </c>
      <c r="CJ100" s="592" t="s">
        <v>141</v>
      </c>
    </row>
    <row r="101" spans="1:88" ht="20.45" customHeight="1" thickBot="1" x14ac:dyDescent="0.3">
      <c r="A101" s="169"/>
      <c r="B101" s="1174" t="s">
        <v>519</v>
      </c>
      <c r="C101" s="844"/>
      <c r="D101" s="850" t="s">
        <v>186</v>
      </c>
      <c r="E101" s="845"/>
      <c r="F101" s="597"/>
      <c r="G101" s="597"/>
      <c r="H101" s="597"/>
      <c r="I101" s="597"/>
      <c r="J101" s="598"/>
      <c r="K101" s="846"/>
      <c r="L101" s="846"/>
      <c r="M101" s="846"/>
      <c r="N101" s="598"/>
      <c r="O101" s="598"/>
      <c r="P101" s="598"/>
      <c r="Q101" s="598"/>
      <c r="R101" s="598"/>
      <c r="S101" s="598"/>
      <c r="T101" s="598"/>
      <c r="U101" s="598"/>
      <c r="V101" s="598"/>
      <c r="W101" s="598"/>
      <c r="X101" s="598"/>
      <c r="Y101" s="598"/>
      <c r="Z101" s="598"/>
      <c r="AA101" s="598"/>
      <c r="AB101" s="598"/>
      <c r="AC101" s="598"/>
      <c r="AD101" s="598"/>
      <c r="AE101" s="598"/>
      <c r="AF101" s="598"/>
      <c r="AG101" s="598"/>
      <c r="AH101" s="598"/>
      <c r="AI101" s="598"/>
      <c r="AJ101" s="598"/>
      <c r="AK101" s="598"/>
      <c r="AL101" s="238"/>
      <c r="AM101" s="598"/>
      <c r="AN101" s="598"/>
      <c r="AO101" s="847"/>
      <c r="AP101" s="598"/>
      <c r="AQ101" s="598"/>
      <c r="AR101" s="598"/>
      <c r="AS101" s="847"/>
      <c r="AT101" s="598"/>
      <c r="AU101" s="847"/>
      <c r="AV101" s="238"/>
      <c r="AW101" s="238"/>
      <c r="AX101" s="238"/>
      <c r="AY101" s="238"/>
      <c r="AZ101" s="598"/>
      <c r="BA101" s="847"/>
      <c r="BB101" s="848"/>
      <c r="BC101" s="848"/>
      <c r="BD101" s="848"/>
      <c r="BE101" s="848"/>
      <c r="BF101" s="848"/>
      <c r="BG101" s="848"/>
      <c r="BH101" s="848"/>
      <c r="BI101" s="848"/>
      <c r="BJ101" s="848"/>
      <c r="BK101" s="848"/>
      <c r="BL101" s="848"/>
      <c r="BM101" s="848"/>
      <c r="BN101" s="848"/>
      <c r="BO101" s="848"/>
      <c r="BP101" s="848"/>
      <c r="BQ101" s="848"/>
      <c r="BR101" s="848"/>
      <c r="BS101" s="848"/>
      <c r="BT101" s="848"/>
      <c r="BU101" s="848"/>
      <c r="BV101" s="848"/>
      <c r="BW101" s="848"/>
      <c r="BX101" s="848"/>
      <c r="BY101" s="848"/>
      <c r="BZ101" s="848"/>
      <c r="CA101" s="848"/>
      <c r="CB101" s="848"/>
      <c r="CC101" s="848"/>
      <c r="CD101" s="848"/>
      <c r="CE101" s="848"/>
      <c r="CF101" s="848"/>
      <c r="CG101" s="848"/>
      <c r="CH101" s="848"/>
      <c r="CI101" s="848"/>
      <c r="CJ101" s="849"/>
    </row>
    <row r="102" spans="1:88" ht="15.6" customHeight="1" thickBot="1" x14ac:dyDescent="0.3">
      <c r="A102" s="78"/>
      <c r="B102" s="1175"/>
      <c r="C102" s="899" t="s">
        <v>520</v>
      </c>
      <c r="D102" s="900" t="s">
        <v>188</v>
      </c>
      <c r="E102" s="337" t="s">
        <v>387</v>
      </c>
      <c r="F102" s="552" t="s">
        <v>176</v>
      </c>
      <c r="G102" s="851">
        <v>2</v>
      </c>
      <c r="H102" s="906"/>
      <c r="I102" s="908"/>
      <c r="J102" s="908"/>
      <c r="K102" s="908"/>
      <c r="L102" s="908"/>
      <c r="M102" s="908"/>
      <c r="N102" s="907"/>
      <c r="O102" s="907"/>
      <c r="P102" s="907"/>
      <c r="Q102" s="907"/>
      <c r="R102" s="907"/>
      <c r="S102" s="907"/>
      <c r="T102" s="907"/>
      <c r="U102" s="907"/>
      <c r="V102" s="907"/>
      <c r="W102" s="907"/>
      <c r="X102" s="907"/>
      <c r="Y102" s="907"/>
      <c r="Z102" s="907"/>
      <c r="AA102" s="907"/>
      <c r="AB102" s="907"/>
      <c r="AC102" s="907"/>
      <c r="AD102" s="907"/>
      <c r="AE102" s="907"/>
      <c r="AF102" s="907"/>
      <c r="AG102" s="907"/>
      <c r="AH102" s="907"/>
      <c r="AI102" s="907"/>
      <c r="AJ102" s="907"/>
      <c r="AK102" s="907"/>
      <c r="AL102" s="907"/>
      <c r="AM102" s="907"/>
      <c r="AN102" s="907"/>
      <c r="AO102" s="907"/>
      <c r="AP102" s="907"/>
      <c r="AQ102" s="907"/>
      <c r="AR102" s="907"/>
      <c r="AS102" s="907"/>
      <c r="AT102" s="907"/>
      <c r="AU102" s="907"/>
      <c r="AV102" s="907"/>
      <c r="AW102" s="907"/>
      <c r="AX102" s="907"/>
      <c r="AY102" s="907"/>
      <c r="AZ102" s="907"/>
      <c r="BA102" s="907"/>
      <c r="BB102" s="907"/>
      <c r="BC102" s="907"/>
      <c r="BD102" s="907"/>
      <c r="BE102" s="907"/>
      <c r="BF102" s="907"/>
      <c r="BG102" s="907"/>
      <c r="BH102" s="907"/>
      <c r="BI102" s="907"/>
      <c r="BJ102" s="907"/>
      <c r="BK102" s="907"/>
      <c r="BL102" s="907"/>
      <c r="BM102" s="907"/>
      <c r="BN102" s="907"/>
      <c r="BO102" s="907"/>
      <c r="BP102" s="907"/>
      <c r="BQ102" s="907"/>
      <c r="BR102" s="907"/>
      <c r="BS102" s="907"/>
      <c r="BT102" s="907"/>
      <c r="BU102" s="907"/>
      <c r="BV102" s="907"/>
      <c r="BW102" s="907"/>
      <c r="BX102" s="907"/>
      <c r="BY102" s="907"/>
      <c r="BZ102" s="907"/>
      <c r="CA102" s="907"/>
      <c r="CB102" s="907"/>
      <c r="CC102" s="907"/>
      <c r="CD102" s="907"/>
      <c r="CE102" s="907"/>
      <c r="CF102" s="907"/>
      <c r="CG102" s="907"/>
      <c r="CH102" s="907"/>
      <c r="CI102" s="907"/>
      <c r="CJ102" s="909"/>
    </row>
    <row r="103" spans="1:88" ht="15.6" customHeight="1" thickBot="1" x14ac:dyDescent="0.3">
      <c r="A103" s="169"/>
      <c r="B103" s="1175"/>
      <c r="C103" s="844"/>
      <c r="D103" s="827" t="s">
        <v>233</v>
      </c>
      <c r="E103" s="845"/>
      <c r="F103" s="597"/>
      <c r="G103" s="597"/>
      <c r="H103" s="597"/>
      <c r="I103" s="597"/>
      <c r="J103" s="598"/>
      <c r="K103" s="846"/>
      <c r="L103" s="846"/>
      <c r="M103" s="846"/>
      <c r="N103" s="598"/>
      <c r="O103" s="598"/>
      <c r="P103" s="598"/>
      <c r="Q103" s="598"/>
      <c r="R103" s="598"/>
      <c r="S103" s="598"/>
      <c r="T103" s="598"/>
      <c r="U103" s="598"/>
      <c r="V103" s="598"/>
      <c r="W103" s="598"/>
      <c r="X103" s="598"/>
      <c r="Y103" s="598"/>
      <c r="Z103" s="598"/>
      <c r="AA103" s="598"/>
      <c r="AB103" s="598"/>
      <c r="AC103" s="598"/>
      <c r="AD103" s="598"/>
      <c r="AE103" s="598"/>
      <c r="AF103" s="598"/>
      <c r="AG103" s="598"/>
      <c r="AH103" s="598"/>
      <c r="AI103" s="598"/>
      <c r="AJ103" s="598"/>
      <c r="AK103" s="598"/>
      <c r="AL103" s="238"/>
      <c r="AM103" s="598"/>
      <c r="AN103" s="598"/>
      <c r="AO103" s="847"/>
      <c r="AP103" s="598"/>
      <c r="AQ103" s="598"/>
      <c r="AR103" s="598"/>
      <c r="AS103" s="847"/>
      <c r="AT103" s="598"/>
      <c r="AU103" s="847"/>
      <c r="AV103" s="238"/>
      <c r="AW103" s="238"/>
      <c r="AX103" s="238"/>
      <c r="AY103" s="238"/>
      <c r="AZ103" s="598"/>
      <c r="BA103" s="847"/>
      <c r="BB103" s="848"/>
      <c r="BC103" s="848"/>
      <c r="BD103" s="848"/>
      <c r="BE103" s="848"/>
      <c r="BF103" s="848"/>
      <c r="BG103" s="848"/>
      <c r="BH103" s="848"/>
      <c r="BI103" s="848"/>
      <c r="BJ103" s="848"/>
      <c r="BK103" s="848"/>
      <c r="BL103" s="848"/>
      <c r="BM103" s="848"/>
      <c r="BN103" s="848"/>
      <c r="BO103" s="848"/>
      <c r="BP103" s="848"/>
      <c r="BQ103" s="848"/>
      <c r="BR103" s="848"/>
      <c r="BS103" s="848"/>
      <c r="BT103" s="848"/>
      <c r="BU103" s="848"/>
      <c r="BV103" s="848"/>
      <c r="BW103" s="848"/>
      <c r="BX103" s="848"/>
      <c r="BY103" s="848"/>
      <c r="BZ103" s="848"/>
      <c r="CA103" s="848"/>
      <c r="CB103" s="848"/>
      <c r="CC103" s="848"/>
      <c r="CD103" s="848"/>
      <c r="CE103" s="848"/>
      <c r="CF103" s="848"/>
      <c r="CG103" s="848"/>
      <c r="CH103" s="848"/>
      <c r="CI103" s="848"/>
      <c r="CJ103" s="849"/>
    </row>
    <row r="104" spans="1:88" s="473" customFormat="1" ht="15" customHeight="1" x14ac:dyDescent="0.2">
      <c r="A104" s="87"/>
      <c r="B104" s="1175"/>
      <c r="C104" s="901" t="s">
        <v>521</v>
      </c>
      <c r="D104" s="472" t="s">
        <v>522</v>
      </c>
      <c r="E104" s="471" t="s">
        <v>523</v>
      </c>
      <c r="F104" s="345" t="s">
        <v>176</v>
      </c>
      <c r="G104" s="471">
        <v>2</v>
      </c>
      <c r="H104" s="521">
        <f t="shared" ref="H104:AM104" si="46">H53-H93</f>
        <v>0</v>
      </c>
      <c r="I104" s="521">
        <f t="shared" si="46"/>
        <v>0</v>
      </c>
      <c r="J104" s="521">
        <f t="shared" si="46"/>
        <v>0</v>
      </c>
      <c r="K104" s="521">
        <f t="shared" si="46"/>
        <v>0</v>
      </c>
      <c r="L104" s="521">
        <f t="shared" si="46"/>
        <v>0</v>
      </c>
      <c r="M104" s="521">
        <f t="shared" si="46"/>
        <v>0</v>
      </c>
      <c r="N104" s="521">
        <f t="shared" si="46"/>
        <v>0</v>
      </c>
      <c r="O104" s="521">
        <f t="shared" si="46"/>
        <v>0</v>
      </c>
      <c r="P104" s="521">
        <f t="shared" si="46"/>
        <v>0</v>
      </c>
      <c r="Q104" s="521">
        <f t="shared" si="46"/>
        <v>0</v>
      </c>
      <c r="R104" s="521">
        <f t="shared" si="46"/>
        <v>0</v>
      </c>
      <c r="S104" s="521">
        <f t="shared" si="46"/>
        <v>0</v>
      </c>
      <c r="T104" s="521">
        <f t="shared" si="46"/>
        <v>0</v>
      </c>
      <c r="U104" s="521">
        <f t="shared" si="46"/>
        <v>0</v>
      </c>
      <c r="V104" s="521">
        <f t="shared" si="46"/>
        <v>0</v>
      </c>
      <c r="W104" s="521">
        <f t="shared" si="46"/>
        <v>0</v>
      </c>
      <c r="X104" s="521">
        <f t="shared" si="46"/>
        <v>0</v>
      </c>
      <c r="Y104" s="521">
        <f t="shared" si="46"/>
        <v>0</v>
      </c>
      <c r="Z104" s="521">
        <f t="shared" si="46"/>
        <v>0</v>
      </c>
      <c r="AA104" s="521">
        <f t="shared" si="46"/>
        <v>0</v>
      </c>
      <c r="AB104" s="521">
        <f t="shared" si="46"/>
        <v>0</v>
      </c>
      <c r="AC104" s="521">
        <f t="shared" si="46"/>
        <v>0</v>
      </c>
      <c r="AD104" s="521">
        <f t="shared" si="46"/>
        <v>0</v>
      </c>
      <c r="AE104" s="521">
        <f t="shared" si="46"/>
        <v>0</v>
      </c>
      <c r="AF104" s="521">
        <f t="shared" si="46"/>
        <v>0</v>
      </c>
      <c r="AG104" s="521">
        <f t="shared" si="46"/>
        <v>0</v>
      </c>
      <c r="AH104" s="521">
        <f t="shared" si="46"/>
        <v>0</v>
      </c>
      <c r="AI104" s="521">
        <f t="shared" si="46"/>
        <v>0</v>
      </c>
      <c r="AJ104" s="521">
        <f t="shared" si="46"/>
        <v>0</v>
      </c>
      <c r="AK104" s="521">
        <f t="shared" si="46"/>
        <v>0</v>
      </c>
      <c r="AL104" s="521">
        <f t="shared" si="46"/>
        <v>0</v>
      </c>
      <c r="AM104" s="521">
        <f t="shared" si="46"/>
        <v>0</v>
      </c>
      <c r="AN104" s="521">
        <f t="shared" ref="AN104:BS104" si="47">AN53-AN93</f>
        <v>0</v>
      </c>
      <c r="AO104" s="521">
        <f t="shared" si="47"/>
        <v>0</v>
      </c>
      <c r="AP104" s="521">
        <f t="shared" si="47"/>
        <v>0</v>
      </c>
      <c r="AQ104" s="521">
        <f t="shared" si="47"/>
        <v>0</v>
      </c>
      <c r="AR104" s="521">
        <f t="shared" si="47"/>
        <v>0</v>
      </c>
      <c r="AS104" s="521">
        <f t="shared" si="47"/>
        <v>0</v>
      </c>
      <c r="AT104" s="521">
        <f t="shared" si="47"/>
        <v>0</v>
      </c>
      <c r="AU104" s="521">
        <f t="shared" si="47"/>
        <v>0</v>
      </c>
      <c r="AV104" s="521">
        <f t="shared" si="47"/>
        <v>0</v>
      </c>
      <c r="AW104" s="521">
        <f t="shared" si="47"/>
        <v>0</v>
      </c>
      <c r="AX104" s="521">
        <f t="shared" si="47"/>
        <v>0</v>
      </c>
      <c r="AY104" s="521">
        <f t="shared" si="47"/>
        <v>0</v>
      </c>
      <c r="AZ104" s="521">
        <f t="shared" si="47"/>
        <v>0</v>
      </c>
      <c r="BA104" s="521">
        <f t="shared" si="47"/>
        <v>0</v>
      </c>
      <c r="BB104" s="521">
        <f t="shared" si="47"/>
        <v>0</v>
      </c>
      <c r="BC104" s="521">
        <f t="shared" si="47"/>
        <v>0</v>
      </c>
      <c r="BD104" s="521">
        <f t="shared" si="47"/>
        <v>0</v>
      </c>
      <c r="BE104" s="521">
        <f t="shared" si="47"/>
        <v>0</v>
      </c>
      <c r="BF104" s="521">
        <f t="shared" si="47"/>
        <v>0</v>
      </c>
      <c r="BG104" s="521">
        <f t="shared" si="47"/>
        <v>0</v>
      </c>
      <c r="BH104" s="521">
        <f t="shared" si="47"/>
        <v>0</v>
      </c>
      <c r="BI104" s="521">
        <f t="shared" si="47"/>
        <v>0</v>
      </c>
      <c r="BJ104" s="521">
        <f t="shared" si="47"/>
        <v>0</v>
      </c>
      <c r="BK104" s="521">
        <f t="shared" si="47"/>
        <v>0</v>
      </c>
      <c r="BL104" s="521">
        <f t="shared" si="47"/>
        <v>0</v>
      </c>
      <c r="BM104" s="521">
        <f t="shared" si="47"/>
        <v>0</v>
      </c>
      <c r="BN104" s="521">
        <f t="shared" si="47"/>
        <v>0</v>
      </c>
      <c r="BO104" s="521">
        <f t="shared" si="47"/>
        <v>0</v>
      </c>
      <c r="BP104" s="521">
        <f t="shared" si="47"/>
        <v>0</v>
      </c>
      <c r="BQ104" s="521">
        <f t="shared" si="47"/>
        <v>0</v>
      </c>
      <c r="BR104" s="521">
        <f t="shared" si="47"/>
        <v>0</v>
      </c>
      <c r="BS104" s="521">
        <f t="shared" si="47"/>
        <v>0</v>
      </c>
      <c r="BT104" s="521">
        <f t="shared" ref="BT104:CJ104" si="48">BT53-BT93</f>
        <v>0</v>
      </c>
      <c r="BU104" s="521">
        <f t="shared" si="48"/>
        <v>0</v>
      </c>
      <c r="BV104" s="521">
        <f t="shared" si="48"/>
        <v>0</v>
      </c>
      <c r="BW104" s="521">
        <f t="shared" si="48"/>
        <v>0</v>
      </c>
      <c r="BX104" s="521">
        <f t="shared" si="48"/>
        <v>0</v>
      </c>
      <c r="BY104" s="521">
        <f t="shared" si="48"/>
        <v>0</v>
      </c>
      <c r="BZ104" s="521">
        <f t="shared" si="48"/>
        <v>0</v>
      </c>
      <c r="CA104" s="521">
        <f t="shared" si="48"/>
        <v>0</v>
      </c>
      <c r="CB104" s="521">
        <f t="shared" si="48"/>
        <v>0</v>
      </c>
      <c r="CC104" s="521">
        <f t="shared" si="48"/>
        <v>0</v>
      </c>
      <c r="CD104" s="521">
        <f t="shared" si="48"/>
        <v>0</v>
      </c>
      <c r="CE104" s="521">
        <f t="shared" si="48"/>
        <v>0</v>
      </c>
      <c r="CF104" s="521">
        <f t="shared" si="48"/>
        <v>0</v>
      </c>
      <c r="CG104" s="521">
        <f t="shared" si="48"/>
        <v>0</v>
      </c>
      <c r="CH104" s="521">
        <f t="shared" si="48"/>
        <v>0</v>
      </c>
      <c r="CI104" s="521">
        <f t="shared" si="48"/>
        <v>0</v>
      </c>
      <c r="CJ104" s="670">
        <f t="shared" si="48"/>
        <v>0</v>
      </c>
    </row>
    <row r="105" spans="1:88" s="473" customFormat="1" ht="15" customHeight="1" x14ac:dyDescent="0.2">
      <c r="A105" s="87"/>
      <c r="B105" s="1175"/>
      <c r="C105" s="902" t="s">
        <v>524</v>
      </c>
      <c r="D105" s="791" t="s">
        <v>207</v>
      </c>
      <c r="E105" s="792" t="s">
        <v>525</v>
      </c>
      <c r="F105" s="793" t="s">
        <v>209</v>
      </c>
      <c r="G105" s="794">
        <v>2</v>
      </c>
      <c r="H105" s="784" t="e">
        <f>H104/H107</f>
        <v>#DIV/0!</v>
      </c>
      <c r="I105" s="784" t="e">
        <f t="shared" ref="I105:BT105" si="49">I104/I107</f>
        <v>#DIV/0!</v>
      </c>
      <c r="J105" s="784" t="e">
        <f t="shared" si="49"/>
        <v>#DIV/0!</v>
      </c>
      <c r="K105" s="784" t="e">
        <f t="shared" si="49"/>
        <v>#DIV/0!</v>
      </c>
      <c r="L105" s="784" t="e">
        <f t="shared" si="49"/>
        <v>#DIV/0!</v>
      </c>
      <c r="M105" s="784" t="e">
        <f t="shared" si="49"/>
        <v>#DIV/0!</v>
      </c>
      <c r="N105" s="784" t="e">
        <f t="shared" si="49"/>
        <v>#DIV/0!</v>
      </c>
      <c r="O105" s="784" t="e">
        <f t="shared" si="49"/>
        <v>#DIV/0!</v>
      </c>
      <c r="P105" s="784" t="e">
        <f t="shared" si="49"/>
        <v>#DIV/0!</v>
      </c>
      <c r="Q105" s="784" t="e">
        <f t="shared" si="49"/>
        <v>#DIV/0!</v>
      </c>
      <c r="R105" s="784" t="e">
        <f t="shared" si="49"/>
        <v>#DIV/0!</v>
      </c>
      <c r="S105" s="784" t="e">
        <f t="shared" si="49"/>
        <v>#DIV/0!</v>
      </c>
      <c r="T105" s="784" t="e">
        <f t="shared" si="49"/>
        <v>#DIV/0!</v>
      </c>
      <c r="U105" s="784" t="e">
        <f t="shared" si="49"/>
        <v>#DIV/0!</v>
      </c>
      <c r="V105" s="784" t="e">
        <f t="shared" si="49"/>
        <v>#DIV/0!</v>
      </c>
      <c r="W105" s="784" t="e">
        <f t="shared" si="49"/>
        <v>#DIV/0!</v>
      </c>
      <c r="X105" s="784" t="e">
        <f t="shared" si="49"/>
        <v>#DIV/0!</v>
      </c>
      <c r="Y105" s="784" t="e">
        <f t="shared" si="49"/>
        <v>#DIV/0!</v>
      </c>
      <c r="Z105" s="784" t="e">
        <f t="shared" si="49"/>
        <v>#DIV/0!</v>
      </c>
      <c r="AA105" s="784" t="e">
        <f t="shared" si="49"/>
        <v>#DIV/0!</v>
      </c>
      <c r="AB105" s="784" t="e">
        <f t="shared" si="49"/>
        <v>#DIV/0!</v>
      </c>
      <c r="AC105" s="784" t="e">
        <f t="shared" si="49"/>
        <v>#DIV/0!</v>
      </c>
      <c r="AD105" s="784" t="e">
        <f t="shared" si="49"/>
        <v>#DIV/0!</v>
      </c>
      <c r="AE105" s="784" t="e">
        <f t="shared" si="49"/>
        <v>#DIV/0!</v>
      </c>
      <c r="AF105" s="784" t="e">
        <f t="shared" si="49"/>
        <v>#DIV/0!</v>
      </c>
      <c r="AG105" s="784" t="e">
        <f t="shared" si="49"/>
        <v>#DIV/0!</v>
      </c>
      <c r="AH105" s="784" t="e">
        <f t="shared" si="49"/>
        <v>#DIV/0!</v>
      </c>
      <c r="AI105" s="784" t="e">
        <f t="shared" si="49"/>
        <v>#DIV/0!</v>
      </c>
      <c r="AJ105" s="784" t="e">
        <f t="shared" si="49"/>
        <v>#DIV/0!</v>
      </c>
      <c r="AK105" s="784" t="e">
        <f t="shared" si="49"/>
        <v>#DIV/0!</v>
      </c>
      <c r="AL105" s="784" t="e">
        <f t="shared" si="49"/>
        <v>#DIV/0!</v>
      </c>
      <c r="AM105" s="784" t="e">
        <f t="shared" si="49"/>
        <v>#DIV/0!</v>
      </c>
      <c r="AN105" s="784" t="e">
        <f t="shared" si="49"/>
        <v>#DIV/0!</v>
      </c>
      <c r="AO105" s="784" t="e">
        <f t="shared" si="49"/>
        <v>#DIV/0!</v>
      </c>
      <c r="AP105" s="784" t="e">
        <f t="shared" si="49"/>
        <v>#DIV/0!</v>
      </c>
      <c r="AQ105" s="784" t="e">
        <f t="shared" si="49"/>
        <v>#DIV/0!</v>
      </c>
      <c r="AR105" s="784" t="e">
        <f t="shared" si="49"/>
        <v>#DIV/0!</v>
      </c>
      <c r="AS105" s="784" t="e">
        <f t="shared" si="49"/>
        <v>#DIV/0!</v>
      </c>
      <c r="AT105" s="784" t="e">
        <f t="shared" si="49"/>
        <v>#DIV/0!</v>
      </c>
      <c r="AU105" s="784" t="e">
        <f t="shared" si="49"/>
        <v>#DIV/0!</v>
      </c>
      <c r="AV105" s="784" t="e">
        <f t="shared" si="49"/>
        <v>#DIV/0!</v>
      </c>
      <c r="AW105" s="784" t="e">
        <f t="shared" si="49"/>
        <v>#DIV/0!</v>
      </c>
      <c r="AX105" s="784" t="e">
        <f t="shared" si="49"/>
        <v>#DIV/0!</v>
      </c>
      <c r="AY105" s="784" t="e">
        <f t="shared" si="49"/>
        <v>#DIV/0!</v>
      </c>
      <c r="AZ105" s="784" t="e">
        <f t="shared" si="49"/>
        <v>#DIV/0!</v>
      </c>
      <c r="BA105" s="784" t="e">
        <f t="shared" si="49"/>
        <v>#DIV/0!</v>
      </c>
      <c r="BB105" s="784" t="e">
        <f t="shared" si="49"/>
        <v>#DIV/0!</v>
      </c>
      <c r="BC105" s="784" t="e">
        <f t="shared" si="49"/>
        <v>#DIV/0!</v>
      </c>
      <c r="BD105" s="784" t="e">
        <f t="shared" si="49"/>
        <v>#DIV/0!</v>
      </c>
      <c r="BE105" s="784" t="e">
        <f t="shared" si="49"/>
        <v>#DIV/0!</v>
      </c>
      <c r="BF105" s="784" t="e">
        <f t="shared" si="49"/>
        <v>#DIV/0!</v>
      </c>
      <c r="BG105" s="784" t="e">
        <f t="shared" si="49"/>
        <v>#DIV/0!</v>
      </c>
      <c r="BH105" s="784" t="e">
        <f t="shared" si="49"/>
        <v>#DIV/0!</v>
      </c>
      <c r="BI105" s="784" t="e">
        <f t="shared" si="49"/>
        <v>#DIV/0!</v>
      </c>
      <c r="BJ105" s="784" t="e">
        <f t="shared" si="49"/>
        <v>#DIV/0!</v>
      </c>
      <c r="BK105" s="784" t="e">
        <f t="shared" si="49"/>
        <v>#DIV/0!</v>
      </c>
      <c r="BL105" s="784" t="e">
        <f t="shared" si="49"/>
        <v>#DIV/0!</v>
      </c>
      <c r="BM105" s="784" t="e">
        <f t="shared" si="49"/>
        <v>#DIV/0!</v>
      </c>
      <c r="BN105" s="784" t="e">
        <f t="shared" si="49"/>
        <v>#DIV/0!</v>
      </c>
      <c r="BO105" s="784" t="e">
        <f t="shared" si="49"/>
        <v>#DIV/0!</v>
      </c>
      <c r="BP105" s="784" t="e">
        <f t="shared" si="49"/>
        <v>#DIV/0!</v>
      </c>
      <c r="BQ105" s="784" t="e">
        <f t="shared" si="49"/>
        <v>#DIV/0!</v>
      </c>
      <c r="BR105" s="784" t="e">
        <f t="shared" si="49"/>
        <v>#DIV/0!</v>
      </c>
      <c r="BS105" s="784" t="e">
        <f t="shared" si="49"/>
        <v>#DIV/0!</v>
      </c>
      <c r="BT105" s="784" t="e">
        <f t="shared" si="49"/>
        <v>#DIV/0!</v>
      </c>
      <c r="BU105" s="784" t="e">
        <f t="shared" ref="BU105:CJ105" si="50">BU104/BU107</f>
        <v>#DIV/0!</v>
      </c>
      <c r="BV105" s="784" t="e">
        <f t="shared" si="50"/>
        <v>#DIV/0!</v>
      </c>
      <c r="BW105" s="784" t="e">
        <f t="shared" si="50"/>
        <v>#DIV/0!</v>
      </c>
      <c r="BX105" s="784" t="e">
        <f t="shared" si="50"/>
        <v>#DIV/0!</v>
      </c>
      <c r="BY105" s="784" t="e">
        <f t="shared" si="50"/>
        <v>#DIV/0!</v>
      </c>
      <c r="BZ105" s="784" t="e">
        <f t="shared" si="50"/>
        <v>#DIV/0!</v>
      </c>
      <c r="CA105" s="784" t="e">
        <f t="shared" si="50"/>
        <v>#DIV/0!</v>
      </c>
      <c r="CB105" s="784" t="e">
        <f t="shared" si="50"/>
        <v>#DIV/0!</v>
      </c>
      <c r="CC105" s="784" t="e">
        <f t="shared" si="50"/>
        <v>#DIV/0!</v>
      </c>
      <c r="CD105" s="784" t="e">
        <f t="shared" si="50"/>
        <v>#DIV/0!</v>
      </c>
      <c r="CE105" s="784" t="e">
        <f t="shared" si="50"/>
        <v>#DIV/0!</v>
      </c>
      <c r="CF105" s="784" t="e">
        <f t="shared" si="50"/>
        <v>#DIV/0!</v>
      </c>
      <c r="CG105" s="784" t="e">
        <f t="shared" si="50"/>
        <v>#DIV/0!</v>
      </c>
      <c r="CH105" s="784" t="e">
        <f t="shared" si="50"/>
        <v>#DIV/0!</v>
      </c>
      <c r="CI105" s="784" t="e">
        <f t="shared" si="50"/>
        <v>#DIV/0!</v>
      </c>
      <c r="CJ105" s="875" t="e">
        <f t="shared" si="50"/>
        <v>#DIV/0!</v>
      </c>
    </row>
    <row r="106" spans="1:88" s="473" customFormat="1" ht="37.5" customHeight="1" x14ac:dyDescent="0.2">
      <c r="A106" s="87"/>
      <c r="B106" s="1175"/>
      <c r="C106" s="903" t="s">
        <v>526</v>
      </c>
      <c r="D106" s="111" t="s">
        <v>409</v>
      </c>
      <c r="E106" s="475" t="s">
        <v>527</v>
      </c>
      <c r="F106" s="470" t="s">
        <v>176</v>
      </c>
      <c r="G106" s="474">
        <v>2</v>
      </c>
      <c r="H106" s="522" t="e">
        <f t="shared" ref="H106:AM106" si="51">(((H40+H41)-(H96+H97))*1000)/((H72+H73)*100)</f>
        <v>#DIV/0!</v>
      </c>
      <c r="I106" s="522" t="e">
        <f t="shared" si="51"/>
        <v>#DIV/0!</v>
      </c>
      <c r="J106" s="522" t="e">
        <f t="shared" si="51"/>
        <v>#DIV/0!</v>
      </c>
      <c r="K106" s="522" t="e">
        <f t="shared" si="51"/>
        <v>#DIV/0!</v>
      </c>
      <c r="L106" s="522" t="e">
        <f t="shared" si="51"/>
        <v>#DIV/0!</v>
      </c>
      <c r="M106" s="522" t="e">
        <f t="shared" si="51"/>
        <v>#DIV/0!</v>
      </c>
      <c r="N106" s="522" t="e">
        <f t="shared" si="51"/>
        <v>#DIV/0!</v>
      </c>
      <c r="O106" s="522" t="e">
        <f t="shared" si="51"/>
        <v>#DIV/0!</v>
      </c>
      <c r="P106" s="522" t="e">
        <f t="shared" si="51"/>
        <v>#DIV/0!</v>
      </c>
      <c r="Q106" s="522" t="e">
        <f t="shared" si="51"/>
        <v>#DIV/0!</v>
      </c>
      <c r="R106" s="522" t="e">
        <f t="shared" si="51"/>
        <v>#DIV/0!</v>
      </c>
      <c r="S106" s="522" t="e">
        <f t="shared" si="51"/>
        <v>#DIV/0!</v>
      </c>
      <c r="T106" s="522" t="e">
        <f t="shared" si="51"/>
        <v>#DIV/0!</v>
      </c>
      <c r="U106" s="522" t="e">
        <f t="shared" si="51"/>
        <v>#DIV/0!</v>
      </c>
      <c r="V106" s="522" t="e">
        <f t="shared" si="51"/>
        <v>#DIV/0!</v>
      </c>
      <c r="W106" s="522" t="e">
        <f t="shared" si="51"/>
        <v>#DIV/0!</v>
      </c>
      <c r="X106" s="522" t="e">
        <f t="shared" si="51"/>
        <v>#DIV/0!</v>
      </c>
      <c r="Y106" s="522" t="e">
        <f t="shared" si="51"/>
        <v>#DIV/0!</v>
      </c>
      <c r="Z106" s="522" t="e">
        <f t="shared" si="51"/>
        <v>#DIV/0!</v>
      </c>
      <c r="AA106" s="522" t="e">
        <f t="shared" si="51"/>
        <v>#DIV/0!</v>
      </c>
      <c r="AB106" s="522" t="e">
        <f t="shared" si="51"/>
        <v>#DIV/0!</v>
      </c>
      <c r="AC106" s="522" t="e">
        <f t="shared" si="51"/>
        <v>#DIV/0!</v>
      </c>
      <c r="AD106" s="522" t="e">
        <f t="shared" si="51"/>
        <v>#DIV/0!</v>
      </c>
      <c r="AE106" s="522" t="e">
        <f t="shared" si="51"/>
        <v>#DIV/0!</v>
      </c>
      <c r="AF106" s="522" t="e">
        <f t="shared" si="51"/>
        <v>#DIV/0!</v>
      </c>
      <c r="AG106" s="522" t="e">
        <f t="shared" si="51"/>
        <v>#DIV/0!</v>
      </c>
      <c r="AH106" s="522" t="e">
        <f t="shared" si="51"/>
        <v>#DIV/0!</v>
      </c>
      <c r="AI106" s="522" t="e">
        <f t="shared" si="51"/>
        <v>#DIV/0!</v>
      </c>
      <c r="AJ106" s="522" t="e">
        <f t="shared" si="51"/>
        <v>#DIV/0!</v>
      </c>
      <c r="AK106" s="522" t="e">
        <f t="shared" si="51"/>
        <v>#DIV/0!</v>
      </c>
      <c r="AL106" s="522" t="e">
        <f t="shared" si="51"/>
        <v>#DIV/0!</v>
      </c>
      <c r="AM106" s="522" t="e">
        <f t="shared" si="51"/>
        <v>#DIV/0!</v>
      </c>
      <c r="AN106" s="522" t="e">
        <f t="shared" ref="AN106:BS106" si="52">(((AN40+AN41)-(AN96+AN97))*1000)/((AN72+AN73)*100)</f>
        <v>#DIV/0!</v>
      </c>
      <c r="AO106" s="522" t="e">
        <f t="shared" si="52"/>
        <v>#DIV/0!</v>
      </c>
      <c r="AP106" s="522" t="e">
        <f t="shared" si="52"/>
        <v>#DIV/0!</v>
      </c>
      <c r="AQ106" s="522" t="e">
        <f t="shared" si="52"/>
        <v>#DIV/0!</v>
      </c>
      <c r="AR106" s="522" t="e">
        <f t="shared" si="52"/>
        <v>#DIV/0!</v>
      </c>
      <c r="AS106" s="522" t="e">
        <f t="shared" si="52"/>
        <v>#DIV/0!</v>
      </c>
      <c r="AT106" s="522" t="e">
        <f t="shared" si="52"/>
        <v>#DIV/0!</v>
      </c>
      <c r="AU106" s="522" t="e">
        <f t="shared" si="52"/>
        <v>#DIV/0!</v>
      </c>
      <c r="AV106" s="522" t="e">
        <f t="shared" si="52"/>
        <v>#DIV/0!</v>
      </c>
      <c r="AW106" s="522" t="e">
        <f t="shared" si="52"/>
        <v>#DIV/0!</v>
      </c>
      <c r="AX106" s="522" t="e">
        <f t="shared" si="52"/>
        <v>#DIV/0!</v>
      </c>
      <c r="AY106" s="522" t="e">
        <f t="shared" si="52"/>
        <v>#DIV/0!</v>
      </c>
      <c r="AZ106" s="522" t="e">
        <f t="shared" si="52"/>
        <v>#DIV/0!</v>
      </c>
      <c r="BA106" s="522" t="e">
        <f t="shared" si="52"/>
        <v>#DIV/0!</v>
      </c>
      <c r="BB106" s="522" t="e">
        <f t="shared" si="52"/>
        <v>#DIV/0!</v>
      </c>
      <c r="BC106" s="522" t="e">
        <f t="shared" si="52"/>
        <v>#DIV/0!</v>
      </c>
      <c r="BD106" s="522" t="e">
        <f t="shared" si="52"/>
        <v>#DIV/0!</v>
      </c>
      <c r="BE106" s="522" t="e">
        <f t="shared" si="52"/>
        <v>#DIV/0!</v>
      </c>
      <c r="BF106" s="522" t="e">
        <f t="shared" si="52"/>
        <v>#DIV/0!</v>
      </c>
      <c r="BG106" s="522" t="e">
        <f t="shared" si="52"/>
        <v>#DIV/0!</v>
      </c>
      <c r="BH106" s="522" t="e">
        <f t="shared" si="52"/>
        <v>#DIV/0!</v>
      </c>
      <c r="BI106" s="522" t="e">
        <f t="shared" si="52"/>
        <v>#DIV/0!</v>
      </c>
      <c r="BJ106" s="522" t="e">
        <f t="shared" si="52"/>
        <v>#DIV/0!</v>
      </c>
      <c r="BK106" s="522" t="e">
        <f t="shared" si="52"/>
        <v>#DIV/0!</v>
      </c>
      <c r="BL106" s="522" t="e">
        <f t="shared" si="52"/>
        <v>#DIV/0!</v>
      </c>
      <c r="BM106" s="522" t="e">
        <f t="shared" si="52"/>
        <v>#DIV/0!</v>
      </c>
      <c r="BN106" s="522" t="e">
        <f t="shared" si="52"/>
        <v>#DIV/0!</v>
      </c>
      <c r="BO106" s="522" t="e">
        <f t="shared" si="52"/>
        <v>#DIV/0!</v>
      </c>
      <c r="BP106" s="522" t="e">
        <f t="shared" si="52"/>
        <v>#DIV/0!</v>
      </c>
      <c r="BQ106" s="522" t="e">
        <f t="shared" si="52"/>
        <v>#DIV/0!</v>
      </c>
      <c r="BR106" s="522" t="e">
        <f t="shared" si="52"/>
        <v>#DIV/0!</v>
      </c>
      <c r="BS106" s="522" t="e">
        <f t="shared" si="52"/>
        <v>#DIV/0!</v>
      </c>
      <c r="BT106" s="522" t="e">
        <f t="shared" ref="BT106:CJ106" si="53">(((BT40+BT41)-(BT96+BT97))*1000)/((BT72+BT73)*100)</f>
        <v>#DIV/0!</v>
      </c>
      <c r="BU106" s="522" t="e">
        <f t="shared" si="53"/>
        <v>#DIV/0!</v>
      </c>
      <c r="BV106" s="522" t="e">
        <f t="shared" si="53"/>
        <v>#DIV/0!</v>
      </c>
      <c r="BW106" s="522" t="e">
        <f t="shared" si="53"/>
        <v>#DIV/0!</v>
      </c>
      <c r="BX106" s="522" t="e">
        <f t="shared" si="53"/>
        <v>#DIV/0!</v>
      </c>
      <c r="BY106" s="522" t="e">
        <f t="shared" si="53"/>
        <v>#DIV/0!</v>
      </c>
      <c r="BZ106" s="522" t="e">
        <f t="shared" si="53"/>
        <v>#DIV/0!</v>
      </c>
      <c r="CA106" s="522" t="e">
        <f t="shared" si="53"/>
        <v>#DIV/0!</v>
      </c>
      <c r="CB106" s="522" t="e">
        <f t="shared" si="53"/>
        <v>#DIV/0!</v>
      </c>
      <c r="CC106" s="522" t="e">
        <f t="shared" si="53"/>
        <v>#DIV/0!</v>
      </c>
      <c r="CD106" s="522" t="e">
        <f t="shared" si="53"/>
        <v>#DIV/0!</v>
      </c>
      <c r="CE106" s="522" t="e">
        <f t="shared" si="53"/>
        <v>#DIV/0!</v>
      </c>
      <c r="CF106" s="522" t="e">
        <f t="shared" si="53"/>
        <v>#DIV/0!</v>
      </c>
      <c r="CG106" s="522" t="e">
        <f t="shared" si="53"/>
        <v>#DIV/0!</v>
      </c>
      <c r="CH106" s="522" t="e">
        <f t="shared" si="53"/>
        <v>#DIV/0!</v>
      </c>
      <c r="CI106" s="522" t="e">
        <f t="shared" si="53"/>
        <v>#DIV/0!</v>
      </c>
      <c r="CJ106" s="671" t="e">
        <f t="shared" si="53"/>
        <v>#DIV/0!</v>
      </c>
    </row>
    <row r="107" spans="1:88" ht="26.45" customHeight="1" x14ac:dyDescent="0.25">
      <c r="A107" s="78"/>
      <c r="B107" s="1175"/>
      <c r="C107" s="904" t="s">
        <v>528</v>
      </c>
      <c r="D107" s="344" t="s">
        <v>498</v>
      </c>
      <c r="E107" s="349" t="s">
        <v>529</v>
      </c>
      <c r="F107" s="470" t="s">
        <v>176</v>
      </c>
      <c r="G107" s="112">
        <v>2</v>
      </c>
      <c r="H107" s="91">
        <f t="shared" ref="H107:AM107" si="54">(SUM(H38:H41)-SUM(H94:H97))+H104</f>
        <v>0</v>
      </c>
      <c r="I107" s="91">
        <f t="shared" si="54"/>
        <v>0</v>
      </c>
      <c r="J107" s="91">
        <f t="shared" si="54"/>
        <v>0</v>
      </c>
      <c r="K107" s="91">
        <f t="shared" si="54"/>
        <v>0</v>
      </c>
      <c r="L107" s="91">
        <f t="shared" si="54"/>
        <v>0</v>
      </c>
      <c r="M107" s="91">
        <f t="shared" si="54"/>
        <v>0</v>
      </c>
      <c r="N107" s="91">
        <f t="shared" si="54"/>
        <v>0</v>
      </c>
      <c r="O107" s="91">
        <f t="shared" si="54"/>
        <v>0</v>
      </c>
      <c r="P107" s="91">
        <f t="shared" si="54"/>
        <v>0</v>
      </c>
      <c r="Q107" s="91">
        <f t="shared" si="54"/>
        <v>0</v>
      </c>
      <c r="R107" s="91">
        <f t="shared" si="54"/>
        <v>0</v>
      </c>
      <c r="S107" s="91">
        <f t="shared" si="54"/>
        <v>0</v>
      </c>
      <c r="T107" s="91">
        <f t="shared" si="54"/>
        <v>0</v>
      </c>
      <c r="U107" s="91">
        <f t="shared" si="54"/>
        <v>0</v>
      </c>
      <c r="V107" s="91">
        <f t="shared" si="54"/>
        <v>0</v>
      </c>
      <c r="W107" s="91">
        <f t="shared" si="54"/>
        <v>0</v>
      </c>
      <c r="X107" s="91">
        <f t="shared" si="54"/>
        <v>0</v>
      </c>
      <c r="Y107" s="91">
        <f t="shared" si="54"/>
        <v>0</v>
      </c>
      <c r="Z107" s="91">
        <f t="shared" si="54"/>
        <v>0</v>
      </c>
      <c r="AA107" s="91">
        <f t="shared" si="54"/>
        <v>0</v>
      </c>
      <c r="AB107" s="91">
        <f t="shared" si="54"/>
        <v>0</v>
      </c>
      <c r="AC107" s="91">
        <f t="shared" si="54"/>
        <v>0</v>
      </c>
      <c r="AD107" s="91">
        <f t="shared" si="54"/>
        <v>0</v>
      </c>
      <c r="AE107" s="91">
        <f t="shared" si="54"/>
        <v>0</v>
      </c>
      <c r="AF107" s="91">
        <f t="shared" si="54"/>
        <v>0</v>
      </c>
      <c r="AG107" s="91">
        <f t="shared" si="54"/>
        <v>0</v>
      </c>
      <c r="AH107" s="91">
        <f t="shared" si="54"/>
        <v>0</v>
      </c>
      <c r="AI107" s="91">
        <f t="shared" si="54"/>
        <v>0</v>
      </c>
      <c r="AJ107" s="91">
        <f t="shared" si="54"/>
        <v>0</v>
      </c>
      <c r="AK107" s="91">
        <f t="shared" si="54"/>
        <v>0</v>
      </c>
      <c r="AL107" s="91">
        <f t="shared" si="54"/>
        <v>0</v>
      </c>
      <c r="AM107" s="91">
        <f t="shared" si="54"/>
        <v>0</v>
      </c>
      <c r="AN107" s="91">
        <f t="shared" ref="AN107:BS107" si="55">(SUM(AN38:AN41)-SUM(AN94:AN97))+AN104</f>
        <v>0</v>
      </c>
      <c r="AO107" s="91">
        <f t="shared" si="55"/>
        <v>0</v>
      </c>
      <c r="AP107" s="91">
        <f t="shared" si="55"/>
        <v>0</v>
      </c>
      <c r="AQ107" s="91">
        <f t="shared" si="55"/>
        <v>0</v>
      </c>
      <c r="AR107" s="91">
        <f t="shared" si="55"/>
        <v>0</v>
      </c>
      <c r="AS107" s="91">
        <f t="shared" si="55"/>
        <v>0</v>
      </c>
      <c r="AT107" s="91">
        <f t="shared" si="55"/>
        <v>0</v>
      </c>
      <c r="AU107" s="91">
        <f t="shared" si="55"/>
        <v>0</v>
      </c>
      <c r="AV107" s="91">
        <f t="shared" si="55"/>
        <v>0</v>
      </c>
      <c r="AW107" s="91">
        <f t="shared" si="55"/>
        <v>0</v>
      </c>
      <c r="AX107" s="91">
        <f t="shared" si="55"/>
        <v>0</v>
      </c>
      <c r="AY107" s="91">
        <f t="shared" si="55"/>
        <v>0</v>
      </c>
      <c r="AZ107" s="91">
        <f t="shared" si="55"/>
        <v>0</v>
      </c>
      <c r="BA107" s="91">
        <f t="shared" si="55"/>
        <v>0</v>
      </c>
      <c r="BB107" s="91">
        <f t="shared" si="55"/>
        <v>0</v>
      </c>
      <c r="BC107" s="91">
        <f t="shared" si="55"/>
        <v>0</v>
      </c>
      <c r="BD107" s="91">
        <f t="shared" si="55"/>
        <v>0</v>
      </c>
      <c r="BE107" s="91">
        <f t="shared" si="55"/>
        <v>0</v>
      </c>
      <c r="BF107" s="91">
        <f t="shared" si="55"/>
        <v>0</v>
      </c>
      <c r="BG107" s="91">
        <f t="shared" si="55"/>
        <v>0</v>
      </c>
      <c r="BH107" s="91">
        <f t="shared" si="55"/>
        <v>0</v>
      </c>
      <c r="BI107" s="91">
        <f t="shared" si="55"/>
        <v>0</v>
      </c>
      <c r="BJ107" s="91">
        <f t="shared" si="55"/>
        <v>0</v>
      </c>
      <c r="BK107" s="91">
        <f t="shared" si="55"/>
        <v>0</v>
      </c>
      <c r="BL107" s="91">
        <f t="shared" si="55"/>
        <v>0</v>
      </c>
      <c r="BM107" s="91">
        <f t="shared" si="55"/>
        <v>0</v>
      </c>
      <c r="BN107" s="91">
        <f t="shared" si="55"/>
        <v>0</v>
      </c>
      <c r="BO107" s="91">
        <f t="shared" si="55"/>
        <v>0</v>
      </c>
      <c r="BP107" s="91">
        <f t="shared" si="55"/>
        <v>0</v>
      </c>
      <c r="BQ107" s="91">
        <f t="shared" si="55"/>
        <v>0</v>
      </c>
      <c r="BR107" s="91">
        <f t="shared" si="55"/>
        <v>0</v>
      </c>
      <c r="BS107" s="91">
        <f t="shared" si="55"/>
        <v>0</v>
      </c>
      <c r="BT107" s="91">
        <f t="shared" ref="BT107:CJ107" si="56">(SUM(BT38:BT41)-SUM(BT94:BT97))+BT104</f>
        <v>0</v>
      </c>
      <c r="BU107" s="91">
        <f t="shared" si="56"/>
        <v>0</v>
      </c>
      <c r="BV107" s="91">
        <f t="shared" si="56"/>
        <v>0</v>
      </c>
      <c r="BW107" s="91">
        <f t="shared" si="56"/>
        <v>0</v>
      </c>
      <c r="BX107" s="91">
        <f t="shared" si="56"/>
        <v>0</v>
      </c>
      <c r="BY107" s="91">
        <f t="shared" si="56"/>
        <v>0</v>
      </c>
      <c r="BZ107" s="91">
        <f t="shared" si="56"/>
        <v>0</v>
      </c>
      <c r="CA107" s="91">
        <f t="shared" si="56"/>
        <v>0</v>
      </c>
      <c r="CB107" s="91">
        <f t="shared" si="56"/>
        <v>0</v>
      </c>
      <c r="CC107" s="91">
        <f t="shared" si="56"/>
        <v>0</v>
      </c>
      <c r="CD107" s="91">
        <f t="shared" si="56"/>
        <v>0</v>
      </c>
      <c r="CE107" s="91">
        <f t="shared" si="56"/>
        <v>0</v>
      </c>
      <c r="CF107" s="91">
        <f t="shared" si="56"/>
        <v>0</v>
      </c>
      <c r="CG107" s="91">
        <f t="shared" si="56"/>
        <v>0</v>
      </c>
      <c r="CH107" s="91">
        <f t="shared" si="56"/>
        <v>0</v>
      </c>
      <c r="CI107" s="91">
        <f t="shared" si="56"/>
        <v>0</v>
      </c>
      <c r="CJ107" s="662">
        <f t="shared" si="56"/>
        <v>0</v>
      </c>
    </row>
    <row r="108" spans="1:88" ht="14.45" customHeight="1" x14ac:dyDescent="0.25">
      <c r="A108" s="78"/>
      <c r="B108" s="1175"/>
      <c r="C108" s="904" t="s">
        <v>530</v>
      </c>
      <c r="D108" s="344" t="s">
        <v>238</v>
      </c>
      <c r="E108" s="329" t="s">
        <v>386</v>
      </c>
      <c r="F108" s="343" t="s">
        <v>176</v>
      </c>
      <c r="G108" s="112">
        <v>2</v>
      </c>
      <c r="H108" s="152">
        <f>H33</f>
        <v>0</v>
      </c>
      <c r="I108" s="152">
        <f t="shared" ref="I108:AN108" si="57">I33-I34</f>
        <v>0</v>
      </c>
      <c r="J108" s="152">
        <f t="shared" si="57"/>
        <v>0</v>
      </c>
      <c r="K108" s="152">
        <f t="shared" si="57"/>
        <v>0</v>
      </c>
      <c r="L108" s="152">
        <f t="shared" si="57"/>
        <v>0</v>
      </c>
      <c r="M108" s="152">
        <f t="shared" si="57"/>
        <v>0</v>
      </c>
      <c r="N108" s="152">
        <f t="shared" si="57"/>
        <v>0</v>
      </c>
      <c r="O108" s="152">
        <f t="shared" si="57"/>
        <v>0</v>
      </c>
      <c r="P108" s="152">
        <f t="shared" si="57"/>
        <v>0</v>
      </c>
      <c r="Q108" s="152">
        <f t="shared" si="57"/>
        <v>0</v>
      </c>
      <c r="R108" s="152">
        <f t="shared" si="57"/>
        <v>0</v>
      </c>
      <c r="S108" s="152">
        <f t="shared" si="57"/>
        <v>0</v>
      </c>
      <c r="T108" s="152">
        <f t="shared" si="57"/>
        <v>0</v>
      </c>
      <c r="U108" s="152">
        <f t="shared" si="57"/>
        <v>0</v>
      </c>
      <c r="V108" s="152">
        <f t="shared" si="57"/>
        <v>0</v>
      </c>
      <c r="W108" s="152">
        <f t="shared" si="57"/>
        <v>0</v>
      </c>
      <c r="X108" s="152">
        <f t="shared" si="57"/>
        <v>0</v>
      </c>
      <c r="Y108" s="152">
        <f t="shared" si="57"/>
        <v>0</v>
      </c>
      <c r="Z108" s="152">
        <f t="shared" si="57"/>
        <v>0</v>
      </c>
      <c r="AA108" s="152">
        <f t="shared" si="57"/>
        <v>0</v>
      </c>
      <c r="AB108" s="152">
        <f t="shared" si="57"/>
        <v>0</v>
      </c>
      <c r="AC108" s="152">
        <f t="shared" si="57"/>
        <v>0</v>
      </c>
      <c r="AD108" s="152">
        <f t="shared" si="57"/>
        <v>0</v>
      </c>
      <c r="AE108" s="152">
        <f t="shared" si="57"/>
        <v>0</v>
      </c>
      <c r="AF108" s="152">
        <f t="shared" si="57"/>
        <v>0</v>
      </c>
      <c r="AG108" s="152">
        <f t="shared" si="57"/>
        <v>0</v>
      </c>
      <c r="AH108" s="152">
        <f t="shared" si="57"/>
        <v>0</v>
      </c>
      <c r="AI108" s="152">
        <f t="shared" si="57"/>
        <v>0</v>
      </c>
      <c r="AJ108" s="152">
        <f t="shared" si="57"/>
        <v>0</v>
      </c>
      <c r="AK108" s="152">
        <f t="shared" si="57"/>
        <v>0</v>
      </c>
      <c r="AL108" s="152">
        <f t="shared" si="57"/>
        <v>0</v>
      </c>
      <c r="AM108" s="152">
        <f t="shared" si="57"/>
        <v>0</v>
      </c>
      <c r="AN108" s="152">
        <f t="shared" si="57"/>
        <v>0</v>
      </c>
      <c r="AO108" s="152">
        <f t="shared" ref="AO108:BT108" si="58">AO33-AO34</f>
        <v>0</v>
      </c>
      <c r="AP108" s="152">
        <f t="shared" si="58"/>
        <v>0</v>
      </c>
      <c r="AQ108" s="152">
        <f t="shared" si="58"/>
        <v>0</v>
      </c>
      <c r="AR108" s="152">
        <f t="shared" si="58"/>
        <v>0</v>
      </c>
      <c r="AS108" s="152">
        <f t="shared" si="58"/>
        <v>0</v>
      </c>
      <c r="AT108" s="152">
        <f t="shared" si="58"/>
        <v>0</v>
      </c>
      <c r="AU108" s="152">
        <f t="shared" si="58"/>
        <v>0</v>
      </c>
      <c r="AV108" s="152">
        <f t="shared" si="58"/>
        <v>0</v>
      </c>
      <c r="AW108" s="152">
        <f t="shared" si="58"/>
        <v>0</v>
      </c>
      <c r="AX108" s="152">
        <f t="shared" si="58"/>
        <v>0</v>
      </c>
      <c r="AY108" s="152">
        <f t="shared" si="58"/>
        <v>0</v>
      </c>
      <c r="AZ108" s="152">
        <f t="shared" si="58"/>
        <v>0</v>
      </c>
      <c r="BA108" s="152">
        <f t="shared" si="58"/>
        <v>0</v>
      </c>
      <c r="BB108" s="152">
        <f t="shared" si="58"/>
        <v>0</v>
      </c>
      <c r="BC108" s="152">
        <f t="shared" si="58"/>
        <v>0</v>
      </c>
      <c r="BD108" s="152">
        <f t="shared" si="58"/>
        <v>0</v>
      </c>
      <c r="BE108" s="152">
        <f t="shared" si="58"/>
        <v>0</v>
      </c>
      <c r="BF108" s="152">
        <f t="shared" si="58"/>
        <v>0</v>
      </c>
      <c r="BG108" s="152">
        <f t="shared" si="58"/>
        <v>0</v>
      </c>
      <c r="BH108" s="152">
        <f t="shared" si="58"/>
        <v>0</v>
      </c>
      <c r="BI108" s="152">
        <f t="shared" si="58"/>
        <v>0</v>
      </c>
      <c r="BJ108" s="152">
        <f t="shared" si="58"/>
        <v>0</v>
      </c>
      <c r="BK108" s="152">
        <f t="shared" si="58"/>
        <v>0</v>
      </c>
      <c r="BL108" s="152">
        <f t="shared" si="58"/>
        <v>0</v>
      </c>
      <c r="BM108" s="152">
        <f t="shared" si="58"/>
        <v>0</v>
      </c>
      <c r="BN108" s="152">
        <f t="shared" si="58"/>
        <v>0</v>
      </c>
      <c r="BO108" s="152">
        <f t="shared" si="58"/>
        <v>0</v>
      </c>
      <c r="BP108" s="152">
        <f t="shared" si="58"/>
        <v>0</v>
      </c>
      <c r="BQ108" s="152">
        <f t="shared" si="58"/>
        <v>0</v>
      </c>
      <c r="BR108" s="152">
        <f t="shared" si="58"/>
        <v>0</v>
      </c>
      <c r="BS108" s="152">
        <f t="shared" si="58"/>
        <v>0</v>
      </c>
      <c r="BT108" s="152">
        <f t="shared" si="58"/>
        <v>0</v>
      </c>
      <c r="BU108" s="152">
        <f t="shared" ref="BU108:CJ108" si="59">BU33-BU34</f>
        <v>0</v>
      </c>
      <c r="BV108" s="152">
        <f t="shared" si="59"/>
        <v>0</v>
      </c>
      <c r="BW108" s="152">
        <f t="shared" si="59"/>
        <v>0</v>
      </c>
      <c r="BX108" s="152">
        <f t="shared" si="59"/>
        <v>0</v>
      </c>
      <c r="BY108" s="152">
        <f t="shared" si="59"/>
        <v>0</v>
      </c>
      <c r="BZ108" s="152">
        <f t="shared" si="59"/>
        <v>0</v>
      </c>
      <c r="CA108" s="152">
        <f t="shared" si="59"/>
        <v>0</v>
      </c>
      <c r="CB108" s="152">
        <f t="shared" si="59"/>
        <v>0</v>
      </c>
      <c r="CC108" s="152">
        <f t="shared" si="59"/>
        <v>0</v>
      </c>
      <c r="CD108" s="152">
        <f t="shared" si="59"/>
        <v>0</v>
      </c>
      <c r="CE108" s="152">
        <f t="shared" si="59"/>
        <v>0</v>
      </c>
      <c r="CF108" s="152">
        <f t="shared" si="59"/>
        <v>0</v>
      </c>
      <c r="CG108" s="152">
        <f t="shared" si="59"/>
        <v>0</v>
      </c>
      <c r="CH108" s="152">
        <f t="shared" si="59"/>
        <v>0</v>
      </c>
      <c r="CI108" s="152">
        <f t="shared" si="59"/>
        <v>0</v>
      </c>
      <c r="CJ108" s="661">
        <f t="shared" si="59"/>
        <v>0</v>
      </c>
    </row>
    <row r="109" spans="1:88" ht="14.45" customHeight="1" x14ac:dyDescent="0.25">
      <c r="A109" s="78"/>
      <c r="B109" s="1175"/>
      <c r="C109" s="904" t="s">
        <v>531</v>
      </c>
      <c r="D109" s="818" t="s">
        <v>503</v>
      </c>
      <c r="E109" s="819" t="s">
        <v>532</v>
      </c>
      <c r="F109" s="785" t="s">
        <v>176</v>
      </c>
      <c r="G109" s="112">
        <v>2</v>
      </c>
      <c r="H109" s="91">
        <f t="shared" ref="H109:AM109" si="60">(H31+H33)-H34</f>
        <v>0</v>
      </c>
      <c r="I109" s="91">
        <f t="shared" si="60"/>
        <v>0</v>
      </c>
      <c r="J109" s="91">
        <f t="shared" si="60"/>
        <v>0</v>
      </c>
      <c r="K109" s="91">
        <f t="shared" si="60"/>
        <v>0</v>
      </c>
      <c r="L109" s="91">
        <f t="shared" si="60"/>
        <v>0</v>
      </c>
      <c r="M109" s="91">
        <f t="shared" si="60"/>
        <v>0</v>
      </c>
      <c r="N109" s="91">
        <f t="shared" si="60"/>
        <v>0</v>
      </c>
      <c r="O109" s="91">
        <f t="shared" si="60"/>
        <v>0</v>
      </c>
      <c r="P109" s="91">
        <f t="shared" si="60"/>
        <v>0</v>
      </c>
      <c r="Q109" s="91">
        <f t="shared" si="60"/>
        <v>0</v>
      </c>
      <c r="R109" s="91">
        <f t="shared" si="60"/>
        <v>0</v>
      </c>
      <c r="S109" s="91">
        <f t="shared" si="60"/>
        <v>0</v>
      </c>
      <c r="T109" s="91">
        <f t="shared" si="60"/>
        <v>0</v>
      </c>
      <c r="U109" s="91">
        <f t="shared" si="60"/>
        <v>0</v>
      </c>
      <c r="V109" s="91">
        <f t="shared" si="60"/>
        <v>0</v>
      </c>
      <c r="W109" s="91">
        <f t="shared" si="60"/>
        <v>0</v>
      </c>
      <c r="X109" s="91">
        <f t="shared" si="60"/>
        <v>0</v>
      </c>
      <c r="Y109" s="91">
        <f t="shared" si="60"/>
        <v>0</v>
      </c>
      <c r="Z109" s="91">
        <f t="shared" si="60"/>
        <v>0</v>
      </c>
      <c r="AA109" s="91">
        <f t="shared" si="60"/>
        <v>0</v>
      </c>
      <c r="AB109" s="91">
        <f t="shared" si="60"/>
        <v>0</v>
      </c>
      <c r="AC109" s="91">
        <f t="shared" si="60"/>
        <v>0</v>
      </c>
      <c r="AD109" s="91">
        <f t="shared" si="60"/>
        <v>0</v>
      </c>
      <c r="AE109" s="91">
        <f t="shared" si="60"/>
        <v>0</v>
      </c>
      <c r="AF109" s="91">
        <f t="shared" si="60"/>
        <v>0</v>
      </c>
      <c r="AG109" s="91">
        <f t="shared" si="60"/>
        <v>0</v>
      </c>
      <c r="AH109" s="91">
        <f t="shared" si="60"/>
        <v>0</v>
      </c>
      <c r="AI109" s="91">
        <f t="shared" si="60"/>
        <v>0</v>
      </c>
      <c r="AJ109" s="91">
        <f t="shared" si="60"/>
        <v>0</v>
      </c>
      <c r="AK109" s="91">
        <f t="shared" si="60"/>
        <v>0</v>
      </c>
      <c r="AL109" s="91">
        <f t="shared" si="60"/>
        <v>0</v>
      </c>
      <c r="AM109" s="91">
        <f t="shared" si="60"/>
        <v>0</v>
      </c>
      <c r="AN109" s="91">
        <f t="shared" ref="AN109:BS109" si="61">(AN31+AN33)-AN34</f>
        <v>0</v>
      </c>
      <c r="AO109" s="91">
        <f t="shared" si="61"/>
        <v>0</v>
      </c>
      <c r="AP109" s="91">
        <f t="shared" si="61"/>
        <v>0</v>
      </c>
      <c r="AQ109" s="91">
        <f t="shared" si="61"/>
        <v>0</v>
      </c>
      <c r="AR109" s="91">
        <f t="shared" si="61"/>
        <v>0</v>
      </c>
      <c r="AS109" s="91">
        <f t="shared" si="61"/>
        <v>0</v>
      </c>
      <c r="AT109" s="91">
        <f t="shared" si="61"/>
        <v>0</v>
      </c>
      <c r="AU109" s="91">
        <f t="shared" si="61"/>
        <v>0</v>
      </c>
      <c r="AV109" s="91">
        <f t="shared" si="61"/>
        <v>0</v>
      </c>
      <c r="AW109" s="91">
        <f t="shared" si="61"/>
        <v>0</v>
      </c>
      <c r="AX109" s="91">
        <f t="shared" si="61"/>
        <v>0</v>
      </c>
      <c r="AY109" s="91">
        <f t="shared" si="61"/>
        <v>0</v>
      </c>
      <c r="AZ109" s="91">
        <f t="shared" si="61"/>
        <v>0</v>
      </c>
      <c r="BA109" s="91">
        <f t="shared" si="61"/>
        <v>0</v>
      </c>
      <c r="BB109" s="91">
        <f t="shared" si="61"/>
        <v>0</v>
      </c>
      <c r="BC109" s="91">
        <f t="shared" si="61"/>
        <v>0</v>
      </c>
      <c r="BD109" s="91">
        <f t="shared" si="61"/>
        <v>0</v>
      </c>
      <c r="BE109" s="91">
        <f t="shared" si="61"/>
        <v>0</v>
      </c>
      <c r="BF109" s="91">
        <f t="shared" si="61"/>
        <v>0</v>
      </c>
      <c r="BG109" s="91">
        <f t="shared" si="61"/>
        <v>0</v>
      </c>
      <c r="BH109" s="91">
        <f t="shared" si="61"/>
        <v>0</v>
      </c>
      <c r="BI109" s="91">
        <f t="shared" si="61"/>
        <v>0</v>
      </c>
      <c r="BJ109" s="91">
        <f t="shared" si="61"/>
        <v>0</v>
      </c>
      <c r="BK109" s="91">
        <f t="shared" si="61"/>
        <v>0</v>
      </c>
      <c r="BL109" s="91">
        <f t="shared" si="61"/>
        <v>0</v>
      </c>
      <c r="BM109" s="91">
        <f t="shared" si="61"/>
        <v>0</v>
      </c>
      <c r="BN109" s="91">
        <f t="shared" si="61"/>
        <v>0</v>
      </c>
      <c r="BO109" s="91">
        <f t="shared" si="61"/>
        <v>0</v>
      </c>
      <c r="BP109" s="91">
        <f t="shared" si="61"/>
        <v>0</v>
      </c>
      <c r="BQ109" s="91">
        <f t="shared" si="61"/>
        <v>0</v>
      </c>
      <c r="BR109" s="91">
        <f t="shared" si="61"/>
        <v>0</v>
      </c>
      <c r="BS109" s="91">
        <f t="shared" si="61"/>
        <v>0</v>
      </c>
      <c r="BT109" s="91">
        <f t="shared" ref="BT109:CJ109" si="62">(BT31+BT33)-BT34</f>
        <v>0</v>
      </c>
      <c r="BU109" s="91">
        <f t="shared" si="62"/>
        <v>0</v>
      </c>
      <c r="BV109" s="91">
        <f t="shared" si="62"/>
        <v>0</v>
      </c>
      <c r="BW109" s="91">
        <f t="shared" si="62"/>
        <v>0</v>
      </c>
      <c r="BX109" s="91">
        <f t="shared" si="62"/>
        <v>0</v>
      </c>
      <c r="BY109" s="91">
        <f t="shared" si="62"/>
        <v>0</v>
      </c>
      <c r="BZ109" s="91">
        <f t="shared" si="62"/>
        <v>0</v>
      </c>
      <c r="CA109" s="91">
        <f t="shared" si="62"/>
        <v>0</v>
      </c>
      <c r="CB109" s="91">
        <f t="shared" si="62"/>
        <v>0</v>
      </c>
      <c r="CC109" s="91">
        <f t="shared" si="62"/>
        <v>0</v>
      </c>
      <c r="CD109" s="91">
        <f t="shared" si="62"/>
        <v>0</v>
      </c>
      <c r="CE109" s="91">
        <f t="shared" si="62"/>
        <v>0</v>
      </c>
      <c r="CF109" s="91">
        <f t="shared" si="62"/>
        <v>0</v>
      </c>
      <c r="CG109" s="91">
        <f t="shared" si="62"/>
        <v>0</v>
      </c>
      <c r="CH109" s="91">
        <f t="shared" si="62"/>
        <v>0</v>
      </c>
      <c r="CI109" s="91">
        <f t="shared" si="62"/>
        <v>0</v>
      </c>
      <c r="CJ109" s="662">
        <f t="shared" si="62"/>
        <v>0</v>
      </c>
    </row>
    <row r="110" spans="1:88" ht="14.45" customHeight="1" x14ac:dyDescent="0.25">
      <c r="A110" s="78"/>
      <c r="B110" s="1175"/>
      <c r="C110" s="811" t="s">
        <v>533</v>
      </c>
      <c r="D110" s="351" t="s">
        <v>506</v>
      </c>
      <c r="E110" s="330" t="s">
        <v>505</v>
      </c>
      <c r="F110" s="343" t="s">
        <v>176</v>
      </c>
      <c r="G110" s="350">
        <v>2</v>
      </c>
      <c r="H110" s="152">
        <f t="shared" ref="H110:AM110" si="63">H86</f>
        <v>0</v>
      </c>
      <c r="I110" s="152">
        <f t="shared" si="63"/>
        <v>0</v>
      </c>
      <c r="J110" s="152">
        <f t="shared" si="63"/>
        <v>0</v>
      </c>
      <c r="K110" s="152">
        <f t="shared" si="63"/>
        <v>0</v>
      </c>
      <c r="L110" s="152">
        <f t="shared" si="63"/>
        <v>0</v>
      </c>
      <c r="M110" s="152">
        <f t="shared" si="63"/>
        <v>0</v>
      </c>
      <c r="N110" s="152">
        <f t="shared" si="63"/>
        <v>0</v>
      </c>
      <c r="O110" s="152">
        <f t="shared" si="63"/>
        <v>0</v>
      </c>
      <c r="P110" s="152">
        <f t="shared" si="63"/>
        <v>0</v>
      </c>
      <c r="Q110" s="152">
        <f t="shared" si="63"/>
        <v>0</v>
      </c>
      <c r="R110" s="152">
        <f t="shared" si="63"/>
        <v>0</v>
      </c>
      <c r="S110" s="152">
        <f t="shared" si="63"/>
        <v>0</v>
      </c>
      <c r="T110" s="152">
        <f t="shared" si="63"/>
        <v>0</v>
      </c>
      <c r="U110" s="152">
        <f t="shared" si="63"/>
        <v>0</v>
      </c>
      <c r="V110" s="152">
        <f t="shared" si="63"/>
        <v>0</v>
      </c>
      <c r="W110" s="152">
        <f t="shared" si="63"/>
        <v>0</v>
      </c>
      <c r="X110" s="152">
        <f t="shared" si="63"/>
        <v>0</v>
      </c>
      <c r="Y110" s="152">
        <f t="shared" si="63"/>
        <v>0</v>
      </c>
      <c r="Z110" s="152">
        <f t="shared" si="63"/>
        <v>0</v>
      </c>
      <c r="AA110" s="152">
        <f t="shared" si="63"/>
        <v>0</v>
      </c>
      <c r="AB110" s="152">
        <f t="shared" si="63"/>
        <v>0</v>
      </c>
      <c r="AC110" s="152">
        <f t="shared" si="63"/>
        <v>0</v>
      </c>
      <c r="AD110" s="152">
        <f t="shared" si="63"/>
        <v>0</v>
      </c>
      <c r="AE110" s="152">
        <f t="shared" si="63"/>
        <v>0</v>
      </c>
      <c r="AF110" s="152">
        <f t="shared" si="63"/>
        <v>0</v>
      </c>
      <c r="AG110" s="152">
        <f t="shared" si="63"/>
        <v>0</v>
      </c>
      <c r="AH110" s="152">
        <f t="shared" si="63"/>
        <v>0</v>
      </c>
      <c r="AI110" s="152">
        <f t="shared" si="63"/>
        <v>0</v>
      </c>
      <c r="AJ110" s="152">
        <f t="shared" si="63"/>
        <v>0</v>
      </c>
      <c r="AK110" s="152">
        <f t="shared" si="63"/>
        <v>0</v>
      </c>
      <c r="AL110" s="152">
        <f t="shared" si="63"/>
        <v>0</v>
      </c>
      <c r="AM110" s="152">
        <f t="shared" si="63"/>
        <v>0</v>
      </c>
      <c r="AN110" s="152">
        <f t="shared" ref="AN110:BS110" si="64">AN86</f>
        <v>0</v>
      </c>
      <c r="AO110" s="152">
        <f t="shared" si="64"/>
        <v>0</v>
      </c>
      <c r="AP110" s="152">
        <f t="shared" si="64"/>
        <v>0</v>
      </c>
      <c r="AQ110" s="152">
        <f t="shared" si="64"/>
        <v>0</v>
      </c>
      <c r="AR110" s="152">
        <f t="shared" si="64"/>
        <v>0</v>
      </c>
      <c r="AS110" s="152">
        <f t="shared" si="64"/>
        <v>0</v>
      </c>
      <c r="AT110" s="152">
        <f t="shared" si="64"/>
        <v>0</v>
      </c>
      <c r="AU110" s="152">
        <f t="shared" si="64"/>
        <v>0</v>
      </c>
      <c r="AV110" s="152">
        <f t="shared" si="64"/>
        <v>0</v>
      </c>
      <c r="AW110" s="152">
        <f t="shared" si="64"/>
        <v>0</v>
      </c>
      <c r="AX110" s="152">
        <f t="shared" si="64"/>
        <v>0</v>
      </c>
      <c r="AY110" s="152">
        <f t="shared" si="64"/>
        <v>0</v>
      </c>
      <c r="AZ110" s="152">
        <f t="shared" si="64"/>
        <v>0</v>
      </c>
      <c r="BA110" s="152">
        <f t="shared" si="64"/>
        <v>0</v>
      </c>
      <c r="BB110" s="152">
        <f t="shared" si="64"/>
        <v>0</v>
      </c>
      <c r="BC110" s="152">
        <f t="shared" si="64"/>
        <v>0</v>
      </c>
      <c r="BD110" s="152">
        <f t="shared" si="64"/>
        <v>0</v>
      </c>
      <c r="BE110" s="152">
        <f t="shared" si="64"/>
        <v>0</v>
      </c>
      <c r="BF110" s="152">
        <f t="shared" si="64"/>
        <v>0</v>
      </c>
      <c r="BG110" s="152">
        <f t="shared" si="64"/>
        <v>0</v>
      </c>
      <c r="BH110" s="152">
        <f t="shared" si="64"/>
        <v>0</v>
      </c>
      <c r="BI110" s="152">
        <f t="shared" si="64"/>
        <v>0</v>
      </c>
      <c r="BJ110" s="152">
        <f t="shared" si="64"/>
        <v>0</v>
      </c>
      <c r="BK110" s="152">
        <f t="shared" si="64"/>
        <v>0</v>
      </c>
      <c r="BL110" s="152">
        <f t="shared" si="64"/>
        <v>0</v>
      </c>
      <c r="BM110" s="152">
        <f t="shared" si="64"/>
        <v>0</v>
      </c>
      <c r="BN110" s="152">
        <f t="shared" si="64"/>
        <v>0</v>
      </c>
      <c r="BO110" s="152">
        <f t="shared" si="64"/>
        <v>0</v>
      </c>
      <c r="BP110" s="152">
        <f t="shared" si="64"/>
        <v>0</v>
      </c>
      <c r="BQ110" s="152">
        <f t="shared" si="64"/>
        <v>0</v>
      </c>
      <c r="BR110" s="152">
        <f t="shared" si="64"/>
        <v>0</v>
      </c>
      <c r="BS110" s="152">
        <f t="shared" si="64"/>
        <v>0</v>
      </c>
      <c r="BT110" s="152">
        <f t="shared" ref="BT110:CJ110" si="65">BT86</f>
        <v>0</v>
      </c>
      <c r="BU110" s="152">
        <f t="shared" si="65"/>
        <v>0</v>
      </c>
      <c r="BV110" s="152">
        <f t="shared" si="65"/>
        <v>0</v>
      </c>
      <c r="BW110" s="152">
        <f t="shared" si="65"/>
        <v>0</v>
      </c>
      <c r="BX110" s="152">
        <f t="shared" si="65"/>
        <v>0</v>
      </c>
      <c r="BY110" s="152">
        <f t="shared" si="65"/>
        <v>0</v>
      </c>
      <c r="BZ110" s="152">
        <f t="shared" si="65"/>
        <v>0</v>
      </c>
      <c r="CA110" s="152">
        <f t="shared" si="65"/>
        <v>0</v>
      </c>
      <c r="CB110" s="152">
        <f t="shared" si="65"/>
        <v>0</v>
      </c>
      <c r="CC110" s="152">
        <f t="shared" si="65"/>
        <v>0</v>
      </c>
      <c r="CD110" s="152">
        <f t="shared" si="65"/>
        <v>0</v>
      </c>
      <c r="CE110" s="152">
        <f t="shared" si="65"/>
        <v>0</v>
      </c>
      <c r="CF110" s="152">
        <f t="shared" si="65"/>
        <v>0</v>
      </c>
      <c r="CG110" s="152">
        <f t="shared" si="65"/>
        <v>0</v>
      </c>
      <c r="CH110" s="152">
        <f t="shared" si="65"/>
        <v>0</v>
      </c>
      <c r="CI110" s="152">
        <f t="shared" si="65"/>
        <v>0</v>
      </c>
      <c r="CJ110" s="661">
        <f t="shared" si="65"/>
        <v>0</v>
      </c>
    </row>
    <row r="111" spans="1:88" ht="14.45" customHeight="1" x14ac:dyDescent="0.25">
      <c r="A111" s="78"/>
      <c r="B111" s="1175"/>
      <c r="C111" s="904" t="s">
        <v>534</v>
      </c>
      <c r="D111" s="344" t="s">
        <v>508</v>
      </c>
      <c r="E111" s="352" t="s">
        <v>535</v>
      </c>
      <c r="F111" s="343" t="s">
        <v>176</v>
      </c>
      <c r="G111" s="112">
        <v>2</v>
      </c>
      <c r="H111" s="91">
        <f>H109-H107</f>
        <v>0</v>
      </c>
      <c r="I111" s="91">
        <f t="shared" ref="I111:BT111" si="66">I109-I107</f>
        <v>0</v>
      </c>
      <c r="J111" s="91">
        <f t="shared" si="66"/>
        <v>0</v>
      </c>
      <c r="K111" s="91">
        <f t="shared" si="66"/>
        <v>0</v>
      </c>
      <c r="L111" s="91">
        <f t="shared" si="66"/>
        <v>0</v>
      </c>
      <c r="M111" s="91">
        <f t="shared" si="66"/>
        <v>0</v>
      </c>
      <c r="N111" s="91">
        <f t="shared" si="66"/>
        <v>0</v>
      </c>
      <c r="O111" s="91">
        <f t="shared" si="66"/>
        <v>0</v>
      </c>
      <c r="P111" s="91">
        <f t="shared" si="66"/>
        <v>0</v>
      </c>
      <c r="Q111" s="91">
        <f t="shared" si="66"/>
        <v>0</v>
      </c>
      <c r="R111" s="91">
        <f t="shared" si="66"/>
        <v>0</v>
      </c>
      <c r="S111" s="91">
        <f t="shared" si="66"/>
        <v>0</v>
      </c>
      <c r="T111" s="91">
        <f t="shared" si="66"/>
        <v>0</v>
      </c>
      <c r="U111" s="91">
        <f t="shared" si="66"/>
        <v>0</v>
      </c>
      <c r="V111" s="91">
        <f t="shared" si="66"/>
        <v>0</v>
      </c>
      <c r="W111" s="91">
        <f t="shared" si="66"/>
        <v>0</v>
      </c>
      <c r="X111" s="91">
        <f t="shared" si="66"/>
        <v>0</v>
      </c>
      <c r="Y111" s="91">
        <f t="shared" si="66"/>
        <v>0</v>
      </c>
      <c r="Z111" s="91">
        <f t="shared" si="66"/>
        <v>0</v>
      </c>
      <c r="AA111" s="91">
        <f t="shared" si="66"/>
        <v>0</v>
      </c>
      <c r="AB111" s="91">
        <f t="shared" si="66"/>
        <v>0</v>
      </c>
      <c r="AC111" s="91">
        <f t="shared" si="66"/>
        <v>0</v>
      </c>
      <c r="AD111" s="91">
        <f t="shared" si="66"/>
        <v>0</v>
      </c>
      <c r="AE111" s="91">
        <f t="shared" si="66"/>
        <v>0</v>
      </c>
      <c r="AF111" s="91">
        <f t="shared" si="66"/>
        <v>0</v>
      </c>
      <c r="AG111" s="91">
        <f t="shared" si="66"/>
        <v>0</v>
      </c>
      <c r="AH111" s="91">
        <f t="shared" si="66"/>
        <v>0</v>
      </c>
      <c r="AI111" s="91">
        <f t="shared" si="66"/>
        <v>0</v>
      </c>
      <c r="AJ111" s="91">
        <f t="shared" si="66"/>
        <v>0</v>
      </c>
      <c r="AK111" s="91">
        <f t="shared" si="66"/>
        <v>0</v>
      </c>
      <c r="AL111" s="91">
        <f t="shared" si="66"/>
        <v>0</v>
      </c>
      <c r="AM111" s="91">
        <f t="shared" si="66"/>
        <v>0</v>
      </c>
      <c r="AN111" s="91">
        <f t="shared" si="66"/>
        <v>0</v>
      </c>
      <c r="AO111" s="91">
        <f t="shared" si="66"/>
        <v>0</v>
      </c>
      <c r="AP111" s="91">
        <f t="shared" si="66"/>
        <v>0</v>
      </c>
      <c r="AQ111" s="91">
        <f t="shared" si="66"/>
        <v>0</v>
      </c>
      <c r="AR111" s="91">
        <f t="shared" si="66"/>
        <v>0</v>
      </c>
      <c r="AS111" s="91">
        <f t="shared" si="66"/>
        <v>0</v>
      </c>
      <c r="AT111" s="91">
        <f t="shared" si="66"/>
        <v>0</v>
      </c>
      <c r="AU111" s="91">
        <f t="shared" si="66"/>
        <v>0</v>
      </c>
      <c r="AV111" s="91">
        <f t="shared" si="66"/>
        <v>0</v>
      </c>
      <c r="AW111" s="91">
        <f t="shared" si="66"/>
        <v>0</v>
      </c>
      <c r="AX111" s="91">
        <f t="shared" si="66"/>
        <v>0</v>
      </c>
      <c r="AY111" s="91">
        <f t="shared" si="66"/>
        <v>0</v>
      </c>
      <c r="AZ111" s="91">
        <f t="shared" si="66"/>
        <v>0</v>
      </c>
      <c r="BA111" s="91">
        <f t="shared" si="66"/>
        <v>0</v>
      </c>
      <c r="BB111" s="91">
        <f t="shared" si="66"/>
        <v>0</v>
      </c>
      <c r="BC111" s="91">
        <f t="shared" si="66"/>
        <v>0</v>
      </c>
      <c r="BD111" s="91">
        <f t="shared" si="66"/>
        <v>0</v>
      </c>
      <c r="BE111" s="91">
        <f t="shared" si="66"/>
        <v>0</v>
      </c>
      <c r="BF111" s="91">
        <f t="shared" si="66"/>
        <v>0</v>
      </c>
      <c r="BG111" s="91">
        <f t="shared" si="66"/>
        <v>0</v>
      </c>
      <c r="BH111" s="91">
        <f t="shared" si="66"/>
        <v>0</v>
      </c>
      <c r="BI111" s="91">
        <f t="shared" si="66"/>
        <v>0</v>
      </c>
      <c r="BJ111" s="91">
        <f t="shared" si="66"/>
        <v>0</v>
      </c>
      <c r="BK111" s="91">
        <f t="shared" si="66"/>
        <v>0</v>
      </c>
      <c r="BL111" s="91">
        <f t="shared" si="66"/>
        <v>0</v>
      </c>
      <c r="BM111" s="91">
        <f t="shared" si="66"/>
        <v>0</v>
      </c>
      <c r="BN111" s="91">
        <f t="shared" si="66"/>
        <v>0</v>
      </c>
      <c r="BO111" s="91">
        <f t="shared" si="66"/>
        <v>0</v>
      </c>
      <c r="BP111" s="91">
        <f t="shared" si="66"/>
        <v>0</v>
      </c>
      <c r="BQ111" s="91">
        <f t="shared" si="66"/>
        <v>0</v>
      </c>
      <c r="BR111" s="91">
        <f t="shared" si="66"/>
        <v>0</v>
      </c>
      <c r="BS111" s="91">
        <f t="shared" si="66"/>
        <v>0</v>
      </c>
      <c r="BT111" s="91">
        <f t="shared" si="66"/>
        <v>0</v>
      </c>
      <c r="BU111" s="91">
        <f t="shared" ref="BU111:CJ111" si="67">BU109-BU107</f>
        <v>0</v>
      </c>
      <c r="BV111" s="91">
        <f t="shared" si="67"/>
        <v>0</v>
      </c>
      <c r="BW111" s="91">
        <f t="shared" si="67"/>
        <v>0</v>
      </c>
      <c r="BX111" s="91">
        <f t="shared" si="67"/>
        <v>0</v>
      </c>
      <c r="BY111" s="91">
        <f t="shared" si="67"/>
        <v>0</v>
      </c>
      <c r="BZ111" s="91">
        <f t="shared" si="67"/>
        <v>0</v>
      </c>
      <c r="CA111" s="91">
        <f t="shared" si="67"/>
        <v>0</v>
      </c>
      <c r="CB111" s="91">
        <f t="shared" si="67"/>
        <v>0</v>
      </c>
      <c r="CC111" s="91">
        <f t="shared" si="67"/>
        <v>0</v>
      </c>
      <c r="CD111" s="91">
        <f t="shared" si="67"/>
        <v>0</v>
      </c>
      <c r="CE111" s="91">
        <f t="shared" si="67"/>
        <v>0</v>
      </c>
      <c r="CF111" s="91">
        <f t="shared" si="67"/>
        <v>0</v>
      </c>
      <c r="CG111" s="91">
        <f t="shared" si="67"/>
        <v>0</v>
      </c>
      <c r="CH111" s="91">
        <f t="shared" si="67"/>
        <v>0</v>
      </c>
      <c r="CI111" s="91">
        <f t="shared" si="67"/>
        <v>0</v>
      </c>
      <c r="CJ111" s="662">
        <f t="shared" si="67"/>
        <v>0</v>
      </c>
    </row>
    <row r="112" spans="1:88" ht="14.45" customHeight="1" x14ac:dyDescent="0.25">
      <c r="A112" s="78"/>
      <c r="B112" s="1175"/>
      <c r="C112" s="905" t="s">
        <v>536</v>
      </c>
      <c r="D112" s="843" t="s">
        <v>249</v>
      </c>
      <c r="E112" s="893" t="s">
        <v>537</v>
      </c>
      <c r="F112" s="343" t="s">
        <v>176</v>
      </c>
      <c r="G112" s="839">
        <v>2</v>
      </c>
      <c r="H112" s="840">
        <f>H32-H37-(H37-H102)</f>
        <v>0</v>
      </c>
      <c r="I112" s="840">
        <f t="shared" ref="I112:BT112" si="68">I32-I37-(I37-I102)</f>
        <v>0</v>
      </c>
      <c r="J112" s="840">
        <f t="shared" si="68"/>
        <v>0</v>
      </c>
      <c r="K112" s="840">
        <f t="shared" si="68"/>
        <v>0</v>
      </c>
      <c r="L112" s="840">
        <f t="shared" si="68"/>
        <v>0</v>
      </c>
      <c r="M112" s="840">
        <f t="shared" si="68"/>
        <v>0</v>
      </c>
      <c r="N112" s="840">
        <f t="shared" si="68"/>
        <v>0</v>
      </c>
      <c r="O112" s="840">
        <f t="shared" si="68"/>
        <v>0</v>
      </c>
      <c r="P112" s="840">
        <f t="shared" si="68"/>
        <v>0</v>
      </c>
      <c r="Q112" s="840">
        <f t="shared" si="68"/>
        <v>0</v>
      </c>
      <c r="R112" s="840">
        <f t="shared" si="68"/>
        <v>0</v>
      </c>
      <c r="S112" s="840">
        <f t="shared" si="68"/>
        <v>0</v>
      </c>
      <c r="T112" s="840">
        <f t="shared" si="68"/>
        <v>0</v>
      </c>
      <c r="U112" s="840">
        <f t="shared" si="68"/>
        <v>0</v>
      </c>
      <c r="V112" s="840">
        <f t="shared" si="68"/>
        <v>0</v>
      </c>
      <c r="W112" s="840">
        <f t="shared" si="68"/>
        <v>0</v>
      </c>
      <c r="X112" s="840">
        <f t="shared" si="68"/>
        <v>0</v>
      </c>
      <c r="Y112" s="840">
        <f t="shared" si="68"/>
        <v>0</v>
      </c>
      <c r="Z112" s="840">
        <f t="shared" si="68"/>
        <v>0</v>
      </c>
      <c r="AA112" s="840">
        <f t="shared" si="68"/>
        <v>0</v>
      </c>
      <c r="AB112" s="840">
        <f t="shared" si="68"/>
        <v>0</v>
      </c>
      <c r="AC112" s="840">
        <f t="shared" si="68"/>
        <v>0</v>
      </c>
      <c r="AD112" s="840">
        <f t="shared" si="68"/>
        <v>0</v>
      </c>
      <c r="AE112" s="840">
        <f t="shared" si="68"/>
        <v>0</v>
      </c>
      <c r="AF112" s="840">
        <f t="shared" si="68"/>
        <v>0</v>
      </c>
      <c r="AG112" s="840">
        <f t="shared" si="68"/>
        <v>0</v>
      </c>
      <c r="AH112" s="840">
        <f t="shared" si="68"/>
        <v>0</v>
      </c>
      <c r="AI112" s="840">
        <f t="shared" si="68"/>
        <v>0</v>
      </c>
      <c r="AJ112" s="840">
        <f t="shared" si="68"/>
        <v>0</v>
      </c>
      <c r="AK112" s="840">
        <f t="shared" si="68"/>
        <v>0</v>
      </c>
      <c r="AL112" s="840">
        <f t="shared" si="68"/>
        <v>0</v>
      </c>
      <c r="AM112" s="840">
        <f t="shared" si="68"/>
        <v>0</v>
      </c>
      <c r="AN112" s="840">
        <f t="shared" si="68"/>
        <v>0</v>
      </c>
      <c r="AO112" s="840">
        <f t="shared" si="68"/>
        <v>0</v>
      </c>
      <c r="AP112" s="840">
        <f t="shared" si="68"/>
        <v>0</v>
      </c>
      <c r="AQ112" s="840">
        <f t="shared" si="68"/>
        <v>0</v>
      </c>
      <c r="AR112" s="840">
        <f t="shared" si="68"/>
        <v>0</v>
      </c>
      <c r="AS112" s="840">
        <f t="shared" si="68"/>
        <v>0</v>
      </c>
      <c r="AT112" s="840">
        <f t="shared" si="68"/>
        <v>0</v>
      </c>
      <c r="AU112" s="840">
        <f t="shared" si="68"/>
        <v>0</v>
      </c>
      <c r="AV112" s="840">
        <f t="shared" si="68"/>
        <v>0</v>
      </c>
      <c r="AW112" s="840">
        <f t="shared" si="68"/>
        <v>0</v>
      </c>
      <c r="AX112" s="840">
        <f t="shared" si="68"/>
        <v>0</v>
      </c>
      <c r="AY112" s="840">
        <f t="shared" si="68"/>
        <v>0</v>
      </c>
      <c r="AZ112" s="840">
        <f t="shared" si="68"/>
        <v>0</v>
      </c>
      <c r="BA112" s="840">
        <f t="shared" si="68"/>
        <v>0</v>
      </c>
      <c r="BB112" s="840">
        <f t="shared" si="68"/>
        <v>0</v>
      </c>
      <c r="BC112" s="840">
        <f t="shared" si="68"/>
        <v>0</v>
      </c>
      <c r="BD112" s="840">
        <f t="shared" si="68"/>
        <v>0</v>
      </c>
      <c r="BE112" s="840">
        <f t="shared" si="68"/>
        <v>0</v>
      </c>
      <c r="BF112" s="840">
        <f t="shared" si="68"/>
        <v>0</v>
      </c>
      <c r="BG112" s="840">
        <f t="shared" si="68"/>
        <v>0</v>
      </c>
      <c r="BH112" s="840">
        <f t="shared" si="68"/>
        <v>0</v>
      </c>
      <c r="BI112" s="840">
        <f t="shared" si="68"/>
        <v>0</v>
      </c>
      <c r="BJ112" s="840">
        <f t="shared" si="68"/>
        <v>0</v>
      </c>
      <c r="BK112" s="840">
        <f t="shared" si="68"/>
        <v>0</v>
      </c>
      <c r="BL112" s="840">
        <f t="shared" si="68"/>
        <v>0</v>
      </c>
      <c r="BM112" s="840">
        <f t="shared" si="68"/>
        <v>0</v>
      </c>
      <c r="BN112" s="840">
        <f t="shared" si="68"/>
        <v>0</v>
      </c>
      <c r="BO112" s="840">
        <f t="shared" si="68"/>
        <v>0</v>
      </c>
      <c r="BP112" s="840">
        <f t="shared" si="68"/>
        <v>0</v>
      </c>
      <c r="BQ112" s="840">
        <f t="shared" si="68"/>
        <v>0</v>
      </c>
      <c r="BR112" s="840">
        <f t="shared" si="68"/>
        <v>0</v>
      </c>
      <c r="BS112" s="840">
        <f t="shared" si="68"/>
        <v>0</v>
      </c>
      <c r="BT112" s="840">
        <f t="shared" si="68"/>
        <v>0</v>
      </c>
      <c r="BU112" s="840">
        <f t="shared" ref="BU112:CJ112" si="69">BU32-BU37-(BU37-BU102)</f>
        <v>0</v>
      </c>
      <c r="BV112" s="840">
        <f t="shared" si="69"/>
        <v>0</v>
      </c>
      <c r="BW112" s="840">
        <f t="shared" si="69"/>
        <v>0</v>
      </c>
      <c r="BX112" s="840">
        <f t="shared" si="69"/>
        <v>0</v>
      </c>
      <c r="BY112" s="840">
        <f t="shared" si="69"/>
        <v>0</v>
      </c>
      <c r="BZ112" s="840">
        <f t="shared" si="69"/>
        <v>0</v>
      </c>
      <c r="CA112" s="840">
        <f t="shared" si="69"/>
        <v>0</v>
      </c>
      <c r="CB112" s="840">
        <f t="shared" si="69"/>
        <v>0</v>
      </c>
      <c r="CC112" s="840">
        <f t="shared" si="69"/>
        <v>0</v>
      </c>
      <c r="CD112" s="840">
        <f t="shared" si="69"/>
        <v>0</v>
      </c>
      <c r="CE112" s="840">
        <f t="shared" si="69"/>
        <v>0</v>
      </c>
      <c r="CF112" s="840">
        <f t="shared" si="69"/>
        <v>0</v>
      </c>
      <c r="CG112" s="840">
        <f t="shared" si="69"/>
        <v>0</v>
      </c>
      <c r="CH112" s="840">
        <f t="shared" si="69"/>
        <v>0</v>
      </c>
      <c r="CI112" s="840">
        <f t="shared" si="69"/>
        <v>0</v>
      </c>
      <c r="CJ112" s="874">
        <f t="shared" si="69"/>
        <v>0</v>
      </c>
    </row>
    <row r="113" spans="1:89" ht="15" customHeight="1" thickBot="1" x14ac:dyDescent="0.3">
      <c r="A113" s="78"/>
      <c r="B113" s="1176"/>
      <c r="C113" s="190" t="s">
        <v>538</v>
      </c>
      <c r="D113" s="132" t="s">
        <v>252</v>
      </c>
      <c r="E113" s="353" t="s">
        <v>539</v>
      </c>
      <c r="F113" s="347" t="s">
        <v>176</v>
      </c>
      <c r="G113" s="346">
        <v>2</v>
      </c>
      <c r="H113" s="348">
        <f>H111-H110</f>
        <v>0</v>
      </c>
      <c r="I113" s="348">
        <f t="shared" ref="I113:BT113" si="70">I111-I110</f>
        <v>0</v>
      </c>
      <c r="J113" s="348">
        <f t="shared" si="70"/>
        <v>0</v>
      </c>
      <c r="K113" s="348">
        <f t="shared" si="70"/>
        <v>0</v>
      </c>
      <c r="L113" s="348">
        <f t="shared" si="70"/>
        <v>0</v>
      </c>
      <c r="M113" s="348">
        <f t="shared" si="70"/>
        <v>0</v>
      </c>
      <c r="N113" s="348">
        <f t="shared" si="70"/>
        <v>0</v>
      </c>
      <c r="O113" s="348">
        <f t="shared" si="70"/>
        <v>0</v>
      </c>
      <c r="P113" s="348">
        <f t="shared" si="70"/>
        <v>0</v>
      </c>
      <c r="Q113" s="348">
        <f t="shared" si="70"/>
        <v>0</v>
      </c>
      <c r="R113" s="348">
        <f t="shared" si="70"/>
        <v>0</v>
      </c>
      <c r="S113" s="348">
        <f t="shared" si="70"/>
        <v>0</v>
      </c>
      <c r="T113" s="348">
        <f t="shared" si="70"/>
        <v>0</v>
      </c>
      <c r="U113" s="348">
        <f t="shared" si="70"/>
        <v>0</v>
      </c>
      <c r="V113" s="348">
        <f t="shared" si="70"/>
        <v>0</v>
      </c>
      <c r="W113" s="348">
        <f t="shared" si="70"/>
        <v>0</v>
      </c>
      <c r="X113" s="348">
        <f t="shared" si="70"/>
        <v>0</v>
      </c>
      <c r="Y113" s="348">
        <f t="shared" si="70"/>
        <v>0</v>
      </c>
      <c r="Z113" s="348">
        <f t="shared" si="70"/>
        <v>0</v>
      </c>
      <c r="AA113" s="348">
        <f t="shared" si="70"/>
        <v>0</v>
      </c>
      <c r="AB113" s="348">
        <f t="shared" si="70"/>
        <v>0</v>
      </c>
      <c r="AC113" s="348">
        <f t="shared" si="70"/>
        <v>0</v>
      </c>
      <c r="AD113" s="348">
        <f t="shared" si="70"/>
        <v>0</v>
      </c>
      <c r="AE113" s="348">
        <f t="shared" si="70"/>
        <v>0</v>
      </c>
      <c r="AF113" s="348">
        <f t="shared" si="70"/>
        <v>0</v>
      </c>
      <c r="AG113" s="348">
        <f t="shared" si="70"/>
        <v>0</v>
      </c>
      <c r="AH113" s="348">
        <f t="shared" si="70"/>
        <v>0</v>
      </c>
      <c r="AI113" s="348">
        <f t="shared" si="70"/>
        <v>0</v>
      </c>
      <c r="AJ113" s="348">
        <f t="shared" si="70"/>
        <v>0</v>
      </c>
      <c r="AK113" s="348">
        <f t="shared" si="70"/>
        <v>0</v>
      </c>
      <c r="AL113" s="348">
        <f t="shared" si="70"/>
        <v>0</v>
      </c>
      <c r="AM113" s="348">
        <f t="shared" si="70"/>
        <v>0</v>
      </c>
      <c r="AN113" s="348">
        <f t="shared" si="70"/>
        <v>0</v>
      </c>
      <c r="AO113" s="348">
        <f t="shared" si="70"/>
        <v>0</v>
      </c>
      <c r="AP113" s="348">
        <f t="shared" si="70"/>
        <v>0</v>
      </c>
      <c r="AQ113" s="348">
        <f t="shared" si="70"/>
        <v>0</v>
      </c>
      <c r="AR113" s="348">
        <f t="shared" si="70"/>
        <v>0</v>
      </c>
      <c r="AS113" s="348">
        <f t="shared" si="70"/>
        <v>0</v>
      </c>
      <c r="AT113" s="348">
        <f t="shared" si="70"/>
        <v>0</v>
      </c>
      <c r="AU113" s="348">
        <f t="shared" si="70"/>
        <v>0</v>
      </c>
      <c r="AV113" s="348">
        <f t="shared" si="70"/>
        <v>0</v>
      </c>
      <c r="AW113" s="348">
        <f t="shared" si="70"/>
        <v>0</v>
      </c>
      <c r="AX113" s="348">
        <f t="shared" si="70"/>
        <v>0</v>
      </c>
      <c r="AY113" s="348">
        <f t="shared" si="70"/>
        <v>0</v>
      </c>
      <c r="AZ113" s="348">
        <f t="shared" si="70"/>
        <v>0</v>
      </c>
      <c r="BA113" s="348">
        <f t="shared" si="70"/>
        <v>0</v>
      </c>
      <c r="BB113" s="348">
        <f t="shared" si="70"/>
        <v>0</v>
      </c>
      <c r="BC113" s="348">
        <f t="shared" si="70"/>
        <v>0</v>
      </c>
      <c r="BD113" s="348">
        <f t="shared" si="70"/>
        <v>0</v>
      </c>
      <c r="BE113" s="348">
        <f t="shared" si="70"/>
        <v>0</v>
      </c>
      <c r="BF113" s="348">
        <f t="shared" si="70"/>
        <v>0</v>
      </c>
      <c r="BG113" s="348">
        <f t="shared" si="70"/>
        <v>0</v>
      </c>
      <c r="BH113" s="348">
        <f t="shared" si="70"/>
        <v>0</v>
      </c>
      <c r="BI113" s="348">
        <f t="shared" si="70"/>
        <v>0</v>
      </c>
      <c r="BJ113" s="348">
        <f t="shared" si="70"/>
        <v>0</v>
      </c>
      <c r="BK113" s="348">
        <f t="shared" si="70"/>
        <v>0</v>
      </c>
      <c r="BL113" s="348">
        <f t="shared" si="70"/>
        <v>0</v>
      </c>
      <c r="BM113" s="348">
        <f t="shared" si="70"/>
        <v>0</v>
      </c>
      <c r="BN113" s="348">
        <f t="shared" si="70"/>
        <v>0</v>
      </c>
      <c r="BO113" s="348">
        <f t="shared" si="70"/>
        <v>0</v>
      </c>
      <c r="BP113" s="348">
        <f t="shared" si="70"/>
        <v>0</v>
      </c>
      <c r="BQ113" s="348">
        <f t="shared" si="70"/>
        <v>0</v>
      </c>
      <c r="BR113" s="348">
        <f t="shared" si="70"/>
        <v>0</v>
      </c>
      <c r="BS113" s="348">
        <f t="shared" si="70"/>
        <v>0</v>
      </c>
      <c r="BT113" s="348">
        <f t="shared" si="70"/>
        <v>0</v>
      </c>
      <c r="BU113" s="348">
        <f t="shared" ref="BU113:CJ113" si="71">BU111-BU110</f>
        <v>0</v>
      </c>
      <c r="BV113" s="348">
        <f t="shared" si="71"/>
        <v>0</v>
      </c>
      <c r="BW113" s="348">
        <f t="shared" si="71"/>
        <v>0</v>
      </c>
      <c r="BX113" s="348">
        <f t="shared" si="71"/>
        <v>0</v>
      </c>
      <c r="BY113" s="348">
        <f t="shared" si="71"/>
        <v>0</v>
      </c>
      <c r="BZ113" s="348">
        <f t="shared" si="71"/>
        <v>0</v>
      </c>
      <c r="CA113" s="348">
        <f t="shared" si="71"/>
        <v>0</v>
      </c>
      <c r="CB113" s="348">
        <f t="shared" si="71"/>
        <v>0</v>
      </c>
      <c r="CC113" s="348">
        <f t="shared" si="71"/>
        <v>0</v>
      </c>
      <c r="CD113" s="348">
        <f t="shared" si="71"/>
        <v>0</v>
      </c>
      <c r="CE113" s="348">
        <f t="shared" si="71"/>
        <v>0</v>
      </c>
      <c r="CF113" s="348">
        <f t="shared" si="71"/>
        <v>0</v>
      </c>
      <c r="CG113" s="348">
        <f t="shared" si="71"/>
        <v>0</v>
      </c>
      <c r="CH113" s="348">
        <f t="shared" si="71"/>
        <v>0</v>
      </c>
      <c r="CI113" s="348">
        <f t="shared" si="71"/>
        <v>0</v>
      </c>
      <c r="CJ113" s="663">
        <f t="shared" si="71"/>
        <v>0</v>
      </c>
    </row>
    <row r="114" spans="1:89" ht="15.75" thickBot="1" x14ac:dyDescent="0.3">
      <c r="A114" s="78"/>
      <c r="B114" s="106"/>
      <c r="C114" s="315"/>
      <c r="D114" s="315"/>
      <c r="E114" s="316"/>
      <c r="F114" s="315"/>
      <c r="G114" s="317"/>
      <c r="H114" s="317"/>
      <c r="I114" s="317"/>
      <c r="J114" s="109"/>
      <c r="K114" s="147"/>
      <c r="L114" s="147"/>
      <c r="M114" s="147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77"/>
    </row>
    <row r="115" spans="1:89" x14ac:dyDescent="0.25">
      <c r="A115" s="78"/>
      <c r="B115" s="855" t="s">
        <v>314</v>
      </c>
      <c r="C115" s="856" t="s">
        <v>315</v>
      </c>
      <c r="D115" s="856" t="s">
        <v>315</v>
      </c>
      <c r="E115" s="856" t="s">
        <v>315</v>
      </c>
      <c r="F115" s="856" t="s">
        <v>315</v>
      </c>
      <c r="G115" s="856"/>
      <c r="H115" s="856"/>
      <c r="I115" s="856" t="s">
        <v>315</v>
      </c>
      <c r="J115" s="856" t="s">
        <v>315</v>
      </c>
      <c r="K115" s="856" t="s">
        <v>315</v>
      </c>
      <c r="L115" s="856" t="s">
        <v>315</v>
      </c>
      <c r="M115" s="856" t="s">
        <v>315</v>
      </c>
      <c r="N115" s="856" t="s">
        <v>315</v>
      </c>
      <c r="O115" s="856" t="s">
        <v>315</v>
      </c>
      <c r="P115" s="856" t="s">
        <v>315</v>
      </c>
      <c r="Q115" s="856" t="s">
        <v>315</v>
      </c>
      <c r="R115" s="856" t="s">
        <v>315</v>
      </c>
      <c r="S115" s="856" t="s">
        <v>315</v>
      </c>
      <c r="T115" s="856" t="s">
        <v>315</v>
      </c>
      <c r="U115" s="856" t="s">
        <v>315</v>
      </c>
      <c r="V115" s="856" t="s">
        <v>315</v>
      </c>
      <c r="W115" s="856" t="s">
        <v>315</v>
      </c>
      <c r="X115" s="856" t="s">
        <v>315</v>
      </c>
      <c r="Y115" s="856" t="s">
        <v>315</v>
      </c>
      <c r="Z115" s="856" t="s">
        <v>315</v>
      </c>
      <c r="AA115" s="856" t="s">
        <v>315</v>
      </c>
      <c r="AB115" s="856" t="s">
        <v>315</v>
      </c>
      <c r="AC115" s="856" t="s">
        <v>315</v>
      </c>
      <c r="AD115" s="856" t="s">
        <v>315</v>
      </c>
      <c r="AE115" s="856" t="s">
        <v>315</v>
      </c>
      <c r="AF115" s="856" t="s">
        <v>315</v>
      </c>
      <c r="AG115" s="856" t="s">
        <v>315</v>
      </c>
      <c r="AH115" s="856" t="s">
        <v>315</v>
      </c>
      <c r="AI115" s="856" t="s">
        <v>315</v>
      </c>
      <c r="AJ115" s="856" t="s">
        <v>315</v>
      </c>
      <c r="AK115" s="856" t="s">
        <v>315</v>
      </c>
      <c r="AL115" s="856" t="s">
        <v>315</v>
      </c>
      <c r="AM115" s="856" t="s">
        <v>315</v>
      </c>
      <c r="AN115" s="856" t="s">
        <v>315</v>
      </c>
      <c r="AO115" s="857"/>
      <c r="AP115" s="857"/>
      <c r="AQ115" s="857"/>
      <c r="AR115" s="857"/>
      <c r="AS115" s="857"/>
      <c r="AT115" s="857"/>
      <c r="AU115" s="857"/>
      <c r="AV115" s="857"/>
      <c r="AW115" s="857"/>
      <c r="AX115" s="857"/>
      <c r="AY115" s="857"/>
      <c r="AZ115" s="857"/>
      <c r="BA115" s="857"/>
      <c r="BB115" s="857"/>
      <c r="BC115" s="857"/>
      <c r="BD115" s="857"/>
      <c r="BE115" s="857"/>
      <c r="BF115" s="857"/>
      <c r="BG115" s="857"/>
      <c r="BH115" s="857"/>
      <c r="BI115" s="857"/>
      <c r="BJ115" s="857"/>
      <c r="BK115" s="857"/>
      <c r="BL115" s="857"/>
      <c r="BM115" s="857"/>
      <c r="BN115" s="857"/>
      <c r="BO115" s="857"/>
      <c r="BP115" s="857"/>
      <c r="BQ115" s="857"/>
      <c r="BR115" s="857"/>
      <c r="BS115" s="857"/>
      <c r="BT115" s="857"/>
      <c r="BU115" s="857"/>
      <c r="BV115" s="857"/>
      <c r="BW115" s="857"/>
      <c r="BX115" s="857"/>
      <c r="BY115" s="857"/>
      <c r="BZ115" s="857"/>
      <c r="CA115" s="857"/>
      <c r="CB115" s="857"/>
      <c r="CC115" s="857"/>
      <c r="CD115" s="857"/>
      <c r="CE115" s="857"/>
      <c r="CF115" s="857"/>
      <c r="CG115" s="857"/>
      <c r="CH115" s="857"/>
      <c r="CI115" s="857"/>
      <c r="CJ115" s="857"/>
      <c r="CK115" s="858"/>
    </row>
    <row r="116" spans="1:89" x14ac:dyDescent="0.25">
      <c r="A116" s="78"/>
      <c r="B116" s="859" t="s">
        <v>315</v>
      </c>
      <c r="C116" s="359" t="s">
        <v>315</v>
      </c>
      <c r="D116" s="359" t="s">
        <v>315</v>
      </c>
      <c r="E116" s="359" t="s">
        <v>315</v>
      </c>
      <c r="F116" s="359" t="s">
        <v>315</v>
      </c>
      <c r="G116" s="359"/>
      <c r="H116" s="359"/>
      <c r="I116" s="359" t="s">
        <v>315</v>
      </c>
      <c r="J116" s="359" t="s">
        <v>315</v>
      </c>
      <c r="K116" s="359" t="s">
        <v>315</v>
      </c>
      <c r="L116" s="359" t="s">
        <v>315</v>
      </c>
      <c r="M116" s="359" t="s">
        <v>315</v>
      </c>
      <c r="N116" s="359" t="s">
        <v>315</v>
      </c>
      <c r="O116" s="359" t="s">
        <v>315</v>
      </c>
      <c r="P116" s="359" t="s">
        <v>315</v>
      </c>
      <c r="Q116" s="359" t="s">
        <v>315</v>
      </c>
      <c r="R116" s="359" t="s">
        <v>315</v>
      </c>
      <c r="S116" s="359" t="s">
        <v>315</v>
      </c>
      <c r="T116" s="359" t="s">
        <v>315</v>
      </c>
      <c r="U116" s="359" t="s">
        <v>315</v>
      </c>
      <c r="V116" s="359" t="s">
        <v>315</v>
      </c>
      <c r="W116" s="359" t="s">
        <v>315</v>
      </c>
      <c r="X116" s="359" t="s">
        <v>315</v>
      </c>
      <c r="Y116" s="359" t="s">
        <v>315</v>
      </c>
      <c r="Z116" s="359" t="s">
        <v>315</v>
      </c>
      <c r="AA116" s="359" t="s">
        <v>315</v>
      </c>
      <c r="AB116" s="359" t="s">
        <v>315</v>
      </c>
      <c r="AC116" s="359" t="s">
        <v>315</v>
      </c>
      <c r="AD116" s="359" t="s">
        <v>315</v>
      </c>
      <c r="AE116" s="359" t="s">
        <v>315</v>
      </c>
      <c r="AF116" s="359" t="s">
        <v>315</v>
      </c>
      <c r="AG116" s="359" t="s">
        <v>315</v>
      </c>
      <c r="AH116" s="359" t="s">
        <v>315</v>
      </c>
      <c r="AI116" s="359" t="s">
        <v>315</v>
      </c>
      <c r="AJ116" s="359" t="s">
        <v>315</v>
      </c>
      <c r="AK116" s="359" t="s">
        <v>315</v>
      </c>
      <c r="AL116" s="359" t="s">
        <v>315</v>
      </c>
      <c r="AM116" s="359" t="s">
        <v>315</v>
      </c>
      <c r="AN116" s="355" t="s">
        <v>315</v>
      </c>
      <c r="AO116" s="356"/>
      <c r="AP116" s="356"/>
      <c r="AQ116" s="356"/>
      <c r="AR116" s="356"/>
      <c r="AS116" s="356"/>
      <c r="AT116" s="356"/>
      <c r="AU116" s="356"/>
      <c r="AV116" s="356"/>
      <c r="AW116" s="356"/>
      <c r="AX116" s="356"/>
      <c r="AY116" s="356"/>
      <c r="AZ116" s="356"/>
      <c r="BA116" s="356"/>
      <c r="BB116" s="356"/>
      <c r="BC116" s="356"/>
      <c r="BD116" s="356"/>
      <c r="BE116" s="356"/>
      <c r="BF116" s="356"/>
      <c r="BG116" s="356"/>
      <c r="BH116" s="356"/>
      <c r="BI116" s="356"/>
      <c r="BJ116" s="356"/>
      <c r="BK116" s="356"/>
      <c r="BL116" s="356"/>
      <c r="BM116" s="356"/>
      <c r="BN116" s="356"/>
      <c r="BO116" s="356"/>
      <c r="BP116" s="356"/>
      <c r="BQ116" s="356"/>
      <c r="BR116" s="356"/>
      <c r="BS116" s="356"/>
      <c r="BT116" s="356"/>
      <c r="BU116" s="356"/>
      <c r="BV116" s="356"/>
      <c r="BW116" s="356"/>
      <c r="BX116" s="356"/>
      <c r="BY116" s="356"/>
      <c r="BZ116" s="356"/>
      <c r="CA116" s="356"/>
      <c r="CB116" s="356"/>
      <c r="CC116" s="356"/>
      <c r="CD116" s="356"/>
      <c r="CE116" s="356"/>
      <c r="CF116" s="356"/>
      <c r="CG116" s="356"/>
      <c r="CH116" s="356"/>
      <c r="CI116" s="356"/>
      <c r="CJ116" s="356"/>
      <c r="CK116" s="860"/>
    </row>
    <row r="117" spans="1:89" x14ac:dyDescent="0.25">
      <c r="A117" s="78"/>
      <c r="B117" s="1177" t="s">
        <v>540</v>
      </c>
      <c r="C117" s="1178"/>
      <c r="D117" s="359" t="s">
        <v>315</v>
      </c>
      <c r="E117" s="359" t="s">
        <v>315</v>
      </c>
      <c r="F117" s="359" t="s">
        <v>315</v>
      </c>
      <c r="G117" s="359"/>
      <c r="H117" s="360" t="s">
        <v>61</v>
      </c>
      <c r="I117" s="360" t="s">
        <v>62</v>
      </c>
      <c r="J117" s="360" t="s">
        <v>63</v>
      </c>
      <c r="K117" s="360" t="s">
        <v>64</v>
      </c>
      <c r="L117" s="360" t="s">
        <v>65</v>
      </c>
      <c r="M117" s="360" t="s">
        <v>66</v>
      </c>
      <c r="N117" s="360" t="s">
        <v>67</v>
      </c>
      <c r="O117" s="360" t="s">
        <v>68</v>
      </c>
      <c r="P117" s="360" t="s">
        <v>69</v>
      </c>
      <c r="Q117" s="360" t="s">
        <v>70</v>
      </c>
      <c r="R117" s="360" t="s">
        <v>71</v>
      </c>
      <c r="S117" s="360" t="s">
        <v>72</v>
      </c>
      <c r="T117" s="360" t="s">
        <v>73</v>
      </c>
      <c r="U117" s="360" t="s">
        <v>74</v>
      </c>
      <c r="V117" s="360" t="s">
        <v>75</v>
      </c>
      <c r="W117" s="360" t="s">
        <v>76</v>
      </c>
      <c r="X117" s="360" t="s">
        <v>77</v>
      </c>
      <c r="Y117" s="360" t="s">
        <v>78</v>
      </c>
      <c r="Z117" s="360" t="s">
        <v>79</v>
      </c>
      <c r="AA117" s="360" t="s">
        <v>80</v>
      </c>
      <c r="AB117" s="360" t="s">
        <v>81</v>
      </c>
      <c r="AC117" s="360" t="s">
        <v>82</v>
      </c>
      <c r="AD117" s="360" t="s">
        <v>83</v>
      </c>
      <c r="AE117" s="360" t="s">
        <v>84</v>
      </c>
      <c r="AF117" s="360" t="s">
        <v>85</v>
      </c>
      <c r="AG117" s="360" t="s">
        <v>86</v>
      </c>
      <c r="AH117" s="360" t="s">
        <v>87</v>
      </c>
      <c r="AI117" s="360" t="s">
        <v>88</v>
      </c>
      <c r="AJ117" s="360" t="s">
        <v>89</v>
      </c>
      <c r="AK117" s="360" t="s">
        <v>90</v>
      </c>
      <c r="AL117" s="360" t="s">
        <v>91</v>
      </c>
      <c r="AM117" s="360" t="s">
        <v>92</v>
      </c>
      <c r="AN117" s="360" t="s">
        <v>93</v>
      </c>
      <c r="AO117" s="360" t="s">
        <v>94</v>
      </c>
      <c r="AP117" s="360" t="s">
        <v>95</v>
      </c>
      <c r="AQ117" s="360" t="s">
        <v>96</v>
      </c>
      <c r="AR117" s="360" t="s">
        <v>97</v>
      </c>
      <c r="AS117" s="360" t="s">
        <v>98</v>
      </c>
      <c r="AT117" s="360" t="s">
        <v>99</v>
      </c>
      <c r="AU117" s="360" t="s">
        <v>100</v>
      </c>
      <c r="AV117" s="360" t="s">
        <v>101</v>
      </c>
      <c r="AW117" s="360" t="s">
        <v>102</v>
      </c>
      <c r="AX117" s="360" t="s">
        <v>103</v>
      </c>
      <c r="AY117" s="360" t="s">
        <v>104</v>
      </c>
      <c r="AZ117" s="360" t="s">
        <v>105</v>
      </c>
      <c r="BA117" s="360" t="s">
        <v>106</v>
      </c>
      <c r="BB117" s="360" t="s">
        <v>107</v>
      </c>
      <c r="BC117" s="360" t="s">
        <v>108</v>
      </c>
      <c r="BD117" s="360" t="s">
        <v>109</v>
      </c>
      <c r="BE117" s="360" t="s">
        <v>110</v>
      </c>
      <c r="BF117" s="360" t="s">
        <v>111</v>
      </c>
      <c r="BG117" s="360" t="s">
        <v>112</v>
      </c>
      <c r="BH117" s="360" t="s">
        <v>113</v>
      </c>
      <c r="BI117" s="360" t="s">
        <v>114</v>
      </c>
      <c r="BJ117" s="360" t="s">
        <v>115</v>
      </c>
      <c r="BK117" s="360" t="s">
        <v>116</v>
      </c>
      <c r="BL117" s="360" t="s">
        <v>117</v>
      </c>
      <c r="BM117" s="360" t="s">
        <v>118</v>
      </c>
      <c r="BN117" s="360" t="s">
        <v>119</v>
      </c>
      <c r="BO117" s="360" t="s">
        <v>120</v>
      </c>
      <c r="BP117" s="360" t="s">
        <v>121</v>
      </c>
      <c r="BQ117" s="360" t="s">
        <v>122</v>
      </c>
      <c r="BR117" s="360" t="s">
        <v>123</v>
      </c>
      <c r="BS117" s="360" t="s">
        <v>124</v>
      </c>
      <c r="BT117" s="360" t="s">
        <v>125</v>
      </c>
      <c r="BU117" s="360" t="s">
        <v>126</v>
      </c>
      <c r="BV117" s="360" t="s">
        <v>127</v>
      </c>
      <c r="BW117" s="360" t="s">
        <v>128</v>
      </c>
      <c r="BX117" s="360" t="s">
        <v>129</v>
      </c>
      <c r="BY117" s="360" t="s">
        <v>130</v>
      </c>
      <c r="BZ117" s="360" t="s">
        <v>131</v>
      </c>
      <c r="CA117" s="360" t="s">
        <v>132</v>
      </c>
      <c r="CB117" s="360" t="s">
        <v>133</v>
      </c>
      <c r="CC117" s="360" t="s">
        <v>134</v>
      </c>
      <c r="CD117" s="360" t="s">
        <v>135</v>
      </c>
      <c r="CE117" s="360" t="s">
        <v>136</v>
      </c>
      <c r="CF117" s="360" t="s">
        <v>137</v>
      </c>
      <c r="CG117" s="360" t="s">
        <v>138</v>
      </c>
      <c r="CH117" s="360" t="s">
        <v>139</v>
      </c>
      <c r="CI117" s="360" t="s">
        <v>140</v>
      </c>
      <c r="CJ117" s="360" t="s">
        <v>141</v>
      </c>
      <c r="CK117" s="860"/>
    </row>
    <row r="118" spans="1:89" x14ac:dyDescent="0.25">
      <c r="A118" s="78"/>
      <c r="B118" s="859" t="s">
        <v>315</v>
      </c>
      <c r="C118" s="1142" t="s">
        <v>317</v>
      </c>
      <c r="D118" s="1142"/>
      <c r="E118" s="359" t="s">
        <v>318</v>
      </c>
      <c r="F118" s="359">
        <v>2</v>
      </c>
      <c r="G118" s="359"/>
      <c r="H118" s="361">
        <f t="shared" ref="H118:BS119" si="72">H40</f>
        <v>0</v>
      </c>
      <c r="I118" s="361">
        <f t="shared" si="72"/>
        <v>0</v>
      </c>
      <c r="J118" s="361">
        <f t="shared" si="72"/>
        <v>0</v>
      </c>
      <c r="K118" s="361">
        <f t="shared" si="72"/>
        <v>0</v>
      </c>
      <c r="L118" s="361">
        <f t="shared" si="72"/>
        <v>0</v>
      </c>
      <c r="M118" s="361">
        <f t="shared" si="72"/>
        <v>0</v>
      </c>
      <c r="N118" s="361">
        <f t="shared" si="72"/>
        <v>0</v>
      </c>
      <c r="O118" s="361">
        <f t="shared" si="72"/>
        <v>0</v>
      </c>
      <c r="P118" s="361">
        <f t="shared" si="72"/>
        <v>0</v>
      </c>
      <c r="Q118" s="361">
        <f t="shared" si="72"/>
        <v>0</v>
      </c>
      <c r="R118" s="361">
        <f t="shared" si="72"/>
        <v>0</v>
      </c>
      <c r="S118" s="361">
        <f t="shared" si="72"/>
        <v>0</v>
      </c>
      <c r="T118" s="361">
        <f t="shared" si="72"/>
        <v>0</v>
      </c>
      <c r="U118" s="361">
        <f t="shared" si="72"/>
        <v>0</v>
      </c>
      <c r="V118" s="361">
        <f t="shared" si="72"/>
        <v>0</v>
      </c>
      <c r="W118" s="361">
        <f t="shared" si="72"/>
        <v>0</v>
      </c>
      <c r="X118" s="361">
        <f t="shared" si="72"/>
        <v>0</v>
      </c>
      <c r="Y118" s="361">
        <f t="shared" si="72"/>
        <v>0</v>
      </c>
      <c r="Z118" s="361">
        <f t="shared" si="72"/>
        <v>0</v>
      </c>
      <c r="AA118" s="361">
        <f t="shared" si="72"/>
        <v>0</v>
      </c>
      <c r="AB118" s="361">
        <f t="shared" si="72"/>
        <v>0</v>
      </c>
      <c r="AC118" s="361">
        <f t="shared" si="72"/>
        <v>0</v>
      </c>
      <c r="AD118" s="361">
        <f t="shared" si="72"/>
        <v>0</v>
      </c>
      <c r="AE118" s="361">
        <f t="shared" si="72"/>
        <v>0</v>
      </c>
      <c r="AF118" s="361">
        <f t="shared" si="72"/>
        <v>0</v>
      </c>
      <c r="AG118" s="361">
        <f t="shared" si="72"/>
        <v>0</v>
      </c>
      <c r="AH118" s="361">
        <f t="shared" si="72"/>
        <v>0</v>
      </c>
      <c r="AI118" s="361">
        <f t="shared" si="72"/>
        <v>0</v>
      </c>
      <c r="AJ118" s="361">
        <f t="shared" si="72"/>
        <v>0</v>
      </c>
      <c r="AK118" s="361">
        <f t="shared" si="72"/>
        <v>0</v>
      </c>
      <c r="AL118" s="361">
        <f t="shared" si="72"/>
        <v>0</v>
      </c>
      <c r="AM118" s="361">
        <f t="shared" si="72"/>
        <v>0</v>
      </c>
      <c r="AN118" s="361">
        <f t="shared" si="72"/>
        <v>0</v>
      </c>
      <c r="AO118" s="361">
        <f t="shared" si="72"/>
        <v>0</v>
      </c>
      <c r="AP118" s="361">
        <f t="shared" si="72"/>
        <v>0</v>
      </c>
      <c r="AQ118" s="361">
        <f t="shared" si="72"/>
        <v>0</v>
      </c>
      <c r="AR118" s="361">
        <f t="shared" si="72"/>
        <v>0</v>
      </c>
      <c r="AS118" s="361">
        <f t="shared" si="72"/>
        <v>0</v>
      </c>
      <c r="AT118" s="361">
        <f t="shared" si="72"/>
        <v>0</v>
      </c>
      <c r="AU118" s="361">
        <f t="shared" si="72"/>
        <v>0</v>
      </c>
      <c r="AV118" s="361">
        <f t="shared" si="72"/>
        <v>0</v>
      </c>
      <c r="AW118" s="361">
        <f t="shared" si="72"/>
        <v>0</v>
      </c>
      <c r="AX118" s="361">
        <f t="shared" si="72"/>
        <v>0</v>
      </c>
      <c r="AY118" s="361">
        <f t="shared" si="72"/>
        <v>0</v>
      </c>
      <c r="AZ118" s="361">
        <f t="shared" si="72"/>
        <v>0</v>
      </c>
      <c r="BA118" s="361">
        <f t="shared" si="72"/>
        <v>0</v>
      </c>
      <c r="BB118" s="361">
        <f t="shared" si="72"/>
        <v>0</v>
      </c>
      <c r="BC118" s="361">
        <f t="shared" si="72"/>
        <v>0</v>
      </c>
      <c r="BD118" s="361">
        <f t="shared" si="72"/>
        <v>0</v>
      </c>
      <c r="BE118" s="361">
        <f t="shared" si="72"/>
        <v>0</v>
      </c>
      <c r="BF118" s="361">
        <f t="shared" si="72"/>
        <v>0</v>
      </c>
      <c r="BG118" s="361">
        <f t="shared" si="72"/>
        <v>0</v>
      </c>
      <c r="BH118" s="361">
        <f t="shared" si="72"/>
        <v>0</v>
      </c>
      <c r="BI118" s="361">
        <f t="shared" si="72"/>
        <v>0</v>
      </c>
      <c r="BJ118" s="361">
        <f t="shared" si="72"/>
        <v>0</v>
      </c>
      <c r="BK118" s="361">
        <f t="shared" si="72"/>
        <v>0</v>
      </c>
      <c r="BL118" s="361">
        <f t="shared" si="72"/>
        <v>0</v>
      </c>
      <c r="BM118" s="361">
        <f t="shared" si="72"/>
        <v>0</v>
      </c>
      <c r="BN118" s="361">
        <f t="shared" si="72"/>
        <v>0</v>
      </c>
      <c r="BO118" s="361">
        <f t="shared" si="72"/>
        <v>0</v>
      </c>
      <c r="BP118" s="361">
        <f t="shared" si="72"/>
        <v>0</v>
      </c>
      <c r="BQ118" s="361">
        <f t="shared" si="72"/>
        <v>0</v>
      </c>
      <c r="BR118" s="361">
        <f t="shared" si="72"/>
        <v>0</v>
      </c>
      <c r="BS118" s="361">
        <f t="shared" si="72"/>
        <v>0</v>
      </c>
      <c r="BT118" s="361">
        <f t="shared" ref="BT118:CJ119" si="73">BT40</f>
        <v>0</v>
      </c>
      <c r="BU118" s="361">
        <f t="shared" si="73"/>
        <v>0</v>
      </c>
      <c r="BV118" s="361">
        <f t="shared" si="73"/>
        <v>0</v>
      </c>
      <c r="BW118" s="361">
        <f t="shared" si="73"/>
        <v>0</v>
      </c>
      <c r="BX118" s="361">
        <f t="shared" si="73"/>
        <v>0</v>
      </c>
      <c r="BY118" s="361">
        <f t="shared" si="73"/>
        <v>0</v>
      </c>
      <c r="BZ118" s="361">
        <f t="shared" si="73"/>
        <v>0</v>
      </c>
      <c r="CA118" s="361">
        <f t="shared" si="73"/>
        <v>0</v>
      </c>
      <c r="CB118" s="361">
        <f t="shared" si="73"/>
        <v>0</v>
      </c>
      <c r="CC118" s="361">
        <f t="shared" si="73"/>
        <v>0</v>
      </c>
      <c r="CD118" s="361">
        <f t="shared" si="73"/>
        <v>0</v>
      </c>
      <c r="CE118" s="361">
        <f t="shared" si="73"/>
        <v>0</v>
      </c>
      <c r="CF118" s="361">
        <f t="shared" si="73"/>
        <v>0</v>
      </c>
      <c r="CG118" s="361">
        <f t="shared" si="73"/>
        <v>0</v>
      </c>
      <c r="CH118" s="361">
        <f t="shared" si="73"/>
        <v>0</v>
      </c>
      <c r="CI118" s="361">
        <f t="shared" si="73"/>
        <v>0</v>
      </c>
      <c r="CJ118" s="361">
        <f t="shared" si="73"/>
        <v>0</v>
      </c>
      <c r="CK118" s="860"/>
    </row>
    <row r="119" spans="1:89" x14ac:dyDescent="0.25">
      <c r="A119" s="78"/>
      <c r="B119" s="859" t="s">
        <v>315</v>
      </c>
      <c r="C119" s="1140" t="s">
        <v>319</v>
      </c>
      <c r="D119" s="1140"/>
      <c r="E119" s="359" t="s">
        <v>318</v>
      </c>
      <c r="F119" s="359">
        <v>2</v>
      </c>
      <c r="G119" s="359"/>
      <c r="H119" s="361">
        <f t="shared" si="72"/>
        <v>0</v>
      </c>
      <c r="I119" s="361">
        <f t="shared" si="72"/>
        <v>0</v>
      </c>
      <c r="J119" s="361">
        <f t="shared" si="72"/>
        <v>0</v>
      </c>
      <c r="K119" s="361">
        <f t="shared" si="72"/>
        <v>0</v>
      </c>
      <c r="L119" s="361">
        <f t="shared" si="72"/>
        <v>0</v>
      </c>
      <c r="M119" s="361">
        <f t="shared" si="72"/>
        <v>0</v>
      </c>
      <c r="N119" s="361">
        <f t="shared" si="72"/>
        <v>0</v>
      </c>
      <c r="O119" s="361">
        <f t="shared" si="72"/>
        <v>0</v>
      </c>
      <c r="P119" s="361">
        <f t="shared" si="72"/>
        <v>0</v>
      </c>
      <c r="Q119" s="361">
        <f t="shared" si="72"/>
        <v>0</v>
      </c>
      <c r="R119" s="361">
        <f t="shared" si="72"/>
        <v>0</v>
      </c>
      <c r="S119" s="361">
        <f t="shared" si="72"/>
        <v>0</v>
      </c>
      <c r="T119" s="361">
        <f t="shared" si="72"/>
        <v>0</v>
      </c>
      <c r="U119" s="361">
        <f t="shared" si="72"/>
        <v>0</v>
      </c>
      <c r="V119" s="361">
        <f t="shared" si="72"/>
        <v>0</v>
      </c>
      <c r="W119" s="361">
        <f t="shared" si="72"/>
        <v>0</v>
      </c>
      <c r="X119" s="361">
        <f t="shared" si="72"/>
        <v>0</v>
      </c>
      <c r="Y119" s="361">
        <f t="shared" si="72"/>
        <v>0</v>
      </c>
      <c r="Z119" s="361">
        <f t="shared" si="72"/>
        <v>0</v>
      </c>
      <c r="AA119" s="361">
        <f t="shared" si="72"/>
        <v>0</v>
      </c>
      <c r="AB119" s="361">
        <f t="shared" si="72"/>
        <v>0</v>
      </c>
      <c r="AC119" s="361">
        <f t="shared" si="72"/>
        <v>0</v>
      </c>
      <c r="AD119" s="361">
        <f t="shared" si="72"/>
        <v>0</v>
      </c>
      <c r="AE119" s="361">
        <f t="shared" si="72"/>
        <v>0</v>
      </c>
      <c r="AF119" s="361">
        <f t="shared" si="72"/>
        <v>0</v>
      </c>
      <c r="AG119" s="361">
        <f t="shared" si="72"/>
        <v>0</v>
      </c>
      <c r="AH119" s="361">
        <f t="shared" si="72"/>
        <v>0</v>
      </c>
      <c r="AI119" s="361">
        <f t="shared" si="72"/>
        <v>0</v>
      </c>
      <c r="AJ119" s="361">
        <f t="shared" si="72"/>
        <v>0</v>
      </c>
      <c r="AK119" s="361">
        <f t="shared" si="72"/>
        <v>0</v>
      </c>
      <c r="AL119" s="361">
        <f t="shared" si="72"/>
        <v>0</v>
      </c>
      <c r="AM119" s="361">
        <f t="shared" si="72"/>
        <v>0</v>
      </c>
      <c r="AN119" s="361">
        <f t="shared" si="72"/>
        <v>0</v>
      </c>
      <c r="AO119" s="361">
        <f t="shared" si="72"/>
        <v>0</v>
      </c>
      <c r="AP119" s="361">
        <f t="shared" si="72"/>
        <v>0</v>
      </c>
      <c r="AQ119" s="361">
        <f t="shared" si="72"/>
        <v>0</v>
      </c>
      <c r="AR119" s="361">
        <f t="shared" si="72"/>
        <v>0</v>
      </c>
      <c r="AS119" s="361">
        <f t="shared" si="72"/>
        <v>0</v>
      </c>
      <c r="AT119" s="361">
        <f t="shared" si="72"/>
        <v>0</v>
      </c>
      <c r="AU119" s="361">
        <f t="shared" si="72"/>
        <v>0</v>
      </c>
      <c r="AV119" s="361">
        <f t="shared" si="72"/>
        <v>0</v>
      </c>
      <c r="AW119" s="361">
        <f t="shared" si="72"/>
        <v>0</v>
      </c>
      <c r="AX119" s="361">
        <f t="shared" si="72"/>
        <v>0</v>
      </c>
      <c r="AY119" s="361">
        <f t="shared" si="72"/>
        <v>0</v>
      </c>
      <c r="AZ119" s="361">
        <f t="shared" si="72"/>
        <v>0</v>
      </c>
      <c r="BA119" s="361">
        <f t="shared" si="72"/>
        <v>0</v>
      </c>
      <c r="BB119" s="361">
        <f t="shared" si="72"/>
        <v>0</v>
      </c>
      <c r="BC119" s="361">
        <f t="shared" si="72"/>
        <v>0</v>
      </c>
      <c r="BD119" s="361">
        <f t="shared" si="72"/>
        <v>0</v>
      </c>
      <c r="BE119" s="361">
        <f t="shared" si="72"/>
        <v>0</v>
      </c>
      <c r="BF119" s="361">
        <f t="shared" si="72"/>
        <v>0</v>
      </c>
      <c r="BG119" s="361">
        <f t="shared" si="72"/>
        <v>0</v>
      </c>
      <c r="BH119" s="361">
        <f t="shared" si="72"/>
        <v>0</v>
      </c>
      <c r="BI119" s="361">
        <f t="shared" si="72"/>
        <v>0</v>
      </c>
      <c r="BJ119" s="361">
        <f t="shared" si="72"/>
        <v>0</v>
      </c>
      <c r="BK119" s="361">
        <f t="shared" si="72"/>
        <v>0</v>
      </c>
      <c r="BL119" s="361">
        <f t="shared" si="72"/>
        <v>0</v>
      </c>
      <c r="BM119" s="361">
        <f t="shared" si="72"/>
        <v>0</v>
      </c>
      <c r="BN119" s="361">
        <f t="shared" si="72"/>
        <v>0</v>
      </c>
      <c r="BO119" s="361">
        <f t="shared" si="72"/>
        <v>0</v>
      </c>
      <c r="BP119" s="361">
        <f t="shared" si="72"/>
        <v>0</v>
      </c>
      <c r="BQ119" s="361">
        <f t="shared" si="72"/>
        <v>0</v>
      </c>
      <c r="BR119" s="361">
        <f t="shared" si="72"/>
        <v>0</v>
      </c>
      <c r="BS119" s="361">
        <f t="shared" si="72"/>
        <v>0</v>
      </c>
      <c r="BT119" s="361">
        <f t="shared" si="73"/>
        <v>0</v>
      </c>
      <c r="BU119" s="361">
        <f t="shared" si="73"/>
        <v>0</v>
      </c>
      <c r="BV119" s="361">
        <f t="shared" si="73"/>
        <v>0</v>
      </c>
      <c r="BW119" s="361">
        <f t="shared" si="73"/>
        <v>0</v>
      </c>
      <c r="BX119" s="361">
        <f t="shared" si="73"/>
        <v>0</v>
      </c>
      <c r="BY119" s="361">
        <f t="shared" si="73"/>
        <v>0</v>
      </c>
      <c r="BZ119" s="361">
        <f t="shared" si="73"/>
        <v>0</v>
      </c>
      <c r="CA119" s="361">
        <f t="shared" si="73"/>
        <v>0</v>
      </c>
      <c r="CB119" s="361">
        <f t="shared" si="73"/>
        <v>0</v>
      </c>
      <c r="CC119" s="361">
        <f t="shared" si="73"/>
        <v>0</v>
      </c>
      <c r="CD119" s="361">
        <f t="shared" si="73"/>
        <v>0</v>
      </c>
      <c r="CE119" s="361">
        <f t="shared" si="73"/>
        <v>0</v>
      </c>
      <c r="CF119" s="361">
        <f t="shared" si="73"/>
        <v>0</v>
      </c>
      <c r="CG119" s="361">
        <f t="shared" si="73"/>
        <v>0</v>
      </c>
      <c r="CH119" s="361">
        <f t="shared" si="73"/>
        <v>0</v>
      </c>
      <c r="CI119" s="361">
        <f t="shared" si="73"/>
        <v>0</v>
      </c>
      <c r="CJ119" s="361">
        <f t="shared" si="73"/>
        <v>0</v>
      </c>
      <c r="CK119" s="860"/>
    </row>
    <row r="120" spans="1:89" x14ac:dyDescent="0.25">
      <c r="A120" s="78"/>
      <c r="B120" s="859" t="s">
        <v>315</v>
      </c>
      <c r="C120" s="1140" t="s">
        <v>320</v>
      </c>
      <c r="D120" s="1140"/>
      <c r="E120" s="359" t="s">
        <v>318</v>
      </c>
      <c r="F120" s="359">
        <v>2</v>
      </c>
      <c r="G120" s="359"/>
      <c r="H120" s="361">
        <f t="shared" ref="H120:AM120" si="74">H38+H39</f>
        <v>0</v>
      </c>
      <c r="I120" s="361">
        <f t="shared" si="74"/>
        <v>0</v>
      </c>
      <c r="J120" s="361">
        <f t="shared" si="74"/>
        <v>0</v>
      </c>
      <c r="K120" s="361">
        <f t="shared" si="74"/>
        <v>0</v>
      </c>
      <c r="L120" s="361">
        <f t="shared" si="74"/>
        <v>0</v>
      </c>
      <c r="M120" s="361">
        <f t="shared" si="74"/>
        <v>0</v>
      </c>
      <c r="N120" s="361">
        <f t="shared" si="74"/>
        <v>0</v>
      </c>
      <c r="O120" s="361">
        <f t="shared" si="74"/>
        <v>0</v>
      </c>
      <c r="P120" s="361">
        <f t="shared" si="74"/>
        <v>0</v>
      </c>
      <c r="Q120" s="361">
        <f t="shared" si="74"/>
        <v>0</v>
      </c>
      <c r="R120" s="361">
        <f t="shared" si="74"/>
        <v>0</v>
      </c>
      <c r="S120" s="361">
        <f t="shared" si="74"/>
        <v>0</v>
      </c>
      <c r="T120" s="361">
        <f t="shared" si="74"/>
        <v>0</v>
      </c>
      <c r="U120" s="361">
        <f t="shared" si="74"/>
        <v>0</v>
      </c>
      <c r="V120" s="361">
        <f t="shared" si="74"/>
        <v>0</v>
      </c>
      <c r="W120" s="361">
        <f t="shared" si="74"/>
        <v>0</v>
      </c>
      <c r="X120" s="361">
        <f t="shared" si="74"/>
        <v>0</v>
      </c>
      <c r="Y120" s="361">
        <f t="shared" si="74"/>
        <v>0</v>
      </c>
      <c r="Z120" s="361">
        <f t="shared" si="74"/>
        <v>0</v>
      </c>
      <c r="AA120" s="361">
        <f t="shared" si="74"/>
        <v>0</v>
      </c>
      <c r="AB120" s="361">
        <f t="shared" si="74"/>
        <v>0</v>
      </c>
      <c r="AC120" s="361">
        <f t="shared" si="74"/>
        <v>0</v>
      </c>
      <c r="AD120" s="361">
        <f t="shared" si="74"/>
        <v>0</v>
      </c>
      <c r="AE120" s="361">
        <f t="shared" si="74"/>
        <v>0</v>
      </c>
      <c r="AF120" s="361">
        <f t="shared" si="74"/>
        <v>0</v>
      </c>
      <c r="AG120" s="361">
        <f t="shared" si="74"/>
        <v>0</v>
      </c>
      <c r="AH120" s="361">
        <f t="shared" si="74"/>
        <v>0</v>
      </c>
      <c r="AI120" s="361">
        <f t="shared" si="74"/>
        <v>0</v>
      </c>
      <c r="AJ120" s="361">
        <f t="shared" si="74"/>
        <v>0</v>
      </c>
      <c r="AK120" s="361">
        <f t="shared" si="74"/>
        <v>0</v>
      </c>
      <c r="AL120" s="361">
        <f t="shared" si="74"/>
        <v>0</v>
      </c>
      <c r="AM120" s="361">
        <f t="shared" si="74"/>
        <v>0</v>
      </c>
      <c r="AN120" s="361">
        <f t="shared" ref="AN120:BS120" si="75">AN38+AN39</f>
        <v>0</v>
      </c>
      <c r="AO120" s="361">
        <f t="shared" si="75"/>
        <v>0</v>
      </c>
      <c r="AP120" s="361">
        <f t="shared" si="75"/>
        <v>0</v>
      </c>
      <c r="AQ120" s="361">
        <f t="shared" si="75"/>
        <v>0</v>
      </c>
      <c r="AR120" s="361">
        <f t="shared" si="75"/>
        <v>0</v>
      </c>
      <c r="AS120" s="361">
        <f t="shared" si="75"/>
        <v>0</v>
      </c>
      <c r="AT120" s="361">
        <f t="shared" si="75"/>
        <v>0</v>
      </c>
      <c r="AU120" s="361">
        <f t="shared" si="75"/>
        <v>0</v>
      </c>
      <c r="AV120" s="361">
        <f t="shared" si="75"/>
        <v>0</v>
      </c>
      <c r="AW120" s="361">
        <f t="shared" si="75"/>
        <v>0</v>
      </c>
      <c r="AX120" s="361">
        <f t="shared" si="75"/>
        <v>0</v>
      </c>
      <c r="AY120" s="361">
        <f t="shared" si="75"/>
        <v>0</v>
      </c>
      <c r="AZ120" s="361">
        <f t="shared" si="75"/>
        <v>0</v>
      </c>
      <c r="BA120" s="361">
        <f t="shared" si="75"/>
        <v>0</v>
      </c>
      <c r="BB120" s="361">
        <f t="shared" si="75"/>
        <v>0</v>
      </c>
      <c r="BC120" s="361">
        <f t="shared" si="75"/>
        <v>0</v>
      </c>
      <c r="BD120" s="361">
        <f t="shared" si="75"/>
        <v>0</v>
      </c>
      <c r="BE120" s="361">
        <f t="shared" si="75"/>
        <v>0</v>
      </c>
      <c r="BF120" s="361">
        <f t="shared" si="75"/>
        <v>0</v>
      </c>
      <c r="BG120" s="361">
        <f t="shared" si="75"/>
        <v>0</v>
      </c>
      <c r="BH120" s="361">
        <f t="shared" si="75"/>
        <v>0</v>
      </c>
      <c r="BI120" s="361">
        <f t="shared" si="75"/>
        <v>0</v>
      </c>
      <c r="BJ120" s="361">
        <f t="shared" si="75"/>
        <v>0</v>
      </c>
      <c r="BK120" s="361">
        <f t="shared" si="75"/>
        <v>0</v>
      </c>
      <c r="BL120" s="361">
        <f t="shared" si="75"/>
        <v>0</v>
      </c>
      <c r="BM120" s="361">
        <f t="shared" si="75"/>
        <v>0</v>
      </c>
      <c r="BN120" s="361">
        <f t="shared" si="75"/>
        <v>0</v>
      </c>
      <c r="BO120" s="361">
        <f t="shared" si="75"/>
        <v>0</v>
      </c>
      <c r="BP120" s="361">
        <f t="shared" si="75"/>
        <v>0</v>
      </c>
      <c r="BQ120" s="361">
        <f t="shared" si="75"/>
        <v>0</v>
      </c>
      <c r="BR120" s="361">
        <f t="shared" si="75"/>
        <v>0</v>
      </c>
      <c r="BS120" s="361">
        <f t="shared" si="75"/>
        <v>0</v>
      </c>
      <c r="BT120" s="361">
        <f t="shared" ref="BT120:CJ120" si="76">BT38+BT39</f>
        <v>0</v>
      </c>
      <c r="BU120" s="361">
        <f t="shared" si="76"/>
        <v>0</v>
      </c>
      <c r="BV120" s="361">
        <f t="shared" si="76"/>
        <v>0</v>
      </c>
      <c r="BW120" s="361">
        <f t="shared" si="76"/>
        <v>0</v>
      </c>
      <c r="BX120" s="361">
        <f t="shared" si="76"/>
        <v>0</v>
      </c>
      <c r="BY120" s="361">
        <f t="shared" si="76"/>
        <v>0</v>
      </c>
      <c r="BZ120" s="361">
        <f t="shared" si="76"/>
        <v>0</v>
      </c>
      <c r="CA120" s="361">
        <f t="shared" si="76"/>
        <v>0</v>
      </c>
      <c r="CB120" s="361">
        <f t="shared" si="76"/>
        <v>0</v>
      </c>
      <c r="CC120" s="361">
        <f t="shared" si="76"/>
        <v>0</v>
      </c>
      <c r="CD120" s="361">
        <f t="shared" si="76"/>
        <v>0</v>
      </c>
      <c r="CE120" s="361">
        <f t="shared" si="76"/>
        <v>0</v>
      </c>
      <c r="CF120" s="361">
        <f t="shared" si="76"/>
        <v>0</v>
      </c>
      <c r="CG120" s="361">
        <f t="shared" si="76"/>
        <v>0</v>
      </c>
      <c r="CH120" s="361">
        <f t="shared" si="76"/>
        <v>0</v>
      </c>
      <c r="CI120" s="361">
        <f t="shared" si="76"/>
        <v>0</v>
      </c>
      <c r="CJ120" s="361">
        <f t="shared" si="76"/>
        <v>0</v>
      </c>
      <c r="CK120" s="860"/>
    </row>
    <row r="121" spans="1:89" x14ac:dyDescent="0.25">
      <c r="A121" s="78"/>
      <c r="B121" s="859" t="s">
        <v>315</v>
      </c>
      <c r="C121" s="1140" t="s">
        <v>204</v>
      </c>
      <c r="D121" s="1140"/>
      <c r="E121" s="359" t="s">
        <v>318</v>
      </c>
      <c r="F121" s="359">
        <v>2</v>
      </c>
      <c r="G121" s="359"/>
      <c r="H121" s="361">
        <f t="shared" ref="H121:BS121" si="77">H53</f>
        <v>0</v>
      </c>
      <c r="I121" s="361">
        <f t="shared" si="77"/>
        <v>0</v>
      </c>
      <c r="J121" s="361">
        <f t="shared" si="77"/>
        <v>0</v>
      </c>
      <c r="K121" s="361">
        <f t="shared" si="77"/>
        <v>0</v>
      </c>
      <c r="L121" s="361">
        <f t="shared" si="77"/>
        <v>0</v>
      </c>
      <c r="M121" s="361">
        <f t="shared" si="77"/>
        <v>0</v>
      </c>
      <c r="N121" s="361">
        <f t="shared" si="77"/>
        <v>0</v>
      </c>
      <c r="O121" s="361">
        <f t="shared" si="77"/>
        <v>0</v>
      </c>
      <c r="P121" s="361">
        <f t="shared" si="77"/>
        <v>0</v>
      </c>
      <c r="Q121" s="361">
        <f t="shared" si="77"/>
        <v>0</v>
      </c>
      <c r="R121" s="361">
        <f t="shared" si="77"/>
        <v>0</v>
      </c>
      <c r="S121" s="361">
        <f t="shared" si="77"/>
        <v>0</v>
      </c>
      <c r="T121" s="361">
        <f t="shared" si="77"/>
        <v>0</v>
      </c>
      <c r="U121" s="361">
        <f t="shared" si="77"/>
        <v>0</v>
      </c>
      <c r="V121" s="361">
        <f t="shared" si="77"/>
        <v>0</v>
      </c>
      <c r="W121" s="361">
        <f t="shared" si="77"/>
        <v>0</v>
      </c>
      <c r="X121" s="361">
        <f t="shared" si="77"/>
        <v>0</v>
      </c>
      <c r="Y121" s="361">
        <f t="shared" si="77"/>
        <v>0</v>
      </c>
      <c r="Z121" s="361">
        <f t="shared" si="77"/>
        <v>0</v>
      </c>
      <c r="AA121" s="361">
        <f t="shared" si="77"/>
        <v>0</v>
      </c>
      <c r="AB121" s="361">
        <f t="shared" si="77"/>
        <v>0</v>
      </c>
      <c r="AC121" s="361">
        <f t="shared" si="77"/>
        <v>0</v>
      </c>
      <c r="AD121" s="361">
        <f t="shared" si="77"/>
        <v>0</v>
      </c>
      <c r="AE121" s="361">
        <f t="shared" si="77"/>
        <v>0</v>
      </c>
      <c r="AF121" s="361">
        <f t="shared" si="77"/>
        <v>0</v>
      </c>
      <c r="AG121" s="361">
        <f t="shared" si="77"/>
        <v>0</v>
      </c>
      <c r="AH121" s="361">
        <f t="shared" si="77"/>
        <v>0</v>
      </c>
      <c r="AI121" s="361">
        <f t="shared" si="77"/>
        <v>0</v>
      </c>
      <c r="AJ121" s="361">
        <f t="shared" si="77"/>
        <v>0</v>
      </c>
      <c r="AK121" s="361">
        <f t="shared" si="77"/>
        <v>0</v>
      </c>
      <c r="AL121" s="361">
        <f t="shared" si="77"/>
        <v>0</v>
      </c>
      <c r="AM121" s="361">
        <f t="shared" si="77"/>
        <v>0</v>
      </c>
      <c r="AN121" s="361">
        <f t="shared" si="77"/>
        <v>0</v>
      </c>
      <c r="AO121" s="361">
        <f t="shared" si="77"/>
        <v>0</v>
      </c>
      <c r="AP121" s="361">
        <f t="shared" si="77"/>
        <v>0</v>
      </c>
      <c r="AQ121" s="361">
        <f t="shared" si="77"/>
        <v>0</v>
      </c>
      <c r="AR121" s="361">
        <f t="shared" si="77"/>
        <v>0</v>
      </c>
      <c r="AS121" s="361">
        <f t="shared" si="77"/>
        <v>0</v>
      </c>
      <c r="AT121" s="361">
        <f t="shared" si="77"/>
        <v>0</v>
      </c>
      <c r="AU121" s="361">
        <f t="shared" si="77"/>
        <v>0</v>
      </c>
      <c r="AV121" s="361">
        <f t="shared" si="77"/>
        <v>0</v>
      </c>
      <c r="AW121" s="361">
        <f t="shared" si="77"/>
        <v>0</v>
      </c>
      <c r="AX121" s="361">
        <f t="shared" si="77"/>
        <v>0</v>
      </c>
      <c r="AY121" s="361">
        <f t="shared" si="77"/>
        <v>0</v>
      </c>
      <c r="AZ121" s="361">
        <f t="shared" si="77"/>
        <v>0</v>
      </c>
      <c r="BA121" s="361">
        <f t="shared" si="77"/>
        <v>0</v>
      </c>
      <c r="BB121" s="361">
        <f t="shared" si="77"/>
        <v>0</v>
      </c>
      <c r="BC121" s="361">
        <f t="shared" si="77"/>
        <v>0</v>
      </c>
      <c r="BD121" s="361">
        <f t="shared" si="77"/>
        <v>0</v>
      </c>
      <c r="BE121" s="361">
        <f t="shared" si="77"/>
        <v>0</v>
      </c>
      <c r="BF121" s="361">
        <f t="shared" si="77"/>
        <v>0</v>
      </c>
      <c r="BG121" s="361">
        <f t="shared" si="77"/>
        <v>0</v>
      </c>
      <c r="BH121" s="361">
        <f t="shared" si="77"/>
        <v>0</v>
      </c>
      <c r="BI121" s="361">
        <f t="shared" si="77"/>
        <v>0</v>
      </c>
      <c r="BJ121" s="361">
        <f t="shared" si="77"/>
        <v>0</v>
      </c>
      <c r="BK121" s="361">
        <f t="shared" si="77"/>
        <v>0</v>
      </c>
      <c r="BL121" s="361">
        <f t="shared" si="77"/>
        <v>0</v>
      </c>
      <c r="BM121" s="361">
        <f t="shared" si="77"/>
        <v>0</v>
      </c>
      <c r="BN121" s="361">
        <f t="shared" si="77"/>
        <v>0</v>
      </c>
      <c r="BO121" s="361">
        <f t="shared" si="77"/>
        <v>0</v>
      </c>
      <c r="BP121" s="361">
        <f t="shared" si="77"/>
        <v>0</v>
      </c>
      <c r="BQ121" s="361">
        <f t="shared" si="77"/>
        <v>0</v>
      </c>
      <c r="BR121" s="361">
        <f t="shared" si="77"/>
        <v>0</v>
      </c>
      <c r="BS121" s="361">
        <f t="shared" si="77"/>
        <v>0</v>
      </c>
      <c r="BT121" s="361">
        <f t="shared" ref="BT121:CJ121" si="78">BT53</f>
        <v>0</v>
      </c>
      <c r="BU121" s="361">
        <f t="shared" si="78"/>
        <v>0</v>
      </c>
      <c r="BV121" s="361">
        <f t="shared" si="78"/>
        <v>0</v>
      </c>
      <c r="BW121" s="361">
        <f t="shared" si="78"/>
        <v>0</v>
      </c>
      <c r="BX121" s="361">
        <f t="shared" si="78"/>
        <v>0</v>
      </c>
      <c r="BY121" s="361">
        <f t="shared" si="78"/>
        <v>0</v>
      </c>
      <c r="BZ121" s="361">
        <f t="shared" si="78"/>
        <v>0</v>
      </c>
      <c r="CA121" s="361">
        <f t="shared" si="78"/>
        <v>0</v>
      </c>
      <c r="CB121" s="361">
        <f t="shared" si="78"/>
        <v>0</v>
      </c>
      <c r="CC121" s="361">
        <f t="shared" si="78"/>
        <v>0</v>
      </c>
      <c r="CD121" s="361">
        <f t="shared" si="78"/>
        <v>0</v>
      </c>
      <c r="CE121" s="361">
        <f t="shared" si="78"/>
        <v>0</v>
      </c>
      <c r="CF121" s="361">
        <f t="shared" si="78"/>
        <v>0</v>
      </c>
      <c r="CG121" s="361">
        <f t="shared" si="78"/>
        <v>0</v>
      </c>
      <c r="CH121" s="361">
        <f t="shared" si="78"/>
        <v>0</v>
      </c>
      <c r="CI121" s="361">
        <f t="shared" si="78"/>
        <v>0</v>
      </c>
      <c r="CJ121" s="361">
        <f t="shared" si="78"/>
        <v>0</v>
      </c>
      <c r="CK121" s="860"/>
    </row>
    <row r="122" spans="1:89" x14ac:dyDescent="0.25">
      <c r="A122" s="78"/>
      <c r="B122" s="859"/>
      <c r="C122" s="374" t="s">
        <v>321</v>
      </c>
      <c r="D122" s="453"/>
      <c r="E122" s="359" t="s">
        <v>318</v>
      </c>
      <c r="F122" s="359">
        <v>2</v>
      </c>
      <c r="G122" s="359"/>
      <c r="H122" s="361">
        <f t="shared" ref="H122:AM122" si="79">H85-H33</f>
        <v>0</v>
      </c>
      <c r="I122" s="361">
        <f t="shared" si="79"/>
        <v>0</v>
      </c>
      <c r="J122" s="361">
        <f t="shared" si="79"/>
        <v>0</v>
      </c>
      <c r="K122" s="361">
        <f t="shared" si="79"/>
        <v>0</v>
      </c>
      <c r="L122" s="361">
        <f t="shared" si="79"/>
        <v>0</v>
      </c>
      <c r="M122" s="361">
        <f t="shared" si="79"/>
        <v>0</v>
      </c>
      <c r="N122" s="361">
        <f t="shared" si="79"/>
        <v>0</v>
      </c>
      <c r="O122" s="361">
        <f t="shared" si="79"/>
        <v>0</v>
      </c>
      <c r="P122" s="361">
        <f t="shared" si="79"/>
        <v>0</v>
      </c>
      <c r="Q122" s="361">
        <f t="shared" si="79"/>
        <v>0</v>
      </c>
      <c r="R122" s="361">
        <f t="shared" si="79"/>
        <v>0</v>
      </c>
      <c r="S122" s="361">
        <f t="shared" si="79"/>
        <v>0</v>
      </c>
      <c r="T122" s="361">
        <f t="shared" si="79"/>
        <v>0</v>
      </c>
      <c r="U122" s="361">
        <f t="shared" si="79"/>
        <v>0</v>
      </c>
      <c r="V122" s="361">
        <f t="shared" si="79"/>
        <v>0</v>
      </c>
      <c r="W122" s="361">
        <f t="shared" si="79"/>
        <v>0</v>
      </c>
      <c r="X122" s="361">
        <f t="shared" si="79"/>
        <v>0</v>
      </c>
      <c r="Y122" s="361">
        <f t="shared" si="79"/>
        <v>0</v>
      </c>
      <c r="Z122" s="361">
        <f t="shared" si="79"/>
        <v>0</v>
      </c>
      <c r="AA122" s="361">
        <f t="shared" si="79"/>
        <v>0</v>
      </c>
      <c r="AB122" s="361">
        <f t="shared" si="79"/>
        <v>0</v>
      </c>
      <c r="AC122" s="361">
        <f t="shared" si="79"/>
        <v>0</v>
      </c>
      <c r="AD122" s="361">
        <f t="shared" si="79"/>
        <v>0</v>
      </c>
      <c r="AE122" s="361">
        <f t="shared" si="79"/>
        <v>0</v>
      </c>
      <c r="AF122" s="361">
        <f t="shared" si="79"/>
        <v>0</v>
      </c>
      <c r="AG122" s="361">
        <f t="shared" si="79"/>
        <v>0</v>
      </c>
      <c r="AH122" s="361">
        <f t="shared" si="79"/>
        <v>0</v>
      </c>
      <c r="AI122" s="361">
        <f t="shared" si="79"/>
        <v>0</v>
      </c>
      <c r="AJ122" s="361">
        <f t="shared" si="79"/>
        <v>0</v>
      </c>
      <c r="AK122" s="361">
        <f t="shared" si="79"/>
        <v>0</v>
      </c>
      <c r="AL122" s="361">
        <f t="shared" si="79"/>
        <v>0</v>
      </c>
      <c r="AM122" s="361">
        <f t="shared" si="79"/>
        <v>0</v>
      </c>
      <c r="AN122" s="361">
        <f t="shared" ref="AN122:BS122" si="80">AN85-AN33</f>
        <v>0</v>
      </c>
      <c r="AO122" s="361">
        <f t="shared" si="80"/>
        <v>0</v>
      </c>
      <c r="AP122" s="361">
        <f t="shared" si="80"/>
        <v>0</v>
      </c>
      <c r="AQ122" s="361">
        <f t="shared" si="80"/>
        <v>0</v>
      </c>
      <c r="AR122" s="361">
        <f t="shared" si="80"/>
        <v>0</v>
      </c>
      <c r="AS122" s="361">
        <f t="shared" si="80"/>
        <v>0</v>
      </c>
      <c r="AT122" s="361">
        <f t="shared" si="80"/>
        <v>0</v>
      </c>
      <c r="AU122" s="361">
        <f t="shared" si="80"/>
        <v>0</v>
      </c>
      <c r="AV122" s="361">
        <f t="shared" si="80"/>
        <v>0</v>
      </c>
      <c r="AW122" s="361">
        <f t="shared" si="80"/>
        <v>0</v>
      </c>
      <c r="AX122" s="361">
        <f t="shared" si="80"/>
        <v>0</v>
      </c>
      <c r="AY122" s="361">
        <f t="shared" si="80"/>
        <v>0</v>
      </c>
      <c r="AZ122" s="361">
        <f t="shared" si="80"/>
        <v>0</v>
      </c>
      <c r="BA122" s="361">
        <f t="shared" si="80"/>
        <v>0</v>
      </c>
      <c r="BB122" s="361">
        <f t="shared" si="80"/>
        <v>0</v>
      </c>
      <c r="BC122" s="361">
        <f t="shared" si="80"/>
        <v>0</v>
      </c>
      <c r="BD122" s="361">
        <f t="shared" si="80"/>
        <v>0</v>
      </c>
      <c r="BE122" s="361">
        <f t="shared" si="80"/>
        <v>0</v>
      </c>
      <c r="BF122" s="361">
        <f t="shared" si="80"/>
        <v>0</v>
      </c>
      <c r="BG122" s="361">
        <f t="shared" si="80"/>
        <v>0</v>
      </c>
      <c r="BH122" s="361">
        <f t="shared" si="80"/>
        <v>0</v>
      </c>
      <c r="BI122" s="361">
        <f t="shared" si="80"/>
        <v>0</v>
      </c>
      <c r="BJ122" s="361">
        <f t="shared" si="80"/>
        <v>0</v>
      </c>
      <c r="BK122" s="361">
        <f t="shared" si="80"/>
        <v>0</v>
      </c>
      <c r="BL122" s="361">
        <f t="shared" si="80"/>
        <v>0</v>
      </c>
      <c r="BM122" s="361">
        <f t="shared" si="80"/>
        <v>0</v>
      </c>
      <c r="BN122" s="361">
        <f t="shared" si="80"/>
        <v>0</v>
      </c>
      <c r="BO122" s="361">
        <f t="shared" si="80"/>
        <v>0</v>
      </c>
      <c r="BP122" s="361">
        <f t="shared" si="80"/>
        <v>0</v>
      </c>
      <c r="BQ122" s="361">
        <f t="shared" si="80"/>
        <v>0</v>
      </c>
      <c r="BR122" s="361">
        <f t="shared" si="80"/>
        <v>0</v>
      </c>
      <c r="BS122" s="361">
        <f t="shared" si="80"/>
        <v>0</v>
      </c>
      <c r="BT122" s="361">
        <f t="shared" ref="BT122:CJ122" si="81">BT85-BT33</f>
        <v>0</v>
      </c>
      <c r="BU122" s="361">
        <f t="shared" si="81"/>
        <v>0</v>
      </c>
      <c r="BV122" s="361">
        <f t="shared" si="81"/>
        <v>0</v>
      </c>
      <c r="BW122" s="361">
        <f t="shared" si="81"/>
        <v>0</v>
      </c>
      <c r="BX122" s="361">
        <f t="shared" si="81"/>
        <v>0</v>
      </c>
      <c r="BY122" s="361">
        <f t="shared" si="81"/>
        <v>0</v>
      </c>
      <c r="BZ122" s="361">
        <f t="shared" si="81"/>
        <v>0</v>
      </c>
      <c r="CA122" s="361">
        <f t="shared" si="81"/>
        <v>0</v>
      </c>
      <c r="CB122" s="361">
        <f t="shared" si="81"/>
        <v>0</v>
      </c>
      <c r="CC122" s="361">
        <f t="shared" si="81"/>
        <v>0</v>
      </c>
      <c r="CD122" s="361">
        <f t="shared" si="81"/>
        <v>0</v>
      </c>
      <c r="CE122" s="361">
        <f t="shared" si="81"/>
        <v>0</v>
      </c>
      <c r="CF122" s="361">
        <f t="shared" si="81"/>
        <v>0</v>
      </c>
      <c r="CG122" s="361">
        <f t="shared" si="81"/>
        <v>0</v>
      </c>
      <c r="CH122" s="361">
        <f t="shared" si="81"/>
        <v>0</v>
      </c>
      <c r="CI122" s="361">
        <f t="shared" si="81"/>
        <v>0</v>
      </c>
      <c r="CJ122" s="361">
        <f t="shared" si="81"/>
        <v>0</v>
      </c>
      <c r="CK122" s="860"/>
    </row>
    <row r="123" spans="1:89" x14ac:dyDescent="0.25">
      <c r="A123" s="78"/>
      <c r="B123" s="859" t="s">
        <v>315</v>
      </c>
      <c r="C123" s="1140" t="s">
        <v>240</v>
      </c>
      <c r="D123" s="1140"/>
      <c r="E123" s="359" t="s">
        <v>318</v>
      </c>
      <c r="F123" s="359">
        <v>2</v>
      </c>
      <c r="G123" s="359"/>
      <c r="H123" s="361">
        <f t="shared" ref="H123:AM123" si="82">H85</f>
        <v>0</v>
      </c>
      <c r="I123" s="361">
        <f t="shared" si="82"/>
        <v>0</v>
      </c>
      <c r="J123" s="361">
        <f t="shared" si="82"/>
        <v>0</v>
      </c>
      <c r="K123" s="361">
        <f t="shared" si="82"/>
        <v>0</v>
      </c>
      <c r="L123" s="361">
        <f t="shared" si="82"/>
        <v>0</v>
      </c>
      <c r="M123" s="361">
        <f t="shared" si="82"/>
        <v>0</v>
      </c>
      <c r="N123" s="361">
        <f t="shared" si="82"/>
        <v>0</v>
      </c>
      <c r="O123" s="361">
        <f t="shared" si="82"/>
        <v>0</v>
      </c>
      <c r="P123" s="361">
        <f t="shared" si="82"/>
        <v>0</v>
      </c>
      <c r="Q123" s="361">
        <f t="shared" si="82"/>
        <v>0</v>
      </c>
      <c r="R123" s="361">
        <f t="shared" si="82"/>
        <v>0</v>
      </c>
      <c r="S123" s="361">
        <f t="shared" si="82"/>
        <v>0</v>
      </c>
      <c r="T123" s="361">
        <f t="shared" si="82"/>
        <v>0</v>
      </c>
      <c r="U123" s="361">
        <f t="shared" si="82"/>
        <v>0</v>
      </c>
      <c r="V123" s="361">
        <f t="shared" si="82"/>
        <v>0</v>
      </c>
      <c r="W123" s="361">
        <f t="shared" si="82"/>
        <v>0</v>
      </c>
      <c r="X123" s="361">
        <f t="shared" si="82"/>
        <v>0</v>
      </c>
      <c r="Y123" s="361">
        <f t="shared" si="82"/>
        <v>0</v>
      </c>
      <c r="Z123" s="361">
        <f t="shared" si="82"/>
        <v>0</v>
      </c>
      <c r="AA123" s="361">
        <f t="shared" si="82"/>
        <v>0</v>
      </c>
      <c r="AB123" s="361">
        <f t="shared" si="82"/>
        <v>0</v>
      </c>
      <c r="AC123" s="361">
        <f t="shared" si="82"/>
        <v>0</v>
      </c>
      <c r="AD123" s="361">
        <f t="shared" si="82"/>
        <v>0</v>
      </c>
      <c r="AE123" s="361">
        <f t="shared" si="82"/>
        <v>0</v>
      </c>
      <c r="AF123" s="361">
        <f t="shared" si="82"/>
        <v>0</v>
      </c>
      <c r="AG123" s="361">
        <f t="shared" si="82"/>
        <v>0</v>
      </c>
      <c r="AH123" s="361">
        <f t="shared" si="82"/>
        <v>0</v>
      </c>
      <c r="AI123" s="361">
        <f t="shared" si="82"/>
        <v>0</v>
      </c>
      <c r="AJ123" s="361">
        <f t="shared" si="82"/>
        <v>0</v>
      </c>
      <c r="AK123" s="361">
        <f t="shared" si="82"/>
        <v>0</v>
      </c>
      <c r="AL123" s="361">
        <f t="shared" si="82"/>
        <v>0</v>
      </c>
      <c r="AM123" s="361">
        <f t="shared" si="82"/>
        <v>0</v>
      </c>
      <c r="AN123" s="361">
        <f t="shared" ref="AN123:BS123" si="83">AN85</f>
        <v>0</v>
      </c>
      <c r="AO123" s="361">
        <f t="shared" si="83"/>
        <v>0</v>
      </c>
      <c r="AP123" s="361">
        <f t="shared" si="83"/>
        <v>0</v>
      </c>
      <c r="AQ123" s="361">
        <f t="shared" si="83"/>
        <v>0</v>
      </c>
      <c r="AR123" s="361">
        <f t="shared" si="83"/>
        <v>0</v>
      </c>
      <c r="AS123" s="361">
        <f t="shared" si="83"/>
        <v>0</v>
      </c>
      <c r="AT123" s="361">
        <f t="shared" si="83"/>
        <v>0</v>
      </c>
      <c r="AU123" s="361">
        <f t="shared" si="83"/>
        <v>0</v>
      </c>
      <c r="AV123" s="361">
        <f t="shared" si="83"/>
        <v>0</v>
      </c>
      <c r="AW123" s="361">
        <f t="shared" si="83"/>
        <v>0</v>
      </c>
      <c r="AX123" s="361">
        <f t="shared" si="83"/>
        <v>0</v>
      </c>
      <c r="AY123" s="361">
        <f t="shared" si="83"/>
        <v>0</v>
      </c>
      <c r="AZ123" s="361">
        <f t="shared" si="83"/>
        <v>0</v>
      </c>
      <c r="BA123" s="361">
        <f t="shared" si="83"/>
        <v>0</v>
      </c>
      <c r="BB123" s="361">
        <f t="shared" si="83"/>
        <v>0</v>
      </c>
      <c r="BC123" s="361">
        <f t="shared" si="83"/>
        <v>0</v>
      </c>
      <c r="BD123" s="361">
        <f t="shared" si="83"/>
        <v>0</v>
      </c>
      <c r="BE123" s="361">
        <f t="shared" si="83"/>
        <v>0</v>
      </c>
      <c r="BF123" s="361">
        <f t="shared" si="83"/>
        <v>0</v>
      </c>
      <c r="BG123" s="361">
        <f t="shared" si="83"/>
        <v>0</v>
      </c>
      <c r="BH123" s="361">
        <f t="shared" si="83"/>
        <v>0</v>
      </c>
      <c r="BI123" s="361">
        <f t="shared" si="83"/>
        <v>0</v>
      </c>
      <c r="BJ123" s="361">
        <f t="shared" si="83"/>
        <v>0</v>
      </c>
      <c r="BK123" s="361">
        <f t="shared" si="83"/>
        <v>0</v>
      </c>
      <c r="BL123" s="361">
        <f t="shared" si="83"/>
        <v>0</v>
      </c>
      <c r="BM123" s="361">
        <f t="shared" si="83"/>
        <v>0</v>
      </c>
      <c r="BN123" s="361">
        <f t="shared" si="83"/>
        <v>0</v>
      </c>
      <c r="BO123" s="361">
        <f t="shared" si="83"/>
        <v>0</v>
      </c>
      <c r="BP123" s="361">
        <f t="shared" si="83"/>
        <v>0</v>
      </c>
      <c r="BQ123" s="361">
        <f t="shared" si="83"/>
        <v>0</v>
      </c>
      <c r="BR123" s="361">
        <f t="shared" si="83"/>
        <v>0</v>
      </c>
      <c r="BS123" s="361">
        <f t="shared" si="83"/>
        <v>0</v>
      </c>
      <c r="BT123" s="361">
        <f t="shared" ref="BT123:CJ123" si="84">BT85</f>
        <v>0</v>
      </c>
      <c r="BU123" s="361">
        <f t="shared" si="84"/>
        <v>0</v>
      </c>
      <c r="BV123" s="361">
        <f t="shared" si="84"/>
        <v>0</v>
      </c>
      <c r="BW123" s="361">
        <f t="shared" si="84"/>
        <v>0</v>
      </c>
      <c r="BX123" s="361">
        <f t="shared" si="84"/>
        <v>0</v>
      </c>
      <c r="BY123" s="361">
        <f t="shared" si="84"/>
        <v>0</v>
      </c>
      <c r="BZ123" s="361">
        <f t="shared" si="84"/>
        <v>0</v>
      </c>
      <c r="CA123" s="361">
        <f t="shared" si="84"/>
        <v>0</v>
      </c>
      <c r="CB123" s="361">
        <f t="shared" si="84"/>
        <v>0</v>
      </c>
      <c r="CC123" s="361">
        <f t="shared" si="84"/>
        <v>0</v>
      </c>
      <c r="CD123" s="361">
        <f t="shared" si="84"/>
        <v>0</v>
      </c>
      <c r="CE123" s="361">
        <f t="shared" si="84"/>
        <v>0</v>
      </c>
      <c r="CF123" s="361">
        <f t="shared" si="84"/>
        <v>0</v>
      </c>
      <c r="CG123" s="361">
        <f t="shared" si="84"/>
        <v>0</v>
      </c>
      <c r="CH123" s="361">
        <f t="shared" si="84"/>
        <v>0</v>
      </c>
      <c r="CI123" s="361">
        <f t="shared" si="84"/>
        <v>0</v>
      </c>
      <c r="CJ123" s="361">
        <f t="shared" si="84"/>
        <v>0</v>
      </c>
      <c r="CK123" s="860"/>
    </row>
    <row r="124" spans="1:89" x14ac:dyDescent="0.25">
      <c r="A124" s="78"/>
      <c r="B124" s="859" t="s">
        <v>315</v>
      </c>
      <c r="C124" s="1140" t="s">
        <v>322</v>
      </c>
      <c r="D124" s="1140"/>
      <c r="E124" s="359" t="s">
        <v>318</v>
      </c>
      <c r="F124" s="359">
        <v>2</v>
      </c>
      <c r="G124" s="359"/>
      <c r="H124" s="361">
        <f t="shared" ref="H124:AM124" si="85">SUM(H118:H121)+H86</f>
        <v>0</v>
      </c>
      <c r="I124" s="361">
        <f t="shared" si="85"/>
        <v>0</v>
      </c>
      <c r="J124" s="361">
        <f t="shared" si="85"/>
        <v>0</v>
      </c>
      <c r="K124" s="361">
        <f t="shared" si="85"/>
        <v>0</v>
      </c>
      <c r="L124" s="361">
        <f t="shared" si="85"/>
        <v>0</v>
      </c>
      <c r="M124" s="361">
        <f t="shared" si="85"/>
        <v>0</v>
      </c>
      <c r="N124" s="361">
        <f t="shared" si="85"/>
        <v>0</v>
      </c>
      <c r="O124" s="361">
        <f t="shared" si="85"/>
        <v>0</v>
      </c>
      <c r="P124" s="361">
        <f t="shared" si="85"/>
        <v>0</v>
      </c>
      <c r="Q124" s="361">
        <f t="shared" si="85"/>
        <v>0</v>
      </c>
      <c r="R124" s="361">
        <f t="shared" si="85"/>
        <v>0</v>
      </c>
      <c r="S124" s="361">
        <f t="shared" si="85"/>
        <v>0</v>
      </c>
      <c r="T124" s="361">
        <f t="shared" si="85"/>
        <v>0</v>
      </c>
      <c r="U124" s="361">
        <f t="shared" si="85"/>
        <v>0</v>
      </c>
      <c r="V124" s="361">
        <f t="shared" si="85"/>
        <v>0</v>
      </c>
      <c r="W124" s="361">
        <f t="shared" si="85"/>
        <v>0</v>
      </c>
      <c r="X124" s="361">
        <f t="shared" si="85"/>
        <v>0</v>
      </c>
      <c r="Y124" s="361">
        <f t="shared" si="85"/>
        <v>0</v>
      </c>
      <c r="Z124" s="361">
        <f t="shared" si="85"/>
        <v>0</v>
      </c>
      <c r="AA124" s="361">
        <f t="shared" si="85"/>
        <v>0</v>
      </c>
      <c r="AB124" s="361">
        <f t="shared" si="85"/>
        <v>0</v>
      </c>
      <c r="AC124" s="361">
        <f t="shared" si="85"/>
        <v>0</v>
      </c>
      <c r="AD124" s="361">
        <f t="shared" si="85"/>
        <v>0</v>
      </c>
      <c r="AE124" s="361">
        <f t="shared" si="85"/>
        <v>0</v>
      </c>
      <c r="AF124" s="361">
        <f t="shared" si="85"/>
        <v>0</v>
      </c>
      <c r="AG124" s="361">
        <f t="shared" si="85"/>
        <v>0</v>
      </c>
      <c r="AH124" s="361">
        <f t="shared" si="85"/>
        <v>0</v>
      </c>
      <c r="AI124" s="361">
        <f t="shared" si="85"/>
        <v>0</v>
      </c>
      <c r="AJ124" s="361">
        <f t="shared" si="85"/>
        <v>0</v>
      </c>
      <c r="AK124" s="361">
        <f t="shared" si="85"/>
        <v>0</v>
      </c>
      <c r="AL124" s="361">
        <f t="shared" si="85"/>
        <v>0</v>
      </c>
      <c r="AM124" s="361">
        <f t="shared" si="85"/>
        <v>0</v>
      </c>
      <c r="AN124" s="361">
        <f t="shared" ref="AN124:BS124" si="86">SUM(AN118:AN121)+AN86</f>
        <v>0</v>
      </c>
      <c r="AO124" s="361">
        <f t="shared" si="86"/>
        <v>0</v>
      </c>
      <c r="AP124" s="361">
        <f t="shared" si="86"/>
        <v>0</v>
      </c>
      <c r="AQ124" s="361">
        <f t="shared" si="86"/>
        <v>0</v>
      </c>
      <c r="AR124" s="361">
        <f t="shared" si="86"/>
        <v>0</v>
      </c>
      <c r="AS124" s="361">
        <f t="shared" si="86"/>
        <v>0</v>
      </c>
      <c r="AT124" s="361">
        <f t="shared" si="86"/>
        <v>0</v>
      </c>
      <c r="AU124" s="361">
        <f t="shared" si="86"/>
        <v>0</v>
      </c>
      <c r="AV124" s="361">
        <f t="shared" si="86"/>
        <v>0</v>
      </c>
      <c r="AW124" s="361">
        <f t="shared" si="86"/>
        <v>0</v>
      </c>
      <c r="AX124" s="361">
        <f t="shared" si="86"/>
        <v>0</v>
      </c>
      <c r="AY124" s="361">
        <f t="shared" si="86"/>
        <v>0</v>
      </c>
      <c r="AZ124" s="361">
        <f t="shared" si="86"/>
        <v>0</v>
      </c>
      <c r="BA124" s="361">
        <f t="shared" si="86"/>
        <v>0</v>
      </c>
      <c r="BB124" s="361">
        <f t="shared" si="86"/>
        <v>0</v>
      </c>
      <c r="BC124" s="361">
        <f t="shared" si="86"/>
        <v>0</v>
      </c>
      <c r="BD124" s="361">
        <f t="shared" si="86"/>
        <v>0</v>
      </c>
      <c r="BE124" s="361">
        <f t="shared" si="86"/>
        <v>0</v>
      </c>
      <c r="BF124" s="361">
        <f t="shared" si="86"/>
        <v>0</v>
      </c>
      <c r="BG124" s="361">
        <f t="shared" si="86"/>
        <v>0</v>
      </c>
      <c r="BH124" s="361">
        <f t="shared" si="86"/>
        <v>0</v>
      </c>
      <c r="BI124" s="361">
        <f t="shared" si="86"/>
        <v>0</v>
      </c>
      <c r="BJ124" s="361">
        <f t="shared" si="86"/>
        <v>0</v>
      </c>
      <c r="BK124" s="361">
        <f t="shared" si="86"/>
        <v>0</v>
      </c>
      <c r="BL124" s="361">
        <f t="shared" si="86"/>
        <v>0</v>
      </c>
      <c r="BM124" s="361">
        <f t="shared" si="86"/>
        <v>0</v>
      </c>
      <c r="BN124" s="361">
        <f t="shared" si="86"/>
        <v>0</v>
      </c>
      <c r="BO124" s="361">
        <f t="shared" si="86"/>
        <v>0</v>
      </c>
      <c r="BP124" s="361">
        <f t="shared" si="86"/>
        <v>0</v>
      </c>
      <c r="BQ124" s="361">
        <f t="shared" si="86"/>
        <v>0</v>
      </c>
      <c r="BR124" s="361">
        <f t="shared" si="86"/>
        <v>0</v>
      </c>
      <c r="BS124" s="361">
        <f t="shared" si="86"/>
        <v>0</v>
      </c>
      <c r="BT124" s="361">
        <f t="shared" ref="BT124:CJ124" si="87">SUM(BT118:BT121)+BT86</f>
        <v>0</v>
      </c>
      <c r="BU124" s="361">
        <f t="shared" si="87"/>
        <v>0</v>
      </c>
      <c r="BV124" s="361">
        <f t="shared" si="87"/>
        <v>0</v>
      </c>
      <c r="BW124" s="361">
        <f t="shared" si="87"/>
        <v>0</v>
      </c>
      <c r="BX124" s="361">
        <f t="shared" si="87"/>
        <v>0</v>
      </c>
      <c r="BY124" s="361">
        <f t="shared" si="87"/>
        <v>0</v>
      </c>
      <c r="BZ124" s="361">
        <f t="shared" si="87"/>
        <v>0</v>
      </c>
      <c r="CA124" s="361">
        <f t="shared" si="87"/>
        <v>0</v>
      </c>
      <c r="CB124" s="361">
        <f t="shared" si="87"/>
        <v>0</v>
      </c>
      <c r="CC124" s="361">
        <f t="shared" si="87"/>
        <v>0</v>
      </c>
      <c r="CD124" s="361">
        <f t="shared" si="87"/>
        <v>0</v>
      </c>
      <c r="CE124" s="361">
        <f t="shared" si="87"/>
        <v>0</v>
      </c>
      <c r="CF124" s="361">
        <f t="shared" si="87"/>
        <v>0</v>
      </c>
      <c r="CG124" s="361">
        <f t="shared" si="87"/>
        <v>0</v>
      </c>
      <c r="CH124" s="361">
        <f t="shared" si="87"/>
        <v>0</v>
      </c>
      <c r="CI124" s="361">
        <f t="shared" si="87"/>
        <v>0</v>
      </c>
      <c r="CJ124" s="361">
        <f t="shared" si="87"/>
        <v>0</v>
      </c>
      <c r="CK124" s="860"/>
    </row>
    <row r="125" spans="1:89" x14ac:dyDescent="0.25">
      <c r="A125" s="78"/>
      <c r="B125" s="859"/>
      <c r="C125" s="359"/>
      <c r="D125" s="359"/>
      <c r="E125" s="359"/>
      <c r="F125" s="359"/>
      <c r="G125" s="359"/>
      <c r="H125" s="359"/>
      <c r="I125" s="362"/>
      <c r="J125" s="362"/>
      <c r="K125" s="362"/>
      <c r="L125" s="362"/>
      <c r="M125" s="362"/>
      <c r="N125" s="362"/>
      <c r="O125" s="362"/>
      <c r="P125" s="362"/>
      <c r="Q125" s="362"/>
      <c r="R125" s="362"/>
      <c r="S125" s="362"/>
      <c r="T125" s="362"/>
      <c r="U125" s="362"/>
      <c r="V125" s="362"/>
      <c r="W125" s="362"/>
      <c r="X125" s="362"/>
      <c r="Y125" s="362"/>
      <c r="Z125" s="362"/>
      <c r="AA125" s="362"/>
      <c r="AB125" s="362"/>
      <c r="AC125" s="362"/>
      <c r="AD125" s="362"/>
      <c r="AE125" s="362"/>
      <c r="AF125" s="362"/>
      <c r="AG125" s="362"/>
      <c r="AH125" s="362"/>
      <c r="AI125" s="362"/>
      <c r="AJ125" s="362"/>
      <c r="AK125" s="362"/>
      <c r="AL125" s="362"/>
      <c r="AM125" s="362"/>
      <c r="AN125" s="357"/>
      <c r="AO125" s="356"/>
      <c r="AP125" s="356"/>
      <c r="AQ125" s="356"/>
      <c r="AR125" s="356"/>
      <c r="AS125" s="356"/>
      <c r="AT125" s="356"/>
      <c r="AU125" s="356"/>
      <c r="AV125" s="356"/>
      <c r="AW125" s="356"/>
      <c r="AX125" s="356"/>
      <c r="AY125" s="356"/>
      <c r="AZ125" s="356"/>
      <c r="BA125" s="356"/>
      <c r="BB125" s="356"/>
      <c r="BC125" s="356"/>
      <c r="BD125" s="356"/>
      <c r="BE125" s="356"/>
      <c r="BF125" s="356"/>
      <c r="BG125" s="356"/>
      <c r="BH125" s="356"/>
      <c r="BI125" s="356"/>
      <c r="BJ125" s="356"/>
      <c r="BK125" s="356"/>
      <c r="BL125" s="356"/>
      <c r="BM125" s="356"/>
      <c r="BN125" s="356"/>
      <c r="BO125" s="356"/>
      <c r="BP125" s="356"/>
      <c r="BQ125" s="356"/>
      <c r="BR125" s="356"/>
      <c r="BS125" s="356"/>
      <c r="BT125" s="356"/>
      <c r="BU125" s="356"/>
      <c r="BV125" s="356"/>
      <c r="BW125" s="356"/>
      <c r="BX125" s="356"/>
      <c r="BY125" s="356"/>
      <c r="BZ125" s="356"/>
      <c r="CA125" s="356"/>
      <c r="CB125" s="356"/>
      <c r="CC125" s="356"/>
      <c r="CD125" s="356"/>
      <c r="CE125" s="356"/>
      <c r="CF125" s="356"/>
      <c r="CG125" s="356"/>
      <c r="CH125" s="356"/>
      <c r="CI125" s="356"/>
      <c r="CJ125" s="356"/>
      <c r="CK125" s="860"/>
    </row>
    <row r="126" spans="1:89" x14ac:dyDescent="0.25">
      <c r="A126" s="78"/>
      <c r="B126" s="1179" t="s">
        <v>541</v>
      </c>
      <c r="C126" s="1142"/>
      <c r="D126" s="359"/>
      <c r="E126" s="359"/>
      <c r="F126" s="359"/>
      <c r="G126" s="359"/>
      <c r="H126" s="360" t="s">
        <v>61</v>
      </c>
      <c r="I126" s="360" t="s">
        <v>62</v>
      </c>
      <c r="J126" s="360" t="s">
        <v>63</v>
      </c>
      <c r="K126" s="360" t="s">
        <v>64</v>
      </c>
      <c r="L126" s="360" t="s">
        <v>65</v>
      </c>
      <c r="M126" s="360" t="s">
        <v>66</v>
      </c>
      <c r="N126" s="360" t="s">
        <v>67</v>
      </c>
      <c r="O126" s="360" t="s">
        <v>68</v>
      </c>
      <c r="P126" s="360" t="s">
        <v>69</v>
      </c>
      <c r="Q126" s="360" t="s">
        <v>70</v>
      </c>
      <c r="R126" s="360" t="s">
        <v>71</v>
      </c>
      <c r="S126" s="360" t="s">
        <v>72</v>
      </c>
      <c r="T126" s="360" t="s">
        <v>73</v>
      </c>
      <c r="U126" s="360" t="s">
        <v>74</v>
      </c>
      <c r="V126" s="360" t="s">
        <v>75</v>
      </c>
      <c r="W126" s="360" t="s">
        <v>76</v>
      </c>
      <c r="X126" s="360" t="s">
        <v>77</v>
      </c>
      <c r="Y126" s="360" t="s">
        <v>78</v>
      </c>
      <c r="Z126" s="360" t="s">
        <v>79</v>
      </c>
      <c r="AA126" s="360" t="s">
        <v>80</v>
      </c>
      <c r="AB126" s="360" t="s">
        <v>81</v>
      </c>
      <c r="AC126" s="360" t="s">
        <v>82</v>
      </c>
      <c r="AD126" s="360" t="s">
        <v>83</v>
      </c>
      <c r="AE126" s="360" t="s">
        <v>84</v>
      </c>
      <c r="AF126" s="360" t="s">
        <v>85</v>
      </c>
      <c r="AG126" s="360" t="s">
        <v>86</v>
      </c>
      <c r="AH126" s="360" t="s">
        <v>87</v>
      </c>
      <c r="AI126" s="360" t="s">
        <v>88</v>
      </c>
      <c r="AJ126" s="360" t="s">
        <v>89</v>
      </c>
      <c r="AK126" s="360" t="s">
        <v>90</v>
      </c>
      <c r="AL126" s="360" t="s">
        <v>91</v>
      </c>
      <c r="AM126" s="360" t="s">
        <v>92</v>
      </c>
      <c r="AN126" s="360" t="s">
        <v>93</v>
      </c>
      <c r="AO126" s="360" t="s">
        <v>94</v>
      </c>
      <c r="AP126" s="360" t="s">
        <v>95</v>
      </c>
      <c r="AQ126" s="360" t="s">
        <v>96</v>
      </c>
      <c r="AR126" s="360" t="s">
        <v>97</v>
      </c>
      <c r="AS126" s="360" t="s">
        <v>98</v>
      </c>
      <c r="AT126" s="360" t="s">
        <v>99</v>
      </c>
      <c r="AU126" s="360" t="s">
        <v>100</v>
      </c>
      <c r="AV126" s="360" t="s">
        <v>101</v>
      </c>
      <c r="AW126" s="360" t="s">
        <v>102</v>
      </c>
      <c r="AX126" s="360" t="s">
        <v>103</v>
      </c>
      <c r="AY126" s="360" t="s">
        <v>104</v>
      </c>
      <c r="AZ126" s="360" t="s">
        <v>105</v>
      </c>
      <c r="BA126" s="360" t="s">
        <v>106</v>
      </c>
      <c r="BB126" s="360" t="s">
        <v>107</v>
      </c>
      <c r="BC126" s="360" t="s">
        <v>108</v>
      </c>
      <c r="BD126" s="360" t="s">
        <v>109</v>
      </c>
      <c r="BE126" s="360" t="s">
        <v>110</v>
      </c>
      <c r="BF126" s="360" t="s">
        <v>111</v>
      </c>
      <c r="BG126" s="360" t="s">
        <v>112</v>
      </c>
      <c r="BH126" s="360" t="s">
        <v>113</v>
      </c>
      <c r="BI126" s="360" t="s">
        <v>114</v>
      </c>
      <c r="BJ126" s="360" t="s">
        <v>115</v>
      </c>
      <c r="BK126" s="360" t="s">
        <v>116</v>
      </c>
      <c r="BL126" s="360" t="s">
        <v>117</v>
      </c>
      <c r="BM126" s="360" t="s">
        <v>118</v>
      </c>
      <c r="BN126" s="360" t="s">
        <v>119</v>
      </c>
      <c r="BO126" s="360" t="s">
        <v>120</v>
      </c>
      <c r="BP126" s="360" t="s">
        <v>121</v>
      </c>
      <c r="BQ126" s="360" t="s">
        <v>122</v>
      </c>
      <c r="BR126" s="360" t="s">
        <v>123</v>
      </c>
      <c r="BS126" s="360" t="s">
        <v>124</v>
      </c>
      <c r="BT126" s="360" t="s">
        <v>125</v>
      </c>
      <c r="BU126" s="360" t="s">
        <v>126</v>
      </c>
      <c r="BV126" s="360" t="s">
        <v>127</v>
      </c>
      <c r="BW126" s="360" t="s">
        <v>128</v>
      </c>
      <c r="BX126" s="360" t="s">
        <v>129</v>
      </c>
      <c r="BY126" s="360" t="s">
        <v>130</v>
      </c>
      <c r="BZ126" s="360" t="s">
        <v>131</v>
      </c>
      <c r="CA126" s="360" t="s">
        <v>132</v>
      </c>
      <c r="CB126" s="360" t="s">
        <v>133</v>
      </c>
      <c r="CC126" s="360" t="s">
        <v>134</v>
      </c>
      <c r="CD126" s="360" t="s">
        <v>135</v>
      </c>
      <c r="CE126" s="360" t="s">
        <v>136</v>
      </c>
      <c r="CF126" s="360" t="s">
        <v>137</v>
      </c>
      <c r="CG126" s="360" t="s">
        <v>138</v>
      </c>
      <c r="CH126" s="360" t="s">
        <v>139</v>
      </c>
      <c r="CI126" s="360" t="s">
        <v>140</v>
      </c>
      <c r="CJ126" s="360" t="s">
        <v>141</v>
      </c>
      <c r="CK126" s="861"/>
    </row>
    <row r="127" spans="1:89" x14ac:dyDescent="0.25">
      <c r="A127" s="78"/>
      <c r="B127" s="859"/>
      <c r="C127" s="1142" t="s">
        <v>317</v>
      </c>
      <c r="D127" s="1142"/>
      <c r="E127" s="359" t="s">
        <v>318</v>
      </c>
      <c r="F127" s="359">
        <v>2</v>
      </c>
      <c r="G127" s="359"/>
      <c r="H127" s="361">
        <f>H40-H96</f>
        <v>0</v>
      </c>
      <c r="I127" s="361">
        <f>I40-I96</f>
        <v>0</v>
      </c>
      <c r="J127" s="361">
        <f t="shared" ref="J127:BU127" si="88">J40-J96</f>
        <v>0</v>
      </c>
      <c r="K127" s="361">
        <f t="shared" si="88"/>
        <v>0</v>
      </c>
      <c r="L127" s="361">
        <f t="shared" si="88"/>
        <v>0</v>
      </c>
      <c r="M127" s="361">
        <f t="shared" si="88"/>
        <v>0</v>
      </c>
      <c r="N127" s="361">
        <f t="shared" si="88"/>
        <v>0</v>
      </c>
      <c r="O127" s="361">
        <f t="shared" si="88"/>
        <v>0</v>
      </c>
      <c r="P127" s="361">
        <f t="shared" si="88"/>
        <v>0</v>
      </c>
      <c r="Q127" s="361">
        <f t="shared" si="88"/>
        <v>0</v>
      </c>
      <c r="R127" s="361">
        <f t="shared" si="88"/>
        <v>0</v>
      </c>
      <c r="S127" s="361">
        <f t="shared" si="88"/>
        <v>0</v>
      </c>
      <c r="T127" s="361">
        <f t="shared" si="88"/>
        <v>0</v>
      </c>
      <c r="U127" s="361">
        <f t="shared" si="88"/>
        <v>0</v>
      </c>
      <c r="V127" s="361">
        <f t="shared" si="88"/>
        <v>0</v>
      </c>
      <c r="W127" s="361">
        <f t="shared" si="88"/>
        <v>0</v>
      </c>
      <c r="X127" s="361">
        <f t="shared" si="88"/>
        <v>0</v>
      </c>
      <c r="Y127" s="361">
        <f t="shared" si="88"/>
        <v>0</v>
      </c>
      <c r="Z127" s="361">
        <f t="shared" si="88"/>
        <v>0</v>
      </c>
      <c r="AA127" s="361">
        <f t="shared" si="88"/>
        <v>0</v>
      </c>
      <c r="AB127" s="361">
        <f t="shared" si="88"/>
        <v>0</v>
      </c>
      <c r="AC127" s="361">
        <f t="shared" si="88"/>
        <v>0</v>
      </c>
      <c r="AD127" s="361">
        <f t="shared" si="88"/>
        <v>0</v>
      </c>
      <c r="AE127" s="361">
        <f t="shared" si="88"/>
        <v>0</v>
      </c>
      <c r="AF127" s="361">
        <f t="shared" si="88"/>
        <v>0</v>
      </c>
      <c r="AG127" s="361">
        <f t="shared" si="88"/>
        <v>0</v>
      </c>
      <c r="AH127" s="361">
        <f t="shared" si="88"/>
        <v>0</v>
      </c>
      <c r="AI127" s="361">
        <f t="shared" si="88"/>
        <v>0</v>
      </c>
      <c r="AJ127" s="361">
        <f t="shared" si="88"/>
        <v>0</v>
      </c>
      <c r="AK127" s="361">
        <f t="shared" si="88"/>
        <v>0</v>
      </c>
      <c r="AL127" s="361">
        <f t="shared" si="88"/>
        <v>0</v>
      </c>
      <c r="AM127" s="361">
        <f t="shared" si="88"/>
        <v>0</v>
      </c>
      <c r="AN127" s="361">
        <f t="shared" si="88"/>
        <v>0</v>
      </c>
      <c r="AO127" s="361">
        <f t="shared" si="88"/>
        <v>0</v>
      </c>
      <c r="AP127" s="361">
        <f t="shared" si="88"/>
        <v>0</v>
      </c>
      <c r="AQ127" s="361">
        <f t="shared" si="88"/>
        <v>0</v>
      </c>
      <c r="AR127" s="361">
        <f t="shared" si="88"/>
        <v>0</v>
      </c>
      <c r="AS127" s="361">
        <f t="shared" si="88"/>
        <v>0</v>
      </c>
      <c r="AT127" s="361">
        <f t="shared" si="88"/>
        <v>0</v>
      </c>
      <c r="AU127" s="361">
        <f t="shared" si="88"/>
        <v>0</v>
      </c>
      <c r="AV127" s="361">
        <f t="shared" si="88"/>
        <v>0</v>
      </c>
      <c r="AW127" s="361">
        <f t="shared" si="88"/>
        <v>0</v>
      </c>
      <c r="AX127" s="361">
        <f t="shared" si="88"/>
        <v>0</v>
      </c>
      <c r="AY127" s="361">
        <f t="shared" si="88"/>
        <v>0</v>
      </c>
      <c r="AZ127" s="361">
        <f t="shared" si="88"/>
        <v>0</v>
      </c>
      <c r="BA127" s="361">
        <f t="shared" si="88"/>
        <v>0</v>
      </c>
      <c r="BB127" s="361">
        <f t="shared" si="88"/>
        <v>0</v>
      </c>
      <c r="BC127" s="361">
        <f t="shared" si="88"/>
        <v>0</v>
      </c>
      <c r="BD127" s="361">
        <f t="shared" si="88"/>
        <v>0</v>
      </c>
      <c r="BE127" s="361">
        <f t="shared" si="88"/>
        <v>0</v>
      </c>
      <c r="BF127" s="361">
        <f t="shared" si="88"/>
        <v>0</v>
      </c>
      <c r="BG127" s="361">
        <f t="shared" si="88"/>
        <v>0</v>
      </c>
      <c r="BH127" s="361">
        <f t="shared" si="88"/>
        <v>0</v>
      </c>
      <c r="BI127" s="361">
        <f t="shared" si="88"/>
        <v>0</v>
      </c>
      <c r="BJ127" s="361">
        <f t="shared" si="88"/>
        <v>0</v>
      </c>
      <c r="BK127" s="361">
        <f t="shared" si="88"/>
        <v>0</v>
      </c>
      <c r="BL127" s="361">
        <f t="shared" si="88"/>
        <v>0</v>
      </c>
      <c r="BM127" s="361">
        <f t="shared" si="88"/>
        <v>0</v>
      </c>
      <c r="BN127" s="361">
        <f t="shared" si="88"/>
        <v>0</v>
      </c>
      <c r="BO127" s="361">
        <f t="shared" si="88"/>
        <v>0</v>
      </c>
      <c r="BP127" s="361">
        <f t="shared" si="88"/>
        <v>0</v>
      </c>
      <c r="BQ127" s="361">
        <f t="shared" si="88"/>
        <v>0</v>
      </c>
      <c r="BR127" s="361">
        <f t="shared" si="88"/>
        <v>0</v>
      </c>
      <c r="BS127" s="361">
        <f t="shared" si="88"/>
        <v>0</v>
      </c>
      <c r="BT127" s="361">
        <f t="shared" si="88"/>
        <v>0</v>
      </c>
      <c r="BU127" s="361">
        <f t="shared" si="88"/>
        <v>0</v>
      </c>
      <c r="BV127" s="361">
        <f t="shared" ref="BV127:CJ127" si="89">BV40-BV96</f>
        <v>0</v>
      </c>
      <c r="BW127" s="361">
        <f t="shared" si="89"/>
        <v>0</v>
      </c>
      <c r="BX127" s="361">
        <f t="shared" si="89"/>
        <v>0</v>
      </c>
      <c r="BY127" s="361">
        <f t="shared" si="89"/>
        <v>0</v>
      </c>
      <c r="BZ127" s="361">
        <f t="shared" si="89"/>
        <v>0</v>
      </c>
      <c r="CA127" s="361">
        <f t="shared" si="89"/>
        <v>0</v>
      </c>
      <c r="CB127" s="361">
        <f t="shared" si="89"/>
        <v>0</v>
      </c>
      <c r="CC127" s="361">
        <f t="shared" si="89"/>
        <v>0</v>
      </c>
      <c r="CD127" s="361">
        <f t="shared" si="89"/>
        <v>0</v>
      </c>
      <c r="CE127" s="361">
        <f t="shared" si="89"/>
        <v>0</v>
      </c>
      <c r="CF127" s="361">
        <f t="shared" si="89"/>
        <v>0</v>
      </c>
      <c r="CG127" s="361">
        <f t="shared" si="89"/>
        <v>0</v>
      </c>
      <c r="CH127" s="361">
        <f t="shared" si="89"/>
        <v>0</v>
      </c>
      <c r="CI127" s="361">
        <f t="shared" si="89"/>
        <v>0</v>
      </c>
      <c r="CJ127" s="361">
        <f t="shared" si="89"/>
        <v>0</v>
      </c>
      <c r="CK127" s="860"/>
    </row>
    <row r="128" spans="1:89" x14ac:dyDescent="0.25">
      <c r="A128" s="78"/>
      <c r="B128" s="859"/>
      <c r="C128" s="1140" t="s">
        <v>319</v>
      </c>
      <c r="D128" s="1140"/>
      <c r="E128" s="359" t="s">
        <v>318</v>
      </c>
      <c r="F128" s="359">
        <v>2</v>
      </c>
      <c r="G128" s="359"/>
      <c r="H128" s="361">
        <f>H41-H97</f>
        <v>0</v>
      </c>
      <c r="I128" s="361">
        <f>I41-I97</f>
        <v>0</v>
      </c>
      <c r="J128" s="361">
        <f t="shared" ref="J128:BU128" si="90">J41-J97</f>
        <v>0</v>
      </c>
      <c r="K128" s="361">
        <f t="shared" si="90"/>
        <v>0</v>
      </c>
      <c r="L128" s="361">
        <f t="shared" si="90"/>
        <v>0</v>
      </c>
      <c r="M128" s="361">
        <f t="shared" si="90"/>
        <v>0</v>
      </c>
      <c r="N128" s="361">
        <f t="shared" si="90"/>
        <v>0</v>
      </c>
      <c r="O128" s="361">
        <f t="shared" si="90"/>
        <v>0</v>
      </c>
      <c r="P128" s="361">
        <f t="shared" si="90"/>
        <v>0</v>
      </c>
      <c r="Q128" s="361">
        <f t="shared" si="90"/>
        <v>0</v>
      </c>
      <c r="R128" s="361">
        <f t="shared" si="90"/>
        <v>0</v>
      </c>
      <c r="S128" s="361">
        <f t="shared" si="90"/>
        <v>0</v>
      </c>
      <c r="T128" s="361">
        <f t="shared" si="90"/>
        <v>0</v>
      </c>
      <c r="U128" s="361">
        <f t="shared" si="90"/>
        <v>0</v>
      </c>
      <c r="V128" s="361">
        <f t="shared" si="90"/>
        <v>0</v>
      </c>
      <c r="W128" s="361">
        <f t="shared" si="90"/>
        <v>0</v>
      </c>
      <c r="X128" s="361">
        <f t="shared" si="90"/>
        <v>0</v>
      </c>
      <c r="Y128" s="361">
        <f t="shared" si="90"/>
        <v>0</v>
      </c>
      <c r="Z128" s="361">
        <f t="shared" si="90"/>
        <v>0</v>
      </c>
      <c r="AA128" s="361">
        <f t="shared" si="90"/>
        <v>0</v>
      </c>
      <c r="AB128" s="361">
        <f t="shared" si="90"/>
        <v>0</v>
      </c>
      <c r="AC128" s="361">
        <f t="shared" si="90"/>
        <v>0</v>
      </c>
      <c r="AD128" s="361">
        <f t="shared" si="90"/>
        <v>0</v>
      </c>
      <c r="AE128" s="361">
        <f t="shared" si="90"/>
        <v>0</v>
      </c>
      <c r="AF128" s="361">
        <f t="shared" si="90"/>
        <v>0</v>
      </c>
      <c r="AG128" s="361">
        <f t="shared" si="90"/>
        <v>0</v>
      </c>
      <c r="AH128" s="361">
        <f t="shared" si="90"/>
        <v>0</v>
      </c>
      <c r="AI128" s="361">
        <f t="shared" si="90"/>
        <v>0</v>
      </c>
      <c r="AJ128" s="361">
        <f t="shared" si="90"/>
        <v>0</v>
      </c>
      <c r="AK128" s="361">
        <f t="shared" si="90"/>
        <v>0</v>
      </c>
      <c r="AL128" s="361">
        <f t="shared" si="90"/>
        <v>0</v>
      </c>
      <c r="AM128" s="361">
        <f t="shared" si="90"/>
        <v>0</v>
      </c>
      <c r="AN128" s="361">
        <f t="shared" si="90"/>
        <v>0</v>
      </c>
      <c r="AO128" s="361">
        <f t="shared" si="90"/>
        <v>0</v>
      </c>
      <c r="AP128" s="361">
        <f t="shared" si="90"/>
        <v>0</v>
      </c>
      <c r="AQ128" s="361">
        <f t="shared" si="90"/>
        <v>0</v>
      </c>
      <c r="AR128" s="361">
        <f t="shared" si="90"/>
        <v>0</v>
      </c>
      <c r="AS128" s="361">
        <f t="shared" si="90"/>
        <v>0</v>
      </c>
      <c r="AT128" s="361">
        <f t="shared" si="90"/>
        <v>0</v>
      </c>
      <c r="AU128" s="361">
        <f t="shared" si="90"/>
        <v>0</v>
      </c>
      <c r="AV128" s="361">
        <f t="shared" si="90"/>
        <v>0</v>
      </c>
      <c r="AW128" s="361">
        <f t="shared" si="90"/>
        <v>0</v>
      </c>
      <c r="AX128" s="361">
        <f t="shared" si="90"/>
        <v>0</v>
      </c>
      <c r="AY128" s="361">
        <f t="shared" si="90"/>
        <v>0</v>
      </c>
      <c r="AZ128" s="361">
        <f t="shared" si="90"/>
        <v>0</v>
      </c>
      <c r="BA128" s="361">
        <f t="shared" si="90"/>
        <v>0</v>
      </c>
      <c r="BB128" s="361">
        <f t="shared" si="90"/>
        <v>0</v>
      </c>
      <c r="BC128" s="361">
        <f t="shared" si="90"/>
        <v>0</v>
      </c>
      <c r="BD128" s="361">
        <f t="shared" si="90"/>
        <v>0</v>
      </c>
      <c r="BE128" s="361">
        <f t="shared" si="90"/>
        <v>0</v>
      </c>
      <c r="BF128" s="361">
        <f t="shared" si="90"/>
        <v>0</v>
      </c>
      <c r="BG128" s="361">
        <f t="shared" si="90"/>
        <v>0</v>
      </c>
      <c r="BH128" s="361">
        <f t="shared" si="90"/>
        <v>0</v>
      </c>
      <c r="BI128" s="361">
        <f t="shared" si="90"/>
        <v>0</v>
      </c>
      <c r="BJ128" s="361">
        <f t="shared" si="90"/>
        <v>0</v>
      </c>
      <c r="BK128" s="361">
        <f t="shared" si="90"/>
        <v>0</v>
      </c>
      <c r="BL128" s="361">
        <f t="shared" si="90"/>
        <v>0</v>
      </c>
      <c r="BM128" s="361">
        <f t="shared" si="90"/>
        <v>0</v>
      </c>
      <c r="BN128" s="361">
        <f t="shared" si="90"/>
        <v>0</v>
      </c>
      <c r="BO128" s="361">
        <f t="shared" si="90"/>
        <v>0</v>
      </c>
      <c r="BP128" s="361">
        <f t="shared" si="90"/>
        <v>0</v>
      </c>
      <c r="BQ128" s="361">
        <f t="shared" si="90"/>
        <v>0</v>
      </c>
      <c r="BR128" s="361">
        <f t="shared" si="90"/>
        <v>0</v>
      </c>
      <c r="BS128" s="361">
        <f t="shared" si="90"/>
        <v>0</v>
      </c>
      <c r="BT128" s="361">
        <f t="shared" si="90"/>
        <v>0</v>
      </c>
      <c r="BU128" s="361">
        <f t="shared" si="90"/>
        <v>0</v>
      </c>
      <c r="BV128" s="361">
        <f t="shared" ref="BV128:CJ128" si="91">BV41-BV97</f>
        <v>0</v>
      </c>
      <c r="BW128" s="361">
        <f t="shared" si="91"/>
        <v>0</v>
      </c>
      <c r="BX128" s="361">
        <f t="shared" si="91"/>
        <v>0</v>
      </c>
      <c r="BY128" s="361">
        <f t="shared" si="91"/>
        <v>0</v>
      </c>
      <c r="BZ128" s="361">
        <f t="shared" si="91"/>
        <v>0</v>
      </c>
      <c r="CA128" s="361">
        <f t="shared" si="91"/>
        <v>0</v>
      </c>
      <c r="CB128" s="361">
        <f t="shared" si="91"/>
        <v>0</v>
      </c>
      <c r="CC128" s="361">
        <f t="shared" si="91"/>
        <v>0</v>
      </c>
      <c r="CD128" s="361">
        <f t="shared" si="91"/>
        <v>0</v>
      </c>
      <c r="CE128" s="361">
        <f t="shared" si="91"/>
        <v>0</v>
      </c>
      <c r="CF128" s="361">
        <f t="shared" si="91"/>
        <v>0</v>
      </c>
      <c r="CG128" s="361">
        <f t="shared" si="91"/>
        <v>0</v>
      </c>
      <c r="CH128" s="361">
        <f t="shared" si="91"/>
        <v>0</v>
      </c>
      <c r="CI128" s="361">
        <f t="shared" si="91"/>
        <v>0</v>
      </c>
      <c r="CJ128" s="361">
        <f t="shared" si="91"/>
        <v>0</v>
      </c>
      <c r="CK128" s="860"/>
    </row>
    <row r="129" spans="1:89" x14ac:dyDescent="0.25">
      <c r="A129" s="78"/>
      <c r="B129" s="859"/>
      <c r="C129" s="1140" t="s">
        <v>320</v>
      </c>
      <c r="D129" s="1140"/>
      <c r="E129" s="359" t="s">
        <v>318</v>
      </c>
      <c r="F129" s="359">
        <v>2</v>
      </c>
      <c r="G129" s="359"/>
      <c r="H129" s="361">
        <f t="shared" ref="H129:AM129" si="92">(H38+H39)-(H94+H95)</f>
        <v>0</v>
      </c>
      <c r="I129" s="361">
        <f t="shared" si="92"/>
        <v>0</v>
      </c>
      <c r="J129" s="361">
        <f t="shared" si="92"/>
        <v>0</v>
      </c>
      <c r="K129" s="361">
        <f t="shared" si="92"/>
        <v>0</v>
      </c>
      <c r="L129" s="361">
        <f t="shared" si="92"/>
        <v>0</v>
      </c>
      <c r="M129" s="361">
        <f t="shared" si="92"/>
        <v>0</v>
      </c>
      <c r="N129" s="361">
        <f t="shared" si="92"/>
        <v>0</v>
      </c>
      <c r="O129" s="361">
        <f t="shared" si="92"/>
        <v>0</v>
      </c>
      <c r="P129" s="361">
        <f t="shared" si="92"/>
        <v>0</v>
      </c>
      <c r="Q129" s="361">
        <f t="shared" si="92"/>
        <v>0</v>
      </c>
      <c r="R129" s="361">
        <f t="shared" si="92"/>
        <v>0</v>
      </c>
      <c r="S129" s="361">
        <f t="shared" si="92"/>
        <v>0</v>
      </c>
      <c r="T129" s="361">
        <f t="shared" si="92"/>
        <v>0</v>
      </c>
      <c r="U129" s="361">
        <f t="shared" si="92"/>
        <v>0</v>
      </c>
      <c r="V129" s="361">
        <f t="shared" si="92"/>
        <v>0</v>
      </c>
      <c r="W129" s="361">
        <f t="shared" si="92"/>
        <v>0</v>
      </c>
      <c r="X129" s="361">
        <f t="shared" si="92"/>
        <v>0</v>
      </c>
      <c r="Y129" s="361">
        <f t="shared" si="92"/>
        <v>0</v>
      </c>
      <c r="Z129" s="361">
        <f t="shared" si="92"/>
        <v>0</v>
      </c>
      <c r="AA129" s="361">
        <f t="shared" si="92"/>
        <v>0</v>
      </c>
      <c r="AB129" s="361">
        <f t="shared" si="92"/>
        <v>0</v>
      </c>
      <c r="AC129" s="361">
        <f t="shared" si="92"/>
        <v>0</v>
      </c>
      <c r="AD129" s="361">
        <f t="shared" si="92"/>
        <v>0</v>
      </c>
      <c r="AE129" s="361">
        <f t="shared" si="92"/>
        <v>0</v>
      </c>
      <c r="AF129" s="361">
        <f t="shared" si="92"/>
        <v>0</v>
      </c>
      <c r="AG129" s="361">
        <f t="shared" si="92"/>
        <v>0</v>
      </c>
      <c r="AH129" s="361">
        <f t="shared" si="92"/>
        <v>0</v>
      </c>
      <c r="AI129" s="361">
        <f t="shared" si="92"/>
        <v>0</v>
      </c>
      <c r="AJ129" s="361">
        <f t="shared" si="92"/>
        <v>0</v>
      </c>
      <c r="AK129" s="361">
        <f t="shared" si="92"/>
        <v>0</v>
      </c>
      <c r="AL129" s="361">
        <f t="shared" si="92"/>
        <v>0</v>
      </c>
      <c r="AM129" s="361">
        <f t="shared" si="92"/>
        <v>0</v>
      </c>
      <c r="AN129" s="361">
        <f t="shared" ref="AN129:BS129" si="93">(AN38+AN39)-(AN94+AN95)</f>
        <v>0</v>
      </c>
      <c r="AO129" s="361">
        <f t="shared" si="93"/>
        <v>0</v>
      </c>
      <c r="AP129" s="361">
        <f t="shared" si="93"/>
        <v>0</v>
      </c>
      <c r="AQ129" s="361">
        <f t="shared" si="93"/>
        <v>0</v>
      </c>
      <c r="AR129" s="361">
        <f t="shared" si="93"/>
        <v>0</v>
      </c>
      <c r="AS129" s="361">
        <f t="shared" si="93"/>
        <v>0</v>
      </c>
      <c r="AT129" s="361">
        <f t="shared" si="93"/>
        <v>0</v>
      </c>
      <c r="AU129" s="361">
        <f t="shared" si="93"/>
        <v>0</v>
      </c>
      <c r="AV129" s="361">
        <f t="shared" si="93"/>
        <v>0</v>
      </c>
      <c r="AW129" s="361">
        <f t="shared" si="93"/>
        <v>0</v>
      </c>
      <c r="AX129" s="361">
        <f t="shared" si="93"/>
        <v>0</v>
      </c>
      <c r="AY129" s="361">
        <f t="shared" si="93"/>
        <v>0</v>
      </c>
      <c r="AZ129" s="361">
        <f t="shared" si="93"/>
        <v>0</v>
      </c>
      <c r="BA129" s="361">
        <f t="shared" si="93"/>
        <v>0</v>
      </c>
      <c r="BB129" s="361">
        <f t="shared" si="93"/>
        <v>0</v>
      </c>
      <c r="BC129" s="361">
        <f t="shared" si="93"/>
        <v>0</v>
      </c>
      <c r="BD129" s="361">
        <f t="shared" si="93"/>
        <v>0</v>
      </c>
      <c r="BE129" s="361">
        <f t="shared" si="93"/>
        <v>0</v>
      </c>
      <c r="BF129" s="361">
        <f t="shared" si="93"/>
        <v>0</v>
      </c>
      <c r="BG129" s="361">
        <f t="shared" si="93"/>
        <v>0</v>
      </c>
      <c r="BH129" s="361">
        <f t="shared" si="93"/>
        <v>0</v>
      </c>
      <c r="BI129" s="361">
        <f t="shared" si="93"/>
        <v>0</v>
      </c>
      <c r="BJ129" s="361">
        <f t="shared" si="93"/>
        <v>0</v>
      </c>
      <c r="BK129" s="361">
        <f t="shared" si="93"/>
        <v>0</v>
      </c>
      <c r="BL129" s="361">
        <f t="shared" si="93"/>
        <v>0</v>
      </c>
      <c r="BM129" s="361">
        <f t="shared" si="93"/>
        <v>0</v>
      </c>
      <c r="BN129" s="361">
        <f t="shared" si="93"/>
        <v>0</v>
      </c>
      <c r="BO129" s="361">
        <f t="shared" si="93"/>
        <v>0</v>
      </c>
      <c r="BP129" s="361">
        <f t="shared" si="93"/>
        <v>0</v>
      </c>
      <c r="BQ129" s="361">
        <f t="shared" si="93"/>
        <v>0</v>
      </c>
      <c r="BR129" s="361">
        <f t="shared" si="93"/>
        <v>0</v>
      </c>
      <c r="BS129" s="361">
        <f t="shared" si="93"/>
        <v>0</v>
      </c>
      <c r="BT129" s="361">
        <f t="shared" ref="BT129:CJ129" si="94">(BT38+BT39)-(BT94+BT95)</f>
        <v>0</v>
      </c>
      <c r="BU129" s="361">
        <f t="shared" si="94"/>
        <v>0</v>
      </c>
      <c r="BV129" s="361">
        <f t="shared" si="94"/>
        <v>0</v>
      </c>
      <c r="BW129" s="361">
        <f t="shared" si="94"/>
        <v>0</v>
      </c>
      <c r="BX129" s="361">
        <f t="shared" si="94"/>
        <v>0</v>
      </c>
      <c r="BY129" s="361">
        <f t="shared" si="94"/>
        <v>0</v>
      </c>
      <c r="BZ129" s="361">
        <f t="shared" si="94"/>
        <v>0</v>
      </c>
      <c r="CA129" s="361">
        <f t="shared" si="94"/>
        <v>0</v>
      </c>
      <c r="CB129" s="361">
        <f t="shared" si="94"/>
        <v>0</v>
      </c>
      <c r="CC129" s="361">
        <f t="shared" si="94"/>
        <v>0</v>
      </c>
      <c r="CD129" s="361">
        <f t="shared" si="94"/>
        <v>0</v>
      </c>
      <c r="CE129" s="361">
        <f t="shared" si="94"/>
        <v>0</v>
      </c>
      <c r="CF129" s="361">
        <f t="shared" si="94"/>
        <v>0</v>
      </c>
      <c r="CG129" s="361">
        <f t="shared" si="94"/>
        <v>0</v>
      </c>
      <c r="CH129" s="361">
        <f t="shared" si="94"/>
        <v>0</v>
      </c>
      <c r="CI129" s="361">
        <f t="shared" si="94"/>
        <v>0</v>
      </c>
      <c r="CJ129" s="361">
        <f t="shared" si="94"/>
        <v>0</v>
      </c>
      <c r="CK129" s="860"/>
    </row>
    <row r="130" spans="1:89" x14ac:dyDescent="0.25">
      <c r="A130" s="78"/>
      <c r="B130" s="859"/>
      <c r="C130" s="1140" t="s">
        <v>204</v>
      </c>
      <c r="D130" s="1140"/>
      <c r="E130" s="359" t="s">
        <v>318</v>
      </c>
      <c r="F130" s="359">
        <v>2</v>
      </c>
      <c r="G130" s="359"/>
      <c r="H130" s="361">
        <f t="shared" ref="H130:AM130" si="95">H53-H93</f>
        <v>0</v>
      </c>
      <c r="I130" s="361">
        <f t="shared" si="95"/>
        <v>0</v>
      </c>
      <c r="J130" s="361">
        <f t="shared" si="95"/>
        <v>0</v>
      </c>
      <c r="K130" s="361">
        <f t="shared" si="95"/>
        <v>0</v>
      </c>
      <c r="L130" s="361">
        <f t="shared" si="95"/>
        <v>0</v>
      </c>
      <c r="M130" s="361">
        <f t="shared" si="95"/>
        <v>0</v>
      </c>
      <c r="N130" s="361">
        <f t="shared" si="95"/>
        <v>0</v>
      </c>
      <c r="O130" s="361">
        <f t="shared" si="95"/>
        <v>0</v>
      </c>
      <c r="P130" s="361">
        <f t="shared" si="95"/>
        <v>0</v>
      </c>
      <c r="Q130" s="361">
        <f t="shared" si="95"/>
        <v>0</v>
      </c>
      <c r="R130" s="361">
        <f t="shared" si="95"/>
        <v>0</v>
      </c>
      <c r="S130" s="361">
        <f t="shared" si="95"/>
        <v>0</v>
      </c>
      <c r="T130" s="361">
        <f t="shared" si="95"/>
        <v>0</v>
      </c>
      <c r="U130" s="361">
        <f t="shared" si="95"/>
        <v>0</v>
      </c>
      <c r="V130" s="361">
        <f t="shared" si="95"/>
        <v>0</v>
      </c>
      <c r="W130" s="361">
        <f t="shared" si="95"/>
        <v>0</v>
      </c>
      <c r="X130" s="361">
        <f t="shared" si="95"/>
        <v>0</v>
      </c>
      <c r="Y130" s="361">
        <f t="shared" si="95"/>
        <v>0</v>
      </c>
      <c r="Z130" s="361">
        <f t="shared" si="95"/>
        <v>0</v>
      </c>
      <c r="AA130" s="361">
        <f t="shared" si="95"/>
        <v>0</v>
      </c>
      <c r="AB130" s="361">
        <f t="shared" si="95"/>
        <v>0</v>
      </c>
      <c r="AC130" s="361">
        <f t="shared" si="95"/>
        <v>0</v>
      </c>
      <c r="AD130" s="361">
        <f t="shared" si="95"/>
        <v>0</v>
      </c>
      <c r="AE130" s="361">
        <f t="shared" si="95"/>
        <v>0</v>
      </c>
      <c r="AF130" s="361">
        <f t="shared" si="95"/>
        <v>0</v>
      </c>
      <c r="AG130" s="361">
        <f t="shared" si="95"/>
        <v>0</v>
      </c>
      <c r="AH130" s="361">
        <f t="shared" si="95"/>
        <v>0</v>
      </c>
      <c r="AI130" s="361">
        <f t="shared" si="95"/>
        <v>0</v>
      </c>
      <c r="AJ130" s="361">
        <f t="shared" si="95"/>
        <v>0</v>
      </c>
      <c r="AK130" s="361">
        <f t="shared" si="95"/>
        <v>0</v>
      </c>
      <c r="AL130" s="361">
        <f t="shared" si="95"/>
        <v>0</v>
      </c>
      <c r="AM130" s="361">
        <f t="shared" si="95"/>
        <v>0</v>
      </c>
      <c r="AN130" s="361">
        <f t="shared" ref="AN130:BS130" si="96">AN53-AN93</f>
        <v>0</v>
      </c>
      <c r="AO130" s="361">
        <f t="shared" si="96"/>
        <v>0</v>
      </c>
      <c r="AP130" s="361">
        <f t="shared" si="96"/>
        <v>0</v>
      </c>
      <c r="AQ130" s="361">
        <f t="shared" si="96"/>
        <v>0</v>
      </c>
      <c r="AR130" s="361">
        <f t="shared" si="96"/>
        <v>0</v>
      </c>
      <c r="AS130" s="361">
        <f t="shared" si="96"/>
        <v>0</v>
      </c>
      <c r="AT130" s="361">
        <f t="shared" si="96"/>
        <v>0</v>
      </c>
      <c r="AU130" s="361">
        <f t="shared" si="96"/>
        <v>0</v>
      </c>
      <c r="AV130" s="361">
        <f t="shared" si="96"/>
        <v>0</v>
      </c>
      <c r="AW130" s="361">
        <f t="shared" si="96"/>
        <v>0</v>
      </c>
      <c r="AX130" s="361">
        <f t="shared" si="96"/>
        <v>0</v>
      </c>
      <c r="AY130" s="361">
        <f t="shared" si="96"/>
        <v>0</v>
      </c>
      <c r="AZ130" s="361">
        <f t="shared" si="96"/>
        <v>0</v>
      </c>
      <c r="BA130" s="361">
        <f t="shared" si="96"/>
        <v>0</v>
      </c>
      <c r="BB130" s="361">
        <f t="shared" si="96"/>
        <v>0</v>
      </c>
      <c r="BC130" s="361">
        <f t="shared" si="96"/>
        <v>0</v>
      </c>
      <c r="BD130" s="361">
        <f t="shared" si="96"/>
        <v>0</v>
      </c>
      <c r="BE130" s="361">
        <f t="shared" si="96"/>
        <v>0</v>
      </c>
      <c r="BF130" s="361">
        <f t="shared" si="96"/>
        <v>0</v>
      </c>
      <c r="BG130" s="361">
        <f t="shared" si="96"/>
        <v>0</v>
      </c>
      <c r="BH130" s="361">
        <f t="shared" si="96"/>
        <v>0</v>
      </c>
      <c r="BI130" s="361">
        <f t="shared" si="96"/>
        <v>0</v>
      </c>
      <c r="BJ130" s="361">
        <f t="shared" si="96"/>
        <v>0</v>
      </c>
      <c r="BK130" s="361">
        <f t="shared" si="96"/>
        <v>0</v>
      </c>
      <c r="BL130" s="361">
        <f t="shared" si="96"/>
        <v>0</v>
      </c>
      <c r="BM130" s="361">
        <f t="shared" si="96"/>
        <v>0</v>
      </c>
      <c r="BN130" s="361">
        <f t="shared" si="96"/>
        <v>0</v>
      </c>
      <c r="BO130" s="361">
        <f t="shared" si="96"/>
        <v>0</v>
      </c>
      <c r="BP130" s="361">
        <f t="shared" si="96"/>
        <v>0</v>
      </c>
      <c r="BQ130" s="361">
        <f t="shared" si="96"/>
        <v>0</v>
      </c>
      <c r="BR130" s="361">
        <f t="shared" si="96"/>
        <v>0</v>
      </c>
      <c r="BS130" s="361">
        <f t="shared" si="96"/>
        <v>0</v>
      </c>
      <c r="BT130" s="361">
        <f t="shared" ref="BT130:CJ130" si="97">BT53-BT93</f>
        <v>0</v>
      </c>
      <c r="BU130" s="361">
        <f t="shared" si="97"/>
        <v>0</v>
      </c>
      <c r="BV130" s="361">
        <f t="shared" si="97"/>
        <v>0</v>
      </c>
      <c r="BW130" s="361">
        <f t="shared" si="97"/>
        <v>0</v>
      </c>
      <c r="BX130" s="361">
        <f t="shared" si="97"/>
        <v>0</v>
      </c>
      <c r="BY130" s="361">
        <f t="shared" si="97"/>
        <v>0</v>
      </c>
      <c r="BZ130" s="361">
        <f t="shared" si="97"/>
        <v>0</v>
      </c>
      <c r="CA130" s="361">
        <f t="shared" si="97"/>
        <v>0</v>
      </c>
      <c r="CB130" s="361">
        <f t="shared" si="97"/>
        <v>0</v>
      </c>
      <c r="CC130" s="361">
        <f t="shared" si="97"/>
        <v>0</v>
      </c>
      <c r="CD130" s="361">
        <f t="shared" si="97"/>
        <v>0</v>
      </c>
      <c r="CE130" s="361">
        <f t="shared" si="97"/>
        <v>0</v>
      </c>
      <c r="CF130" s="361">
        <f t="shared" si="97"/>
        <v>0</v>
      </c>
      <c r="CG130" s="361">
        <f t="shared" si="97"/>
        <v>0</v>
      </c>
      <c r="CH130" s="361">
        <f t="shared" si="97"/>
        <v>0</v>
      </c>
      <c r="CI130" s="361">
        <f t="shared" si="97"/>
        <v>0</v>
      </c>
      <c r="CJ130" s="361">
        <f t="shared" si="97"/>
        <v>0</v>
      </c>
      <c r="CK130" s="860"/>
    </row>
    <row r="131" spans="1:89" x14ac:dyDescent="0.25">
      <c r="A131" s="78"/>
      <c r="B131" s="859"/>
      <c r="C131" s="374" t="s">
        <v>321</v>
      </c>
      <c r="D131" s="453"/>
      <c r="E131" s="359" t="s">
        <v>318</v>
      </c>
      <c r="F131" s="359">
        <v>2</v>
      </c>
      <c r="G131" s="359"/>
      <c r="H131" s="361">
        <f t="shared" ref="H131:AM131" si="98">H85-H33</f>
        <v>0</v>
      </c>
      <c r="I131" s="361">
        <f t="shared" si="98"/>
        <v>0</v>
      </c>
      <c r="J131" s="361">
        <f t="shared" si="98"/>
        <v>0</v>
      </c>
      <c r="K131" s="361">
        <f t="shared" si="98"/>
        <v>0</v>
      </c>
      <c r="L131" s="361">
        <f t="shared" si="98"/>
        <v>0</v>
      </c>
      <c r="M131" s="361">
        <f t="shared" si="98"/>
        <v>0</v>
      </c>
      <c r="N131" s="361">
        <f t="shared" si="98"/>
        <v>0</v>
      </c>
      <c r="O131" s="361">
        <f t="shared" si="98"/>
        <v>0</v>
      </c>
      <c r="P131" s="361">
        <f t="shared" si="98"/>
        <v>0</v>
      </c>
      <c r="Q131" s="361">
        <f t="shared" si="98"/>
        <v>0</v>
      </c>
      <c r="R131" s="361">
        <f t="shared" si="98"/>
        <v>0</v>
      </c>
      <c r="S131" s="361">
        <f t="shared" si="98"/>
        <v>0</v>
      </c>
      <c r="T131" s="361">
        <f t="shared" si="98"/>
        <v>0</v>
      </c>
      <c r="U131" s="361">
        <f t="shared" si="98"/>
        <v>0</v>
      </c>
      <c r="V131" s="361">
        <f t="shared" si="98"/>
        <v>0</v>
      </c>
      <c r="W131" s="361">
        <f t="shared" si="98"/>
        <v>0</v>
      </c>
      <c r="X131" s="361">
        <f t="shared" si="98"/>
        <v>0</v>
      </c>
      <c r="Y131" s="361">
        <f t="shared" si="98"/>
        <v>0</v>
      </c>
      <c r="Z131" s="361">
        <f t="shared" si="98"/>
        <v>0</v>
      </c>
      <c r="AA131" s="361">
        <f t="shared" si="98"/>
        <v>0</v>
      </c>
      <c r="AB131" s="361">
        <f t="shared" si="98"/>
        <v>0</v>
      </c>
      <c r="AC131" s="361">
        <f t="shared" si="98"/>
        <v>0</v>
      </c>
      <c r="AD131" s="361">
        <f t="shared" si="98"/>
        <v>0</v>
      </c>
      <c r="AE131" s="361">
        <f t="shared" si="98"/>
        <v>0</v>
      </c>
      <c r="AF131" s="361">
        <f t="shared" si="98"/>
        <v>0</v>
      </c>
      <c r="AG131" s="361">
        <f t="shared" si="98"/>
        <v>0</v>
      </c>
      <c r="AH131" s="361">
        <f t="shared" si="98"/>
        <v>0</v>
      </c>
      <c r="AI131" s="361">
        <f t="shared" si="98"/>
        <v>0</v>
      </c>
      <c r="AJ131" s="361">
        <f t="shared" si="98"/>
        <v>0</v>
      </c>
      <c r="AK131" s="361">
        <f t="shared" si="98"/>
        <v>0</v>
      </c>
      <c r="AL131" s="361">
        <f t="shared" si="98"/>
        <v>0</v>
      </c>
      <c r="AM131" s="361">
        <f t="shared" si="98"/>
        <v>0</v>
      </c>
      <c r="AN131" s="361">
        <f t="shared" ref="AN131:BS131" si="99">AN85-AN33</f>
        <v>0</v>
      </c>
      <c r="AO131" s="361">
        <f t="shared" si="99"/>
        <v>0</v>
      </c>
      <c r="AP131" s="361">
        <f t="shared" si="99"/>
        <v>0</v>
      </c>
      <c r="AQ131" s="361">
        <f t="shared" si="99"/>
        <v>0</v>
      </c>
      <c r="AR131" s="361">
        <f t="shared" si="99"/>
        <v>0</v>
      </c>
      <c r="AS131" s="361">
        <f t="shared" si="99"/>
        <v>0</v>
      </c>
      <c r="AT131" s="361">
        <f t="shared" si="99"/>
        <v>0</v>
      </c>
      <c r="AU131" s="361">
        <f t="shared" si="99"/>
        <v>0</v>
      </c>
      <c r="AV131" s="361">
        <f t="shared" si="99"/>
        <v>0</v>
      </c>
      <c r="AW131" s="361">
        <f t="shared" si="99"/>
        <v>0</v>
      </c>
      <c r="AX131" s="361">
        <f t="shared" si="99"/>
        <v>0</v>
      </c>
      <c r="AY131" s="361">
        <f t="shared" si="99"/>
        <v>0</v>
      </c>
      <c r="AZ131" s="361">
        <f t="shared" si="99"/>
        <v>0</v>
      </c>
      <c r="BA131" s="361">
        <f t="shared" si="99"/>
        <v>0</v>
      </c>
      <c r="BB131" s="361">
        <f t="shared" si="99"/>
        <v>0</v>
      </c>
      <c r="BC131" s="361">
        <f t="shared" si="99"/>
        <v>0</v>
      </c>
      <c r="BD131" s="361">
        <f t="shared" si="99"/>
        <v>0</v>
      </c>
      <c r="BE131" s="361">
        <f t="shared" si="99"/>
        <v>0</v>
      </c>
      <c r="BF131" s="361">
        <f t="shared" si="99"/>
        <v>0</v>
      </c>
      <c r="BG131" s="361">
        <f t="shared" si="99"/>
        <v>0</v>
      </c>
      <c r="BH131" s="361">
        <f t="shared" si="99"/>
        <v>0</v>
      </c>
      <c r="BI131" s="361">
        <f t="shared" si="99"/>
        <v>0</v>
      </c>
      <c r="BJ131" s="361">
        <f t="shared" si="99"/>
        <v>0</v>
      </c>
      <c r="BK131" s="361">
        <f t="shared" si="99"/>
        <v>0</v>
      </c>
      <c r="BL131" s="361">
        <f t="shared" si="99"/>
        <v>0</v>
      </c>
      <c r="BM131" s="361">
        <f t="shared" si="99"/>
        <v>0</v>
      </c>
      <c r="BN131" s="361">
        <f t="shared" si="99"/>
        <v>0</v>
      </c>
      <c r="BO131" s="361">
        <f t="shared" si="99"/>
        <v>0</v>
      </c>
      <c r="BP131" s="361">
        <f t="shared" si="99"/>
        <v>0</v>
      </c>
      <c r="BQ131" s="361">
        <f t="shared" si="99"/>
        <v>0</v>
      </c>
      <c r="BR131" s="361">
        <f t="shared" si="99"/>
        <v>0</v>
      </c>
      <c r="BS131" s="361">
        <f t="shared" si="99"/>
        <v>0</v>
      </c>
      <c r="BT131" s="361">
        <f t="shared" ref="BT131:CJ131" si="100">BT85-BT33</f>
        <v>0</v>
      </c>
      <c r="BU131" s="361">
        <f t="shared" si="100"/>
        <v>0</v>
      </c>
      <c r="BV131" s="361">
        <f t="shared" si="100"/>
        <v>0</v>
      </c>
      <c r="BW131" s="361">
        <f t="shared" si="100"/>
        <v>0</v>
      </c>
      <c r="BX131" s="361">
        <f t="shared" si="100"/>
        <v>0</v>
      </c>
      <c r="BY131" s="361">
        <f t="shared" si="100"/>
        <v>0</v>
      </c>
      <c r="BZ131" s="361">
        <f t="shared" si="100"/>
        <v>0</v>
      </c>
      <c r="CA131" s="361">
        <f t="shared" si="100"/>
        <v>0</v>
      </c>
      <c r="CB131" s="361">
        <f t="shared" si="100"/>
        <v>0</v>
      </c>
      <c r="CC131" s="361">
        <f t="shared" si="100"/>
        <v>0</v>
      </c>
      <c r="CD131" s="361">
        <f t="shared" si="100"/>
        <v>0</v>
      </c>
      <c r="CE131" s="361">
        <f t="shared" si="100"/>
        <v>0</v>
      </c>
      <c r="CF131" s="361">
        <f t="shared" si="100"/>
        <v>0</v>
      </c>
      <c r="CG131" s="361">
        <f t="shared" si="100"/>
        <v>0</v>
      </c>
      <c r="CH131" s="361">
        <f t="shared" si="100"/>
        <v>0</v>
      </c>
      <c r="CI131" s="361">
        <f t="shared" si="100"/>
        <v>0</v>
      </c>
      <c r="CJ131" s="361">
        <f t="shared" si="100"/>
        <v>0</v>
      </c>
      <c r="CK131" s="860"/>
    </row>
    <row r="132" spans="1:89" x14ac:dyDescent="0.25">
      <c r="A132" s="78"/>
      <c r="B132" s="859"/>
      <c r="C132" s="1140" t="s">
        <v>240</v>
      </c>
      <c r="D132" s="1140"/>
      <c r="E132" s="359" t="s">
        <v>318</v>
      </c>
      <c r="F132" s="359">
        <v>2</v>
      </c>
      <c r="G132" s="359"/>
      <c r="H132" s="361">
        <f>H109</f>
        <v>0</v>
      </c>
      <c r="I132" s="361">
        <f>I109</f>
        <v>0</v>
      </c>
      <c r="J132" s="361">
        <f t="shared" ref="J132:BU132" si="101">J109</f>
        <v>0</v>
      </c>
      <c r="K132" s="361">
        <f t="shared" si="101"/>
        <v>0</v>
      </c>
      <c r="L132" s="361">
        <f t="shared" si="101"/>
        <v>0</v>
      </c>
      <c r="M132" s="361">
        <f t="shared" si="101"/>
        <v>0</v>
      </c>
      <c r="N132" s="361">
        <f t="shared" si="101"/>
        <v>0</v>
      </c>
      <c r="O132" s="361">
        <f t="shared" si="101"/>
        <v>0</v>
      </c>
      <c r="P132" s="361">
        <f t="shared" si="101"/>
        <v>0</v>
      </c>
      <c r="Q132" s="361">
        <f t="shared" si="101"/>
        <v>0</v>
      </c>
      <c r="R132" s="361">
        <f t="shared" si="101"/>
        <v>0</v>
      </c>
      <c r="S132" s="361">
        <f t="shared" si="101"/>
        <v>0</v>
      </c>
      <c r="T132" s="361">
        <f t="shared" si="101"/>
        <v>0</v>
      </c>
      <c r="U132" s="361">
        <f t="shared" si="101"/>
        <v>0</v>
      </c>
      <c r="V132" s="361">
        <f t="shared" si="101"/>
        <v>0</v>
      </c>
      <c r="W132" s="361">
        <f t="shared" si="101"/>
        <v>0</v>
      </c>
      <c r="X132" s="361">
        <f t="shared" si="101"/>
        <v>0</v>
      </c>
      <c r="Y132" s="361">
        <f t="shared" si="101"/>
        <v>0</v>
      </c>
      <c r="Z132" s="361">
        <f t="shared" si="101"/>
        <v>0</v>
      </c>
      <c r="AA132" s="361">
        <f t="shared" si="101"/>
        <v>0</v>
      </c>
      <c r="AB132" s="361">
        <f t="shared" si="101"/>
        <v>0</v>
      </c>
      <c r="AC132" s="361">
        <f t="shared" si="101"/>
        <v>0</v>
      </c>
      <c r="AD132" s="361">
        <f t="shared" si="101"/>
        <v>0</v>
      </c>
      <c r="AE132" s="361">
        <f t="shared" si="101"/>
        <v>0</v>
      </c>
      <c r="AF132" s="361">
        <f t="shared" si="101"/>
        <v>0</v>
      </c>
      <c r="AG132" s="361">
        <f t="shared" si="101"/>
        <v>0</v>
      </c>
      <c r="AH132" s="361">
        <f t="shared" si="101"/>
        <v>0</v>
      </c>
      <c r="AI132" s="361">
        <f t="shared" si="101"/>
        <v>0</v>
      </c>
      <c r="AJ132" s="361">
        <f t="shared" si="101"/>
        <v>0</v>
      </c>
      <c r="AK132" s="361">
        <f t="shared" si="101"/>
        <v>0</v>
      </c>
      <c r="AL132" s="361">
        <f t="shared" si="101"/>
        <v>0</v>
      </c>
      <c r="AM132" s="361">
        <f t="shared" si="101"/>
        <v>0</v>
      </c>
      <c r="AN132" s="361">
        <f t="shared" si="101"/>
        <v>0</v>
      </c>
      <c r="AO132" s="361">
        <f t="shared" si="101"/>
        <v>0</v>
      </c>
      <c r="AP132" s="361">
        <f t="shared" si="101"/>
        <v>0</v>
      </c>
      <c r="AQ132" s="361">
        <f t="shared" si="101"/>
        <v>0</v>
      </c>
      <c r="AR132" s="361">
        <f t="shared" si="101"/>
        <v>0</v>
      </c>
      <c r="AS132" s="361">
        <f t="shared" si="101"/>
        <v>0</v>
      </c>
      <c r="AT132" s="361">
        <f t="shared" si="101"/>
        <v>0</v>
      </c>
      <c r="AU132" s="361">
        <f t="shared" si="101"/>
        <v>0</v>
      </c>
      <c r="AV132" s="361">
        <f t="shared" si="101"/>
        <v>0</v>
      </c>
      <c r="AW132" s="361">
        <f t="shared" si="101"/>
        <v>0</v>
      </c>
      <c r="AX132" s="361">
        <f t="shared" si="101"/>
        <v>0</v>
      </c>
      <c r="AY132" s="361">
        <f t="shared" si="101"/>
        <v>0</v>
      </c>
      <c r="AZ132" s="361">
        <f t="shared" si="101"/>
        <v>0</v>
      </c>
      <c r="BA132" s="361">
        <f t="shared" si="101"/>
        <v>0</v>
      </c>
      <c r="BB132" s="361">
        <f t="shared" si="101"/>
        <v>0</v>
      </c>
      <c r="BC132" s="361">
        <f t="shared" si="101"/>
        <v>0</v>
      </c>
      <c r="BD132" s="361">
        <f t="shared" si="101"/>
        <v>0</v>
      </c>
      <c r="BE132" s="361">
        <f t="shared" si="101"/>
        <v>0</v>
      </c>
      <c r="BF132" s="361">
        <f t="shared" si="101"/>
        <v>0</v>
      </c>
      <c r="BG132" s="361">
        <f t="shared" si="101"/>
        <v>0</v>
      </c>
      <c r="BH132" s="361">
        <f t="shared" si="101"/>
        <v>0</v>
      </c>
      <c r="BI132" s="361">
        <f t="shared" si="101"/>
        <v>0</v>
      </c>
      <c r="BJ132" s="361">
        <f t="shared" si="101"/>
        <v>0</v>
      </c>
      <c r="BK132" s="361">
        <f t="shared" si="101"/>
        <v>0</v>
      </c>
      <c r="BL132" s="361">
        <f t="shared" si="101"/>
        <v>0</v>
      </c>
      <c r="BM132" s="361">
        <f t="shared" si="101"/>
        <v>0</v>
      </c>
      <c r="BN132" s="361">
        <f t="shared" si="101"/>
        <v>0</v>
      </c>
      <c r="BO132" s="361">
        <f t="shared" si="101"/>
        <v>0</v>
      </c>
      <c r="BP132" s="361">
        <f t="shared" si="101"/>
        <v>0</v>
      </c>
      <c r="BQ132" s="361">
        <f t="shared" si="101"/>
        <v>0</v>
      </c>
      <c r="BR132" s="361">
        <f t="shared" si="101"/>
        <v>0</v>
      </c>
      <c r="BS132" s="361">
        <f t="shared" si="101"/>
        <v>0</v>
      </c>
      <c r="BT132" s="361">
        <f t="shared" si="101"/>
        <v>0</v>
      </c>
      <c r="BU132" s="361">
        <f t="shared" si="101"/>
        <v>0</v>
      </c>
      <c r="BV132" s="361">
        <f t="shared" ref="BV132:CJ132" si="102">BV109</f>
        <v>0</v>
      </c>
      <c r="BW132" s="361">
        <f t="shared" si="102"/>
        <v>0</v>
      </c>
      <c r="BX132" s="361">
        <f t="shared" si="102"/>
        <v>0</v>
      </c>
      <c r="BY132" s="361">
        <f t="shared" si="102"/>
        <v>0</v>
      </c>
      <c r="BZ132" s="361">
        <f t="shared" si="102"/>
        <v>0</v>
      </c>
      <c r="CA132" s="361">
        <f t="shared" si="102"/>
        <v>0</v>
      </c>
      <c r="CB132" s="361">
        <f t="shared" si="102"/>
        <v>0</v>
      </c>
      <c r="CC132" s="361">
        <f t="shared" si="102"/>
        <v>0</v>
      </c>
      <c r="CD132" s="361">
        <f t="shared" si="102"/>
        <v>0</v>
      </c>
      <c r="CE132" s="361">
        <f t="shared" si="102"/>
        <v>0</v>
      </c>
      <c r="CF132" s="361">
        <f t="shared" si="102"/>
        <v>0</v>
      </c>
      <c r="CG132" s="361">
        <f t="shared" si="102"/>
        <v>0</v>
      </c>
      <c r="CH132" s="361">
        <f t="shared" si="102"/>
        <v>0</v>
      </c>
      <c r="CI132" s="361">
        <f t="shared" si="102"/>
        <v>0</v>
      </c>
      <c r="CJ132" s="361">
        <f t="shared" si="102"/>
        <v>0</v>
      </c>
      <c r="CK132" s="860"/>
    </row>
    <row r="133" spans="1:89" x14ac:dyDescent="0.25">
      <c r="A133" s="78"/>
      <c r="B133" s="859"/>
      <c r="C133" s="1140" t="s">
        <v>322</v>
      </c>
      <c r="D133" s="1140"/>
      <c r="E133" s="359" t="s">
        <v>318</v>
      </c>
      <c r="F133" s="359">
        <v>2</v>
      </c>
      <c r="G133" s="359"/>
      <c r="H133" s="361">
        <f>SUM(H127:H130)+H110</f>
        <v>0</v>
      </c>
      <c r="I133" s="361">
        <f>SUM(I127:I130)+I110</f>
        <v>0</v>
      </c>
      <c r="J133" s="361">
        <f t="shared" ref="J133:BU133" si="103">SUM(J127:J130)+J110</f>
        <v>0</v>
      </c>
      <c r="K133" s="361">
        <f t="shared" si="103"/>
        <v>0</v>
      </c>
      <c r="L133" s="361">
        <f t="shared" si="103"/>
        <v>0</v>
      </c>
      <c r="M133" s="361">
        <f t="shared" si="103"/>
        <v>0</v>
      </c>
      <c r="N133" s="361">
        <f t="shared" si="103"/>
        <v>0</v>
      </c>
      <c r="O133" s="361">
        <f t="shared" si="103"/>
        <v>0</v>
      </c>
      <c r="P133" s="361">
        <f t="shared" si="103"/>
        <v>0</v>
      </c>
      <c r="Q133" s="361">
        <f t="shared" si="103"/>
        <v>0</v>
      </c>
      <c r="R133" s="361">
        <f t="shared" si="103"/>
        <v>0</v>
      </c>
      <c r="S133" s="361">
        <f t="shared" si="103"/>
        <v>0</v>
      </c>
      <c r="T133" s="361">
        <f t="shared" si="103"/>
        <v>0</v>
      </c>
      <c r="U133" s="361">
        <f t="shared" si="103"/>
        <v>0</v>
      </c>
      <c r="V133" s="361">
        <f t="shared" si="103"/>
        <v>0</v>
      </c>
      <c r="W133" s="361">
        <f t="shared" si="103"/>
        <v>0</v>
      </c>
      <c r="X133" s="361">
        <f t="shared" si="103"/>
        <v>0</v>
      </c>
      <c r="Y133" s="361">
        <f t="shared" si="103"/>
        <v>0</v>
      </c>
      <c r="Z133" s="361">
        <f t="shared" si="103"/>
        <v>0</v>
      </c>
      <c r="AA133" s="361">
        <f t="shared" si="103"/>
        <v>0</v>
      </c>
      <c r="AB133" s="361">
        <f t="shared" si="103"/>
        <v>0</v>
      </c>
      <c r="AC133" s="361">
        <f t="shared" si="103"/>
        <v>0</v>
      </c>
      <c r="AD133" s="361">
        <f t="shared" si="103"/>
        <v>0</v>
      </c>
      <c r="AE133" s="361">
        <f t="shared" si="103"/>
        <v>0</v>
      </c>
      <c r="AF133" s="361">
        <f t="shared" si="103"/>
        <v>0</v>
      </c>
      <c r="AG133" s="361">
        <f t="shared" si="103"/>
        <v>0</v>
      </c>
      <c r="AH133" s="361">
        <f t="shared" si="103"/>
        <v>0</v>
      </c>
      <c r="AI133" s="361">
        <f t="shared" si="103"/>
        <v>0</v>
      </c>
      <c r="AJ133" s="361">
        <f t="shared" si="103"/>
        <v>0</v>
      </c>
      <c r="AK133" s="361">
        <f t="shared" si="103"/>
        <v>0</v>
      </c>
      <c r="AL133" s="361">
        <f t="shared" si="103"/>
        <v>0</v>
      </c>
      <c r="AM133" s="361">
        <f t="shared" si="103"/>
        <v>0</v>
      </c>
      <c r="AN133" s="361">
        <f t="shared" si="103"/>
        <v>0</v>
      </c>
      <c r="AO133" s="361">
        <f t="shared" si="103"/>
        <v>0</v>
      </c>
      <c r="AP133" s="361">
        <f t="shared" si="103"/>
        <v>0</v>
      </c>
      <c r="AQ133" s="361">
        <f t="shared" si="103"/>
        <v>0</v>
      </c>
      <c r="AR133" s="361">
        <f t="shared" si="103"/>
        <v>0</v>
      </c>
      <c r="AS133" s="361">
        <f t="shared" si="103"/>
        <v>0</v>
      </c>
      <c r="AT133" s="361">
        <f t="shared" si="103"/>
        <v>0</v>
      </c>
      <c r="AU133" s="361">
        <f t="shared" si="103"/>
        <v>0</v>
      </c>
      <c r="AV133" s="361">
        <f t="shared" si="103"/>
        <v>0</v>
      </c>
      <c r="AW133" s="361">
        <f t="shared" si="103"/>
        <v>0</v>
      </c>
      <c r="AX133" s="361">
        <f t="shared" si="103"/>
        <v>0</v>
      </c>
      <c r="AY133" s="361">
        <f t="shared" si="103"/>
        <v>0</v>
      </c>
      <c r="AZ133" s="361">
        <f t="shared" si="103"/>
        <v>0</v>
      </c>
      <c r="BA133" s="361">
        <f t="shared" si="103"/>
        <v>0</v>
      </c>
      <c r="BB133" s="361">
        <f t="shared" si="103"/>
        <v>0</v>
      </c>
      <c r="BC133" s="361">
        <f t="shared" si="103"/>
        <v>0</v>
      </c>
      <c r="BD133" s="361">
        <f t="shared" si="103"/>
        <v>0</v>
      </c>
      <c r="BE133" s="361">
        <f t="shared" si="103"/>
        <v>0</v>
      </c>
      <c r="BF133" s="361">
        <f t="shared" si="103"/>
        <v>0</v>
      </c>
      <c r="BG133" s="361">
        <f t="shared" si="103"/>
        <v>0</v>
      </c>
      <c r="BH133" s="361">
        <f t="shared" si="103"/>
        <v>0</v>
      </c>
      <c r="BI133" s="361">
        <f t="shared" si="103"/>
        <v>0</v>
      </c>
      <c r="BJ133" s="361">
        <f t="shared" si="103"/>
        <v>0</v>
      </c>
      <c r="BK133" s="361">
        <f t="shared" si="103"/>
        <v>0</v>
      </c>
      <c r="BL133" s="361">
        <f t="shared" si="103"/>
        <v>0</v>
      </c>
      <c r="BM133" s="361">
        <f t="shared" si="103"/>
        <v>0</v>
      </c>
      <c r="BN133" s="361">
        <f t="shared" si="103"/>
        <v>0</v>
      </c>
      <c r="BO133" s="361">
        <f t="shared" si="103"/>
        <v>0</v>
      </c>
      <c r="BP133" s="361">
        <f t="shared" si="103"/>
        <v>0</v>
      </c>
      <c r="BQ133" s="361">
        <f t="shared" si="103"/>
        <v>0</v>
      </c>
      <c r="BR133" s="361">
        <f t="shared" si="103"/>
        <v>0</v>
      </c>
      <c r="BS133" s="361">
        <f t="shared" si="103"/>
        <v>0</v>
      </c>
      <c r="BT133" s="361">
        <f t="shared" si="103"/>
        <v>0</v>
      </c>
      <c r="BU133" s="361">
        <f t="shared" si="103"/>
        <v>0</v>
      </c>
      <c r="BV133" s="361">
        <f t="shared" ref="BV133:CJ133" si="104">SUM(BV127:BV130)+BV110</f>
        <v>0</v>
      </c>
      <c r="BW133" s="361">
        <f t="shared" si="104"/>
        <v>0</v>
      </c>
      <c r="BX133" s="361">
        <f t="shared" si="104"/>
        <v>0</v>
      </c>
      <c r="BY133" s="361">
        <f t="shared" si="104"/>
        <v>0</v>
      </c>
      <c r="BZ133" s="361">
        <f t="shared" si="104"/>
        <v>0</v>
      </c>
      <c r="CA133" s="361">
        <f t="shared" si="104"/>
        <v>0</v>
      </c>
      <c r="CB133" s="361">
        <f t="shared" si="104"/>
        <v>0</v>
      </c>
      <c r="CC133" s="361">
        <f t="shared" si="104"/>
        <v>0</v>
      </c>
      <c r="CD133" s="361">
        <f t="shared" si="104"/>
        <v>0</v>
      </c>
      <c r="CE133" s="361">
        <f t="shared" si="104"/>
        <v>0</v>
      </c>
      <c r="CF133" s="361">
        <f t="shared" si="104"/>
        <v>0</v>
      </c>
      <c r="CG133" s="361">
        <f t="shared" si="104"/>
        <v>0</v>
      </c>
      <c r="CH133" s="361">
        <f t="shared" si="104"/>
        <v>0</v>
      </c>
      <c r="CI133" s="361">
        <f t="shared" si="104"/>
        <v>0</v>
      </c>
      <c r="CJ133" s="361">
        <f t="shared" si="104"/>
        <v>0</v>
      </c>
      <c r="CK133" s="860"/>
    </row>
    <row r="134" spans="1:89" x14ac:dyDescent="0.25">
      <c r="A134" s="78"/>
      <c r="B134" s="862"/>
      <c r="C134" s="863" t="s">
        <v>315</v>
      </c>
      <c r="D134" s="863" t="s">
        <v>315</v>
      </c>
      <c r="E134" s="863" t="s">
        <v>315</v>
      </c>
      <c r="F134" s="863" t="s">
        <v>315</v>
      </c>
      <c r="G134" s="863" t="s">
        <v>315</v>
      </c>
      <c r="H134" s="863"/>
      <c r="I134" s="863"/>
      <c r="J134" s="863" t="s">
        <v>315</v>
      </c>
      <c r="K134" s="863" t="s">
        <v>315</v>
      </c>
      <c r="L134" s="863" t="s">
        <v>315</v>
      </c>
      <c r="M134" s="863" t="s">
        <v>315</v>
      </c>
      <c r="N134" s="863" t="s">
        <v>315</v>
      </c>
      <c r="O134" s="863" t="s">
        <v>315</v>
      </c>
      <c r="P134" s="863" t="s">
        <v>315</v>
      </c>
      <c r="Q134" s="863" t="s">
        <v>315</v>
      </c>
      <c r="R134" s="863" t="s">
        <v>315</v>
      </c>
      <c r="S134" s="863" t="s">
        <v>315</v>
      </c>
      <c r="T134" s="863" t="s">
        <v>315</v>
      </c>
      <c r="U134" s="863" t="s">
        <v>315</v>
      </c>
      <c r="V134" s="863" t="s">
        <v>315</v>
      </c>
      <c r="W134" s="863" t="s">
        <v>315</v>
      </c>
      <c r="X134" s="863" t="s">
        <v>315</v>
      </c>
      <c r="Y134" s="863" t="s">
        <v>315</v>
      </c>
      <c r="Z134" s="863" t="s">
        <v>315</v>
      </c>
      <c r="AA134" s="863" t="s">
        <v>315</v>
      </c>
      <c r="AB134" s="863" t="s">
        <v>315</v>
      </c>
      <c r="AC134" s="863" t="s">
        <v>315</v>
      </c>
      <c r="AD134" s="863" t="s">
        <v>315</v>
      </c>
      <c r="AE134" s="863" t="s">
        <v>315</v>
      </c>
      <c r="AF134" s="863" t="s">
        <v>315</v>
      </c>
      <c r="AG134" s="863" t="s">
        <v>315</v>
      </c>
      <c r="AH134" s="863" t="s">
        <v>315</v>
      </c>
      <c r="AI134" s="863" t="s">
        <v>315</v>
      </c>
      <c r="AJ134" s="863" t="s">
        <v>315</v>
      </c>
      <c r="AK134" s="863" t="s">
        <v>315</v>
      </c>
      <c r="AL134" s="863" t="s">
        <v>315</v>
      </c>
      <c r="AM134" s="863" t="s">
        <v>315</v>
      </c>
      <c r="AN134" s="863" t="s">
        <v>315</v>
      </c>
      <c r="AO134" s="864" t="s">
        <v>315</v>
      </c>
      <c r="AP134" s="356"/>
      <c r="AQ134" s="356"/>
      <c r="AR134" s="356"/>
      <c r="AS134" s="356"/>
      <c r="AT134" s="356"/>
      <c r="AU134" s="356"/>
      <c r="AV134" s="356"/>
      <c r="AW134" s="356"/>
      <c r="AX134" s="356"/>
      <c r="AY134" s="356"/>
      <c r="AZ134" s="356"/>
      <c r="BA134" s="356"/>
      <c r="BB134" s="356"/>
      <c r="BC134" s="356"/>
      <c r="BD134" s="356"/>
      <c r="BE134" s="356"/>
      <c r="BF134" s="356"/>
      <c r="BG134" s="356"/>
      <c r="BH134" s="356"/>
      <c r="BI134" s="356"/>
      <c r="BJ134" s="356"/>
      <c r="BK134" s="356"/>
      <c r="BL134" s="356"/>
      <c r="BM134" s="356"/>
      <c r="BN134" s="356"/>
      <c r="BO134" s="356"/>
      <c r="BP134" s="356"/>
      <c r="BQ134" s="356"/>
      <c r="BR134" s="356"/>
      <c r="BS134" s="356"/>
      <c r="BT134" s="356"/>
      <c r="BU134" s="356"/>
      <c r="BV134" s="356"/>
      <c r="BW134" s="356"/>
      <c r="BX134" s="356"/>
      <c r="BY134" s="356"/>
      <c r="BZ134" s="356"/>
      <c r="CA134" s="356"/>
      <c r="CB134" s="356"/>
      <c r="CC134" s="356"/>
      <c r="CD134" s="356"/>
      <c r="CE134" s="356"/>
      <c r="CF134" s="356"/>
      <c r="CG134" s="356"/>
      <c r="CH134" s="356"/>
      <c r="CI134" s="356"/>
      <c r="CJ134" s="356"/>
      <c r="CK134" s="860"/>
    </row>
    <row r="135" spans="1:89" x14ac:dyDescent="0.25">
      <c r="B135" s="865" t="s">
        <v>542</v>
      </c>
      <c r="C135" s="356"/>
      <c r="D135" s="356"/>
      <c r="E135" s="356"/>
      <c r="F135" s="356"/>
      <c r="G135" s="356"/>
      <c r="H135" s="866" t="s">
        <v>61</v>
      </c>
      <c r="I135" s="866" t="s">
        <v>62</v>
      </c>
      <c r="J135" s="866" t="s">
        <v>63</v>
      </c>
      <c r="K135" s="866" t="s">
        <v>64</v>
      </c>
      <c r="L135" s="866" t="s">
        <v>65</v>
      </c>
      <c r="M135" s="866" t="s">
        <v>66</v>
      </c>
      <c r="N135" s="866" t="s">
        <v>67</v>
      </c>
      <c r="O135" s="866" t="s">
        <v>68</v>
      </c>
      <c r="P135" s="866" t="s">
        <v>69</v>
      </c>
      <c r="Q135" s="866" t="s">
        <v>70</v>
      </c>
      <c r="R135" s="866" t="s">
        <v>71</v>
      </c>
      <c r="S135" s="866" t="s">
        <v>72</v>
      </c>
      <c r="T135" s="866" t="s">
        <v>73</v>
      </c>
      <c r="U135" s="866" t="s">
        <v>74</v>
      </c>
      <c r="V135" s="866" t="s">
        <v>75</v>
      </c>
      <c r="W135" s="866" t="s">
        <v>76</v>
      </c>
      <c r="X135" s="866" t="s">
        <v>77</v>
      </c>
      <c r="Y135" s="866" t="s">
        <v>78</v>
      </c>
      <c r="Z135" s="866" t="s">
        <v>79</v>
      </c>
      <c r="AA135" s="866" t="s">
        <v>80</v>
      </c>
      <c r="AB135" s="866" t="s">
        <v>81</v>
      </c>
      <c r="AC135" s="866" t="s">
        <v>82</v>
      </c>
      <c r="AD135" s="866" t="s">
        <v>83</v>
      </c>
      <c r="AE135" s="866" t="s">
        <v>84</v>
      </c>
      <c r="AF135" s="866" t="s">
        <v>85</v>
      </c>
      <c r="AG135" s="866" t="s">
        <v>86</v>
      </c>
      <c r="AH135" s="866" t="s">
        <v>87</v>
      </c>
      <c r="AI135" s="866" t="s">
        <v>88</v>
      </c>
      <c r="AJ135" s="866" t="s">
        <v>89</v>
      </c>
      <c r="AK135" s="866" t="s">
        <v>90</v>
      </c>
      <c r="AL135" s="866" t="s">
        <v>91</v>
      </c>
      <c r="AM135" s="866" t="s">
        <v>92</v>
      </c>
      <c r="AN135" s="866" t="s">
        <v>93</v>
      </c>
      <c r="AO135" s="866" t="s">
        <v>94</v>
      </c>
      <c r="AP135" s="866" t="s">
        <v>95</v>
      </c>
      <c r="AQ135" s="866" t="s">
        <v>96</v>
      </c>
      <c r="AR135" s="866" t="s">
        <v>97</v>
      </c>
      <c r="AS135" s="866" t="s">
        <v>98</v>
      </c>
      <c r="AT135" s="866" t="s">
        <v>99</v>
      </c>
      <c r="AU135" s="866" t="s">
        <v>100</v>
      </c>
      <c r="AV135" s="866" t="s">
        <v>101</v>
      </c>
      <c r="AW135" s="866" t="s">
        <v>102</v>
      </c>
      <c r="AX135" s="866" t="s">
        <v>103</v>
      </c>
      <c r="AY135" s="866" t="s">
        <v>104</v>
      </c>
      <c r="AZ135" s="866" t="s">
        <v>105</v>
      </c>
      <c r="BA135" s="866" t="s">
        <v>106</v>
      </c>
      <c r="BB135" s="866" t="s">
        <v>107</v>
      </c>
      <c r="BC135" s="866" t="s">
        <v>108</v>
      </c>
      <c r="BD135" s="866" t="s">
        <v>109</v>
      </c>
      <c r="BE135" s="866" t="s">
        <v>110</v>
      </c>
      <c r="BF135" s="866" t="s">
        <v>111</v>
      </c>
      <c r="BG135" s="866" t="s">
        <v>112</v>
      </c>
      <c r="BH135" s="866" t="s">
        <v>113</v>
      </c>
      <c r="BI135" s="866" t="s">
        <v>114</v>
      </c>
      <c r="BJ135" s="866" t="s">
        <v>115</v>
      </c>
      <c r="BK135" s="866" t="s">
        <v>116</v>
      </c>
      <c r="BL135" s="866" t="s">
        <v>117</v>
      </c>
      <c r="BM135" s="866" t="s">
        <v>118</v>
      </c>
      <c r="BN135" s="866" t="s">
        <v>119</v>
      </c>
      <c r="BO135" s="866" t="s">
        <v>120</v>
      </c>
      <c r="BP135" s="866" t="s">
        <v>121</v>
      </c>
      <c r="BQ135" s="866" t="s">
        <v>122</v>
      </c>
      <c r="BR135" s="866" t="s">
        <v>123</v>
      </c>
      <c r="BS135" s="866" t="s">
        <v>124</v>
      </c>
      <c r="BT135" s="866" t="s">
        <v>125</v>
      </c>
      <c r="BU135" s="866" t="s">
        <v>126</v>
      </c>
      <c r="BV135" s="866" t="s">
        <v>127</v>
      </c>
      <c r="BW135" s="866" t="s">
        <v>128</v>
      </c>
      <c r="BX135" s="866" t="s">
        <v>129</v>
      </c>
      <c r="BY135" s="866" t="s">
        <v>130</v>
      </c>
      <c r="BZ135" s="866" t="s">
        <v>131</v>
      </c>
      <c r="CA135" s="866" t="s">
        <v>132</v>
      </c>
      <c r="CB135" s="866" t="s">
        <v>133</v>
      </c>
      <c r="CC135" s="866" t="s">
        <v>134</v>
      </c>
      <c r="CD135" s="866" t="s">
        <v>135</v>
      </c>
      <c r="CE135" s="866" t="s">
        <v>136</v>
      </c>
      <c r="CF135" s="866" t="s">
        <v>137</v>
      </c>
      <c r="CG135" s="866" t="s">
        <v>138</v>
      </c>
      <c r="CH135" s="866" t="s">
        <v>139</v>
      </c>
      <c r="CI135" s="866" t="s">
        <v>140</v>
      </c>
      <c r="CJ135" s="866" t="s">
        <v>141</v>
      </c>
      <c r="CK135" s="860"/>
    </row>
    <row r="136" spans="1:89" x14ac:dyDescent="0.25">
      <c r="B136" s="862"/>
      <c r="C136" s="867" t="s">
        <v>325</v>
      </c>
      <c r="D136" s="356"/>
      <c r="E136" s="863" t="s">
        <v>318</v>
      </c>
      <c r="F136" s="356">
        <v>2</v>
      </c>
      <c r="G136" s="356"/>
      <c r="H136" s="871">
        <f t="shared" ref="H136:BS136" si="105">H32</f>
        <v>0</v>
      </c>
      <c r="I136" s="871">
        <f t="shared" si="105"/>
        <v>0</v>
      </c>
      <c r="J136" s="871">
        <f t="shared" si="105"/>
        <v>0</v>
      </c>
      <c r="K136" s="871">
        <f t="shared" si="105"/>
        <v>0</v>
      </c>
      <c r="L136" s="871">
        <f t="shared" si="105"/>
        <v>0</v>
      </c>
      <c r="M136" s="871">
        <f t="shared" si="105"/>
        <v>0</v>
      </c>
      <c r="N136" s="871">
        <f t="shared" si="105"/>
        <v>0</v>
      </c>
      <c r="O136" s="871">
        <f t="shared" si="105"/>
        <v>0</v>
      </c>
      <c r="P136" s="871">
        <f t="shared" si="105"/>
        <v>0</v>
      </c>
      <c r="Q136" s="871">
        <f t="shared" si="105"/>
        <v>0</v>
      </c>
      <c r="R136" s="871">
        <f t="shared" si="105"/>
        <v>0</v>
      </c>
      <c r="S136" s="871">
        <f t="shared" si="105"/>
        <v>0</v>
      </c>
      <c r="T136" s="871">
        <f t="shared" si="105"/>
        <v>0</v>
      </c>
      <c r="U136" s="871">
        <f t="shared" si="105"/>
        <v>0</v>
      </c>
      <c r="V136" s="871">
        <f t="shared" si="105"/>
        <v>0</v>
      </c>
      <c r="W136" s="871">
        <f t="shared" si="105"/>
        <v>0</v>
      </c>
      <c r="X136" s="871">
        <f t="shared" si="105"/>
        <v>0</v>
      </c>
      <c r="Y136" s="871">
        <f t="shared" si="105"/>
        <v>0</v>
      </c>
      <c r="Z136" s="871">
        <f t="shared" si="105"/>
        <v>0</v>
      </c>
      <c r="AA136" s="871">
        <f t="shared" si="105"/>
        <v>0</v>
      </c>
      <c r="AB136" s="871">
        <f t="shared" si="105"/>
        <v>0</v>
      </c>
      <c r="AC136" s="871">
        <f t="shared" si="105"/>
        <v>0</v>
      </c>
      <c r="AD136" s="871">
        <f t="shared" si="105"/>
        <v>0</v>
      </c>
      <c r="AE136" s="871">
        <f t="shared" si="105"/>
        <v>0</v>
      </c>
      <c r="AF136" s="871">
        <f t="shared" si="105"/>
        <v>0</v>
      </c>
      <c r="AG136" s="871">
        <f t="shared" si="105"/>
        <v>0</v>
      </c>
      <c r="AH136" s="871">
        <f t="shared" si="105"/>
        <v>0</v>
      </c>
      <c r="AI136" s="871">
        <f t="shared" si="105"/>
        <v>0</v>
      </c>
      <c r="AJ136" s="871">
        <f t="shared" si="105"/>
        <v>0</v>
      </c>
      <c r="AK136" s="871">
        <f t="shared" si="105"/>
        <v>0</v>
      </c>
      <c r="AL136" s="871">
        <f t="shared" si="105"/>
        <v>0</v>
      </c>
      <c r="AM136" s="871">
        <f t="shared" si="105"/>
        <v>0</v>
      </c>
      <c r="AN136" s="871">
        <f t="shared" si="105"/>
        <v>0</v>
      </c>
      <c r="AO136" s="871">
        <f t="shared" si="105"/>
        <v>0</v>
      </c>
      <c r="AP136" s="871">
        <f t="shared" si="105"/>
        <v>0</v>
      </c>
      <c r="AQ136" s="871">
        <f t="shared" si="105"/>
        <v>0</v>
      </c>
      <c r="AR136" s="871">
        <f t="shared" si="105"/>
        <v>0</v>
      </c>
      <c r="AS136" s="871">
        <f t="shared" si="105"/>
        <v>0</v>
      </c>
      <c r="AT136" s="871">
        <f t="shared" si="105"/>
        <v>0</v>
      </c>
      <c r="AU136" s="871">
        <f t="shared" si="105"/>
        <v>0</v>
      </c>
      <c r="AV136" s="871">
        <f t="shared" si="105"/>
        <v>0</v>
      </c>
      <c r="AW136" s="871">
        <f t="shared" si="105"/>
        <v>0</v>
      </c>
      <c r="AX136" s="871">
        <f t="shared" si="105"/>
        <v>0</v>
      </c>
      <c r="AY136" s="871">
        <f t="shared" si="105"/>
        <v>0</v>
      </c>
      <c r="AZ136" s="871">
        <f t="shared" si="105"/>
        <v>0</v>
      </c>
      <c r="BA136" s="871">
        <f t="shared" si="105"/>
        <v>0</v>
      </c>
      <c r="BB136" s="871">
        <f t="shared" si="105"/>
        <v>0</v>
      </c>
      <c r="BC136" s="871">
        <f t="shared" si="105"/>
        <v>0</v>
      </c>
      <c r="BD136" s="871">
        <f t="shared" si="105"/>
        <v>0</v>
      </c>
      <c r="BE136" s="871">
        <f t="shared" si="105"/>
        <v>0</v>
      </c>
      <c r="BF136" s="871">
        <f t="shared" si="105"/>
        <v>0</v>
      </c>
      <c r="BG136" s="871">
        <f t="shared" si="105"/>
        <v>0</v>
      </c>
      <c r="BH136" s="871">
        <f t="shared" si="105"/>
        <v>0</v>
      </c>
      <c r="BI136" s="871">
        <f t="shared" si="105"/>
        <v>0</v>
      </c>
      <c r="BJ136" s="871">
        <f t="shared" si="105"/>
        <v>0</v>
      </c>
      <c r="BK136" s="871">
        <f t="shared" si="105"/>
        <v>0</v>
      </c>
      <c r="BL136" s="871">
        <f t="shared" si="105"/>
        <v>0</v>
      </c>
      <c r="BM136" s="871">
        <f t="shared" si="105"/>
        <v>0</v>
      </c>
      <c r="BN136" s="871">
        <f t="shared" si="105"/>
        <v>0</v>
      </c>
      <c r="BO136" s="871">
        <f t="shared" si="105"/>
        <v>0</v>
      </c>
      <c r="BP136" s="871">
        <f t="shared" si="105"/>
        <v>0</v>
      </c>
      <c r="BQ136" s="871">
        <f t="shared" si="105"/>
        <v>0</v>
      </c>
      <c r="BR136" s="871">
        <f t="shared" si="105"/>
        <v>0</v>
      </c>
      <c r="BS136" s="871">
        <f t="shared" si="105"/>
        <v>0</v>
      </c>
      <c r="BT136" s="871">
        <f t="shared" ref="BT136:CJ136" si="106">BT32</f>
        <v>0</v>
      </c>
      <c r="BU136" s="871">
        <f t="shared" si="106"/>
        <v>0</v>
      </c>
      <c r="BV136" s="871">
        <f t="shared" si="106"/>
        <v>0</v>
      </c>
      <c r="BW136" s="871">
        <f t="shared" si="106"/>
        <v>0</v>
      </c>
      <c r="BX136" s="871">
        <f t="shared" si="106"/>
        <v>0</v>
      </c>
      <c r="BY136" s="871">
        <f t="shared" si="106"/>
        <v>0</v>
      </c>
      <c r="BZ136" s="871">
        <f t="shared" si="106"/>
        <v>0</v>
      </c>
      <c r="CA136" s="871">
        <f t="shared" si="106"/>
        <v>0</v>
      </c>
      <c r="CB136" s="871">
        <f t="shared" si="106"/>
        <v>0</v>
      </c>
      <c r="CC136" s="871">
        <f t="shared" si="106"/>
        <v>0</v>
      </c>
      <c r="CD136" s="871">
        <f t="shared" si="106"/>
        <v>0</v>
      </c>
      <c r="CE136" s="871">
        <f t="shared" si="106"/>
        <v>0</v>
      </c>
      <c r="CF136" s="871">
        <f t="shared" si="106"/>
        <v>0</v>
      </c>
      <c r="CG136" s="871">
        <f t="shared" si="106"/>
        <v>0</v>
      </c>
      <c r="CH136" s="871">
        <f t="shared" si="106"/>
        <v>0</v>
      </c>
      <c r="CI136" s="871">
        <f t="shared" si="106"/>
        <v>0</v>
      </c>
      <c r="CJ136" s="871">
        <f t="shared" si="106"/>
        <v>0</v>
      </c>
      <c r="CK136" s="860"/>
    </row>
    <row r="137" spans="1:89" x14ac:dyDescent="0.25">
      <c r="B137" s="862"/>
      <c r="C137" s="1108" t="s">
        <v>326</v>
      </c>
      <c r="D137" s="356"/>
      <c r="E137" s="863" t="s">
        <v>318</v>
      </c>
      <c r="F137" s="356">
        <v>2</v>
      </c>
      <c r="G137" s="356"/>
      <c r="H137" s="871">
        <f t="shared" ref="H137:BS137" si="107">H37</f>
        <v>0</v>
      </c>
      <c r="I137" s="871">
        <f t="shared" si="107"/>
        <v>0</v>
      </c>
      <c r="J137" s="871">
        <f t="shared" si="107"/>
        <v>0</v>
      </c>
      <c r="K137" s="871">
        <f t="shared" si="107"/>
        <v>0</v>
      </c>
      <c r="L137" s="871">
        <f t="shared" si="107"/>
        <v>0</v>
      </c>
      <c r="M137" s="871">
        <f t="shared" si="107"/>
        <v>0</v>
      </c>
      <c r="N137" s="871">
        <f t="shared" si="107"/>
        <v>0</v>
      </c>
      <c r="O137" s="871">
        <f t="shared" si="107"/>
        <v>0</v>
      </c>
      <c r="P137" s="871">
        <f t="shared" si="107"/>
        <v>0</v>
      </c>
      <c r="Q137" s="871">
        <f t="shared" si="107"/>
        <v>0</v>
      </c>
      <c r="R137" s="871">
        <f t="shared" si="107"/>
        <v>0</v>
      </c>
      <c r="S137" s="871">
        <f t="shared" si="107"/>
        <v>0</v>
      </c>
      <c r="T137" s="871">
        <f t="shared" si="107"/>
        <v>0</v>
      </c>
      <c r="U137" s="871">
        <f t="shared" si="107"/>
        <v>0</v>
      </c>
      <c r="V137" s="871">
        <f t="shared" si="107"/>
        <v>0</v>
      </c>
      <c r="W137" s="871">
        <f t="shared" si="107"/>
        <v>0</v>
      </c>
      <c r="X137" s="871">
        <f t="shared" si="107"/>
        <v>0</v>
      </c>
      <c r="Y137" s="871">
        <f t="shared" si="107"/>
        <v>0</v>
      </c>
      <c r="Z137" s="871">
        <f t="shared" si="107"/>
        <v>0</v>
      </c>
      <c r="AA137" s="871">
        <f t="shared" si="107"/>
        <v>0</v>
      </c>
      <c r="AB137" s="871">
        <f t="shared" si="107"/>
        <v>0</v>
      </c>
      <c r="AC137" s="871">
        <f t="shared" si="107"/>
        <v>0</v>
      </c>
      <c r="AD137" s="871">
        <f t="shared" si="107"/>
        <v>0</v>
      </c>
      <c r="AE137" s="871">
        <f t="shared" si="107"/>
        <v>0</v>
      </c>
      <c r="AF137" s="871">
        <f t="shared" si="107"/>
        <v>0</v>
      </c>
      <c r="AG137" s="871">
        <f t="shared" si="107"/>
        <v>0</v>
      </c>
      <c r="AH137" s="871">
        <f t="shared" si="107"/>
        <v>0</v>
      </c>
      <c r="AI137" s="871">
        <f t="shared" si="107"/>
        <v>0</v>
      </c>
      <c r="AJ137" s="871">
        <f t="shared" si="107"/>
        <v>0</v>
      </c>
      <c r="AK137" s="871">
        <f t="shared" si="107"/>
        <v>0</v>
      </c>
      <c r="AL137" s="871">
        <f t="shared" si="107"/>
        <v>0</v>
      </c>
      <c r="AM137" s="871">
        <f t="shared" si="107"/>
        <v>0</v>
      </c>
      <c r="AN137" s="871">
        <f t="shared" si="107"/>
        <v>0</v>
      </c>
      <c r="AO137" s="871">
        <f t="shared" si="107"/>
        <v>0</v>
      </c>
      <c r="AP137" s="871">
        <f t="shared" si="107"/>
        <v>0</v>
      </c>
      <c r="AQ137" s="871">
        <f t="shared" si="107"/>
        <v>0</v>
      </c>
      <c r="AR137" s="871">
        <f t="shared" si="107"/>
        <v>0</v>
      </c>
      <c r="AS137" s="871">
        <f t="shared" si="107"/>
        <v>0</v>
      </c>
      <c r="AT137" s="871">
        <f t="shared" si="107"/>
        <v>0</v>
      </c>
      <c r="AU137" s="871">
        <f t="shared" si="107"/>
        <v>0</v>
      </c>
      <c r="AV137" s="871">
        <f t="shared" si="107"/>
        <v>0</v>
      </c>
      <c r="AW137" s="871">
        <f t="shared" si="107"/>
        <v>0</v>
      </c>
      <c r="AX137" s="871">
        <f t="shared" si="107"/>
        <v>0</v>
      </c>
      <c r="AY137" s="871">
        <f t="shared" si="107"/>
        <v>0</v>
      </c>
      <c r="AZ137" s="871">
        <f t="shared" si="107"/>
        <v>0</v>
      </c>
      <c r="BA137" s="871">
        <f t="shared" si="107"/>
        <v>0</v>
      </c>
      <c r="BB137" s="871">
        <f t="shared" si="107"/>
        <v>0</v>
      </c>
      <c r="BC137" s="871">
        <f t="shared" si="107"/>
        <v>0</v>
      </c>
      <c r="BD137" s="871">
        <f t="shared" si="107"/>
        <v>0</v>
      </c>
      <c r="BE137" s="871">
        <f t="shared" si="107"/>
        <v>0</v>
      </c>
      <c r="BF137" s="871">
        <f t="shared" si="107"/>
        <v>0</v>
      </c>
      <c r="BG137" s="871">
        <f t="shared" si="107"/>
        <v>0</v>
      </c>
      <c r="BH137" s="871">
        <f t="shared" si="107"/>
        <v>0</v>
      </c>
      <c r="BI137" s="871">
        <f t="shared" si="107"/>
        <v>0</v>
      </c>
      <c r="BJ137" s="871">
        <f t="shared" si="107"/>
        <v>0</v>
      </c>
      <c r="BK137" s="871">
        <f t="shared" si="107"/>
        <v>0</v>
      </c>
      <c r="BL137" s="871">
        <f t="shared" si="107"/>
        <v>0</v>
      </c>
      <c r="BM137" s="871">
        <f t="shared" si="107"/>
        <v>0</v>
      </c>
      <c r="BN137" s="871">
        <f t="shared" si="107"/>
        <v>0</v>
      </c>
      <c r="BO137" s="871">
        <f t="shared" si="107"/>
        <v>0</v>
      </c>
      <c r="BP137" s="871">
        <f t="shared" si="107"/>
        <v>0</v>
      </c>
      <c r="BQ137" s="871">
        <f t="shared" si="107"/>
        <v>0</v>
      </c>
      <c r="BR137" s="871">
        <f t="shared" si="107"/>
        <v>0</v>
      </c>
      <c r="BS137" s="871">
        <f t="shared" si="107"/>
        <v>0</v>
      </c>
      <c r="BT137" s="871">
        <f t="shared" ref="BT137:CJ137" si="108">BT37</f>
        <v>0</v>
      </c>
      <c r="BU137" s="871">
        <f t="shared" si="108"/>
        <v>0</v>
      </c>
      <c r="BV137" s="871">
        <f t="shared" si="108"/>
        <v>0</v>
      </c>
      <c r="BW137" s="871">
        <f t="shared" si="108"/>
        <v>0</v>
      </c>
      <c r="BX137" s="871">
        <f t="shared" si="108"/>
        <v>0</v>
      </c>
      <c r="BY137" s="871">
        <f t="shared" si="108"/>
        <v>0</v>
      </c>
      <c r="BZ137" s="871">
        <f t="shared" si="108"/>
        <v>0</v>
      </c>
      <c r="CA137" s="871">
        <f t="shared" si="108"/>
        <v>0</v>
      </c>
      <c r="CB137" s="871">
        <f t="shared" si="108"/>
        <v>0</v>
      </c>
      <c r="CC137" s="871">
        <f t="shared" si="108"/>
        <v>0</v>
      </c>
      <c r="CD137" s="871">
        <f t="shared" si="108"/>
        <v>0</v>
      </c>
      <c r="CE137" s="871">
        <f t="shared" si="108"/>
        <v>0</v>
      </c>
      <c r="CF137" s="871">
        <f t="shared" si="108"/>
        <v>0</v>
      </c>
      <c r="CG137" s="871">
        <f t="shared" si="108"/>
        <v>0</v>
      </c>
      <c r="CH137" s="871">
        <f t="shared" si="108"/>
        <v>0</v>
      </c>
      <c r="CI137" s="871">
        <f t="shared" si="108"/>
        <v>0</v>
      </c>
      <c r="CJ137" s="871">
        <f t="shared" si="108"/>
        <v>0</v>
      </c>
      <c r="CK137" s="860"/>
    </row>
    <row r="138" spans="1:89" x14ac:dyDescent="0.25">
      <c r="B138" s="862"/>
      <c r="C138" s="867" t="s">
        <v>327</v>
      </c>
      <c r="D138" s="356"/>
      <c r="E138" s="863" t="s">
        <v>318</v>
      </c>
      <c r="F138" s="356">
        <v>2</v>
      </c>
      <c r="G138" s="356"/>
      <c r="H138" s="871">
        <f t="shared" ref="H138:AM138" si="109">H88</f>
        <v>0</v>
      </c>
      <c r="I138" s="871">
        <f t="shared" si="109"/>
        <v>0</v>
      </c>
      <c r="J138" s="871">
        <f t="shared" si="109"/>
        <v>0</v>
      </c>
      <c r="K138" s="871">
        <f t="shared" si="109"/>
        <v>0</v>
      </c>
      <c r="L138" s="871">
        <f t="shared" si="109"/>
        <v>0</v>
      </c>
      <c r="M138" s="871">
        <f t="shared" si="109"/>
        <v>0</v>
      </c>
      <c r="N138" s="871">
        <f t="shared" si="109"/>
        <v>0</v>
      </c>
      <c r="O138" s="871">
        <f t="shared" si="109"/>
        <v>0</v>
      </c>
      <c r="P138" s="871">
        <f t="shared" si="109"/>
        <v>0</v>
      </c>
      <c r="Q138" s="871">
        <f t="shared" si="109"/>
        <v>0</v>
      </c>
      <c r="R138" s="871">
        <f t="shared" si="109"/>
        <v>0</v>
      </c>
      <c r="S138" s="871">
        <f t="shared" si="109"/>
        <v>0</v>
      </c>
      <c r="T138" s="871">
        <f t="shared" si="109"/>
        <v>0</v>
      </c>
      <c r="U138" s="871">
        <f t="shared" si="109"/>
        <v>0</v>
      </c>
      <c r="V138" s="871">
        <f t="shared" si="109"/>
        <v>0</v>
      </c>
      <c r="W138" s="871">
        <f t="shared" si="109"/>
        <v>0</v>
      </c>
      <c r="X138" s="871">
        <f t="shared" si="109"/>
        <v>0</v>
      </c>
      <c r="Y138" s="871">
        <f t="shared" si="109"/>
        <v>0</v>
      </c>
      <c r="Z138" s="871">
        <f t="shared" si="109"/>
        <v>0</v>
      </c>
      <c r="AA138" s="871">
        <f t="shared" si="109"/>
        <v>0</v>
      </c>
      <c r="AB138" s="871">
        <f t="shared" si="109"/>
        <v>0</v>
      </c>
      <c r="AC138" s="871">
        <f t="shared" si="109"/>
        <v>0</v>
      </c>
      <c r="AD138" s="871">
        <f t="shared" si="109"/>
        <v>0</v>
      </c>
      <c r="AE138" s="871">
        <f t="shared" si="109"/>
        <v>0</v>
      </c>
      <c r="AF138" s="871">
        <f t="shared" si="109"/>
        <v>0</v>
      </c>
      <c r="AG138" s="871">
        <f t="shared" si="109"/>
        <v>0</v>
      </c>
      <c r="AH138" s="871">
        <f t="shared" si="109"/>
        <v>0</v>
      </c>
      <c r="AI138" s="871">
        <f t="shared" si="109"/>
        <v>0</v>
      </c>
      <c r="AJ138" s="871">
        <f t="shared" si="109"/>
        <v>0</v>
      </c>
      <c r="AK138" s="871">
        <f t="shared" si="109"/>
        <v>0</v>
      </c>
      <c r="AL138" s="871">
        <f t="shared" si="109"/>
        <v>0</v>
      </c>
      <c r="AM138" s="871">
        <f t="shared" si="109"/>
        <v>0</v>
      </c>
      <c r="AN138" s="871">
        <f t="shared" ref="AN138:BS138" si="110">AN88</f>
        <v>0</v>
      </c>
      <c r="AO138" s="871">
        <f t="shared" si="110"/>
        <v>0</v>
      </c>
      <c r="AP138" s="871">
        <f t="shared" si="110"/>
        <v>0</v>
      </c>
      <c r="AQ138" s="871">
        <f t="shared" si="110"/>
        <v>0</v>
      </c>
      <c r="AR138" s="871">
        <f t="shared" si="110"/>
        <v>0</v>
      </c>
      <c r="AS138" s="871">
        <f t="shared" si="110"/>
        <v>0</v>
      </c>
      <c r="AT138" s="871">
        <f t="shared" si="110"/>
        <v>0</v>
      </c>
      <c r="AU138" s="871">
        <f t="shared" si="110"/>
        <v>0</v>
      </c>
      <c r="AV138" s="871">
        <f t="shared" si="110"/>
        <v>0</v>
      </c>
      <c r="AW138" s="871">
        <f t="shared" si="110"/>
        <v>0</v>
      </c>
      <c r="AX138" s="871">
        <f t="shared" si="110"/>
        <v>0</v>
      </c>
      <c r="AY138" s="871">
        <f t="shared" si="110"/>
        <v>0</v>
      </c>
      <c r="AZ138" s="871">
        <f t="shared" si="110"/>
        <v>0</v>
      </c>
      <c r="BA138" s="871">
        <f t="shared" si="110"/>
        <v>0</v>
      </c>
      <c r="BB138" s="871">
        <f t="shared" si="110"/>
        <v>0</v>
      </c>
      <c r="BC138" s="871">
        <f t="shared" si="110"/>
        <v>0</v>
      </c>
      <c r="BD138" s="871">
        <f t="shared" si="110"/>
        <v>0</v>
      </c>
      <c r="BE138" s="871">
        <f t="shared" si="110"/>
        <v>0</v>
      </c>
      <c r="BF138" s="871">
        <f t="shared" si="110"/>
        <v>0</v>
      </c>
      <c r="BG138" s="871">
        <f t="shared" si="110"/>
        <v>0</v>
      </c>
      <c r="BH138" s="871">
        <f t="shared" si="110"/>
        <v>0</v>
      </c>
      <c r="BI138" s="871">
        <f t="shared" si="110"/>
        <v>0</v>
      </c>
      <c r="BJ138" s="871">
        <f t="shared" si="110"/>
        <v>0</v>
      </c>
      <c r="BK138" s="871">
        <f t="shared" si="110"/>
        <v>0</v>
      </c>
      <c r="BL138" s="871">
        <f t="shared" si="110"/>
        <v>0</v>
      </c>
      <c r="BM138" s="871">
        <f t="shared" si="110"/>
        <v>0</v>
      </c>
      <c r="BN138" s="871">
        <f t="shared" si="110"/>
        <v>0</v>
      </c>
      <c r="BO138" s="871">
        <f t="shared" si="110"/>
        <v>0</v>
      </c>
      <c r="BP138" s="871">
        <f t="shared" si="110"/>
        <v>0</v>
      </c>
      <c r="BQ138" s="871">
        <f t="shared" si="110"/>
        <v>0</v>
      </c>
      <c r="BR138" s="871">
        <f t="shared" si="110"/>
        <v>0</v>
      </c>
      <c r="BS138" s="871">
        <f t="shared" si="110"/>
        <v>0</v>
      </c>
      <c r="BT138" s="871">
        <f t="shared" ref="BT138:CJ138" si="111">BT88</f>
        <v>0</v>
      </c>
      <c r="BU138" s="871">
        <f t="shared" si="111"/>
        <v>0</v>
      </c>
      <c r="BV138" s="871">
        <f t="shared" si="111"/>
        <v>0</v>
      </c>
      <c r="BW138" s="871">
        <f t="shared" si="111"/>
        <v>0</v>
      </c>
      <c r="BX138" s="871">
        <f t="shared" si="111"/>
        <v>0</v>
      </c>
      <c r="BY138" s="871">
        <f t="shared" si="111"/>
        <v>0</v>
      </c>
      <c r="BZ138" s="871">
        <f t="shared" si="111"/>
        <v>0</v>
      </c>
      <c r="CA138" s="871">
        <f t="shared" si="111"/>
        <v>0</v>
      </c>
      <c r="CB138" s="871">
        <f t="shared" si="111"/>
        <v>0</v>
      </c>
      <c r="CC138" s="871">
        <f t="shared" si="111"/>
        <v>0</v>
      </c>
      <c r="CD138" s="871">
        <f t="shared" si="111"/>
        <v>0</v>
      </c>
      <c r="CE138" s="871">
        <f t="shared" si="111"/>
        <v>0</v>
      </c>
      <c r="CF138" s="871">
        <f t="shared" si="111"/>
        <v>0</v>
      </c>
      <c r="CG138" s="871">
        <f t="shared" si="111"/>
        <v>0</v>
      </c>
      <c r="CH138" s="871">
        <f t="shared" si="111"/>
        <v>0</v>
      </c>
      <c r="CI138" s="871">
        <f t="shared" si="111"/>
        <v>0</v>
      </c>
      <c r="CJ138" s="871">
        <f t="shared" si="111"/>
        <v>0</v>
      </c>
      <c r="CK138" s="860"/>
    </row>
    <row r="139" spans="1:89" x14ac:dyDescent="0.25">
      <c r="B139" s="862"/>
      <c r="C139" s="356"/>
      <c r="D139" s="356"/>
      <c r="E139" s="356"/>
      <c r="F139" s="356"/>
      <c r="G139" s="356"/>
      <c r="H139" s="356"/>
      <c r="I139" s="356"/>
      <c r="J139" s="356"/>
      <c r="K139" s="356"/>
      <c r="L139" s="356"/>
      <c r="M139" s="356"/>
      <c r="N139" s="356"/>
      <c r="O139" s="356"/>
      <c r="P139" s="356"/>
      <c r="Q139" s="356"/>
      <c r="R139" s="356"/>
      <c r="S139" s="356"/>
      <c r="T139" s="356"/>
      <c r="U139" s="356"/>
      <c r="V139" s="356"/>
      <c r="W139" s="356"/>
      <c r="X139" s="356"/>
      <c r="Y139" s="356"/>
      <c r="Z139" s="356"/>
      <c r="AA139" s="356"/>
      <c r="AB139" s="356"/>
      <c r="AC139" s="356"/>
      <c r="AD139" s="356"/>
      <c r="AE139" s="356"/>
      <c r="AF139" s="356"/>
      <c r="AG139" s="356"/>
      <c r="AH139" s="356"/>
      <c r="AI139" s="356"/>
      <c r="AJ139" s="356"/>
      <c r="AK139" s="356"/>
      <c r="AL139" s="356"/>
      <c r="AM139" s="356"/>
      <c r="AN139" s="356"/>
      <c r="AO139" s="356"/>
      <c r="AP139" s="356"/>
      <c r="AQ139" s="356"/>
      <c r="AR139" s="356"/>
      <c r="AS139" s="356"/>
      <c r="AT139" s="356"/>
      <c r="AU139" s="356"/>
      <c r="AV139" s="356"/>
      <c r="AW139" s="356"/>
      <c r="AX139" s="356"/>
      <c r="AY139" s="356"/>
      <c r="AZ139" s="356"/>
      <c r="BA139" s="356"/>
      <c r="BB139" s="356"/>
      <c r="BC139" s="356"/>
      <c r="BD139" s="356"/>
      <c r="BE139" s="356"/>
      <c r="BF139" s="356"/>
      <c r="BG139" s="356"/>
      <c r="BH139" s="356"/>
      <c r="BI139" s="356"/>
      <c r="BJ139" s="356"/>
      <c r="BK139" s="356"/>
      <c r="BL139" s="356"/>
      <c r="BM139" s="356"/>
      <c r="BN139" s="356"/>
      <c r="BO139" s="356"/>
      <c r="BP139" s="356"/>
      <c r="BQ139" s="356"/>
      <c r="BR139" s="356"/>
      <c r="BS139" s="356"/>
      <c r="BT139" s="356"/>
      <c r="BU139" s="356"/>
      <c r="BV139" s="356"/>
      <c r="BW139" s="356"/>
      <c r="BX139" s="356"/>
      <c r="BY139" s="356"/>
      <c r="BZ139" s="356"/>
      <c r="CA139" s="356"/>
      <c r="CB139" s="356"/>
      <c r="CC139" s="356"/>
      <c r="CD139" s="356"/>
      <c r="CE139" s="356"/>
      <c r="CF139" s="356"/>
      <c r="CG139" s="356"/>
      <c r="CH139" s="356"/>
      <c r="CI139" s="356"/>
      <c r="CJ139" s="356"/>
      <c r="CK139" s="860"/>
    </row>
    <row r="140" spans="1:89" x14ac:dyDescent="0.25">
      <c r="B140" s="865" t="s">
        <v>543</v>
      </c>
      <c r="C140" s="356"/>
      <c r="D140" s="356"/>
      <c r="E140" s="356"/>
      <c r="F140" s="356"/>
      <c r="G140" s="356"/>
      <c r="H140" s="866" t="s">
        <v>61</v>
      </c>
      <c r="I140" s="866" t="s">
        <v>62</v>
      </c>
      <c r="J140" s="866" t="s">
        <v>63</v>
      </c>
      <c r="K140" s="866" t="s">
        <v>64</v>
      </c>
      <c r="L140" s="866" t="s">
        <v>65</v>
      </c>
      <c r="M140" s="866" t="s">
        <v>66</v>
      </c>
      <c r="N140" s="866" t="s">
        <v>67</v>
      </c>
      <c r="O140" s="866" t="s">
        <v>68</v>
      </c>
      <c r="P140" s="866" t="s">
        <v>69</v>
      </c>
      <c r="Q140" s="866" t="s">
        <v>70</v>
      </c>
      <c r="R140" s="866" t="s">
        <v>71</v>
      </c>
      <c r="S140" s="866" t="s">
        <v>72</v>
      </c>
      <c r="T140" s="866" t="s">
        <v>73</v>
      </c>
      <c r="U140" s="866" t="s">
        <v>74</v>
      </c>
      <c r="V140" s="866" t="s">
        <v>75</v>
      </c>
      <c r="W140" s="866" t="s">
        <v>76</v>
      </c>
      <c r="X140" s="866" t="s">
        <v>77</v>
      </c>
      <c r="Y140" s="866" t="s">
        <v>78</v>
      </c>
      <c r="Z140" s="866" t="s">
        <v>79</v>
      </c>
      <c r="AA140" s="866" t="s">
        <v>80</v>
      </c>
      <c r="AB140" s="866" t="s">
        <v>81</v>
      </c>
      <c r="AC140" s="866" t="s">
        <v>82</v>
      </c>
      <c r="AD140" s="866" t="s">
        <v>83</v>
      </c>
      <c r="AE140" s="866" t="s">
        <v>84</v>
      </c>
      <c r="AF140" s="866" t="s">
        <v>85</v>
      </c>
      <c r="AG140" s="866" t="s">
        <v>86</v>
      </c>
      <c r="AH140" s="866" t="s">
        <v>87</v>
      </c>
      <c r="AI140" s="866" t="s">
        <v>88</v>
      </c>
      <c r="AJ140" s="866" t="s">
        <v>89</v>
      </c>
      <c r="AK140" s="866" t="s">
        <v>90</v>
      </c>
      <c r="AL140" s="866" t="s">
        <v>91</v>
      </c>
      <c r="AM140" s="866" t="s">
        <v>92</v>
      </c>
      <c r="AN140" s="866" t="s">
        <v>93</v>
      </c>
      <c r="AO140" s="866" t="s">
        <v>94</v>
      </c>
      <c r="AP140" s="866" t="s">
        <v>95</v>
      </c>
      <c r="AQ140" s="866" t="s">
        <v>96</v>
      </c>
      <c r="AR140" s="866" t="s">
        <v>97</v>
      </c>
      <c r="AS140" s="866" t="s">
        <v>98</v>
      </c>
      <c r="AT140" s="866" t="s">
        <v>99</v>
      </c>
      <c r="AU140" s="866" t="s">
        <v>100</v>
      </c>
      <c r="AV140" s="866" t="s">
        <v>101</v>
      </c>
      <c r="AW140" s="866" t="s">
        <v>102</v>
      </c>
      <c r="AX140" s="866" t="s">
        <v>103</v>
      </c>
      <c r="AY140" s="866" t="s">
        <v>104</v>
      </c>
      <c r="AZ140" s="866" t="s">
        <v>105</v>
      </c>
      <c r="BA140" s="866" t="s">
        <v>106</v>
      </c>
      <c r="BB140" s="866" t="s">
        <v>107</v>
      </c>
      <c r="BC140" s="866" t="s">
        <v>108</v>
      </c>
      <c r="BD140" s="866" t="s">
        <v>109</v>
      </c>
      <c r="BE140" s="866" t="s">
        <v>110</v>
      </c>
      <c r="BF140" s="866" t="s">
        <v>111</v>
      </c>
      <c r="BG140" s="866" t="s">
        <v>112</v>
      </c>
      <c r="BH140" s="866" t="s">
        <v>113</v>
      </c>
      <c r="BI140" s="866" t="s">
        <v>114</v>
      </c>
      <c r="BJ140" s="866" t="s">
        <v>115</v>
      </c>
      <c r="BK140" s="866" t="s">
        <v>116</v>
      </c>
      <c r="BL140" s="866" t="s">
        <v>117</v>
      </c>
      <c r="BM140" s="866" t="s">
        <v>118</v>
      </c>
      <c r="BN140" s="866" t="s">
        <v>119</v>
      </c>
      <c r="BO140" s="866" t="s">
        <v>120</v>
      </c>
      <c r="BP140" s="866" t="s">
        <v>121</v>
      </c>
      <c r="BQ140" s="866" t="s">
        <v>122</v>
      </c>
      <c r="BR140" s="866" t="s">
        <v>123</v>
      </c>
      <c r="BS140" s="866" t="s">
        <v>124</v>
      </c>
      <c r="BT140" s="866" t="s">
        <v>125</v>
      </c>
      <c r="BU140" s="866" t="s">
        <v>126</v>
      </c>
      <c r="BV140" s="866" t="s">
        <v>127</v>
      </c>
      <c r="BW140" s="866" t="s">
        <v>128</v>
      </c>
      <c r="BX140" s="866" t="s">
        <v>129</v>
      </c>
      <c r="BY140" s="866" t="s">
        <v>130</v>
      </c>
      <c r="BZ140" s="866" t="s">
        <v>131</v>
      </c>
      <c r="CA140" s="866" t="s">
        <v>132</v>
      </c>
      <c r="CB140" s="866" t="s">
        <v>133</v>
      </c>
      <c r="CC140" s="866" t="s">
        <v>134</v>
      </c>
      <c r="CD140" s="866" t="s">
        <v>135</v>
      </c>
      <c r="CE140" s="866" t="s">
        <v>136</v>
      </c>
      <c r="CF140" s="866" t="s">
        <v>137</v>
      </c>
      <c r="CG140" s="866" t="s">
        <v>138</v>
      </c>
      <c r="CH140" s="866" t="s">
        <v>139</v>
      </c>
      <c r="CI140" s="866" t="s">
        <v>140</v>
      </c>
      <c r="CJ140" s="866" t="s">
        <v>141</v>
      </c>
      <c r="CK140" s="860"/>
    </row>
    <row r="141" spans="1:89" x14ac:dyDescent="0.25">
      <c r="B141" s="862"/>
      <c r="C141" s="867" t="s">
        <v>325</v>
      </c>
      <c r="D141" s="356"/>
      <c r="E141" s="863" t="s">
        <v>318</v>
      </c>
      <c r="F141" s="356">
        <v>2</v>
      </c>
      <c r="G141" s="356"/>
      <c r="H141" s="871">
        <f>H32</f>
        <v>0</v>
      </c>
      <c r="I141" s="871">
        <f t="shared" ref="I141:BT141" si="112">I32</f>
        <v>0</v>
      </c>
      <c r="J141" s="871">
        <f t="shared" si="112"/>
        <v>0</v>
      </c>
      <c r="K141" s="871">
        <f t="shared" si="112"/>
        <v>0</v>
      </c>
      <c r="L141" s="871">
        <f t="shared" si="112"/>
        <v>0</v>
      </c>
      <c r="M141" s="871">
        <f t="shared" si="112"/>
        <v>0</v>
      </c>
      <c r="N141" s="871">
        <f t="shared" si="112"/>
        <v>0</v>
      </c>
      <c r="O141" s="871">
        <f t="shared" si="112"/>
        <v>0</v>
      </c>
      <c r="P141" s="871">
        <f t="shared" si="112"/>
        <v>0</v>
      </c>
      <c r="Q141" s="871">
        <f t="shared" si="112"/>
        <v>0</v>
      </c>
      <c r="R141" s="871">
        <f t="shared" si="112"/>
        <v>0</v>
      </c>
      <c r="S141" s="871">
        <f t="shared" si="112"/>
        <v>0</v>
      </c>
      <c r="T141" s="871">
        <f t="shared" si="112"/>
        <v>0</v>
      </c>
      <c r="U141" s="871">
        <f t="shared" si="112"/>
        <v>0</v>
      </c>
      <c r="V141" s="871">
        <f t="shared" si="112"/>
        <v>0</v>
      </c>
      <c r="W141" s="871">
        <f t="shared" si="112"/>
        <v>0</v>
      </c>
      <c r="X141" s="871">
        <f t="shared" si="112"/>
        <v>0</v>
      </c>
      <c r="Y141" s="871">
        <f t="shared" si="112"/>
        <v>0</v>
      </c>
      <c r="Z141" s="871">
        <f t="shared" si="112"/>
        <v>0</v>
      </c>
      <c r="AA141" s="871">
        <f t="shared" si="112"/>
        <v>0</v>
      </c>
      <c r="AB141" s="871">
        <f t="shared" si="112"/>
        <v>0</v>
      </c>
      <c r="AC141" s="871">
        <f t="shared" si="112"/>
        <v>0</v>
      </c>
      <c r="AD141" s="871">
        <f t="shared" si="112"/>
        <v>0</v>
      </c>
      <c r="AE141" s="871">
        <f t="shared" si="112"/>
        <v>0</v>
      </c>
      <c r="AF141" s="871">
        <f t="shared" si="112"/>
        <v>0</v>
      </c>
      <c r="AG141" s="871">
        <f t="shared" si="112"/>
        <v>0</v>
      </c>
      <c r="AH141" s="871">
        <f t="shared" si="112"/>
        <v>0</v>
      </c>
      <c r="AI141" s="871">
        <f t="shared" si="112"/>
        <v>0</v>
      </c>
      <c r="AJ141" s="871">
        <f t="shared" si="112"/>
        <v>0</v>
      </c>
      <c r="AK141" s="871">
        <f t="shared" si="112"/>
        <v>0</v>
      </c>
      <c r="AL141" s="871">
        <f t="shared" si="112"/>
        <v>0</v>
      </c>
      <c r="AM141" s="871">
        <f t="shared" si="112"/>
        <v>0</v>
      </c>
      <c r="AN141" s="871">
        <f t="shared" si="112"/>
        <v>0</v>
      </c>
      <c r="AO141" s="871">
        <f t="shared" si="112"/>
        <v>0</v>
      </c>
      <c r="AP141" s="871">
        <f t="shared" si="112"/>
        <v>0</v>
      </c>
      <c r="AQ141" s="871">
        <f t="shared" si="112"/>
        <v>0</v>
      </c>
      <c r="AR141" s="871">
        <f t="shared" si="112"/>
        <v>0</v>
      </c>
      <c r="AS141" s="871">
        <f t="shared" si="112"/>
        <v>0</v>
      </c>
      <c r="AT141" s="871">
        <f t="shared" si="112"/>
        <v>0</v>
      </c>
      <c r="AU141" s="871">
        <f t="shared" si="112"/>
        <v>0</v>
      </c>
      <c r="AV141" s="871">
        <f t="shared" si="112"/>
        <v>0</v>
      </c>
      <c r="AW141" s="871">
        <f t="shared" si="112"/>
        <v>0</v>
      </c>
      <c r="AX141" s="871">
        <f t="shared" si="112"/>
        <v>0</v>
      </c>
      <c r="AY141" s="871">
        <f t="shared" si="112"/>
        <v>0</v>
      </c>
      <c r="AZ141" s="871">
        <f t="shared" si="112"/>
        <v>0</v>
      </c>
      <c r="BA141" s="871">
        <f t="shared" si="112"/>
        <v>0</v>
      </c>
      <c r="BB141" s="871">
        <f t="shared" si="112"/>
        <v>0</v>
      </c>
      <c r="BC141" s="871">
        <f t="shared" si="112"/>
        <v>0</v>
      </c>
      <c r="BD141" s="871">
        <f t="shared" si="112"/>
        <v>0</v>
      </c>
      <c r="BE141" s="871">
        <f t="shared" si="112"/>
        <v>0</v>
      </c>
      <c r="BF141" s="871">
        <f t="shared" si="112"/>
        <v>0</v>
      </c>
      <c r="BG141" s="871">
        <f t="shared" si="112"/>
        <v>0</v>
      </c>
      <c r="BH141" s="871">
        <f t="shared" si="112"/>
        <v>0</v>
      </c>
      <c r="BI141" s="871">
        <f t="shared" si="112"/>
        <v>0</v>
      </c>
      <c r="BJ141" s="871">
        <f t="shared" si="112"/>
        <v>0</v>
      </c>
      <c r="BK141" s="871">
        <f t="shared" si="112"/>
        <v>0</v>
      </c>
      <c r="BL141" s="871">
        <f t="shared" si="112"/>
        <v>0</v>
      </c>
      <c r="BM141" s="871">
        <f t="shared" si="112"/>
        <v>0</v>
      </c>
      <c r="BN141" s="871">
        <f t="shared" si="112"/>
        <v>0</v>
      </c>
      <c r="BO141" s="871">
        <f t="shared" si="112"/>
        <v>0</v>
      </c>
      <c r="BP141" s="871">
        <f t="shared" si="112"/>
        <v>0</v>
      </c>
      <c r="BQ141" s="871">
        <f t="shared" si="112"/>
        <v>0</v>
      </c>
      <c r="BR141" s="871">
        <f t="shared" si="112"/>
        <v>0</v>
      </c>
      <c r="BS141" s="871">
        <f t="shared" si="112"/>
        <v>0</v>
      </c>
      <c r="BT141" s="871">
        <f t="shared" si="112"/>
        <v>0</v>
      </c>
      <c r="BU141" s="871">
        <f t="shared" ref="BU141:CJ141" si="113">BU32</f>
        <v>0</v>
      </c>
      <c r="BV141" s="871">
        <f t="shared" si="113"/>
        <v>0</v>
      </c>
      <c r="BW141" s="871">
        <f t="shared" si="113"/>
        <v>0</v>
      </c>
      <c r="BX141" s="871">
        <f t="shared" si="113"/>
        <v>0</v>
      </c>
      <c r="BY141" s="871">
        <f t="shared" si="113"/>
        <v>0</v>
      </c>
      <c r="BZ141" s="871">
        <f t="shared" si="113"/>
        <v>0</v>
      </c>
      <c r="CA141" s="871">
        <f t="shared" si="113"/>
        <v>0</v>
      </c>
      <c r="CB141" s="871">
        <f t="shared" si="113"/>
        <v>0</v>
      </c>
      <c r="CC141" s="871">
        <f t="shared" si="113"/>
        <v>0</v>
      </c>
      <c r="CD141" s="871">
        <f t="shared" si="113"/>
        <v>0</v>
      </c>
      <c r="CE141" s="871">
        <f t="shared" si="113"/>
        <v>0</v>
      </c>
      <c r="CF141" s="871">
        <f t="shared" si="113"/>
        <v>0</v>
      </c>
      <c r="CG141" s="871">
        <f t="shared" si="113"/>
        <v>0</v>
      </c>
      <c r="CH141" s="871">
        <f t="shared" si="113"/>
        <v>0</v>
      </c>
      <c r="CI141" s="871">
        <f t="shared" si="113"/>
        <v>0</v>
      </c>
      <c r="CJ141" s="871">
        <f t="shared" si="113"/>
        <v>0</v>
      </c>
      <c r="CK141" s="860"/>
    </row>
    <row r="142" spans="1:89" x14ac:dyDescent="0.25">
      <c r="B142" s="862"/>
      <c r="C142" s="1108" t="s">
        <v>326</v>
      </c>
      <c r="D142" s="356"/>
      <c r="E142" s="863" t="s">
        <v>318</v>
      </c>
      <c r="F142" s="356">
        <v>2</v>
      </c>
      <c r="G142" s="356"/>
      <c r="H142" s="871">
        <f>H102</f>
        <v>0</v>
      </c>
      <c r="I142" s="871">
        <f t="shared" ref="I142:BT142" si="114">I102</f>
        <v>0</v>
      </c>
      <c r="J142" s="871">
        <f t="shared" si="114"/>
        <v>0</v>
      </c>
      <c r="K142" s="871">
        <f t="shared" si="114"/>
        <v>0</v>
      </c>
      <c r="L142" s="871">
        <f t="shared" si="114"/>
        <v>0</v>
      </c>
      <c r="M142" s="871">
        <f t="shared" si="114"/>
        <v>0</v>
      </c>
      <c r="N142" s="871">
        <f t="shared" si="114"/>
        <v>0</v>
      </c>
      <c r="O142" s="871">
        <f t="shared" si="114"/>
        <v>0</v>
      </c>
      <c r="P142" s="871">
        <f t="shared" si="114"/>
        <v>0</v>
      </c>
      <c r="Q142" s="871">
        <f t="shared" si="114"/>
        <v>0</v>
      </c>
      <c r="R142" s="871">
        <f t="shared" si="114"/>
        <v>0</v>
      </c>
      <c r="S142" s="871">
        <f t="shared" si="114"/>
        <v>0</v>
      </c>
      <c r="T142" s="871">
        <f t="shared" si="114"/>
        <v>0</v>
      </c>
      <c r="U142" s="871">
        <f t="shared" si="114"/>
        <v>0</v>
      </c>
      <c r="V142" s="871">
        <f t="shared" si="114"/>
        <v>0</v>
      </c>
      <c r="W142" s="871">
        <f t="shared" si="114"/>
        <v>0</v>
      </c>
      <c r="X142" s="871">
        <f t="shared" si="114"/>
        <v>0</v>
      </c>
      <c r="Y142" s="871">
        <f t="shared" si="114"/>
        <v>0</v>
      </c>
      <c r="Z142" s="871">
        <f t="shared" si="114"/>
        <v>0</v>
      </c>
      <c r="AA142" s="871">
        <f t="shared" si="114"/>
        <v>0</v>
      </c>
      <c r="AB142" s="871">
        <f t="shared" si="114"/>
        <v>0</v>
      </c>
      <c r="AC142" s="871">
        <f t="shared" si="114"/>
        <v>0</v>
      </c>
      <c r="AD142" s="871">
        <f t="shared" si="114"/>
        <v>0</v>
      </c>
      <c r="AE142" s="871">
        <f t="shared" si="114"/>
        <v>0</v>
      </c>
      <c r="AF142" s="871">
        <f t="shared" si="114"/>
        <v>0</v>
      </c>
      <c r="AG142" s="871">
        <f t="shared" si="114"/>
        <v>0</v>
      </c>
      <c r="AH142" s="871">
        <f t="shared" si="114"/>
        <v>0</v>
      </c>
      <c r="AI142" s="871">
        <f t="shared" si="114"/>
        <v>0</v>
      </c>
      <c r="AJ142" s="871">
        <f t="shared" si="114"/>
        <v>0</v>
      </c>
      <c r="AK142" s="871">
        <f t="shared" si="114"/>
        <v>0</v>
      </c>
      <c r="AL142" s="871">
        <f t="shared" si="114"/>
        <v>0</v>
      </c>
      <c r="AM142" s="871">
        <f t="shared" si="114"/>
        <v>0</v>
      </c>
      <c r="AN142" s="871">
        <f t="shared" si="114"/>
        <v>0</v>
      </c>
      <c r="AO142" s="871">
        <f t="shared" si="114"/>
        <v>0</v>
      </c>
      <c r="AP142" s="871">
        <f t="shared" si="114"/>
        <v>0</v>
      </c>
      <c r="AQ142" s="871">
        <f t="shared" si="114"/>
        <v>0</v>
      </c>
      <c r="AR142" s="871">
        <f t="shared" si="114"/>
        <v>0</v>
      </c>
      <c r="AS142" s="871">
        <f t="shared" si="114"/>
        <v>0</v>
      </c>
      <c r="AT142" s="871">
        <f t="shared" si="114"/>
        <v>0</v>
      </c>
      <c r="AU142" s="871">
        <f t="shared" si="114"/>
        <v>0</v>
      </c>
      <c r="AV142" s="871">
        <f t="shared" si="114"/>
        <v>0</v>
      </c>
      <c r="AW142" s="871">
        <f t="shared" si="114"/>
        <v>0</v>
      </c>
      <c r="AX142" s="871">
        <f t="shared" si="114"/>
        <v>0</v>
      </c>
      <c r="AY142" s="871">
        <f t="shared" si="114"/>
        <v>0</v>
      </c>
      <c r="AZ142" s="871">
        <f t="shared" si="114"/>
        <v>0</v>
      </c>
      <c r="BA142" s="871">
        <f t="shared" si="114"/>
        <v>0</v>
      </c>
      <c r="BB142" s="871">
        <f t="shared" si="114"/>
        <v>0</v>
      </c>
      <c r="BC142" s="871">
        <f t="shared" si="114"/>
        <v>0</v>
      </c>
      <c r="BD142" s="871">
        <f t="shared" si="114"/>
        <v>0</v>
      </c>
      <c r="BE142" s="871">
        <f t="shared" si="114"/>
        <v>0</v>
      </c>
      <c r="BF142" s="871">
        <f t="shared" si="114"/>
        <v>0</v>
      </c>
      <c r="BG142" s="871">
        <f t="shared" si="114"/>
        <v>0</v>
      </c>
      <c r="BH142" s="871">
        <f t="shared" si="114"/>
        <v>0</v>
      </c>
      <c r="BI142" s="871">
        <f t="shared" si="114"/>
        <v>0</v>
      </c>
      <c r="BJ142" s="871">
        <f t="shared" si="114"/>
        <v>0</v>
      </c>
      <c r="BK142" s="871">
        <f t="shared" si="114"/>
        <v>0</v>
      </c>
      <c r="BL142" s="871">
        <f t="shared" si="114"/>
        <v>0</v>
      </c>
      <c r="BM142" s="871">
        <f t="shared" si="114"/>
        <v>0</v>
      </c>
      <c r="BN142" s="871">
        <f t="shared" si="114"/>
        <v>0</v>
      </c>
      <c r="BO142" s="871">
        <f t="shared" si="114"/>
        <v>0</v>
      </c>
      <c r="BP142" s="871">
        <f t="shared" si="114"/>
        <v>0</v>
      </c>
      <c r="BQ142" s="871">
        <f t="shared" si="114"/>
        <v>0</v>
      </c>
      <c r="BR142" s="871">
        <f t="shared" si="114"/>
        <v>0</v>
      </c>
      <c r="BS142" s="871">
        <f t="shared" si="114"/>
        <v>0</v>
      </c>
      <c r="BT142" s="871">
        <f t="shared" si="114"/>
        <v>0</v>
      </c>
      <c r="BU142" s="871">
        <f t="shared" ref="BU142:CJ142" si="115">BU102</f>
        <v>0</v>
      </c>
      <c r="BV142" s="871">
        <f t="shared" si="115"/>
        <v>0</v>
      </c>
      <c r="BW142" s="871">
        <f t="shared" si="115"/>
        <v>0</v>
      </c>
      <c r="BX142" s="871">
        <f t="shared" si="115"/>
        <v>0</v>
      </c>
      <c r="BY142" s="871">
        <f t="shared" si="115"/>
        <v>0</v>
      </c>
      <c r="BZ142" s="871">
        <f t="shared" si="115"/>
        <v>0</v>
      </c>
      <c r="CA142" s="871">
        <f t="shared" si="115"/>
        <v>0</v>
      </c>
      <c r="CB142" s="871">
        <f t="shared" si="115"/>
        <v>0</v>
      </c>
      <c r="CC142" s="871">
        <f t="shared" si="115"/>
        <v>0</v>
      </c>
      <c r="CD142" s="871">
        <f t="shared" si="115"/>
        <v>0</v>
      </c>
      <c r="CE142" s="871">
        <f t="shared" si="115"/>
        <v>0</v>
      </c>
      <c r="CF142" s="871">
        <f t="shared" si="115"/>
        <v>0</v>
      </c>
      <c r="CG142" s="871">
        <f t="shared" si="115"/>
        <v>0</v>
      </c>
      <c r="CH142" s="871">
        <f t="shared" si="115"/>
        <v>0</v>
      </c>
      <c r="CI142" s="871">
        <f t="shared" si="115"/>
        <v>0</v>
      </c>
      <c r="CJ142" s="871">
        <f t="shared" si="115"/>
        <v>0</v>
      </c>
      <c r="CK142" s="860"/>
    </row>
    <row r="143" spans="1:89" x14ac:dyDescent="0.25">
      <c r="B143" s="862"/>
      <c r="C143" s="867" t="s">
        <v>327</v>
      </c>
      <c r="D143" s="356"/>
      <c r="E143" s="863" t="s">
        <v>318</v>
      </c>
      <c r="F143" s="356">
        <v>2</v>
      </c>
      <c r="G143" s="356"/>
      <c r="H143" s="871">
        <f>H112</f>
        <v>0</v>
      </c>
      <c r="I143" s="871">
        <f t="shared" ref="I143:BT143" si="116">I112</f>
        <v>0</v>
      </c>
      <c r="J143" s="871">
        <f t="shared" si="116"/>
        <v>0</v>
      </c>
      <c r="K143" s="871">
        <f t="shared" si="116"/>
        <v>0</v>
      </c>
      <c r="L143" s="871">
        <f t="shared" si="116"/>
        <v>0</v>
      </c>
      <c r="M143" s="871">
        <f t="shared" si="116"/>
        <v>0</v>
      </c>
      <c r="N143" s="871">
        <f t="shared" si="116"/>
        <v>0</v>
      </c>
      <c r="O143" s="871">
        <f t="shared" si="116"/>
        <v>0</v>
      </c>
      <c r="P143" s="871">
        <f t="shared" si="116"/>
        <v>0</v>
      </c>
      <c r="Q143" s="871">
        <f t="shared" si="116"/>
        <v>0</v>
      </c>
      <c r="R143" s="871">
        <f t="shared" si="116"/>
        <v>0</v>
      </c>
      <c r="S143" s="871">
        <f t="shared" si="116"/>
        <v>0</v>
      </c>
      <c r="T143" s="871">
        <f t="shared" si="116"/>
        <v>0</v>
      </c>
      <c r="U143" s="871">
        <f t="shared" si="116"/>
        <v>0</v>
      </c>
      <c r="V143" s="871">
        <f t="shared" si="116"/>
        <v>0</v>
      </c>
      <c r="W143" s="871">
        <f t="shared" si="116"/>
        <v>0</v>
      </c>
      <c r="X143" s="871">
        <f t="shared" si="116"/>
        <v>0</v>
      </c>
      <c r="Y143" s="871">
        <f t="shared" si="116"/>
        <v>0</v>
      </c>
      <c r="Z143" s="871">
        <f t="shared" si="116"/>
        <v>0</v>
      </c>
      <c r="AA143" s="871">
        <f t="shared" si="116"/>
        <v>0</v>
      </c>
      <c r="AB143" s="871">
        <f t="shared" si="116"/>
        <v>0</v>
      </c>
      <c r="AC143" s="871">
        <f t="shared" si="116"/>
        <v>0</v>
      </c>
      <c r="AD143" s="871">
        <f t="shared" si="116"/>
        <v>0</v>
      </c>
      <c r="AE143" s="871">
        <f t="shared" si="116"/>
        <v>0</v>
      </c>
      <c r="AF143" s="871">
        <f t="shared" si="116"/>
        <v>0</v>
      </c>
      <c r="AG143" s="871">
        <f t="shared" si="116"/>
        <v>0</v>
      </c>
      <c r="AH143" s="871">
        <f t="shared" si="116"/>
        <v>0</v>
      </c>
      <c r="AI143" s="871">
        <f t="shared" si="116"/>
        <v>0</v>
      </c>
      <c r="AJ143" s="871">
        <f t="shared" si="116"/>
        <v>0</v>
      </c>
      <c r="AK143" s="871">
        <f t="shared" si="116"/>
        <v>0</v>
      </c>
      <c r="AL143" s="871">
        <f t="shared" si="116"/>
        <v>0</v>
      </c>
      <c r="AM143" s="871">
        <f t="shared" si="116"/>
        <v>0</v>
      </c>
      <c r="AN143" s="871">
        <f t="shared" si="116"/>
        <v>0</v>
      </c>
      <c r="AO143" s="871">
        <f t="shared" si="116"/>
        <v>0</v>
      </c>
      <c r="AP143" s="871">
        <f t="shared" si="116"/>
        <v>0</v>
      </c>
      <c r="AQ143" s="871">
        <f t="shared" si="116"/>
        <v>0</v>
      </c>
      <c r="AR143" s="871">
        <f t="shared" si="116"/>
        <v>0</v>
      </c>
      <c r="AS143" s="871">
        <f t="shared" si="116"/>
        <v>0</v>
      </c>
      <c r="AT143" s="871">
        <f t="shared" si="116"/>
        <v>0</v>
      </c>
      <c r="AU143" s="871">
        <f t="shared" si="116"/>
        <v>0</v>
      </c>
      <c r="AV143" s="871">
        <f t="shared" si="116"/>
        <v>0</v>
      </c>
      <c r="AW143" s="871">
        <f t="shared" si="116"/>
        <v>0</v>
      </c>
      <c r="AX143" s="871">
        <f t="shared" si="116"/>
        <v>0</v>
      </c>
      <c r="AY143" s="871">
        <f t="shared" si="116"/>
        <v>0</v>
      </c>
      <c r="AZ143" s="871">
        <f t="shared" si="116"/>
        <v>0</v>
      </c>
      <c r="BA143" s="871">
        <f t="shared" si="116"/>
        <v>0</v>
      </c>
      <c r="BB143" s="871">
        <f t="shared" si="116"/>
        <v>0</v>
      </c>
      <c r="BC143" s="871">
        <f t="shared" si="116"/>
        <v>0</v>
      </c>
      <c r="BD143" s="871">
        <f t="shared" si="116"/>
        <v>0</v>
      </c>
      <c r="BE143" s="871">
        <f t="shared" si="116"/>
        <v>0</v>
      </c>
      <c r="BF143" s="871">
        <f t="shared" si="116"/>
        <v>0</v>
      </c>
      <c r="BG143" s="871">
        <f t="shared" si="116"/>
        <v>0</v>
      </c>
      <c r="BH143" s="871">
        <f t="shared" si="116"/>
        <v>0</v>
      </c>
      <c r="BI143" s="871">
        <f t="shared" si="116"/>
        <v>0</v>
      </c>
      <c r="BJ143" s="871">
        <f t="shared" si="116"/>
        <v>0</v>
      </c>
      <c r="BK143" s="871">
        <f t="shared" si="116"/>
        <v>0</v>
      </c>
      <c r="BL143" s="871">
        <f t="shared" si="116"/>
        <v>0</v>
      </c>
      <c r="BM143" s="871">
        <f t="shared" si="116"/>
        <v>0</v>
      </c>
      <c r="BN143" s="871">
        <f t="shared" si="116"/>
        <v>0</v>
      </c>
      <c r="BO143" s="871">
        <f t="shared" si="116"/>
        <v>0</v>
      </c>
      <c r="BP143" s="871">
        <f t="shared" si="116"/>
        <v>0</v>
      </c>
      <c r="BQ143" s="871">
        <f t="shared" si="116"/>
        <v>0</v>
      </c>
      <c r="BR143" s="871">
        <f t="shared" si="116"/>
        <v>0</v>
      </c>
      <c r="BS143" s="871">
        <f t="shared" si="116"/>
        <v>0</v>
      </c>
      <c r="BT143" s="871">
        <f t="shared" si="116"/>
        <v>0</v>
      </c>
      <c r="BU143" s="871">
        <f t="shared" ref="BU143:CJ143" si="117">BU112</f>
        <v>0</v>
      </c>
      <c r="BV143" s="871">
        <f t="shared" si="117"/>
        <v>0</v>
      </c>
      <c r="BW143" s="871">
        <f t="shared" si="117"/>
        <v>0</v>
      </c>
      <c r="BX143" s="871">
        <f t="shared" si="117"/>
        <v>0</v>
      </c>
      <c r="BY143" s="871">
        <f t="shared" si="117"/>
        <v>0</v>
      </c>
      <c r="BZ143" s="871">
        <f t="shared" si="117"/>
        <v>0</v>
      </c>
      <c r="CA143" s="871">
        <f t="shared" si="117"/>
        <v>0</v>
      </c>
      <c r="CB143" s="871">
        <f t="shared" si="117"/>
        <v>0</v>
      </c>
      <c r="CC143" s="871">
        <f t="shared" si="117"/>
        <v>0</v>
      </c>
      <c r="CD143" s="871">
        <f t="shared" si="117"/>
        <v>0</v>
      </c>
      <c r="CE143" s="871">
        <f t="shared" si="117"/>
        <v>0</v>
      </c>
      <c r="CF143" s="871">
        <f t="shared" si="117"/>
        <v>0</v>
      </c>
      <c r="CG143" s="871">
        <f t="shared" si="117"/>
        <v>0</v>
      </c>
      <c r="CH143" s="871">
        <f t="shared" si="117"/>
        <v>0</v>
      </c>
      <c r="CI143" s="871">
        <f t="shared" si="117"/>
        <v>0</v>
      </c>
      <c r="CJ143" s="871">
        <f t="shared" si="117"/>
        <v>0</v>
      </c>
      <c r="CK143" s="860"/>
    </row>
    <row r="144" spans="1:89" ht="15.75" thickBot="1" x14ac:dyDescent="0.3">
      <c r="B144" s="868"/>
      <c r="C144" s="869"/>
      <c r="D144" s="869"/>
      <c r="E144" s="869"/>
      <c r="F144" s="869"/>
      <c r="G144" s="869"/>
      <c r="H144" s="869"/>
      <c r="I144" s="869"/>
      <c r="J144" s="869"/>
      <c r="K144" s="869"/>
      <c r="L144" s="869"/>
      <c r="M144" s="869"/>
      <c r="N144" s="869"/>
      <c r="O144" s="869"/>
      <c r="P144" s="869"/>
      <c r="Q144" s="869"/>
      <c r="R144" s="869"/>
      <c r="S144" s="869"/>
      <c r="T144" s="869"/>
      <c r="U144" s="869"/>
      <c r="V144" s="869"/>
      <c r="W144" s="869"/>
      <c r="X144" s="869"/>
      <c r="Y144" s="869"/>
      <c r="Z144" s="869"/>
      <c r="AA144" s="869"/>
      <c r="AB144" s="869"/>
      <c r="AC144" s="869"/>
      <c r="AD144" s="869"/>
      <c r="AE144" s="869"/>
      <c r="AF144" s="869"/>
      <c r="AG144" s="869"/>
      <c r="AH144" s="869"/>
      <c r="AI144" s="869"/>
      <c r="AJ144" s="869"/>
      <c r="AK144" s="869"/>
      <c r="AL144" s="869"/>
      <c r="AM144" s="869"/>
      <c r="AN144" s="869"/>
      <c r="AO144" s="869"/>
      <c r="AP144" s="869"/>
      <c r="AQ144" s="869"/>
      <c r="AR144" s="869"/>
      <c r="AS144" s="869"/>
      <c r="AT144" s="869"/>
      <c r="AU144" s="869"/>
      <c r="AV144" s="869"/>
      <c r="AW144" s="869"/>
      <c r="AX144" s="869"/>
      <c r="AY144" s="869"/>
      <c r="AZ144" s="869"/>
      <c r="BA144" s="869"/>
      <c r="BB144" s="869"/>
      <c r="BC144" s="869"/>
      <c r="BD144" s="869"/>
      <c r="BE144" s="869"/>
      <c r="BF144" s="869"/>
      <c r="BG144" s="869"/>
      <c r="BH144" s="869"/>
      <c r="BI144" s="869"/>
      <c r="BJ144" s="869"/>
      <c r="BK144" s="869"/>
      <c r="BL144" s="869"/>
      <c r="BM144" s="869"/>
      <c r="BN144" s="869"/>
      <c r="BO144" s="869"/>
      <c r="BP144" s="869"/>
      <c r="BQ144" s="869"/>
      <c r="BR144" s="869"/>
      <c r="BS144" s="869"/>
      <c r="BT144" s="869"/>
      <c r="BU144" s="869"/>
      <c r="BV144" s="869"/>
      <c r="BW144" s="869"/>
      <c r="BX144" s="869"/>
      <c r="BY144" s="869"/>
      <c r="BZ144" s="869"/>
      <c r="CA144" s="869"/>
      <c r="CB144" s="869"/>
      <c r="CC144" s="869"/>
      <c r="CD144" s="869"/>
      <c r="CE144" s="869"/>
      <c r="CF144" s="869"/>
      <c r="CG144" s="869"/>
      <c r="CH144" s="869"/>
      <c r="CI144" s="869"/>
      <c r="CJ144" s="869"/>
      <c r="CK144" s="870"/>
    </row>
  </sheetData>
  <mergeCells count="24">
    <mergeCell ref="C133:D133"/>
    <mergeCell ref="C119:D119"/>
    <mergeCell ref="C120:D120"/>
    <mergeCell ref="C121:D121"/>
    <mergeCell ref="C123:D123"/>
    <mergeCell ref="C124:D124"/>
    <mergeCell ref="B126:C126"/>
    <mergeCell ref="C127:D127"/>
    <mergeCell ref="C128:D128"/>
    <mergeCell ref="C129:D129"/>
    <mergeCell ref="C130:D130"/>
    <mergeCell ref="C132:D132"/>
    <mergeCell ref="C118:D118"/>
    <mergeCell ref="E2:F2"/>
    <mergeCell ref="K28:L28"/>
    <mergeCell ref="B30:B34"/>
    <mergeCell ref="B37:B78"/>
    <mergeCell ref="K81:L81"/>
    <mergeCell ref="B83:B89"/>
    <mergeCell ref="C91:D91"/>
    <mergeCell ref="B93:B97"/>
    <mergeCell ref="K99:L99"/>
    <mergeCell ref="B101:B113"/>
    <mergeCell ref="B117:C117"/>
  </mergeCells>
  <hyperlinks>
    <hyperlink ref="E2:F2" location="'Title Page'!A24" display="Link back to Title Page" xr:uid="{7554CC95-6EB3-4C31-9DA4-6BB3DC37C790}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A1CB6-EC5F-4AAD-A941-C123F0A9ECE3}">
  <dimension ref="A1:CK144"/>
  <sheetViews>
    <sheetView topLeftCell="BG43" zoomScale="90" zoomScaleNormal="90" workbookViewId="0">
      <selection activeCell="H46" sqref="H46:CJ46"/>
    </sheetView>
  </sheetViews>
  <sheetFormatPr defaultRowHeight="15" x14ac:dyDescent="0.25"/>
  <cols>
    <col min="1" max="1" width="4.42578125" customWidth="1"/>
    <col min="2" max="2" width="18.42578125" customWidth="1"/>
    <col min="3" max="3" width="20.42578125" customWidth="1"/>
    <col min="4" max="4" width="48.5703125" customWidth="1"/>
    <col min="5" max="5" width="34.5703125" customWidth="1"/>
    <col min="6" max="6" width="16.140625" customWidth="1"/>
    <col min="7" max="7" width="10.5703125" customWidth="1"/>
    <col min="8" max="8" width="9.5703125" customWidth="1"/>
    <col min="9" max="9" width="9.42578125" customWidth="1"/>
    <col min="10" max="10" width="9.5703125" customWidth="1"/>
    <col min="11" max="11" width="9.42578125" customWidth="1"/>
    <col min="12" max="12" width="10" customWidth="1"/>
    <col min="13" max="15" width="9.42578125" customWidth="1"/>
    <col min="16" max="20" width="9.5703125" customWidth="1"/>
    <col min="21" max="21" width="9.42578125" customWidth="1"/>
    <col min="22" max="26" width="9.5703125" customWidth="1"/>
    <col min="27" max="28" width="9.42578125" customWidth="1"/>
    <col min="29" max="29" width="9.85546875" customWidth="1"/>
    <col min="30" max="30" width="9.5703125" customWidth="1"/>
    <col min="31" max="35" width="9.42578125" customWidth="1"/>
    <col min="36" max="42" width="9.5703125" customWidth="1"/>
    <col min="43" max="44" width="9.42578125" customWidth="1"/>
    <col min="45" max="46" width="9.5703125" customWidth="1"/>
    <col min="47" max="47" width="9.42578125" customWidth="1"/>
    <col min="48" max="48" width="9.5703125" customWidth="1"/>
    <col min="49" max="49" width="9.85546875" customWidth="1"/>
    <col min="50" max="50" width="9.42578125" customWidth="1"/>
    <col min="51" max="51" width="9.5703125" customWidth="1"/>
    <col min="52" max="53" width="9.42578125" customWidth="1"/>
    <col min="87" max="87" width="9.85546875" bestFit="1" customWidth="1"/>
    <col min="88" max="88" width="11.140625" bestFit="1" customWidth="1"/>
  </cols>
  <sheetData>
    <row r="1" spans="2:6" ht="15.75" thickBot="1" x14ac:dyDescent="0.3"/>
    <row r="2" spans="2:6" ht="24" thickBot="1" x14ac:dyDescent="0.4">
      <c r="B2" s="451" t="s">
        <v>557</v>
      </c>
      <c r="E2" s="1157" t="s">
        <v>330</v>
      </c>
      <c r="F2" s="1158"/>
    </row>
    <row r="4" spans="2:6" x14ac:dyDescent="0.25">
      <c r="B4" s="171"/>
      <c r="E4" s="110"/>
    </row>
    <row r="8" spans="2:6" x14ac:dyDescent="0.25">
      <c r="B8" s="172"/>
      <c r="C8" s="172"/>
      <c r="D8" s="173"/>
    </row>
    <row r="9" spans="2:6" x14ac:dyDescent="0.25">
      <c r="B9" s="172"/>
      <c r="C9" s="172"/>
      <c r="D9" s="174"/>
    </row>
    <row r="10" spans="2:6" x14ac:dyDescent="0.25">
      <c r="B10" s="172"/>
      <c r="C10" s="175"/>
      <c r="D10" s="176"/>
    </row>
    <row r="11" spans="2:6" x14ac:dyDescent="0.25">
      <c r="B11" s="172"/>
      <c r="C11" s="172"/>
      <c r="D11" s="173"/>
    </row>
    <row r="12" spans="2:6" x14ac:dyDescent="0.25">
      <c r="B12" s="172"/>
      <c r="C12" s="172"/>
      <c r="D12" s="173"/>
    </row>
    <row r="28" spans="1:88" ht="18.75" thickBot="1" x14ac:dyDescent="0.3">
      <c r="A28" s="64"/>
      <c r="B28" s="82"/>
      <c r="C28" s="95" t="s">
        <v>378</v>
      </c>
      <c r="D28" s="96"/>
      <c r="E28" s="97"/>
      <c r="F28" s="98"/>
      <c r="G28" s="98"/>
      <c r="H28" s="98"/>
      <c r="I28" s="98"/>
      <c r="J28" s="71"/>
      <c r="K28" s="1159"/>
      <c r="L28" s="1159"/>
      <c r="M28" s="71"/>
      <c r="N28" s="589"/>
      <c r="O28" s="71"/>
      <c r="P28" s="98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98"/>
      <c r="AK28" s="71"/>
      <c r="AL28" s="71"/>
      <c r="AM28" s="71"/>
    </row>
    <row r="29" spans="1:88" ht="32.25" thickBot="1" x14ac:dyDescent="0.3">
      <c r="A29" s="100"/>
      <c r="B29" s="101"/>
      <c r="C29" s="73" t="s">
        <v>255</v>
      </c>
      <c r="D29" s="94" t="s">
        <v>57</v>
      </c>
      <c r="E29" s="588" t="s">
        <v>58</v>
      </c>
      <c r="F29" s="94" t="s">
        <v>59</v>
      </c>
      <c r="G29" s="94" t="s">
        <v>60</v>
      </c>
      <c r="H29" s="223" t="s">
        <v>61</v>
      </c>
      <c r="I29" s="224" t="s">
        <v>62</v>
      </c>
      <c r="J29" s="216" t="s">
        <v>63</v>
      </c>
      <c r="K29" s="218" t="s">
        <v>64</v>
      </c>
      <c r="L29" s="218" t="s">
        <v>65</v>
      </c>
      <c r="M29" s="219" t="s">
        <v>66</v>
      </c>
      <c r="N29" s="144" t="s">
        <v>67</v>
      </c>
      <c r="O29" s="144" t="s">
        <v>68</v>
      </c>
      <c r="P29" s="144" t="s">
        <v>69</v>
      </c>
      <c r="Q29" s="144" t="s">
        <v>70</v>
      </c>
      <c r="R29" s="144" t="s">
        <v>71</v>
      </c>
      <c r="S29" s="144" t="s">
        <v>72</v>
      </c>
      <c r="T29" s="144" t="s">
        <v>73</v>
      </c>
      <c r="U29" s="144" t="s">
        <v>74</v>
      </c>
      <c r="V29" s="144" t="s">
        <v>75</v>
      </c>
      <c r="W29" s="144" t="s">
        <v>76</v>
      </c>
      <c r="X29" s="144" t="s">
        <v>77</v>
      </c>
      <c r="Y29" s="144" t="s">
        <v>78</v>
      </c>
      <c r="Z29" s="144" t="s">
        <v>79</v>
      </c>
      <c r="AA29" s="144" t="s">
        <v>80</v>
      </c>
      <c r="AB29" s="144" t="s">
        <v>81</v>
      </c>
      <c r="AC29" s="144" t="s">
        <v>82</v>
      </c>
      <c r="AD29" s="144" t="s">
        <v>83</v>
      </c>
      <c r="AE29" s="144" t="s">
        <v>84</v>
      </c>
      <c r="AF29" s="144" t="s">
        <v>85</v>
      </c>
      <c r="AG29" s="144" t="s">
        <v>86</v>
      </c>
      <c r="AH29" s="144" t="s">
        <v>87</v>
      </c>
      <c r="AI29" s="144" t="s">
        <v>88</v>
      </c>
      <c r="AJ29" s="144" t="s">
        <v>89</v>
      </c>
      <c r="AK29" s="144" t="s">
        <v>90</v>
      </c>
      <c r="AL29" s="138" t="s">
        <v>91</v>
      </c>
      <c r="AM29" s="590" t="s">
        <v>92</v>
      </c>
      <c r="AN29" s="591" t="s">
        <v>93</v>
      </c>
      <c r="AO29" s="591" t="s">
        <v>94</v>
      </c>
      <c r="AP29" s="591" t="s">
        <v>95</v>
      </c>
      <c r="AQ29" s="591" t="s">
        <v>96</v>
      </c>
      <c r="AR29" s="591" t="s">
        <v>97</v>
      </c>
      <c r="AS29" s="591" t="s">
        <v>98</v>
      </c>
      <c r="AT29" s="591" t="s">
        <v>99</v>
      </c>
      <c r="AU29" s="591" t="s">
        <v>100</v>
      </c>
      <c r="AV29" s="591" t="s">
        <v>101</v>
      </c>
      <c r="AW29" s="591" t="s">
        <v>102</v>
      </c>
      <c r="AX29" s="591" t="s">
        <v>103</v>
      </c>
      <c r="AY29" s="591" t="s">
        <v>104</v>
      </c>
      <c r="AZ29" s="591" t="s">
        <v>105</v>
      </c>
      <c r="BA29" s="591" t="s">
        <v>106</v>
      </c>
      <c r="BB29" s="591" t="s">
        <v>107</v>
      </c>
      <c r="BC29" s="591" t="s">
        <v>108</v>
      </c>
      <c r="BD29" s="591" t="s">
        <v>109</v>
      </c>
      <c r="BE29" s="591" t="s">
        <v>110</v>
      </c>
      <c r="BF29" s="591" t="s">
        <v>111</v>
      </c>
      <c r="BG29" s="591" t="s">
        <v>112</v>
      </c>
      <c r="BH29" s="591" t="s">
        <v>113</v>
      </c>
      <c r="BI29" s="591" t="s">
        <v>114</v>
      </c>
      <c r="BJ29" s="591" t="s">
        <v>115</v>
      </c>
      <c r="BK29" s="591" t="s">
        <v>116</v>
      </c>
      <c r="BL29" s="591" t="s">
        <v>117</v>
      </c>
      <c r="BM29" s="591" t="s">
        <v>118</v>
      </c>
      <c r="BN29" s="591" t="s">
        <v>119</v>
      </c>
      <c r="BO29" s="591" t="s">
        <v>120</v>
      </c>
      <c r="BP29" s="591" t="s">
        <v>121</v>
      </c>
      <c r="BQ29" s="591" t="s">
        <v>122</v>
      </c>
      <c r="BR29" s="591" t="s">
        <v>123</v>
      </c>
      <c r="BS29" s="591" t="s">
        <v>124</v>
      </c>
      <c r="BT29" s="591" t="s">
        <v>125</v>
      </c>
      <c r="BU29" s="591" t="s">
        <v>126</v>
      </c>
      <c r="BV29" s="591" t="s">
        <v>127</v>
      </c>
      <c r="BW29" s="591" t="s">
        <v>128</v>
      </c>
      <c r="BX29" s="591" t="s">
        <v>129</v>
      </c>
      <c r="BY29" s="591" t="s">
        <v>130</v>
      </c>
      <c r="BZ29" s="591" t="s">
        <v>131</v>
      </c>
      <c r="CA29" s="591" t="s">
        <v>132</v>
      </c>
      <c r="CB29" s="591" t="s">
        <v>133</v>
      </c>
      <c r="CC29" s="591" t="s">
        <v>134</v>
      </c>
      <c r="CD29" s="591" t="s">
        <v>135</v>
      </c>
      <c r="CE29" s="591" t="s">
        <v>136</v>
      </c>
      <c r="CF29" s="591" t="s">
        <v>137</v>
      </c>
      <c r="CG29" s="591" t="s">
        <v>138</v>
      </c>
      <c r="CH29" s="591" t="s">
        <v>139</v>
      </c>
      <c r="CI29" s="591" t="s">
        <v>140</v>
      </c>
      <c r="CJ29" s="592" t="s">
        <v>141</v>
      </c>
    </row>
    <row r="30" spans="1:88" ht="15.75" x14ac:dyDescent="0.25">
      <c r="A30" s="100"/>
      <c r="B30" s="1160" t="s">
        <v>379</v>
      </c>
      <c r="C30" s="756" t="s">
        <v>380</v>
      </c>
      <c r="D30" s="738" t="s">
        <v>381</v>
      </c>
      <c r="E30" s="739"/>
      <c r="F30" s="739"/>
      <c r="G30" s="739"/>
      <c r="H30" s="739"/>
      <c r="I30" s="739"/>
      <c r="J30" s="740"/>
      <c r="K30" s="741"/>
      <c r="L30" s="742"/>
      <c r="M30" s="742"/>
      <c r="N30" s="740"/>
      <c r="O30" s="740"/>
      <c r="P30" s="740"/>
      <c r="Q30" s="740"/>
      <c r="R30" s="740"/>
      <c r="S30" s="740"/>
      <c r="T30" s="740"/>
      <c r="U30" s="740"/>
      <c r="V30" s="740"/>
      <c r="W30" s="740"/>
      <c r="X30" s="740"/>
      <c r="Y30" s="740"/>
      <c r="Z30" s="740"/>
      <c r="AA30" s="740"/>
      <c r="AB30" s="740"/>
      <c r="AC30" s="740"/>
      <c r="AD30" s="740"/>
      <c r="AE30" s="740"/>
      <c r="AF30" s="740"/>
      <c r="AG30" s="740"/>
      <c r="AH30" s="740"/>
      <c r="AI30" s="740"/>
      <c r="AJ30" s="740"/>
      <c r="AK30" s="740"/>
      <c r="AL30" s="743"/>
      <c r="AM30" s="744"/>
      <c r="AN30" s="745"/>
      <c r="AO30" s="745"/>
      <c r="AP30" s="745"/>
      <c r="AQ30" s="745"/>
      <c r="AR30" s="745"/>
      <c r="AS30" s="745"/>
      <c r="AT30" s="745"/>
      <c r="AU30" s="745"/>
      <c r="AV30" s="745"/>
      <c r="AW30" s="745"/>
      <c r="AX30" s="745"/>
      <c r="AY30" s="745"/>
      <c r="AZ30" s="745"/>
      <c r="BA30" s="745"/>
      <c r="BB30" s="745"/>
      <c r="BC30" s="745"/>
      <c r="BD30" s="745"/>
      <c r="BE30" s="745"/>
      <c r="BF30" s="745"/>
      <c r="BG30" s="745"/>
      <c r="BH30" s="745"/>
      <c r="BI30" s="745"/>
      <c r="BJ30" s="745"/>
      <c r="BK30" s="745"/>
      <c r="BL30" s="745"/>
      <c r="BM30" s="745"/>
      <c r="BN30" s="745"/>
      <c r="BO30" s="745"/>
      <c r="BP30" s="745"/>
      <c r="BQ30" s="745"/>
      <c r="BR30" s="745"/>
      <c r="BS30" s="745"/>
      <c r="BT30" s="745"/>
      <c r="BU30" s="745"/>
      <c r="BV30" s="745"/>
      <c r="BW30" s="745"/>
      <c r="BX30" s="745"/>
      <c r="BY30" s="745"/>
      <c r="BZ30" s="745"/>
      <c r="CA30" s="745"/>
      <c r="CB30" s="745"/>
      <c r="CC30" s="745"/>
      <c r="CD30" s="745"/>
      <c r="CE30" s="745"/>
      <c r="CF30" s="745"/>
      <c r="CG30" s="745"/>
      <c r="CH30" s="745"/>
      <c r="CI30" s="745"/>
      <c r="CJ30" s="746"/>
    </row>
    <row r="31" spans="1:88" x14ac:dyDescent="0.25">
      <c r="A31" s="88"/>
      <c r="B31" s="1161"/>
      <c r="C31" s="757" t="s">
        <v>382</v>
      </c>
      <c r="D31" s="754" t="s">
        <v>174</v>
      </c>
      <c r="E31" s="324" t="s">
        <v>383</v>
      </c>
      <c r="F31" s="333" t="s">
        <v>176</v>
      </c>
      <c r="G31" s="755">
        <v>2</v>
      </c>
      <c r="H31" s="493"/>
      <c r="I31" s="214"/>
      <c r="J31" s="214"/>
      <c r="K31" s="214"/>
      <c r="L31" s="214"/>
      <c r="M31" s="214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  <c r="BK31" s="92"/>
      <c r="BL31" s="92"/>
      <c r="BM31" s="92"/>
      <c r="BN31" s="92"/>
      <c r="BO31" s="92"/>
      <c r="BP31" s="92"/>
      <c r="BQ31" s="92"/>
      <c r="BR31" s="92"/>
      <c r="BS31" s="92"/>
      <c r="BT31" s="92"/>
      <c r="BU31" s="92"/>
      <c r="BV31" s="92"/>
      <c r="BW31" s="92"/>
      <c r="BX31" s="92"/>
      <c r="BY31" s="92"/>
      <c r="BZ31" s="92"/>
      <c r="CA31" s="92"/>
      <c r="CB31" s="92"/>
      <c r="CC31" s="92"/>
      <c r="CD31" s="92"/>
      <c r="CE31" s="92"/>
      <c r="CF31" s="92"/>
      <c r="CG31" s="92"/>
      <c r="CH31" s="92"/>
      <c r="CI31" s="92"/>
      <c r="CJ31" s="758"/>
    </row>
    <row r="32" spans="1:88" x14ac:dyDescent="0.25">
      <c r="A32" s="88"/>
      <c r="B32" s="1161"/>
      <c r="C32" s="757" t="s">
        <v>384</v>
      </c>
      <c r="D32" s="754" t="s">
        <v>385</v>
      </c>
      <c r="E32" s="324" t="s">
        <v>383</v>
      </c>
      <c r="F32" s="333" t="s">
        <v>176</v>
      </c>
      <c r="G32" s="755">
        <v>2</v>
      </c>
      <c r="H32" s="493"/>
      <c r="I32" s="214"/>
      <c r="J32" s="214"/>
      <c r="K32" s="214"/>
      <c r="L32" s="214"/>
      <c r="M32" s="214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92"/>
      <c r="AT32" s="92"/>
      <c r="AU32" s="92"/>
      <c r="AV32" s="92"/>
      <c r="AW32" s="92"/>
      <c r="AX32" s="92"/>
      <c r="AY32" s="92"/>
      <c r="AZ32" s="92"/>
      <c r="BA32" s="92"/>
      <c r="BB32" s="92"/>
      <c r="BC32" s="92"/>
      <c r="BD32" s="92"/>
      <c r="BE32" s="92"/>
      <c r="BF32" s="92"/>
      <c r="BG32" s="92"/>
      <c r="BH32" s="92"/>
      <c r="BI32" s="92"/>
      <c r="BJ32" s="92"/>
      <c r="BK32" s="92"/>
      <c r="BL32" s="92"/>
      <c r="BM32" s="92"/>
      <c r="BN32" s="92"/>
      <c r="BO32" s="92"/>
      <c r="BP32" s="92"/>
      <c r="BQ32" s="92"/>
      <c r="BR32" s="92"/>
      <c r="BS32" s="92"/>
      <c r="BT32" s="92"/>
      <c r="BU32" s="92"/>
      <c r="BV32" s="92"/>
      <c r="BW32" s="92"/>
      <c r="BX32" s="92"/>
      <c r="BY32" s="92"/>
      <c r="BZ32" s="92"/>
      <c r="CA32" s="92"/>
      <c r="CB32" s="92"/>
      <c r="CC32" s="92"/>
      <c r="CD32" s="92"/>
      <c r="CE32" s="92"/>
      <c r="CF32" s="92"/>
      <c r="CG32" s="92"/>
      <c r="CH32" s="92"/>
      <c r="CI32" s="92"/>
      <c r="CJ32" s="758"/>
    </row>
    <row r="33" spans="1:88" x14ac:dyDescent="0.25">
      <c r="A33" s="88"/>
      <c r="B33" s="1161"/>
      <c r="C33" s="759" t="s">
        <v>386</v>
      </c>
      <c r="D33" s="747" t="s">
        <v>181</v>
      </c>
      <c r="E33" s="748" t="s">
        <v>387</v>
      </c>
      <c r="F33" s="206" t="s">
        <v>176</v>
      </c>
      <c r="G33" s="748">
        <v>2</v>
      </c>
      <c r="H33" s="621"/>
      <c r="I33" s="622"/>
      <c r="J33" s="736"/>
      <c r="K33" s="749"/>
      <c r="L33" s="749"/>
      <c r="M33" s="749"/>
      <c r="N33" s="750"/>
      <c r="O33" s="477"/>
      <c r="P33" s="477"/>
      <c r="Q33" s="477"/>
      <c r="R33" s="477"/>
      <c r="S33" s="477"/>
      <c r="T33" s="477"/>
      <c r="U33" s="477"/>
      <c r="V33" s="477"/>
      <c r="W33" s="477"/>
      <c r="X33" s="477"/>
      <c r="Y33" s="477"/>
      <c r="Z33" s="477"/>
      <c r="AA33" s="477"/>
      <c r="AB33" s="477"/>
      <c r="AC33" s="477"/>
      <c r="AD33" s="477"/>
      <c r="AE33" s="93"/>
      <c r="AF33" s="478"/>
      <c r="AG33" s="478"/>
      <c r="AH33" s="477"/>
      <c r="AI33" s="477"/>
      <c r="AJ33" s="477"/>
      <c r="AK33" s="93"/>
      <c r="AL33" s="478"/>
      <c r="AM33" s="751"/>
      <c r="AN33" s="752"/>
      <c r="AO33" s="752"/>
      <c r="AP33" s="752"/>
      <c r="AQ33" s="752"/>
      <c r="AR33" s="752"/>
      <c r="AS33" s="752"/>
      <c r="AT33" s="752"/>
      <c r="AU33" s="752"/>
      <c r="AV33" s="752"/>
      <c r="AW33" s="752"/>
      <c r="AX33" s="752"/>
      <c r="AY33" s="752"/>
      <c r="AZ33" s="752"/>
      <c r="BA33" s="752"/>
      <c r="BB33" s="753"/>
      <c r="BC33" s="753"/>
      <c r="BD33" s="753"/>
      <c r="BE33" s="753"/>
      <c r="BF33" s="753"/>
      <c r="BG33" s="753"/>
      <c r="BH33" s="753"/>
      <c r="BI33" s="753"/>
      <c r="BJ33" s="753"/>
      <c r="BK33" s="753"/>
      <c r="BL33" s="753"/>
      <c r="BM33" s="753"/>
      <c r="BN33" s="753"/>
      <c r="BO33" s="753"/>
      <c r="BP33" s="753"/>
      <c r="BQ33" s="753"/>
      <c r="BR33" s="753"/>
      <c r="BS33" s="753"/>
      <c r="BT33" s="753"/>
      <c r="BU33" s="753"/>
      <c r="BV33" s="753"/>
      <c r="BW33" s="753"/>
      <c r="BX33" s="753"/>
      <c r="BY33" s="753"/>
      <c r="BZ33" s="753"/>
      <c r="CA33" s="753"/>
      <c r="CB33" s="753"/>
      <c r="CC33" s="753"/>
      <c r="CD33" s="753"/>
      <c r="CE33" s="753"/>
      <c r="CF33" s="753"/>
      <c r="CG33" s="753"/>
      <c r="CH33" s="753"/>
      <c r="CI33" s="753"/>
      <c r="CJ33" s="737"/>
    </row>
    <row r="34" spans="1:88" ht="15.75" thickBot="1" x14ac:dyDescent="0.3">
      <c r="A34" s="103"/>
      <c r="B34" s="1162"/>
      <c r="C34" s="760" t="s">
        <v>388</v>
      </c>
      <c r="D34" s="607" t="s">
        <v>389</v>
      </c>
      <c r="E34" s="436" t="s">
        <v>387</v>
      </c>
      <c r="F34" s="608" t="s">
        <v>176</v>
      </c>
      <c r="G34" s="609">
        <v>2</v>
      </c>
      <c r="H34" s="553"/>
      <c r="I34" s="554"/>
      <c r="J34" s="480"/>
      <c r="K34" s="555"/>
      <c r="L34" s="555"/>
      <c r="M34" s="555"/>
      <c r="N34" s="556"/>
      <c r="O34" s="481"/>
      <c r="P34" s="482"/>
      <c r="Q34" s="482"/>
      <c r="R34" s="482"/>
      <c r="S34" s="482"/>
      <c r="T34" s="482"/>
      <c r="U34" s="482"/>
      <c r="V34" s="482"/>
      <c r="W34" s="482"/>
      <c r="X34" s="482"/>
      <c r="Y34" s="482"/>
      <c r="Z34" s="482"/>
      <c r="AA34" s="482"/>
      <c r="AB34" s="482"/>
      <c r="AC34" s="482"/>
      <c r="AD34" s="482"/>
      <c r="AE34" s="610"/>
      <c r="AF34" s="610"/>
      <c r="AG34" s="610"/>
      <c r="AH34" s="482"/>
      <c r="AI34" s="482"/>
      <c r="AJ34" s="482"/>
      <c r="AK34" s="610"/>
      <c r="AL34" s="496"/>
      <c r="AM34" s="557"/>
      <c r="AN34" s="558"/>
      <c r="AO34" s="558"/>
      <c r="AP34" s="558"/>
      <c r="AQ34" s="558"/>
      <c r="AR34" s="558"/>
      <c r="AS34" s="558"/>
      <c r="AT34" s="558"/>
      <c r="AU34" s="558"/>
      <c r="AV34" s="558"/>
      <c r="AW34" s="558"/>
      <c r="AX34" s="558"/>
      <c r="AY34" s="558"/>
      <c r="AZ34" s="558"/>
      <c r="BA34" s="558"/>
      <c r="BB34" s="559"/>
      <c r="BC34" s="559"/>
      <c r="BD34" s="559"/>
      <c r="BE34" s="559"/>
      <c r="BF34" s="559"/>
      <c r="BG34" s="559"/>
      <c r="BH34" s="559"/>
      <c r="BI34" s="559"/>
      <c r="BJ34" s="559"/>
      <c r="BK34" s="559"/>
      <c r="BL34" s="559"/>
      <c r="BM34" s="559"/>
      <c r="BN34" s="559"/>
      <c r="BO34" s="559"/>
      <c r="BP34" s="559"/>
      <c r="BQ34" s="559"/>
      <c r="BR34" s="559"/>
      <c r="BS34" s="559"/>
      <c r="BT34" s="559"/>
      <c r="BU34" s="559"/>
      <c r="BV34" s="559"/>
      <c r="BW34" s="559"/>
      <c r="BX34" s="559"/>
      <c r="BY34" s="559"/>
      <c r="BZ34" s="559"/>
      <c r="CA34" s="559"/>
      <c r="CB34" s="559"/>
      <c r="CC34" s="559"/>
      <c r="CD34" s="559"/>
      <c r="CE34" s="559"/>
      <c r="CF34" s="559"/>
      <c r="CG34" s="559"/>
      <c r="CH34" s="559"/>
      <c r="CI34" s="559"/>
      <c r="CJ34" s="562"/>
    </row>
    <row r="35" spans="1:88" ht="15.75" thickBot="1" x14ac:dyDescent="0.3">
      <c r="A35" s="78"/>
      <c r="B35" s="106"/>
      <c r="C35" s="203"/>
      <c r="D35" s="107"/>
      <c r="E35" s="107"/>
      <c r="F35" s="107"/>
      <c r="G35" s="107"/>
      <c r="H35" s="107"/>
      <c r="I35" s="107"/>
      <c r="J35" s="109"/>
      <c r="K35" s="147"/>
      <c r="L35" s="147"/>
      <c r="M35" s="147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77"/>
      <c r="BB35" s="534"/>
      <c r="BC35" s="534"/>
      <c r="BD35" s="534"/>
      <c r="BE35" s="534"/>
      <c r="BF35" s="534"/>
      <c r="BG35" s="534"/>
      <c r="BH35" s="534"/>
      <c r="BI35" s="534"/>
      <c r="BJ35" s="534"/>
      <c r="BK35" s="534"/>
      <c r="BL35" s="534"/>
      <c r="BM35" s="534"/>
      <c r="BN35" s="534"/>
      <c r="BO35" s="534"/>
      <c r="BP35" s="534"/>
      <c r="BQ35" s="534"/>
      <c r="BR35" s="534"/>
      <c r="BS35" s="534"/>
      <c r="BT35" s="534"/>
      <c r="BU35" s="534"/>
      <c r="BV35" s="534"/>
      <c r="BW35" s="534"/>
      <c r="BX35" s="534"/>
      <c r="BY35" s="534"/>
      <c r="BZ35" s="534"/>
      <c r="CA35" s="534"/>
      <c r="CB35" s="534"/>
      <c r="CC35" s="534"/>
      <c r="CD35" s="534"/>
      <c r="CE35" s="534"/>
      <c r="CF35" s="534"/>
      <c r="CG35" s="534"/>
      <c r="CH35" s="534"/>
      <c r="CI35" s="534"/>
      <c r="CJ35" s="534"/>
    </row>
    <row r="36" spans="1:88" ht="16.5" thickBot="1" x14ac:dyDescent="0.3">
      <c r="A36" s="78"/>
      <c r="B36" s="106"/>
      <c r="C36" s="611" t="s">
        <v>390</v>
      </c>
      <c r="D36" s="731" t="s">
        <v>391</v>
      </c>
      <c r="E36" s="325"/>
      <c r="F36" s="612"/>
      <c r="G36" s="612"/>
      <c r="H36" s="612"/>
      <c r="I36" s="612"/>
      <c r="J36" s="613"/>
      <c r="K36" s="614"/>
      <c r="L36" s="614"/>
      <c r="M36" s="614"/>
      <c r="N36" s="613"/>
      <c r="O36" s="613"/>
      <c r="P36" s="613"/>
      <c r="Q36" s="613"/>
      <c r="R36" s="613"/>
      <c r="S36" s="613"/>
      <c r="T36" s="613"/>
      <c r="U36" s="613"/>
      <c r="V36" s="613"/>
      <c r="W36" s="613"/>
      <c r="X36" s="613"/>
      <c r="Y36" s="613"/>
      <c r="Z36" s="613"/>
      <c r="AA36" s="613"/>
      <c r="AB36" s="613"/>
      <c r="AC36" s="613"/>
      <c r="AD36" s="613"/>
      <c r="AE36" s="613"/>
      <c r="AF36" s="613"/>
      <c r="AG36" s="613"/>
      <c r="AH36" s="613"/>
      <c r="AI36" s="613"/>
      <c r="AJ36" s="613"/>
      <c r="AK36" s="613"/>
      <c r="AL36" s="613"/>
      <c r="AM36" s="615"/>
      <c r="AN36" s="602"/>
      <c r="AO36" s="602"/>
      <c r="AP36" s="602"/>
      <c r="AQ36" s="602"/>
      <c r="AR36" s="602"/>
      <c r="AS36" s="602"/>
      <c r="AT36" s="602"/>
      <c r="AU36" s="602"/>
      <c r="AV36" s="602"/>
      <c r="AW36" s="233"/>
      <c r="AX36" s="233"/>
      <c r="AY36" s="234"/>
      <c r="AZ36" s="235"/>
      <c r="BA36" s="239"/>
      <c r="BB36" s="616"/>
      <c r="BC36" s="616"/>
      <c r="BD36" s="616"/>
      <c r="BE36" s="616"/>
      <c r="BF36" s="616"/>
      <c r="BG36" s="616"/>
      <c r="BH36" s="616"/>
      <c r="BI36" s="616"/>
      <c r="BJ36" s="616"/>
      <c r="BK36" s="616"/>
      <c r="BL36" s="616"/>
      <c r="BM36" s="616"/>
      <c r="BN36" s="616"/>
      <c r="BO36" s="616"/>
      <c r="BP36" s="616"/>
      <c r="BQ36" s="616"/>
      <c r="BR36" s="616"/>
      <c r="BS36" s="616"/>
      <c r="BT36" s="616"/>
      <c r="BU36" s="616"/>
      <c r="BV36" s="616"/>
      <c r="BW36" s="616"/>
      <c r="BX36" s="616"/>
      <c r="BY36" s="616"/>
      <c r="BZ36" s="616"/>
      <c r="CA36" s="616"/>
      <c r="CB36" s="616"/>
      <c r="CC36" s="616"/>
      <c r="CD36" s="616"/>
      <c r="CE36" s="616"/>
      <c r="CF36" s="616"/>
      <c r="CG36" s="616"/>
      <c r="CH36" s="616"/>
      <c r="CI36" s="616"/>
      <c r="CJ36" s="617"/>
    </row>
    <row r="37" spans="1:88" ht="14.45" customHeight="1" x14ac:dyDescent="0.25">
      <c r="A37" s="78"/>
      <c r="B37" s="1163" t="s">
        <v>392</v>
      </c>
      <c r="C37" s="872" t="s">
        <v>393</v>
      </c>
      <c r="D37" s="873" t="s">
        <v>188</v>
      </c>
      <c r="E37" s="937" t="s">
        <v>387</v>
      </c>
      <c r="F37" s="938" t="s">
        <v>176</v>
      </c>
      <c r="G37" s="939">
        <v>2</v>
      </c>
      <c r="H37" s="940"/>
      <c r="I37" s="215"/>
      <c r="J37" s="215"/>
      <c r="K37" s="941"/>
      <c r="L37" s="941"/>
      <c r="M37" s="941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942"/>
      <c r="AN37" s="943"/>
      <c r="AO37" s="943"/>
      <c r="AP37" s="943"/>
      <c r="AQ37" s="943"/>
      <c r="AR37" s="943"/>
      <c r="AS37" s="943"/>
      <c r="AT37" s="943"/>
      <c r="AU37" s="943"/>
      <c r="AV37" s="943"/>
      <c r="AW37" s="943"/>
      <c r="AX37" s="943"/>
      <c r="AY37" s="943"/>
      <c r="AZ37" s="943"/>
      <c r="BA37" s="943"/>
      <c r="BB37" s="944"/>
      <c r="BC37" s="944"/>
      <c r="BD37" s="944"/>
      <c r="BE37" s="944"/>
      <c r="BF37" s="944"/>
      <c r="BG37" s="944"/>
      <c r="BH37" s="944"/>
      <c r="BI37" s="944"/>
      <c r="BJ37" s="944"/>
      <c r="BK37" s="944"/>
      <c r="BL37" s="944"/>
      <c r="BM37" s="944"/>
      <c r="BN37" s="944"/>
      <c r="BO37" s="944"/>
      <c r="BP37" s="944"/>
      <c r="BQ37" s="944"/>
      <c r="BR37" s="944"/>
      <c r="BS37" s="944"/>
      <c r="BT37" s="944"/>
      <c r="BU37" s="944"/>
      <c r="BV37" s="944"/>
      <c r="BW37" s="944"/>
      <c r="BX37" s="944"/>
      <c r="BY37" s="944"/>
      <c r="BZ37" s="944"/>
      <c r="CA37" s="944"/>
      <c r="CB37" s="944"/>
      <c r="CC37" s="944"/>
      <c r="CD37" s="944"/>
      <c r="CE37" s="944"/>
      <c r="CF37" s="944"/>
      <c r="CG37" s="944"/>
      <c r="CH37" s="944"/>
      <c r="CI37" s="944"/>
      <c r="CJ37" s="898"/>
    </row>
    <row r="38" spans="1:88" ht="14.45" customHeight="1" x14ac:dyDescent="0.25">
      <c r="A38" s="78"/>
      <c r="B38" s="1164"/>
      <c r="C38" s="196" t="s">
        <v>394</v>
      </c>
      <c r="D38" s="139" t="s">
        <v>395</v>
      </c>
      <c r="E38" s="140" t="s">
        <v>387</v>
      </c>
      <c r="F38" s="206" t="s">
        <v>176</v>
      </c>
      <c r="G38" s="141">
        <v>2</v>
      </c>
      <c r="H38" s="492"/>
      <c r="I38" s="213"/>
      <c r="J38" s="213"/>
      <c r="K38" s="120"/>
      <c r="L38" s="120"/>
      <c r="M38" s="120"/>
      <c r="N38" s="486"/>
      <c r="O38" s="486"/>
      <c r="P38" s="486"/>
      <c r="Q38" s="486"/>
      <c r="R38" s="486"/>
      <c r="S38" s="486"/>
      <c r="T38" s="486"/>
      <c r="U38" s="486"/>
      <c r="V38" s="486"/>
      <c r="W38" s="486"/>
      <c r="X38" s="486"/>
      <c r="Y38" s="486"/>
      <c r="Z38" s="486"/>
      <c r="AA38" s="486"/>
      <c r="AB38" s="486"/>
      <c r="AC38" s="486"/>
      <c r="AD38" s="486"/>
      <c r="AE38" s="486"/>
      <c r="AF38" s="486"/>
      <c r="AG38" s="486"/>
      <c r="AH38" s="486"/>
      <c r="AI38" s="486"/>
      <c r="AJ38" s="486"/>
      <c r="AK38" s="486"/>
      <c r="AL38" s="486"/>
      <c r="AM38" s="486"/>
      <c r="AN38" s="486"/>
      <c r="AO38" s="486"/>
      <c r="AP38" s="486"/>
      <c r="AQ38" s="486"/>
      <c r="AR38" s="486"/>
      <c r="AS38" s="486"/>
      <c r="AT38" s="486"/>
      <c r="AU38" s="486"/>
      <c r="AV38" s="486"/>
      <c r="AW38" s="486"/>
      <c r="AX38" s="486"/>
      <c r="AY38" s="486"/>
      <c r="AZ38" s="486"/>
      <c r="BA38" s="487"/>
      <c r="BB38" s="595"/>
      <c r="BC38" s="595"/>
      <c r="BD38" s="595"/>
      <c r="BE38" s="595"/>
      <c r="BF38" s="595"/>
      <c r="BG38" s="595"/>
      <c r="BH38" s="595"/>
      <c r="BI38" s="595"/>
      <c r="BJ38" s="595"/>
      <c r="BK38" s="595"/>
      <c r="BL38" s="595"/>
      <c r="BM38" s="595"/>
      <c r="BN38" s="595"/>
      <c r="BO38" s="595"/>
      <c r="BP38" s="595"/>
      <c r="BQ38" s="595"/>
      <c r="BR38" s="595"/>
      <c r="BS38" s="595"/>
      <c r="BT38" s="595"/>
      <c r="BU38" s="595"/>
      <c r="BV38" s="595"/>
      <c r="BW38" s="595"/>
      <c r="BX38" s="595"/>
      <c r="BY38" s="595"/>
      <c r="BZ38" s="595"/>
      <c r="CA38" s="595"/>
      <c r="CB38" s="595"/>
      <c r="CC38" s="595"/>
      <c r="CD38" s="595"/>
      <c r="CE38" s="595"/>
      <c r="CF38" s="595"/>
      <c r="CG38" s="595"/>
      <c r="CH38" s="595"/>
      <c r="CI38" s="595"/>
      <c r="CJ38" s="596"/>
    </row>
    <row r="39" spans="1:88" x14ac:dyDescent="0.25">
      <c r="A39" s="78"/>
      <c r="B39" s="1164"/>
      <c r="C39" s="757" t="s">
        <v>396</v>
      </c>
      <c r="D39" s="129" t="s">
        <v>397</v>
      </c>
      <c r="E39" s="140" t="s">
        <v>387</v>
      </c>
      <c r="F39" s="180" t="s">
        <v>176</v>
      </c>
      <c r="G39" s="130">
        <v>2</v>
      </c>
      <c r="H39" s="493"/>
      <c r="I39" s="214"/>
      <c r="J39" s="214"/>
      <c r="K39" s="488"/>
      <c r="L39" s="488"/>
      <c r="M39" s="488"/>
      <c r="N39" s="489"/>
      <c r="O39" s="489"/>
      <c r="P39" s="489"/>
      <c r="Q39" s="489"/>
      <c r="R39" s="489"/>
      <c r="S39" s="489"/>
      <c r="T39" s="489"/>
      <c r="U39" s="489"/>
      <c r="V39" s="489"/>
      <c r="W39" s="489"/>
      <c r="X39" s="489"/>
      <c r="Y39" s="489"/>
      <c r="Z39" s="489"/>
      <c r="AA39" s="489"/>
      <c r="AB39" s="489"/>
      <c r="AC39" s="489"/>
      <c r="AD39" s="489"/>
      <c r="AE39" s="489"/>
      <c r="AF39" s="489"/>
      <c r="AG39" s="489"/>
      <c r="AH39" s="489"/>
      <c r="AI39" s="489"/>
      <c r="AJ39" s="489"/>
      <c r="AK39" s="489"/>
      <c r="AL39" s="489"/>
      <c r="AM39" s="490"/>
      <c r="AN39" s="490"/>
      <c r="AO39" s="490"/>
      <c r="AP39" s="490"/>
      <c r="AQ39" s="490"/>
      <c r="AR39" s="490"/>
      <c r="AS39" s="490"/>
      <c r="AT39" s="490"/>
      <c r="AU39" s="490"/>
      <c r="AV39" s="490"/>
      <c r="AW39" s="490"/>
      <c r="AX39" s="490"/>
      <c r="AY39" s="490"/>
      <c r="AZ39" s="490"/>
      <c r="BA39" s="491"/>
      <c r="BB39" s="532"/>
      <c r="BC39" s="532"/>
      <c r="BD39" s="532"/>
      <c r="BE39" s="532"/>
      <c r="BF39" s="532"/>
      <c r="BG39" s="532"/>
      <c r="BH39" s="532"/>
      <c r="BI39" s="532"/>
      <c r="BJ39" s="532"/>
      <c r="BK39" s="532"/>
      <c r="BL39" s="532"/>
      <c r="BM39" s="532"/>
      <c r="BN39" s="532"/>
      <c r="BO39" s="532"/>
      <c r="BP39" s="532"/>
      <c r="BQ39" s="532"/>
      <c r="BR39" s="532"/>
      <c r="BS39" s="532"/>
      <c r="BT39" s="532"/>
      <c r="BU39" s="532"/>
      <c r="BV39" s="532"/>
      <c r="BW39" s="532"/>
      <c r="BX39" s="532"/>
      <c r="BY39" s="532"/>
      <c r="BZ39" s="532"/>
      <c r="CA39" s="532"/>
      <c r="CB39" s="532"/>
      <c r="CC39" s="532"/>
      <c r="CD39" s="532"/>
      <c r="CE39" s="532"/>
      <c r="CF39" s="532"/>
      <c r="CG39" s="532"/>
      <c r="CH39" s="532"/>
      <c r="CI39" s="532"/>
      <c r="CJ39" s="560"/>
    </row>
    <row r="40" spans="1:88" x14ac:dyDescent="0.25">
      <c r="A40" s="78"/>
      <c r="B40" s="1164"/>
      <c r="C40" s="757" t="s">
        <v>398</v>
      </c>
      <c r="D40" s="129" t="s">
        <v>399</v>
      </c>
      <c r="E40" s="140" t="s">
        <v>387</v>
      </c>
      <c r="F40" s="180" t="s">
        <v>176</v>
      </c>
      <c r="G40" s="130">
        <v>2</v>
      </c>
      <c r="H40" s="492"/>
      <c r="I40" s="214"/>
      <c r="J40" s="214"/>
      <c r="K40" s="488"/>
      <c r="L40" s="488"/>
      <c r="M40" s="488"/>
      <c r="N40" s="489"/>
      <c r="O40" s="489"/>
      <c r="P40" s="489"/>
      <c r="Q40" s="489"/>
      <c r="R40" s="489"/>
      <c r="S40" s="489"/>
      <c r="T40" s="489"/>
      <c r="U40" s="489"/>
      <c r="V40" s="489"/>
      <c r="W40" s="489"/>
      <c r="X40" s="489"/>
      <c r="Y40" s="489"/>
      <c r="Z40" s="489"/>
      <c r="AA40" s="489"/>
      <c r="AB40" s="489"/>
      <c r="AC40" s="489"/>
      <c r="AD40" s="489"/>
      <c r="AE40" s="489"/>
      <c r="AF40" s="489"/>
      <c r="AG40" s="489"/>
      <c r="AH40" s="489"/>
      <c r="AI40" s="489"/>
      <c r="AJ40" s="489"/>
      <c r="AK40" s="489"/>
      <c r="AL40" s="489"/>
      <c r="AM40" s="490"/>
      <c r="AN40" s="490"/>
      <c r="AO40" s="490"/>
      <c r="AP40" s="490"/>
      <c r="AQ40" s="490"/>
      <c r="AR40" s="490"/>
      <c r="AS40" s="490"/>
      <c r="AT40" s="490"/>
      <c r="AU40" s="490"/>
      <c r="AV40" s="490"/>
      <c r="AW40" s="490"/>
      <c r="AX40" s="490"/>
      <c r="AY40" s="490"/>
      <c r="AZ40" s="490"/>
      <c r="BA40" s="491"/>
      <c r="BB40" s="532"/>
      <c r="BC40" s="532"/>
      <c r="BD40" s="532"/>
      <c r="BE40" s="532"/>
      <c r="BF40" s="532"/>
      <c r="BG40" s="532"/>
      <c r="BH40" s="532"/>
      <c r="BI40" s="532"/>
      <c r="BJ40" s="532"/>
      <c r="BK40" s="532"/>
      <c r="BL40" s="532"/>
      <c r="BM40" s="532"/>
      <c r="BN40" s="532"/>
      <c r="BO40" s="532"/>
      <c r="BP40" s="532"/>
      <c r="BQ40" s="532"/>
      <c r="BR40" s="532"/>
      <c r="BS40" s="532"/>
      <c r="BT40" s="532"/>
      <c r="BU40" s="532"/>
      <c r="BV40" s="532"/>
      <c r="BW40" s="532"/>
      <c r="BX40" s="532"/>
      <c r="BY40" s="532"/>
      <c r="BZ40" s="532"/>
      <c r="CA40" s="532"/>
      <c r="CB40" s="532"/>
      <c r="CC40" s="532"/>
      <c r="CD40" s="532"/>
      <c r="CE40" s="532"/>
      <c r="CF40" s="532"/>
      <c r="CG40" s="532"/>
      <c r="CH40" s="532"/>
      <c r="CI40" s="532"/>
      <c r="CJ40" s="560"/>
    </row>
    <row r="41" spans="1:88" x14ac:dyDescent="0.25">
      <c r="A41" s="78"/>
      <c r="B41" s="1164"/>
      <c r="C41" s="757" t="s">
        <v>400</v>
      </c>
      <c r="D41" s="129" t="s">
        <v>401</v>
      </c>
      <c r="E41" s="140" t="s">
        <v>387</v>
      </c>
      <c r="F41" s="180" t="s">
        <v>176</v>
      </c>
      <c r="G41" s="130">
        <v>2</v>
      </c>
      <c r="H41" s="493"/>
      <c r="I41" s="214"/>
      <c r="J41" s="214"/>
      <c r="K41" s="488"/>
      <c r="L41" s="488"/>
      <c r="M41" s="488"/>
      <c r="N41" s="489"/>
      <c r="O41" s="489"/>
      <c r="P41" s="489"/>
      <c r="Q41" s="489"/>
      <c r="R41" s="489"/>
      <c r="S41" s="489"/>
      <c r="T41" s="489"/>
      <c r="U41" s="489"/>
      <c r="V41" s="489"/>
      <c r="W41" s="489"/>
      <c r="X41" s="489"/>
      <c r="Y41" s="489"/>
      <c r="Z41" s="489"/>
      <c r="AA41" s="489"/>
      <c r="AB41" s="489"/>
      <c r="AC41" s="489"/>
      <c r="AD41" s="489"/>
      <c r="AE41" s="489"/>
      <c r="AF41" s="489"/>
      <c r="AG41" s="489"/>
      <c r="AH41" s="489"/>
      <c r="AI41" s="489"/>
      <c r="AJ41" s="489"/>
      <c r="AK41" s="489"/>
      <c r="AL41" s="489"/>
      <c r="AM41" s="490"/>
      <c r="AN41" s="490"/>
      <c r="AO41" s="490"/>
      <c r="AP41" s="490"/>
      <c r="AQ41" s="490"/>
      <c r="AR41" s="490"/>
      <c r="AS41" s="490"/>
      <c r="AT41" s="490"/>
      <c r="AU41" s="490"/>
      <c r="AV41" s="490"/>
      <c r="AW41" s="490"/>
      <c r="AX41" s="490"/>
      <c r="AY41" s="490"/>
      <c r="AZ41" s="490"/>
      <c r="BA41" s="491"/>
      <c r="BB41" s="532"/>
      <c r="BC41" s="532"/>
      <c r="BD41" s="532"/>
      <c r="BE41" s="532"/>
      <c r="BF41" s="532"/>
      <c r="BG41" s="532"/>
      <c r="BH41" s="532"/>
      <c r="BI41" s="532"/>
      <c r="BJ41" s="532"/>
      <c r="BK41" s="532"/>
      <c r="BL41" s="532"/>
      <c r="BM41" s="532"/>
      <c r="BN41" s="532"/>
      <c r="BO41" s="532"/>
      <c r="BP41" s="532"/>
      <c r="BQ41" s="532"/>
      <c r="BR41" s="532"/>
      <c r="BS41" s="532"/>
      <c r="BT41" s="532"/>
      <c r="BU41" s="532"/>
      <c r="BV41" s="532"/>
      <c r="BW41" s="532"/>
      <c r="BX41" s="532"/>
      <c r="BY41" s="532"/>
      <c r="BZ41" s="532"/>
      <c r="CA41" s="532"/>
      <c r="CB41" s="532"/>
      <c r="CC41" s="532"/>
      <c r="CD41" s="532"/>
      <c r="CE41" s="532"/>
      <c r="CF41" s="532"/>
      <c r="CG41" s="532"/>
      <c r="CH41" s="532"/>
      <c r="CI41" s="532"/>
      <c r="CJ41" s="560"/>
    </row>
    <row r="42" spans="1:88" x14ac:dyDescent="0.25">
      <c r="A42" s="78"/>
      <c r="B42" s="1164"/>
      <c r="C42" s="904" t="s">
        <v>402</v>
      </c>
      <c r="D42" s="111" t="s">
        <v>403</v>
      </c>
      <c r="E42" s="197" t="s">
        <v>404</v>
      </c>
      <c r="F42" s="113" t="s">
        <v>202</v>
      </c>
      <c r="G42" s="113">
        <v>1</v>
      </c>
      <c r="H42" s="226" t="e">
        <f t="shared" ref="H42:BS43" si="0">ROUND((H40*1000)/(H72*100),1)</f>
        <v>#DIV/0!</v>
      </c>
      <c r="I42" s="226" t="e">
        <f t="shared" si="0"/>
        <v>#DIV/0!</v>
      </c>
      <c r="J42" s="226" t="e">
        <f t="shared" si="0"/>
        <v>#DIV/0!</v>
      </c>
      <c r="K42" s="226" t="e">
        <f t="shared" si="0"/>
        <v>#DIV/0!</v>
      </c>
      <c r="L42" s="226" t="e">
        <f t="shared" si="0"/>
        <v>#DIV/0!</v>
      </c>
      <c r="M42" s="226" t="e">
        <f t="shared" si="0"/>
        <v>#DIV/0!</v>
      </c>
      <c r="N42" s="226" t="e">
        <f t="shared" si="0"/>
        <v>#DIV/0!</v>
      </c>
      <c r="O42" s="226" t="e">
        <f t="shared" si="0"/>
        <v>#DIV/0!</v>
      </c>
      <c r="P42" s="226" t="e">
        <f t="shared" si="0"/>
        <v>#DIV/0!</v>
      </c>
      <c r="Q42" s="226" t="e">
        <f t="shared" si="0"/>
        <v>#DIV/0!</v>
      </c>
      <c r="R42" s="226" t="e">
        <f t="shared" si="0"/>
        <v>#DIV/0!</v>
      </c>
      <c r="S42" s="226" t="e">
        <f t="shared" si="0"/>
        <v>#DIV/0!</v>
      </c>
      <c r="T42" s="226" t="e">
        <f t="shared" si="0"/>
        <v>#DIV/0!</v>
      </c>
      <c r="U42" s="226" t="e">
        <f t="shared" si="0"/>
        <v>#DIV/0!</v>
      </c>
      <c r="V42" s="226" t="e">
        <f t="shared" si="0"/>
        <v>#DIV/0!</v>
      </c>
      <c r="W42" s="226" t="e">
        <f t="shared" si="0"/>
        <v>#DIV/0!</v>
      </c>
      <c r="X42" s="226" t="e">
        <f t="shared" si="0"/>
        <v>#DIV/0!</v>
      </c>
      <c r="Y42" s="226" t="e">
        <f t="shared" si="0"/>
        <v>#DIV/0!</v>
      </c>
      <c r="Z42" s="226" t="e">
        <f t="shared" si="0"/>
        <v>#DIV/0!</v>
      </c>
      <c r="AA42" s="226" t="e">
        <f t="shared" si="0"/>
        <v>#DIV/0!</v>
      </c>
      <c r="AB42" s="226" t="e">
        <f t="shared" si="0"/>
        <v>#DIV/0!</v>
      </c>
      <c r="AC42" s="226" t="e">
        <f t="shared" si="0"/>
        <v>#DIV/0!</v>
      </c>
      <c r="AD42" s="226" t="e">
        <f t="shared" si="0"/>
        <v>#DIV/0!</v>
      </c>
      <c r="AE42" s="226" t="e">
        <f t="shared" si="0"/>
        <v>#DIV/0!</v>
      </c>
      <c r="AF42" s="226" t="e">
        <f t="shared" si="0"/>
        <v>#DIV/0!</v>
      </c>
      <c r="AG42" s="226" t="e">
        <f t="shared" si="0"/>
        <v>#DIV/0!</v>
      </c>
      <c r="AH42" s="226" t="e">
        <f t="shared" si="0"/>
        <v>#DIV/0!</v>
      </c>
      <c r="AI42" s="226" t="e">
        <f t="shared" si="0"/>
        <v>#DIV/0!</v>
      </c>
      <c r="AJ42" s="226" t="e">
        <f t="shared" si="0"/>
        <v>#DIV/0!</v>
      </c>
      <c r="AK42" s="226" t="e">
        <f t="shared" si="0"/>
        <v>#DIV/0!</v>
      </c>
      <c r="AL42" s="226" t="e">
        <f t="shared" si="0"/>
        <v>#DIV/0!</v>
      </c>
      <c r="AM42" s="226" t="e">
        <f t="shared" si="0"/>
        <v>#DIV/0!</v>
      </c>
      <c r="AN42" s="226" t="e">
        <f t="shared" si="0"/>
        <v>#DIV/0!</v>
      </c>
      <c r="AO42" s="226" t="e">
        <f t="shared" si="0"/>
        <v>#DIV/0!</v>
      </c>
      <c r="AP42" s="226" t="e">
        <f t="shared" si="0"/>
        <v>#DIV/0!</v>
      </c>
      <c r="AQ42" s="226" t="e">
        <f t="shared" si="0"/>
        <v>#DIV/0!</v>
      </c>
      <c r="AR42" s="226" t="e">
        <f t="shared" si="0"/>
        <v>#DIV/0!</v>
      </c>
      <c r="AS42" s="226" t="e">
        <f t="shared" si="0"/>
        <v>#DIV/0!</v>
      </c>
      <c r="AT42" s="226" t="e">
        <f t="shared" si="0"/>
        <v>#DIV/0!</v>
      </c>
      <c r="AU42" s="226" t="e">
        <f t="shared" si="0"/>
        <v>#DIV/0!</v>
      </c>
      <c r="AV42" s="226" t="e">
        <f t="shared" si="0"/>
        <v>#DIV/0!</v>
      </c>
      <c r="AW42" s="226" t="e">
        <f t="shared" si="0"/>
        <v>#DIV/0!</v>
      </c>
      <c r="AX42" s="226" t="e">
        <f t="shared" si="0"/>
        <v>#DIV/0!</v>
      </c>
      <c r="AY42" s="226" t="e">
        <f t="shared" si="0"/>
        <v>#DIV/0!</v>
      </c>
      <c r="AZ42" s="226" t="e">
        <f t="shared" si="0"/>
        <v>#DIV/0!</v>
      </c>
      <c r="BA42" s="226" t="e">
        <f t="shared" si="0"/>
        <v>#DIV/0!</v>
      </c>
      <c r="BB42" s="226" t="e">
        <f t="shared" si="0"/>
        <v>#DIV/0!</v>
      </c>
      <c r="BC42" s="226" t="e">
        <f t="shared" si="0"/>
        <v>#DIV/0!</v>
      </c>
      <c r="BD42" s="226" t="e">
        <f t="shared" si="0"/>
        <v>#DIV/0!</v>
      </c>
      <c r="BE42" s="226" t="e">
        <f t="shared" si="0"/>
        <v>#DIV/0!</v>
      </c>
      <c r="BF42" s="226" t="e">
        <f t="shared" si="0"/>
        <v>#DIV/0!</v>
      </c>
      <c r="BG42" s="226" t="e">
        <f t="shared" si="0"/>
        <v>#DIV/0!</v>
      </c>
      <c r="BH42" s="226" t="e">
        <f t="shared" si="0"/>
        <v>#DIV/0!</v>
      </c>
      <c r="BI42" s="226" t="e">
        <f t="shared" si="0"/>
        <v>#DIV/0!</v>
      </c>
      <c r="BJ42" s="226" t="e">
        <f t="shared" si="0"/>
        <v>#DIV/0!</v>
      </c>
      <c r="BK42" s="226" t="e">
        <f t="shared" si="0"/>
        <v>#DIV/0!</v>
      </c>
      <c r="BL42" s="226" t="e">
        <f t="shared" si="0"/>
        <v>#DIV/0!</v>
      </c>
      <c r="BM42" s="226" t="e">
        <f t="shared" si="0"/>
        <v>#DIV/0!</v>
      </c>
      <c r="BN42" s="226" t="e">
        <f t="shared" si="0"/>
        <v>#DIV/0!</v>
      </c>
      <c r="BO42" s="226" t="e">
        <f t="shared" si="0"/>
        <v>#DIV/0!</v>
      </c>
      <c r="BP42" s="226" t="e">
        <f t="shared" si="0"/>
        <v>#DIV/0!</v>
      </c>
      <c r="BQ42" s="226" t="e">
        <f t="shared" si="0"/>
        <v>#DIV/0!</v>
      </c>
      <c r="BR42" s="226" t="e">
        <f t="shared" si="0"/>
        <v>#DIV/0!</v>
      </c>
      <c r="BS42" s="226" t="e">
        <f t="shared" si="0"/>
        <v>#DIV/0!</v>
      </c>
      <c r="BT42" s="226" t="e">
        <f t="shared" ref="BT42:CJ43" si="1">ROUND((BT40*1000)/(BT72*100),1)</f>
        <v>#DIV/0!</v>
      </c>
      <c r="BU42" s="226" t="e">
        <f t="shared" si="1"/>
        <v>#DIV/0!</v>
      </c>
      <c r="BV42" s="226" t="e">
        <f t="shared" si="1"/>
        <v>#DIV/0!</v>
      </c>
      <c r="BW42" s="226" t="e">
        <f t="shared" si="1"/>
        <v>#DIV/0!</v>
      </c>
      <c r="BX42" s="226" t="e">
        <f t="shared" si="1"/>
        <v>#DIV/0!</v>
      </c>
      <c r="BY42" s="226" t="e">
        <f t="shared" si="1"/>
        <v>#DIV/0!</v>
      </c>
      <c r="BZ42" s="226" t="e">
        <f t="shared" si="1"/>
        <v>#DIV/0!</v>
      </c>
      <c r="CA42" s="226" t="e">
        <f t="shared" si="1"/>
        <v>#DIV/0!</v>
      </c>
      <c r="CB42" s="226" t="e">
        <f t="shared" si="1"/>
        <v>#DIV/0!</v>
      </c>
      <c r="CC42" s="226" t="e">
        <f t="shared" si="1"/>
        <v>#DIV/0!</v>
      </c>
      <c r="CD42" s="226" t="e">
        <f t="shared" si="1"/>
        <v>#DIV/0!</v>
      </c>
      <c r="CE42" s="226" t="e">
        <f t="shared" si="1"/>
        <v>#DIV/0!</v>
      </c>
      <c r="CF42" s="226" t="e">
        <f t="shared" si="1"/>
        <v>#DIV/0!</v>
      </c>
      <c r="CG42" s="226" t="e">
        <f t="shared" si="1"/>
        <v>#DIV/0!</v>
      </c>
      <c r="CH42" s="226" t="e">
        <f t="shared" si="1"/>
        <v>#DIV/0!</v>
      </c>
      <c r="CI42" s="226" t="e">
        <f t="shared" si="1"/>
        <v>#DIV/0!</v>
      </c>
      <c r="CJ42" s="628" t="e">
        <f t="shared" si="1"/>
        <v>#DIV/0!</v>
      </c>
    </row>
    <row r="43" spans="1:88" x14ac:dyDescent="0.25">
      <c r="A43" s="78"/>
      <c r="B43" s="1164"/>
      <c r="C43" s="905" t="s">
        <v>405</v>
      </c>
      <c r="D43" s="205" t="s">
        <v>406</v>
      </c>
      <c r="E43" s="237" t="s">
        <v>407</v>
      </c>
      <c r="F43" s="204" t="s">
        <v>202</v>
      </c>
      <c r="G43" s="212">
        <v>1</v>
      </c>
      <c r="H43" s="226" t="e">
        <f t="shared" si="0"/>
        <v>#DIV/0!</v>
      </c>
      <c r="I43" s="229" t="e">
        <f t="shared" si="0"/>
        <v>#DIV/0!</v>
      </c>
      <c r="J43" s="229" t="e">
        <f t="shared" si="0"/>
        <v>#DIV/0!</v>
      </c>
      <c r="K43" s="229" t="e">
        <f t="shared" si="0"/>
        <v>#DIV/0!</v>
      </c>
      <c r="L43" s="229" t="e">
        <f t="shared" si="0"/>
        <v>#DIV/0!</v>
      </c>
      <c r="M43" s="229" t="e">
        <f t="shared" si="0"/>
        <v>#DIV/0!</v>
      </c>
      <c r="N43" s="229" t="e">
        <f t="shared" si="0"/>
        <v>#DIV/0!</v>
      </c>
      <c r="O43" s="229" t="e">
        <f t="shared" si="0"/>
        <v>#DIV/0!</v>
      </c>
      <c r="P43" s="229" t="e">
        <f t="shared" si="0"/>
        <v>#DIV/0!</v>
      </c>
      <c r="Q43" s="229" t="e">
        <f t="shared" si="0"/>
        <v>#DIV/0!</v>
      </c>
      <c r="R43" s="229" t="e">
        <f t="shared" si="0"/>
        <v>#DIV/0!</v>
      </c>
      <c r="S43" s="229" t="e">
        <f t="shared" si="0"/>
        <v>#DIV/0!</v>
      </c>
      <c r="T43" s="229" t="e">
        <f t="shared" si="0"/>
        <v>#DIV/0!</v>
      </c>
      <c r="U43" s="229" t="e">
        <f t="shared" si="0"/>
        <v>#DIV/0!</v>
      </c>
      <c r="V43" s="229" t="e">
        <f t="shared" si="0"/>
        <v>#DIV/0!</v>
      </c>
      <c r="W43" s="229" t="e">
        <f t="shared" si="0"/>
        <v>#DIV/0!</v>
      </c>
      <c r="X43" s="229" t="e">
        <f t="shared" si="0"/>
        <v>#DIV/0!</v>
      </c>
      <c r="Y43" s="229" t="e">
        <f t="shared" si="0"/>
        <v>#DIV/0!</v>
      </c>
      <c r="Z43" s="229" t="e">
        <f t="shared" si="0"/>
        <v>#DIV/0!</v>
      </c>
      <c r="AA43" s="229" t="e">
        <f t="shared" si="0"/>
        <v>#DIV/0!</v>
      </c>
      <c r="AB43" s="229" t="e">
        <f t="shared" si="0"/>
        <v>#DIV/0!</v>
      </c>
      <c r="AC43" s="229" t="e">
        <f t="shared" si="0"/>
        <v>#DIV/0!</v>
      </c>
      <c r="AD43" s="229" t="e">
        <f t="shared" si="0"/>
        <v>#DIV/0!</v>
      </c>
      <c r="AE43" s="229" t="e">
        <f t="shared" si="0"/>
        <v>#DIV/0!</v>
      </c>
      <c r="AF43" s="229" t="e">
        <f t="shared" si="0"/>
        <v>#DIV/0!</v>
      </c>
      <c r="AG43" s="229" t="e">
        <f t="shared" si="0"/>
        <v>#DIV/0!</v>
      </c>
      <c r="AH43" s="229" t="e">
        <f t="shared" si="0"/>
        <v>#DIV/0!</v>
      </c>
      <c r="AI43" s="229" t="e">
        <f t="shared" si="0"/>
        <v>#DIV/0!</v>
      </c>
      <c r="AJ43" s="229" t="e">
        <f t="shared" si="0"/>
        <v>#DIV/0!</v>
      </c>
      <c r="AK43" s="229" t="e">
        <f t="shared" si="0"/>
        <v>#DIV/0!</v>
      </c>
      <c r="AL43" s="229" t="e">
        <f t="shared" si="0"/>
        <v>#DIV/0!</v>
      </c>
      <c r="AM43" s="229" t="e">
        <f t="shared" si="0"/>
        <v>#DIV/0!</v>
      </c>
      <c r="AN43" s="229" t="e">
        <f t="shared" si="0"/>
        <v>#DIV/0!</v>
      </c>
      <c r="AO43" s="229" t="e">
        <f t="shared" si="0"/>
        <v>#DIV/0!</v>
      </c>
      <c r="AP43" s="229" t="e">
        <f t="shared" si="0"/>
        <v>#DIV/0!</v>
      </c>
      <c r="AQ43" s="229" t="e">
        <f t="shared" si="0"/>
        <v>#DIV/0!</v>
      </c>
      <c r="AR43" s="229" t="e">
        <f t="shared" si="0"/>
        <v>#DIV/0!</v>
      </c>
      <c r="AS43" s="229" t="e">
        <f t="shared" si="0"/>
        <v>#DIV/0!</v>
      </c>
      <c r="AT43" s="229" t="e">
        <f t="shared" si="0"/>
        <v>#DIV/0!</v>
      </c>
      <c r="AU43" s="229" t="e">
        <f t="shared" si="0"/>
        <v>#DIV/0!</v>
      </c>
      <c r="AV43" s="229" t="e">
        <f t="shared" si="0"/>
        <v>#DIV/0!</v>
      </c>
      <c r="AW43" s="229" t="e">
        <f t="shared" si="0"/>
        <v>#DIV/0!</v>
      </c>
      <c r="AX43" s="229" t="e">
        <f t="shared" si="0"/>
        <v>#DIV/0!</v>
      </c>
      <c r="AY43" s="229" t="e">
        <f t="shared" si="0"/>
        <v>#DIV/0!</v>
      </c>
      <c r="AZ43" s="229" t="e">
        <f t="shared" si="0"/>
        <v>#DIV/0!</v>
      </c>
      <c r="BA43" s="229" t="e">
        <f t="shared" si="0"/>
        <v>#DIV/0!</v>
      </c>
      <c r="BB43" s="229" t="e">
        <f t="shared" si="0"/>
        <v>#DIV/0!</v>
      </c>
      <c r="BC43" s="229" t="e">
        <f t="shared" si="0"/>
        <v>#DIV/0!</v>
      </c>
      <c r="BD43" s="229" t="e">
        <f t="shared" si="0"/>
        <v>#DIV/0!</v>
      </c>
      <c r="BE43" s="229" t="e">
        <f t="shared" si="0"/>
        <v>#DIV/0!</v>
      </c>
      <c r="BF43" s="229" t="e">
        <f t="shared" si="0"/>
        <v>#DIV/0!</v>
      </c>
      <c r="BG43" s="229" t="e">
        <f t="shared" si="0"/>
        <v>#DIV/0!</v>
      </c>
      <c r="BH43" s="229" t="e">
        <f t="shared" si="0"/>
        <v>#DIV/0!</v>
      </c>
      <c r="BI43" s="229" t="e">
        <f t="shared" si="0"/>
        <v>#DIV/0!</v>
      </c>
      <c r="BJ43" s="229" t="e">
        <f t="shared" si="0"/>
        <v>#DIV/0!</v>
      </c>
      <c r="BK43" s="229" t="e">
        <f t="shared" si="0"/>
        <v>#DIV/0!</v>
      </c>
      <c r="BL43" s="229" t="e">
        <f t="shared" si="0"/>
        <v>#DIV/0!</v>
      </c>
      <c r="BM43" s="229" t="e">
        <f t="shared" si="0"/>
        <v>#DIV/0!</v>
      </c>
      <c r="BN43" s="229" t="e">
        <f t="shared" si="0"/>
        <v>#DIV/0!</v>
      </c>
      <c r="BO43" s="229" t="e">
        <f t="shared" si="0"/>
        <v>#DIV/0!</v>
      </c>
      <c r="BP43" s="229" t="e">
        <f t="shared" si="0"/>
        <v>#DIV/0!</v>
      </c>
      <c r="BQ43" s="229" t="e">
        <f t="shared" si="0"/>
        <v>#DIV/0!</v>
      </c>
      <c r="BR43" s="229" t="e">
        <f t="shared" si="0"/>
        <v>#DIV/0!</v>
      </c>
      <c r="BS43" s="229" t="e">
        <f t="shared" si="0"/>
        <v>#DIV/0!</v>
      </c>
      <c r="BT43" s="229" t="e">
        <f t="shared" si="1"/>
        <v>#DIV/0!</v>
      </c>
      <c r="BU43" s="229" t="e">
        <f t="shared" si="1"/>
        <v>#DIV/0!</v>
      </c>
      <c r="BV43" s="229" t="e">
        <f t="shared" si="1"/>
        <v>#DIV/0!</v>
      </c>
      <c r="BW43" s="229" t="e">
        <f t="shared" si="1"/>
        <v>#DIV/0!</v>
      </c>
      <c r="BX43" s="229" t="e">
        <f t="shared" si="1"/>
        <v>#DIV/0!</v>
      </c>
      <c r="BY43" s="229" t="e">
        <f t="shared" si="1"/>
        <v>#DIV/0!</v>
      </c>
      <c r="BZ43" s="229" t="e">
        <f t="shared" si="1"/>
        <v>#DIV/0!</v>
      </c>
      <c r="CA43" s="229" t="e">
        <f t="shared" si="1"/>
        <v>#DIV/0!</v>
      </c>
      <c r="CB43" s="229" t="e">
        <f t="shared" si="1"/>
        <v>#DIV/0!</v>
      </c>
      <c r="CC43" s="229" t="e">
        <f t="shared" si="1"/>
        <v>#DIV/0!</v>
      </c>
      <c r="CD43" s="229" t="e">
        <f t="shared" si="1"/>
        <v>#DIV/0!</v>
      </c>
      <c r="CE43" s="229" t="e">
        <f t="shared" si="1"/>
        <v>#DIV/0!</v>
      </c>
      <c r="CF43" s="229" t="e">
        <f t="shared" si="1"/>
        <v>#DIV/0!</v>
      </c>
      <c r="CG43" s="229" t="e">
        <f t="shared" si="1"/>
        <v>#DIV/0!</v>
      </c>
      <c r="CH43" s="229" t="e">
        <f t="shared" si="1"/>
        <v>#DIV/0!</v>
      </c>
      <c r="CI43" s="229" t="e">
        <f t="shared" si="1"/>
        <v>#DIV/0!</v>
      </c>
      <c r="CJ43" s="629" t="e">
        <f t="shared" si="1"/>
        <v>#DIV/0!</v>
      </c>
    </row>
    <row r="44" spans="1:88" ht="26.25" thickBot="1" x14ac:dyDescent="0.3">
      <c r="A44" s="78"/>
      <c r="B44" s="1164"/>
      <c r="C44" s="624" t="s">
        <v>408</v>
      </c>
      <c r="D44" s="625" t="s">
        <v>409</v>
      </c>
      <c r="E44" s="626" t="s">
        <v>410</v>
      </c>
      <c r="F44" s="627" t="s">
        <v>202</v>
      </c>
      <c r="G44" s="627">
        <v>1</v>
      </c>
      <c r="H44" s="227" t="e">
        <f t="shared" ref="H44:BS44" si="2">((H40+H41)*1000)/((H72+H73)*100)</f>
        <v>#DIV/0!</v>
      </c>
      <c r="I44" s="227" t="e">
        <f t="shared" si="2"/>
        <v>#DIV/0!</v>
      </c>
      <c r="J44" s="227" t="e">
        <f t="shared" si="2"/>
        <v>#DIV/0!</v>
      </c>
      <c r="K44" s="227" t="e">
        <f t="shared" si="2"/>
        <v>#DIV/0!</v>
      </c>
      <c r="L44" s="227" t="e">
        <f t="shared" si="2"/>
        <v>#DIV/0!</v>
      </c>
      <c r="M44" s="227" t="e">
        <f t="shared" si="2"/>
        <v>#DIV/0!</v>
      </c>
      <c r="N44" s="227" t="e">
        <f t="shared" si="2"/>
        <v>#DIV/0!</v>
      </c>
      <c r="O44" s="227" t="e">
        <f t="shared" si="2"/>
        <v>#DIV/0!</v>
      </c>
      <c r="P44" s="227" t="e">
        <f t="shared" si="2"/>
        <v>#DIV/0!</v>
      </c>
      <c r="Q44" s="227" t="e">
        <f t="shared" si="2"/>
        <v>#DIV/0!</v>
      </c>
      <c r="R44" s="227" t="e">
        <f t="shared" si="2"/>
        <v>#DIV/0!</v>
      </c>
      <c r="S44" s="227" t="e">
        <f t="shared" si="2"/>
        <v>#DIV/0!</v>
      </c>
      <c r="T44" s="227" t="e">
        <f t="shared" si="2"/>
        <v>#DIV/0!</v>
      </c>
      <c r="U44" s="227" t="e">
        <f t="shared" si="2"/>
        <v>#DIV/0!</v>
      </c>
      <c r="V44" s="227" t="e">
        <f t="shared" si="2"/>
        <v>#DIV/0!</v>
      </c>
      <c r="W44" s="227" t="e">
        <f t="shared" si="2"/>
        <v>#DIV/0!</v>
      </c>
      <c r="X44" s="227" t="e">
        <f t="shared" si="2"/>
        <v>#DIV/0!</v>
      </c>
      <c r="Y44" s="227" t="e">
        <f t="shared" si="2"/>
        <v>#DIV/0!</v>
      </c>
      <c r="Z44" s="227" t="e">
        <f t="shared" si="2"/>
        <v>#DIV/0!</v>
      </c>
      <c r="AA44" s="227" t="e">
        <f t="shared" si="2"/>
        <v>#DIV/0!</v>
      </c>
      <c r="AB44" s="227" t="e">
        <f t="shared" si="2"/>
        <v>#DIV/0!</v>
      </c>
      <c r="AC44" s="227" t="e">
        <f t="shared" si="2"/>
        <v>#DIV/0!</v>
      </c>
      <c r="AD44" s="227" t="e">
        <f t="shared" si="2"/>
        <v>#DIV/0!</v>
      </c>
      <c r="AE44" s="227" t="e">
        <f t="shared" si="2"/>
        <v>#DIV/0!</v>
      </c>
      <c r="AF44" s="227" t="e">
        <f t="shared" si="2"/>
        <v>#DIV/0!</v>
      </c>
      <c r="AG44" s="227" t="e">
        <f t="shared" si="2"/>
        <v>#DIV/0!</v>
      </c>
      <c r="AH44" s="227" t="e">
        <f t="shared" si="2"/>
        <v>#DIV/0!</v>
      </c>
      <c r="AI44" s="227" t="e">
        <f t="shared" si="2"/>
        <v>#DIV/0!</v>
      </c>
      <c r="AJ44" s="227" t="e">
        <f t="shared" si="2"/>
        <v>#DIV/0!</v>
      </c>
      <c r="AK44" s="227" t="e">
        <f t="shared" si="2"/>
        <v>#DIV/0!</v>
      </c>
      <c r="AL44" s="227" t="e">
        <f t="shared" si="2"/>
        <v>#DIV/0!</v>
      </c>
      <c r="AM44" s="227" t="e">
        <f t="shared" si="2"/>
        <v>#DIV/0!</v>
      </c>
      <c r="AN44" s="227" t="e">
        <f t="shared" si="2"/>
        <v>#DIV/0!</v>
      </c>
      <c r="AO44" s="227" t="e">
        <f t="shared" si="2"/>
        <v>#DIV/0!</v>
      </c>
      <c r="AP44" s="227" t="e">
        <f t="shared" si="2"/>
        <v>#DIV/0!</v>
      </c>
      <c r="AQ44" s="227" t="e">
        <f t="shared" si="2"/>
        <v>#DIV/0!</v>
      </c>
      <c r="AR44" s="227" t="e">
        <f t="shared" si="2"/>
        <v>#DIV/0!</v>
      </c>
      <c r="AS44" s="227" t="e">
        <f t="shared" si="2"/>
        <v>#DIV/0!</v>
      </c>
      <c r="AT44" s="227" t="e">
        <f t="shared" si="2"/>
        <v>#DIV/0!</v>
      </c>
      <c r="AU44" s="227" t="e">
        <f t="shared" si="2"/>
        <v>#DIV/0!</v>
      </c>
      <c r="AV44" s="227" t="e">
        <f t="shared" si="2"/>
        <v>#DIV/0!</v>
      </c>
      <c r="AW44" s="227" t="e">
        <f t="shared" si="2"/>
        <v>#DIV/0!</v>
      </c>
      <c r="AX44" s="227" t="e">
        <f t="shared" si="2"/>
        <v>#DIV/0!</v>
      </c>
      <c r="AY44" s="227" t="e">
        <f t="shared" si="2"/>
        <v>#DIV/0!</v>
      </c>
      <c r="AZ44" s="227" t="e">
        <f t="shared" si="2"/>
        <v>#DIV/0!</v>
      </c>
      <c r="BA44" s="227" t="e">
        <f t="shared" si="2"/>
        <v>#DIV/0!</v>
      </c>
      <c r="BB44" s="227" t="e">
        <f t="shared" si="2"/>
        <v>#DIV/0!</v>
      </c>
      <c r="BC44" s="227" t="e">
        <f t="shared" si="2"/>
        <v>#DIV/0!</v>
      </c>
      <c r="BD44" s="227" t="e">
        <f t="shared" si="2"/>
        <v>#DIV/0!</v>
      </c>
      <c r="BE44" s="227" t="e">
        <f t="shared" si="2"/>
        <v>#DIV/0!</v>
      </c>
      <c r="BF44" s="227" t="e">
        <f t="shared" si="2"/>
        <v>#DIV/0!</v>
      </c>
      <c r="BG44" s="227" t="e">
        <f t="shared" si="2"/>
        <v>#DIV/0!</v>
      </c>
      <c r="BH44" s="227" t="e">
        <f t="shared" si="2"/>
        <v>#DIV/0!</v>
      </c>
      <c r="BI44" s="227" t="e">
        <f t="shared" si="2"/>
        <v>#DIV/0!</v>
      </c>
      <c r="BJ44" s="227" t="e">
        <f t="shared" si="2"/>
        <v>#DIV/0!</v>
      </c>
      <c r="BK44" s="227" t="e">
        <f t="shared" si="2"/>
        <v>#DIV/0!</v>
      </c>
      <c r="BL44" s="227" t="e">
        <f t="shared" si="2"/>
        <v>#DIV/0!</v>
      </c>
      <c r="BM44" s="227" t="e">
        <f t="shared" si="2"/>
        <v>#DIV/0!</v>
      </c>
      <c r="BN44" s="227" t="e">
        <f t="shared" si="2"/>
        <v>#DIV/0!</v>
      </c>
      <c r="BO44" s="227" t="e">
        <f t="shared" si="2"/>
        <v>#DIV/0!</v>
      </c>
      <c r="BP44" s="227" t="e">
        <f t="shared" si="2"/>
        <v>#DIV/0!</v>
      </c>
      <c r="BQ44" s="227" t="e">
        <f t="shared" si="2"/>
        <v>#DIV/0!</v>
      </c>
      <c r="BR44" s="227" t="e">
        <f t="shared" si="2"/>
        <v>#DIV/0!</v>
      </c>
      <c r="BS44" s="227" t="e">
        <f t="shared" si="2"/>
        <v>#DIV/0!</v>
      </c>
      <c r="BT44" s="227" t="e">
        <f t="shared" ref="BT44:CJ44" si="3">((BT40+BT41)*1000)/((BT72+BT73)*100)</f>
        <v>#DIV/0!</v>
      </c>
      <c r="BU44" s="227" t="e">
        <f t="shared" si="3"/>
        <v>#DIV/0!</v>
      </c>
      <c r="BV44" s="227" t="e">
        <f t="shared" si="3"/>
        <v>#DIV/0!</v>
      </c>
      <c r="BW44" s="227" t="e">
        <f t="shared" si="3"/>
        <v>#DIV/0!</v>
      </c>
      <c r="BX44" s="227" t="e">
        <f t="shared" si="3"/>
        <v>#DIV/0!</v>
      </c>
      <c r="BY44" s="227" t="e">
        <f t="shared" si="3"/>
        <v>#DIV/0!</v>
      </c>
      <c r="BZ44" s="227" t="e">
        <f t="shared" si="3"/>
        <v>#DIV/0!</v>
      </c>
      <c r="CA44" s="227" t="e">
        <f t="shared" si="3"/>
        <v>#DIV/0!</v>
      </c>
      <c r="CB44" s="227" t="e">
        <f t="shared" si="3"/>
        <v>#DIV/0!</v>
      </c>
      <c r="CC44" s="227" t="e">
        <f t="shared" si="3"/>
        <v>#DIV/0!</v>
      </c>
      <c r="CD44" s="227" t="e">
        <f t="shared" si="3"/>
        <v>#DIV/0!</v>
      </c>
      <c r="CE44" s="227" t="e">
        <f t="shared" si="3"/>
        <v>#DIV/0!</v>
      </c>
      <c r="CF44" s="227" t="e">
        <f t="shared" si="3"/>
        <v>#DIV/0!</v>
      </c>
      <c r="CG44" s="227" t="e">
        <f t="shared" si="3"/>
        <v>#DIV/0!</v>
      </c>
      <c r="CH44" s="227" t="e">
        <f t="shared" si="3"/>
        <v>#DIV/0!</v>
      </c>
      <c r="CI44" s="227" t="e">
        <f t="shared" si="3"/>
        <v>#DIV/0!</v>
      </c>
      <c r="CJ44" s="630" t="e">
        <f t="shared" si="3"/>
        <v>#DIV/0!</v>
      </c>
    </row>
    <row r="45" spans="1:88" ht="78.75" customHeight="1" x14ac:dyDescent="0.25">
      <c r="A45" s="78"/>
      <c r="B45" s="1164"/>
      <c r="C45" s="945" t="s">
        <v>411</v>
      </c>
      <c r="D45" s="618" t="s">
        <v>412</v>
      </c>
      <c r="E45" s="619" t="s">
        <v>413</v>
      </c>
      <c r="F45" s="206" t="s">
        <v>176</v>
      </c>
      <c r="G45" s="620">
        <v>2</v>
      </c>
      <c r="H45" s="621"/>
      <c r="I45" s="622"/>
      <c r="J45" s="494"/>
      <c r="K45" s="120"/>
      <c r="L45" s="120"/>
      <c r="M45" s="120"/>
      <c r="N45" s="93"/>
      <c r="O45" s="93"/>
      <c r="P45" s="137"/>
      <c r="Q45" s="495"/>
      <c r="R45" s="495"/>
      <c r="S45" s="93"/>
      <c r="T45" s="117"/>
      <c r="U45" s="495"/>
      <c r="V45" s="495"/>
      <c r="W45" s="495"/>
      <c r="X45" s="495"/>
      <c r="Y45" s="495"/>
      <c r="Z45" s="495"/>
      <c r="AA45" s="93"/>
      <c r="AB45" s="137"/>
      <c r="AC45" s="495"/>
      <c r="AD45" s="93"/>
      <c r="AE45" s="93"/>
      <c r="AF45" s="93"/>
      <c r="AG45" s="478"/>
      <c r="AH45" s="137"/>
      <c r="AI45" s="495"/>
      <c r="AJ45" s="93"/>
      <c r="AK45" s="137"/>
      <c r="AL45" s="93"/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483"/>
      <c r="BA45" s="109"/>
      <c r="BB45" s="623"/>
      <c r="BC45" s="623"/>
      <c r="BD45" s="623"/>
      <c r="BE45" s="623"/>
      <c r="BF45" s="623"/>
      <c r="BG45" s="623"/>
      <c r="BH45" s="623"/>
      <c r="BI45" s="623"/>
      <c r="BJ45" s="623"/>
      <c r="BK45" s="623"/>
      <c r="BL45" s="623"/>
      <c r="BM45" s="623"/>
      <c r="BN45" s="623"/>
      <c r="BO45" s="623"/>
      <c r="BP45" s="623"/>
      <c r="BQ45" s="623"/>
      <c r="BR45" s="623"/>
      <c r="BS45" s="623"/>
      <c r="BT45" s="623"/>
      <c r="BU45" s="623"/>
      <c r="BV45" s="623"/>
      <c r="BW45" s="623"/>
      <c r="BX45" s="623"/>
      <c r="BY45" s="623"/>
      <c r="BZ45" s="623"/>
      <c r="CA45" s="623"/>
      <c r="CB45" s="623"/>
      <c r="CC45" s="623"/>
      <c r="CD45" s="623"/>
      <c r="CE45" s="623"/>
      <c r="CF45" s="623"/>
      <c r="CG45" s="623"/>
      <c r="CH45" s="623"/>
      <c r="CI45" s="623"/>
      <c r="CJ45" s="640"/>
    </row>
    <row r="46" spans="1:88" x14ac:dyDescent="0.25">
      <c r="A46" s="78"/>
      <c r="B46" s="1164"/>
      <c r="C46" s="632" t="s">
        <v>414</v>
      </c>
      <c r="D46" s="633" t="s">
        <v>415</v>
      </c>
      <c r="E46" s="634" t="s">
        <v>416</v>
      </c>
      <c r="F46" s="635" t="s">
        <v>417</v>
      </c>
      <c r="G46" s="635">
        <v>2</v>
      </c>
      <c r="H46" s="230" t="e">
        <f>(H45*1000)/(H69*100)</f>
        <v>#DIV/0!</v>
      </c>
      <c r="I46" s="230" t="e">
        <f t="shared" ref="I46:BT46" si="4">(I45*1000)/(I69*100)</f>
        <v>#DIV/0!</v>
      </c>
      <c r="J46" s="230" t="e">
        <f t="shared" si="4"/>
        <v>#DIV/0!</v>
      </c>
      <c r="K46" s="230" t="e">
        <f t="shared" si="4"/>
        <v>#DIV/0!</v>
      </c>
      <c r="L46" s="230" t="e">
        <f t="shared" si="4"/>
        <v>#DIV/0!</v>
      </c>
      <c r="M46" s="230" t="e">
        <f t="shared" si="4"/>
        <v>#DIV/0!</v>
      </c>
      <c r="N46" s="230" t="e">
        <f t="shared" si="4"/>
        <v>#DIV/0!</v>
      </c>
      <c r="O46" s="230" t="e">
        <f t="shared" si="4"/>
        <v>#DIV/0!</v>
      </c>
      <c r="P46" s="230" t="e">
        <f t="shared" si="4"/>
        <v>#DIV/0!</v>
      </c>
      <c r="Q46" s="230" t="e">
        <f t="shared" si="4"/>
        <v>#DIV/0!</v>
      </c>
      <c r="R46" s="230" t="e">
        <f t="shared" si="4"/>
        <v>#DIV/0!</v>
      </c>
      <c r="S46" s="230" t="e">
        <f t="shared" si="4"/>
        <v>#DIV/0!</v>
      </c>
      <c r="T46" s="230" t="e">
        <f t="shared" si="4"/>
        <v>#DIV/0!</v>
      </c>
      <c r="U46" s="230" t="e">
        <f t="shared" si="4"/>
        <v>#DIV/0!</v>
      </c>
      <c r="V46" s="230" t="e">
        <f t="shared" si="4"/>
        <v>#DIV/0!</v>
      </c>
      <c r="W46" s="230" t="e">
        <f t="shared" si="4"/>
        <v>#DIV/0!</v>
      </c>
      <c r="X46" s="230" t="e">
        <f t="shared" si="4"/>
        <v>#DIV/0!</v>
      </c>
      <c r="Y46" s="230" t="e">
        <f t="shared" si="4"/>
        <v>#DIV/0!</v>
      </c>
      <c r="Z46" s="230" t="e">
        <f t="shared" si="4"/>
        <v>#DIV/0!</v>
      </c>
      <c r="AA46" s="230" t="e">
        <f t="shared" si="4"/>
        <v>#DIV/0!</v>
      </c>
      <c r="AB46" s="230" t="e">
        <f t="shared" si="4"/>
        <v>#DIV/0!</v>
      </c>
      <c r="AC46" s="230" t="e">
        <f t="shared" si="4"/>
        <v>#DIV/0!</v>
      </c>
      <c r="AD46" s="230" t="e">
        <f t="shared" si="4"/>
        <v>#DIV/0!</v>
      </c>
      <c r="AE46" s="230" t="e">
        <f t="shared" si="4"/>
        <v>#DIV/0!</v>
      </c>
      <c r="AF46" s="230" t="e">
        <f t="shared" si="4"/>
        <v>#DIV/0!</v>
      </c>
      <c r="AG46" s="230" t="e">
        <f t="shared" si="4"/>
        <v>#DIV/0!</v>
      </c>
      <c r="AH46" s="230" t="e">
        <f t="shared" si="4"/>
        <v>#DIV/0!</v>
      </c>
      <c r="AI46" s="230" t="e">
        <f t="shared" si="4"/>
        <v>#DIV/0!</v>
      </c>
      <c r="AJ46" s="230" t="e">
        <f t="shared" si="4"/>
        <v>#DIV/0!</v>
      </c>
      <c r="AK46" s="230" t="e">
        <f t="shared" si="4"/>
        <v>#DIV/0!</v>
      </c>
      <c r="AL46" s="230" t="e">
        <f t="shared" si="4"/>
        <v>#DIV/0!</v>
      </c>
      <c r="AM46" s="230" t="e">
        <f t="shared" si="4"/>
        <v>#DIV/0!</v>
      </c>
      <c r="AN46" s="230" t="e">
        <f t="shared" si="4"/>
        <v>#DIV/0!</v>
      </c>
      <c r="AO46" s="230" t="e">
        <f t="shared" si="4"/>
        <v>#DIV/0!</v>
      </c>
      <c r="AP46" s="230" t="e">
        <f t="shared" si="4"/>
        <v>#DIV/0!</v>
      </c>
      <c r="AQ46" s="230" t="e">
        <f t="shared" si="4"/>
        <v>#DIV/0!</v>
      </c>
      <c r="AR46" s="230" t="e">
        <f t="shared" si="4"/>
        <v>#DIV/0!</v>
      </c>
      <c r="AS46" s="230" t="e">
        <f t="shared" si="4"/>
        <v>#DIV/0!</v>
      </c>
      <c r="AT46" s="230" t="e">
        <f t="shared" si="4"/>
        <v>#DIV/0!</v>
      </c>
      <c r="AU46" s="230" t="e">
        <f t="shared" si="4"/>
        <v>#DIV/0!</v>
      </c>
      <c r="AV46" s="230" t="e">
        <f t="shared" si="4"/>
        <v>#DIV/0!</v>
      </c>
      <c r="AW46" s="230" t="e">
        <f t="shared" si="4"/>
        <v>#DIV/0!</v>
      </c>
      <c r="AX46" s="230" t="e">
        <f t="shared" si="4"/>
        <v>#DIV/0!</v>
      </c>
      <c r="AY46" s="230" t="e">
        <f t="shared" si="4"/>
        <v>#DIV/0!</v>
      </c>
      <c r="AZ46" s="230" t="e">
        <f t="shared" si="4"/>
        <v>#DIV/0!</v>
      </c>
      <c r="BA46" s="230" t="e">
        <f t="shared" si="4"/>
        <v>#DIV/0!</v>
      </c>
      <c r="BB46" s="230" t="e">
        <f t="shared" si="4"/>
        <v>#DIV/0!</v>
      </c>
      <c r="BC46" s="230" t="e">
        <f t="shared" si="4"/>
        <v>#DIV/0!</v>
      </c>
      <c r="BD46" s="230" t="e">
        <f t="shared" si="4"/>
        <v>#DIV/0!</v>
      </c>
      <c r="BE46" s="230" t="e">
        <f t="shared" si="4"/>
        <v>#DIV/0!</v>
      </c>
      <c r="BF46" s="230" t="e">
        <f t="shared" si="4"/>
        <v>#DIV/0!</v>
      </c>
      <c r="BG46" s="230" t="e">
        <f t="shared" si="4"/>
        <v>#DIV/0!</v>
      </c>
      <c r="BH46" s="230" t="e">
        <f t="shared" si="4"/>
        <v>#DIV/0!</v>
      </c>
      <c r="BI46" s="230" t="e">
        <f t="shared" si="4"/>
        <v>#DIV/0!</v>
      </c>
      <c r="BJ46" s="230" t="e">
        <f t="shared" si="4"/>
        <v>#DIV/0!</v>
      </c>
      <c r="BK46" s="230" t="e">
        <f t="shared" si="4"/>
        <v>#DIV/0!</v>
      </c>
      <c r="BL46" s="230" t="e">
        <f t="shared" si="4"/>
        <v>#DIV/0!</v>
      </c>
      <c r="BM46" s="230" t="e">
        <f t="shared" si="4"/>
        <v>#DIV/0!</v>
      </c>
      <c r="BN46" s="230" t="e">
        <f t="shared" si="4"/>
        <v>#DIV/0!</v>
      </c>
      <c r="BO46" s="230" t="e">
        <f t="shared" si="4"/>
        <v>#DIV/0!</v>
      </c>
      <c r="BP46" s="230" t="e">
        <f t="shared" si="4"/>
        <v>#DIV/0!</v>
      </c>
      <c r="BQ46" s="230" t="e">
        <f t="shared" si="4"/>
        <v>#DIV/0!</v>
      </c>
      <c r="BR46" s="230" t="e">
        <f t="shared" si="4"/>
        <v>#DIV/0!</v>
      </c>
      <c r="BS46" s="230" t="e">
        <f t="shared" si="4"/>
        <v>#DIV/0!</v>
      </c>
      <c r="BT46" s="230" t="e">
        <f t="shared" si="4"/>
        <v>#DIV/0!</v>
      </c>
      <c r="BU46" s="230" t="e">
        <f t="shared" ref="BU46:CJ46" si="5">(BU45*1000)/(BU69*100)</f>
        <v>#DIV/0!</v>
      </c>
      <c r="BV46" s="230" t="e">
        <f t="shared" si="5"/>
        <v>#DIV/0!</v>
      </c>
      <c r="BW46" s="230" t="e">
        <f t="shared" si="5"/>
        <v>#DIV/0!</v>
      </c>
      <c r="BX46" s="230" t="e">
        <f t="shared" si="5"/>
        <v>#DIV/0!</v>
      </c>
      <c r="BY46" s="230" t="e">
        <f t="shared" si="5"/>
        <v>#DIV/0!</v>
      </c>
      <c r="BZ46" s="230" t="e">
        <f t="shared" si="5"/>
        <v>#DIV/0!</v>
      </c>
      <c r="CA46" s="230" t="e">
        <f t="shared" si="5"/>
        <v>#DIV/0!</v>
      </c>
      <c r="CB46" s="230" t="e">
        <f t="shared" si="5"/>
        <v>#DIV/0!</v>
      </c>
      <c r="CC46" s="230" t="e">
        <f t="shared" si="5"/>
        <v>#DIV/0!</v>
      </c>
      <c r="CD46" s="230" t="e">
        <f t="shared" si="5"/>
        <v>#DIV/0!</v>
      </c>
      <c r="CE46" s="230" t="e">
        <f t="shared" si="5"/>
        <v>#DIV/0!</v>
      </c>
      <c r="CF46" s="230" t="e">
        <f t="shared" si="5"/>
        <v>#DIV/0!</v>
      </c>
      <c r="CG46" s="230" t="e">
        <f t="shared" si="5"/>
        <v>#DIV/0!</v>
      </c>
      <c r="CH46" s="230" t="e">
        <f t="shared" si="5"/>
        <v>#DIV/0!</v>
      </c>
      <c r="CI46" s="230" t="e">
        <f t="shared" si="5"/>
        <v>#DIV/0!</v>
      </c>
      <c r="CJ46" s="230" t="e">
        <f t="shared" si="5"/>
        <v>#DIV/0!</v>
      </c>
    </row>
    <row r="47" spans="1:88" x14ac:dyDescent="0.25">
      <c r="A47" s="78"/>
      <c r="B47" s="1164"/>
      <c r="C47" s="636" t="s">
        <v>418</v>
      </c>
      <c r="D47" s="637" t="s">
        <v>419</v>
      </c>
      <c r="E47" s="638" t="s">
        <v>387</v>
      </c>
      <c r="F47" s="631" t="s">
        <v>176</v>
      </c>
      <c r="G47" s="228">
        <v>2</v>
      </c>
      <c r="H47" s="497"/>
      <c r="I47" s="498"/>
      <c r="J47" s="499"/>
      <c r="K47" s="479"/>
      <c r="L47" s="479"/>
      <c r="M47" s="479"/>
      <c r="N47" s="500"/>
      <c r="O47" s="500"/>
      <c r="P47" s="500"/>
      <c r="Q47" s="500"/>
      <c r="R47" s="500"/>
      <c r="S47" s="500"/>
      <c r="T47" s="500"/>
      <c r="U47" s="500"/>
      <c r="V47" s="500"/>
      <c r="W47" s="500"/>
      <c r="X47" s="500"/>
      <c r="Y47" s="500"/>
      <c r="Z47" s="500"/>
      <c r="AA47" s="500"/>
      <c r="AB47" s="500"/>
      <c r="AC47" s="500"/>
      <c r="AD47" s="500"/>
      <c r="AE47" s="500"/>
      <c r="AF47" s="500"/>
      <c r="AG47" s="500"/>
      <c r="AH47" s="500"/>
      <c r="AI47" s="500"/>
      <c r="AJ47" s="500"/>
      <c r="AK47" s="500"/>
      <c r="AL47" s="500"/>
      <c r="AM47" s="500"/>
      <c r="AN47" s="500"/>
      <c r="AO47" s="500"/>
      <c r="AP47" s="500"/>
      <c r="AQ47" s="500"/>
      <c r="AR47" s="500"/>
      <c r="AS47" s="500"/>
      <c r="AT47" s="500"/>
      <c r="AU47" s="500"/>
      <c r="AV47" s="500"/>
      <c r="AW47" s="500"/>
      <c r="AX47" s="500"/>
      <c r="AY47" s="500"/>
      <c r="AZ47" s="500"/>
      <c r="BA47" s="501"/>
      <c r="BB47" s="532"/>
      <c r="BC47" s="532"/>
      <c r="BD47" s="532"/>
      <c r="BE47" s="532"/>
      <c r="BF47" s="532"/>
      <c r="BG47" s="532"/>
      <c r="BH47" s="532"/>
      <c r="BI47" s="532"/>
      <c r="BJ47" s="532"/>
      <c r="BK47" s="532"/>
      <c r="BL47" s="532"/>
      <c r="BM47" s="532"/>
      <c r="BN47" s="532"/>
      <c r="BO47" s="532"/>
      <c r="BP47" s="532"/>
      <c r="BQ47" s="532"/>
      <c r="BR47" s="532"/>
      <c r="BS47" s="532"/>
      <c r="BT47" s="532"/>
      <c r="BU47" s="532"/>
      <c r="BV47" s="532"/>
      <c r="BW47" s="532"/>
      <c r="BX47" s="532"/>
      <c r="BY47" s="532"/>
      <c r="BZ47" s="532"/>
      <c r="CA47" s="532"/>
      <c r="CB47" s="532"/>
      <c r="CC47" s="532"/>
      <c r="CD47" s="532"/>
      <c r="CE47" s="532"/>
      <c r="CF47" s="532"/>
      <c r="CG47" s="532"/>
      <c r="CH47" s="532"/>
      <c r="CI47" s="532"/>
      <c r="CJ47" s="560"/>
    </row>
    <row r="48" spans="1:88" x14ac:dyDescent="0.25">
      <c r="A48" s="78"/>
      <c r="B48" s="1164"/>
      <c r="C48" s="636" t="s">
        <v>420</v>
      </c>
      <c r="D48" s="637" t="s">
        <v>421</v>
      </c>
      <c r="E48" s="638" t="s">
        <v>387</v>
      </c>
      <c r="F48" s="437" t="s">
        <v>176</v>
      </c>
      <c r="G48" s="228">
        <v>2</v>
      </c>
      <c r="H48" s="497"/>
      <c r="I48" s="498"/>
      <c r="J48" s="499"/>
      <c r="K48" s="479"/>
      <c r="L48" s="479"/>
      <c r="M48" s="479"/>
      <c r="N48" s="500"/>
      <c r="O48" s="500"/>
      <c r="P48" s="500"/>
      <c r="Q48" s="500"/>
      <c r="R48" s="500"/>
      <c r="S48" s="500"/>
      <c r="T48" s="500"/>
      <c r="U48" s="500"/>
      <c r="V48" s="500"/>
      <c r="W48" s="500"/>
      <c r="X48" s="500"/>
      <c r="Y48" s="500"/>
      <c r="Z48" s="500"/>
      <c r="AA48" s="500"/>
      <c r="AB48" s="500"/>
      <c r="AC48" s="500"/>
      <c r="AD48" s="500"/>
      <c r="AE48" s="500"/>
      <c r="AF48" s="500"/>
      <c r="AG48" s="500"/>
      <c r="AH48" s="500"/>
      <c r="AI48" s="500"/>
      <c r="AJ48" s="500"/>
      <c r="AK48" s="500"/>
      <c r="AL48" s="500"/>
      <c r="AM48" s="500"/>
      <c r="AN48" s="500"/>
      <c r="AO48" s="500"/>
      <c r="AP48" s="500"/>
      <c r="AQ48" s="500"/>
      <c r="AR48" s="500"/>
      <c r="AS48" s="500"/>
      <c r="AT48" s="500"/>
      <c r="AU48" s="500"/>
      <c r="AV48" s="500"/>
      <c r="AW48" s="500"/>
      <c r="AX48" s="500"/>
      <c r="AY48" s="500"/>
      <c r="AZ48" s="500"/>
      <c r="BA48" s="501"/>
      <c r="BB48" s="532"/>
      <c r="BC48" s="532"/>
      <c r="BD48" s="532"/>
      <c r="BE48" s="532"/>
      <c r="BF48" s="532"/>
      <c r="BG48" s="532"/>
      <c r="BH48" s="532"/>
      <c r="BI48" s="532"/>
      <c r="BJ48" s="532"/>
      <c r="BK48" s="532"/>
      <c r="BL48" s="532"/>
      <c r="BM48" s="532"/>
      <c r="BN48" s="532"/>
      <c r="BO48" s="532"/>
      <c r="BP48" s="532"/>
      <c r="BQ48" s="532"/>
      <c r="BR48" s="532"/>
      <c r="BS48" s="532"/>
      <c r="BT48" s="532"/>
      <c r="BU48" s="532"/>
      <c r="BV48" s="532"/>
      <c r="BW48" s="532"/>
      <c r="BX48" s="532"/>
      <c r="BY48" s="532"/>
      <c r="BZ48" s="532"/>
      <c r="CA48" s="532"/>
      <c r="CB48" s="532"/>
      <c r="CC48" s="532"/>
      <c r="CD48" s="532"/>
      <c r="CE48" s="532"/>
      <c r="CF48" s="532"/>
      <c r="CG48" s="532"/>
      <c r="CH48" s="532"/>
      <c r="CI48" s="532"/>
      <c r="CJ48" s="560"/>
    </row>
    <row r="49" spans="1:88" x14ac:dyDescent="0.25">
      <c r="A49" s="78"/>
      <c r="B49" s="1164"/>
      <c r="C49" s="636" t="s">
        <v>422</v>
      </c>
      <c r="D49" s="637" t="s">
        <v>423</v>
      </c>
      <c r="E49" s="638" t="s">
        <v>387</v>
      </c>
      <c r="F49" s="437" t="s">
        <v>176</v>
      </c>
      <c r="G49" s="228">
        <v>2</v>
      </c>
      <c r="H49" s="497"/>
      <c r="I49" s="498"/>
      <c r="J49" s="499"/>
      <c r="K49" s="479"/>
      <c r="L49" s="479"/>
      <c r="M49" s="479"/>
      <c r="N49" s="500"/>
      <c r="O49" s="500"/>
      <c r="P49" s="500"/>
      <c r="Q49" s="500"/>
      <c r="R49" s="500"/>
      <c r="S49" s="500"/>
      <c r="T49" s="500"/>
      <c r="U49" s="500"/>
      <c r="V49" s="500"/>
      <c r="W49" s="500"/>
      <c r="X49" s="500"/>
      <c r="Y49" s="500"/>
      <c r="Z49" s="500"/>
      <c r="AA49" s="500"/>
      <c r="AB49" s="500"/>
      <c r="AC49" s="500"/>
      <c r="AD49" s="500"/>
      <c r="AE49" s="500"/>
      <c r="AF49" s="500"/>
      <c r="AG49" s="500"/>
      <c r="AH49" s="500"/>
      <c r="AI49" s="500"/>
      <c r="AJ49" s="500"/>
      <c r="AK49" s="500"/>
      <c r="AL49" s="500"/>
      <c r="AM49" s="500"/>
      <c r="AN49" s="500"/>
      <c r="AO49" s="500"/>
      <c r="AP49" s="500"/>
      <c r="AQ49" s="500"/>
      <c r="AR49" s="500"/>
      <c r="AS49" s="500"/>
      <c r="AT49" s="500"/>
      <c r="AU49" s="500"/>
      <c r="AV49" s="500"/>
      <c r="AW49" s="500"/>
      <c r="AX49" s="500"/>
      <c r="AY49" s="500"/>
      <c r="AZ49" s="500"/>
      <c r="BA49" s="501"/>
      <c r="BB49" s="532"/>
      <c r="BC49" s="532"/>
      <c r="BD49" s="532"/>
      <c r="BE49" s="532"/>
      <c r="BF49" s="532"/>
      <c r="BG49" s="532"/>
      <c r="BH49" s="532"/>
      <c r="BI49" s="532"/>
      <c r="BJ49" s="532"/>
      <c r="BK49" s="532"/>
      <c r="BL49" s="532"/>
      <c r="BM49" s="532"/>
      <c r="BN49" s="532"/>
      <c r="BO49" s="532"/>
      <c r="BP49" s="532"/>
      <c r="BQ49" s="532"/>
      <c r="BR49" s="532"/>
      <c r="BS49" s="532"/>
      <c r="BT49" s="532"/>
      <c r="BU49" s="532"/>
      <c r="BV49" s="532"/>
      <c r="BW49" s="532"/>
      <c r="BX49" s="532"/>
      <c r="BY49" s="532"/>
      <c r="BZ49" s="532"/>
      <c r="CA49" s="532"/>
      <c r="CB49" s="532"/>
      <c r="CC49" s="532"/>
      <c r="CD49" s="532"/>
      <c r="CE49" s="532"/>
      <c r="CF49" s="532"/>
      <c r="CG49" s="532"/>
      <c r="CH49" s="532"/>
      <c r="CI49" s="532"/>
      <c r="CJ49" s="560"/>
    </row>
    <row r="50" spans="1:88" x14ac:dyDescent="0.25">
      <c r="A50" s="78"/>
      <c r="B50" s="1164"/>
      <c r="C50" s="636" t="s">
        <v>424</v>
      </c>
      <c r="D50" s="637" t="s">
        <v>425</v>
      </c>
      <c r="E50" s="638" t="s">
        <v>387</v>
      </c>
      <c r="F50" s="437" t="s">
        <v>176</v>
      </c>
      <c r="G50" s="228">
        <v>2</v>
      </c>
      <c r="H50" s="497"/>
      <c r="I50" s="498"/>
      <c r="J50" s="499"/>
      <c r="K50" s="479"/>
      <c r="L50" s="479"/>
      <c r="M50" s="479"/>
      <c r="N50" s="500"/>
      <c r="O50" s="500"/>
      <c r="P50" s="500"/>
      <c r="Q50" s="500"/>
      <c r="R50" s="500"/>
      <c r="S50" s="500"/>
      <c r="T50" s="500"/>
      <c r="U50" s="500"/>
      <c r="V50" s="500"/>
      <c r="W50" s="500"/>
      <c r="X50" s="500"/>
      <c r="Y50" s="500"/>
      <c r="Z50" s="500"/>
      <c r="AA50" s="500"/>
      <c r="AB50" s="500"/>
      <c r="AC50" s="500"/>
      <c r="AD50" s="500"/>
      <c r="AE50" s="500"/>
      <c r="AF50" s="500"/>
      <c r="AG50" s="500"/>
      <c r="AH50" s="500"/>
      <c r="AI50" s="500"/>
      <c r="AJ50" s="500"/>
      <c r="AK50" s="500"/>
      <c r="AL50" s="500"/>
      <c r="AM50" s="500"/>
      <c r="AN50" s="500"/>
      <c r="AO50" s="500"/>
      <c r="AP50" s="500"/>
      <c r="AQ50" s="500"/>
      <c r="AR50" s="500"/>
      <c r="AS50" s="500"/>
      <c r="AT50" s="500"/>
      <c r="AU50" s="500"/>
      <c r="AV50" s="500"/>
      <c r="AW50" s="500"/>
      <c r="AX50" s="500"/>
      <c r="AY50" s="500"/>
      <c r="AZ50" s="500"/>
      <c r="BA50" s="501"/>
      <c r="BB50" s="532"/>
      <c r="BC50" s="532"/>
      <c r="BD50" s="532"/>
      <c r="BE50" s="532"/>
      <c r="BF50" s="532"/>
      <c r="BG50" s="532"/>
      <c r="BH50" s="532"/>
      <c r="BI50" s="532"/>
      <c r="BJ50" s="532"/>
      <c r="BK50" s="532"/>
      <c r="BL50" s="532"/>
      <c r="BM50" s="532"/>
      <c r="BN50" s="532"/>
      <c r="BO50" s="532"/>
      <c r="BP50" s="532"/>
      <c r="BQ50" s="532"/>
      <c r="BR50" s="532"/>
      <c r="BS50" s="532"/>
      <c r="BT50" s="532"/>
      <c r="BU50" s="532"/>
      <c r="BV50" s="532"/>
      <c r="BW50" s="532"/>
      <c r="BX50" s="532"/>
      <c r="BY50" s="532"/>
      <c r="BZ50" s="532"/>
      <c r="CA50" s="532"/>
      <c r="CB50" s="532"/>
      <c r="CC50" s="532"/>
      <c r="CD50" s="532"/>
      <c r="CE50" s="532"/>
      <c r="CF50" s="532"/>
      <c r="CG50" s="532"/>
      <c r="CH50" s="532"/>
      <c r="CI50" s="532"/>
      <c r="CJ50" s="560"/>
    </row>
    <row r="51" spans="1:88" x14ac:dyDescent="0.25">
      <c r="A51" s="78"/>
      <c r="B51" s="1164"/>
      <c r="C51" s="636" t="s">
        <v>426</v>
      </c>
      <c r="D51" s="637" t="s">
        <v>427</v>
      </c>
      <c r="E51" s="638" t="s">
        <v>387</v>
      </c>
      <c r="F51" s="437" t="s">
        <v>176</v>
      </c>
      <c r="G51" s="228">
        <v>2</v>
      </c>
      <c r="H51" s="497"/>
      <c r="I51" s="498"/>
      <c r="J51" s="499"/>
      <c r="K51" s="479"/>
      <c r="L51" s="479"/>
      <c r="M51" s="479"/>
      <c r="N51" s="500"/>
      <c r="O51" s="500"/>
      <c r="P51" s="500"/>
      <c r="Q51" s="500"/>
      <c r="R51" s="500"/>
      <c r="S51" s="500"/>
      <c r="T51" s="500"/>
      <c r="U51" s="500"/>
      <c r="V51" s="500"/>
      <c r="W51" s="500"/>
      <c r="X51" s="500"/>
      <c r="Y51" s="500"/>
      <c r="Z51" s="500"/>
      <c r="AA51" s="500"/>
      <c r="AB51" s="500"/>
      <c r="AC51" s="500"/>
      <c r="AD51" s="500"/>
      <c r="AE51" s="500"/>
      <c r="AF51" s="500"/>
      <c r="AG51" s="500"/>
      <c r="AH51" s="500"/>
      <c r="AI51" s="500"/>
      <c r="AJ51" s="500"/>
      <c r="AK51" s="500"/>
      <c r="AL51" s="500"/>
      <c r="AM51" s="500"/>
      <c r="AN51" s="500"/>
      <c r="AO51" s="500"/>
      <c r="AP51" s="500"/>
      <c r="AQ51" s="500"/>
      <c r="AR51" s="500"/>
      <c r="AS51" s="500"/>
      <c r="AT51" s="500"/>
      <c r="AU51" s="500"/>
      <c r="AV51" s="500"/>
      <c r="AW51" s="500"/>
      <c r="AX51" s="500"/>
      <c r="AY51" s="500"/>
      <c r="AZ51" s="500"/>
      <c r="BA51" s="501"/>
      <c r="BB51" s="532"/>
      <c r="BC51" s="532"/>
      <c r="BD51" s="532"/>
      <c r="BE51" s="532"/>
      <c r="BF51" s="532"/>
      <c r="BG51" s="532"/>
      <c r="BH51" s="532"/>
      <c r="BI51" s="532"/>
      <c r="BJ51" s="532"/>
      <c r="BK51" s="532"/>
      <c r="BL51" s="532"/>
      <c r="BM51" s="532"/>
      <c r="BN51" s="532"/>
      <c r="BO51" s="532"/>
      <c r="BP51" s="532"/>
      <c r="BQ51" s="532"/>
      <c r="BR51" s="532"/>
      <c r="BS51" s="532"/>
      <c r="BT51" s="532"/>
      <c r="BU51" s="532"/>
      <c r="BV51" s="532"/>
      <c r="BW51" s="532"/>
      <c r="BX51" s="532"/>
      <c r="BY51" s="532"/>
      <c r="BZ51" s="532"/>
      <c r="CA51" s="532"/>
      <c r="CB51" s="532"/>
      <c r="CC51" s="532"/>
      <c r="CD51" s="532"/>
      <c r="CE51" s="532"/>
      <c r="CF51" s="532"/>
      <c r="CG51" s="532"/>
      <c r="CH51" s="532"/>
      <c r="CI51" s="532"/>
      <c r="CJ51" s="560"/>
    </row>
    <row r="52" spans="1:88" x14ac:dyDescent="0.25">
      <c r="A52" s="78"/>
      <c r="B52" s="1164"/>
      <c r="C52" s="946" t="s">
        <v>428</v>
      </c>
      <c r="D52" s="947" t="s">
        <v>429</v>
      </c>
      <c r="E52" s="639" t="s">
        <v>387</v>
      </c>
      <c r="F52" s="437" t="s">
        <v>176</v>
      </c>
      <c r="G52" s="228">
        <v>2</v>
      </c>
      <c r="H52" s="497"/>
      <c r="I52" s="502"/>
      <c r="J52" s="503"/>
      <c r="K52" s="504"/>
      <c r="L52" s="504"/>
      <c r="M52" s="504"/>
      <c r="N52" s="505"/>
      <c r="O52" s="505"/>
      <c r="P52" s="505"/>
      <c r="Q52" s="505"/>
      <c r="R52" s="505"/>
      <c r="S52" s="505"/>
      <c r="T52" s="505"/>
      <c r="U52" s="505"/>
      <c r="V52" s="505"/>
      <c r="W52" s="505"/>
      <c r="X52" s="505"/>
      <c r="Y52" s="505"/>
      <c r="Z52" s="505"/>
      <c r="AA52" s="505"/>
      <c r="AB52" s="505"/>
      <c r="AC52" s="505"/>
      <c r="AD52" s="505"/>
      <c r="AE52" s="505"/>
      <c r="AF52" s="505"/>
      <c r="AG52" s="505"/>
      <c r="AH52" s="505"/>
      <c r="AI52" s="505"/>
      <c r="AJ52" s="505"/>
      <c r="AK52" s="505"/>
      <c r="AL52" s="505"/>
      <c r="AM52" s="505"/>
      <c r="AN52" s="505"/>
      <c r="AO52" s="505"/>
      <c r="AP52" s="505"/>
      <c r="AQ52" s="505"/>
      <c r="AR52" s="505"/>
      <c r="AS52" s="505"/>
      <c r="AT52" s="505"/>
      <c r="AU52" s="505"/>
      <c r="AV52" s="505"/>
      <c r="AW52" s="505"/>
      <c r="AX52" s="505"/>
      <c r="AY52" s="505"/>
      <c r="AZ52" s="505"/>
      <c r="BA52" s="506"/>
      <c r="BB52" s="532"/>
      <c r="BC52" s="532"/>
      <c r="BD52" s="532"/>
      <c r="BE52" s="532"/>
      <c r="BF52" s="532"/>
      <c r="BG52" s="532"/>
      <c r="BH52" s="532"/>
      <c r="BI52" s="532"/>
      <c r="BJ52" s="532"/>
      <c r="BK52" s="532"/>
      <c r="BL52" s="532"/>
      <c r="BM52" s="532"/>
      <c r="BN52" s="532"/>
      <c r="BO52" s="532"/>
      <c r="BP52" s="532"/>
      <c r="BQ52" s="532"/>
      <c r="BR52" s="532"/>
      <c r="BS52" s="532"/>
      <c r="BT52" s="532"/>
      <c r="BU52" s="532"/>
      <c r="BV52" s="532"/>
      <c r="BW52" s="532"/>
      <c r="BX52" s="532"/>
      <c r="BY52" s="532"/>
      <c r="BZ52" s="532"/>
      <c r="CA52" s="532"/>
      <c r="CB52" s="532"/>
      <c r="CC52" s="532"/>
      <c r="CD52" s="532"/>
      <c r="CE52" s="532"/>
      <c r="CF52" s="532"/>
      <c r="CG52" s="532"/>
      <c r="CH52" s="532"/>
      <c r="CI52" s="532"/>
      <c r="CJ52" s="560"/>
    </row>
    <row r="53" spans="1:88" x14ac:dyDescent="0.25">
      <c r="A53" s="78"/>
      <c r="B53" s="1164"/>
      <c r="C53" s="811" t="s">
        <v>430</v>
      </c>
      <c r="D53" s="441" t="s">
        <v>204</v>
      </c>
      <c r="E53" s="442" t="s">
        <v>431</v>
      </c>
      <c r="F53" s="783" t="s">
        <v>176</v>
      </c>
      <c r="G53" s="782">
        <v>2</v>
      </c>
      <c r="H53" s="787">
        <f>SUM(H47:H52)+H45</f>
        <v>0</v>
      </c>
      <c r="I53" s="787">
        <f t="shared" ref="I53" si="6">SUM(I47:I52)+I45</f>
        <v>0</v>
      </c>
      <c r="J53" s="787">
        <f>SUM(J47:J52)+J45</f>
        <v>0</v>
      </c>
      <c r="K53" s="787">
        <f t="shared" ref="K53:BV53" si="7">SUM(K47:K52)+K45</f>
        <v>0</v>
      </c>
      <c r="L53" s="787">
        <f t="shared" si="7"/>
        <v>0</v>
      </c>
      <c r="M53" s="787">
        <f t="shared" si="7"/>
        <v>0</v>
      </c>
      <c r="N53" s="787">
        <f t="shared" si="7"/>
        <v>0</v>
      </c>
      <c r="O53" s="787">
        <f t="shared" si="7"/>
        <v>0</v>
      </c>
      <c r="P53" s="787">
        <f t="shared" si="7"/>
        <v>0</v>
      </c>
      <c r="Q53" s="787">
        <f t="shared" si="7"/>
        <v>0</v>
      </c>
      <c r="R53" s="787">
        <f t="shared" si="7"/>
        <v>0</v>
      </c>
      <c r="S53" s="787">
        <f t="shared" si="7"/>
        <v>0</v>
      </c>
      <c r="T53" s="787">
        <f t="shared" si="7"/>
        <v>0</v>
      </c>
      <c r="U53" s="787">
        <f t="shared" si="7"/>
        <v>0</v>
      </c>
      <c r="V53" s="787">
        <f t="shared" si="7"/>
        <v>0</v>
      </c>
      <c r="W53" s="787">
        <f t="shared" si="7"/>
        <v>0</v>
      </c>
      <c r="X53" s="787">
        <f t="shared" si="7"/>
        <v>0</v>
      </c>
      <c r="Y53" s="787">
        <f t="shared" si="7"/>
        <v>0</v>
      </c>
      <c r="Z53" s="787">
        <f t="shared" si="7"/>
        <v>0</v>
      </c>
      <c r="AA53" s="787">
        <f t="shared" si="7"/>
        <v>0</v>
      </c>
      <c r="AB53" s="787">
        <f t="shared" si="7"/>
        <v>0</v>
      </c>
      <c r="AC53" s="787">
        <f t="shared" si="7"/>
        <v>0</v>
      </c>
      <c r="AD53" s="787">
        <f t="shared" si="7"/>
        <v>0</v>
      </c>
      <c r="AE53" s="787">
        <f t="shared" si="7"/>
        <v>0</v>
      </c>
      <c r="AF53" s="787">
        <f t="shared" si="7"/>
        <v>0</v>
      </c>
      <c r="AG53" s="787">
        <f t="shared" si="7"/>
        <v>0</v>
      </c>
      <c r="AH53" s="787">
        <f t="shared" si="7"/>
        <v>0</v>
      </c>
      <c r="AI53" s="787">
        <f t="shared" si="7"/>
        <v>0</v>
      </c>
      <c r="AJ53" s="787">
        <f t="shared" si="7"/>
        <v>0</v>
      </c>
      <c r="AK53" s="787">
        <f t="shared" si="7"/>
        <v>0</v>
      </c>
      <c r="AL53" s="787">
        <f t="shared" si="7"/>
        <v>0</v>
      </c>
      <c r="AM53" s="787">
        <f t="shared" si="7"/>
        <v>0</v>
      </c>
      <c r="AN53" s="787">
        <f t="shared" si="7"/>
        <v>0</v>
      </c>
      <c r="AO53" s="787">
        <f t="shared" si="7"/>
        <v>0</v>
      </c>
      <c r="AP53" s="787">
        <f t="shared" si="7"/>
        <v>0</v>
      </c>
      <c r="AQ53" s="787">
        <f t="shared" si="7"/>
        <v>0</v>
      </c>
      <c r="AR53" s="787">
        <f t="shared" si="7"/>
        <v>0</v>
      </c>
      <c r="AS53" s="787">
        <f t="shared" si="7"/>
        <v>0</v>
      </c>
      <c r="AT53" s="787">
        <f t="shared" si="7"/>
        <v>0</v>
      </c>
      <c r="AU53" s="787">
        <f t="shared" si="7"/>
        <v>0</v>
      </c>
      <c r="AV53" s="787">
        <f t="shared" si="7"/>
        <v>0</v>
      </c>
      <c r="AW53" s="787">
        <f t="shared" si="7"/>
        <v>0</v>
      </c>
      <c r="AX53" s="787">
        <f t="shared" si="7"/>
        <v>0</v>
      </c>
      <c r="AY53" s="787">
        <f t="shared" si="7"/>
        <v>0</v>
      </c>
      <c r="AZ53" s="787">
        <f t="shared" si="7"/>
        <v>0</v>
      </c>
      <c r="BA53" s="788">
        <f t="shared" si="7"/>
        <v>0</v>
      </c>
      <c r="BB53" s="788">
        <f t="shared" si="7"/>
        <v>0</v>
      </c>
      <c r="BC53" s="788">
        <f t="shared" si="7"/>
        <v>0</v>
      </c>
      <c r="BD53" s="788">
        <f t="shared" si="7"/>
        <v>0</v>
      </c>
      <c r="BE53" s="788">
        <f t="shared" si="7"/>
        <v>0</v>
      </c>
      <c r="BF53" s="788">
        <f t="shared" si="7"/>
        <v>0</v>
      </c>
      <c r="BG53" s="788">
        <f t="shared" si="7"/>
        <v>0</v>
      </c>
      <c r="BH53" s="788">
        <f t="shared" si="7"/>
        <v>0</v>
      </c>
      <c r="BI53" s="788">
        <f t="shared" si="7"/>
        <v>0</v>
      </c>
      <c r="BJ53" s="788">
        <f t="shared" si="7"/>
        <v>0</v>
      </c>
      <c r="BK53" s="788">
        <f t="shared" si="7"/>
        <v>0</v>
      </c>
      <c r="BL53" s="788">
        <f t="shared" si="7"/>
        <v>0</v>
      </c>
      <c r="BM53" s="788">
        <f t="shared" si="7"/>
        <v>0</v>
      </c>
      <c r="BN53" s="788">
        <f t="shared" si="7"/>
        <v>0</v>
      </c>
      <c r="BO53" s="788">
        <f t="shared" si="7"/>
        <v>0</v>
      </c>
      <c r="BP53" s="788">
        <f t="shared" si="7"/>
        <v>0</v>
      </c>
      <c r="BQ53" s="788">
        <f t="shared" si="7"/>
        <v>0</v>
      </c>
      <c r="BR53" s="788">
        <f t="shared" si="7"/>
        <v>0</v>
      </c>
      <c r="BS53" s="788">
        <f t="shared" si="7"/>
        <v>0</v>
      </c>
      <c r="BT53" s="788">
        <f t="shared" si="7"/>
        <v>0</v>
      </c>
      <c r="BU53" s="788">
        <f t="shared" si="7"/>
        <v>0</v>
      </c>
      <c r="BV53" s="788">
        <f t="shared" si="7"/>
        <v>0</v>
      </c>
      <c r="BW53" s="788">
        <f t="shared" ref="BW53:CJ53" si="8">SUM(BW47:BW52)+BW45</f>
        <v>0</v>
      </c>
      <c r="BX53" s="788">
        <f t="shared" si="8"/>
        <v>0</v>
      </c>
      <c r="BY53" s="788">
        <f t="shared" si="8"/>
        <v>0</v>
      </c>
      <c r="BZ53" s="788">
        <f t="shared" si="8"/>
        <v>0</v>
      </c>
      <c r="CA53" s="788">
        <f t="shared" si="8"/>
        <v>0</v>
      </c>
      <c r="CB53" s="788">
        <f t="shared" si="8"/>
        <v>0</v>
      </c>
      <c r="CC53" s="788">
        <f t="shared" si="8"/>
        <v>0</v>
      </c>
      <c r="CD53" s="788">
        <f t="shared" si="8"/>
        <v>0</v>
      </c>
      <c r="CE53" s="788">
        <f t="shared" si="8"/>
        <v>0</v>
      </c>
      <c r="CF53" s="788">
        <f t="shared" si="8"/>
        <v>0</v>
      </c>
      <c r="CG53" s="788">
        <f t="shared" si="8"/>
        <v>0</v>
      </c>
      <c r="CH53" s="788">
        <f t="shared" si="8"/>
        <v>0</v>
      </c>
      <c r="CI53" s="788">
        <f t="shared" si="8"/>
        <v>0</v>
      </c>
      <c r="CJ53" s="789">
        <f t="shared" si="8"/>
        <v>0</v>
      </c>
    </row>
    <row r="54" spans="1:88" x14ac:dyDescent="0.25">
      <c r="A54" s="78"/>
      <c r="B54" s="1164"/>
      <c r="C54" s="902" t="s">
        <v>432</v>
      </c>
      <c r="D54" s="791" t="s">
        <v>207</v>
      </c>
      <c r="E54" s="792" t="s">
        <v>433</v>
      </c>
      <c r="F54" s="793" t="s">
        <v>209</v>
      </c>
      <c r="G54" s="794">
        <v>2</v>
      </c>
      <c r="H54" s="784" t="e">
        <f t="shared" ref="H54:BS54" si="9">H53/H83</f>
        <v>#DIV/0!</v>
      </c>
      <c r="I54" s="784" t="e">
        <f t="shared" si="9"/>
        <v>#DIV/0!</v>
      </c>
      <c r="J54" s="784" t="e">
        <f t="shared" si="9"/>
        <v>#DIV/0!</v>
      </c>
      <c r="K54" s="784" t="e">
        <f t="shared" si="9"/>
        <v>#DIV/0!</v>
      </c>
      <c r="L54" s="784" t="e">
        <f t="shared" si="9"/>
        <v>#DIV/0!</v>
      </c>
      <c r="M54" s="784" t="e">
        <f t="shared" si="9"/>
        <v>#DIV/0!</v>
      </c>
      <c r="N54" s="784" t="e">
        <f t="shared" si="9"/>
        <v>#DIV/0!</v>
      </c>
      <c r="O54" s="784" t="e">
        <f t="shared" si="9"/>
        <v>#DIV/0!</v>
      </c>
      <c r="P54" s="784" t="e">
        <f t="shared" si="9"/>
        <v>#DIV/0!</v>
      </c>
      <c r="Q54" s="784" t="e">
        <f t="shared" si="9"/>
        <v>#DIV/0!</v>
      </c>
      <c r="R54" s="784" t="e">
        <f t="shared" si="9"/>
        <v>#DIV/0!</v>
      </c>
      <c r="S54" s="784" t="e">
        <f t="shared" si="9"/>
        <v>#DIV/0!</v>
      </c>
      <c r="T54" s="784" t="e">
        <f t="shared" si="9"/>
        <v>#DIV/0!</v>
      </c>
      <c r="U54" s="784" t="e">
        <f t="shared" si="9"/>
        <v>#DIV/0!</v>
      </c>
      <c r="V54" s="784" t="e">
        <f t="shared" si="9"/>
        <v>#DIV/0!</v>
      </c>
      <c r="W54" s="784" t="e">
        <f t="shared" si="9"/>
        <v>#DIV/0!</v>
      </c>
      <c r="X54" s="784" t="e">
        <f t="shared" si="9"/>
        <v>#DIV/0!</v>
      </c>
      <c r="Y54" s="784" t="e">
        <f t="shared" si="9"/>
        <v>#DIV/0!</v>
      </c>
      <c r="Z54" s="784" t="e">
        <f t="shared" si="9"/>
        <v>#DIV/0!</v>
      </c>
      <c r="AA54" s="784" t="e">
        <f t="shared" si="9"/>
        <v>#DIV/0!</v>
      </c>
      <c r="AB54" s="784" t="e">
        <f t="shared" si="9"/>
        <v>#DIV/0!</v>
      </c>
      <c r="AC54" s="784" t="e">
        <f t="shared" si="9"/>
        <v>#DIV/0!</v>
      </c>
      <c r="AD54" s="784" t="e">
        <f t="shared" si="9"/>
        <v>#DIV/0!</v>
      </c>
      <c r="AE54" s="784" t="e">
        <f t="shared" si="9"/>
        <v>#DIV/0!</v>
      </c>
      <c r="AF54" s="784" t="e">
        <f t="shared" si="9"/>
        <v>#DIV/0!</v>
      </c>
      <c r="AG54" s="784" t="e">
        <f t="shared" si="9"/>
        <v>#DIV/0!</v>
      </c>
      <c r="AH54" s="784" t="e">
        <f t="shared" si="9"/>
        <v>#DIV/0!</v>
      </c>
      <c r="AI54" s="784" t="e">
        <f t="shared" si="9"/>
        <v>#DIV/0!</v>
      </c>
      <c r="AJ54" s="784" t="e">
        <f t="shared" si="9"/>
        <v>#DIV/0!</v>
      </c>
      <c r="AK54" s="784" t="e">
        <f t="shared" si="9"/>
        <v>#DIV/0!</v>
      </c>
      <c r="AL54" s="784" t="e">
        <f t="shared" si="9"/>
        <v>#DIV/0!</v>
      </c>
      <c r="AM54" s="784" t="e">
        <f t="shared" si="9"/>
        <v>#DIV/0!</v>
      </c>
      <c r="AN54" s="784" t="e">
        <f t="shared" si="9"/>
        <v>#DIV/0!</v>
      </c>
      <c r="AO54" s="784" t="e">
        <f t="shared" si="9"/>
        <v>#DIV/0!</v>
      </c>
      <c r="AP54" s="784" t="e">
        <f t="shared" si="9"/>
        <v>#DIV/0!</v>
      </c>
      <c r="AQ54" s="784" t="e">
        <f t="shared" si="9"/>
        <v>#DIV/0!</v>
      </c>
      <c r="AR54" s="784" t="e">
        <f t="shared" si="9"/>
        <v>#DIV/0!</v>
      </c>
      <c r="AS54" s="784" t="e">
        <f t="shared" si="9"/>
        <v>#DIV/0!</v>
      </c>
      <c r="AT54" s="784" t="e">
        <f t="shared" si="9"/>
        <v>#DIV/0!</v>
      </c>
      <c r="AU54" s="784" t="e">
        <f t="shared" si="9"/>
        <v>#DIV/0!</v>
      </c>
      <c r="AV54" s="784" t="e">
        <f t="shared" si="9"/>
        <v>#DIV/0!</v>
      </c>
      <c r="AW54" s="784" t="e">
        <f t="shared" si="9"/>
        <v>#DIV/0!</v>
      </c>
      <c r="AX54" s="784" t="e">
        <f t="shared" si="9"/>
        <v>#DIV/0!</v>
      </c>
      <c r="AY54" s="784" t="e">
        <f t="shared" si="9"/>
        <v>#DIV/0!</v>
      </c>
      <c r="AZ54" s="784" t="e">
        <f t="shared" si="9"/>
        <v>#DIV/0!</v>
      </c>
      <c r="BA54" s="784" t="e">
        <f t="shared" si="9"/>
        <v>#DIV/0!</v>
      </c>
      <c r="BB54" s="784" t="e">
        <f t="shared" si="9"/>
        <v>#DIV/0!</v>
      </c>
      <c r="BC54" s="784" t="e">
        <f t="shared" si="9"/>
        <v>#DIV/0!</v>
      </c>
      <c r="BD54" s="784" t="e">
        <f t="shared" si="9"/>
        <v>#DIV/0!</v>
      </c>
      <c r="BE54" s="784" t="e">
        <f t="shared" si="9"/>
        <v>#DIV/0!</v>
      </c>
      <c r="BF54" s="784" t="e">
        <f t="shared" si="9"/>
        <v>#DIV/0!</v>
      </c>
      <c r="BG54" s="784" t="e">
        <f t="shared" si="9"/>
        <v>#DIV/0!</v>
      </c>
      <c r="BH54" s="784" t="e">
        <f t="shared" si="9"/>
        <v>#DIV/0!</v>
      </c>
      <c r="BI54" s="784" t="e">
        <f t="shared" si="9"/>
        <v>#DIV/0!</v>
      </c>
      <c r="BJ54" s="784" t="e">
        <f t="shared" si="9"/>
        <v>#DIV/0!</v>
      </c>
      <c r="BK54" s="784" t="e">
        <f t="shared" si="9"/>
        <v>#DIV/0!</v>
      </c>
      <c r="BL54" s="784" t="e">
        <f t="shared" si="9"/>
        <v>#DIV/0!</v>
      </c>
      <c r="BM54" s="784" t="e">
        <f t="shared" si="9"/>
        <v>#DIV/0!</v>
      </c>
      <c r="BN54" s="784" t="e">
        <f t="shared" si="9"/>
        <v>#DIV/0!</v>
      </c>
      <c r="BO54" s="784" t="e">
        <f t="shared" si="9"/>
        <v>#DIV/0!</v>
      </c>
      <c r="BP54" s="784" t="e">
        <f t="shared" si="9"/>
        <v>#DIV/0!</v>
      </c>
      <c r="BQ54" s="784" t="e">
        <f t="shared" si="9"/>
        <v>#DIV/0!</v>
      </c>
      <c r="BR54" s="784" t="e">
        <f t="shared" si="9"/>
        <v>#DIV/0!</v>
      </c>
      <c r="BS54" s="784" t="e">
        <f t="shared" si="9"/>
        <v>#DIV/0!</v>
      </c>
      <c r="BT54" s="784" t="e">
        <f t="shared" ref="BT54:CJ54" si="10">BT53/BT83</f>
        <v>#DIV/0!</v>
      </c>
      <c r="BU54" s="784" t="e">
        <f t="shared" si="10"/>
        <v>#DIV/0!</v>
      </c>
      <c r="BV54" s="784" t="e">
        <f t="shared" si="10"/>
        <v>#DIV/0!</v>
      </c>
      <c r="BW54" s="784" t="e">
        <f t="shared" si="10"/>
        <v>#DIV/0!</v>
      </c>
      <c r="BX54" s="784" t="e">
        <f t="shared" si="10"/>
        <v>#DIV/0!</v>
      </c>
      <c r="BY54" s="784" t="e">
        <f t="shared" si="10"/>
        <v>#DIV/0!</v>
      </c>
      <c r="BZ54" s="784" t="e">
        <f t="shared" si="10"/>
        <v>#DIV/0!</v>
      </c>
      <c r="CA54" s="784" t="e">
        <f t="shared" si="10"/>
        <v>#DIV/0!</v>
      </c>
      <c r="CB54" s="784" t="e">
        <f t="shared" si="10"/>
        <v>#DIV/0!</v>
      </c>
      <c r="CC54" s="784" t="e">
        <f t="shared" si="10"/>
        <v>#DIV/0!</v>
      </c>
      <c r="CD54" s="784" t="e">
        <f t="shared" si="10"/>
        <v>#DIV/0!</v>
      </c>
      <c r="CE54" s="784" t="e">
        <f t="shared" si="10"/>
        <v>#DIV/0!</v>
      </c>
      <c r="CF54" s="784" t="e">
        <f t="shared" si="10"/>
        <v>#DIV/0!</v>
      </c>
      <c r="CG54" s="784" t="e">
        <f t="shared" si="10"/>
        <v>#DIV/0!</v>
      </c>
      <c r="CH54" s="784" t="e">
        <f t="shared" si="10"/>
        <v>#DIV/0!</v>
      </c>
      <c r="CI54" s="784" t="e">
        <f t="shared" si="10"/>
        <v>#DIV/0!</v>
      </c>
      <c r="CJ54" s="875" t="e">
        <f t="shared" si="10"/>
        <v>#DIV/0!</v>
      </c>
    </row>
    <row r="55" spans="1:88" ht="15.75" thickBot="1" x14ac:dyDescent="0.3">
      <c r="A55" s="78"/>
      <c r="B55" s="1164"/>
      <c r="C55" s="948" t="s">
        <v>434</v>
      </c>
      <c r="D55" s="443" t="s">
        <v>435</v>
      </c>
      <c r="E55" s="201" t="s">
        <v>436</v>
      </c>
      <c r="F55" s="444" t="s">
        <v>417</v>
      </c>
      <c r="G55" s="445">
        <v>2</v>
      </c>
      <c r="H55" s="310" t="e">
        <f t="shared" ref="H55:BS55" si="11">(H53*1000)/(H69*100)</f>
        <v>#DIV/0!</v>
      </c>
      <c r="I55" s="310" t="e">
        <f t="shared" si="11"/>
        <v>#DIV/0!</v>
      </c>
      <c r="J55" s="310" t="e">
        <f t="shared" si="11"/>
        <v>#DIV/0!</v>
      </c>
      <c r="K55" s="310" t="e">
        <f t="shared" si="11"/>
        <v>#DIV/0!</v>
      </c>
      <c r="L55" s="310" t="e">
        <f t="shared" si="11"/>
        <v>#DIV/0!</v>
      </c>
      <c r="M55" s="310" t="e">
        <f t="shared" si="11"/>
        <v>#DIV/0!</v>
      </c>
      <c r="N55" s="310" t="e">
        <f t="shared" si="11"/>
        <v>#DIV/0!</v>
      </c>
      <c r="O55" s="310" t="e">
        <f t="shared" si="11"/>
        <v>#DIV/0!</v>
      </c>
      <c r="P55" s="310" t="e">
        <f t="shared" si="11"/>
        <v>#DIV/0!</v>
      </c>
      <c r="Q55" s="310" t="e">
        <f t="shared" si="11"/>
        <v>#DIV/0!</v>
      </c>
      <c r="R55" s="310" t="e">
        <f t="shared" si="11"/>
        <v>#DIV/0!</v>
      </c>
      <c r="S55" s="310" t="e">
        <f t="shared" si="11"/>
        <v>#DIV/0!</v>
      </c>
      <c r="T55" s="310" t="e">
        <f t="shared" si="11"/>
        <v>#DIV/0!</v>
      </c>
      <c r="U55" s="310" t="e">
        <f t="shared" si="11"/>
        <v>#DIV/0!</v>
      </c>
      <c r="V55" s="310" t="e">
        <f t="shared" si="11"/>
        <v>#DIV/0!</v>
      </c>
      <c r="W55" s="310" t="e">
        <f t="shared" si="11"/>
        <v>#DIV/0!</v>
      </c>
      <c r="X55" s="310" t="e">
        <f t="shared" si="11"/>
        <v>#DIV/0!</v>
      </c>
      <c r="Y55" s="310" t="e">
        <f t="shared" si="11"/>
        <v>#DIV/0!</v>
      </c>
      <c r="Z55" s="310" t="e">
        <f t="shared" si="11"/>
        <v>#DIV/0!</v>
      </c>
      <c r="AA55" s="310" t="e">
        <f t="shared" si="11"/>
        <v>#DIV/0!</v>
      </c>
      <c r="AB55" s="310" t="e">
        <f t="shared" si="11"/>
        <v>#DIV/0!</v>
      </c>
      <c r="AC55" s="310" t="e">
        <f t="shared" si="11"/>
        <v>#DIV/0!</v>
      </c>
      <c r="AD55" s="310" t="e">
        <f t="shared" si="11"/>
        <v>#DIV/0!</v>
      </c>
      <c r="AE55" s="310" t="e">
        <f t="shared" si="11"/>
        <v>#DIV/0!</v>
      </c>
      <c r="AF55" s="310" t="e">
        <f t="shared" si="11"/>
        <v>#DIV/0!</v>
      </c>
      <c r="AG55" s="310" t="e">
        <f t="shared" si="11"/>
        <v>#DIV/0!</v>
      </c>
      <c r="AH55" s="310" t="e">
        <f t="shared" si="11"/>
        <v>#DIV/0!</v>
      </c>
      <c r="AI55" s="310" t="e">
        <f t="shared" si="11"/>
        <v>#DIV/0!</v>
      </c>
      <c r="AJ55" s="310" t="e">
        <f t="shared" si="11"/>
        <v>#DIV/0!</v>
      </c>
      <c r="AK55" s="310" t="e">
        <f t="shared" si="11"/>
        <v>#DIV/0!</v>
      </c>
      <c r="AL55" s="310" t="e">
        <f t="shared" si="11"/>
        <v>#DIV/0!</v>
      </c>
      <c r="AM55" s="310" t="e">
        <f t="shared" si="11"/>
        <v>#DIV/0!</v>
      </c>
      <c r="AN55" s="310" t="e">
        <f t="shared" si="11"/>
        <v>#DIV/0!</v>
      </c>
      <c r="AO55" s="310" t="e">
        <f t="shared" si="11"/>
        <v>#DIV/0!</v>
      </c>
      <c r="AP55" s="310" t="e">
        <f t="shared" si="11"/>
        <v>#DIV/0!</v>
      </c>
      <c r="AQ55" s="310" t="e">
        <f t="shared" si="11"/>
        <v>#DIV/0!</v>
      </c>
      <c r="AR55" s="310" t="e">
        <f t="shared" si="11"/>
        <v>#DIV/0!</v>
      </c>
      <c r="AS55" s="310" t="e">
        <f t="shared" si="11"/>
        <v>#DIV/0!</v>
      </c>
      <c r="AT55" s="310" t="e">
        <f t="shared" si="11"/>
        <v>#DIV/0!</v>
      </c>
      <c r="AU55" s="310" t="e">
        <f t="shared" si="11"/>
        <v>#DIV/0!</v>
      </c>
      <c r="AV55" s="310" t="e">
        <f t="shared" si="11"/>
        <v>#DIV/0!</v>
      </c>
      <c r="AW55" s="310" t="e">
        <f t="shared" si="11"/>
        <v>#DIV/0!</v>
      </c>
      <c r="AX55" s="310" t="e">
        <f t="shared" si="11"/>
        <v>#DIV/0!</v>
      </c>
      <c r="AY55" s="310" t="e">
        <f t="shared" si="11"/>
        <v>#DIV/0!</v>
      </c>
      <c r="AZ55" s="310" t="e">
        <f t="shared" si="11"/>
        <v>#DIV/0!</v>
      </c>
      <c r="BA55" s="310" t="e">
        <f t="shared" si="11"/>
        <v>#DIV/0!</v>
      </c>
      <c r="BB55" s="310" t="e">
        <f t="shared" si="11"/>
        <v>#DIV/0!</v>
      </c>
      <c r="BC55" s="310" t="e">
        <f t="shared" si="11"/>
        <v>#DIV/0!</v>
      </c>
      <c r="BD55" s="310" t="e">
        <f t="shared" si="11"/>
        <v>#DIV/0!</v>
      </c>
      <c r="BE55" s="310" t="e">
        <f t="shared" si="11"/>
        <v>#DIV/0!</v>
      </c>
      <c r="BF55" s="310" t="e">
        <f t="shared" si="11"/>
        <v>#DIV/0!</v>
      </c>
      <c r="BG55" s="310" t="e">
        <f t="shared" si="11"/>
        <v>#DIV/0!</v>
      </c>
      <c r="BH55" s="310" t="e">
        <f t="shared" si="11"/>
        <v>#DIV/0!</v>
      </c>
      <c r="BI55" s="310" t="e">
        <f t="shared" si="11"/>
        <v>#DIV/0!</v>
      </c>
      <c r="BJ55" s="310" t="e">
        <f t="shared" si="11"/>
        <v>#DIV/0!</v>
      </c>
      <c r="BK55" s="310" t="e">
        <f t="shared" si="11"/>
        <v>#DIV/0!</v>
      </c>
      <c r="BL55" s="310" t="e">
        <f t="shared" si="11"/>
        <v>#DIV/0!</v>
      </c>
      <c r="BM55" s="310" t="e">
        <f t="shared" si="11"/>
        <v>#DIV/0!</v>
      </c>
      <c r="BN55" s="310" t="e">
        <f t="shared" si="11"/>
        <v>#DIV/0!</v>
      </c>
      <c r="BO55" s="310" t="e">
        <f t="shared" si="11"/>
        <v>#DIV/0!</v>
      </c>
      <c r="BP55" s="310" t="e">
        <f t="shared" si="11"/>
        <v>#DIV/0!</v>
      </c>
      <c r="BQ55" s="310" t="e">
        <f t="shared" si="11"/>
        <v>#DIV/0!</v>
      </c>
      <c r="BR55" s="310" t="e">
        <f t="shared" si="11"/>
        <v>#DIV/0!</v>
      </c>
      <c r="BS55" s="310" t="e">
        <f t="shared" si="11"/>
        <v>#DIV/0!</v>
      </c>
      <c r="BT55" s="310" t="e">
        <f t="shared" ref="BT55:CJ55" si="12">(BT53*1000)/(BT69*100)</f>
        <v>#DIV/0!</v>
      </c>
      <c r="BU55" s="310" t="e">
        <f t="shared" si="12"/>
        <v>#DIV/0!</v>
      </c>
      <c r="BV55" s="310" t="e">
        <f t="shared" si="12"/>
        <v>#DIV/0!</v>
      </c>
      <c r="BW55" s="310" t="e">
        <f t="shared" si="12"/>
        <v>#DIV/0!</v>
      </c>
      <c r="BX55" s="310" t="e">
        <f t="shared" si="12"/>
        <v>#DIV/0!</v>
      </c>
      <c r="BY55" s="310" t="e">
        <f t="shared" si="12"/>
        <v>#DIV/0!</v>
      </c>
      <c r="BZ55" s="310" t="e">
        <f t="shared" si="12"/>
        <v>#DIV/0!</v>
      </c>
      <c r="CA55" s="310" t="e">
        <f t="shared" si="12"/>
        <v>#DIV/0!</v>
      </c>
      <c r="CB55" s="310" t="e">
        <f t="shared" si="12"/>
        <v>#DIV/0!</v>
      </c>
      <c r="CC55" s="310" t="e">
        <f t="shared" si="12"/>
        <v>#DIV/0!</v>
      </c>
      <c r="CD55" s="310" t="e">
        <f t="shared" si="12"/>
        <v>#DIV/0!</v>
      </c>
      <c r="CE55" s="310" t="e">
        <f t="shared" si="12"/>
        <v>#DIV/0!</v>
      </c>
      <c r="CF55" s="310" t="e">
        <f t="shared" si="12"/>
        <v>#DIV/0!</v>
      </c>
      <c r="CG55" s="310" t="e">
        <f t="shared" si="12"/>
        <v>#DIV/0!</v>
      </c>
      <c r="CH55" s="310" t="e">
        <f t="shared" si="12"/>
        <v>#DIV/0!</v>
      </c>
      <c r="CI55" s="310" t="e">
        <f t="shared" si="12"/>
        <v>#DIV/0!</v>
      </c>
      <c r="CJ55" s="641" t="e">
        <f t="shared" si="12"/>
        <v>#DIV/0!</v>
      </c>
    </row>
    <row r="56" spans="1:88" x14ac:dyDescent="0.25">
      <c r="A56" s="78"/>
      <c r="B56" s="1164"/>
      <c r="C56" s="949" t="s">
        <v>437</v>
      </c>
      <c r="D56" s="115" t="s">
        <v>438</v>
      </c>
      <c r="E56" s="326" t="s">
        <v>439</v>
      </c>
      <c r="F56" s="116" t="s">
        <v>146</v>
      </c>
      <c r="G56" s="116">
        <v>2</v>
      </c>
      <c r="H56" s="507"/>
      <c r="I56" s="509"/>
      <c r="J56" s="213"/>
      <c r="K56" s="448"/>
      <c r="L56" s="448"/>
      <c r="M56" s="448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3"/>
      <c r="AC56" s="93"/>
      <c r="AD56" s="93"/>
      <c r="AE56" s="93"/>
      <c r="AF56" s="93"/>
      <c r="AG56" s="93"/>
      <c r="AH56" s="93"/>
      <c r="AI56" s="93"/>
      <c r="AJ56" s="93"/>
      <c r="AK56" s="93"/>
      <c r="AL56" s="93"/>
      <c r="AM56" s="93"/>
      <c r="AN56" s="93"/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137"/>
      <c r="BB56" s="535"/>
      <c r="BC56" s="535"/>
      <c r="BD56" s="535"/>
      <c r="BE56" s="535"/>
      <c r="BF56" s="535"/>
      <c r="BG56" s="535"/>
      <c r="BH56" s="535"/>
      <c r="BI56" s="535"/>
      <c r="BJ56" s="535"/>
      <c r="BK56" s="535"/>
      <c r="BL56" s="535"/>
      <c r="BM56" s="535"/>
      <c r="BN56" s="535"/>
      <c r="BO56" s="535"/>
      <c r="BP56" s="535"/>
      <c r="BQ56" s="535"/>
      <c r="BR56" s="535"/>
      <c r="BS56" s="535"/>
      <c r="BT56" s="535"/>
      <c r="BU56" s="535"/>
      <c r="BV56" s="535"/>
      <c r="BW56" s="535"/>
      <c r="BX56" s="535"/>
      <c r="BY56" s="535"/>
      <c r="BZ56" s="535"/>
      <c r="CA56" s="535"/>
      <c r="CB56" s="535"/>
      <c r="CC56" s="535"/>
      <c r="CD56" s="535"/>
      <c r="CE56" s="535"/>
      <c r="CF56" s="535"/>
      <c r="CG56" s="535"/>
      <c r="CH56" s="535"/>
      <c r="CI56" s="535"/>
      <c r="CJ56" s="642"/>
    </row>
    <row r="57" spans="1:88" x14ac:dyDescent="0.25">
      <c r="A57" s="78"/>
      <c r="B57" s="1164"/>
      <c r="C57" s="950" t="s">
        <v>440</v>
      </c>
      <c r="D57" s="118" t="s">
        <v>441</v>
      </c>
      <c r="E57" s="324" t="s">
        <v>439</v>
      </c>
      <c r="F57" s="119" t="s">
        <v>146</v>
      </c>
      <c r="G57" s="119">
        <v>2</v>
      </c>
      <c r="H57" s="508"/>
      <c r="I57" s="510"/>
      <c r="J57" s="214"/>
      <c r="K57" s="220"/>
      <c r="L57" s="220"/>
      <c r="M57" s="220"/>
      <c r="N57" s="92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/>
      <c r="AP57" s="92"/>
      <c r="AQ57" s="92"/>
      <c r="AR57" s="92"/>
      <c r="AS57" s="92"/>
      <c r="AT57" s="92"/>
      <c r="AU57" s="92"/>
      <c r="AV57" s="92"/>
      <c r="AW57" s="92"/>
      <c r="AX57" s="92"/>
      <c r="AY57" s="92"/>
      <c r="AZ57" s="92"/>
      <c r="BA57" s="240"/>
      <c r="BB57" s="529"/>
      <c r="BC57" s="529"/>
      <c r="BD57" s="529"/>
      <c r="BE57" s="529"/>
      <c r="BF57" s="529"/>
      <c r="BG57" s="529"/>
      <c r="BH57" s="529"/>
      <c r="BI57" s="529"/>
      <c r="BJ57" s="529"/>
      <c r="BK57" s="529"/>
      <c r="BL57" s="529"/>
      <c r="BM57" s="529"/>
      <c r="BN57" s="529"/>
      <c r="BO57" s="529"/>
      <c r="BP57" s="529"/>
      <c r="BQ57" s="529"/>
      <c r="BR57" s="529"/>
      <c r="BS57" s="529"/>
      <c r="BT57" s="529"/>
      <c r="BU57" s="529"/>
      <c r="BV57" s="529"/>
      <c r="BW57" s="529"/>
      <c r="BX57" s="529"/>
      <c r="BY57" s="529"/>
      <c r="BZ57" s="529"/>
      <c r="CA57" s="529"/>
      <c r="CB57" s="529"/>
      <c r="CC57" s="529"/>
      <c r="CD57" s="529"/>
      <c r="CE57" s="529"/>
      <c r="CF57" s="529"/>
      <c r="CG57" s="529"/>
      <c r="CH57" s="529"/>
      <c r="CI57" s="529"/>
      <c r="CJ57" s="643"/>
    </row>
    <row r="58" spans="1:88" x14ac:dyDescent="0.25">
      <c r="A58" s="78"/>
      <c r="B58" s="1164"/>
      <c r="C58" s="950" t="s">
        <v>442</v>
      </c>
      <c r="D58" s="118" t="s">
        <v>443</v>
      </c>
      <c r="E58" s="324" t="s">
        <v>444</v>
      </c>
      <c r="F58" s="119" t="s">
        <v>146</v>
      </c>
      <c r="G58" s="119">
        <v>2</v>
      </c>
      <c r="H58" s="515"/>
      <c r="I58" s="514"/>
      <c r="J58" s="213"/>
      <c r="K58" s="220"/>
      <c r="L58" s="220"/>
      <c r="M58" s="220"/>
      <c r="N58" s="92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/>
      <c r="AS58" s="92"/>
      <c r="AT58" s="92"/>
      <c r="AU58" s="92"/>
      <c r="AV58" s="92"/>
      <c r="AW58" s="92"/>
      <c r="AX58" s="92"/>
      <c r="AY58" s="92"/>
      <c r="AZ58" s="92"/>
      <c r="BA58" s="240"/>
      <c r="BB58" s="529"/>
      <c r="BC58" s="529"/>
      <c r="BD58" s="529"/>
      <c r="BE58" s="529"/>
      <c r="BF58" s="529"/>
      <c r="BG58" s="529"/>
      <c r="BH58" s="529"/>
      <c r="BI58" s="529"/>
      <c r="BJ58" s="529"/>
      <c r="BK58" s="529"/>
      <c r="BL58" s="529"/>
      <c r="BM58" s="529"/>
      <c r="BN58" s="529"/>
      <c r="BO58" s="529"/>
      <c r="BP58" s="529"/>
      <c r="BQ58" s="529"/>
      <c r="BR58" s="529"/>
      <c r="BS58" s="529"/>
      <c r="BT58" s="529"/>
      <c r="BU58" s="529"/>
      <c r="BV58" s="529"/>
      <c r="BW58" s="529"/>
      <c r="BX58" s="529"/>
      <c r="BY58" s="529"/>
      <c r="BZ58" s="529"/>
      <c r="CA58" s="529"/>
      <c r="CB58" s="529"/>
      <c r="CC58" s="529"/>
      <c r="CD58" s="529"/>
      <c r="CE58" s="529"/>
      <c r="CF58" s="529"/>
      <c r="CG58" s="529"/>
      <c r="CH58" s="529"/>
      <c r="CI58" s="529"/>
      <c r="CJ58" s="643"/>
    </row>
    <row r="59" spans="1:88" ht="27" customHeight="1" x14ac:dyDescent="0.25">
      <c r="A59" s="78"/>
      <c r="B59" s="1164"/>
      <c r="C59" s="951" t="s">
        <v>445</v>
      </c>
      <c r="D59" s="208" t="s">
        <v>446</v>
      </c>
      <c r="E59" s="327" t="s">
        <v>447</v>
      </c>
      <c r="F59" s="209" t="s">
        <v>146</v>
      </c>
      <c r="G59" s="209">
        <v>2</v>
      </c>
      <c r="H59" s="511"/>
      <c r="I59" s="207">
        <f>SUM(I60:I65)+H59</f>
        <v>0</v>
      </c>
      <c r="J59" s="207">
        <f t="shared" ref="J59" si="13">SUM(J60:J65)+I59</f>
        <v>0</v>
      </c>
      <c r="K59" s="207">
        <f>SUM(K60:K65)+J59</f>
        <v>0</v>
      </c>
      <c r="L59" s="207">
        <f t="shared" ref="L59:BW59" si="14">SUM(L60:L65)+K59</f>
        <v>0</v>
      </c>
      <c r="M59" s="207">
        <f t="shared" si="14"/>
        <v>0</v>
      </c>
      <c r="N59" s="207">
        <f t="shared" si="14"/>
        <v>0</v>
      </c>
      <c r="O59" s="207">
        <f t="shared" si="14"/>
        <v>0</v>
      </c>
      <c r="P59" s="207">
        <f t="shared" si="14"/>
        <v>0</v>
      </c>
      <c r="Q59" s="207">
        <f t="shared" si="14"/>
        <v>0</v>
      </c>
      <c r="R59" s="207">
        <f t="shared" si="14"/>
        <v>0</v>
      </c>
      <c r="S59" s="207">
        <f t="shared" si="14"/>
        <v>0</v>
      </c>
      <c r="T59" s="207">
        <f t="shared" si="14"/>
        <v>0</v>
      </c>
      <c r="U59" s="207">
        <f t="shared" si="14"/>
        <v>0</v>
      </c>
      <c r="V59" s="207">
        <f t="shared" si="14"/>
        <v>0</v>
      </c>
      <c r="W59" s="207">
        <f t="shared" si="14"/>
        <v>0</v>
      </c>
      <c r="X59" s="207">
        <f t="shared" si="14"/>
        <v>0</v>
      </c>
      <c r="Y59" s="207">
        <f t="shared" si="14"/>
        <v>0</v>
      </c>
      <c r="Z59" s="207">
        <f t="shared" si="14"/>
        <v>0</v>
      </c>
      <c r="AA59" s="207">
        <f t="shared" si="14"/>
        <v>0</v>
      </c>
      <c r="AB59" s="207">
        <f t="shared" si="14"/>
        <v>0</v>
      </c>
      <c r="AC59" s="207">
        <f t="shared" si="14"/>
        <v>0</v>
      </c>
      <c r="AD59" s="207">
        <f t="shared" si="14"/>
        <v>0</v>
      </c>
      <c r="AE59" s="207">
        <f t="shared" si="14"/>
        <v>0</v>
      </c>
      <c r="AF59" s="207">
        <f t="shared" si="14"/>
        <v>0</v>
      </c>
      <c r="AG59" s="207">
        <f t="shared" si="14"/>
        <v>0</v>
      </c>
      <c r="AH59" s="207">
        <f t="shared" si="14"/>
        <v>0</v>
      </c>
      <c r="AI59" s="207">
        <f t="shared" si="14"/>
        <v>0</v>
      </c>
      <c r="AJ59" s="207">
        <f t="shared" si="14"/>
        <v>0</v>
      </c>
      <c r="AK59" s="207">
        <f t="shared" si="14"/>
        <v>0</v>
      </c>
      <c r="AL59" s="207">
        <f t="shared" si="14"/>
        <v>0</v>
      </c>
      <c r="AM59" s="207">
        <f t="shared" si="14"/>
        <v>0</v>
      </c>
      <c r="AN59" s="207">
        <f t="shared" si="14"/>
        <v>0</v>
      </c>
      <c r="AO59" s="207">
        <f t="shared" si="14"/>
        <v>0</v>
      </c>
      <c r="AP59" s="207">
        <f t="shared" si="14"/>
        <v>0</v>
      </c>
      <c r="AQ59" s="207">
        <f t="shared" si="14"/>
        <v>0</v>
      </c>
      <c r="AR59" s="207">
        <f t="shared" si="14"/>
        <v>0</v>
      </c>
      <c r="AS59" s="207">
        <f t="shared" si="14"/>
        <v>0</v>
      </c>
      <c r="AT59" s="207">
        <f t="shared" si="14"/>
        <v>0</v>
      </c>
      <c r="AU59" s="207">
        <f t="shared" si="14"/>
        <v>0</v>
      </c>
      <c r="AV59" s="207">
        <f t="shared" si="14"/>
        <v>0</v>
      </c>
      <c r="AW59" s="207">
        <f t="shared" si="14"/>
        <v>0</v>
      </c>
      <c r="AX59" s="207">
        <f t="shared" si="14"/>
        <v>0</v>
      </c>
      <c r="AY59" s="207">
        <f t="shared" si="14"/>
        <v>0</v>
      </c>
      <c r="AZ59" s="207">
        <f t="shared" si="14"/>
        <v>0</v>
      </c>
      <c r="BA59" s="241">
        <f t="shared" si="14"/>
        <v>0</v>
      </c>
      <c r="BB59" s="241">
        <f t="shared" si="14"/>
        <v>0</v>
      </c>
      <c r="BC59" s="241">
        <f t="shared" si="14"/>
        <v>0</v>
      </c>
      <c r="BD59" s="241">
        <f t="shared" si="14"/>
        <v>0</v>
      </c>
      <c r="BE59" s="241">
        <f t="shared" si="14"/>
        <v>0</v>
      </c>
      <c r="BF59" s="241">
        <f t="shared" si="14"/>
        <v>0</v>
      </c>
      <c r="BG59" s="241">
        <f t="shared" si="14"/>
        <v>0</v>
      </c>
      <c r="BH59" s="241">
        <f t="shared" si="14"/>
        <v>0</v>
      </c>
      <c r="BI59" s="241">
        <f t="shared" si="14"/>
        <v>0</v>
      </c>
      <c r="BJ59" s="241">
        <f t="shared" si="14"/>
        <v>0</v>
      </c>
      <c r="BK59" s="241">
        <f t="shared" si="14"/>
        <v>0</v>
      </c>
      <c r="BL59" s="241">
        <f t="shared" si="14"/>
        <v>0</v>
      </c>
      <c r="BM59" s="241">
        <f t="shared" si="14"/>
        <v>0</v>
      </c>
      <c r="BN59" s="241">
        <f t="shared" si="14"/>
        <v>0</v>
      </c>
      <c r="BO59" s="241">
        <f t="shared" si="14"/>
        <v>0</v>
      </c>
      <c r="BP59" s="241">
        <f t="shared" si="14"/>
        <v>0</v>
      </c>
      <c r="BQ59" s="241">
        <f t="shared" si="14"/>
        <v>0</v>
      </c>
      <c r="BR59" s="241">
        <f t="shared" si="14"/>
        <v>0</v>
      </c>
      <c r="BS59" s="241">
        <f t="shared" si="14"/>
        <v>0</v>
      </c>
      <c r="BT59" s="241">
        <f t="shared" si="14"/>
        <v>0</v>
      </c>
      <c r="BU59" s="241">
        <f t="shared" si="14"/>
        <v>0</v>
      </c>
      <c r="BV59" s="241">
        <f t="shared" si="14"/>
        <v>0</v>
      </c>
      <c r="BW59" s="241">
        <f t="shared" si="14"/>
        <v>0</v>
      </c>
      <c r="BX59" s="241">
        <f t="shared" ref="BX59:CJ59" si="15">SUM(BX60:BX65)+BW59</f>
        <v>0</v>
      </c>
      <c r="BY59" s="241">
        <f t="shared" si="15"/>
        <v>0</v>
      </c>
      <c r="BZ59" s="241">
        <f t="shared" si="15"/>
        <v>0</v>
      </c>
      <c r="CA59" s="241">
        <f t="shared" si="15"/>
        <v>0</v>
      </c>
      <c r="CB59" s="241">
        <f t="shared" si="15"/>
        <v>0</v>
      </c>
      <c r="CC59" s="241">
        <f t="shared" si="15"/>
        <v>0</v>
      </c>
      <c r="CD59" s="241">
        <f t="shared" si="15"/>
        <v>0</v>
      </c>
      <c r="CE59" s="241">
        <f t="shared" si="15"/>
        <v>0</v>
      </c>
      <c r="CF59" s="241">
        <f t="shared" si="15"/>
        <v>0</v>
      </c>
      <c r="CG59" s="241">
        <f t="shared" si="15"/>
        <v>0</v>
      </c>
      <c r="CH59" s="241">
        <f t="shared" si="15"/>
        <v>0</v>
      </c>
      <c r="CI59" s="241">
        <f t="shared" si="15"/>
        <v>0</v>
      </c>
      <c r="CJ59" s="644">
        <f t="shared" si="15"/>
        <v>0</v>
      </c>
    </row>
    <row r="60" spans="1:88" x14ac:dyDescent="0.25">
      <c r="A60" s="78"/>
      <c r="B60" s="1164"/>
      <c r="C60" s="952" t="s">
        <v>448</v>
      </c>
      <c r="D60" s="439" t="s">
        <v>449</v>
      </c>
      <c r="E60" s="440" t="s">
        <v>450</v>
      </c>
      <c r="F60" s="228" t="s">
        <v>146</v>
      </c>
      <c r="G60" s="228">
        <v>2</v>
      </c>
      <c r="H60" s="512"/>
      <c r="I60" s="514"/>
      <c r="J60" s="213"/>
      <c r="K60" s="120"/>
      <c r="L60" s="120"/>
      <c r="M60" s="120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177"/>
      <c r="AA60" s="177"/>
      <c r="AB60" s="177"/>
      <c r="AC60" s="177"/>
      <c r="AD60" s="177"/>
      <c r="AE60" s="177"/>
      <c r="AF60" s="177"/>
      <c r="AG60" s="177"/>
      <c r="AH60" s="177"/>
      <c r="AI60" s="177"/>
      <c r="AJ60" s="177"/>
      <c r="AK60" s="177"/>
      <c r="AL60" s="177"/>
      <c r="AM60" s="177"/>
      <c r="AN60" s="177"/>
      <c r="AO60" s="177"/>
      <c r="AP60" s="177"/>
      <c r="AQ60" s="177"/>
      <c r="AR60" s="177"/>
      <c r="AS60" s="177"/>
      <c r="AT60" s="177"/>
      <c r="AU60" s="177"/>
      <c r="AV60" s="177"/>
      <c r="AW60" s="177"/>
      <c r="AX60" s="177"/>
      <c r="AY60" s="177"/>
      <c r="AZ60" s="177"/>
      <c r="BA60" s="210"/>
      <c r="BB60" s="529"/>
      <c r="BC60" s="529"/>
      <c r="BD60" s="529"/>
      <c r="BE60" s="529"/>
      <c r="BF60" s="529"/>
      <c r="BG60" s="529"/>
      <c r="BH60" s="529"/>
      <c r="BI60" s="529"/>
      <c r="BJ60" s="529"/>
      <c r="BK60" s="529"/>
      <c r="BL60" s="529"/>
      <c r="BM60" s="529"/>
      <c r="BN60" s="529"/>
      <c r="BO60" s="529"/>
      <c r="BP60" s="529"/>
      <c r="BQ60" s="529"/>
      <c r="BR60" s="529"/>
      <c r="BS60" s="529"/>
      <c r="BT60" s="529"/>
      <c r="BU60" s="529"/>
      <c r="BV60" s="529"/>
      <c r="BW60" s="529"/>
      <c r="BX60" s="529"/>
      <c r="BY60" s="529"/>
      <c r="BZ60" s="529"/>
      <c r="CA60" s="529"/>
      <c r="CB60" s="529"/>
      <c r="CC60" s="529"/>
      <c r="CD60" s="529"/>
      <c r="CE60" s="529"/>
      <c r="CF60" s="529"/>
      <c r="CG60" s="529"/>
      <c r="CH60" s="529"/>
      <c r="CI60" s="529"/>
      <c r="CJ60" s="643"/>
    </row>
    <row r="61" spans="1:88" x14ac:dyDescent="0.25">
      <c r="A61" s="78"/>
      <c r="B61" s="1164"/>
      <c r="C61" s="952" t="s">
        <v>451</v>
      </c>
      <c r="D61" s="439" t="s">
        <v>452</v>
      </c>
      <c r="E61" s="440" t="s">
        <v>453</v>
      </c>
      <c r="F61" s="228" t="s">
        <v>146</v>
      </c>
      <c r="G61" s="228">
        <v>2</v>
      </c>
      <c r="H61" s="512"/>
      <c r="I61" s="513"/>
      <c r="J61" s="213"/>
      <c r="K61" s="120"/>
      <c r="L61" s="120"/>
      <c r="M61" s="120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  <c r="AD61" s="177"/>
      <c r="AE61" s="177"/>
      <c r="AF61" s="177"/>
      <c r="AG61" s="177"/>
      <c r="AH61" s="177"/>
      <c r="AI61" s="177"/>
      <c r="AJ61" s="177"/>
      <c r="AK61" s="177"/>
      <c r="AL61" s="177"/>
      <c r="AM61" s="177"/>
      <c r="AN61" s="177"/>
      <c r="AO61" s="177"/>
      <c r="AP61" s="177"/>
      <c r="AQ61" s="177"/>
      <c r="AR61" s="177"/>
      <c r="AS61" s="177"/>
      <c r="AT61" s="177"/>
      <c r="AU61" s="177"/>
      <c r="AV61" s="177"/>
      <c r="AW61" s="177"/>
      <c r="AX61" s="177"/>
      <c r="AY61" s="177"/>
      <c r="AZ61" s="177"/>
      <c r="BA61" s="210"/>
      <c r="BB61" s="529"/>
      <c r="BC61" s="529"/>
      <c r="BD61" s="529"/>
      <c r="BE61" s="529"/>
      <c r="BF61" s="529"/>
      <c r="BG61" s="529"/>
      <c r="BH61" s="529"/>
      <c r="BI61" s="529"/>
      <c r="BJ61" s="529"/>
      <c r="BK61" s="529"/>
      <c r="BL61" s="529"/>
      <c r="BM61" s="529"/>
      <c r="BN61" s="529"/>
      <c r="BO61" s="529"/>
      <c r="BP61" s="529"/>
      <c r="BQ61" s="529"/>
      <c r="BR61" s="529"/>
      <c r="BS61" s="529"/>
      <c r="BT61" s="529"/>
      <c r="BU61" s="529"/>
      <c r="BV61" s="529"/>
      <c r="BW61" s="529"/>
      <c r="BX61" s="529"/>
      <c r="BY61" s="529"/>
      <c r="BZ61" s="529"/>
      <c r="CA61" s="529"/>
      <c r="CB61" s="529"/>
      <c r="CC61" s="529"/>
      <c r="CD61" s="529"/>
      <c r="CE61" s="529"/>
      <c r="CF61" s="529"/>
      <c r="CG61" s="529"/>
      <c r="CH61" s="529"/>
      <c r="CI61" s="529"/>
      <c r="CJ61" s="643"/>
    </row>
    <row r="62" spans="1:88" x14ac:dyDescent="0.25">
      <c r="A62" s="78"/>
      <c r="B62" s="1164"/>
      <c r="C62" s="952" t="s">
        <v>454</v>
      </c>
      <c r="D62" s="439" t="s">
        <v>455</v>
      </c>
      <c r="E62" s="440" t="s">
        <v>456</v>
      </c>
      <c r="F62" s="228" t="s">
        <v>146</v>
      </c>
      <c r="G62" s="228">
        <v>2</v>
      </c>
      <c r="H62" s="512"/>
      <c r="I62" s="514"/>
      <c r="J62" s="213"/>
      <c r="K62" s="120"/>
      <c r="L62" s="120"/>
      <c r="M62" s="120"/>
      <c r="N62" s="177"/>
      <c r="O62" s="177"/>
      <c r="P62" s="177"/>
      <c r="Q62" s="177"/>
      <c r="R62" s="177"/>
      <c r="S62" s="177"/>
      <c r="T62" s="177"/>
      <c r="U62" s="177"/>
      <c r="V62" s="177"/>
      <c r="W62" s="177"/>
      <c r="X62" s="177"/>
      <c r="Y62" s="177"/>
      <c r="Z62" s="177"/>
      <c r="AA62" s="177"/>
      <c r="AB62" s="177"/>
      <c r="AC62" s="177"/>
      <c r="AD62" s="177"/>
      <c r="AE62" s="177"/>
      <c r="AF62" s="177"/>
      <c r="AG62" s="177"/>
      <c r="AH62" s="177"/>
      <c r="AI62" s="177"/>
      <c r="AJ62" s="177"/>
      <c r="AK62" s="177"/>
      <c r="AL62" s="177"/>
      <c r="AM62" s="177"/>
      <c r="AN62" s="177"/>
      <c r="AO62" s="177"/>
      <c r="AP62" s="177"/>
      <c r="AQ62" s="177"/>
      <c r="AR62" s="177"/>
      <c r="AS62" s="177"/>
      <c r="AT62" s="177"/>
      <c r="AU62" s="177"/>
      <c r="AV62" s="177"/>
      <c r="AW62" s="177"/>
      <c r="AX62" s="177"/>
      <c r="AY62" s="177"/>
      <c r="AZ62" s="177"/>
      <c r="BA62" s="210"/>
      <c r="BB62" s="529"/>
      <c r="BC62" s="529"/>
      <c r="BD62" s="529"/>
      <c r="BE62" s="529"/>
      <c r="BF62" s="529"/>
      <c r="BG62" s="529"/>
      <c r="BH62" s="529"/>
      <c r="BI62" s="529"/>
      <c r="BJ62" s="529"/>
      <c r="BK62" s="529"/>
      <c r="BL62" s="529"/>
      <c r="BM62" s="529"/>
      <c r="BN62" s="529"/>
      <c r="BO62" s="529"/>
      <c r="BP62" s="529"/>
      <c r="BQ62" s="529"/>
      <c r="BR62" s="529"/>
      <c r="BS62" s="529"/>
      <c r="BT62" s="529"/>
      <c r="BU62" s="529"/>
      <c r="BV62" s="529"/>
      <c r="BW62" s="529"/>
      <c r="BX62" s="529"/>
      <c r="BY62" s="529"/>
      <c r="BZ62" s="529"/>
      <c r="CA62" s="529"/>
      <c r="CB62" s="529"/>
      <c r="CC62" s="529"/>
      <c r="CD62" s="529"/>
      <c r="CE62" s="529"/>
      <c r="CF62" s="529"/>
      <c r="CG62" s="529"/>
      <c r="CH62" s="529"/>
      <c r="CI62" s="529"/>
      <c r="CJ62" s="643"/>
    </row>
    <row r="63" spans="1:88" ht="25.5" x14ac:dyDescent="0.25">
      <c r="A63" s="78"/>
      <c r="B63" s="1164"/>
      <c r="C63" s="952" t="s">
        <v>457</v>
      </c>
      <c r="D63" s="439" t="s">
        <v>458</v>
      </c>
      <c r="E63" s="440" t="s">
        <v>459</v>
      </c>
      <c r="F63" s="228" t="s">
        <v>146</v>
      </c>
      <c r="G63" s="228">
        <v>2</v>
      </c>
      <c r="H63" s="512"/>
      <c r="I63" s="513"/>
      <c r="J63" s="213"/>
      <c r="K63" s="120"/>
      <c r="L63" s="120"/>
      <c r="M63" s="120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  <c r="AK63" s="177"/>
      <c r="AL63" s="177"/>
      <c r="AM63" s="177"/>
      <c r="AN63" s="177"/>
      <c r="AO63" s="177"/>
      <c r="AP63" s="177"/>
      <c r="AQ63" s="177"/>
      <c r="AR63" s="177"/>
      <c r="AS63" s="177"/>
      <c r="AT63" s="177"/>
      <c r="AU63" s="177"/>
      <c r="AV63" s="177"/>
      <c r="AW63" s="177"/>
      <c r="AX63" s="177"/>
      <c r="AY63" s="177"/>
      <c r="AZ63" s="177"/>
      <c r="BA63" s="210"/>
      <c r="BB63" s="529"/>
      <c r="BC63" s="529"/>
      <c r="BD63" s="529"/>
      <c r="BE63" s="529"/>
      <c r="BF63" s="529"/>
      <c r="BG63" s="529"/>
      <c r="BH63" s="529"/>
      <c r="BI63" s="529"/>
      <c r="BJ63" s="529"/>
      <c r="BK63" s="529"/>
      <c r="BL63" s="529"/>
      <c r="BM63" s="529"/>
      <c r="BN63" s="529"/>
      <c r="BO63" s="529"/>
      <c r="BP63" s="529"/>
      <c r="BQ63" s="529"/>
      <c r="BR63" s="529"/>
      <c r="BS63" s="529"/>
      <c r="BT63" s="529"/>
      <c r="BU63" s="529"/>
      <c r="BV63" s="529"/>
      <c r="BW63" s="529"/>
      <c r="BX63" s="529"/>
      <c r="BY63" s="529"/>
      <c r="BZ63" s="529"/>
      <c r="CA63" s="529"/>
      <c r="CB63" s="529"/>
      <c r="CC63" s="529"/>
      <c r="CD63" s="529"/>
      <c r="CE63" s="529"/>
      <c r="CF63" s="529"/>
      <c r="CG63" s="529"/>
      <c r="CH63" s="529"/>
      <c r="CI63" s="529"/>
      <c r="CJ63" s="643"/>
    </row>
    <row r="64" spans="1:88" x14ac:dyDescent="0.25">
      <c r="A64" s="78"/>
      <c r="B64" s="1164"/>
      <c r="C64" s="952" t="s">
        <v>460</v>
      </c>
      <c r="D64" s="439" t="s">
        <v>461</v>
      </c>
      <c r="E64" s="440" t="s">
        <v>462</v>
      </c>
      <c r="F64" s="228" t="s">
        <v>146</v>
      </c>
      <c r="G64" s="228">
        <v>2</v>
      </c>
      <c r="H64" s="512"/>
      <c r="I64" s="514"/>
      <c r="J64" s="213"/>
      <c r="K64" s="120"/>
      <c r="L64" s="120"/>
      <c r="M64" s="120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77"/>
      <c r="AK64" s="177"/>
      <c r="AL64" s="177"/>
      <c r="AM64" s="177"/>
      <c r="AN64" s="177"/>
      <c r="AO64" s="177"/>
      <c r="AP64" s="177"/>
      <c r="AQ64" s="177"/>
      <c r="AR64" s="177"/>
      <c r="AS64" s="177"/>
      <c r="AT64" s="177"/>
      <c r="AU64" s="177"/>
      <c r="AV64" s="177"/>
      <c r="AW64" s="177"/>
      <c r="AX64" s="177"/>
      <c r="AY64" s="177"/>
      <c r="AZ64" s="177"/>
      <c r="BA64" s="210"/>
      <c r="BB64" s="529"/>
      <c r="BC64" s="529"/>
      <c r="BD64" s="529"/>
      <c r="BE64" s="529"/>
      <c r="BF64" s="529"/>
      <c r="BG64" s="529"/>
      <c r="BH64" s="529"/>
      <c r="BI64" s="529"/>
      <c r="BJ64" s="529"/>
      <c r="BK64" s="529"/>
      <c r="BL64" s="529"/>
      <c r="BM64" s="529"/>
      <c r="BN64" s="529"/>
      <c r="BO64" s="529"/>
      <c r="BP64" s="529"/>
      <c r="BQ64" s="529"/>
      <c r="BR64" s="529"/>
      <c r="BS64" s="529"/>
      <c r="BT64" s="529"/>
      <c r="BU64" s="529"/>
      <c r="BV64" s="529"/>
      <c r="BW64" s="529"/>
      <c r="BX64" s="529"/>
      <c r="BY64" s="529"/>
      <c r="BZ64" s="529"/>
      <c r="CA64" s="529"/>
      <c r="CB64" s="529"/>
      <c r="CC64" s="529"/>
      <c r="CD64" s="529"/>
      <c r="CE64" s="529"/>
      <c r="CF64" s="529"/>
      <c r="CG64" s="529"/>
      <c r="CH64" s="529"/>
      <c r="CI64" s="529"/>
      <c r="CJ64" s="643"/>
    </row>
    <row r="65" spans="1:88" ht="25.5" x14ac:dyDescent="0.25">
      <c r="A65" s="78"/>
      <c r="B65" s="1164"/>
      <c r="C65" s="952" t="s">
        <v>463</v>
      </c>
      <c r="D65" s="439" t="s">
        <v>464</v>
      </c>
      <c r="E65" s="440" t="s">
        <v>465</v>
      </c>
      <c r="F65" s="228" t="s">
        <v>146</v>
      </c>
      <c r="G65" s="228">
        <v>2</v>
      </c>
      <c r="H65" s="512"/>
      <c r="I65" s="513"/>
      <c r="J65" s="213"/>
      <c r="K65" s="120"/>
      <c r="L65" s="120"/>
      <c r="M65" s="120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7"/>
      <c r="AA65" s="177"/>
      <c r="AB65" s="177"/>
      <c r="AC65" s="177"/>
      <c r="AD65" s="177"/>
      <c r="AE65" s="177"/>
      <c r="AF65" s="177"/>
      <c r="AG65" s="177"/>
      <c r="AH65" s="177"/>
      <c r="AI65" s="177"/>
      <c r="AJ65" s="177"/>
      <c r="AK65" s="177"/>
      <c r="AL65" s="177"/>
      <c r="AM65" s="177"/>
      <c r="AN65" s="177"/>
      <c r="AO65" s="177"/>
      <c r="AP65" s="177"/>
      <c r="AQ65" s="177"/>
      <c r="AR65" s="177"/>
      <c r="AS65" s="177"/>
      <c r="AT65" s="177"/>
      <c r="AU65" s="177"/>
      <c r="AV65" s="177"/>
      <c r="AW65" s="177"/>
      <c r="AX65" s="177"/>
      <c r="AY65" s="177"/>
      <c r="AZ65" s="177"/>
      <c r="BA65" s="210"/>
      <c r="BB65" s="529"/>
      <c r="BC65" s="529"/>
      <c r="BD65" s="529"/>
      <c r="BE65" s="529"/>
      <c r="BF65" s="529"/>
      <c r="BG65" s="529"/>
      <c r="BH65" s="529"/>
      <c r="BI65" s="529"/>
      <c r="BJ65" s="529"/>
      <c r="BK65" s="529"/>
      <c r="BL65" s="529"/>
      <c r="BM65" s="529"/>
      <c r="BN65" s="529"/>
      <c r="BO65" s="529"/>
      <c r="BP65" s="529"/>
      <c r="BQ65" s="529"/>
      <c r="BR65" s="529"/>
      <c r="BS65" s="529"/>
      <c r="BT65" s="529"/>
      <c r="BU65" s="529"/>
      <c r="BV65" s="529"/>
      <c r="BW65" s="529"/>
      <c r="BX65" s="529"/>
      <c r="BY65" s="529"/>
      <c r="BZ65" s="529"/>
      <c r="CA65" s="529"/>
      <c r="CB65" s="529"/>
      <c r="CC65" s="529"/>
      <c r="CD65" s="529"/>
      <c r="CE65" s="529"/>
      <c r="CF65" s="529"/>
      <c r="CG65" s="529"/>
      <c r="CH65" s="529"/>
      <c r="CI65" s="529"/>
      <c r="CJ65" s="643"/>
    </row>
    <row r="66" spans="1:88" x14ac:dyDescent="0.25">
      <c r="A66" s="78"/>
      <c r="B66" s="1164"/>
      <c r="C66" s="950" t="s">
        <v>466</v>
      </c>
      <c r="D66" s="118" t="s">
        <v>467</v>
      </c>
      <c r="E66" s="324" t="s">
        <v>468</v>
      </c>
      <c r="F66" s="119" t="s">
        <v>146</v>
      </c>
      <c r="G66" s="121">
        <v>2</v>
      </c>
      <c r="H66" s="512"/>
      <c r="I66" s="514"/>
      <c r="J66" s="213"/>
      <c r="K66" s="120"/>
      <c r="L66" s="120"/>
      <c r="M66" s="120"/>
      <c r="N66" s="177"/>
      <c r="O66" s="177"/>
      <c r="P66" s="177"/>
      <c r="Q66" s="177"/>
      <c r="R66" s="177"/>
      <c r="S66" s="177"/>
      <c r="T66" s="177"/>
      <c r="U66" s="177"/>
      <c r="V66" s="177"/>
      <c r="W66" s="177"/>
      <c r="X66" s="177"/>
      <c r="Y66" s="177"/>
      <c r="Z66" s="177"/>
      <c r="AA66" s="177"/>
      <c r="AB66" s="177"/>
      <c r="AC66" s="177"/>
      <c r="AD66" s="177"/>
      <c r="AE66" s="177"/>
      <c r="AF66" s="177"/>
      <c r="AG66" s="177"/>
      <c r="AH66" s="177"/>
      <c r="AI66" s="177"/>
      <c r="AJ66" s="177"/>
      <c r="AK66" s="177"/>
      <c r="AL66" s="177"/>
      <c r="AM66" s="177"/>
      <c r="AN66" s="177"/>
      <c r="AO66" s="177"/>
      <c r="AP66" s="177"/>
      <c r="AQ66" s="177"/>
      <c r="AR66" s="177"/>
      <c r="AS66" s="177"/>
      <c r="AT66" s="177"/>
      <c r="AU66" s="177"/>
      <c r="AV66" s="177"/>
      <c r="AW66" s="177"/>
      <c r="AX66" s="177"/>
      <c r="AY66" s="177"/>
      <c r="AZ66" s="177"/>
      <c r="BA66" s="202"/>
      <c r="BB66" s="529"/>
      <c r="BC66" s="529"/>
      <c r="BD66" s="529"/>
      <c r="BE66" s="529"/>
      <c r="BF66" s="529"/>
      <c r="BG66" s="529"/>
      <c r="BH66" s="529"/>
      <c r="BI66" s="529"/>
      <c r="BJ66" s="529"/>
      <c r="BK66" s="529"/>
      <c r="BL66" s="529"/>
      <c r="BM66" s="529"/>
      <c r="BN66" s="529"/>
      <c r="BO66" s="529"/>
      <c r="BP66" s="529"/>
      <c r="BQ66" s="529"/>
      <c r="BR66" s="529"/>
      <c r="BS66" s="529"/>
      <c r="BT66" s="529"/>
      <c r="BU66" s="529"/>
      <c r="BV66" s="529"/>
      <c r="BW66" s="529"/>
      <c r="BX66" s="529"/>
      <c r="BY66" s="529"/>
      <c r="BZ66" s="529"/>
      <c r="CA66" s="529"/>
      <c r="CB66" s="529"/>
      <c r="CC66" s="529"/>
      <c r="CD66" s="529"/>
      <c r="CE66" s="529"/>
      <c r="CF66" s="529"/>
      <c r="CG66" s="529"/>
      <c r="CH66" s="529"/>
      <c r="CI66" s="529"/>
      <c r="CJ66" s="643"/>
    </row>
    <row r="67" spans="1:88" x14ac:dyDescent="0.25">
      <c r="A67" s="78"/>
      <c r="B67" s="1164"/>
      <c r="C67" s="950" t="s">
        <v>469</v>
      </c>
      <c r="D67" s="910" t="s">
        <v>470</v>
      </c>
      <c r="E67" s="911" t="s">
        <v>444</v>
      </c>
      <c r="F67" s="912" t="s">
        <v>146</v>
      </c>
      <c r="G67" s="913">
        <v>2</v>
      </c>
      <c r="H67" s="888"/>
      <c r="I67" s="889"/>
      <c r="J67" s="485"/>
      <c r="K67" s="890"/>
      <c r="L67" s="890"/>
      <c r="M67" s="890"/>
      <c r="N67" s="885"/>
      <c r="O67" s="885"/>
      <c r="P67" s="885"/>
      <c r="Q67" s="885"/>
      <c r="R67" s="885"/>
      <c r="S67" s="885"/>
      <c r="T67" s="885"/>
      <c r="U67" s="885"/>
      <c r="V67" s="885"/>
      <c r="W67" s="885"/>
      <c r="X67" s="885"/>
      <c r="Y67" s="885"/>
      <c r="Z67" s="885"/>
      <c r="AA67" s="885"/>
      <c r="AB67" s="885"/>
      <c r="AC67" s="885"/>
      <c r="AD67" s="885"/>
      <c r="AE67" s="885"/>
      <c r="AF67" s="885"/>
      <c r="AG67" s="885"/>
      <c r="AH67" s="885"/>
      <c r="AI67" s="885"/>
      <c r="AJ67" s="885"/>
      <c r="AK67" s="885"/>
      <c r="AL67" s="885"/>
      <c r="AM67" s="885"/>
      <c r="AN67" s="885"/>
      <c r="AO67" s="885"/>
      <c r="AP67" s="885"/>
      <c r="AQ67" s="885"/>
      <c r="AR67" s="885"/>
      <c r="AS67" s="885"/>
      <c r="AT67" s="885"/>
      <c r="AU67" s="885"/>
      <c r="AV67" s="885"/>
      <c r="AW67" s="885"/>
      <c r="AX67" s="885"/>
      <c r="AY67" s="885"/>
      <c r="AZ67" s="885"/>
      <c r="BA67" s="891"/>
      <c r="BB67" s="914"/>
      <c r="BC67" s="914"/>
      <c r="BD67" s="914"/>
      <c r="BE67" s="914"/>
      <c r="BF67" s="914"/>
      <c r="BG67" s="914"/>
      <c r="BH67" s="914"/>
      <c r="BI67" s="914"/>
      <c r="BJ67" s="914"/>
      <c r="BK67" s="914"/>
      <c r="BL67" s="914"/>
      <c r="BM67" s="914"/>
      <c r="BN67" s="914"/>
      <c r="BO67" s="914"/>
      <c r="BP67" s="914"/>
      <c r="BQ67" s="914"/>
      <c r="BR67" s="914"/>
      <c r="BS67" s="914"/>
      <c r="BT67" s="914"/>
      <c r="BU67" s="914"/>
      <c r="BV67" s="914"/>
      <c r="BW67" s="914"/>
      <c r="BX67" s="914"/>
      <c r="BY67" s="914"/>
      <c r="BZ67" s="914"/>
      <c r="CA67" s="914"/>
      <c r="CB67" s="914"/>
      <c r="CC67" s="914"/>
      <c r="CD67" s="914"/>
      <c r="CE67" s="914"/>
      <c r="CF67" s="914"/>
      <c r="CG67" s="914"/>
      <c r="CH67" s="914"/>
      <c r="CI67" s="914"/>
      <c r="CJ67" s="643"/>
    </row>
    <row r="68" spans="1:88" ht="25.5" x14ac:dyDescent="0.25">
      <c r="A68" s="78"/>
      <c r="B68" s="1164"/>
      <c r="C68" s="953" t="s">
        <v>471</v>
      </c>
      <c r="D68" s="919" t="s">
        <v>215</v>
      </c>
      <c r="E68" s="920" t="s">
        <v>472</v>
      </c>
      <c r="F68" s="794" t="s">
        <v>209</v>
      </c>
      <c r="G68" s="794">
        <v>2</v>
      </c>
      <c r="H68" s="936" t="e">
        <f>H67/(H59+H66+H67)</f>
        <v>#DIV/0!</v>
      </c>
      <c r="I68" s="936" t="e">
        <f t="shared" ref="I68:BT68" si="16">I67/(I59+I66+I67)</f>
        <v>#DIV/0!</v>
      </c>
      <c r="J68" s="936" t="e">
        <f t="shared" si="16"/>
        <v>#DIV/0!</v>
      </c>
      <c r="K68" s="936" t="e">
        <f t="shared" si="16"/>
        <v>#DIV/0!</v>
      </c>
      <c r="L68" s="936" t="e">
        <f t="shared" si="16"/>
        <v>#DIV/0!</v>
      </c>
      <c r="M68" s="936" t="e">
        <f t="shared" si="16"/>
        <v>#DIV/0!</v>
      </c>
      <c r="N68" s="936" t="e">
        <f t="shared" si="16"/>
        <v>#DIV/0!</v>
      </c>
      <c r="O68" s="936" t="e">
        <f t="shared" si="16"/>
        <v>#DIV/0!</v>
      </c>
      <c r="P68" s="936" t="e">
        <f t="shared" si="16"/>
        <v>#DIV/0!</v>
      </c>
      <c r="Q68" s="936" t="e">
        <f t="shared" si="16"/>
        <v>#DIV/0!</v>
      </c>
      <c r="R68" s="936" t="e">
        <f t="shared" si="16"/>
        <v>#DIV/0!</v>
      </c>
      <c r="S68" s="936" t="e">
        <f t="shared" si="16"/>
        <v>#DIV/0!</v>
      </c>
      <c r="T68" s="936" t="e">
        <f t="shared" si="16"/>
        <v>#DIV/0!</v>
      </c>
      <c r="U68" s="936" t="e">
        <f t="shared" si="16"/>
        <v>#DIV/0!</v>
      </c>
      <c r="V68" s="936" t="e">
        <f t="shared" si="16"/>
        <v>#DIV/0!</v>
      </c>
      <c r="W68" s="936" t="e">
        <f t="shared" si="16"/>
        <v>#DIV/0!</v>
      </c>
      <c r="X68" s="936" t="e">
        <f t="shared" si="16"/>
        <v>#DIV/0!</v>
      </c>
      <c r="Y68" s="936" t="e">
        <f t="shared" si="16"/>
        <v>#DIV/0!</v>
      </c>
      <c r="Z68" s="936" t="e">
        <f t="shared" si="16"/>
        <v>#DIV/0!</v>
      </c>
      <c r="AA68" s="936" t="e">
        <f t="shared" si="16"/>
        <v>#DIV/0!</v>
      </c>
      <c r="AB68" s="936" t="e">
        <f t="shared" si="16"/>
        <v>#DIV/0!</v>
      </c>
      <c r="AC68" s="936" t="e">
        <f t="shared" si="16"/>
        <v>#DIV/0!</v>
      </c>
      <c r="AD68" s="936" t="e">
        <f t="shared" si="16"/>
        <v>#DIV/0!</v>
      </c>
      <c r="AE68" s="936" t="e">
        <f t="shared" si="16"/>
        <v>#DIV/0!</v>
      </c>
      <c r="AF68" s="936" t="e">
        <f t="shared" si="16"/>
        <v>#DIV/0!</v>
      </c>
      <c r="AG68" s="936" t="e">
        <f t="shared" si="16"/>
        <v>#DIV/0!</v>
      </c>
      <c r="AH68" s="936" t="e">
        <f t="shared" si="16"/>
        <v>#DIV/0!</v>
      </c>
      <c r="AI68" s="936" t="e">
        <f t="shared" si="16"/>
        <v>#DIV/0!</v>
      </c>
      <c r="AJ68" s="936" t="e">
        <f t="shared" si="16"/>
        <v>#DIV/0!</v>
      </c>
      <c r="AK68" s="936" t="e">
        <f t="shared" si="16"/>
        <v>#DIV/0!</v>
      </c>
      <c r="AL68" s="936" t="e">
        <f t="shared" si="16"/>
        <v>#DIV/0!</v>
      </c>
      <c r="AM68" s="936" t="e">
        <f t="shared" si="16"/>
        <v>#DIV/0!</v>
      </c>
      <c r="AN68" s="936" t="e">
        <f t="shared" si="16"/>
        <v>#DIV/0!</v>
      </c>
      <c r="AO68" s="936" t="e">
        <f t="shared" si="16"/>
        <v>#DIV/0!</v>
      </c>
      <c r="AP68" s="936" t="e">
        <f t="shared" si="16"/>
        <v>#DIV/0!</v>
      </c>
      <c r="AQ68" s="936" t="e">
        <f t="shared" si="16"/>
        <v>#DIV/0!</v>
      </c>
      <c r="AR68" s="936" t="e">
        <f t="shared" si="16"/>
        <v>#DIV/0!</v>
      </c>
      <c r="AS68" s="936" t="e">
        <f t="shared" si="16"/>
        <v>#DIV/0!</v>
      </c>
      <c r="AT68" s="936" t="e">
        <f t="shared" si="16"/>
        <v>#DIV/0!</v>
      </c>
      <c r="AU68" s="936" t="e">
        <f t="shared" si="16"/>
        <v>#DIV/0!</v>
      </c>
      <c r="AV68" s="936" t="e">
        <f t="shared" si="16"/>
        <v>#DIV/0!</v>
      </c>
      <c r="AW68" s="936" t="e">
        <f t="shared" si="16"/>
        <v>#DIV/0!</v>
      </c>
      <c r="AX68" s="936" t="e">
        <f t="shared" si="16"/>
        <v>#DIV/0!</v>
      </c>
      <c r="AY68" s="936" t="e">
        <f t="shared" si="16"/>
        <v>#DIV/0!</v>
      </c>
      <c r="AZ68" s="936" t="e">
        <f t="shared" si="16"/>
        <v>#DIV/0!</v>
      </c>
      <c r="BA68" s="936" t="e">
        <f t="shared" si="16"/>
        <v>#DIV/0!</v>
      </c>
      <c r="BB68" s="936" t="e">
        <f t="shared" si="16"/>
        <v>#DIV/0!</v>
      </c>
      <c r="BC68" s="936" t="e">
        <f t="shared" si="16"/>
        <v>#DIV/0!</v>
      </c>
      <c r="BD68" s="936" t="e">
        <f t="shared" si="16"/>
        <v>#DIV/0!</v>
      </c>
      <c r="BE68" s="936" t="e">
        <f t="shared" si="16"/>
        <v>#DIV/0!</v>
      </c>
      <c r="BF68" s="936" t="e">
        <f t="shared" si="16"/>
        <v>#DIV/0!</v>
      </c>
      <c r="BG68" s="936" t="e">
        <f t="shared" si="16"/>
        <v>#DIV/0!</v>
      </c>
      <c r="BH68" s="936" t="e">
        <f t="shared" si="16"/>
        <v>#DIV/0!</v>
      </c>
      <c r="BI68" s="936" t="e">
        <f t="shared" si="16"/>
        <v>#DIV/0!</v>
      </c>
      <c r="BJ68" s="936" t="e">
        <f t="shared" si="16"/>
        <v>#DIV/0!</v>
      </c>
      <c r="BK68" s="936" t="e">
        <f t="shared" si="16"/>
        <v>#DIV/0!</v>
      </c>
      <c r="BL68" s="936" t="e">
        <f t="shared" si="16"/>
        <v>#DIV/0!</v>
      </c>
      <c r="BM68" s="936" t="e">
        <f t="shared" si="16"/>
        <v>#DIV/0!</v>
      </c>
      <c r="BN68" s="936" t="e">
        <f t="shared" si="16"/>
        <v>#DIV/0!</v>
      </c>
      <c r="BO68" s="936" t="e">
        <f t="shared" si="16"/>
        <v>#DIV/0!</v>
      </c>
      <c r="BP68" s="936" t="e">
        <f t="shared" si="16"/>
        <v>#DIV/0!</v>
      </c>
      <c r="BQ68" s="936" t="e">
        <f t="shared" si="16"/>
        <v>#DIV/0!</v>
      </c>
      <c r="BR68" s="936" t="e">
        <f t="shared" si="16"/>
        <v>#DIV/0!</v>
      </c>
      <c r="BS68" s="936" t="e">
        <f t="shared" si="16"/>
        <v>#DIV/0!</v>
      </c>
      <c r="BT68" s="936" t="e">
        <f t="shared" si="16"/>
        <v>#DIV/0!</v>
      </c>
      <c r="BU68" s="936" t="e">
        <f t="shared" ref="BU68:CJ68" si="17">BU67/(BU59+BU66+BU67)</f>
        <v>#DIV/0!</v>
      </c>
      <c r="BV68" s="936" t="e">
        <f t="shared" si="17"/>
        <v>#DIV/0!</v>
      </c>
      <c r="BW68" s="936" t="e">
        <f t="shared" si="17"/>
        <v>#DIV/0!</v>
      </c>
      <c r="BX68" s="936" t="e">
        <f t="shared" si="17"/>
        <v>#DIV/0!</v>
      </c>
      <c r="BY68" s="936" t="e">
        <f t="shared" si="17"/>
        <v>#DIV/0!</v>
      </c>
      <c r="BZ68" s="936" t="e">
        <f t="shared" si="17"/>
        <v>#DIV/0!</v>
      </c>
      <c r="CA68" s="936" t="e">
        <f t="shared" si="17"/>
        <v>#DIV/0!</v>
      </c>
      <c r="CB68" s="936" t="e">
        <f t="shared" si="17"/>
        <v>#DIV/0!</v>
      </c>
      <c r="CC68" s="936" t="e">
        <f t="shared" si="17"/>
        <v>#DIV/0!</v>
      </c>
      <c r="CD68" s="936" t="e">
        <f t="shared" si="17"/>
        <v>#DIV/0!</v>
      </c>
      <c r="CE68" s="936" t="e">
        <f t="shared" si="17"/>
        <v>#DIV/0!</v>
      </c>
      <c r="CF68" s="936" t="e">
        <f t="shared" si="17"/>
        <v>#DIV/0!</v>
      </c>
      <c r="CG68" s="936" t="e">
        <f t="shared" si="17"/>
        <v>#DIV/0!</v>
      </c>
      <c r="CH68" s="936" t="e">
        <f t="shared" si="17"/>
        <v>#DIV/0!</v>
      </c>
      <c r="CI68" s="936" t="e">
        <f t="shared" si="17"/>
        <v>#DIV/0!</v>
      </c>
      <c r="CJ68" s="954" t="e">
        <f t="shared" si="17"/>
        <v>#DIV/0!</v>
      </c>
    </row>
    <row r="69" spans="1:88" ht="17.100000000000001" customHeight="1" thickBot="1" x14ac:dyDescent="0.3">
      <c r="A69" s="78"/>
      <c r="B69" s="1164"/>
      <c r="C69" s="955" t="s">
        <v>473</v>
      </c>
      <c r="D69" s="122" t="s">
        <v>218</v>
      </c>
      <c r="E69" s="915" t="s">
        <v>474</v>
      </c>
      <c r="F69" s="123" t="s">
        <v>146</v>
      </c>
      <c r="G69" s="123">
        <v>2</v>
      </c>
      <c r="H69" s="916">
        <f>SUM(H56:H59)+H66+H67</f>
        <v>0</v>
      </c>
      <c r="I69" s="916">
        <f>SUM(I56:I59)+I66+I67</f>
        <v>0</v>
      </c>
      <c r="J69" s="916">
        <f>SUM(J56:J59)+J66+J67</f>
        <v>0</v>
      </c>
      <c r="K69" s="917">
        <f t="shared" ref="K69:BV69" si="18">SUM(K56:K59)+K66+K67</f>
        <v>0</v>
      </c>
      <c r="L69" s="917">
        <f t="shared" si="18"/>
        <v>0</v>
      </c>
      <c r="M69" s="917">
        <f t="shared" si="18"/>
        <v>0</v>
      </c>
      <c r="N69" s="916">
        <f t="shared" si="18"/>
        <v>0</v>
      </c>
      <c r="O69" s="916">
        <f t="shared" si="18"/>
        <v>0</v>
      </c>
      <c r="P69" s="916">
        <f t="shared" si="18"/>
        <v>0</v>
      </c>
      <c r="Q69" s="916">
        <f t="shared" si="18"/>
        <v>0</v>
      </c>
      <c r="R69" s="916">
        <f t="shared" si="18"/>
        <v>0</v>
      </c>
      <c r="S69" s="916">
        <f t="shared" si="18"/>
        <v>0</v>
      </c>
      <c r="T69" s="916">
        <f t="shared" si="18"/>
        <v>0</v>
      </c>
      <c r="U69" s="916">
        <f t="shared" si="18"/>
        <v>0</v>
      </c>
      <c r="V69" s="916">
        <f t="shared" si="18"/>
        <v>0</v>
      </c>
      <c r="W69" s="916">
        <f t="shared" si="18"/>
        <v>0</v>
      </c>
      <c r="X69" s="916">
        <f t="shared" si="18"/>
        <v>0</v>
      </c>
      <c r="Y69" s="916">
        <f t="shared" si="18"/>
        <v>0</v>
      </c>
      <c r="Z69" s="916">
        <f t="shared" si="18"/>
        <v>0</v>
      </c>
      <c r="AA69" s="916">
        <f t="shared" si="18"/>
        <v>0</v>
      </c>
      <c r="AB69" s="916">
        <f t="shared" si="18"/>
        <v>0</v>
      </c>
      <c r="AC69" s="916">
        <f t="shared" si="18"/>
        <v>0</v>
      </c>
      <c r="AD69" s="916">
        <f t="shared" si="18"/>
        <v>0</v>
      </c>
      <c r="AE69" s="916">
        <f t="shared" si="18"/>
        <v>0</v>
      </c>
      <c r="AF69" s="916">
        <f t="shared" si="18"/>
        <v>0</v>
      </c>
      <c r="AG69" s="916">
        <f t="shared" si="18"/>
        <v>0</v>
      </c>
      <c r="AH69" s="916">
        <f t="shared" si="18"/>
        <v>0</v>
      </c>
      <c r="AI69" s="916">
        <f t="shared" si="18"/>
        <v>0</v>
      </c>
      <c r="AJ69" s="916">
        <f t="shared" si="18"/>
        <v>0</v>
      </c>
      <c r="AK69" s="916">
        <f t="shared" si="18"/>
        <v>0</v>
      </c>
      <c r="AL69" s="916">
        <f t="shared" si="18"/>
        <v>0</v>
      </c>
      <c r="AM69" s="916">
        <f t="shared" si="18"/>
        <v>0</v>
      </c>
      <c r="AN69" s="916">
        <f t="shared" si="18"/>
        <v>0</v>
      </c>
      <c r="AO69" s="916">
        <f t="shared" si="18"/>
        <v>0</v>
      </c>
      <c r="AP69" s="916">
        <f t="shared" si="18"/>
        <v>0</v>
      </c>
      <c r="AQ69" s="916">
        <f t="shared" si="18"/>
        <v>0</v>
      </c>
      <c r="AR69" s="916">
        <f t="shared" si="18"/>
        <v>0</v>
      </c>
      <c r="AS69" s="916">
        <f t="shared" si="18"/>
        <v>0</v>
      </c>
      <c r="AT69" s="916">
        <f t="shared" si="18"/>
        <v>0</v>
      </c>
      <c r="AU69" s="916">
        <f t="shared" si="18"/>
        <v>0</v>
      </c>
      <c r="AV69" s="916">
        <f t="shared" si="18"/>
        <v>0</v>
      </c>
      <c r="AW69" s="916">
        <f t="shared" si="18"/>
        <v>0</v>
      </c>
      <c r="AX69" s="916">
        <f t="shared" si="18"/>
        <v>0</v>
      </c>
      <c r="AY69" s="916">
        <f t="shared" si="18"/>
        <v>0</v>
      </c>
      <c r="AZ69" s="916">
        <f t="shared" si="18"/>
        <v>0</v>
      </c>
      <c r="BA69" s="918">
        <f t="shared" si="18"/>
        <v>0</v>
      </c>
      <c r="BB69" s="918">
        <f t="shared" si="18"/>
        <v>0</v>
      </c>
      <c r="BC69" s="918">
        <f t="shared" si="18"/>
        <v>0</v>
      </c>
      <c r="BD69" s="918">
        <f t="shared" si="18"/>
        <v>0</v>
      </c>
      <c r="BE69" s="918">
        <f t="shared" si="18"/>
        <v>0</v>
      </c>
      <c r="BF69" s="918">
        <f t="shared" si="18"/>
        <v>0</v>
      </c>
      <c r="BG69" s="918">
        <f t="shared" si="18"/>
        <v>0</v>
      </c>
      <c r="BH69" s="918">
        <f t="shared" si="18"/>
        <v>0</v>
      </c>
      <c r="BI69" s="918">
        <f t="shared" si="18"/>
        <v>0</v>
      </c>
      <c r="BJ69" s="918">
        <f t="shared" si="18"/>
        <v>0</v>
      </c>
      <c r="BK69" s="918">
        <f t="shared" si="18"/>
        <v>0</v>
      </c>
      <c r="BL69" s="918">
        <f t="shared" si="18"/>
        <v>0</v>
      </c>
      <c r="BM69" s="918">
        <f t="shared" si="18"/>
        <v>0</v>
      </c>
      <c r="BN69" s="918">
        <f t="shared" si="18"/>
        <v>0</v>
      </c>
      <c r="BO69" s="918">
        <f t="shared" si="18"/>
        <v>0</v>
      </c>
      <c r="BP69" s="918">
        <f t="shared" si="18"/>
        <v>0</v>
      </c>
      <c r="BQ69" s="918">
        <f t="shared" si="18"/>
        <v>0</v>
      </c>
      <c r="BR69" s="918">
        <f t="shared" si="18"/>
        <v>0</v>
      </c>
      <c r="BS69" s="918">
        <f t="shared" si="18"/>
        <v>0</v>
      </c>
      <c r="BT69" s="918">
        <f t="shared" si="18"/>
        <v>0</v>
      </c>
      <c r="BU69" s="918">
        <f t="shared" si="18"/>
        <v>0</v>
      </c>
      <c r="BV69" s="918">
        <f t="shared" si="18"/>
        <v>0</v>
      </c>
      <c r="BW69" s="918">
        <f t="shared" ref="BW69:CJ69" si="19">SUM(BW56:BW59)+BW66+BW67</f>
        <v>0</v>
      </c>
      <c r="BX69" s="918">
        <f t="shared" si="19"/>
        <v>0</v>
      </c>
      <c r="BY69" s="918">
        <f t="shared" si="19"/>
        <v>0</v>
      </c>
      <c r="BZ69" s="918">
        <f t="shared" si="19"/>
        <v>0</v>
      </c>
      <c r="CA69" s="918">
        <f t="shared" si="19"/>
        <v>0</v>
      </c>
      <c r="CB69" s="918">
        <f t="shared" si="19"/>
        <v>0</v>
      </c>
      <c r="CC69" s="918">
        <f t="shared" si="19"/>
        <v>0</v>
      </c>
      <c r="CD69" s="918">
        <f t="shared" si="19"/>
        <v>0</v>
      </c>
      <c r="CE69" s="918">
        <f t="shared" si="19"/>
        <v>0</v>
      </c>
      <c r="CF69" s="918">
        <f t="shared" si="19"/>
        <v>0</v>
      </c>
      <c r="CG69" s="918">
        <f t="shared" si="19"/>
        <v>0</v>
      </c>
      <c r="CH69" s="918">
        <f t="shared" si="19"/>
        <v>0</v>
      </c>
      <c r="CI69" s="918">
        <f t="shared" si="19"/>
        <v>0</v>
      </c>
      <c r="CJ69" s="645">
        <f t="shared" si="19"/>
        <v>0</v>
      </c>
    </row>
    <row r="70" spans="1:88" x14ac:dyDescent="0.25">
      <c r="A70" s="78"/>
      <c r="B70" s="1164"/>
      <c r="C70" s="956" t="s">
        <v>475</v>
      </c>
      <c r="D70" s="124" t="s">
        <v>476</v>
      </c>
      <c r="E70" s="324" t="s">
        <v>468</v>
      </c>
      <c r="F70" s="116" t="s">
        <v>146</v>
      </c>
      <c r="G70" s="116">
        <v>2</v>
      </c>
      <c r="H70" s="507"/>
      <c r="I70" s="509"/>
      <c r="J70" s="215"/>
      <c r="K70" s="231"/>
      <c r="L70" s="231"/>
      <c r="M70" s="231"/>
      <c r="N70" s="117"/>
      <c r="O70" s="117"/>
      <c r="P70" s="117"/>
      <c r="Q70" s="117"/>
      <c r="R70" s="117"/>
      <c r="S70" s="117"/>
      <c r="T70" s="117"/>
      <c r="U70" s="117"/>
      <c r="V70" s="117"/>
      <c r="W70" s="117"/>
      <c r="X70" s="117"/>
      <c r="Y70" s="117"/>
      <c r="Z70" s="117"/>
      <c r="AA70" s="117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  <c r="AO70" s="117"/>
      <c r="AP70" s="117"/>
      <c r="AQ70" s="117"/>
      <c r="AR70" s="117"/>
      <c r="AS70" s="117"/>
      <c r="AT70" s="117"/>
      <c r="AU70" s="117"/>
      <c r="AV70" s="117"/>
      <c r="AW70" s="117"/>
      <c r="AX70" s="117"/>
      <c r="AY70" s="117"/>
      <c r="AZ70" s="117"/>
      <c r="BA70" s="243"/>
      <c r="BB70" s="529"/>
      <c r="BC70" s="529"/>
      <c r="BD70" s="529"/>
      <c r="BE70" s="529"/>
      <c r="BF70" s="529"/>
      <c r="BG70" s="529"/>
      <c r="BH70" s="529"/>
      <c r="BI70" s="529"/>
      <c r="BJ70" s="529"/>
      <c r="BK70" s="529"/>
      <c r="BL70" s="529"/>
      <c r="BM70" s="529"/>
      <c r="BN70" s="529"/>
      <c r="BO70" s="529"/>
      <c r="BP70" s="529"/>
      <c r="BQ70" s="529"/>
      <c r="BR70" s="529"/>
      <c r="BS70" s="529"/>
      <c r="BT70" s="529"/>
      <c r="BU70" s="529"/>
      <c r="BV70" s="529"/>
      <c r="BW70" s="529"/>
      <c r="BX70" s="529"/>
      <c r="BY70" s="529"/>
      <c r="BZ70" s="529"/>
      <c r="CA70" s="529"/>
      <c r="CB70" s="529"/>
      <c r="CC70" s="529"/>
      <c r="CD70" s="529"/>
      <c r="CE70" s="529"/>
      <c r="CF70" s="529"/>
      <c r="CG70" s="529"/>
      <c r="CH70" s="529"/>
      <c r="CI70" s="529"/>
      <c r="CJ70" s="646"/>
    </row>
    <row r="71" spans="1:88" ht="16.350000000000001" customHeight="1" x14ac:dyDescent="0.25">
      <c r="A71" s="78"/>
      <c r="B71" s="1164"/>
      <c r="C71" s="950" t="s">
        <v>477</v>
      </c>
      <c r="D71" s="125" t="s">
        <v>478</v>
      </c>
      <c r="E71" s="324" t="s">
        <v>468</v>
      </c>
      <c r="F71" s="119" t="s">
        <v>146</v>
      </c>
      <c r="G71" s="119">
        <v>2</v>
      </c>
      <c r="H71" s="508"/>
      <c r="I71" s="510"/>
      <c r="J71" s="214"/>
      <c r="K71" s="220"/>
      <c r="L71" s="220"/>
      <c r="M71" s="220"/>
      <c r="N71" s="92"/>
      <c r="O71" s="92"/>
      <c r="P71" s="92"/>
      <c r="Q71" s="92"/>
      <c r="R71" s="92"/>
      <c r="S71" s="92"/>
      <c r="T71" s="92"/>
      <c r="U71" s="92"/>
      <c r="V71" s="92"/>
      <c r="W71" s="92"/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92"/>
      <c r="AZ71" s="92"/>
      <c r="BA71" s="240"/>
      <c r="BB71" s="529"/>
      <c r="BC71" s="529"/>
      <c r="BD71" s="529"/>
      <c r="BE71" s="529"/>
      <c r="BF71" s="529"/>
      <c r="BG71" s="529"/>
      <c r="BH71" s="529"/>
      <c r="BI71" s="529"/>
      <c r="BJ71" s="529"/>
      <c r="BK71" s="529"/>
      <c r="BL71" s="529"/>
      <c r="BM71" s="529"/>
      <c r="BN71" s="529"/>
      <c r="BO71" s="529"/>
      <c r="BP71" s="529"/>
      <c r="BQ71" s="529"/>
      <c r="BR71" s="529"/>
      <c r="BS71" s="529"/>
      <c r="BT71" s="529"/>
      <c r="BU71" s="529"/>
      <c r="BV71" s="529"/>
      <c r="BW71" s="529"/>
      <c r="BX71" s="529"/>
      <c r="BY71" s="529"/>
      <c r="BZ71" s="529"/>
      <c r="CA71" s="529"/>
      <c r="CB71" s="529"/>
      <c r="CC71" s="529"/>
      <c r="CD71" s="529"/>
      <c r="CE71" s="529"/>
      <c r="CF71" s="529"/>
      <c r="CG71" s="529"/>
      <c r="CH71" s="529"/>
      <c r="CI71" s="529"/>
      <c r="CJ71" s="643"/>
    </row>
    <row r="72" spans="1:88" x14ac:dyDescent="0.25">
      <c r="A72" s="78"/>
      <c r="B72" s="1164"/>
      <c r="C72" s="950" t="s">
        <v>479</v>
      </c>
      <c r="D72" s="125" t="s">
        <v>480</v>
      </c>
      <c r="E72" s="324" t="s">
        <v>468</v>
      </c>
      <c r="F72" s="119" t="s">
        <v>146</v>
      </c>
      <c r="G72" s="119">
        <v>2</v>
      </c>
      <c r="H72" s="515"/>
      <c r="I72" s="514"/>
      <c r="J72" s="213"/>
      <c r="K72" s="220"/>
      <c r="L72" s="220"/>
      <c r="M72" s="220"/>
      <c r="N72" s="92"/>
      <c r="O72" s="92"/>
      <c r="P72" s="92"/>
      <c r="Q72" s="92"/>
      <c r="R72" s="92"/>
      <c r="S72" s="92"/>
      <c r="T72" s="92"/>
      <c r="U72" s="92"/>
      <c r="V72" s="92"/>
      <c r="W72" s="92"/>
      <c r="X72" s="92"/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92"/>
      <c r="AZ72" s="92"/>
      <c r="BA72" s="240"/>
      <c r="BB72" s="529"/>
      <c r="BC72" s="529"/>
      <c r="BD72" s="529"/>
      <c r="BE72" s="529"/>
      <c r="BF72" s="529"/>
      <c r="BG72" s="529"/>
      <c r="BH72" s="529"/>
      <c r="BI72" s="529"/>
      <c r="BJ72" s="529"/>
      <c r="BK72" s="529"/>
      <c r="BL72" s="529"/>
      <c r="BM72" s="529"/>
      <c r="BN72" s="529"/>
      <c r="BO72" s="529"/>
      <c r="BP72" s="529"/>
      <c r="BQ72" s="529"/>
      <c r="BR72" s="529"/>
      <c r="BS72" s="529"/>
      <c r="BT72" s="529"/>
      <c r="BU72" s="529"/>
      <c r="BV72" s="529"/>
      <c r="BW72" s="529"/>
      <c r="BX72" s="529"/>
      <c r="BY72" s="529"/>
      <c r="BZ72" s="529"/>
      <c r="CA72" s="529"/>
      <c r="CB72" s="529"/>
      <c r="CC72" s="529"/>
      <c r="CD72" s="529"/>
      <c r="CE72" s="529"/>
      <c r="CF72" s="529"/>
      <c r="CG72" s="529"/>
      <c r="CH72" s="529"/>
      <c r="CI72" s="529"/>
      <c r="CJ72" s="643"/>
    </row>
    <row r="73" spans="1:88" x14ac:dyDescent="0.25">
      <c r="A73" s="78"/>
      <c r="B73" s="1164"/>
      <c r="C73" s="950" t="s">
        <v>481</v>
      </c>
      <c r="D73" s="118" t="s">
        <v>482</v>
      </c>
      <c r="E73" s="324" t="s">
        <v>468</v>
      </c>
      <c r="F73" s="119" t="s">
        <v>146</v>
      </c>
      <c r="G73" s="119">
        <v>2</v>
      </c>
      <c r="H73" s="508"/>
      <c r="I73" s="510"/>
      <c r="J73" s="214"/>
      <c r="K73" s="220"/>
      <c r="L73" s="220"/>
      <c r="M73" s="220"/>
      <c r="N73" s="92"/>
      <c r="O73" s="92"/>
      <c r="P73" s="92"/>
      <c r="Q73" s="92"/>
      <c r="R73" s="92"/>
      <c r="S73" s="92"/>
      <c r="T73" s="92"/>
      <c r="U73" s="92"/>
      <c r="V73" s="92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92"/>
      <c r="AT73" s="92"/>
      <c r="AU73" s="92"/>
      <c r="AV73" s="92"/>
      <c r="AW73" s="92"/>
      <c r="AX73" s="92"/>
      <c r="AY73" s="92"/>
      <c r="AZ73" s="92"/>
      <c r="BA73" s="240"/>
      <c r="BB73" s="529"/>
      <c r="BC73" s="529"/>
      <c r="BD73" s="529"/>
      <c r="BE73" s="529"/>
      <c r="BF73" s="529"/>
      <c r="BG73" s="529"/>
      <c r="BH73" s="529"/>
      <c r="BI73" s="529"/>
      <c r="BJ73" s="529"/>
      <c r="BK73" s="529"/>
      <c r="BL73" s="529"/>
      <c r="BM73" s="529"/>
      <c r="BN73" s="529"/>
      <c r="BO73" s="529"/>
      <c r="BP73" s="529"/>
      <c r="BQ73" s="529"/>
      <c r="BR73" s="529"/>
      <c r="BS73" s="529"/>
      <c r="BT73" s="529"/>
      <c r="BU73" s="529"/>
      <c r="BV73" s="529"/>
      <c r="BW73" s="529"/>
      <c r="BX73" s="529"/>
      <c r="BY73" s="529"/>
      <c r="BZ73" s="529"/>
      <c r="CA73" s="529"/>
      <c r="CB73" s="529"/>
      <c r="CC73" s="529"/>
      <c r="CD73" s="529"/>
      <c r="CE73" s="529"/>
      <c r="CF73" s="529"/>
      <c r="CG73" s="529"/>
      <c r="CH73" s="529"/>
      <c r="CI73" s="529"/>
      <c r="CJ73" s="643"/>
    </row>
    <row r="74" spans="1:88" x14ac:dyDescent="0.25">
      <c r="A74" s="78"/>
      <c r="B74" s="1164"/>
      <c r="C74" s="957" t="s">
        <v>483</v>
      </c>
      <c r="D74" s="126" t="s">
        <v>211</v>
      </c>
      <c r="E74" s="200" t="s">
        <v>484</v>
      </c>
      <c r="F74" s="659" t="s">
        <v>146</v>
      </c>
      <c r="G74" s="127">
        <v>2</v>
      </c>
      <c r="H74" s="181">
        <f>SUM(H70:H73)</f>
        <v>0</v>
      </c>
      <c r="I74" s="181">
        <f t="shared" ref="I74" si="20">SUM(I70:I73)</f>
        <v>0</v>
      </c>
      <c r="J74" s="181">
        <f>SUM(J70:J73)</f>
        <v>0</v>
      </c>
      <c r="K74" s="232">
        <f t="shared" ref="K74:BV74" si="21">SUM(K70:K73)</f>
        <v>0</v>
      </c>
      <c r="L74" s="232">
        <f t="shared" si="21"/>
        <v>0</v>
      </c>
      <c r="M74" s="232">
        <f t="shared" si="21"/>
        <v>0</v>
      </c>
      <c r="N74" s="181">
        <f>SUM(N70:N73)</f>
        <v>0</v>
      </c>
      <c r="O74" s="181">
        <f>SUM(O70:O73)</f>
        <v>0</v>
      </c>
      <c r="P74" s="181">
        <f t="shared" si="21"/>
        <v>0</v>
      </c>
      <c r="Q74" s="181">
        <f t="shared" si="21"/>
        <v>0</v>
      </c>
      <c r="R74" s="181">
        <f t="shared" si="21"/>
        <v>0</v>
      </c>
      <c r="S74" s="181">
        <f t="shared" si="21"/>
        <v>0</v>
      </c>
      <c r="T74" s="181">
        <f t="shared" si="21"/>
        <v>0</v>
      </c>
      <c r="U74" s="181">
        <f t="shared" si="21"/>
        <v>0</v>
      </c>
      <c r="V74" s="181">
        <f t="shared" si="21"/>
        <v>0</v>
      </c>
      <c r="W74" s="181">
        <f t="shared" si="21"/>
        <v>0</v>
      </c>
      <c r="X74" s="181">
        <f t="shared" si="21"/>
        <v>0</v>
      </c>
      <c r="Y74" s="181">
        <f t="shared" si="21"/>
        <v>0</v>
      </c>
      <c r="Z74" s="181">
        <f t="shared" si="21"/>
        <v>0</v>
      </c>
      <c r="AA74" s="181">
        <f t="shared" si="21"/>
        <v>0</v>
      </c>
      <c r="AB74" s="181">
        <f t="shared" si="21"/>
        <v>0</v>
      </c>
      <c r="AC74" s="181">
        <f t="shared" si="21"/>
        <v>0</v>
      </c>
      <c r="AD74" s="181">
        <f t="shared" si="21"/>
        <v>0</v>
      </c>
      <c r="AE74" s="181">
        <f t="shared" si="21"/>
        <v>0</v>
      </c>
      <c r="AF74" s="181">
        <f t="shared" si="21"/>
        <v>0</v>
      </c>
      <c r="AG74" s="181">
        <f t="shared" si="21"/>
        <v>0</v>
      </c>
      <c r="AH74" s="181">
        <f t="shared" si="21"/>
        <v>0</v>
      </c>
      <c r="AI74" s="181">
        <f t="shared" si="21"/>
        <v>0</v>
      </c>
      <c r="AJ74" s="181">
        <f t="shared" si="21"/>
        <v>0</v>
      </c>
      <c r="AK74" s="181">
        <f t="shared" si="21"/>
        <v>0</v>
      </c>
      <c r="AL74" s="181">
        <f t="shared" si="21"/>
        <v>0</v>
      </c>
      <c r="AM74" s="181">
        <f t="shared" si="21"/>
        <v>0</v>
      </c>
      <c r="AN74" s="181">
        <f t="shared" si="21"/>
        <v>0</v>
      </c>
      <c r="AO74" s="181">
        <f t="shared" si="21"/>
        <v>0</v>
      </c>
      <c r="AP74" s="181">
        <f t="shared" si="21"/>
        <v>0</v>
      </c>
      <c r="AQ74" s="181">
        <f t="shared" si="21"/>
        <v>0</v>
      </c>
      <c r="AR74" s="181">
        <f t="shared" si="21"/>
        <v>0</v>
      </c>
      <c r="AS74" s="181">
        <f t="shared" si="21"/>
        <v>0</v>
      </c>
      <c r="AT74" s="181">
        <f t="shared" si="21"/>
        <v>0</v>
      </c>
      <c r="AU74" s="181">
        <f t="shared" si="21"/>
        <v>0</v>
      </c>
      <c r="AV74" s="181">
        <f t="shared" si="21"/>
        <v>0</v>
      </c>
      <c r="AW74" s="181">
        <f t="shared" si="21"/>
        <v>0</v>
      </c>
      <c r="AX74" s="181">
        <f t="shared" si="21"/>
        <v>0</v>
      </c>
      <c r="AY74" s="181">
        <f t="shared" si="21"/>
        <v>0</v>
      </c>
      <c r="AZ74" s="181">
        <f t="shared" si="21"/>
        <v>0</v>
      </c>
      <c r="BA74" s="657">
        <f t="shared" si="21"/>
        <v>0</v>
      </c>
      <c r="BB74" s="530">
        <f t="shared" si="21"/>
        <v>0</v>
      </c>
      <c r="BC74" s="656">
        <f t="shared" si="21"/>
        <v>0</v>
      </c>
      <c r="BD74" s="530">
        <f t="shared" si="21"/>
        <v>0</v>
      </c>
      <c r="BE74" s="656">
        <f t="shared" si="21"/>
        <v>0</v>
      </c>
      <c r="BF74" s="656">
        <f t="shared" si="21"/>
        <v>0</v>
      </c>
      <c r="BG74" s="656">
        <f t="shared" si="21"/>
        <v>0</v>
      </c>
      <c r="BH74" s="656">
        <f t="shared" si="21"/>
        <v>0</v>
      </c>
      <c r="BI74" s="656">
        <f t="shared" si="21"/>
        <v>0</v>
      </c>
      <c r="BJ74" s="656">
        <f t="shared" si="21"/>
        <v>0</v>
      </c>
      <c r="BK74" s="656">
        <f t="shared" si="21"/>
        <v>0</v>
      </c>
      <c r="BL74" s="656">
        <f t="shared" si="21"/>
        <v>0</v>
      </c>
      <c r="BM74" s="656">
        <f t="shared" si="21"/>
        <v>0</v>
      </c>
      <c r="BN74" s="656">
        <f t="shared" si="21"/>
        <v>0</v>
      </c>
      <c r="BO74" s="655">
        <f t="shared" si="21"/>
        <v>0</v>
      </c>
      <c r="BP74" s="530">
        <f t="shared" si="21"/>
        <v>0</v>
      </c>
      <c r="BQ74" s="656">
        <f t="shared" si="21"/>
        <v>0</v>
      </c>
      <c r="BR74" s="530">
        <f t="shared" si="21"/>
        <v>0</v>
      </c>
      <c r="BS74" s="656">
        <f t="shared" si="21"/>
        <v>0</v>
      </c>
      <c r="BT74" s="530">
        <f t="shared" si="21"/>
        <v>0</v>
      </c>
      <c r="BU74" s="656">
        <f t="shared" si="21"/>
        <v>0</v>
      </c>
      <c r="BV74" s="656">
        <f t="shared" si="21"/>
        <v>0</v>
      </c>
      <c r="BW74" s="656">
        <f t="shared" ref="BW74:CJ74" si="22">SUM(BW70:BW73)</f>
        <v>0</v>
      </c>
      <c r="BX74" s="656">
        <f t="shared" si="22"/>
        <v>0</v>
      </c>
      <c r="BY74" s="530">
        <f t="shared" si="22"/>
        <v>0</v>
      </c>
      <c r="BZ74" s="656">
        <f t="shared" si="22"/>
        <v>0</v>
      </c>
      <c r="CA74" s="656">
        <f t="shared" si="22"/>
        <v>0</v>
      </c>
      <c r="CB74" s="530">
        <f t="shared" si="22"/>
        <v>0</v>
      </c>
      <c r="CC74" s="656">
        <f t="shared" si="22"/>
        <v>0</v>
      </c>
      <c r="CD74" s="656">
        <f t="shared" si="22"/>
        <v>0</v>
      </c>
      <c r="CE74" s="656">
        <f t="shared" si="22"/>
        <v>0</v>
      </c>
      <c r="CF74" s="656">
        <f t="shared" si="22"/>
        <v>0</v>
      </c>
      <c r="CG74" s="656">
        <f t="shared" si="22"/>
        <v>0</v>
      </c>
      <c r="CH74" s="656">
        <f t="shared" si="22"/>
        <v>0</v>
      </c>
      <c r="CI74" s="530">
        <f t="shared" si="22"/>
        <v>0</v>
      </c>
      <c r="CJ74" s="654">
        <f t="shared" si="22"/>
        <v>0</v>
      </c>
    </row>
    <row r="75" spans="1:88" ht="18" customHeight="1" thickBot="1" x14ac:dyDescent="0.3">
      <c r="A75" s="78"/>
      <c r="B75" s="1164"/>
      <c r="C75" s="647" t="s">
        <v>485</v>
      </c>
      <c r="D75" s="648" t="s">
        <v>221</v>
      </c>
      <c r="E75" s="626" t="s">
        <v>486</v>
      </c>
      <c r="F75" s="658" t="s">
        <v>223</v>
      </c>
      <c r="G75" s="649">
        <v>1</v>
      </c>
      <c r="H75" s="650" t="e">
        <f t="shared" ref="H75:I75" si="23">(H72+H73)/(H59+H66)</f>
        <v>#DIV/0!</v>
      </c>
      <c r="I75" s="650" t="e">
        <f t="shared" si="23"/>
        <v>#DIV/0!</v>
      </c>
      <c r="J75" s="650" t="e">
        <f>(J72+J73)/(J59+J66)</f>
        <v>#DIV/0!</v>
      </c>
      <c r="K75" s="651" t="e">
        <f t="shared" ref="K75:BV75" si="24">(K72+K73)/(K59+K66)</f>
        <v>#DIV/0!</v>
      </c>
      <c r="L75" s="651" t="e">
        <f t="shared" si="24"/>
        <v>#DIV/0!</v>
      </c>
      <c r="M75" s="651" t="e">
        <f t="shared" si="24"/>
        <v>#DIV/0!</v>
      </c>
      <c r="N75" s="650" t="e">
        <f t="shared" si="24"/>
        <v>#DIV/0!</v>
      </c>
      <c r="O75" s="650" t="e">
        <f t="shared" si="24"/>
        <v>#DIV/0!</v>
      </c>
      <c r="P75" s="650" t="e">
        <f t="shared" si="24"/>
        <v>#DIV/0!</v>
      </c>
      <c r="Q75" s="650" t="e">
        <f t="shared" si="24"/>
        <v>#DIV/0!</v>
      </c>
      <c r="R75" s="650" t="e">
        <f t="shared" si="24"/>
        <v>#DIV/0!</v>
      </c>
      <c r="S75" s="650" t="e">
        <f t="shared" si="24"/>
        <v>#DIV/0!</v>
      </c>
      <c r="T75" s="650" t="e">
        <f t="shared" si="24"/>
        <v>#DIV/0!</v>
      </c>
      <c r="U75" s="650" t="e">
        <f t="shared" si="24"/>
        <v>#DIV/0!</v>
      </c>
      <c r="V75" s="650" t="e">
        <f t="shared" si="24"/>
        <v>#DIV/0!</v>
      </c>
      <c r="W75" s="650" t="e">
        <f t="shared" si="24"/>
        <v>#DIV/0!</v>
      </c>
      <c r="X75" s="650" t="e">
        <f t="shared" si="24"/>
        <v>#DIV/0!</v>
      </c>
      <c r="Y75" s="650" t="e">
        <f t="shared" si="24"/>
        <v>#DIV/0!</v>
      </c>
      <c r="Z75" s="650" t="e">
        <f t="shared" si="24"/>
        <v>#DIV/0!</v>
      </c>
      <c r="AA75" s="650" t="e">
        <f t="shared" si="24"/>
        <v>#DIV/0!</v>
      </c>
      <c r="AB75" s="650" t="e">
        <f t="shared" si="24"/>
        <v>#DIV/0!</v>
      </c>
      <c r="AC75" s="650" t="e">
        <f t="shared" si="24"/>
        <v>#DIV/0!</v>
      </c>
      <c r="AD75" s="650" t="e">
        <f t="shared" si="24"/>
        <v>#DIV/0!</v>
      </c>
      <c r="AE75" s="650" t="e">
        <f t="shared" si="24"/>
        <v>#DIV/0!</v>
      </c>
      <c r="AF75" s="650" t="e">
        <f t="shared" si="24"/>
        <v>#DIV/0!</v>
      </c>
      <c r="AG75" s="650" t="e">
        <f t="shared" si="24"/>
        <v>#DIV/0!</v>
      </c>
      <c r="AH75" s="650" t="e">
        <f t="shared" si="24"/>
        <v>#DIV/0!</v>
      </c>
      <c r="AI75" s="650" t="e">
        <f t="shared" si="24"/>
        <v>#DIV/0!</v>
      </c>
      <c r="AJ75" s="650" t="e">
        <f t="shared" si="24"/>
        <v>#DIV/0!</v>
      </c>
      <c r="AK75" s="650" t="e">
        <f t="shared" si="24"/>
        <v>#DIV/0!</v>
      </c>
      <c r="AL75" s="650" t="e">
        <f t="shared" si="24"/>
        <v>#DIV/0!</v>
      </c>
      <c r="AM75" s="650" t="e">
        <f t="shared" si="24"/>
        <v>#DIV/0!</v>
      </c>
      <c r="AN75" s="650" t="e">
        <f t="shared" si="24"/>
        <v>#DIV/0!</v>
      </c>
      <c r="AO75" s="650" t="e">
        <f t="shared" si="24"/>
        <v>#DIV/0!</v>
      </c>
      <c r="AP75" s="650" t="e">
        <f t="shared" si="24"/>
        <v>#DIV/0!</v>
      </c>
      <c r="AQ75" s="650" t="e">
        <f t="shared" si="24"/>
        <v>#DIV/0!</v>
      </c>
      <c r="AR75" s="650" t="e">
        <f t="shared" si="24"/>
        <v>#DIV/0!</v>
      </c>
      <c r="AS75" s="650" t="e">
        <f t="shared" si="24"/>
        <v>#DIV/0!</v>
      </c>
      <c r="AT75" s="650" t="e">
        <f t="shared" si="24"/>
        <v>#DIV/0!</v>
      </c>
      <c r="AU75" s="650" t="e">
        <f t="shared" si="24"/>
        <v>#DIV/0!</v>
      </c>
      <c r="AV75" s="650" t="e">
        <f t="shared" si="24"/>
        <v>#DIV/0!</v>
      </c>
      <c r="AW75" s="650" t="e">
        <f t="shared" si="24"/>
        <v>#DIV/0!</v>
      </c>
      <c r="AX75" s="650" t="e">
        <f t="shared" si="24"/>
        <v>#DIV/0!</v>
      </c>
      <c r="AY75" s="650" t="e">
        <f t="shared" si="24"/>
        <v>#DIV/0!</v>
      </c>
      <c r="AZ75" s="650" t="e">
        <f t="shared" si="24"/>
        <v>#DIV/0!</v>
      </c>
      <c r="BA75" s="652" t="e">
        <f t="shared" si="24"/>
        <v>#DIV/0!</v>
      </c>
      <c r="BB75" s="652" t="e">
        <f t="shared" si="24"/>
        <v>#DIV/0!</v>
      </c>
      <c r="BC75" s="652" t="e">
        <f t="shared" si="24"/>
        <v>#DIV/0!</v>
      </c>
      <c r="BD75" s="652" t="e">
        <f t="shared" si="24"/>
        <v>#DIV/0!</v>
      </c>
      <c r="BE75" s="652" t="e">
        <f t="shared" si="24"/>
        <v>#DIV/0!</v>
      </c>
      <c r="BF75" s="652" t="e">
        <f t="shared" si="24"/>
        <v>#DIV/0!</v>
      </c>
      <c r="BG75" s="652" t="e">
        <f t="shared" si="24"/>
        <v>#DIV/0!</v>
      </c>
      <c r="BH75" s="652" t="e">
        <f t="shared" si="24"/>
        <v>#DIV/0!</v>
      </c>
      <c r="BI75" s="652" t="e">
        <f t="shared" si="24"/>
        <v>#DIV/0!</v>
      </c>
      <c r="BJ75" s="652" t="e">
        <f t="shared" si="24"/>
        <v>#DIV/0!</v>
      </c>
      <c r="BK75" s="652" t="e">
        <f t="shared" si="24"/>
        <v>#DIV/0!</v>
      </c>
      <c r="BL75" s="652" t="e">
        <f t="shared" si="24"/>
        <v>#DIV/0!</v>
      </c>
      <c r="BM75" s="652" t="e">
        <f t="shared" si="24"/>
        <v>#DIV/0!</v>
      </c>
      <c r="BN75" s="652" t="e">
        <f t="shared" si="24"/>
        <v>#DIV/0!</v>
      </c>
      <c r="BO75" s="652" t="e">
        <f t="shared" si="24"/>
        <v>#DIV/0!</v>
      </c>
      <c r="BP75" s="652" t="e">
        <f t="shared" si="24"/>
        <v>#DIV/0!</v>
      </c>
      <c r="BQ75" s="652" t="e">
        <f t="shared" si="24"/>
        <v>#DIV/0!</v>
      </c>
      <c r="BR75" s="652" t="e">
        <f t="shared" si="24"/>
        <v>#DIV/0!</v>
      </c>
      <c r="BS75" s="652" t="e">
        <f t="shared" si="24"/>
        <v>#DIV/0!</v>
      </c>
      <c r="BT75" s="652" t="e">
        <f t="shared" si="24"/>
        <v>#DIV/0!</v>
      </c>
      <c r="BU75" s="652" t="e">
        <f t="shared" si="24"/>
        <v>#DIV/0!</v>
      </c>
      <c r="BV75" s="652" t="e">
        <f t="shared" si="24"/>
        <v>#DIV/0!</v>
      </c>
      <c r="BW75" s="652" t="e">
        <f t="shared" ref="BW75:CJ75" si="25">(BW72+BW73)/(BW59+BW66)</f>
        <v>#DIV/0!</v>
      </c>
      <c r="BX75" s="652" t="e">
        <f t="shared" si="25"/>
        <v>#DIV/0!</v>
      </c>
      <c r="BY75" s="652" t="e">
        <f t="shared" si="25"/>
        <v>#DIV/0!</v>
      </c>
      <c r="BZ75" s="652" t="e">
        <f t="shared" si="25"/>
        <v>#DIV/0!</v>
      </c>
      <c r="CA75" s="652" t="e">
        <f t="shared" si="25"/>
        <v>#DIV/0!</v>
      </c>
      <c r="CB75" s="652" t="e">
        <f t="shared" si="25"/>
        <v>#DIV/0!</v>
      </c>
      <c r="CC75" s="652" t="e">
        <f t="shared" si="25"/>
        <v>#DIV/0!</v>
      </c>
      <c r="CD75" s="652" t="e">
        <f t="shared" si="25"/>
        <v>#DIV/0!</v>
      </c>
      <c r="CE75" s="652" t="e">
        <f t="shared" si="25"/>
        <v>#DIV/0!</v>
      </c>
      <c r="CF75" s="652" t="e">
        <f t="shared" si="25"/>
        <v>#DIV/0!</v>
      </c>
      <c r="CG75" s="652" t="e">
        <f t="shared" si="25"/>
        <v>#DIV/0!</v>
      </c>
      <c r="CH75" s="652" t="e">
        <f t="shared" si="25"/>
        <v>#DIV/0!</v>
      </c>
      <c r="CI75" s="652" t="e">
        <f t="shared" si="25"/>
        <v>#DIV/0!</v>
      </c>
      <c r="CJ75" s="653" t="e">
        <f t="shared" si="25"/>
        <v>#DIV/0!</v>
      </c>
    </row>
    <row r="76" spans="1:88" x14ac:dyDescent="0.25">
      <c r="A76" s="78"/>
      <c r="B76" s="1165"/>
      <c r="C76" s="927" t="s">
        <v>487</v>
      </c>
      <c r="D76" s="928" t="s">
        <v>488</v>
      </c>
      <c r="E76" s="929" t="s">
        <v>489</v>
      </c>
      <c r="F76" s="930" t="s">
        <v>209</v>
      </c>
      <c r="G76" s="930">
        <v>0</v>
      </c>
      <c r="H76" s="931" t="e">
        <f t="shared" ref="H76" si="26">H59/(H59+H66)</f>
        <v>#DIV/0!</v>
      </c>
      <c r="I76" s="931" t="e">
        <f>I59/(I59+I66)</f>
        <v>#DIV/0!</v>
      </c>
      <c r="J76" s="931" t="e">
        <f>J59/(J59+J66)</f>
        <v>#DIV/0!</v>
      </c>
      <c r="K76" s="932" t="e">
        <f t="shared" ref="K76:BV76" si="27">K59/(K59+K66)</f>
        <v>#DIV/0!</v>
      </c>
      <c r="L76" s="932" t="e">
        <f t="shared" si="27"/>
        <v>#DIV/0!</v>
      </c>
      <c r="M76" s="932" t="e">
        <f t="shared" si="27"/>
        <v>#DIV/0!</v>
      </c>
      <c r="N76" s="931" t="e">
        <f t="shared" si="27"/>
        <v>#DIV/0!</v>
      </c>
      <c r="O76" s="931" t="e">
        <f t="shared" si="27"/>
        <v>#DIV/0!</v>
      </c>
      <c r="P76" s="931" t="e">
        <f t="shared" si="27"/>
        <v>#DIV/0!</v>
      </c>
      <c r="Q76" s="931" t="e">
        <f t="shared" si="27"/>
        <v>#DIV/0!</v>
      </c>
      <c r="R76" s="931" t="e">
        <f t="shared" si="27"/>
        <v>#DIV/0!</v>
      </c>
      <c r="S76" s="931" t="e">
        <f t="shared" si="27"/>
        <v>#DIV/0!</v>
      </c>
      <c r="T76" s="931" t="e">
        <f t="shared" si="27"/>
        <v>#DIV/0!</v>
      </c>
      <c r="U76" s="931" t="e">
        <f t="shared" si="27"/>
        <v>#DIV/0!</v>
      </c>
      <c r="V76" s="931" t="e">
        <f t="shared" si="27"/>
        <v>#DIV/0!</v>
      </c>
      <c r="W76" s="931" t="e">
        <f t="shared" si="27"/>
        <v>#DIV/0!</v>
      </c>
      <c r="X76" s="931" t="e">
        <f t="shared" si="27"/>
        <v>#DIV/0!</v>
      </c>
      <c r="Y76" s="931" t="e">
        <f t="shared" si="27"/>
        <v>#DIV/0!</v>
      </c>
      <c r="Z76" s="931" t="e">
        <f t="shared" si="27"/>
        <v>#DIV/0!</v>
      </c>
      <c r="AA76" s="931" t="e">
        <f t="shared" si="27"/>
        <v>#DIV/0!</v>
      </c>
      <c r="AB76" s="931" t="e">
        <f t="shared" si="27"/>
        <v>#DIV/0!</v>
      </c>
      <c r="AC76" s="931" t="e">
        <f t="shared" si="27"/>
        <v>#DIV/0!</v>
      </c>
      <c r="AD76" s="931" t="e">
        <f t="shared" si="27"/>
        <v>#DIV/0!</v>
      </c>
      <c r="AE76" s="931" t="e">
        <f t="shared" si="27"/>
        <v>#DIV/0!</v>
      </c>
      <c r="AF76" s="931" t="e">
        <f t="shared" si="27"/>
        <v>#DIV/0!</v>
      </c>
      <c r="AG76" s="931" t="e">
        <f t="shared" si="27"/>
        <v>#DIV/0!</v>
      </c>
      <c r="AH76" s="931" t="e">
        <f t="shared" si="27"/>
        <v>#DIV/0!</v>
      </c>
      <c r="AI76" s="931" t="e">
        <f t="shared" si="27"/>
        <v>#DIV/0!</v>
      </c>
      <c r="AJ76" s="931" t="e">
        <f t="shared" si="27"/>
        <v>#DIV/0!</v>
      </c>
      <c r="AK76" s="931" t="e">
        <f t="shared" si="27"/>
        <v>#DIV/0!</v>
      </c>
      <c r="AL76" s="931" t="e">
        <f t="shared" si="27"/>
        <v>#DIV/0!</v>
      </c>
      <c r="AM76" s="931" t="e">
        <f t="shared" si="27"/>
        <v>#DIV/0!</v>
      </c>
      <c r="AN76" s="931" t="e">
        <f t="shared" si="27"/>
        <v>#DIV/0!</v>
      </c>
      <c r="AO76" s="931" t="e">
        <f t="shared" si="27"/>
        <v>#DIV/0!</v>
      </c>
      <c r="AP76" s="931" t="e">
        <f t="shared" si="27"/>
        <v>#DIV/0!</v>
      </c>
      <c r="AQ76" s="931" t="e">
        <f t="shared" si="27"/>
        <v>#DIV/0!</v>
      </c>
      <c r="AR76" s="931" t="e">
        <f t="shared" si="27"/>
        <v>#DIV/0!</v>
      </c>
      <c r="AS76" s="931" t="e">
        <f t="shared" si="27"/>
        <v>#DIV/0!</v>
      </c>
      <c r="AT76" s="931" t="e">
        <f t="shared" si="27"/>
        <v>#DIV/0!</v>
      </c>
      <c r="AU76" s="931" t="e">
        <f t="shared" si="27"/>
        <v>#DIV/0!</v>
      </c>
      <c r="AV76" s="931" t="e">
        <f t="shared" si="27"/>
        <v>#DIV/0!</v>
      </c>
      <c r="AW76" s="931" t="e">
        <f t="shared" si="27"/>
        <v>#DIV/0!</v>
      </c>
      <c r="AX76" s="931" t="e">
        <f t="shared" si="27"/>
        <v>#DIV/0!</v>
      </c>
      <c r="AY76" s="931" t="e">
        <f t="shared" si="27"/>
        <v>#DIV/0!</v>
      </c>
      <c r="AZ76" s="931" t="e">
        <f t="shared" si="27"/>
        <v>#DIV/0!</v>
      </c>
      <c r="BA76" s="933" t="e">
        <f t="shared" si="27"/>
        <v>#DIV/0!</v>
      </c>
      <c r="BB76" s="933" t="e">
        <f t="shared" si="27"/>
        <v>#DIV/0!</v>
      </c>
      <c r="BC76" s="933" t="e">
        <f t="shared" si="27"/>
        <v>#DIV/0!</v>
      </c>
      <c r="BD76" s="933" t="e">
        <f t="shared" si="27"/>
        <v>#DIV/0!</v>
      </c>
      <c r="BE76" s="933" t="e">
        <f t="shared" si="27"/>
        <v>#DIV/0!</v>
      </c>
      <c r="BF76" s="933" t="e">
        <f t="shared" si="27"/>
        <v>#DIV/0!</v>
      </c>
      <c r="BG76" s="933" t="e">
        <f t="shared" si="27"/>
        <v>#DIV/0!</v>
      </c>
      <c r="BH76" s="933" t="e">
        <f t="shared" si="27"/>
        <v>#DIV/0!</v>
      </c>
      <c r="BI76" s="933" t="e">
        <f t="shared" si="27"/>
        <v>#DIV/0!</v>
      </c>
      <c r="BJ76" s="933" t="e">
        <f t="shared" si="27"/>
        <v>#DIV/0!</v>
      </c>
      <c r="BK76" s="933" t="e">
        <f t="shared" si="27"/>
        <v>#DIV/0!</v>
      </c>
      <c r="BL76" s="933" t="e">
        <f t="shared" si="27"/>
        <v>#DIV/0!</v>
      </c>
      <c r="BM76" s="933" t="e">
        <f t="shared" si="27"/>
        <v>#DIV/0!</v>
      </c>
      <c r="BN76" s="933" t="e">
        <f t="shared" si="27"/>
        <v>#DIV/0!</v>
      </c>
      <c r="BO76" s="933" t="e">
        <f t="shared" si="27"/>
        <v>#DIV/0!</v>
      </c>
      <c r="BP76" s="933" t="e">
        <f t="shared" si="27"/>
        <v>#DIV/0!</v>
      </c>
      <c r="BQ76" s="933" t="e">
        <f t="shared" si="27"/>
        <v>#DIV/0!</v>
      </c>
      <c r="BR76" s="933" t="e">
        <f t="shared" si="27"/>
        <v>#DIV/0!</v>
      </c>
      <c r="BS76" s="933" t="e">
        <f t="shared" si="27"/>
        <v>#DIV/0!</v>
      </c>
      <c r="BT76" s="933" t="e">
        <f t="shared" si="27"/>
        <v>#DIV/0!</v>
      </c>
      <c r="BU76" s="933" t="e">
        <f t="shared" si="27"/>
        <v>#DIV/0!</v>
      </c>
      <c r="BV76" s="933" t="e">
        <f t="shared" si="27"/>
        <v>#DIV/0!</v>
      </c>
      <c r="BW76" s="933" t="e">
        <f t="shared" ref="BW76:CJ76" si="28">BW59/(BW59+BW66)</f>
        <v>#DIV/0!</v>
      </c>
      <c r="BX76" s="933" t="e">
        <f t="shared" si="28"/>
        <v>#DIV/0!</v>
      </c>
      <c r="BY76" s="933" t="e">
        <f t="shared" si="28"/>
        <v>#DIV/0!</v>
      </c>
      <c r="BZ76" s="933" t="e">
        <f t="shared" si="28"/>
        <v>#DIV/0!</v>
      </c>
      <c r="CA76" s="933" t="e">
        <f t="shared" si="28"/>
        <v>#DIV/0!</v>
      </c>
      <c r="CB76" s="933" t="e">
        <f t="shared" si="28"/>
        <v>#DIV/0!</v>
      </c>
      <c r="CC76" s="933" t="e">
        <f t="shared" si="28"/>
        <v>#DIV/0!</v>
      </c>
      <c r="CD76" s="933" t="e">
        <f t="shared" si="28"/>
        <v>#DIV/0!</v>
      </c>
      <c r="CE76" s="933" t="e">
        <f t="shared" si="28"/>
        <v>#DIV/0!</v>
      </c>
      <c r="CF76" s="933" t="e">
        <f t="shared" si="28"/>
        <v>#DIV/0!</v>
      </c>
      <c r="CG76" s="933" t="e">
        <f t="shared" si="28"/>
        <v>#DIV/0!</v>
      </c>
      <c r="CH76" s="933" t="e">
        <f t="shared" si="28"/>
        <v>#DIV/0!</v>
      </c>
      <c r="CI76" s="933" t="e">
        <f t="shared" si="28"/>
        <v>#DIV/0!</v>
      </c>
      <c r="CJ76" s="934" t="e">
        <f t="shared" si="28"/>
        <v>#DIV/0!</v>
      </c>
    </row>
    <row r="77" spans="1:88" x14ac:dyDescent="0.25">
      <c r="A77" s="169"/>
      <c r="B77" s="1165"/>
      <c r="C77" s="921" t="s">
        <v>490</v>
      </c>
      <c r="D77" s="922" t="s">
        <v>491</v>
      </c>
      <c r="E77" s="442" t="s">
        <v>492</v>
      </c>
      <c r="F77" s="794" t="s">
        <v>209</v>
      </c>
      <c r="G77" s="794">
        <v>0</v>
      </c>
      <c r="H77" s="923" t="e">
        <f t="shared" ref="H77:BS77" si="29">H59/(H59+H67+H66)</f>
        <v>#DIV/0!</v>
      </c>
      <c r="I77" s="923" t="e">
        <f t="shared" si="29"/>
        <v>#DIV/0!</v>
      </c>
      <c r="J77" s="923" t="e">
        <f t="shared" si="29"/>
        <v>#DIV/0!</v>
      </c>
      <c r="K77" s="924" t="e">
        <f t="shared" si="29"/>
        <v>#DIV/0!</v>
      </c>
      <c r="L77" s="924" t="e">
        <f t="shared" si="29"/>
        <v>#DIV/0!</v>
      </c>
      <c r="M77" s="924" t="e">
        <f t="shared" si="29"/>
        <v>#DIV/0!</v>
      </c>
      <c r="N77" s="923" t="e">
        <f t="shared" si="29"/>
        <v>#DIV/0!</v>
      </c>
      <c r="O77" s="923" t="e">
        <f t="shared" si="29"/>
        <v>#DIV/0!</v>
      </c>
      <c r="P77" s="923" t="e">
        <f t="shared" si="29"/>
        <v>#DIV/0!</v>
      </c>
      <c r="Q77" s="923" t="e">
        <f t="shared" si="29"/>
        <v>#DIV/0!</v>
      </c>
      <c r="R77" s="923" t="e">
        <f t="shared" si="29"/>
        <v>#DIV/0!</v>
      </c>
      <c r="S77" s="923" t="e">
        <f t="shared" si="29"/>
        <v>#DIV/0!</v>
      </c>
      <c r="T77" s="923" t="e">
        <f t="shared" si="29"/>
        <v>#DIV/0!</v>
      </c>
      <c r="U77" s="923" t="e">
        <f t="shared" si="29"/>
        <v>#DIV/0!</v>
      </c>
      <c r="V77" s="923" t="e">
        <f t="shared" si="29"/>
        <v>#DIV/0!</v>
      </c>
      <c r="W77" s="923" t="e">
        <f t="shared" si="29"/>
        <v>#DIV/0!</v>
      </c>
      <c r="X77" s="923" t="e">
        <f t="shared" si="29"/>
        <v>#DIV/0!</v>
      </c>
      <c r="Y77" s="923" t="e">
        <f t="shared" si="29"/>
        <v>#DIV/0!</v>
      </c>
      <c r="Z77" s="923" t="e">
        <f t="shared" si="29"/>
        <v>#DIV/0!</v>
      </c>
      <c r="AA77" s="923" t="e">
        <f t="shared" si="29"/>
        <v>#DIV/0!</v>
      </c>
      <c r="AB77" s="923" t="e">
        <f t="shared" si="29"/>
        <v>#DIV/0!</v>
      </c>
      <c r="AC77" s="923" t="e">
        <f t="shared" si="29"/>
        <v>#DIV/0!</v>
      </c>
      <c r="AD77" s="923" t="e">
        <f t="shared" si="29"/>
        <v>#DIV/0!</v>
      </c>
      <c r="AE77" s="923" t="e">
        <f t="shared" si="29"/>
        <v>#DIV/0!</v>
      </c>
      <c r="AF77" s="923" t="e">
        <f t="shared" si="29"/>
        <v>#DIV/0!</v>
      </c>
      <c r="AG77" s="923" t="e">
        <f t="shared" si="29"/>
        <v>#DIV/0!</v>
      </c>
      <c r="AH77" s="923" t="e">
        <f t="shared" si="29"/>
        <v>#DIV/0!</v>
      </c>
      <c r="AI77" s="923" t="e">
        <f t="shared" si="29"/>
        <v>#DIV/0!</v>
      </c>
      <c r="AJ77" s="923" t="e">
        <f t="shared" si="29"/>
        <v>#DIV/0!</v>
      </c>
      <c r="AK77" s="923" t="e">
        <f t="shared" si="29"/>
        <v>#DIV/0!</v>
      </c>
      <c r="AL77" s="923" t="e">
        <f t="shared" si="29"/>
        <v>#DIV/0!</v>
      </c>
      <c r="AM77" s="923" t="e">
        <f t="shared" si="29"/>
        <v>#DIV/0!</v>
      </c>
      <c r="AN77" s="923" t="e">
        <f t="shared" si="29"/>
        <v>#DIV/0!</v>
      </c>
      <c r="AO77" s="923" t="e">
        <f t="shared" si="29"/>
        <v>#DIV/0!</v>
      </c>
      <c r="AP77" s="923" t="e">
        <f t="shared" si="29"/>
        <v>#DIV/0!</v>
      </c>
      <c r="AQ77" s="923" t="e">
        <f t="shared" si="29"/>
        <v>#DIV/0!</v>
      </c>
      <c r="AR77" s="923" t="e">
        <f t="shared" si="29"/>
        <v>#DIV/0!</v>
      </c>
      <c r="AS77" s="923" t="e">
        <f t="shared" si="29"/>
        <v>#DIV/0!</v>
      </c>
      <c r="AT77" s="923" t="e">
        <f t="shared" si="29"/>
        <v>#DIV/0!</v>
      </c>
      <c r="AU77" s="923" t="e">
        <f t="shared" si="29"/>
        <v>#DIV/0!</v>
      </c>
      <c r="AV77" s="923" t="e">
        <f t="shared" si="29"/>
        <v>#DIV/0!</v>
      </c>
      <c r="AW77" s="923" t="e">
        <f t="shared" si="29"/>
        <v>#DIV/0!</v>
      </c>
      <c r="AX77" s="923" t="e">
        <f t="shared" si="29"/>
        <v>#DIV/0!</v>
      </c>
      <c r="AY77" s="923" t="e">
        <f t="shared" si="29"/>
        <v>#DIV/0!</v>
      </c>
      <c r="AZ77" s="923" t="e">
        <f t="shared" si="29"/>
        <v>#DIV/0!</v>
      </c>
      <c r="BA77" s="925" t="e">
        <f t="shared" si="29"/>
        <v>#DIV/0!</v>
      </c>
      <c r="BB77" s="925" t="e">
        <f t="shared" si="29"/>
        <v>#DIV/0!</v>
      </c>
      <c r="BC77" s="925" t="e">
        <f t="shared" si="29"/>
        <v>#DIV/0!</v>
      </c>
      <c r="BD77" s="925" t="e">
        <f t="shared" si="29"/>
        <v>#DIV/0!</v>
      </c>
      <c r="BE77" s="925" t="e">
        <f t="shared" si="29"/>
        <v>#DIV/0!</v>
      </c>
      <c r="BF77" s="925" t="e">
        <f t="shared" si="29"/>
        <v>#DIV/0!</v>
      </c>
      <c r="BG77" s="925" t="e">
        <f t="shared" si="29"/>
        <v>#DIV/0!</v>
      </c>
      <c r="BH77" s="925" t="e">
        <f t="shared" si="29"/>
        <v>#DIV/0!</v>
      </c>
      <c r="BI77" s="925" t="e">
        <f t="shared" si="29"/>
        <v>#DIV/0!</v>
      </c>
      <c r="BJ77" s="925" t="e">
        <f t="shared" si="29"/>
        <v>#DIV/0!</v>
      </c>
      <c r="BK77" s="925" t="e">
        <f t="shared" si="29"/>
        <v>#DIV/0!</v>
      </c>
      <c r="BL77" s="925" t="e">
        <f t="shared" si="29"/>
        <v>#DIV/0!</v>
      </c>
      <c r="BM77" s="925" t="e">
        <f t="shared" si="29"/>
        <v>#DIV/0!</v>
      </c>
      <c r="BN77" s="925" t="e">
        <f t="shared" si="29"/>
        <v>#DIV/0!</v>
      </c>
      <c r="BO77" s="925" t="e">
        <f t="shared" si="29"/>
        <v>#DIV/0!</v>
      </c>
      <c r="BP77" s="925" t="e">
        <f t="shared" si="29"/>
        <v>#DIV/0!</v>
      </c>
      <c r="BQ77" s="925" t="e">
        <f t="shared" si="29"/>
        <v>#DIV/0!</v>
      </c>
      <c r="BR77" s="925" t="e">
        <f t="shared" si="29"/>
        <v>#DIV/0!</v>
      </c>
      <c r="BS77" s="925" t="e">
        <f t="shared" si="29"/>
        <v>#DIV/0!</v>
      </c>
      <c r="BT77" s="925" t="e">
        <f t="shared" ref="BT77:CJ77" si="30">BT59/(BT59+BT67+BT66)</f>
        <v>#DIV/0!</v>
      </c>
      <c r="BU77" s="925" t="e">
        <f t="shared" si="30"/>
        <v>#DIV/0!</v>
      </c>
      <c r="BV77" s="925" t="e">
        <f t="shared" si="30"/>
        <v>#DIV/0!</v>
      </c>
      <c r="BW77" s="925" t="e">
        <f t="shared" si="30"/>
        <v>#DIV/0!</v>
      </c>
      <c r="BX77" s="925" t="e">
        <f t="shared" si="30"/>
        <v>#DIV/0!</v>
      </c>
      <c r="BY77" s="925" t="e">
        <f t="shared" si="30"/>
        <v>#DIV/0!</v>
      </c>
      <c r="BZ77" s="925" t="e">
        <f t="shared" si="30"/>
        <v>#DIV/0!</v>
      </c>
      <c r="CA77" s="925" t="e">
        <f t="shared" si="30"/>
        <v>#DIV/0!</v>
      </c>
      <c r="CB77" s="925" t="e">
        <f t="shared" si="30"/>
        <v>#DIV/0!</v>
      </c>
      <c r="CC77" s="925" t="e">
        <f t="shared" si="30"/>
        <v>#DIV/0!</v>
      </c>
      <c r="CD77" s="925" t="e">
        <f t="shared" si="30"/>
        <v>#DIV/0!</v>
      </c>
      <c r="CE77" s="925" t="e">
        <f t="shared" si="30"/>
        <v>#DIV/0!</v>
      </c>
      <c r="CF77" s="925" t="e">
        <f t="shared" si="30"/>
        <v>#DIV/0!</v>
      </c>
      <c r="CG77" s="925" t="e">
        <f t="shared" si="30"/>
        <v>#DIV/0!</v>
      </c>
      <c r="CH77" s="925" t="e">
        <f t="shared" si="30"/>
        <v>#DIV/0!</v>
      </c>
      <c r="CI77" s="925" t="e">
        <f t="shared" si="30"/>
        <v>#DIV/0!</v>
      </c>
      <c r="CJ77" s="926" t="e">
        <f t="shared" si="30"/>
        <v>#DIV/0!</v>
      </c>
    </row>
    <row r="78" spans="1:88" ht="15.75" thickBot="1" x14ac:dyDescent="0.3">
      <c r="A78" s="169"/>
      <c r="B78" s="1166"/>
      <c r="C78" s="935" t="s">
        <v>493</v>
      </c>
      <c r="D78" s="892" t="s">
        <v>231</v>
      </c>
      <c r="E78" s="201" t="s">
        <v>494</v>
      </c>
      <c r="F78" s="170" t="s">
        <v>209</v>
      </c>
      <c r="G78" s="170">
        <v>0</v>
      </c>
      <c r="H78" s="958" t="e">
        <f>H77+H68</f>
        <v>#DIV/0!</v>
      </c>
      <c r="I78" s="958" t="e">
        <f t="shared" ref="I78:BT78" si="31">I77+I68</f>
        <v>#DIV/0!</v>
      </c>
      <c r="J78" s="958" t="e">
        <f t="shared" si="31"/>
        <v>#DIV/0!</v>
      </c>
      <c r="K78" s="958" t="e">
        <f t="shared" si="31"/>
        <v>#DIV/0!</v>
      </c>
      <c r="L78" s="958" t="e">
        <f t="shared" si="31"/>
        <v>#DIV/0!</v>
      </c>
      <c r="M78" s="958" t="e">
        <f t="shared" si="31"/>
        <v>#DIV/0!</v>
      </c>
      <c r="N78" s="958" t="e">
        <f t="shared" si="31"/>
        <v>#DIV/0!</v>
      </c>
      <c r="O78" s="958" t="e">
        <f t="shared" si="31"/>
        <v>#DIV/0!</v>
      </c>
      <c r="P78" s="958" t="e">
        <f t="shared" si="31"/>
        <v>#DIV/0!</v>
      </c>
      <c r="Q78" s="958" t="e">
        <f t="shared" si="31"/>
        <v>#DIV/0!</v>
      </c>
      <c r="R78" s="958" t="e">
        <f t="shared" si="31"/>
        <v>#DIV/0!</v>
      </c>
      <c r="S78" s="958" t="e">
        <f t="shared" si="31"/>
        <v>#DIV/0!</v>
      </c>
      <c r="T78" s="958" t="e">
        <f t="shared" si="31"/>
        <v>#DIV/0!</v>
      </c>
      <c r="U78" s="958" t="e">
        <f t="shared" si="31"/>
        <v>#DIV/0!</v>
      </c>
      <c r="V78" s="958" t="e">
        <f t="shared" si="31"/>
        <v>#DIV/0!</v>
      </c>
      <c r="W78" s="958" t="e">
        <f t="shared" si="31"/>
        <v>#DIV/0!</v>
      </c>
      <c r="X78" s="958" t="e">
        <f t="shared" si="31"/>
        <v>#DIV/0!</v>
      </c>
      <c r="Y78" s="958" t="e">
        <f t="shared" si="31"/>
        <v>#DIV/0!</v>
      </c>
      <c r="Z78" s="958" t="e">
        <f t="shared" si="31"/>
        <v>#DIV/0!</v>
      </c>
      <c r="AA78" s="958" t="e">
        <f t="shared" si="31"/>
        <v>#DIV/0!</v>
      </c>
      <c r="AB78" s="958" t="e">
        <f t="shared" si="31"/>
        <v>#DIV/0!</v>
      </c>
      <c r="AC78" s="958" t="e">
        <f t="shared" si="31"/>
        <v>#DIV/0!</v>
      </c>
      <c r="AD78" s="958" t="e">
        <f t="shared" si="31"/>
        <v>#DIV/0!</v>
      </c>
      <c r="AE78" s="958" t="e">
        <f t="shared" si="31"/>
        <v>#DIV/0!</v>
      </c>
      <c r="AF78" s="958" t="e">
        <f t="shared" si="31"/>
        <v>#DIV/0!</v>
      </c>
      <c r="AG78" s="958" t="e">
        <f t="shared" si="31"/>
        <v>#DIV/0!</v>
      </c>
      <c r="AH78" s="958" t="e">
        <f t="shared" si="31"/>
        <v>#DIV/0!</v>
      </c>
      <c r="AI78" s="958" t="e">
        <f t="shared" si="31"/>
        <v>#DIV/0!</v>
      </c>
      <c r="AJ78" s="958" t="e">
        <f t="shared" si="31"/>
        <v>#DIV/0!</v>
      </c>
      <c r="AK78" s="958" t="e">
        <f t="shared" si="31"/>
        <v>#DIV/0!</v>
      </c>
      <c r="AL78" s="958" t="e">
        <f t="shared" si="31"/>
        <v>#DIV/0!</v>
      </c>
      <c r="AM78" s="958" t="e">
        <f t="shared" si="31"/>
        <v>#DIV/0!</v>
      </c>
      <c r="AN78" s="958" t="e">
        <f t="shared" si="31"/>
        <v>#DIV/0!</v>
      </c>
      <c r="AO78" s="958" t="e">
        <f t="shared" si="31"/>
        <v>#DIV/0!</v>
      </c>
      <c r="AP78" s="958" t="e">
        <f t="shared" si="31"/>
        <v>#DIV/0!</v>
      </c>
      <c r="AQ78" s="958" t="e">
        <f t="shared" si="31"/>
        <v>#DIV/0!</v>
      </c>
      <c r="AR78" s="958" t="e">
        <f t="shared" si="31"/>
        <v>#DIV/0!</v>
      </c>
      <c r="AS78" s="958" t="e">
        <f t="shared" si="31"/>
        <v>#DIV/0!</v>
      </c>
      <c r="AT78" s="958" t="e">
        <f t="shared" si="31"/>
        <v>#DIV/0!</v>
      </c>
      <c r="AU78" s="958" t="e">
        <f t="shared" si="31"/>
        <v>#DIV/0!</v>
      </c>
      <c r="AV78" s="958" t="e">
        <f t="shared" si="31"/>
        <v>#DIV/0!</v>
      </c>
      <c r="AW78" s="958" t="e">
        <f t="shared" si="31"/>
        <v>#DIV/0!</v>
      </c>
      <c r="AX78" s="958" t="e">
        <f t="shared" si="31"/>
        <v>#DIV/0!</v>
      </c>
      <c r="AY78" s="958" t="e">
        <f t="shared" si="31"/>
        <v>#DIV/0!</v>
      </c>
      <c r="AZ78" s="958" t="e">
        <f t="shared" si="31"/>
        <v>#DIV/0!</v>
      </c>
      <c r="BA78" s="958" t="e">
        <f t="shared" si="31"/>
        <v>#DIV/0!</v>
      </c>
      <c r="BB78" s="958" t="e">
        <f t="shared" si="31"/>
        <v>#DIV/0!</v>
      </c>
      <c r="BC78" s="958" t="e">
        <f t="shared" si="31"/>
        <v>#DIV/0!</v>
      </c>
      <c r="BD78" s="958" t="e">
        <f t="shared" si="31"/>
        <v>#DIV/0!</v>
      </c>
      <c r="BE78" s="958" t="e">
        <f t="shared" si="31"/>
        <v>#DIV/0!</v>
      </c>
      <c r="BF78" s="958" t="e">
        <f t="shared" si="31"/>
        <v>#DIV/0!</v>
      </c>
      <c r="BG78" s="958" t="e">
        <f t="shared" si="31"/>
        <v>#DIV/0!</v>
      </c>
      <c r="BH78" s="958" t="e">
        <f t="shared" si="31"/>
        <v>#DIV/0!</v>
      </c>
      <c r="BI78" s="958" t="e">
        <f t="shared" si="31"/>
        <v>#DIV/0!</v>
      </c>
      <c r="BJ78" s="958" t="e">
        <f t="shared" si="31"/>
        <v>#DIV/0!</v>
      </c>
      <c r="BK78" s="958" t="e">
        <f t="shared" si="31"/>
        <v>#DIV/0!</v>
      </c>
      <c r="BL78" s="958" t="e">
        <f t="shared" si="31"/>
        <v>#DIV/0!</v>
      </c>
      <c r="BM78" s="958" t="e">
        <f t="shared" si="31"/>
        <v>#DIV/0!</v>
      </c>
      <c r="BN78" s="958" t="e">
        <f t="shared" si="31"/>
        <v>#DIV/0!</v>
      </c>
      <c r="BO78" s="958" t="e">
        <f t="shared" si="31"/>
        <v>#DIV/0!</v>
      </c>
      <c r="BP78" s="958" t="e">
        <f t="shared" si="31"/>
        <v>#DIV/0!</v>
      </c>
      <c r="BQ78" s="958" t="e">
        <f t="shared" si="31"/>
        <v>#DIV/0!</v>
      </c>
      <c r="BR78" s="958" t="e">
        <f t="shared" si="31"/>
        <v>#DIV/0!</v>
      </c>
      <c r="BS78" s="958" t="e">
        <f t="shared" si="31"/>
        <v>#DIV/0!</v>
      </c>
      <c r="BT78" s="958" t="e">
        <f t="shared" si="31"/>
        <v>#DIV/0!</v>
      </c>
      <c r="BU78" s="958" t="e">
        <f t="shared" ref="BU78:CJ78" si="32">BU77+BU68</f>
        <v>#DIV/0!</v>
      </c>
      <c r="BV78" s="958" t="e">
        <f t="shared" si="32"/>
        <v>#DIV/0!</v>
      </c>
      <c r="BW78" s="958" t="e">
        <f t="shared" si="32"/>
        <v>#DIV/0!</v>
      </c>
      <c r="BX78" s="958" t="e">
        <f t="shared" si="32"/>
        <v>#DIV/0!</v>
      </c>
      <c r="BY78" s="958" t="e">
        <f t="shared" si="32"/>
        <v>#DIV/0!</v>
      </c>
      <c r="BZ78" s="958" t="e">
        <f t="shared" si="32"/>
        <v>#DIV/0!</v>
      </c>
      <c r="CA78" s="958" t="e">
        <f t="shared" si="32"/>
        <v>#DIV/0!</v>
      </c>
      <c r="CB78" s="958" t="e">
        <f t="shared" si="32"/>
        <v>#DIV/0!</v>
      </c>
      <c r="CC78" s="958" t="e">
        <f t="shared" si="32"/>
        <v>#DIV/0!</v>
      </c>
      <c r="CD78" s="958" t="e">
        <f t="shared" si="32"/>
        <v>#DIV/0!</v>
      </c>
      <c r="CE78" s="958" t="e">
        <f t="shared" si="32"/>
        <v>#DIV/0!</v>
      </c>
      <c r="CF78" s="958" t="e">
        <f t="shared" si="32"/>
        <v>#DIV/0!</v>
      </c>
      <c r="CG78" s="958" t="e">
        <f t="shared" si="32"/>
        <v>#DIV/0!</v>
      </c>
      <c r="CH78" s="958" t="e">
        <f t="shared" si="32"/>
        <v>#DIV/0!</v>
      </c>
      <c r="CI78" s="958" t="e">
        <f t="shared" si="32"/>
        <v>#DIV/0!</v>
      </c>
      <c r="CJ78" s="971" t="e">
        <f t="shared" si="32"/>
        <v>#DIV/0!</v>
      </c>
    </row>
    <row r="79" spans="1:88" s="107" customFormat="1" ht="12.75" x14ac:dyDescent="0.25"/>
    <row r="80" spans="1:88" x14ac:dyDescent="0.25">
      <c r="A80" s="78"/>
      <c r="B80" s="106"/>
      <c r="C80" s="107"/>
      <c r="D80" s="107"/>
      <c r="E80" s="108"/>
      <c r="F80" s="107"/>
      <c r="G80" s="107"/>
      <c r="H80" s="107"/>
      <c r="I80" s="107"/>
      <c r="J80" s="109"/>
      <c r="K80" s="147"/>
      <c r="L80" s="147"/>
      <c r="M80" s="147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77"/>
    </row>
    <row r="81" spans="1:88" ht="18.75" thickBot="1" x14ac:dyDescent="0.3">
      <c r="A81" s="78"/>
      <c r="B81" s="82"/>
      <c r="C81" s="95" t="s">
        <v>495</v>
      </c>
      <c r="D81" s="96"/>
      <c r="E81" s="97"/>
      <c r="F81" s="98"/>
      <c r="G81" s="98"/>
      <c r="H81" s="98"/>
      <c r="I81" s="98"/>
      <c r="J81" s="71"/>
      <c r="K81" s="1159"/>
      <c r="L81" s="1167"/>
      <c r="M81" s="71"/>
      <c r="N81" s="99"/>
      <c r="O81" s="71"/>
      <c r="P81" s="98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98"/>
      <c r="AK81" s="71"/>
      <c r="AL81" s="71"/>
      <c r="BB81" s="165"/>
      <c r="BC81" s="165"/>
      <c r="BD81" s="165"/>
      <c r="BE81" s="165"/>
      <c r="BF81" s="165"/>
      <c r="BG81" s="165"/>
      <c r="BH81" s="165"/>
      <c r="BI81" s="165"/>
      <c r="BJ81" s="165"/>
      <c r="BK81" s="165"/>
      <c r="BL81" s="165"/>
      <c r="BM81" s="165"/>
      <c r="BN81" s="165"/>
      <c r="BO81" s="165"/>
      <c r="BP81" s="165"/>
      <c r="BQ81" s="165"/>
      <c r="BR81" s="165"/>
      <c r="BS81" s="165"/>
      <c r="BT81" s="165"/>
      <c r="BU81" s="165"/>
      <c r="BV81" s="165"/>
      <c r="BW81" s="165"/>
      <c r="BX81" s="165"/>
      <c r="BY81" s="165"/>
      <c r="BZ81" s="165"/>
      <c r="CA81" s="165"/>
      <c r="CB81" s="165"/>
      <c r="CC81" s="165"/>
      <c r="CD81" s="165"/>
      <c r="CE81" s="165"/>
      <c r="CF81" s="165"/>
      <c r="CG81" s="165"/>
      <c r="CH81" s="165"/>
      <c r="CI81" s="165"/>
      <c r="CJ81" s="165"/>
    </row>
    <row r="82" spans="1:88" ht="32.25" thickBot="1" x14ac:dyDescent="0.3">
      <c r="A82" s="78"/>
      <c r="B82" s="101"/>
      <c r="C82" s="73" t="s">
        <v>255</v>
      </c>
      <c r="D82" s="94" t="s">
        <v>57</v>
      </c>
      <c r="E82" s="102" t="s">
        <v>58</v>
      </c>
      <c r="F82" s="94" t="s">
        <v>59</v>
      </c>
      <c r="G82" s="94" t="s">
        <v>60</v>
      </c>
      <c r="H82" s="223" t="s">
        <v>61</v>
      </c>
      <c r="I82" s="224" t="s">
        <v>62</v>
      </c>
      <c r="J82" s="216" t="s">
        <v>63</v>
      </c>
      <c r="K82" s="219" t="s">
        <v>64</v>
      </c>
      <c r="L82" s="219" t="s">
        <v>65</v>
      </c>
      <c r="M82" s="218" t="s">
        <v>66</v>
      </c>
      <c r="N82" s="144" t="s">
        <v>67</v>
      </c>
      <c r="O82" s="144" t="s">
        <v>68</v>
      </c>
      <c r="P82" s="144" t="s">
        <v>69</v>
      </c>
      <c r="Q82" s="144" t="s">
        <v>70</v>
      </c>
      <c r="R82" s="144" t="s">
        <v>71</v>
      </c>
      <c r="S82" s="144" t="s">
        <v>72</v>
      </c>
      <c r="T82" s="144" t="s">
        <v>73</v>
      </c>
      <c r="U82" s="144" t="s">
        <v>74</v>
      </c>
      <c r="V82" s="144" t="s">
        <v>75</v>
      </c>
      <c r="W82" s="144" t="s">
        <v>76</v>
      </c>
      <c r="X82" s="144" t="s">
        <v>77</v>
      </c>
      <c r="Y82" s="144" t="s">
        <v>78</v>
      </c>
      <c r="Z82" s="144" t="s">
        <v>79</v>
      </c>
      <c r="AA82" s="144" t="s">
        <v>80</v>
      </c>
      <c r="AB82" s="144" t="s">
        <v>81</v>
      </c>
      <c r="AC82" s="144" t="s">
        <v>82</v>
      </c>
      <c r="AD82" s="144" t="s">
        <v>83</v>
      </c>
      <c r="AE82" s="144" t="s">
        <v>84</v>
      </c>
      <c r="AF82" s="144" t="s">
        <v>85</v>
      </c>
      <c r="AG82" s="144" t="s">
        <v>86</v>
      </c>
      <c r="AH82" s="144" t="s">
        <v>87</v>
      </c>
      <c r="AI82" s="144" t="s">
        <v>88</v>
      </c>
      <c r="AJ82" s="144" t="s">
        <v>89</v>
      </c>
      <c r="AK82" s="144" t="s">
        <v>90</v>
      </c>
      <c r="AL82" s="138" t="s">
        <v>91</v>
      </c>
      <c r="AM82" s="144" t="s">
        <v>92</v>
      </c>
      <c r="AN82" s="144" t="s">
        <v>93</v>
      </c>
      <c r="AO82" s="145" t="s">
        <v>94</v>
      </c>
      <c r="AP82" s="144" t="s">
        <v>95</v>
      </c>
      <c r="AQ82" s="144" t="s">
        <v>96</v>
      </c>
      <c r="AR82" s="144" t="s">
        <v>97</v>
      </c>
      <c r="AS82" s="145" t="s">
        <v>98</v>
      </c>
      <c r="AT82" s="144" t="s">
        <v>99</v>
      </c>
      <c r="AU82" s="145" t="s">
        <v>100</v>
      </c>
      <c r="AV82" s="138" t="s">
        <v>101</v>
      </c>
      <c r="AW82" s="138" t="s">
        <v>102</v>
      </c>
      <c r="AX82" s="138" t="s">
        <v>103</v>
      </c>
      <c r="AY82" s="138" t="s">
        <v>104</v>
      </c>
      <c r="AZ82" s="144" t="s">
        <v>105</v>
      </c>
      <c r="BA82" s="145" t="s">
        <v>106</v>
      </c>
      <c r="BB82" s="591" t="s">
        <v>107</v>
      </c>
      <c r="BC82" s="591" t="s">
        <v>108</v>
      </c>
      <c r="BD82" s="591" t="s">
        <v>109</v>
      </c>
      <c r="BE82" s="591" t="s">
        <v>110</v>
      </c>
      <c r="BF82" s="591" t="s">
        <v>111</v>
      </c>
      <c r="BG82" s="591" t="s">
        <v>112</v>
      </c>
      <c r="BH82" s="591" t="s">
        <v>113</v>
      </c>
      <c r="BI82" s="591" t="s">
        <v>114</v>
      </c>
      <c r="BJ82" s="591" t="s">
        <v>115</v>
      </c>
      <c r="BK82" s="591" t="s">
        <v>116</v>
      </c>
      <c r="BL82" s="591" t="s">
        <v>117</v>
      </c>
      <c r="BM82" s="591" t="s">
        <v>118</v>
      </c>
      <c r="BN82" s="591" t="s">
        <v>119</v>
      </c>
      <c r="BO82" s="591" t="s">
        <v>120</v>
      </c>
      <c r="BP82" s="591" t="s">
        <v>121</v>
      </c>
      <c r="BQ82" s="591" t="s">
        <v>122</v>
      </c>
      <c r="BR82" s="591" t="s">
        <v>123</v>
      </c>
      <c r="BS82" s="591" t="s">
        <v>124</v>
      </c>
      <c r="BT82" s="591" t="s">
        <v>125</v>
      </c>
      <c r="BU82" s="591" t="s">
        <v>126</v>
      </c>
      <c r="BV82" s="591" t="s">
        <v>127</v>
      </c>
      <c r="BW82" s="591" t="s">
        <v>128</v>
      </c>
      <c r="BX82" s="591" t="s">
        <v>129</v>
      </c>
      <c r="BY82" s="591" t="s">
        <v>130</v>
      </c>
      <c r="BZ82" s="591" t="s">
        <v>131</v>
      </c>
      <c r="CA82" s="591" t="s">
        <v>132</v>
      </c>
      <c r="CB82" s="591" t="s">
        <v>133</v>
      </c>
      <c r="CC82" s="591" t="s">
        <v>134</v>
      </c>
      <c r="CD82" s="591" t="s">
        <v>135</v>
      </c>
      <c r="CE82" s="591" t="s">
        <v>136</v>
      </c>
      <c r="CF82" s="591" t="s">
        <v>137</v>
      </c>
      <c r="CG82" s="591" t="s">
        <v>138</v>
      </c>
      <c r="CH82" s="591" t="s">
        <v>139</v>
      </c>
      <c r="CI82" s="591" t="s">
        <v>140</v>
      </c>
      <c r="CJ82" s="592" t="s">
        <v>141</v>
      </c>
    </row>
    <row r="83" spans="1:88" x14ac:dyDescent="0.25">
      <c r="A83" s="78"/>
      <c r="B83" s="1168" t="s">
        <v>496</v>
      </c>
      <c r="C83" s="972" t="s">
        <v>497</v>
      </c>
      <c r="D83" s="146" t="s">
        <v>498</v>
      </c>
      <c r="E83" s="328" t="s">
        <v>499</v>
      </c>
      <c r="F83" s="973" t="s">
        <v>176</v>
      </c>
      <c r="G83" s="974">
        <v>2</v>
      </c>
      <c r="H83" s="975">
        <f t="shared" ref="H83:BS83" si="33">SUM(H38:H41)+H53</f>
        <v>0</v>
      </c>
      <c r="I83" s="975">
        <f t="shared" si="33"/>
        <v>0</v>
      </c>
      <c r="J83" s="975">
        <f t="shared" si="33"/>
        <v>0</v>
      </c>
      <c r="K83" s="975">
        <f t="shared" si="33"/>
        <v>0</v>
      </c>
      <c r="L83" s="975">
        <f t="shared" si="33"/>
        <v>0</v>
      </c>
      <c r="M83" s="975">
        <f t="shared" si="33"/>
        <v>0</v>
      </c>
      <c r="N83" s="975">
        <f t="shared" si="33"/>
        <v>0</v>
      </c>
      <c r="O83" s="975">
        <f t="shared" si="33"/>
        <v>0</v>
      </c>
      <c r="P83" s="975">
        <f t="shared" si="33"/>
        <v>0</v>
      </c>
      <c r="Q83" s="975">
        <f t="shared" si="33"/>
        <v>0</v>
      </c>
      <c r="R83" s="975">
        <f t="shared" si="33"/>
        <v>0</v>
      </c>
      <c r="S83" s="975">
        <f t="shared" si="33"/>
        <v>0</v>
      </c>
      <c r="T83" s="975">
        <f t="shared" si="33"/>
        <v>0</v>
      </c>
      <c r="U83" s="975">
        <f t="shared" si="33"/>
        <v>0</v>
      </c>
      <c r="V83" s="975">
        <f t="shared" si="33"/>
        <v>0</v>
      </c>
      <c r="W83" s="975">
        <f t="shared" si="33"/>
        <v>0</v>
      </c>
      <c r="X83" s="975">
        <f t="shared" si="33"/>
        <v>0</v>
      </c>
      <c r="Y83" s="975">
        <f t="shared" si="33"/>
        <v>0</v>
      </c>
      <c r="Z83" s="975">
        <f t="shared" si="33"/>
        <v>0</v>
      </c>
      <c r="AA83" s="975">
        <f t="shared" si="33"/>
        <v>0</v>
      </c>
      <c r="AB83" s="975">
        <f t="shared" si="33"/>
        <v>0</v>
      </c>
      <c r="AC83" s="975">
        <f t="shared" si="33"/>
        <v>0</v>
      </c>
      <c r="AD83" s="975">
        <f t="shared" si="33"/>
        <v>0</v>
      </c>
      <c r="AE83" s="975">
        <f t="shared" si="33"/>
        <v>0</v>
      </c>
      <c r="AF83" s="975">
        <f t="shared" si="33"/>
        <v>0</v>
      </c>
      <c r="AG83" s="975">
        <f t="shared" si="33"/>
        <v>0</v>
      </c>
      <c r="AH83" s="975">
        <f t="shared" si="33"/>
        <v>0</v>
      </c>
      <c r="AI83" s="975">
        <f t="shared" si="33"/>
        <v>0</v>
      </c>
      <c r="AJ83" s="975">
        <f t="shared" si="33"/>
        <v>0</v>
      </c>
      <c r="AK83" s="975">
        <f t="shared" si="33"/>
        <v>0</v>
      </c>
      <c r="AL83" s="975">
        <f t="shared" si="33"/>
        <v>0</v>
      </c>
      <c r="AM83" s="975">
        <f t="shared" si="33"/>
        <v>0</v>
      </c>
      <c r="AN83" s="975">
        <f t="shared" si="33"/>
        <v>0</v>
      </c>
      <c r="AO83" s="975">
        <f t="shared" si="33"/>
        <v>0</v>
      </c>
      <c r="AP83" s="975">
        <f t="shared" si="33"/>
        <v>0</v>
      </c>
      <c r="AQ83" s="975">
        <f t="shared" si="33"/>
        <v>0</v>
      </c>
      <c r="AR83" s="975">
        <f t="shared" si="33"/>
        <v>0</v>
      </c>
      <c r="AS83" s="975">
        <f t="shared" si="33"/>
        <v>0</v>
      </c>
      <c r="AT83" s="975">
        <f t="shared" si="33"/>
        <v>0</v>
      </c>
      <c r="AU83" s="975">
        <f t="shared" si="33"/>
        <v>0</v>
      </c>
      <c r="AV83" s="975">
        <f t="shared" si="33"/>
        <v>0</v>
      </c>
      <c r="AW83" s="975">
        <f t="shared" si="33"/>
        <v>0</v>
      </c>
      <c r="AX83" s="975">
        <f t="shared" si="33"/>
        <v>0</v>
      </c>
      <c r="AY83" s="975">
        <f t="shared" si="33"/>
        <v>0</v>
      </c>
      <c r="AZ83" s="975">
        <f t="shared" si="33"/>
        <v>0</v>
      </c>
      <c r="BA83" s="975">
        <f t="shared" si="33"/>
        <v>0</v>
      </c>
      <c r="BB83" s="975">
        <f t="shared" si="33"/>
        <v>0</v>
      </c>
      <c r="BC83" s="975">
        <f t="shared" si="33"/>
        <v>0</v>
      </c>
      <c r="BD83" s="975">
        <f t="shared" si="33"/>
        <v>0</v>
      </c>
      <c r="BE83" s="975">
        <f t="shared" si="33"/>
        <v>0</v>
      </c>
      <c r="BF83" s="975">
        <f t="shared" si="33"/>
        <v>0</v>
      </c>
      <c r="BG83" s="975">
        <f t="shared" si="33"/>
        <v>0</v>
      </c>
      <c r="BH83" s="975">
        <f t="shared" si="33"/>
        <v>0</v>
      </c>
      <c r="BI83" s="975">
        <f t="shared" si="33"/>
        <v>0</v>
      </c>
      <c r="BJ83" s="975">
        <f t="shared" si="33"/>
        <v>0</v>
      </c>
      <c r="BK83" s="975">
        <f t="shared" si="33"/>
        <v>0</v>
      </c>
      <c r="BL83" s="975">
        <f t="shared" si="33"/>
        <v>0</v>
      </c>
      <c r="BM83" s="975">
        <f t="shared" si="33"/>
        <v>0</v>
      </c>
      <c r="BN83" s="975">
        <f t="shared" si="33"/>
        <v>0</v>
      </c>
      <c r="BO83" s="975">
        <f t="shared" si="33"/>
        <v>0</v>
      </c>
      <c r="BP83" s="975">
        <f t="shared" si="33"/>
        <v>0</v>
      </c>
      <c r="BQ83" s="975">
        <f t="shared" si="33"/>
        <v>0</v>
      </c>
      <c r="BR83" s="975">
        <f t="shared" si="33"/>
        <v>0</v>
      </c>
      <c r="BS83" s="975">
        <f t="shared" si="33"/>
        <v>0</v>
      </c>
      <c r="BT83" s="975">
        <f t="shared" ref="BT83:CJ83" si="34">SUM(BT38:BT41)+BT53</f>
        <v>0</v>
      </c>
      <c r="BU83" s="975">
        <f t="shared" si="34"/>
        <v>0</v>
      </c>
      <c r="BV83" s="975">
        <f t="shared" si="34"/>
        <v>0</v>
      </c>
      <c r="BW83" s="975">
        <f t="shared" si="34"/>
        <v>0</v>
      </c>
      <c r="BX83" s="975">
        <f t="shared" si="34"/>
        <v>0</v>
      </c>
      <c r="BY83" s="975">
        <f t="shared" si="34"/>
        <v>0</v>
      </c>
      <c r="BZ83" s="975">
        <f t="shared" si="34"/>
        <v>0</v>
      </c>
      <c r="CA83" s="975">
        <f t="shared" si="34"/>
        <v>0</v>
      </c>
      <c r="CB83" s="975">
        <f t="shared" si="34"/>
        <v>0</v>
      </c>
      <c r="CC83" s="975">
        <f t="shared" si="34"/>
        <v>0</v>
      </c>
      <c r="CD83" s="975">
        <f t="shared" si="34"/>
        <v>0</v>
      </c>
      <c r="CE83" s="975">
        <f t="shared" si="34"/>
        <v>0</v>
      </c>
      <c r="CF83" s="975">
        <f t="shared" si="34"/>
        <v>0</v>
      </c>
      <c r="CG83" s="975">
        <f t="shared" si="34"/>
        <v>0</v>
      </c>
      <c r="CH83" s="975">
        <f t="shared" si="34"/>
        <v>0</v>
      </c>
      <c r="CI83" s="975">
        <f t="shared" si="34"/>
        <v>0</v>
      </c>
      <c r="CJ83" s="976">
        <f t="shared" si="34"/>
        <v>0</v>
      </c>
    </row>
    <row r="84" spans="1:88" x14ac:dyDescent="0.25">
      <c r="A84" s="78"/>
      <c r="B84" s="1169"/>
      <c r="C84" s="195" t="s">
        <v>500</v>
      </c>
      <c r="D84" s="131" t="s">
        <v>238</v>
      </c>
      <c r="E84" s="329" t="s">
        <v>501</v>
      </c>
      <c r="F84" s="159" t="s">
        <v>176</v>
      </c>
      <c r="G84" s="112">
        <v>2</v>
      </c>
      <c r="H84" s="152">
        <f>H33</f>
        <v>0</v>
      </c>
      <c r="I84" s="152">
        <f t="shared" ref="I84:BT84" si="35">I33-I34</f>
        <v>0</v>
      </c>
      <c r="J84" s="152">
        <f t="shared" si="35"/>
        <v>0</v>
      </c>
      <c r="K84" s="152">
        <f t="shared" si="35"/>
        <v>0</v>
      </c>
      <c r="L84" s="152">
        <f t="shared" si="35"/>
        <v>0</v>
      </c>
      <c r="M84" s="152">
        <f t="shared" si="35"/>
        <v>0</v>
      </c>
      <c r="N84" s="152">
        <f t="shared" si="35"/>
        <v>0</v>
      </c>
      <c r="O84" s="152">
        <f t="shared" si="35"/>
        <v>0</v>
      </c>
      <c r="P84" s="152">
        <f t="shared" si="35"/>
        <v>0</v>
      </c>
      <c r="Q84" s="152">
        <f t="shared" si="35"/>
        <v>0</v>
      </c>
      <c r="R84" s="152">
        <f t="shared" si="35"/>
        <v>0</v>
      </c>
      <c r="S84" s="152">
        <f t="shared" si="35"/>
        <v>0</v>
      </c>
      <c r="T84" s="152">
        <f t="shared" si="35"/>
        <v>0</v>
      </c>
      <c r="U84" s="152">
        <f t="shared" si="35"/>
        <v>0</v>
      </c>
      <c r="V84" s="152">
        <f t="shared" si="35"/>
        <v>0</v>
      </c>
      <c r="W84" s="152">
        <f t="shared" si="35"/>
        <v>0</v>
      </c>
      <c r="X84" s="152">
        <f t="shared" si="35"/>
        <v>0</v>
      </c>
      <c r="Y84" s="152">
        <f t="shared" si="35"/>
        <v>0</v>
      </c>
      <c r="Z84" s="152">
        <f t="shared" si="35"/>
        <v>0</v>
      </c>
      <c r="AA84" s="152">
        <f t="shared" si="35"/>
        <v>0</v>
      </c>
      <c r="AB84" s="152">
        <f t="shared" si="35"/>
        <v>0</v>
      </c>
      <c r="AC84" s="152">
        <f t="shared" si="35"/>
        <v>0</v>
      </c>
      <c r="AD84" s="152">
        <f t="shared" si="35"/>
        <v>0</v>
      </c>
      <c r="AE84" s="152">
        <f t="shared" si="35"/>
        <v>0</v>
      </c>
      <c r="AF84" s="152">
        <f t="shared" si="35"/>
        <v>0</v>
      </c>
      <c r="AG84" s="152">
        <f t="shared" si="35"/>
        <v>0</v>
      </c>
      <c r="AH84" s="152">
        <f t="shared" si="35"/>
        <v>0</v>
      </c>
      <c r="AI84" s="152">
        <f t="shared" si="35"/>
        <v>0</v>
      </c>
      <c r="AJ84" s="152">
        <f t="shared" si="35"/>
        <v>0</v>
      </c>
      <c r="AK84" s="152">
        <f t="shared" si="35"/>
        <v>0</v>
      </c>
      <c r="AL84" s="152">
        <f t="shared" si="35"/>
        <v>0</v>
      </c>
      <c r="AM84" s="152">
        <f t="shared" si="35"/>
        <v>0</v>
      </c>
      <c r="AN84" s="152">
        <f t="shared" si="35"/>
        <v>0</v>
      </c>
      <c r="AO84" s="152">
        <f t="shared" si="35"/>
        <v>0</v>
      </c>
      <c r="AP84" s="152">
        <f t="shared" si="35"/>
        <v>0</v>
      </c>
      <c r="AQ84" s="152">
        <f t="shared" si="35"/>
        <v>0</v>
      </c>
      <c r="AR84" s="152">
        <f t="shared" si="35"/>
        <v>0</v>
      </c>
      <c r="AS84" s="152">
        <f t="shared" si="35"/>
        <v>0</v>
      </c>
      <c r="AT84" s="152">
        <f t="shared" si="35"/>
        <v>0</v>
      </c>
      <c r="AU84" s="152">
        <f t="shared" si="35"/>
        <v>0</v>
      </c>
      <c r="AV84" s="152">
        <f t="shared" si="35"/>
        <v>0</v>
      </c>
      <c r="AW84" s="152">
        <f t="shared" si="35"/>
        <v>0</v>
      </c>
      <c r="AX84" s="152">
        <f t="shared" si="35"/>
        <v>0</v>
      </c>
      <c r="AY84" s="152">
        <f t="shared" si="35"/>
        <v>0</v>
      </c>
      <c r="AZ84" s="152">
        <f t="shared" si="35"/>
        <v>0</v>
      </c>
      <c r="BA84" s="152">
        <f t="shared" si="35"/>
        <v>0</v>
      </c>
      <c r="BB84" s="152">
        <f t="shared" si="35"/>
        <v>0</v>
      </c>
      <c r="BC84" s="152">
        <f t="shared" si="35"/>
        <v>0</v>
      </c>
      <c r="BD84" s="152">
        <f t="shared" si="35"/>
        <v>0</v>
      </c>
      <c r="BE84" s="152">
        <f t="shared" si="35"/>
        <v>0</v>
      </c>
      <c r="BF84" s="152">
        <f t="shared" si="35"/>
        <v>0</v>
      </c>
      <c r="BG84" s="152">
        <f t="shared" si="35"/>
        <v>0</v>
      </c>
      <c r="BH84" s="152">
        <f t="shared" si="35"/>
        <v>0</v>
      </c>
      <c r="BI84" s="152">
        <f t="shared" si="35"/>
        <v>0</v>
      </c>
      <c r="BJ84" s="152">
        <f t="shared" si="35"/>
        <v>0</v>
      </c>
      <c r="BK84" s="152">
        <f t="shared" si="35"/>
        <v>0</v>
      </c>
      <c r="BL84" s="152">
        <f t="shared" si="35"/>
        <v>0</v>
      </c>
      <c r="BM84" s="152">
        <f t="shared" si="35"/>
        <v>0</v>
      </c>
      <c r="BN84" s="152">
        <f t="shared" si="35"/>
        <v>0</v>
      </c>
      <c r="BO84" s="152">
        <f t="shared" si="35"/>
        <v>0</v>
      </c>
      <c r="BP84" s="152">
        <f t="shared" si="35"/>
        <v>0</v>
      </c>
      <c r="BQ84" s="152">
        <f t="shared" si="35"/>
        <v>0</v>
      </c>
      <c r="BR84" s="152">
        <f t="shared" si="35"/>
        <v>0</v>
      </c>
      <c r="BS84" s="152">
        <f t="shared" si="35"/>
        <v>0</v>
      </c>
      <c r="BT84" s="152">
        <f t="shared" si="35"/>
        <v>0</v>
      </c>
      <c r="BU84" s="152">
        <f t="shared" ref="BU84:CJ84" si="36">BU33-BU34</f>
        <v>0</v>
      </c>
      <c r="BV84" s="152">
        <f t="shared" si="36"/>
        <v>0</v>
      </c>
      <c r="BW84" s="152">
        <f t="shared" si="36"/>
        <v>0</v>
      </c>
      <c r="BX84" s="152">
        <f t="shared" si="36"/>
        <v>0</v>
      </c>
      <c r="BY84" s="152">
        <f t="shared" si="36"/>
        <v>0</v>
      </c>
      <c r="BZ84" s="152">
        <f t="shared" si="36"/>
        <v>0</v>
      </c>
      <c r="CA84" s="152">
        <f t="shared" si="36"/>
        <v>0</v>
      </c>
      <c r="CB84" s="152">
        <f t="shared" si="36"/>
        <v>0</v>
      </c>
      <c r="CC84" s="152">
        <f t="shared" si="36"/>
        <v>0</v>
      </c>
      <c r="CD84" s="152">
        <f t="shared" si="36"/>
        <v>0</v>
      </c>
      <c r="CE84" s="152">
        <f t="shared" si="36"/>
        <v>0</v>
      </c>
      <c r="CF84" s="152">
        <f t="shared" si="36"/>
        <v>0</v>
      </c>
      <c r="CG84" s="152">
        <f t="shared" si="36"/>
        <v>0</v>
      </c>
      <c r="CH84" s="152">
        <f t="shared" si="36"/>
        <v>0</v>
      </c>
      <c r="CI84" s="152">
        <f t="shared" si="36"/>
        <v>0</v>
      </c>
      <c r="CJ84" s="661">
        <f t="shared" si="36"/>
        <v>0</v>
      </c>
    </row>
    <row r="85" spans="1:88" x14ac:dyDescent="0.25">
      <c r="A85" s="78"/>
      <c r="B85" s="1169"/>
      <c r="C85" s="195" t="s">
        <v>502</v>
      </c>
      <c r="D85" s="131" t="s">
        <v>503</v>
      </c>
      <c r="E85" s="819" t="s">
        <v>504</v>
      </c>
      <c r="F85" s="734" t="s">
        <v>176</v>
      </c>
      <c r="G85" s="821">
        <v>2</v>
      </c>
      <c r="H85" s="152">
        <f t="shared" ref="H85:BS85" si="37">(SUM(H31+H33))-H34</f>
        <v>0</v>
      </c>
      <c r="I85" s="152">
        <f t="shared" si="37"/>
        <v>0</v>
      </c>
      <c r="J85" s="152">
        <f t="shared" si="37"/>
        <v>0</v>
      </c>
      <c r="K85" s="152">
        <f t="shared" si="37"/>
        <v>0</v>
      </c>
      <c r="L85" s="152">
        <f t="shared" si="37"/>
        <v>0</v>
      </c>
      <c r="M85" s="152">
        <f t="shared" si="37"/>
        <v>0</v>
      </c>
      <c r="N85" s="152">
        <f t="shared" si="37"/>
        <v>0</v>
      </c>
      <c r="O85" s="152">
        <f t="shared" si="37"/>
        <v>0</v>
      </c>
      <c r="P85" s="152">
        <f t="shared" si="37"/>
        <v>0</v>
      </c>
      <c r="Q85" s="152">
        <f t="shared" si="37"/>
        <v>0</v>
      </c>
      <c r="R85" s="152">
        <f t="shared" si="37"/>
        <v>0</v>
      </c>
      <c r="S85" s="152">
        <f t="shared" si="37"/>
        <v>0</v>
      </c>
      <c r="T85" s="152">
        <f t="shared" si="37"/>
        <v>0</v>
      </c>
      <c r="U85" s="152">
        <f t="shared" si="37"/>
        <v>0</v>
      </c>
      <c r="V85" s="152">
        <f t="shared" si="37"/>
        <v>0</v>
      </c>
      <c r="W85" s="152">
        <f t="shared" si="37"/>
        <v>0</v>
      </c>
      <c r="X85" s="152">
        <f t="shared" si="37"/>
        <v>0</v>
      </c>
      <c r="Y85" s="152">
        <f t="shared" si="37"/>
        <v>0</v>
      </c>
      <c r="Z85" s="152">
        <f t="shared" si="37"/>
        <v>0</v>
      </c>
      <c r="AA85" s="152">
        <f t="shared" si="37"/>
        <v>0</v>
      </c>
      <c r="AB85" s="152">
        <f t="shared" si="37"/>
        <v>0</v>
      </c>
      <c r="AC85" s="152">
        <f t="shared" si="37"/>
        <v>0</v>
      </c>
      <c r="AD85" s="152">
        <f t="shared" si="37"/>
        <v>0</v>
      </c>
      <c r="AE85" s="152">
        <f t="shared" si="37"/>
        <v>0</v>
      </c>
      <c r="AF85" s="152">
        <f t="shared" si="37"/>
        <v>0</v>
      </c>
      <c r="AG85" s="152">
        <f t="shared" si="37"/>
        <v>0</v>
      </c>
      <c r="AH85" s="152">
        <f t="shared" si="37"/>
        <v>0</v>
      </c>
      <c r="AI85" s="152">
        <f t="shared" si="37"/>
        <v>0</v>
      </c>
      <c r="AJ85" s="152">
        <f t="shared" si="37"/>
        <v>0</v>
      </c>
      <c r="AK85" s="152">
        <f t="shared" si="37"/>
        <v>0</v>
      </c>
      <c r="AL85" s="152">
        <f t="shared" si="37"/>
        <v>0</v>
      </c>
      <c r="AM85" s="152">
        <f t="shared" si="37"/>
        <v>0</v>
      </c>
      <c r="AN85" s="152">
        <f t="shared" si="37"/>
        <v>0</v>
      </c>
      <c r="AO85" s="152">
        <f t="shared" si="37"/>
        <v>0</v>
      </c>
      <c r="AP85" s="152">
        <f t="shared" si="37"/>
        <v>0</v>
      </c>
      <c r="AQ85" s="152">
        <f t="shared" si="37"/>
        <v>0</v>
      </c>
      <c r="AR85" s="152">
        <f t="shared" si="37"/>
        <v>0</v>
      </c>
      <c r="AS85" s="152">
        <f t="shared" si="37"/>
        <v>0</v>
      </c>
      <c r="AT85" s="152">
        <f t="shared" si="37"/>
        <v>0</v>
      </c>
      <c r="AU85" s="152">
        <f t="shared" si="37"/>
        <v>0</v>
      </c>
      <c r="AV85" s="152">
        <f t="shared" si="37"/>
        <v>0</v>
      </c>
      <c r="AW85" s="152">
        <f t="shared" si="37"/>
        <v>0</v>
      </c>
      <c r="AX85" s="152">
        <f t="shared" si="37"/>
        <v>0</v>
      </c>
      <c r="AY85" s="152">
        <f t="shared" si="37"/>
        <v>0</v>
      </c>
      <c r="AZ85" s="152">
        <f t="shared" si="37"/>
        <v>0</v>
      </c>
      <c r="BA85" s="152">
        <f t="shared" si="37"/>
        <v>0</v>
      </c>
      <c r="BB85" s="152">
        <f t="shared" si="37"/>
        <v>0</v>
      </c>
      <c r="BC85" s="152">
        <f t="shared" si="37"/>
        <v>0</v>
      </c>
      <c r="BD85" s="152">
        <f t="shared" si="37"/>
        <v>0</v>
      </c>
      <c r="BE85" s="152">
        <f t="shared" si="37"/>
        <v>0</v>
      </c>
      <c r="BF85" s="152">
        <f t="shared" si="37"/>
        <v>0</v>
      </c>
      <c r="BG85" s="152">
        <f t="shared" si="37"/>
        <v>0</v>
      </c>
      <c r="BH85" s="152">
        <f t="shared" si="37"/>
        <v>0</v>
      </c>
      <c r="BI85" s="152">
        <f t="shared" si="37"/>
        <v>0</v>
      </c>
      <c r="BJ85" s="152">
        <f t="shared" si="37"/>
        <v>0</v>
      </c>
      <c r="BK85" s="152">
        <f t="shared" si="37"/>
        <v>0</v>
      </c>
      <c r="BL85" s="152">
        <f t="shared" si="37"/>
        <v>0</v>
      </c>
      <c r="BM85" s="152">
        <f t="shared" si="37"/>
        <v>0</v>
      </c>
      <c r="BN85" s="152">
        <f t="shared" si="37"/>
        <v>0</v>
      </c>
      <c r="BO85" s="152">
        <f t="shared" si="37"/>
        <v>0</v>
      </c>
      <c r="BP85" s="152">
        <f t="shared" si="37"/>
        <v>0</v>
      </c>
      <c r="BQ85" s="152">
        <f t="shared" si="37"/>
        <v>0</v>
      </c>
      <c r="BR85" s="152">
        <f t="shared" si="37"/>
        <v>0</v>
      </c>
      <c r="BS85" s="152">
        <f t="shared" si="37"/>
        <v>0</v>
      </c>
      <c r="BT85" s="152">
        <f t="shared" ref="BT85:CJ85" si="38">(SUM(BT31+BT33))-BT34</f>
        <v>0</v>
      </c>
      <c r="BU85" s="152">
        <f t="shared" si="38"/>
        <v>0</v>
      </c>
      <c r="BV85" s="152">
        <f t="shared" si="38"/>
        <v>0</v>
      </c>
      <c r="BW85" s="152">
        <f t="shared" si="38"/>
        <v>0</v>
      </c>
      <c r="BX85" s="152">
        <f t="shared" si="38"/>
        <v>0</v>
      </c>
      <c r="BY85" s="152">
        <f t="shared" si="38"/>
        <v>0</v>
      </c>
      <c r="BZ85" s="152">
        <f t="shared" si="38"/>
        <v>0</v>
      </c>
      <c r="CA85" s="152">
        <f t="shared" si="38"/>
        <v>0</v>
      </c>
      <c r="CB85" s="152">
        <f t="shared" si="38"/>
        <v>0</v>
      </c>
      <c r="CC85" s="152">
        <f t="shared" si="38"/>
        <v>0</v>
      </c>
      <c r="CD85" s="152">
        <f t="shared" si="38"/>
        <v>0</v>
      </c>
      <c r="CE85" s="152">
        <f t="shared" si="38"/>
        <v>0</v>
      </c>
      <c r="CF85" s="152">
        <f t="shared" si="38"/>
        <v>0</v>
      </c>
      <c r="CG85" s="152">
        <f t="shared" si="38"/>
        <v>0</v>
      </c>
      <c r="CH85" s="152">
        <f t="shared" si="38"/>
        <v>0</v>
      </c>
      <c r="CI85" s="152">
        <f t="shared" si="38"/>
        <v>0</v>
      </c>
      <c r="CJ85" s="661">
        <f t="shared" si="38"/>
        <v>0</v>
      </c>
    </row>
    <row r="86" spans="1:88" x14ac:dyDescent="0.25">
      <c r="A86" s="78"/>
      <c r="B86" s="1169"/>
      <c r="C86" s="196" t="s">
        <v>505</v>
      </c>
      <c r="D86" s="149" t="s">
        <v>506</v>
      </c>
      <c r="E86" s="331" t="s">
        <v>387</v>
      </c>
      <c r="F86" s="180" t="s">
        <v>176</v>
      </c>
      <c r="G86" s="150">
        <v>2</v>
      </c>
      <c r="H86" s="493"/>
      <c r="I86" s="217"/>
      <c r="J86" s="217"/>
      <c r="K86" s="217"/>
      <c r="L86" s="217"/>
      <c r="M86" s="217"/>
      <c r="N86" s="151"/>
      <c r="O86" s="151"/>
      <c r="P86" s="151"/>
      <c r="Q86" s="151"/>
      <c r="R86" s="151"/>
      <c r="S86" s="151"/>
      <c r="T86" s="151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1"/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1"/>
      <c r="AW86" s="151"/>
      <c r="AX86" s="151"/>
      <c r="AY86" s="151"/>
      <c r="AZ86" s="151"/>
      <c r="BA86" s="202"/>
      <c r="BB86" s="529"/>
      <c r="BC86" s="529"/>
      <c r="BD86" s="529"/>
      <c r="BE86" s="529"/>
      <c r="BF86" s="529"/>
      <c r="BG86" s="529"/>
      <c r="BH86" s="529"/>
      <c r="BI86" s="529"/>
      <c r="BJ86" s="529"/>
      <c r="BK86" s="529"/>
      <c r="BL86" s="529"/>
      <c r="BM86" s="529"/>
      <c r="BN86" s="529"/>
      <c r="BO86" s="529"/>
      <c r="BP86" s="529"/>
      <c r="BQ86" s="529"/>
      <c r="BR86" s="529"/>
      <c r="BS86" s="529"/>
      <c r="BT86" s="529"/>
      <c r="BU86" s="529"/>
      <c r="BV86" s="529"/>
      <c r="BW86" s="529"/>
      <c r="BX86" s="529"/>
      <c r="BY86" s="529"/>
      <c r="BZ86" s="529"/>
      <c r="CA86" s="529"/>
      <c r="CB86" s="529"/>
      <c r="CC86" s="529"/>
      <c r="CD86" s="529"/>
      <c r="CE86" s="529"/>
      <c r="CF86" s="529"/>
      <c r="CG86" s="529"/>
      <c r="CH86" s="529"/>
      <c r="CI86" s="529"/>
      <c r="CJ86" s="643"/>
    </row>
    <row r="87" spans="1:88" x14ac:dyDescent="0.25">
      <c r="A87" s="78"/>
      <c r="B87" s="1169"/>
      <c r="C87" s="195" t="s">
        <v>507</v>
      </c>
      <c r="D87" s="131" t="s">
        <v>508</v>
      </c>
      <c r="E87" s="332" t="s">
        <v>509</v>
      </c>
      <c r="F87" s="159" t="s">
        <v>176</v>
      </c>
      <c r="G87" s="112">
        <v>2</v>
      </c>
      <c r="H87" s="152">
        <f t="shared" ref="H87:BU87" si="39">H85-H83</f>
        <v>0</v>
      </c>
      <c r="I87" s="152">
        <f t="shared" si="39"/>
        <v>0</v>
      </c>
      <c r="J87" s="152">
        <f t="shared" si="39"/>
        <v>0</v>
      </c>
      <c r="K87" s="221">
        <f t="shared" si="39"/>
        <v>0</v>
      </c>
      <c r="L87" s="221">
        <f t="shared" si="39"/>
        <v>0</v>
      </c>
      <c r="M87" s="221">
        <f t="shared" si="39"/>
        <v>0</v>
      </c>
      <c r="N87" s="91">
        <f t="shared" si="39"/>
        <v>0</v>
      </c>
      <c r="O87" s="91">
        <f t="shared" si="39"/>
        <v>0</v>
      </c>
      <c r="P87" s="91">
        <f t="shared" si="39"/>
        <v>0</v>
      </c>
      <c r="Q87" s="91">
        <f t="shared" si="39"/>
        <v>0</v>
      </c>
      <c r="R87" s="91">
        <f t="shared" si="39"/>
        <v>0</v>
      </c>
      <c r="S87" s="91">
        <f t="shared" si="39"/>
        <v>0</v>
      </c>
      <c r="T87" s="91">
        <f t="shared" si="39"/>
        <v>0</v>
      </c>
      <c r="U87" s="91">
        <f t="shared" si="39"/>
        <v>0</v>
      </c>
      <c r="V87" s="91">
        <f t="shared" si="39"/>
        <v>0</v>
      </c>
      <c r="W87" s="91">
        <f t="shared" si="39"/>
        <v>0</v>
      </c>
      <c r="X87" s="91">
        <f t="shared" si="39"/>
        <v>0</v>
      </c>
      <c r="Y87" s="91">
        <f t="shared" si="39"/>
        <v>0</v>
      </c>
      <c r="Z87" s="91">
        <f t="shared" si="39"/>
        <v>0</v>
      </c>
      <c r="AA87" s="91">
        <f t="shared" si="39"/>
        <v>0</v>
      </c>
      <c r="AB87" s="91">
        <f t="shared" si="39"/>
        <v>0</v>
      </c>
      <c r="AC87" s="91">
        <f t="shared" si="39"/>
        <v>0</v>
      </c>
      <c r="AD87" s="91">
        <f t="shared" si="39"/>
        <v>0</v>
      </c>
      <c r="AE87" s="91">
        <f t="shared" si="39"/>
        <v>0</v>
      </c>
      <c r="AF87" s="91">
        <f t="shared" si="39"/>
        <v>0</v>
      </c>
      <c r="AG87" s="91">
        <f t="shared" si="39"/>
        <v>0</v>
      </c>
      <c r="AH87" s="91">
        <f t="shared" si="39"/>
        <v>0</v>
      </c>
      <c r="AI87" s="91">
        <f t="shared" si="39"/>
        <v>0</v>
      </c>
      <c r="AJ87" s="91">
        <f t="shared" si="39"/>
        <v>0</v>
      </c>
      <c r="AK87" s="91">
        <f t="shared" si="39"/>
        <v>0</v>
      </c>
      <c r="AL87" s="91">
        <f t="shared" si="39"/>
        <v>0</v>
      </c>
      <c r="AM87" s="91">
        <f t="shared" si="39"/>
        <v>0</v>
      </c>
      <c r="AN87" s="91">
        <f t="shared" si="39"/>
        <v>0</v>
      </c>
      <c r="AO87" s="91">
        <f t="shared" si="39"/>
        <v>0</v>
      </c>
      <c r="AP87" s="91">
        <f t="shared" si="39"/>
        <v>0</v>
      </c>
      <c r="AQ87" s="91">
        <f t="shared" si="39"/>
        <v>0</v>
      </c>
      <c r="AR87" s="91">
        <f t="shared" si="39"/>
        <v>0</v>
      </c>
      <c r="AS87" s="91">
        <f t="shared" si="39"/>
        <v>0</v>
      </c>
      <c r="AT87" s="91">
        <f t="shared" si="39"/>
        <v>0</v>
      </c>
      <c r="AU87" s="91">
        <f t="shared" si="39"/>
        <v>0</v>
      </c>
      <c r="AV87" s="91">
        <f t="shared" si="39"/>
        <v>0</v>
      </c>
      <c r="AW87" s="91">
        <f t="shared" si="39"/>
        <v>0</v>
      </c>
      <c r="AX87" s="91">
        <f t="shared" si="39"/>
        <v>0</v>
      </c>
      <c r="AY87" s="91">
        <f t="shared" si="39"/>
        <v>0</v>
      </c>
      <c r="AZ87" s="91">
        <f t="shared" si="39"/>
        <v>0</v>
      </c>
      <c r="BA87" s="244">
        <f t="shared" si="39"/>
        <v>0</v>
      </c>
      <c r="BB87" s="244">
        <f t="shared" si="39"/>
        <v>0</v>
      </c>
      <c r="BC87" s="244">
        <f t="shared" si="39"/>
        <v>0</v>
      </c>
      <c r="BD87" s="244">
        <f t="shared" si="39"/>
        <v>0</v>
      </c>
      <c r="BE87" s="244">
        <f t="shared" si="39"/>
        <v>0</v>
      </c>
      <c r="BF87" s="244">
        <f t="shared" si="39"/>
        <v>0</v>
      </c>
      <c r="BG87" s="244">
        <f t="shared" si="39"/>
        <v>0</v>
      </c>
      <c r="BH87" s="244">
        <f t="shared" si="39"/>
        <v>0</v>
      </c>
      <c r="BI87" s="244">
        <f t="shared" si="39"/>
        <v>0</v>
      </c>
      <c r="BJ87" s="244">
        <f t="shared" si="39"/>
        <v>0</v>
      </c>
      <c r="BK87" s="244">
        <f t="shared" si="39"/>
        <v>0</v>
      </c>
      <c r="BL87" s="244">
        <f t="shared" si="39"/>
        <v>0</v>
      </c>
      <c r="BM87" s="244">
        <f t="shared" si="39"/>
        <v>0</v>
      </c>
      <c r="BN87" s="244">
        <f t="shared" si="39"/>
        <v>0</v>
      </c>
      <c r="BO87" s="244">
        <f t="shared" si="39"/>
        <v>0</v>
      </c>
      <c r="BP87" s="244">
        <f t="shared" si="39"/>
        <v>0</v>
      </c>
      <c r="BQ87" s="244">
        <f t="shared" si="39"/>
        <v>0</v>
      </c>
      <c r="BR87" s="244">
        <f t="shared" si="39"/>
        <v>0</v>
      </c>
      <c r="BS87" s="244">
        <f t="shared" si="39"/>
        <v>0</v>
      </c>
      <c r="BT87" s="244">
        <f t="shared" si="39"/>
        <v>0</v>
      </c>
      <c r="BU87" s="244">
        <f t="shared" si="39"/>
        <v>0</v>
      </c>
      <c r="BV87" s="244">
        <f t="shared" ref="BV87:CJ87" si="40">BV85-BV83</f>
        <v>0</v>
      </c>
      <c r="BW87" s="244">
        <f t="shared" si="40"/>
        <v>0</v>
      </c>
      <c r="BX87" s="244">
        <f t="shared" si="40"/>
        <v>0</v>
      </c>
      <c r="BY87" s="244">
        <f t="shared" si="40"/>
        <v>0</v>
      </c>
      <c r="BZ87" s="244">
        <f t="shared" si="40"/>
        <v>0</v>
      </c>
      <c r="CA87" s="244">
        <f t="shared" si="40"/>
        <v>0</v>
      </c>
      <c r="CB87" s="244">
        <f t="shared" si="40"/>
        <v>0</v>
      </c>
      <c r="CC87" s="244">
        <f t="shared" si="40"/>
        <v>0</v>
      </c>
      <c r="CD87" s="244">
        <f t="shared" si="40"/>
        <v>0</v>
      </c>
      <c r="CE87" s="244">
        <f t="shared" si="40"/>
        <v>0</v>
      </c>
      <c r="CF87" s="244">
        <f t="shared" si="40"/>
        <v>0</v>
      </c>
      <c r="CG87" s="244">
        <f t="shared" si="40"/>
        <v>0</v>
      </c>
      <c r="CH87" s="244">
        <f t="shared" si="40"/>
        <v>0</v>
      </c>
      <c r="CI87" s="244">
        <f t="shared" si="40"/>
        <v>0</v>
      </c>
      <c r="CJ87" s="662">
        <f t="shared" si="40"/>
        <v>0</v>
      </c>
    </row>
    <row r="88" spans="1:88" x14ac:dyDescent="0.25">
      <c r="A88" s="78"/>
      <c r="B88" s="1169"/>
      <c r="C88" s="841" t="s">
        <v>248</v>
      </c>
      <c r="D88" s="843" t="s">
        <v>249</v>
      </c>
      <c r="E88" s="842" t="s">
        <v>510</v>
      </c>
      <c r="F88" s="159" t="s">
        <v>176</v>
      </c>
      <c r="G88" s="112">
        <v>2</v>
      </c>
      <c r="H88" s="230">
        <f>H32-H37</f>
        <v>0</v>
      </c>
      <c r="I88" s="230">
        <f t="shared" ref="I88:BT88" si="41">I32-I37</f>
        <v>0</v>
      </c>
      <c r="J88" s="230">
        <f t="shared" si="41"/>
        <v>0</v>
      </c>
      <c r="K88" s="230">
        <f t="shared" si="41"/>
        <v>0</v>
      </c>
      <c r="L88" s="230">
        <f t="shared" si="41"/>
        <v>0</v>
      </c>
      <c r="M88" s="230">
        <f t="shared" si="41"/>
        <v>0</v>
      </c>
      <c r="N88" s="230">
        <f t="shared" si="41"/>
        <v>0</v>
      </c>
      <c r="O88" s="230">
        <f t="shared" si="41"/>
        <v>0</v>
      </c>
      <c r="P88" s="230">
        <f t="shared" si="41"/>
        <v>0</v>
      </c>
      <c r="Q88" s="230">
        <f t="shared" si="41"/>
        <v>0</v>
      </c>
      <c r="R88" s="230">
        <f t="shared" si="41"/>
        <v>0</v>
      </c>
      <c r="S88" s="230">
        <f t="shared" si="41"/>
        <v>0</v>
      </c>
      <c r="T88" s="230">
        <f t="shared" si="41"/>
        <v>0</v>
      </c>
      <c r="U88" s="230">
        <f t="shared" si="41"/>
        <v>0</v>
      </c>
      <c r="V88" s="230">
        <f t="shared" si="41"/>
        <v>0</v>
      </c>
      <c r="W88" s="230">
        <f t="shared" si="41"/>
        <v>0</v>
      </c>
      <c r="X88" s="230">
        <f t="shared" si="41"/>
        <v>0</v>
      </c>
      <c r="Y88" s="230">
        <f t="shared" si="41"/>
        <v>0</v>
      </c>
      <c r="Z88" s="230">
        <f t="shared" si="41"/>
        <v>0</v>
      </c>
      <c r="AA88" s="230">
        <f t="shared" si="41"/>
        <v>0</v>
      </c>
      <c r="AB88" s="230">
        <f t="shared" si="41"/>
        <v>0</v>
      </c>
      <c r="AC88" s="230">
        <f t="shared" si="41"/>
        <v>0</v>
      </c>
      <c r="AD88" s="230">
        <f t="shared" si="41"/>
        <v>0</v>
      </c>
      <c r="AE88" s="230">
        <f t="shared" si="41"/>
        <v>0</v>
      </c>
      <c r="AF88" s="230">
        <f t="shared" si="41"/>
        <v>0</v>
      </c>
      <c r="AG88" s="230">
        <f t="shared" si="41"/>
        <v>0</v>
      </c>
      <c r="AH88" s="230">
        <f t="shared" si="41"/>
        <v>0</v>
      </c>
      <c r="AI88" s="230">
        <f t="shared" si="41"/>
        <v>0</v>
      </c>
      <c r="AJ88" s="230">
        <f t="shared" si="41"/>
        <v>0</v>
      </c>
      <c r="AK88" s="230">
        <f t="shared" si="41"/>
        <v>0</v>
      </c>
      <c r="AL88" s="230">
        <f t="shared" si="41"/>
        <v>0</v>
      </c>
      <c r="AM88" s="230">
        <f t="shared" si="41"/>
        <v>0</v>
      </c>
      <c r="AN88" s="230">
        <f t="shared" si="41"/>
        <v>0</v>
      </c>
      <c r="AO88" s="230">
        <f t="shared" si="41"/>
        <v>0</v>
      </c>
      <c r="AP88" s="230">
        <f t="shared" si="41"/>
        <v>0</v>
      </c>
      <c r="AQ88" s="230">
        <f t="shared" si="41"/>
        <v>0</v>
      </c>
      <c r="AR88" s="230">
        <f t="shared" si="41"/>
        <v>0</v>
      </c>
      <c r="AS88" s="230">
        <f t="shared" si="41"/>
        <v>0</v>
      </c>
      <c r="AT88" s="230">
        <f t="shared" si="41"/>
        <v>0</v>
      </c>
      <c r="AU88" s="230">
        <f t="shared" si="41"/>
        <v>0</v>
      </c>
      <c r="AV88" s="230">
        <f t="shared" si="41"/>
        <v>0</v>
      </c>
      <c r="AW88" s="230">
        <f t="shared" si="41"/>
        <v>0</v>
      </c>
      <c r="AX88" s="230">
        <f t="shared" si="41"/>
        <v>0</v>
      </c>
      <c r="AY88" s="230">
        <f t="shared" si="41"/>
        <v>0</v>
      </c>
      <c r="AZ88" s="230">
        <f t="shared" si="41"/>
        <v>0</v>
      </c>
      <c r="BA88" s="230">
        <f t="shared" si="41"/>
        <v>0</v>
      </c>
      <c r="BB88" s="230">
        <f t="shared" si="41"/>
        <v>0</v>
      </c>
      <c r="BC88" s="230">
        <f t="shared" si="41"/>
        <v>0</v>
      </c>
      <c r="BD88" s="230">
        <f t="shared" si="41"/>
        <v>0</v>
      </c>
      <c r="BE88" s="230">
        <f t="shared" si="41"/>
        <v>0</v>
      </c>
      <c r="BF88" s="230">
        <f t="shared" si="41"/>
        <v>0</v>
      </c>
      <c r="BG88" s="230">
        <f t="shared" si="41"/>
        <v>0</v>
      </c>
      <c r="BH88" s="230">
        <f t="shared" si="41"/>
        <v>0</v>
      </c>
      <c r="BI88" s="230">
        <f t="shared" si="41"/>
        <v>0</v>
      </c>
      <c r="BJ88" s="230">
        <f t="shared" si="41"/>
        <v>0</v>
      </c>
      <c r="BK88" s="230">
        <f t="shared" si="41"/>
        <v>0</v>
      </c>
      <c r="BL88" s="230">
        <f t="shared" si="41"/>
        <v>0</v>
      </c>
      <c r="BM88" s="230">
        <f t="shared" si="41"/>
        <v>0</v>
      </c>
      <c r="BN88" s="230">
        <f t="shared" si="41"/>
        <v>0</v>
      </c>
      <c r="BO88" s="230">
        <f t="shared" si="41"/>
        <v>0</v>
      </c>
      <c r="BP88" s="230">
        <f t="shared" si="41"/>
        <v>0</v>
      </c>
      <c r="BQ88" s="230">
        <f t="shared" si="41"/>
        <v>0</v>
      </c>
      <c r="BR88" s="230">
        <f t="shared" si="41"/>
        <v>0</v>
      </c>
      <c r="BS88" s="230">
        <f t="shared" si="41"/>
        <v>0</v>
      </c>
      <c r="BT88" s="230">
        <f t="shared" si="41"/>
        <v>0</v>
      </c>
      <c r="BU88" s="230">
        <f t="shared" ref="BU88:CJ88" si="42">BU32-BU37</f>
        <v>0</v>
      </c>
      <c r="BV88" s="230">
        <f t="shared" si="42"/>
        <v>0</v>
      </c>
      <c r="BW88" s="230">
        <f t="shared" si="42"/>
        <v>0</v>
      </c>
      <c r="BX88" s="230">
        <f t="shared" si="42"/>
        <v>0</v>
      </c>
      <c r="BY88" s="230">
        <f t="shared" si="42"/>
        <v>0</v>
      </c>
      <c r="BZ88" s="230">
        <f t="shared" si="42"/>
        <v>0</v>
      </c>
      <c r="CA88" s="230">
        <f t="shared" si="42"/>
        <v>0</v>
      </c>
      <c r="CB88" s="230">
        <f t="shared" si="42"/>
        <v>0</v>
      </c>
      <c r="CC88" s="230">
        <f t="shared" si="42"/>
        <v>0</v>
      </c>
      <c r="CD88" s="230">
        <f t="shared" si="42"/>
        <v>0</v>
      </c>
      <c r="CE88" s="230">
        <f t="shared" si="42"/>
        <v>0</v>
      </c>
      <c r="CF88" s="230">
        <f t="shared" si="42"/>
        <v>0</v>
      </c>
      <c r="CG88" s="230">
        <f t="shared" si="42"/>
        <v>0</v>
      </c>
      <c r="CH88" s="230">
        <f t="shared" si="42"/>
        <v>0</v>
      </c>
      <c r="CI88" s="230">
        <f t="shared" si="42"/>
        <v>0</v>
      </c>
      <c r="CJ88" s="230">
        <f t="shared" si="42"/>
        <v>0</v>
      </c>
    </row>
    <row r="89" spans="1:88" ht="15.75" thickBot="1" x14ac:dyDescent="0.3">
      <c r="A89" s="78"/>
      <c r="B89" s="1170"/>
      <c r="C89" s="190" t="s">
        <v>511</v>
      </c>
      <c r="D89" s="132" t="s">
        <v>252</v>
      </c>
      <c r="E89" s="198" t="s">
        <v>512</v>
      </c>
      <c r="F89" s="660" t="s">
        <v>176</v>
      </c>
      <c r="G89" s="133">
        <v>2</v>
      </c>
      <c r="H89" s="225">
        <f t="shared" ref="H89:I89" si="43">H87-H86</f>
        <v>0</v>
      </c>
      <c r="I89" s="225">
        <f t="shared" si="43"/>
        <v>0</v>
      </c>
      <c r="J89" s="225">
        <f>J87-J86</f>
        <v>0</v>
      </c>
      <c r="K89" s="222">
        <f>K87-K86</f>
        <v>0</v>
      </c>
      <c r="L89" s="222">
        <f>L87-L86</f>
        <v>0</v>
      </c>
      <c r="M89" s="222">
        <f>M87-M86</f>
        <v>0</v>
      </c>
      <c r="N89" s="114">
        <f>N87-N86</f>
        <v>0</v>
      </c>
      <c r="O89" s="114">
        <f t="shared" ref="O89:BZ89" si="44">O87-O86</f>
        <v>0</v>
      </c>
      <c r="P89" s="114">
        <f t="shared" si="44"/>
        <v>0</v>
      </c>
      <c r="Q89" s="114">
        <f t="shared" si="44"/>
        <v>0</v>
      </c>
      <c r="R89" s="114">
        <f t="shared" si="44"/>
        <v>0</v>
      </c>
      <c r="S89" s="114">
        <f t="shared" si="44"/>
        <v>0</v>
      </c>
      <c r="T89" s="114">
        <f t="shared" si="44"/>
        <v>0</v>
      </c>
      <c r="U89" s="114">
        <f t="shared" si="44"/>
        <v>0</v>
      </c>
      <c r="V89" s="114">
        <f t="shared" si="44"/>
        <v>0</v>
      </c>
      <c r="W89" s="114">
        <f t="shared" si="44"/>
        <v>0</v>
      </c>
      <c r="X89" s="114">
        <f t="shared" si="44"/>
        <v>0</v>
      </c>
      <c r="Y89" s="114">
        <f t="shared" si="44"/>
        <v>0</v>
      </c>
      <c r="Z89" s="114">
        <f t="shared" si="44"/>
        <v>0</v>
      </c>
      <c r="AA89" s="114">
        <f t="shared" si="44"/>
        <v>0</v>
      </c>
      <c r="AB89" s="114">
        <f t="shared" si="44"/>
        <v>0</v>
      </c>
      <c r="AC89" s="114">
        <f t="shared" si="44"/>
        <v>0</v>
      </c>
      <c r="AD89" s="114">
        <f t="shared" si="44"/>
        <v>0</v>
      </c>
      <c r="AE89" s="114">
        <f t="shared" si="44"/>
        <v>0</v>
      </c>
      <c r="AF89" s="114">
        <f t="shared" si="44"/>
        <v>0</v>
      </c>
      <c r="AG89" s="114">
        <f t="shared" si="44"/>
        <v>0</v>
      </c>
      <c r="AH89" s="114">
        <f t="shared" si="44"/>
        <v>0</v>
      </c>
      <c r="AI89" s="114">
        <f t="shared" si="44"/>
        <v>0</v>
      </c>
      <c r="AJ89" s="114">
        <f t="shared" si="44"/>
        <v>0</v>
      </c>
      <c r="AK89" s="114">
        <f t="shared" si="44"/>
        <v>0</v>
      </c>
      <c r="AL89" s="114">
        <f t="shared" si="44"/>
        <v>0</v>
      </c>
      <c r="AM89" s="114">
        <f t="shared" si="44"/>
        <v>0</v>
      </c>
      <c r="AN89" s="114">
        <f t="shared" si="44"/>
        <v>0</v>
      </c>
      <c r="AO89" s="114">
        <f t="shared" si="44"/>
        <v>0</v>
      </c>
      <c r="AP89" s="114">
        <f t="shared" si="44"/>
        <v>0</v>
      </c>
      <c r="AQ89" s="114">
        <f t="shared" si="44"/>
        <v>0</v>
      </c>
      <c r="AR89" s="114">
        <f t="shared" si="44"/>
        <v>0</v>
      </c>
      <c r="AS89" s="114">
        <f t="shared" si="44"/>
        <v>0</v>
      </c>
      <c r="AT89" s="114">
        <f t="shared" si="44"/>
        <v>0</v>
      </c>
      <c r="AU89" s="114">
        <f t="shared" si="44"/>
        <v>0</v>
      </c>
      <c r="AV89" s="114">
        <f t="shared" si="44"/>
        <v>0</v>
      </c>
      <c r="AW89" s="114">
        <f t="shared" si="44"/>
        <v>0</v>
      </c>
      <c r="AX89" s="114">
        <f t="shared" si="44"/>
        <v>0</v>
      </c>
      <c r="AY89" s="114">
        <f t="shared" si="44"/>
        <v>0</v>
      </c>
      <c r="AZ89" s="114">
        <f t="shared" si="44"/>
        <v>0</v>
      </c>
      <c r="BA89" s="245">
        <f t="shared" si="44"/>
        <v>0</v>
      </c>
      <c r="BB89" s="348">
        <f t="shared" si="44"/>
        <v>0</v>
      </c>
      <c r="BC89" s="114">
        <f t="shared" si="44"/>
        <v>0</v>
      </c>
      <c r="BD89" s="114">
        <f t="shared" si="44"/>
        <v>0</v>
      </c>
      <c r="BE89" s="114">
        <f t="shared" si="44"/>
        <v>0</v>
      </c>
      <c r="BF89" s="245">
        <f t="shared" si="44"/>
        <v>0</v>
      </c>
      <c r="BG89" s="348">
        <f t="shared" si="44"/>
        <v>0</v>
      </c>
      <c r="BH89" s="348">
        <f t="shared" si="44"/>
        <v>0</v>
      </c>
      <c r="BI89" s="114">
        <f t="shared" si="44"/>
        <v>0</v>
      </c>
      <c r="BJ89" s="114">
        <f t="shared" si="44"/>
        <v>0</v>
      </c>
      <c r="BK89" s="348">
        <f t="shared" si="44"/>
        <v>0</v>
      </c>
      <c r="BL89" s="348">
        <f t="shared" si="44"/>
        <v>0</v>
      </c>
      <c r="BM89" s="348">
        <f t="shared" si="44"/>
        <v>0</v>
      </c>
      <c r="BN89" s="348">
        <f t="shared" si="44"/>
        <v>0</v>
      </c>
      <c r="BO89" s="348">
        <f t="shared" si="44"/>
        <v>0</v>
      </c>
      <c r="BP89" s="245">
        <f t="shared" si="44"/>
        <v>0</v>
      </c>
      <c r="BQ89" s="348">
        <f t="shared" si="44"/>
        <v>0</v>
      </c>
      <c r="BR89" s="348">
        <f t="shared" si="44"/>
        <v>0</v>
      </c>
      <c r="BS89" s="664">
        <f t="shared" si="44"/>
        <v>0</v>
      </c>
      <c r="BT89" s="348">
        <f t="shared" si="44"/>
        <v>0</v>
      </c>
      <c r="BU89" s="348">
        <f t="shared" si="44"/>
        <v>0</v>
      </c>
      <c r="BV89" s="348">
        <f t="shared" si="44"/>
        <v>0</v>
      </c>
      <c r="BW89" s="348">
        <f t="shared" si="44"/>
        <v>0</v>
      </c>
      <c r="BX89" s="245">
        <f t="shared" si="44"/>
        <v>0</v>
      </c>
      <c r="BY89" s="348">
        <f t="shared" si="44"/>
        <v>0</v>
      </c>
      <c r="BZ89" s="348">
        <f t="shared" si="44"/>
        <v>0</v>
      </c>
      <c r="CA89" s="348">
        <f t="shared" ref="CA89:CJ89" si="45">CA87-CA86</f>
        <v>0</v>
      </c>
      <c r="CB89" s="348">
        <f t="shared" si="45"/>
        <v>0</v>
      </c>
      <c r="CC89" s="348">
        <f t="shared" si="45"/>
        <v>0</v>
      </c>
      <c r="CD89" s="348">
        <f t="shared" si="45"/>
        <v>0</v>
      </c>
      <c r="CE89" s="348">
        <f t="shared" si="45"/>
        <v>0</v>
      </c>
      <c r="CF89" s="348">
        <f t="shared" si="45"/>
        <v>0</v>
      </c>
      <c r="CG89" s="348">
        <f t="shared" si="45"/>
        <v>0</v>
      </c>
      <c r="CH89" s="348">
        <f t="shared" si="45"/>
        <v>0</v>
      </c>
      <c r="CI89" s="245">
        <f t="shared" si="45"/>
        <v>0</v>
      </c>
      <c r="CJ89" s="663">
        <f t="shared" si="45"/>
        <v>0</v>
      </c>
    </row>
    <row r="90" spans="1:88" x14ac:dyDescent="0.25">
      <c r="A90" s="78"/>
      <c r="B90" s="106"/>
      <c r="C90" s="107"/>
      <c r="D90" s="107"/>
      <c r="E90" s="108"/>
      <c r="F90" s="107"/>
      <c r="G90" s="107"/>
      <c r="H90" s="107"/>
      <c r="I90" s="107"/>
      <c r="J90" s="109"/>
      <c r="K90" s="147"/>
      <c r="L90" s="147"/>
      <c r="M90" s="147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77"/>
    </row>
    <row r="91" spans="1:88" ht="18.75" thickBot="1" x14ac:dyDescent="0.3">
      <c r="A91" s="78"/>
      <c r="B91" s="106"/>
      <c r="C91" s="1151" t="s">
        <v>254</v>
      </c>
      <c r="D91" s="1151"/>
      <c r="E91" s="108"/>
      <c r="F91" s="107"/>
      <c r="G91" s="107"/>
      <c r="H91" s="107"/>
      <c r="I91" s="107"/>
      <c r="J91" s="109"/>
      <c r="K91" s="147"/>
      <c r="L91" s="147"/>
      <c r="M91" s="147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77"/>
      <c r="BB91" s="165"/>
      <c r="BC91" s="165"/>
      <c r="BD91" s="165"/>
      <c r="BE91" s="165"/>
      <c r="BF91" s="165"/>
      <c r="BG91" s="165"/>
      <c r="BH91" s="165"/>
      <c r="BI91" s="165"/>
      <c r="BJ91" s="165"/>
      <c r="BK91" s="165"/>
      <c r="BL91" s="165"/>
      <c r="BM91" s="165"/>
      <c r="BN91" s="165"/>
      <c r="BO91" s="165"/>
      <c r="BP91" s="165"/>
      <c r="BQ91" s="165"/>
      <c r="BR91" s="165"/>
      <c r="BS91" s="165"/>
      <c r="BT91" s="165"/>
      <c r="BU91" s="165"/>
      <c r="BV91" s="165"/>
      <c r="BW91" s="165"/>
      <c r="BX91" s="165"/>
      <c r="BY91" s="165"/>
      <c r="BZ91" s="165"/>
      <c r="CA91" s="165"/>
      <c r="CB91" s="165"/>
      <c r="CC91" s="165"/>
      <c r="CD91" s="165"/>
      <c r="CE91" s="165"/>
      <c r="CF91" s="165"/>
      <c r="CG91" s="165"/>
      <c r="CH91" s="165"/>
      <c r="CI91" s="165"/>
      <c r="CJ91" s="165"/>
    </row>
    <row r="92" spans="1:88" ht="32.25" thickBot="1" x14ac:dyDescent="0.3">
      <c r="A92" s="78"/>
      <c r="B92" s="106"/>
      <c r="C92" s="323" t="s">
        <v>255</v>
      </c>
      <c r="D92" s="143" t="s">
        <v>256</v>
      </c>
      <c r="E92" s="665" t="s">
        <v>58</v>
      </c>
      <c r="F92" s="94" t="s">
        <v>59</v>
      </c>
      <c r="G92" s="94" t="s">
        <v>60</v>
      </c>
      <c r="H92" s="223" t="s">
        <v>61</v>
      </c>
      <c r="I92" s="224" t="s">
        <v>62</v>
      </c>
      <c r="J92" s="216" t="s">
        <v>63</v>
      </c>
      <c r="K92" s="219" t="s">
        <v>64</v>
      </c>
      <c r="L92" s="219" t="s">
        <v>65</v>
      </c>
      <c r="M92" s="218" t="s">
        <v>66</v>
      </c>
      <c r="N92" s="144" t="s">
        <v>67</v>
      </c>
      <c r="O92" s="144" t="s">
        <v>68</v>
      </c>
      <c r="P92" s="144" t="s">
        <v>69</v>
      </c>
      <c r="Q92" s="144" t="s">
        <v>70</v>
      </c>
      <c r="R92" s="144" t="s">
        <v>71</v>
      </c>
      <c r="S92" s="144" t="s">
        <v>72</v>
      </c>
      <c r="T92" s="144" t="s">
        <v>73</v>
      </c>
      <c r="U92" s="144" t="s">
        <v>74</v>
      </c>
      <c r="V92" s="144" t="s">
        <v>75</v>
      </c>
      <c r="W92" s="144" t="s">
        <v>76</v>
      </c>
      <c r="X92" s="144" t="s">
        <v>77</v>
      </c>
      <c r="Y92" s="144" t="s">
        <v>78</v>
      </c>
      <c r="Z92" s="144" t="s">
        <v>79</v>
      </c>
      <c r="AA92" s="144" t="s">
        <v>80</v>
      </c>
      <c r="AB92" s="144" t="s">
        <v>81</v>
      </c>
      <c r="AC92" s="144" t="s">
        <v>82</v>
      </c>
      <c r="AD92" s="144" t="s">
        <v>83</v>
      </c>
      <c r="AE92" s="144" t="s">
        <v>84</v>
      </c>
      <c r="AF92" s="144" t="s">
        <v>85</v>
      </c>
      <c r="AG92" s="144" t="s">
        <v>86</v>
      </c>
      <c r="AH92" s="144" t="s">
        <v>87</v>
      </c>
      <c r="AI92" s="144" t="s">
        <v>88</v>
      </c>
      <c r="AJ92" s="144" t="s">
        <v>89</v>
      </c>
      <c r="AK92" s="144" t="s">
        <v>90</v>
      </c>
      <c r="AL92" s="138" t="s">
        <v>91</v>
      </c>
      <c r="AM92" s="144" t="s">
        <v>92</v>
      </c>
      <c r="AN92" s="144" t="s">
        <v>93</v>
      </c>
      <c r="AO92" s="145" t="s">
        <v>94</v>
      </c>
      <c r="AP92" s="144" t="s">
        <v>95</v>
      </c>
      <c r="AQ92" s="144" t="s">
        <v>96</v>
      </c>
      <c r="AR92" s="144" t="s">
        <v>97</v>
      </c>
      <c r="AS92" s="145" t="s">
        <v>98</v>
      </c>
      <c r="AT92" s="144" t="s">
        <v>99</v>
      </c>
      <c r="AU92" s="145" t="s">
        <v>100</v>
      </c>
      <c r="AV92" s="138" t="s">
        <v>101</v>
      </c>
      <c r="AW92" s="138" t="s">
        <v>102</v>
      </c>
      <c r="AX92" s="138" t="s">
        <v>103</v>
      </c>
      <c r="AY92" s="138" t="s">
        <v>104</v>
      </c>
      <c r="AZ92" s="144" t="s">
        <v>105</v>
      </c>
      <c r="BA92" s="145" t="s">
        <v>106</v>
      </c>
      <c r="BB92" s="591" t="s">
        <v>107</v>
      </c>
      <c r="BC92" s="591" t="s">
        <v>108</v>
      </c>
      <c r="BD92" s="591" t="s">
        <v>109</v>
      </c>
      <c r="BE92" s="591" t="s">
        <v>110</v>
      </c>
      <c r="BF92" s="591" t="s">
        <v>111</v>
      </c>
      <c r="BG92" s="591" t="s">
        <v>112</v>
      </c>
      <c r="BH92" s="591" t="s">
        <v>113</v>
      </c>
      <c r="BI92" s="591" t="s">
        <v>114</v>
      </c>
      <c r="BJ92" s="591" t="s">
        <v>115</v>
      </c>
      <c r="BK92" s="591" t="s">
        <v>116</v>
      </c>
      <c r="BL92" s="591" t="s">
        <v>117</v>
      </c>
      <c r="BM92" s="591" t="s">
        <v>118</v>
      </c>
      <c r="BN92" s="591" t="s">
        <v>119</v>
      </c>
      <c r="BO92" s="591" t="s">
        <v>120</v>
      </c>
      <c r="BP92" s="591" t="s">
        <v>121</v>
      </c>
      <c r="BQ92" s="591" t="s">
        <v>122</v>
      </c>
      <c r="BR92" s="591" t="s">
        <v>123</v>
      </c>
      <c r="BS92" s="591" t="s">
        <v>124</v>
      </c>
      <c r="BT92" s="591" t="s">
        <v>125</v>
      </c>
      <c r="BU92" s="591" t="s">
        <v>126</v>
      </c>
      <c r="BV92" s="591" t="s">
        <v>127</v>
      </c>
      <c r="BW92" s="591" t="s">
        <v>128</v>
      </c>
      <c r="BX92" s="591" t="s">
        <v>129</v>
      </c>
      <c r="BY92" s="591" t="s">
        <v>130</v>
      </c>
      <c r="BZ92" s="591" t="s">
        <v>131</v>
      </c>
      <c r="CA92" s="591" t="s">
        <v>132</v>
      </c>
      <c r="CB92" s="591" t="s">
        <v>133</v>
      </c>
      <c r="CC92" s="591" t="s">
        <v>134</v>
      </c>
      <c r="CD92" s="591" t="s">
        <v>135</v>
      </c>
      <c r="CE92" s="591" t="s">
        <v>136</v>
      </c>
      <c r="CF92" s="591" t="s">
        <v>137</v>
      </c>
      <c r="CG92" s="591" t="s">
        <v>138</v>
      </c>
      <c r="CH92" s="591" t="s">
        <v>139</v>
      </c>
      <c r="CI92" s="591" t="s">
        <v>140</v>
      </c>
      <c r="CJ92" s="592" t="s">
        <v>141</v>
      </c>
    </row>
    <row r="93" spans="1:88" ht="14.45" customHeight="1" x14ac:dyDescent="0.25">
      <c r="A93" s="78"/>
      <c r="B93" s="1171" t="s">
        <v>257</v>
      </c>
      <c r="C93" s="897" t="s">
        <v>513</v>
      </c>
      <c r="D93" s="339" t="s">
        <v>259</v>
      </c>
      <c r="E93" s="337" t="s">
        <v>387</v>
      </c>
      <c r="F93" s="337" t="s">
        <v>176</v>
      </c>
      <c r="G93" s="338">
        <v>2</v>
      </c>
      <c r="H93" s="517"/>
      <c r="I93" s="518"/>
      <c r="J93" s="213"/>
      <c r="K93" s="213"/>
      <c r="L93" s="213"/>
      <c r="M93" s="213"/>
      <c r="N93" s="93"/>
      <c r="O93" s="93"/>
      <c r="P93" s="93"/>
      <c r="Q93" s="93"/>
      <c r="R93" s="93"/>
      <c r="S93" s="93"/>
      <c r="T93" s="93"/>
      <c r="U93" s="93"/>
      <c r="V93" s="93"/>
      <c r="W93" s="93"/>
      <c r="X93" s="93"/>
      <c r="Y93" s="93"/>
      <c r="Z93" s="93"/>
      <c r="AA93" s="93"/>
      <c r="AB93" s="93"/>
      <c r="AC93" s="93"/>
      <c r="AD93" s="93"/>
      <c r="AE93" s="93"/>
      <c r="AF93" s="93"/>
      <c r="AG93" s="93"/>
      <c r="AH93" s="93"/>
      <c r="AI93" s="93"/>
      <c r="AJ93" s="93"/>
      <c r="AK93" s="93"/>
      <c r="AL93" s="93"/>
      <c r="AM93" s="528"/>
      <c r="AN93" s="527"/>
      <c r="AO93" s="527"/>
      <c r="AP93" s="527"/>
      <c r="AQ93" s="527"/>
      <c r="AR93" s="527"/>
      <c r="AS93" s="527"/>
      <c r="AT93" s="527"/>
      <c r="AU93" s="527"/>
      <c r="AV93" s="527"/>
      <c r="AW93" s="527"/>
      <c r="AX93" s="527"/>
      <c r="AY93" s="527"/>
      <c r="AZ93" s="527"/>
      <c r="BA93" s="527"/>
      <c r="BB93" s="527"/>
      <c r="BC93" s="527"/>
      <c r="BD93" s="527"/>
      <c r="BE93" s="527"/>
      <c r="BF93" s="527"/>
      <c r="BG93" s="527"/>
      <c r="BH93" s="527"/>
      <c r="BI93" s="527"/>
      <c r="BJ93" s="527"/>
      <c r="BK93" s="527"/>
      <c r="BL93" s="527"/>
      <c r="BM93" s="527"/>
      <c r="BN93" s="527"/>
      <c r="BO93" s="527"/>
      <c r="BP93" s="527"/>
      <c r="BQ93" s="527"/>
      <c r="BR93" s="527"/>
      <c r="BS93" s="527"/>
      <c r="BT93" s="527"/>
      <c r="BU93" s="527"/>
      <c r="BV93" s="527"/>
      <c r="BW93" s="527"/>
      <c r="BX93" s="527"/>
      <c r="BY93" s="527"/>
      <c r="BZ93" s="527"/>
      <c r="CA93" s="527"/>
      <c r="CB93" s="527"/>
      <c r="CC93" s="527"/>
      <c r="CD93" s="527"/>
      <c r="CE93" s="527"/>
      <c r="CF93" s="527"/>
      <c r="CG93" s="527"/>
      <c r="CH93" s="527"/>
      <c r="CI93" s="527"/>
      <c r="CJ93" s="667"/>
    </row>
    <row r="94" spans="1:88" ht="28.5" customHeight="1" x14ac:dyDescent="0.25">
      <c r="A94" s="78"/>
      <c r="B94" s="1172"/>
      <c r="C94" s="895" t="s">
        <v>514</v>
      </c>
      <c r="D94" s="322" t="s">
        <v>262</v>
      </c>
      <c r="E94" s="551" t="s">
        <v>387</v>
      </c>
      <c r="F94" s="551" t="s">
        <v>176</v>
      </c>
      <c r="G94" s="334">
        <v>2</v>
      </c>
      <c r="H94" s="876"/>
      <c r="I94" s="519"/>
      <c r="J94" s="214"/>
      <c r="K94" s="214"/>
      <c r="L94" s="214"/>
      <c r="M94" s="214"/>
      <c r="N94" s="92"/>
      <c r="O94" s="92"/>
      <c r="P94" s="92"/>
      <c r="Q94" s="92"/>
      <c r="R94" s="92"/>
      <c r="S94" s="92"/>
      <c r="T94" s="92"/>
      <c r="U94" s="92"/>
      <c r="V94" s="92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523"/>
      <c r="AN94" s="525"/>
      <c r="AO94" s="525"/>
      <c r="AP94" s="525"/>
      <c r="AQ94" s="525"/>
      <c r="AR94" s="525"/>
      <c r="AS94" s="525"/>
      <c r="AT94" s="525"/>
      <c r="AU94" s="525"/>
      <c r="AV94" s="525"/>
      <c r="AW94" s="525"/>
      <c r="AX94" s="525"/>
      <c r="AY94" s="525"/>
      <c r="AZ94" s="525"/>
      <c r="BA94" s="525"/>
      <c r="BB94" s="525"/>
      <c r="BC94" s="525"/>
      <c r="BD94" s="525"/>
      <c r="BE94" s="525"/>
      <c r="BF94" s="525"/>
      <c r="BG94" s="525"/>
      <c r="BH94" s="525"/>
      <c r="BI94" s="525"/>
      <c r="BJ94" s="525"/>
      <c r="BK94" s="525"/>
      <c r="BL94" s="525"/>
      <c r="BM94" s="525"/>
      <c r="BN94" s="525"/>
      <c r="BO94" s="525"/>
      <c r="BP94" s="525"/>
      <c r="BQ94" s="525"/>
      <c r="BR94" s="525"/>
      <c r="BS94" s="525"/>
      <c r="BT94" s="525"/>
      <c r="BU94" s="525"/>
      <c r="BV94" s="525"/>
      <c r="BW94" s="525"/>
      <c r="BX94" s="525"/>
      <c r="BY94" s="525"/>
      <c r="BZ94" s="525"/>
      <c r="CA94" s="525"/>
      <c r="CB94" s="525"/>
      <c r="CC94" s="525"/>
      <c r="CD94" s="525"/>
      <c r="CE94" s="525"/>
      <c r="CF94" s="525"/>
      <c r="CG94" s="525"/>
      <c r="CH94" s="525"/>
      <c r="CI94" s="525"/>
      <c r="CJ94" s="668"/>
    </row>
    <row r="95" spans="1:88" ht="25.5" x14ac:dyDescent="0.25">
      <c r="A95" s="78"/>
      <c r="B95" s="1172"/>
      <c r="C95" s="895" t="s">
        <v>515</v>
      </c>
      <c r="D95" s="322" t="s">
        <v>265</v>
      </c>
      <c r="E95" s="551" t="s">
        <v>387</v>
      </c>
      <c r="F95" s="551" t="s">
        <v>176</v>
      </c>
      <c r="G95" s="334">
        <v>2</v>
      </c>
      <c r="H95" s="876"/>
      <c r="I95" s="519"/>
      <c r="J95" s="214"/>
      <c r="K95" s="214"/>
      <c r="L95" s="214"/>
      <c r="M95" s="214"/>
      <c r="N95" s="92"/>
      <c r="O95" s="92"/>
      <c r="P95" s="92"/>
      <c r="Q95" s="92"/>
      <c r="R95" s="92"/>
      <c r="S95" s="92"/>
      <c r="T95" s="92"/>
      <c r="U95" s="92"/>
      <c r="V95" s="92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523"/>
      <c r="AN95" s="525"/>
      <c r="AO95" s="525"/>
      <c r="AP95" s="525"/>
      <c r="AQ95" s="525"/>
      <c r="AR95" s="525"/>
      <c r="AS95" s="525"/>
      <c r="AT95" s="525"/>
      <c r="AU95" s="525"/>
      <c r="AV95" s="525"/>
      <c r="AW95" s="525"/>
      <c r="AX95" s="525"/>
      <c r="AY95" s="525"/>
      <c r="AZ95" s="525"/>
      <c r="BA95" s="525"/>
      <c r="BB95" s="525"/>
      <c r="BC95" s="525"/>
      <c r="BD95" s="525"/>
      <c r="BE95" s="525"/>
      <c r="BF95" s="525"/>
      <c r="BG95" s="525"/>
      <c r="BH95" s="525"/>
      <c r="BI95" s="525"/>
      <c r="BJ95" s="525"/>
      <c r="BK95" s="525"/>
      <c r="BL95" s="525"/>
      <c r="BM95" s="525"/>
      <c r="BN95" s="525"/>
      <c r="BO95" s="525"/>
      <c r="BP95" s="525"/>
      <c r="BQ95" s="525"/>
      <c r="BR95" s="525"/>
      <c r="BS95" s="525"/>
      <c r="BT95" s="525"/>
      <c r="BU95" s="525"/>
      <c r="BV95" s="525"/>
      <c r="BW95" s="525"/>
      <c r="BX95" s="525"/>
      <c r="BY95" s="525"/>
      <c r="BZ95" s="525"/>
      <c r="CA95" s="525"/>
      <c r="CB95" s="525"/>
      <c r="CC95" s="525"/>
      <c r="CD95" s="525"/>
      <c r="CE95" s="525"/>
      <c r="CF95" s="525"/>
      <c r="CG95" s="525"/>
      <c r="CH95" s="525"/>
      <c r="CI95" s="525"/>
      <c r="CJ95" s="668"/>
    </row>
    <row r="96" spans="1:88" x14ac:dyDescent="0.25">
      <c r="A96" s="78"/>
      <c r="B96" s="1172"/>
      <c r="C96" s="895" t="s">
        <v>516</v>
      </c>
      <c r="D96" s="322" t="s">
        <v>268</v>
      </c>
      <c r="E96" s="333" t="s">
        <v>387</v>
      </c>
      <c r="F96" s="551" t="s">
        <v>176</v>
      </c>
      <c r="G96" s="334">
        <v>2</v>
      </c>
      <c r="H96" s="517"/>
      <c r="I96" s="519"/>
      <c r="J96" s="214"/>
      <c r="K96" s="214"/>
      <c r="L96" s="214"/>
      <c r="M96" s="214"/>
      <c r="N96" s="92"/>
      <c r="O96" s="92"/>
      <c r="P96" s="92"/>
      <c r="Q96" s="92"/>
      <c r="R96" s="92"/>
      <c r="S96" s="92"/>
      <c r="T96" s="92"/>
      <c r="U96" s="92"/>
      <c r="V96" s="92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523"/>
      <c r="AN96" s="525"/>
      <c r="AO96" s="525"/>
      <c r="AP96" s="525"/>
      <c r="AQ96" s="525"/>
      <c r="AR96" s="525"/>
      <c r="AS96" s="525"/>
      <c r="AT96" s="525"/>
      <c r="AU96" s="525"/>
      <c r="AV96" s="525"/>
      <c r="AW96" s="525"/>
      <c r="AX96" s="525"/>
      <c r="AY96" s="525"/>
      <c r="AZ96" s="525"/>
      <c r="BA96" s="525"/>
      <c r="BB96" s="525"/>
      <c r="BC96" s="525"/>
      <c r="BD96" s="525"/>
      <c r="BE96" s="525"/>
      <c r="BF96" s="525"/>
      <c r="BG96" s="525"/>
      <c r="BH96" s="525"/>
      <c r="BI96" s="525"/>
      <c r="BJ96" s="525"/>
      <c r="BK96" s="525"/>
      <c r="BL96" s="525"/>
      <c r="BM96" s="525"/>
      <c r="BN96" s="525"/>
      <c r="BO96" s="525"/>
      <c r="BP96" s="525"/>
      <c r="BQ96" s="525"/>
      <c r="BR96" s="525"/>
      <c r="BS96" s="525"/>
      <c r="BT96" s="525"/>
      <c r="BU96" s="525"/>
      <c r="BV96" s="525"/>
      <c r="BW96" s="525"/>
      <c r="BX96" s="525"/>
      <c r="BY96" s="525"/>
      <c r="BZ96" s="525"/>
      <c r="CA96" s="525"/>
      <c r="CB96" s="525"/>
      <c r="CC96" s="525"/>
      <c r="CD96" s="525"/>
      <c r="CE96" s="525"/>
      <c r="CF96" s="525"/>
      <c r="CG96" s="525"/>
      <c r="CH96" s="525"/>
      <c r="CI96" s="525"/>
      <c r="CJ96" s="668"/>
    </row>
    <row r="97" spans="1:88" ht="15.75" thickBot="1" x14ac:dyDescent="0.3">
      <c r="A97" s="78"/>
      <c r="B97" s="1173"/>
      <c r="C97" s="340" t="s">
        <v>517</v>
      </c>
      <c r="D97" s="341" t="s">
        <v>271</v>
      </c>
      <c r="E97" s="552" t="s">
        <v>387</v>
      </c>
      <c r="F97" s="552" t="s">
        <v>176</v>
      </c>
      <c r="G97" s="342">
        <v>2</v>
      </c>
      <c r="H97" s="896"/>
      <c r="I97" s="520"/>
      <c r="J97" s="516"/>
      <c r="K97" s="516"/>
      <c r="L97" s="516"/>
      <c r="M97" s="516"/>
      <c r="N97" s="482"/>
      <c r="O97" s="482"/>
      <c r="P97" s="482"/>
      <c r="Q97" s="482"/>
      <c r="R97" s="482"/>
      <c r="S97" s="482"/>
      <c r="T97" s="482"/>
      <c r="U97" s="482"/>
      <c r="V97" s="482"/>
      <c r="W97" s="482"/>
      <c r="X97" s="482"/>
      <c r="Y97" s="482"/>
      <c r="Z97" s="482"/>
      <c r="AA97" s="482"/>
      <c r="AB97" s="482"/>
      <c r="AC97" s="482"/>
      <c r="AD97" s="482"/>
      <c r="AE97" s="482"/>
      <c r="AF97" s="482"/>
      <c r="AG97" s="482"/>
      <c r="AH97" s="482"/>
      <c r="AI97" s="482"/>
      <c r="AJ97" s="482"/>
      <c r="AK97" s="482"/>
      <c r="AL97" s="482"/>
      <c r="AM97" s="524"/>
      <c r="AN97" s="526"/>
      <c r="AO97" s="526"/>
      <c r="AP97" s="526"/>
      <c r="AQ97" s="526"/>
      <c r="AR97" s="526"/>
      <c r="AS97" s="526"/>
      <c r="AT97" s="526"/>
      <c r="AU97" s="526"/>
      <c r="AV97" s="526"/>
      <c r="AW97" s="526"/>
      <c r="AX97" s="526"/>
      <c r="AY97" s="526"/>
      <c r="AZ97" s="526"/>
      <c r="BA97" s="526"/>
      <c r="BB97" s="526"/>
      <c r="BC97" s="526"/>
      <c r="BD97" s="526"/>
      <c r="BE97" s="526"/>
      <c r="BF97" s="526"/>
      <c r="BG97" s="526"/>
      <c r="BH97" s="526"/>
      <c r="BI97" s="526"/>
      <c r="BJ97" s="526"/>
      <c r="BK97" s="526"/>
      <c r="BL97" s="526"/>
      <c r="BM97" s="526"/>
      <c r="BN97" s="526"/>
      <c r="BO97" s="526"/>
      <c r="BP97" s="526"/>
      <c r="BQ97" s="526"/>
      <c r="BR97" s="526"/>
      <c r="BS97" s="526"/>
      <c r="BT97" s="526"/>
      <c r="BU97" s="526"/>
      <c r="BV97" s="526"/>
      <c r="BW97" s="526"/>
      <c r="BX97" s="526"/>
      <c r="BY97" s="526"/>
      <c r="BZ97" s="526"/>
      <c r="CA97" s="526"/>
      <c r="CB97" s="526"/>
      <c r="CC97" s="526"/>
      <c r="CD97" s="526"/>
      <c r="CE97" s="526"/>
      <c r="CF97" s="526"/>
      <c r="CG97" s="526"/>
      <c r="CH97" s="526"/>
      <c r="CI97" s="526"/>
      <c r="CJ97" s="669"/>
    </row>
    <row r="98" spans="1:88" x14ac:dyDescent="0.25">
      <c r="A98" s="78"/>
      <c r="B98" s="894"/>
      <c r="C98" s="107"/>
      <c r="D98" s="107"/>
      <c r="E98" s="108"/>
      <c r="F98" s="107"/>
      <c r="G98" s="107"/>
      <c r="H98" s="107"/>
      <c r="I98" s="107"/>
      <c r="J98" s="109"/>
      <c r="K98" s="147"/>
      <c r="L98" s="147"/>
      <c r="M98" s="147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77"/>
    </row>
    <row r="99" spans="1:88" ht="18.75" thickBot="1" x14ac:dyDescent="0.3">
      <c r="A99" s="78"/>
      <c r="B99" s="82"/>
      <c r="C99" s="674" t="s">
        <v>518</v>
      </c>
      <c r="D99" s="675"/>
      <c r="E99" s="676"/>
      <c r="F99" s="673"/>
      <c r="G99" s="673"/>
      <c r="H99" s="673"/>
      <c r="I99" s="673"/>
      <c r="J99" s="672"/>
      <c r="K99" s="1167"/>
      <c r="L99" s="1167"/>
      <c r="M99" s="672"/>
      <c r="N99" s="99"/>
      <c r="O99" s="672"/>
      <c r="P99" s="673"/>
      <c r="Q99" s="672"/>
      <c r="R99" s="672"/>
      <c r="S99" s="672"/>
      <c r="T99" s="672"/>
      <c r="U99" s="672"/>
      <c r="V99" s="672"/>
      <c r="W99" s="672"/>
      <c r="X99" s="672"/>
      <c r="Y99" s="672"/>
      <c r="Z99" s="672"/>
      <c r="AA99" s="672"/>
      <c r="AB99" s="672"/>
      <c r="AC99" s="672"/>
      <c r="AD99" s="672"/>
      <c r="AE99" s="672"/>
      <c r="AF99" s="672"/>
      <c r="AG99" s="672"/>
      <c r="AH99" s="672"/>
      <c r="AI99" s="672"/>
      <c r="AJ99" s="673"/>
      <c r="AK99" s="672"/>
      <c r="AL99" s="672"/>
      <c r="AM99" s="165"/>
      <c r="AN99" s="165"/>
      <c r="AO99" s="165"/>
      <c r="AP99" s="165"/>
      <c r="AQ99" s="165"/>
      <c r="AR99" s="165"/>
      <c r="AS99" s="165"/>
      <c r="AT99" s="165"/>
      <c r="AU99" s="165"/>
      <c r="AV99" s="165"/>
      <c r="AW99" s="165"/>
      <c r="AX99" s="165"/>
      <c r="AY99" s="165"/>
      <c r="AZ99" s="165"/>
      <c r="BA99" s="165"/>
      <c r="BB99" s="165"/>
      <c r="BC99" s="165"/>
      <c r="BD99" s="165"/>
      <c r="BE99" s="165"/>
      <c r="BF99" s="165"/>
      <c r="BG99" s="165"/>
      <c r="BH99" s="165"/>
      <c r="BI99" s="165"/>
      <c r="BJ99" s="165"/>
      <c r="BK99" s="165"/>
      <c r="BL99" s="165"/>
      <c r="BM99" s="165"/>
      <c r="BN99" s="165"/>
      <c r="BO99" s="165"/>
      <c r="BP99" s="165"/>
      <c r="BQ99" s="165"/>
      <c r="BR99" s="165"/>
      <c r="BS99" s="165"/>
      <c r="BT99" s="165"/>
      <c r="BU99" s="165"/>
      <c r="BV99" s="165"/>
      <c r="BW99" s="165"/>
      <c r="BX99" s="165"/>
      <c r="BY99" s="165"/>
      <c r="BZ99" s="165"/>
      <c r="CA99" s="165"/>
      <c r="CB99" s="165"/>
      <c r="CC99" s="165"/>
      <c r="CD99" s="165"/>
      <c r="CE99" s="165"/>
      <c r="CF99" s="165"/>
      <c r="CG99" s="165"/>
      <c r="CH99" s="165"/>
      <c r="CI99" s="165"/>
      <c r="CJ99" s="165"/>
    </row>
    <row r="100" spans="1:88" ht="62.45" customHeight="1" thickBot="1" x14ac:dyDescent="0.3">
      <c r="A100" s="78"/>
      <c r="B100" s="101"/>
      <c r="C100" s="73" t="s">
        <v>255</v>
      </c>
      <c r="D100" s="94" t="s">
        <v>57</v>
      </c>
      <c r="E100" s="102" t="s">
        <v>58</v>
      </c>
      <c r="F100" s="94" t="s">
        <v>59</v>
      </c>
      <c r="G100" s="94" t="s">
        <v>60</v>
      </c>
      <c r="H100" s="223" t="s">
        <v>61</v>
      </c>
      <c r="I100" s="224" t="s">
        <v>62</v>
      </c>
      <c r="J100" s="216" t="s">
        <v>63</v>
      </c>
      <c r="K100" s="219" t="s">
        <v>64</v>
      </c>
      <c r="L100" s="219" t="s">
        <v>65</v>
      </c>
      <c r="M100" s="218" t="s">
        <v>66</v>
      </c>
      <c r="N100" s="144" t="s">
        <v>67</v>
      </c>
      <c r="O100" s="144" t="s">
        <v>68</v>
      </c>
      <c r="P100" s="144" t="s">
        <v>69</v>
      </c>
      <c r="Q100" s="144" t="s">
        <v>70</v>
      </c>
      <c r="R100" s="144" t="s">
        <v>71</v>
      </c>
      <c r="S100" s="144" t="s">
        <v>72</v>
      </c>
      <c r="T100" s="144" t="s">
        <v>73</v>
      </c>
      <c r="U100" s="144" t="s">
        <v>74</v>
      </c>
      <c r="V100" s="144" t="s">
        <v>75</v>
      </c>
      <c r="W100" s="144" t="s">
        <v>76</v>
      </c>
      <c r="X100" s="144" t="s">
        <v>77</v>
      </c>
      <c r="Y100" s="144" t="s">
        <v>78</v>
      </c>
      <c r="Z100" s="144" t="s">
        <v>79</v>
      </c>
      <c r="AA100" s="144" t="s">
        <v>80</v>
      </c>
      <c r="AB100" s="144" t="s">
        <v>81</v>
      </c>
      <c r="AC100" s="144" t="s">
        <v>82</v>
      </c>
      <c r="AD100" s="144" t="s">
        <v>83</v>
      </c>
      <c r="AE100" s="144" t="s">
        <v>84</v>
      </c>
      <c r="AF100" s="144" t="s">
        <v>85</v>
      </c>
      <c r="AG100" s="144" t="s">
        <v>86</v>
      </c>
      <c r="AH100" s="144" t="s">
        <v>87</v>
      </c>
      <c r="AI100" s="144" t="s">
        <v>88</v>
      </c>
      <c r="AJ100" s="144" t="s">
        <v>89</v>
      </c>
      <c r="AK100" s="144" t="s">
        <v>90</v>
      </c>
      <c r="AL100" s="138" t="s">
        <v>91</v>
      </c>
      <c r="AM100" s="144" t="s">
        <v>92</v>
      </c>
      <c r="AN100" s="144" t="s">
        <v>93</v>
      </c>
      <c r="AO100" s="145" t="s">
        <v>94</v>
      </c>
      <c r="AP100" s="144" t="s">
        <v>95</v>
      </c>
      <c r="AQ100" s="144" t="s">
        <v>96</v>
      </c>
      <c r="AR100" s="144" t="s">
        <v>97</v>
      </c>
      <c r="AS100" s="145" t="s">
        <v>98</v>
      </c>
      <c r="AT100" s="144" t="s">
        <v>99</v>
      </c>
      <c r="AU100" s="145" t="s">
        <v>100</v>
      </c>
      <c r="AV100" s="138" t="s">
        <v>101</v>
      </c>
      <c r="AW100" s="138" t="s">
        <v>102</v>
      </c>
      <c r="AX100" s="138" t="s">
        <v>103</v>
      </c>
      <c r="AY100" s="138" t="s">
        <v>104</v>
      </c>
      <c r="AZ100" s="144" t="s">
        <v>105</v>
      </c>
      <c r="BA100" s="145" t="s">
        <v>106</v>
      </c>
      <c r="BB100" s="591" t="s">
        <v>107</v>
      </c>
      <c r="BC100" s="591" t="s">
        <v>108</v>
      </c>
      <c r="BD100" s="591" t="s">
        <v>109</v>
      </c>
      <c r="BE100" s="591" t="s">
        <v>110</v>
      </c>
      <c r="BF100" s="591" t="s">
        <v>111</v>
      </c>
      <c r="BG100" s="591" t="s">
        <v>112</v>
      </c>
      <c r="BH100" s="591" t="s">
        <v>113</v>
      </c>
      <c r="BI100" s="591" t="s">
        <v>114</v>
      </c>
      <c r="BJ100" s="591" t="s">
        <v>115</v>
      </c>
      <c r="BK100" s="591" t="s">
        <v>116</v>
      </c>
      <c r="BL100" s="591" t="s">
        <v>117</v>
      </c>
      <c r="BM100" s="591" t="s">
        <v>118</v>
      </c>
      <c r="BN100" s="591" t="s">
        <v>119</v>
      </c>
      <c r="BO100" s="591" t="s">
        <v>120</v>
      </c>
      <c r="BP100" s="591" t="s">
        <v>121</v>
      </c>
      <c r="BQ100" s="591" t="s">
        <v>122</v>
      </c>
      <c r="BR100" s="591" t="s">
        <v>123</v>
      </c>
      <c r="BS100" s="591" t="s">
        <v>124</v>
      </c>
      <c r="BT100" s="591" t="s">
        <v>125</v>
      </c>
      <c r="BU100" s="591" t="s">
        <v>126</v>
      </c>
      <c r="BV100" s="591" t="s">
        <v>127</v>
      </c>
      <c r="BW100" s="591" t="s">
        <v>128</v>
      </c>
      <c r="BX100" s="591" t="s">
        <v>129</v>
      </c>
      <c r="BY100" s="591" t="s">
        <v>130</v>
      </c>
      <c r="BZ100" s="591" t="s">
        <v>131</v>
      </c>
      <c r="CA100" s="591" t="s">
        <v>132</v>
      </c>
      <c r="CB100" s="591" t="s">
        <v>133</v>
      </c>
      <c r="CC100" s="591" t="s">
        <v>134</v>
      </c>
      <c r="CD100" s="591" t="s">
        <v>135</v>
      </c>
      <c r="CE100" s="591" t="s">
        <v>136</v>
      </c>
      <c r="CF100" s="591" t="s">
        <v>137</v>
      </c>
      <c r="CG100" s="591" t="s">
        <v>138</v>
      </c>
      <c r="CH100" s="591" t="s">
        <v>139</v>
      </c>
      <c r="CI100" s="591" t="s">
        <v>140</v>
      </c>
      <c r="CJ100" s="592" t="s">
        <v>141</v>
      </c>
    </row>
    <row r="101" spans="1:88" ht="20.45" customHeight="1" thickBot="1" x14ac:dyDescent="0.3">
      <c r="A101" s="169"/>
      <c r="B101" s="1174" t="s">
        <v>519</v>
      </c>
      <c r="C101" s="844"/>
      <c r="D101" s="850" t="s">
        <v>186</v>
      </c>
      <c r="E101" s="845"/>
      <c r="F101" s="597"/>
      <c r="G101" s="597"/>
      <c r="H101" s="597"/>
      <c r="I101" s="597"/>
      <c r="J101" s="598"/>
      <c r="K101" s="846"/>
      <c r="L101" s="846"/>
      <c r="M101" s="846"/>
      <c r="N101" s="598"/>
      <c r="O101" s="598"/>
      <c r="P101" s="598"/>
      <c r="Q101" s="598"/>
      <c r="R101" s="598"/>
      <c r="S101" s="598"/>
      <c r="T101" s="598"/>
      <c r="U101" s="598"/>
      <c r="V101" s="598"/>
      <c r="W101" s="598"/>
      <c r="X101" s="598"/>
      <c r="Y101" s="598"/>
      <c r="Z101" s="598"/>
      <c r="AA101" s="598"/>
      <c r="AB101" s="598"/>
      <c r="AC101" s="598"/>
      <c r="AD101" s="598"/>
      <c r="AE101" s="598"/>
      <c r="AF101" s="598"/>
      <c r="AG101" s="598"/>
      <c r="AH101" s="598"/>
      <c r="AI101" s="598"/>
      <c r="AJ101" s="598"/>
      <c r="AK101" s="598"/>
      <c r="AL101" s="238"/>
      <c r="AM101" s="598"/>
      <c r="AN101" s="598"/>
      <c r="AO101" s="847"/>
      <c r="AP101" s="598"/>
      <c r="AQ101" s="598"/>
      <c r="AR101" s="598"/>
      <c r="AS101" s="847"/>
      <c r="AT101" s="598"/>
      <c r="AU101" s="847"/>
      <c r="AV101" s="238"/>
      <c r="AW101" s="238"/>
      <c r="AX101" s="238"/>
      <c r="AY101" s="238"/>
      <c r="AZ101" s="598"/>
      <c r="BA101" s="847"/>
      <c r="BB101" s="848"/>
      <c r="BC101" s="848"/>
      <c r="BD101" s="848"/>
      <c r="BE101" s="848"/>
      <c r="BF101" s="848"/>
      <c r="BG101" s="848"/>
      <c r="BH101" s="848"/>
      <c r="BI101" s="848"/>
      <c r="BJ101" s="848"/>
      <c r="BK101" s="848"/>
      <c r="BL101" s="848"/>
      <c r="BM101" s="848"/>
      <c r="BN101" s="848"/>
      <c r="BO101" s="848"/>
      <c r="BP101" s="848"/>
      <c r="BQ101" s="848"/>
      <c r="BR101" s="848"/>
      <c r="BS101" s="848"/>
      <c r="BT101" s="848"/>
      <c r="BU101" s="848"/>
      <c r="BV101" s="848"/>
      <c r="BW101" s="848"/>
      <c r="BX101" s="848"/>
      <c r="BY101" s="848"/>
      <c r="BZ101" s="848"/>
      <c r="CA101" s="848"/>
      <c r="CB101" s="848"/>
      <c r="CC101" s="848"/>
      <c r="CD101" s="848"/>
      <c r="CE101" s="848"/>
      <c r="CF101" s="848"/>
      <c r="CG101" s="848"/>
      <c r="CH101" s="848"/>
      <c r="CI101" s="848"/>
      <c r="CJ101" s="849"/>
    </row>
    <row r="102" spans="1:88" ht="15.6" customHeight="1" thickBot="1" x14ac:dyDescent="0.3">
      <c r="A102" s="78"/>
      <c r="B102" s="1175"/>
      <c r="C102" s="899" t="s">
        <v>520</v>
      </c>
      <c r="D102" s="900" t="s">
        <v>188</v>
      </c>
      <c r="E102" s="337" t="s">
        <v>387</v>
      </c>
      <c r="F102" s="552" t="s">
        <v>176</v>
      </c>
      <c r="G102" s="851">
        <v>2</v>
      </c>
      <c r="H102" s="906"/>
      <c r="I102" s="908"/>
      <c r="J102" s="908"/>
      <c r="K102" s="908"/>
      <c r="L102" s="908"/>
      <c r="M102" s="908"/>
      <c r="N102" s="907"/>
      <c r="O102" s="907"/>
      <c r="P102" s="907"/>
      <c r="Q102" s="907"/>
      <c r="R102" s="907"/>
      <c r="S102" s="907"/>
      <c r="T102" s="907"/>
      <c r="U102" s="907"/>
      <c r="V102" s="907"/>
      <c r="W102" s="907"/>
      <c r="X102" s="907"/>
      <c r="Y102" s="907"/>
      <c r="Z102" s="907"/>
      <c r="AA102" s="907"/>
      <c r="AB102" s="907"/>
      <c r="AC102" s="907"/>
      <c r="AD102" s="907"/>
      <c r="AE102" s="907"/>
      <c r="AF102" s="907"/>
      <c r="AG102" s="907"/>
      <c r="AH102" s="907"/>
      <c r="AI102" s="907"/>
      <c r="AJ102" s="907"/>
      <c r="AK102" s="907"/>
      <c r="AL102" s="907"/>
      <c r="AM102" s="907"/>
      <c r="AN102" s="907"/>
      <c r="AO102" s="907"/>
      <c r="AP102" s="907"/>
      <c r="AQ102" s="907"/>
      <c r="AR102" s="907"/>
      <c r="AS102" s="907"/>
      <c r="AT102" s="907"/>
      <c r="AU102" s="907"/>
      <c r="AV102" s="907"/>
      <c r="AW102" s="907"/>
      <c r="AX102" s="907"/>
      <c r="AY102" s="907"/>
      <c r="AZ102" s="907"/>
      <c r="BA102" s="907"/>
      <c r="BB102" s="907"/>
      <c r="BC102" s="907"/>
      <c r="BD102" s="907"/>
      <c r="BE102" s="907"/>
      <c r="BF102" s="907"/>
      <c r="BG102" s="907"/>
      <c r="BH102" s="907"/>
      <c r="BI102" s="907"/>
      <c r="BJ102" s="907"/>
      <c r="BK102" s="907"/>
      <c r="BL102" s="907"/>
      <c r="BM102" s="907"/>
      <c r="BN102" s="907"/>
      <c r="BO102" s="907"/>
      <c r="BP102" s="907"/>
      <c r="BQ102" s="907"/>
      <c r="BR102" s="907"/>
      <c r="BS102" s="907"/>
      <c r="BT102" s="907"/>
      <c r="BU102" s="907"/>
      <c r="BV102" s="907"/>
      <c r="BW102" s="907"/>
      <c r="BX102" s="907"/>
      <c r="BY102" s="907"/>
      <c r="BZ102" s="907"/>
      <c r="CA102" s="907"/>
      <c r="CB102" s="907"/>
      <c r="CC102" s="907"/>
      <c r="CD102" s="907"/>
      <c r="CE102" s="907"/>
      <c r="CF102" s="907"/>
      <c r="CG102" s="907"/>
      <c r="CH102" s="907"/>
      <c r="CI102" s="907"/>
      <c r="CJ102" s="909"/>
    </row>
    <row r="103" spans="1:88" ht="15.6" customHeight="1" thickBot="1" x14ac:dyDescent="0.3">
      <c r="A103" s="169"/>
      <c r="B103" s="1175"/>
      <c r="C103" s="844"/>
      <c r="D103" s="827" t="s">
        <v>233</v>
      </c>
      <c r="E103" s="845"/>
      <c r="F103" s="597"/>
      <c r="G103" s="597"/>
      <c r="H103" s="597"/>
      <c r="I103" s="597"/>
      <c r="J103" s="598"/>
      <c r="K103" s="846"/>
      <c r="L103" s="846"/>
      <c r="M103" s="846"/>
      <c r="N103" s="598"/>
      <c r="O103" s="598"/>
      <c r="P103" s="598"/>
      <c r="Q103" s="598"/>
      <c r="R103" s="598"/>
      <c r="S103" s="598"/>
      <c r="T103" s="598"/>
      <c r="U103" s="598"/>
      <c r="V103" s="598"/>
      <c r="W103" s="598"/>
      <c r="X103" s="598"/>
      <c r="Y103" s="598"/>
      <c r="Z103" s="598"/>
      <c r="AA103" s="598"/>
      <c r="AB103" s="598"/>
      <c r="AC103" s="598"/>
      <c r="AD103" s="598"/>
      <c r="AE103" s="598"/>
      <c r="AF103" s="598"/>
      <c r="AG103" s="598"/>
      <c r="AH103" s="598"/>
      <c r="AI103" s="598"/>
      <c r="AJ103" s="598"/>
      <c r="AK103" s="598"/>
      <c r="AL103" s="238"/>
      <c r="AM103" s="598"/>
      <c r="AN103" s="598"/>
      <c r="AO103" s="847"/>
      <c r="AP103" s="598"/>
      <c r="AQ103" s="598"/>
      <c r="AR103" s="598"/>
      <c r="AS103" s="847"/>
      <c r="AT103" s="598"/>
      <c r="AU103" s="847"/>
      <c r="AV103" s="238"/>
      <c r="AW103" s="238"/>
      <c r="AX103" s="238"/>
      <c r="AY103" s="238"/>
      <c r="AZ103" s="598"/>
      <c r="BA103" s="847"/>
      <c r="BB103" s="848"/>
      <c r="BC103" s="848"/>
      <c r="BD103" s="848"/>
      <c r="BE103" s="848"/>
      <c r="BF103" s="848"/>
      <c r="BG103" s="848"/>
      <c r="BH103" s="848"/>
      <c r="BI103" s="848"/>
      <c r="BJ103" s="848"/>
      <c r="BK103" s="848"/>
      <c r="BL103" s="848"/>
      <c r="BM103" s="848"/>
      <c r="BN103" s="848"/>
      <c r="BO103" s="848"/>
      <c r="BP103" s="848"/>
      <c r="BQ103" s="848"/>
      <c r="BR103" s="848"/>
      <c r="BS103" s="848"/>
      <c r="BT103" s="848"/>
      <c r="BU103" s="848"/>
      <c r="BV103" s="848"/>
      <c r="BW103" s="848"/>
      <c r="BX103" s="848"/>
      <c r="BY103" s="848"/>
      <c r="BZ103" s="848"/>
      <c r="CA103" s="848"/>
      <c r="CB103" s="848"/>
      <c r="CC103" s="848"/>
      <c r="CD103" s="848"/>
      <c r="CE103" s="848"/>
      <c r="CF103" s="848"/>
      <c r="CG103" s="848"/>
      <c r="CH103" s="848"/>
      <c r="CI103" s="848"/>
      <c r="CJ103" s="849"/>
    </row>
    <row r="104" spans="1:88" s="473" customFormat="1" ht="15" customHeight="1" x14ac:dyDescent="0.2">
      <c r="A104" s="87"/>
      <c r="B104" s="1175"/>
      <c r="C104" s="901" t="s">
        <v>521</v>
      </c>
      <c r="D104" s="472" t="s">
        <v>522</v>
      </c>
      <c r="E104" s="471" t="s">
        <v>523</v>
      </c>
      <c r="F104" s="345" t="s">
        <v>176</v>
      </c>
      <c r="G104" s="471">
        <v>2</v>
      </c>
      <c r="H104" s="521">
        <f t="shared" ref="H104:AM104" si="46">H53-H93</f>
        <v>0</v>
      </c>
      <c r="I104" s="521">
        <f t="shared" si="46"/>
        <v>0</v>
      </c>
      <c r="J104" s="521">
        <f t="shared" si="46"/>
        <v>0</v>
      </c>
      <c r="K104" s="521">
        <f t="shared" si="46"/>
        <v>0</v>
      </c>
      <c r="L104" s="521">
        <f t="shared" si="46"/>
        <v>0</v>
      </c>
      <c r="M104" s="521">
        <f t="shared" si="46"/>
        <v>0</v>
      </c>
      <c r="N104" s="521">
        <f t="shared" si="46"/>
        <v>0</v>
      </c>
      <c r="O104" s="521">
        <f t="shared" si="46"/>
        <v>0</v>
      </c>
      <c r="P104" s="521">
        <f t="shared" si="46"/>
        <v>0</v>
      </c>
      <c r="Q104" s="521">
        <f t="shared" si="46"/>
        <v>0</v>
      </c>
      <c r="R104" s="521">
        <f t="shared" si="46"/>
        <v>0</v>
      </c>
      <c r="S104" s="521">
        <f t="shared" si="46"/>
        <v>0</v>
      </c>
      <c r="T104" s="521">
        <f t="shared" si="46"/>
        <v>0</v>
      </c>
      <c r="U104" s="521">
        <f t="shared" si="46"/>
        <v>0</v>
      </c>
      <c r="V104" s="521">
        <f t="shared" si="46"/>
        <v>0</v>
      </c>
      <c r="W104" s="521">
        <f t="shared" si="46"/>
        <v>0</v>
      </c>
      <c r="X104" s="521">
        <f t="shared" si="46"/>
        <v>0</v>
      </c>
      <c r="Y104" s="521">
        <f t="shared" si="46"/>
        <v>0</v>
      </c>
      <c r="Z104" s="521">
        <f t="shared" si="46"/>
        <v>0</v>
      </c>
      <c r="AA104" s="521">
        <f t="shared" si="46"/>
        <v>0</v>
      </c>
      <c r="AB104" s="521">
        <f t="shared" si="46"/>
        <v>0</v>
      </c>
      <c r="AC104" s="521">
        <f t="shared" si="46"/>
        <v>0</v>
      </c>
      <c r="AD104" s="521">
        <f t="shared" si="46"/>
        <v>0</v>
      </c>
      <c r="AE104" s="521">
        <f t="shared" si="46"/>
        <v>0</v>
      </c>
      <c r="AF104" s="521">
        <f t="shared" si="46"/>
        <v>0</v>
      </c>
      <c r="AG104" s="521">
        <f t="shared" si="46"/>
        <v>0</v>
      </c>
      <c r="AH104" s="521">
        <f t="shared" si="46"/>
        <v>0</v>
      </c>
      <c r="AI104" s="521">
        <f t="shared" si="46"/>
        <v>0</v>
      </c>
      <c r="AJ104" s="521">
        <f t="shared" si="46"/>
        <v>0</v>
      </c>
      <c r="AK104" s="521">
        <f t="shared" si="46"/>
        <v>0</v>
      </c>
      <c r="AL104" s="521">
        <f t="shared" si="46"/>
        <v>0</v>
      </c>
      <c r="AM104" s="521">
        <f t="shared" si="46"/>
        <v>0</v>
      </c>
      <c r="AN104" s="521">
        <f t="shared" ref="AN104:BS104" si="47">AN53-AN93</f>
        <v>0</v>
      </c>
      <c r="AO104" s="521">
        <f t="shared" si="47"/>
        <v>0</v>
      </c>
      <c r="AP104" s="521">
        <f t="shared" si="47"/>
        <v>0</v>
      </c>
      <c r="AQ104" s="521">
        <f t="shared" si="47"/>
        <v>0</v>
      </c>
      <c r="AR104" s="521">
        <f t="shared" si="47"/>
        <v>0</v>
      </c>
      <c r="AS104" s="521">
        <f t="shared" si="47"/>
        <v>0</v>
      </c>
      <c r="AT104" s="521">
        <f t="shared" si="47"/>
        <v>0</v>
      </c>
      <c r="AU104" s="521">
        <f t="shared" si="47"/>
        <v>0</v>
      </c>
      <c r="AV104" s="521">
        <f t="shared" si="47"/>
        <v>0</v>
      </c>
      <c r="AW104" s="521">
        <f t="shared" si="47"/>
        <v>0</v>
      </c>
      <c r="AX104" s="521">
        <f t="shared" si="47"/>
        <v>0</v>
      </c>
      <c r="AY104" s="521">
        <f t="shared" si="47"/>
        <v>0</v>
      </c>
      <c r="AZ104" s="521">
        <f t="shared" si="47"/>
        <v>0</v>
      </c>
      <c r="BA104" s="521">
        <f t="shared" si="47"/>
        <v>0</v>
      </c>
      <c r="BB104" s="521">
        <f t="shared" si="47"/>
        <v>0</v>
      </c>
      <c r="BC104" s="521">
        <f t="shared" si="47"/>
        <v>0</v>
      </c>
      <c r="BD104" s="521">
        <f t="shared" si="47"/>
        <v>0</v>
      </c>
      <c r="BE104" s="521">
        <f t="shared" si="47"/>
        <v>0</v>
      </c>
      <c r="BF104" s="521">
        <f t="shared" si="47"/>
        <v>0</v>
      </c>
      <c r="BG104" s="521">
        <f t="shared" si="47"/>
        <v>0</v>
      </c>
      <c r="BH104" s="521">
        <f t="shared" si="47"/>
        <v>0</v>
      </c>
      <c r="BI104" s="521">
        <f t="shared" si="47"/>
        <v>0</v>
      </c>
      <c r="BJ104" s="521">
        <f t="shared" si="47"/>
        <v>0</v>
      </c>
      <c r="BK104" s="521">
        <f t="shared" si="47"/>
        <v>0</v>
      </c>
      <c r="BL104" s="521">
        <f t="shared" si="47"/>
        <v>0</v>
      </c>
      <c r="BM104" s="521">
        <f t="shared" si="47"/>
        <v>0</v>
      </c>
      <c r="BN104" s="521">
        <f t="shared" si="47"/>
        <v>0</v>
      </c>
      <c r="BO104" s="521">
        <f t="shared" si="47"/>
        <v>0</v>
      </c>
      <c r="BP104" s="521">
        <f t="shared" si="47"/>
        <v>0</v>
      </c>
      <c r="BQ104" s="521">
        <f t="shared" si="47"/>
        <v>0</v>
      </c>
      <c r="BR104" s="521">
        <f t="shared" si="47"/>
        <v>0</v>
      </c>
      <c r="BS104" s="521">
        <f t="shared" si="47"/>
        <v>0</v>
      </c>
      <c r="BT104" s="521">
        <f t="shared" ref="BT104:CJ104" si="48">BT53-BT93</f>
        <v>0</v>
      </c>
      <c r="BU104" s="521">
        <f t="shared" si="48"/>
        <v>0</v>
      </c>
      <c r="BV104" s="521">
        <f t="shared" si="48"/>
        <v>0</v>
      </c>
      <c r="BW104" s="521">
        <f t="shared" si="48"/>
        <v>0</v>
      </c>
      <c r="BX104" s="521">
        <f t="shared" si="48"/>
        <v>0</v>
      </c>
      <c r="BY104" s="521">
        <f t="shared" si="48"/>
        <v>0</v>
      </c>
      <c r="BZ104" s="521">
        <f t="shared" si="48"/>
        <v>0</v>
      </c>
      <c r="CA104" s="521">
        <f t="shared" si="48"/>
        <v>0</v>
      </c>
      <c r="CB104" s="521">
        <f t="shared" si="48"/>
        <v>0</v>
      </c>
      <c r="CC104" s="521">
        <f t="shared" si="48"/>
        <v>0</v>
      </c>
      <c r="CD104" s="521">
        <f t="shared" si="48"/>
        <v>0</v>
      </c>
      <c r="CE104" s="521">
        <f t="shared" si="48"/>
        <v>0</v>
      </c>
      <c r="CF104" s="521">
        <f t="shared" si="48"/>
        <v>0</v>
      </c>
      <c r="CG104" s="521">
        <f t="shared" si="48"/>
        <v>0</v>
      </c>
      <c r="CH104" s="521">
        <f t="shared" si="48"/>
        <v>0</v>
      </c>
      <c r="CI104" s="521">
        <f t="shared" si="48"/>
        <v>0</v>
      </c>
      <c r="CJ104" s="670">
        <f t="shared" si="48"/>
        <v>0</v>
      </c>
    </row>
    <row r="105" spans="1:88" s="473" customFormat="1" ht="15" customHeight="1" x14ac:dyDescent="0.2">
      <c r="A105" s="87"/>
      <c r="B105" s="1175"/>
      <c r="C105" s="902" t="s">
        <v>524</v>
      </c>
      <c r="D105" s="791" t="s">
        <v>207</v>
      </c>
      <c r="E105" s="792" t="s">
        <v>525</v>
      </c>
      <c r="F105" s="793" t="s">
        <v>209</v>
      </c>
      <c r="G105" s="794">
        <v>2</v>
      </c>
      <c r="H105" s="784" t="e">
        <f>H104/H107</f>
        <v>#DIV/0!</v>
      </c>
      <c r="I105" s="784" t="e">
        <f t="shared" ref="I105:BT105" si="49">I104/I107</f>
        <v>#DIV/0!</v>
      </c>
      <c r="J105" s="784" t="e">
        <f t="shared" si="49"/>
        <v>#DIV/0!</v>
      </c>
      <c r="K105" s="784" t="e">
        <f t="shared" si="49"/>
        <v>#DIV/0!</v>
      </c>
      <c r="L105" s="784" t="e">
        <f t="shared" si="49"/>
        <v>#DIV/0!</v>
      </c>
      <c r="M105" s="784" t="e">
        <f t="shared" si="49"/>
        <v>#DIV/0!</v>
      </c>
      <c r="N105" s="784" t="e">
        <f t="shared" si="49"/>
        <v>#DIV/0!</v>
      </c>
      <c r="O105" s="784" t="e">
        <f t="shared" si="49"/>
        <v>#DIV/0!</v>
      </c>
      <c r="P105" s="784" t="e">
        <f t="shared" si="49"/>
        <v>#DIV/0!</v>
      </c>
      <c r="Q105" s="784" t="e">
        <f t="shared" si="49"/>
        <v>#DIV/0!</v>
      </c>
      <c r="R105" s="784" t="e">
        <f t="shared" si="49"/>
        <v>#DIV/0!</v>
      </c>
      <c r="S105" s="784" t="e">
        <f t="shared" si="49"/>
        <v>#DIV/0!</v>
      </c>
      <c r="T105" s="784" t="e">
        <f t="shared" si="49"/>
        <v>#DIV/0!</v>
      </c>
      <c r="U105" s="784" t="e">
        <f t="shared" si="49"/>
        <v>#DIV/0!</v>
      </c>
      <c r="V105" s="784" t="e">
        <f t="shared" si="49"/>
        <v>#DIV/0!</v>
      </c>
      <c r="W105" s="784" t="e">
        <f t="shared" si="49"/>
        <v>#DIV/0!</v>
      </c>
      <c r="X105" s="784" t="e">
        <f t="shared" si="49"/>
        <v>#DIV/0!</v>
      </c>
      <c r="Y105" s="784" t="e">
        <f t="shared" si="49"/>
        <v>#DIV/0!</v>
      </c>
      <c r="Z105" s="784" t="e">
        <f t="shared" si="49"/>
        <v>#DIV/0!</v>
      </c>
      <c r="AA105" s="784" t="e">
        <f t="shared" si="49"/>
        <v>#DIV/0!</v>
      </c>
      <c r="AB105" s="784" t="e">
        <f t="shared" si="49"/>
        <v>#DIV/0!</v>
      </c>
      <c r="AC105" s="784" t="e">
        <f t="shared" si="49"/>
        <v>#DIV/0!</v>
      </c>
      <c r="AD105" s="784" t="e">
        <f t="shared" si="49"/>
        <v>#DIV/0!</v>
      </c>
      <c r="AE105" s="784" t="e">
        <f t="shared" si="49"/>
        <v>#DIV/0!</v>
      </c>
      <c r="AF105" s="784" t="e">
        <f t="shared" si="49"/>
        <v>#DIV/0!</v>
      </c>
      <c r="AG105" s="784" t="e">
        <f t="shared" si="49"/>
        <v>#DIV/0!</v>
      </c>
      <c r="AH105" s="784" t="e">
        <f t="shared" si="49"/>
        <v>#DIV/0!</v>
      </c>
      <c r="AI105" s="784" t="e">
        <f t="shared" si="49"/>
        <v>#DIV/0!</v>
      </c>
      <c r="AJ105" s="784" t="e">
        <f t="shared" si="49"/>
        <v>#DIV/0!</v>
      </c>
      <c r="AK105" s="784" t="e">
        <f t="shared" si="49"/>
        <v>#DIV/0!</v>
      </c>
      <c r="AL105" s="784" t="e">
        <f t="shared" si="49"/>
        <v>#DIV/0!</v>
      </c>
      <c r="AM105" s="784" t="e">
        <f t="shared" si="49"/>
        <v>#DIV/0!</v>
      </c>
      <c r="AN105" s="784" t="e">
        <f t="shared" si="49"/>
        <v>#DIV/0!</v>
      </c>
      <c r="AO105" s="784" t="e">
        <f t="shared" si="49"/>
        <v>#DIV/0!</v>
      </c>
      <c r="AP105" s="784" t="e">
        <f t="shared" si="49"/>
        <v>#DIV/0!</v>
      </c>
      <c r="AQ105" s="784" t="e">
        <f t="shared" si="49"/>
        <v>#DIV/0!</v>
      </c>
      <c r="AR105" s="784" t="e">
        <f t="shared" si="49"/>
        <v>#DIV/0!</v>
      </c>
      <c r="AS105" s="784" t="e">
        <f t="shared" si="49"/>
        <v>#DIV/0!</v>
      </c>
      <c r="AT105" s="784" t="e">
        <f t="shared" si="49"/>
        <v>#DIV/0!</v>
      </c>
      <c r="AU105" s="784" t="e">
        <f t="shared" si="49"/>
        <v>#DIV/0!</v>
      </c>
      <c r="AV105" s="784" t="e">
        <f t="shared" si="49"/>
        <v>#DIV/0!</v>
      </c>
      <c r="AW105" s="784" t="e">
        <f t="shared" si="49"/>
        <v>#DIV/0!</v>
      </c>
      <c r="AX105" s="784" t="e">
        <f t="shared" si="49"/>
        <v>#DIV/0!</v>
      </c>
      <c r="AY105" s="784" t="e">
        <f t="shared" si="49"/>
        <v>#DIV/0!</v>
      </c>
      <c r="AZ105" s="784" t="e">
        <f t="shared" si="49"/>
        <v>#DIV/0!</v>
      </c>
      <c r="BA105" s="784" t="e">
        <f t="shared" si="49"/>
        <v>#DIV/0!</v>
      </c>
      <c r="BB105" s="784" t="e">
        <f t="shared" si="49"/>
        <v>#DIV/0!</v>
      </c>
      <c r="BC105" s="784" t="e">
        <f t="shared" si="49"/>
        <v>#DIV/0!</v>
      </c>
      <c r="BD105" s="784" t="e">
        <f t="shared" si="49"/>
        <v>#DIV/0!</v>
      </c>
      <c r="BE105" s="784" t="e">
        <f t="shared" si="49"/>
        <v>#DIV/0!</v>
      </c>
      <c r="BF105" s="784" t="e">
        <f t="shared" si="49"/>
        <v>#DIV/0!</v>
      </c>
      <c r="BG105" s="784" t="e">
        <f t="shared" si="49"/>
        <v>#DIV/0!</v>
      </c>
      <c r="BH105" s="784" t="e">
        <f t="shared" si="49"/>
        <v>#DIV/0!</v>
      </c>
      <c r="BI105" s="784" t="e">
        <f t="shared" si="49"/>
        <v>#DIV/0!</v>
      </c>
      <c r="BJ105" s="784" t="e">
        <f t="shared" si="49"/>
        <v>#DIV/0!</v>
      </c>
      <c r="BK105" s="784" t="e">
        <f t="shared" si="49"/>
        <v>#DIV/0!</v>
      </c>
      <c r="BL105" s="784" t="e">
        <f t="shared" si="49"/>
        <v>#DIV/0!</v>
      </c>
      <c r="BM105" s="784" t="e">
        <f t="shared" si="49"/>
        <v>#DIV/0!</v>
      </c>
      <c r="BN105" s="784" t="e">
        <f t="shared" si="49"/>
        <v>#DIV/0!</v>
      </c>
      <c r="BO105" s="784" t="e">
        <f t="shared" si="49"/>
        <v>#DIV/0!</v>
      </c>
      <c r="BP105" s="784" t="e">
        <f t="shared" si="49"/>
        <v>#DIV/0!</v>
      </c>
      <c r="BQ105" s="784" t="e">
        <f t="shared" si="49"/>
        <v>#DIV/0!</v>
      </c>
      <c r="BR105" s="784" t="e">
        <f t="shared" si="49"/>
        <v>#DIV/0!</v>
      </c>
      <c r="BS105" s="784" t="e">
        <f t="shared" si="49"/>
        <v>#DIV/0!</v>
      </c>
      <c r="BT105" s="784" t="e">
        <f t="shared" si="49"/>
        <v>#DIV/0!</v>
      </c>
      <c r="BU105" s="784" t="e">
        <f t="shared" ref="BU105:CJ105" si="50">BU104/BU107</f>
        <v>#DIV/0!</v>
      </c>
      <c r="BV105" s="784" t="e">
        <f t="shared" si="50"/>
        <v>#DIV/0!</v>
      </c>
      <c r="BW105" s="784" t="e">
        <f t="shared" si="50"/>
        <v>#DIV/0!</v>
      </c>
      <c r="BX105" s="784" t="e">
        <f t="shared" si="50"/>
        <v>#DIV/0!</v>
      </c>
      <c r="BY105" s="784" t="e">
        <f t="shared" si="50"/>
        <v>#DIV/0!</v>
      </c>
      <c r="BZ105" s="784" t="e">
        <f t="shared" si="50"/>
        <v>#DIV/0!</v>
      </c>
      <c r="CA105" s="784" t="e">
        <f t="shared" si="50"/>
        <v>#DIV/0!</v>
      </c>
      <c r="CB105" s="784" t="e">
        <f t="shared" si="50"/>
        <v>#DIV/0!</v>
      </c>
      <c r="CC105" s="784" t="e">
        <f t="shared" si="50"/>
        <v>#DIV/0!</v>
      </c>
      <c r="CD105" s="784" t="e">
        <f t="shared" si="50"/>
        <v>#DIV/0!</v>
      </c>
      <c r="CE105" s="784" t="e">
        <f t="shared" si="50"/>
        <v>#DIV/0!</v>
      </c>
      <c r="CF105" s="784" t="e">
        <f t="shared" si="50"/>
        <v>#DIV/0!</v>
      </c>
      <c r="CG105" s="784" t="e">
        <f t="shared" si="50"/>
        <v>#DIV/0!</v>
      </c>
      <c r="CH105" s="784" t="e">
        <f t="shared" si="50"/>
        <v>#DIV/0!</v>
      </c>
      <c r="CI105" s="784" t="e">
        <f t="shared" si="50"/>
        <v>#DIV/0!</v>
      </c>
      <c r="CJ105" s="875" t="e">
        <f t="shared" si="50"/>
        <v>#DIV/0!</v>
      </c>
    </row>
    <row r="106" spans="1:88" s="473" customFormat="1" ht="37.5" customHeight="1" x14ac:dyDescent="0.2">
      <c r="A106" s="87"/>
      <c r="B106" s="1175"/>
      <c r="C106" s="903" t="s">
        <v>526</v>
      </c>
      <c r="D106" s="111" t="s">
        <v>409</v>
      </c>
      <c r="E106" s="475" t="s">
        <v>527</v>
      </c>
      <c r="F106" s="470" t="s">
        <v>176</v>
      </c>
      <c r="G106" s="474">
        <v>2</v>
      </c>
      <c r="H106" s="522" t="e">
        <f t="shared" ref="H106:AM106" si="51">(((H40+H41)-(H96+H97))*1000)/((H72+H73)*100)</f>
        <v>#DIV/0!</v>
      </c>
      <c r="I106" s="522" t="e">
        <f t="shared" si="51"/>
        <v>#DIV/0!</v>
      </c>
      <c r="J106" s="522" t="e">
        <f t="shared" si="51"/>
        <v>#DIV/0!</v>
      </c>
      <c r="K106" s="522" t="e">
        <f t="shared" si="51"/>
        <v>#DIV/0!</v>
      </c>
      <c r="L106" s="522" t="e">
        <f t="shared" si="51"/>
        <v>#DIV/0!</v>
      </c>
      <c r="M106" s="522" t="e">
        <f t="shared" si="51"/>
        <v>#DIV/0!</v>
      </c>
      <c r="N106" s="522" t="e">
        <f t="shared" si="51"/>
        <v>#DIV/0!</v>
      </c>
      <c r="O106" s="522" t="e">
        <f t="shared" si="51"/>
        <v>#DIV/0!</v>
      </c>
      <c r="P106" s="522" t="e">
        <f t="shared" si="51"/>
        <v>#DIV/0!</v>
      </c>
      <c r="Q106" s="522" t="e">
        <f t="shared" si="51"/>
        <v>#DIV/0!</v>
      </c>
      <c r="R106" s="522" t="e">
        <f t="shared" si="51"/>
        <v>#DIV/0!</v>
      </c>
      <c r="S106" s="522" t="e">
        <f t="shared" si="51"/>
        <v>#DIV/0!</v>
      </c>
      <c r="T106" s="522" t="e">
        <f t="shared" si="51"/>
        <v>#DIV/0!</v>
      </c>
      <c r="U106" s="522" t="e">
        <f t="shared" si="51"/>
        <v>#DIV/0!</v>
      </c>
      <c r="V106" s="522" t="e">
        <f t="shared" si="51"/>
        <v>#DIV/0!</v>
      </c>
      <c r="W106" s="522" t="e">
        <f t="shared" si="51"/>
        <v>#DIV/0!</v>
      </c>
      <c r="X106" s="522" t="e">
        <f t="shared" si="51"/>
        <v>#DIV/0!</v>
      </c>
      <c r="Y106" s="522" t="e">
        <f t="shared" si="51"/>
        <v>#DIV/0!</v>
      </c>
      <c r="Z106" s="522" t="e">
        <f t="shared" si="51"/>
        <v>#DIV/0!</v>
      </c>
      <c r="AA106" s="522" t="e">
        <f t="shared" si="51"/>
        <v>#DIV/0!</v>
      </c>
      <c r="AB106" s="522" t="e">
        <f t="shared" si="51"/>
        <v>#DIV/0!</v>
      </c>
      <c r="AC106" s="522" t="e">
        <f t="shared" si="51"/>
        <v>#DIV/0!</v>
      </c>
      <c r="AD106" s="522" t="e">
        <f t="shared" si="51"/>
        <v>#DIV/0!</v>
      </c>
      <c r="AE106" s="522" t="e">
        <f t="shared" si="51"/>
        <v>#DIV/0!</v>
      </c>
      <c r="AF106" s="522" t="e">
        <f t="shared" si="51"/>
        <v>#DIV/0!</v>
      </c>
      <c r="AG106" s="522" t="e">
        <f t="shared" si="51"/>
        <v>#DIV/0!</v>
      </c>
      <c r="AH106" s="522" t="e">
        <f t="shared" si="51"/>
        <v>#DIV/0!</v>
      </c>
      <c r="AI106" s="522" t="e">
        <f t="shared" si="51"/>
        <v>#DIV/0!</v>
      </c>
      <c r="AJ106" s="522" t="e">
        <f t="shared" si="51"/>
        <v>#DIV/0!</v>
      </c>
      <c r="AK106" s="522" t="e">
        <f t="shared" si="51"/>
        <v>#DIV/0!</v>
      </c>
      <c r="AL106" s="522" t="e">
        <f t="shared" si="51"/>
        <v>#DIV/0!</v>
      </c>
      <c r="AM106" s="522" t="e">
        <f t="shared" si="51"/>
        <v>#DIV/0!</v>
      </c>
      <c r="AN106" s="522" t="e">
        <f t="shared" ref="AN106:BS106" si="52">(((AN40+AN41)-(AN96+AN97))*1000)/((AN72+AN73)*100)</f>
        <v>#DIV/0!</v>
      </c>
      <c r="AO106" s="522" t="e">
        <f t="shared" si="52"/>
        <v>#DIV/0!</v>
      </c>
      <c r="AP106" s="522" t="e">
        <f t="shared" si="52"/>
        <v>#DIV/0!</v>
      </c>
      <c r="AQ106" s="522" t="e">
        <f t="shared" si="52"/>
        <v>#DIV/0!</v>
      </c>
      <c r="AR106" s="522" t="e">
        <f t="shared" si="52"/>
        <v>#DIV/0!</v>
      </c>
      <c r="AS106" s="522" t="e">
        <f t="shared" si="52"/>
        <v>#DIV/0!</v>
      </c>
      <c r="AT106" s="522" t="e">
        <f t="shared" si="52"/>
        <v>#DIV/0!</v>
      </c>
      <c r="AU106" s="522" t="e">
        <f t="shared" si="52"/>
        <v>#DIV/0!</v>
      </c>
      <c r="AV106" s="522" t="e">
        <f t="shared" si="52"/>
        <v>#DIV/0!</v>
      </c>
      <c r="AW106" s="522" t="e">
        <f t="shared" si="52"/>
        <v>#DIV/0!</v>
      </c>
      <c r="AX106" s="522" t="e">
        <f t="shared" si="52"/>
        <v>#DIV/0!</v>
      </c>
      <c r="AY106" s="522" t="e">
        <f t="shared" si="52"/>
        <v>#DIV/0!</v>
      </c>
      <c r="AZ106" s="522" t="e">
        <f t="shared" si="52"/>
        <v>#DIV/0!</v>
      </c>
      <c r="BA106" s="522" t="e">
        <f t="shared" si="52"/>
        <v>#DIV/0!</v>
      </c>
      <c r="BB106" s="522" t="e">
        <f t="shared" si="52"/>
        <v>#DIV/0!</v>
      </c>
      <c r="BC106" s="522" t="e">
        <f t="shared" si="52"/>
        <v>#DIV/0!</v>
      </c>
      <c r="BD106" s="522" t="e">
        <f t="shared" si="52"/>
        <v>#DIV/0!</v>
      </c>
      <c r="BE106" s="522" t="e">
        <f t="shared" si="52"/>
        <v>#DIV/0!</v>
      </c>
      <c r="BF106" s="522" t="e">
        <f t="shared" si="52"/>
        <v>#DIV/0!</v>
      </c>
      <c r="BG106" s="522" t="e">
        <f t="shared" si="52"/>
        <v>#DIV/0!</v>
      </c>
      <c r="BH106" s="522" t="e">
        <f t="shared" si="52"/>
        <v>#DIV/0!</v>
      </c>
      <c r="BI106" s="522" t="e">
        <f t="shared" si="52"/>
        <v>#DIV/0!</v>
      </c>
      <c r="BJ106" s="522" t="e">
        <f t="shared" si="52"/>
        <v>#DIV/0!</v>
      </c>
      <c r="BK106" s="522" t="e">
        <f t="shared" si="52"/>
        <v>#DIV/0!</v>
      </c>
      <c r="BL106" s="522" t="e">
        <f t="shared" si="52"/>
        <v>#DIV/0!</v>
      </c>
      <c r="BM106" s="522" t="e">
        <f t="shared" si="52"/>
        <v>#DIV/0!</v>
      </c>
      <c r="BN106" s="522" t="e">
        <f t="shared" si="52"/>
        <v>#DIV/0!</v>
      </c>
      <c r="BO106" s="522" t="e">
        <f t="shared" si="52"/>
        <v>#DIV/0!</v>
      </c>
      <c r="BP106" s="522" t="e">
        <f t="shared" si="52"/>
        <v>#DIV/0!</v>
      </c>
      <c r="BQ106" s="522" t="e">
        <f t="shared" si="52"/>
        <v>#DIV/0!</v>
      </c>
      <c r="BR106" s="522" t="e">
        <f t="shared" si="52"/>
        <v>#DIV/0!</v>
      </c>
      <c r="BS106" s="522" t="e">
        <f t="shared" si="52"/>
        <v>#DIV/0!</v>
      </c>
      <c r="BT106" s="522" t="e">
        <f t="shared" ref="BT106:CJ106" si="53">(((BT40+BT41)-(BT96+BT97))*1000)/((BT72+BT73)*100)</f>
        <v>#DIV/0!</v>
      </c>
      <c r="BU106" s="522" t="e">
        <f t="shared" si="53"/>
        <v>#DIV/0!</v>
      </c>
      <c r="BV106" s="522" t="e">
        <f t="shared" si="53"/>
        <v>#DIV/0!</v>
      </c>
      <c r="BW106" s="522" t="e">
        <f t="shared" si="53"/>
        <v>#DIV/0!</v>
      </c>
      <c r="BX106" s="522" t="e">
        <f t="shared" si="53"/>
        <v>#DIV/0!</v>
      </c>
      <c r="BY106" s="522" t="e">
        <f t="shared" si="53"/>
        <v>#DIV/0!</v>
      </c>
      <c r="BZ106" s="522" t="e">
        <f t="shared" si="53"/>
        <v>#DIV/0!</v>
      </c>
      <c r="CA106" s="522" t="e">
        <f t="shared" si="53"/>
        <v>#DIV/0!</v>
      </c>
      <c r="CB106" s="522" t="e">
        <f t="shared" si="53"/>
        <v>#DIV/0!</v>
      </c>
      <c r="CC106" s="522" t="e">
        <f t="shared" si="53"/>
        <v>#DIV/0!</v>
      </c>
      <c r="CD106" s="522" t="e">
        <f t="shared" si="53"/>
        <v>#DIV/0!</v>
      </c>
      <c r="CE106" s="522" t="e">
        <f t="shared" si="53"/>
        <v>#DIV/0!</v>
      </c>
      <c r="CF106" s="522" t="e">
        <f t="shared" si="53"/>
        <v>#DIV/0!</v>
      </c>
      <c r="CG106" s="522" t="e">
        <f t="shared" si="53"/>
        <v>#DIV/0!</v>
      </c>
      <c r="CH106" s="522" t="e">
        <f t="shared" si="53"/>
        <v>#DIV/0!</v>
      </c>
      <c r="CI106" s="522" t="e">
        <f t="shared" si="53"/>
        <v>#DIV/0!</v>
      </c>
      <c r="CJ106" s="671" t="e">
        <f t="shared" si="53"/>
        <v>#DIV/0!</v>
      </c>
    </row>
    <row r="107" spans="1:88" ht="26.45" customHeight="1" x14ac:dyDescent="0.25">
      <c r="A107" s="78"/>
      <c r="B107" s="1175"/>
      <c r="C107" s="904" t="s">
        <v>528</v>
      </c>
      <c r="D107" s="344" t="s">
        <v>498</v>
      </c>
      <c r="E107" s="349" t="s">
        <v>529</v>
      </c>
      <c r="F107" s="470" t="s">
        <v>176</v>
      </c>
      <c r="G107" s="112">
        <v>2</v>
      </c>
      <c r="H107" s="91">
        <f t="shared" ref="H107:AM107" si="54">(SUM(H38:H41)-SUM(H94:H97))+H104</f>
        <v>0</v>
      </c>
      <c r="I107" s="91">
        <f t="shared" si="54"/>
        <v>0</v>
      </c>
      <c r="J107" s="91">
        <f t="shared" si="54"/>
        <v>0</v>
      </c>
      <c r="K107" s="91">
        <f t="shared" si="54"/>
        <v>0</v>
      </c>
      <c r="L107" s="91">
        <f t="shared" si="54"/>
        <v>0</v>
      </c>
      <c r="M107" s="91">
        <f t="shared" si="54"/>
        <v>0</v>
      </c>
      <c r="N107" s="91">
        <f t="shared" si="54"/>
        <v>0</v>
      </c>
      <c r="O107" s="91">
        <f t="shared" si="54"/>
        <v>0</v>
      </c>
      <c r="P107" s="91">
        <f t="shared" si="54"/>
        <v>0</v>
      </c>
      <c r="Q107" s="91">
        <f t="shared" si="54"/>
        <v>0</v>
      </c>
      <c r="R107" s="91">
        <f t="shared" si="54"/>
        <v>0</v>
      </c>
      <c r="S107" s="91">
        <f t="shared" si="54"/>
        <v>0</v>
      </c>
      <c r="T107" s="91">
        <f t="shared" si="54"/>
        <v>0</v>
      </c>
      <c r="U107" s="91">
        <f t="shared" si="54"/>
        <v>0</v>
      </c>
      <c r="V107" s="91">
        <f t="shared" si="54"/>
        <v>0</v>
      </c>
      <c r="W107" s="91">
        <f t="shared" si="54"/>
        <v>0</v>
      </c>
      <c r="X107" s="91">
        <f t="shared" si="54"/>
        <v>0</v>
      </c>
      <c r="Y107" s="91">
        <f t="shared" si="54"/>
        <v>0</v>
      </c>
      <c r="Z107" s="91">
        <f t="shared" si="54"/>
        <v>0</v>
      </c>
      <c r="AA107" s="91">
        <f t="shared" si="54"/>
        <v>0</v>
      </c>
      <c r="AB107" s="91">
        <f t="shared" si="54"/>
        <v>0</v>
      </c>
      <c r="AC107" s="91">
        <f t="shared" si="54"/>
        <v>0</v>
      </c>
      <c r="AD107" s="91">
        <f t="shared" si="54"/>
        <v>0</v>
      </c>
      <c r="AE107" s="91">
        <f t="shared" si="54"/>
        <v>0</v>
      </c>
      <c r="AF107" s="91">
        <f t="shared" si="54"/>
        <v>0</v>
      </c>
      <c r="AG107" s="91">
        <f t="shared" si="54"/>
        <v>0</v>
      </c>
      <c r="AH107" s="91">
        <f t="shared" si="54"/>
        <v>0</v>
      </c>
      <c r="AI107" s="91">
        <f t="shared" si="54"/>
        <v>0</v>
      </c>
      <c r="AJ107" s="91">
        <f t="shared" si="54"/>
        <v>0</v>
      </c>
      <c r="AK107" s="91">
        <f t="shared" si="54"/>
        <v>0</v>
      </c>
      <c r="AL107" s="91">
        <f t="shared" si="54"/>
        <v>0</v>
      </c>
      <c r="AM107" s="91">
        <f t="shared" si="54"/>
        <v>0</v>
      </c>
      <c r="AN107" s="91">
        <f t="shared" ref="AN107:BS107" si="55">(SUM(AN38:AN41)-SUM(AN94:AN97))+AN104</f>
        <v>0</v>
      </c>
      <c r="AO107" s="91">
        <f t="shared" si="55"/>
        <v>0</v>
      </c>
      <c r="AP107" s="91">
        <f t="shared" si="55"/>
        <v>0</v>
      </c>
      <c r="AQ107" s="91">
        <f t="shared" si="55"/>
        <v>0</v>
      </c>
      <c r="AR107" s="91">
        <f t="shared" si="55"/>
        <v>0</v>
      </c>
      <c r="AS107" s="91">
        <f t="shared" si="55"/>
        <v>0</v>
      </c>
      <c r="AT107" s="91">
        <f t="shared" si="55"/>
        <v>0</v>
      </c>
      <c r="AU107" s="91">
        <f t="shared" si="55"/>
        <v>0</v>
      </c>
      <c r="AV107" s="91">
        <f t="shared" si="55"/>
        <v>0</v>
      </c>
      <c r="AW107" s="91">
        <f t="shared" si="55"/>
        <v>0</v>
      </c>
      <c r="AX107" s="91">
        <f t="shared" si="55"/>
        <v>0</v>
      </c>
      <c r="AY107" s="91">
        <f t="shared" si="55"/>
        <v>0</v>
      </c>
      <c r="AZ107" s="91">
        <f t="shared" si="55"/>
        <v>0</v>
      </c>
      <c r="BA107" s="91">
        <f t="shared" si="55"/>
        <v>0</v>
      </c>
      <c r="BB107" s="91">
        <f t="shared" si="55"/>
        <v>0</v>
      </c>
      <c r="BC107" s="91">
        <f t="shared" si="55"/>
        <v>0</v>
      </c>
      <c r="BD107" s="91">
        <f t="shared" si="55"/>
        <v>0</v>
      </c>
      <c r="BE107" s="91">
        <f t="shared" si="55"/>
        <v>0</v>
      </c>
      <c r="BF107" s="91">
        <f t="shared" si="55"/>
        <v>0</v>
      </c>
      <c r="BG107" s="91">
        <f t="shared" si="55"/>
        <v>0</v>
      </c>
      <c r="BH107" s="91">
        <f t="shared" si="55"/>
        <v>0</v>
      </c>
      <c r="BI107" s="91">
        <f t="shared" si="55"/>
        <v>0</v>
      </c>
      <c r="BJ107" s="91">
        <f t="shared" si="55"/>
        <v>0</v>
      </c>
      <c r="BK107" s="91">
        <f t="shared" si="55"/>
        <v>0</v>
      </c>
      <c r="BL107" s="91">
        <f t="shared" si="55"/>
        <v>0</v>
      </c>
      <c r="BM107" s="91">
        <f t="shared" si="55"/>
        <v>0</v>
      </c>
      <c r="BN107" s="91">
        <f t="shared" si="55"/>
        <v>0</v>
      </c>
      <c r="BO107" s="91">
        <f t="shared" si="55"/>
        <v>0</v>
      </c>
      <c r="BP107" s="91">
        <f t="shared" si="55"/>
        <v>0</v>
      </c>
      <c r="BQ107" s="91">
        <f t="shared" si="55"/>
        <v>0</v>
      </c>
      <c r="BR107" s="91">
        <f t="shared" si="55"/>
        <v>0</v>
      </c>
      <c r="BS107" s="91">
        <f t="shared" si="55"/>
        <v>0</v>
      </c>
      <c r="BT107" s="91">
        <f t="shared" ref="BT107:CJ107" si="56">(SUM(BT38:BT41)-SUM(BT94:BT97))+BT104</f>
        <v>0</v>
      </c>
      <c r="BU107" s="91">
        <f t="shared" si="56"/>
        <v>0</v>
      </c>
      <c r="BV107" s="91">
        <f t="shared" si="56"/>
        <v>0</v>
      </c>
      <c r="BW107" s="91">
        <f t="shared" si="56"/>
        <v>0</v>
      </c>
      <c r="BX107" s="91">
        <f t="shared" si="56"/>
        <v>0</v>
      </c>
      <c r="BY107" s="91">
        <f t="shared" si="56"/>
        <v>0</v>
      </c>
      <c r="BZ107" s="91">
        <f t="shared" si="56"/>
        <v>0</v>
      </c>
      <c r="CA107" s="91">
        <f t="shared" si="56"/>
        <v>0</v>
      </c>
      <c r="CB107" s="91">
        <f t="shared" si="56"/>
        <v>0</v>
      </c>
      <c r="CC107" s="91">
        <f t="shared" si="56"/>
        <v>0</v>
      </c>
      <c r="CD107" s="91">
        <f t="shared" si="56"/>
        <v>0</v>
      </c>
      <c r="CE107" s="91">
        <f t="shared" si="56"/>
        <v>0</v>
      </c>
      <c r="CF107" s="91">
        <f t="shared" si="56"/>
        <v>0</v>
      </c>
      <c r="CG107" s="91">
        <f t="shared" si="56"/>
        <v>0</v>
      </c>
      <c r="CH107" s="91">
        <f t="shared" si="56"/>
        <v>0</v>
      </c>
      <c r="CI107" s="91">
        <f t="shared" si="56"/>
        <v>0</v>
      </c>
      <c r="CJ107" s="662">
        <f t="shared" si="56"/>
        <v>0</v>
      </c>
    </row>
    <row r="108" spans="1:88" ht="14.45" customHeight="1" x14ac:dyDescent="0.25">
      <c r="A108" s="78"/>
      <c r="B108" s="1175"/>
      <c r="C108" s="904" t="s">
        <v>530</v>
      </c>
      <c r="D108" s="344" t="s">
        <v>238</v>
      </c>
      <c r="E108" s="329" t="s">
        <v>386</v>
      </c>
      <c r="F108" s="343" t="s">
        <v>176</v>
      </c>
      <c r="G108" s="112">
        <v>2</v>
      </c>
      <c r="H108" s="152">
        <f>H33</f>
        <v>0</v>
      </c>
      <c r="I108" s="152">
        <f t="shared" ref="I108:AN108" si="57">I33-I34</f>
        <v>0</v>
      </c>
      <c r="J108" s="152">
        <f t="shared" si="57"/>
        <v>0</v>
      </c>
      <c r="K108" s="152">
        <f t="shared" si="57"/>
        <v>0</v>
      </c>
      <c r="L108" s="152">
        <f t="shared" si="57"/>
        <v>0</v>
      </c>
      <c r="M108" s="152">
        <f t="shared" si="57"/>
        <v>0</v>
      </c>
      <c r="N108" s="152">
        <f t="shared" si="57"/>
        <v>0</v>
      </c>
      <c r="O108" s="152">
        <f t="shared" si="57"/>
        <v>0</v>
      </c>
      <c r="P108" s="152">
        <f t="shared" si="57"/>
        <v>0</v>
      </c>
      <c r="Q108" s="152">
        <f t="shared" si="57"/>
        <v>0</v>
      </c>
      <c r="R108" s="152">
        <f t="shared" si="57"/>
        <v>0</v>
      </c>
      <c r="S108" s="152">
        <f t="shared" si="57"/>
        <v>0</v>
      </c>
      <c r="T108" s="152">
        <f t="shared" si="57"/>
        <v>0</v>
      </c>
      <c r="U108" s="152">
        <f t="shared" si="57"/>
        <v>0</v>
      </c>
      <c r="V108" s="152">
        <f t="shared" si="57"/>
        <v>0</v>
      </c>
      <c r="W108" s="152">
        <f t="shared" si="57"/>
        <v>0</v>
      </c>
      <c r="X108" s="152">
        <f t="shared" si="57"/>
        <v>0</v>
      </c>
      <c r="Y108" s="152">
        <f t="shared" si="57"/>
        <v>0</v>
      </c>
      <c r="Z108" s="152">
        <f t="shared" si="57"/>
        <v>0</v>
      </c>
      <c r="AA108" s="152">
        <f t="shared" si="57"/>
        <v>0</v>
      </c>
      <c r="AB108" s="152">
        <f t="shared" si="57"/>
        <v>0</v>
      </c>
      <c r="AC108" s="152">
        <f t="shared" si="57"/>
        <v>0</v>
      </c>
      <c r="AD108" s="152">
        <f t="shared" si="57"/>
        <v>0</v>
      </c>
      <c r="AE108" s="152">
        <f t="shared" si="57"/>
        <v>0</v>
      </c>
      <c r="AF108" s="152">
        <f t="shared" si="57"/>
        <v>0</v>
      </c>
      <c r="AG108" s="152">
        <f t="shared" si="57"/>
        <v>0</v>
      </c>
      <c r="AH108" s="152">
        <f t="shared" si="57"/>
        <v>0</v>
      </c>
      <c r="AI108" s="152">
        <f t="shared" si="57"/>
        <v>0</v>
      </c>
      <c r="AJ108" s="152">
        <f t="shared" si="57"/>
        <v>0</v>
      </c>
      <c r="AK108" s="152">
        <f t="shared" si="57"/>
        <v>0</v>
      </c>
      <c r="AL108" s="152">
        <f t="shared" si="57"/>
        <v>0</v>
      </c>
      <c r="AM108" s="152">
        <f t="shared" si="57"/>
        <v>0</v>
      </c>
      <c r="AN108" s="152">
        <f t="shared" si="57"/>
        <v>0</v>
      </c>
      <c r="AO108" s="152">
        <f t="shared" ref="AO108:BT108" si="58">AO33-AO34</f>
        <v>0</v>
      </c>
      <c r="AP108" s="152">
        <f t="shared" si="58"/>
        <v>0</v>
      </c>
      <c r="AQ108" s="152">
        <f t="shared" si="58"/>
        <v>0</v>
      </c>
      <c r="AR108" s="152">
        <f t="shared" si="58"/>
        <v>0</v>
      </c>
      <c r="AS108" s="152">
        <f t="shared" si="58"/>
        <v>0</v>
      </c>
      <c r="AT108" s="152">
        <f t="shared" si="58"/>
        <v>0</v>
      </c>
      <c r="AU108" s="152">
        <f t="shared" si="58"/>
        <v>0</v>
      </c>
      <c r="AV108" s="152">
        <f t="shared" si="58"/>
        <v>0</v>
      </c>
      <c r="AW108" s="152">
        <f t="shared" si="58"/>
        <v>0</v>
      </c>
      <c r="AX108" s="152">
        <f t="shared" si="58"/>
        <v>0</v>
      </c>
      <c r="AY108" s="152">
        <f t="shared" si="58"/>
        <v>0</v>
      </c>
      <c r="AZ108" s="152">
        <f t="shared" si="58"/>
        <v>0</v>
      </c>
      <c r="BA108" s="152">
        <f t="shared" si="58"/>
        <v>0</v>
      </c>
      <c r="BB108" s="152">
        <f t="shared" si="58"/>
        <v>0</v>
      </c>
      <c r="BC108" s="152">
        <f t="shared" si="58"/>
        <v>0</v>
      </c>
      <c r="BD108" s="152">
        <f t="shared" si="58"/>
        <v>0</v>
      </c>
      <c r="BE108" s="152">
        <f t="shared" si="58"/>
        <v>0</v>
      </c>
      <c r="BF108" s="152">
        <f t="shared" si="58"/>
        <v>0</v>
      </c>
      <c r="BG108" s="152">
        <f t="shared" si="58"/>
        <v>0</v>
      </c>
      <c r="BH108" s="152">
        <f t="shared" si="58"/>
        <v>0</v>
      </c>
      <c r="BI108" s="152">
        <f t="shared" si="58"/>
        <v>0</v>
      </c>
      <c r="BJ108" s="152">
        <f t="shared" si="58"/>
        <v>0</v>
      </c>
      <c r="BK108" s="152">
        <f t="shared" si="58"/>
        <v>0</v>
      </c>
      <c r="BL108" s="152">
        <f t="shared" si="58"/>
        <v>0</v>
      </c>
      <c r="BM108" s="152">
        <f t="shared" si="58"/>
        <v>0</v>
      </c>
      <c r="BN108" s="152">
        <f t="shared" si="58"/>
        <v>0</v>
      </c>
      <c r="BO108" s="152">
        <f t="shared" si="58"/>
        <v>0</v>
      </c>
      <c r="BP108" s="152">
        <f t="shared" si="58"/>
        <v>0</v>
      </c>
      <c r="BQ108" s="152">
        <f t="shared" si="58"/>
        <v>0</v>
      </c>
      <c r="BR108" s="152">
        <f t="shared" si="58"/>
        <v>0</v>
      </c>
      <c r="BS108" s="152">
        <f t="shared" si="58"/>
        <v>0</v>
      </c>
      <c r="BT108" s="152">
        <f t="shared" si="58"/>
        <v>0</v>
      </c>
      <c r="BU108" s="152">
        <f t="shared" ref="BU108:CJ108" si="59">BU33-BU34</f>
        <v>0</v>
      </c>
      <c r="BV108" s="152">
        <f t="shared" si="59"/>
        <v>0</v>
      </c>
      <c r="BW108" s="152">
        <f t="shared" si="59"/>
        <v>0</v>
      </c>
      <c r="BX108" s="152">
        <f t="shared" si="59"/>
        <v>0</v>
      </c>
      <c r="BY108" s="152">
        <f t="shared" si="59"/>
        <v>0</v>
      </c>
      <c r="BZ108" s="152">
        <f t="shared" si="59"/>
        <v>0</v>
      </c>
      <c r="CA108" s="152">
        <f t="shared" si="59"/>
        <v>0</v>
      </c>
      <c r="CB108" s="152">
        <f t="shared" si="59"/>
        <v>0</v>
      </c>
      <c r="CC108" s="152">
        <f t="shared" si="59"/>
        <v>0</v>
      </c>
      <c r="CD108" s="152">
        <f t="shared" si="59"/>
        <v>0</v>
      </c>
      <c r="CE108" s="152">
        <f t="shared" si="59"/>
        <v>0</v>
      </c>
      <c r="CF108" s="152">
        <f t="shared" si="59"/>
        <v>0</v>
      </c>
      <c r="CG108" s="152">
        <f t="shared" si="59"/>
        <v>0</v>
      </c>
      <c r="CH108" s="152">
        <f t="shared" si="59"/>
        <v>0</v>
      </c>
      <c r="CI108" s="152">
        <f t="shared" si="59"/>
        <v>0</v>
      </c>
      <c r="CJ108" s="661">
        <f t="shared" si="59"/>
        <v>0</v>
      </c>
    </row>
    <row r="109" spans="1:88" ht="14.45" customHeight="1" x14ac:dyDescent="0.25">
      <c r="A109" s="78"/>
      <c r="B109" s="1175"/>
      <c r="C109" s="904" t="s">
        <v>531</v>
      </c>
      <c r="D109" s="818" t="s">
        <v>503</v>
      </c>
      <c r="E109" s="819" t="s">
        <v>532</v>
      </c>
      <c r="F109" s="785" t="s">
        <v>176</v>
      </c>
      <c r="G109" s="112">
        <v>2</v>
      </c>
      <c r="H109" s="91">
        <f t="shared" ref="H109:AM109" si="60">(H31+H33)-H34</f>
        <v>0</v>
      </c>
      <c r="I109" s="91">
        <f t="shared" si="60"/>
        <v>0</v>
      </c>
      <c r="J109" s="91">
        <f t="shared" si="60"/>
        <v>0</v>
      </c>
      <c r="K109" s="91">
        <f t="shared" si="60"/>
        <v>0</v>
      </c>
      <c r="L109" s="91">
        <f t="shared" si="60"/>
        <v>0</v>
      </c>
      <c r="M109" s="91">
        <f t="shared" si="60"/>
        <v>0</v>
      </c>
      <c r="N109" s="91">
        <f t="shared" si="60"/>
        <v>0</v>
      </c>
      <c r="O109" s="91">
        <f t="shared" si="60"/>
        <v>0</v>
      </c>
      <c r="P109" s="91">
        <f t="shared" si="60"/>
        <v>0</v>
      </c>
      <c r="Q109" s="91">
        <f t="shared" si="60"/>
        <v>0</v>
      </c>
      <c r="R109" s="91">
        <f t="shared" si="60"/>
        <v>0</v>
      </c>
      <c r="S109" s="91">
        <f t="shared" si="60"/>
        <v>0</v>
      </c>
      <c r="T109" s="91">
        <f t="shared" si="60"/>
        <v>0</v>
      </c>
      <c r="U109" s="91">
        <f t="shared" si="60"/>
        <v>0</v>
      </c>
      <c r="V109" s="91">
        <f t="shared" si="60"/>
        <v>0</v>
      </c>
      <c r="W109" s="91">
        <f t="shared" si="60"/>
        <v>0</v>
      </c>
      <c r="X109" s="91">
        <f t="shared" si="60"/>
        <v>0</v>
      </c>
      <c r="Y109" s="91">
        <f t="shared" si="60"/>
        <v>0</v>
      </c>
      <c r="Z109" s="91">
        <f t="shared" si="60"/>
        <v>0</v>
      </c>
      <c r="AA109" s="91">
        <f t="shared" si="60"/>
        <v>0</v>
      </c>
      <c r="AB109" s="91">
        <f t="shared" si="60"/>
        <v>0</v>
      </c>
      <c r="AC109" s="91">
        <f t="shared" si="60"/>
        <v>0</v>
      </c>
      <c r="AD109" s="91">
        <f t="shared" si="60"/>
        <v>0</v>
      </c>
      <c r="AE109" s="91">
        <f t="shared" si="60"/>
        <v>0</v>
      </c>
      <c r="AF109" s="91">
        <f t="shared" si="60"/>
        <v>0</v>
      </c>
      <c r="AG109" s="91">
        <f t="shared" si="60"/>
        <v>0</v>
      </c>
      <c r="AH109" s="91">
        <f t="shared" si="60"/>
        <v>0</v>
      </c>
      <c r="AI109" s="91">
        <f t="shared" si="60"/>
        <v>0</v>
      </c>
      <c r="AJ109" s="91">
        <f t="shared" si="60"/>
        <v>0</v>
      </c>
      <c r="AK109" s="91">
        <f t="shared" si="60"/>
        <v>0</v>
      </c>
      <c r="AL109" s="91">
        <f t="shared" si="60"/>
        <v>0</v>
      </c>
      <c r="AM109" s="91">
        <f t="shared" si="60"/>
        <v>0</v>
      </c>
      <c r="AN109" s="91">
        <f t="shared" ref="AN109:BS109" si="61">(AN31+AN33)-AN34</f>
        <v>0</v>
      </c>
      <c r="AO109" s="91">
        <f t="shared" si="61"/>
        <v>0</v>
      </c>
      <c r="AP109" s="91">
        <f t="shared" si="61"/>
        <v>0</v>
      </c>
      <c r="AQ109" s="91">
        <f t="shared" si="61"/>
        <v>0</v>
      </c>
      <c r="AR109" s="91">
        <f t="shared" si="61"/>
        <v>0</v>
      </c>
      <c r="AS109" s="91">
        <f t="shared" si="61"/>
        <v>0</v>
      </c>
      <c r="AT109" s="91">
        <f t="shared" si="61"/>
        <v>0</v>
      </c>
      <c r="AU109" s="91">
        <f t="shared" si="61"/>
        <v>0</v>
      </c>
      <c r="AV109" s="91">
        <f t="shared" si="61"/>
        <v>0</v>
      </c>
      <c r="AW109" s="91">
        <f t="shared" si="61"/>
        <v>0</v>
      </c>
      <c r="AX109" s="91">
        <f t="shared" si="61"/>
        <v>0</v>
      </c>
      <c r="AY109" s="91">
        <f t="shared" si="61"/>
        <v>0</v>
      </c>
      <c r="AZ109" s="91">
        <f t="shared" si="61"/>
        <v>0</v>
      </c>
      <c r="BA109" s="91">
        <f t="shared" si="61"/>
        <v>0</v>
      </c>
      <c r="BB109" s="91">
        <f t="shared" si="61"/>
        <v>0</v>
      </c>
      <c r="BC109" s="91">
        <f t="shared" si="61"/>
        <v>0</v>
      </c>
      <c r="BD109" s="91">
        <f t="shared" si="61"/>
        <v>0</v>
      </c>
      <c r="BE109" s="91">
        <f t="shared" si="61"/>
        <v>0</v>
      </c>
      <c r="BF109" s="91">
        <f t="shared" si="61"/>
        <v>0</v>
      </c>
      <c r="BG109" s="91">
        <f t="shared" si="61"/>
        <v>0</v>
      </c>
      <c r="BH109" s="91">
        <f t="shared" si="61"/>
        <v>0</v>
      </c>
      <c r="BI109" s="91">
        <f t="shared" si="61"/>
        <v>0</v>
      </c>
      <c r="BJ109" s="91">
        <f t="shared" si="61"/>
        <v>0</v>
      </c>
      <c r="BK109" s="91">
        <f t="shared" si="61"/>
        <v>0</v>
      </c>
      <c r="BL109" s="91">
        <f t="shared" si="61"/>
        <v>0</v>
      </c>
      <c r="BM109" s="91">
        <f t="shared" si="61"/>
        <v>0</v>
      </c>
      <c r="BN109" s="91">
        <f t="shared" si="61"/>
        <v>0</v>
      </c>
      <c r="BO109" s="91">
        <f t="shared" si="61"/>
        <v>0</v>
      </c>
      <c r="BP109" s="91">
        <f t="shared" si="61"/>
        <v>0</v>
      </c>
      <c r="BQ109" s="91">
        <f t="shared" si="61"/>
        <v>0</v>
      </c>
      <c r="BR109" s="91">
        <f t="shared" si="61"/>
        <v>0</v>
      </c>
      <c r="BS109" s="91">
        <f t="shared" si="61"/>
        <v>0</v>
      </c>
      <c r="BT109" s="91">
        <f t="shared" ref="BT109:CJ109" si="62">(BT31+BT33)-BT34</f>
        <v>0</v>
      </c>
      <c r="BU109" s="91">
        <f t="shared" si="62"/>
        <v>0</v>
      </c>
      <c r="BV109" s="91">
        <f t="shared" si="62"/>
        <v>0</v>
      </c>
      <c r="BW109" s="91">
        <f t="shared" si="62"/>
        <v>0</v>
      </c>
      <c r="BX109" s="91">
        <f t="shared" si="62"/>
        <v>0</v>
      </c>
      <c r="BY109" s="91">
        <f t="shared" si="62"/>
        <v>0</v>
      </c>
      <c r="BZ109" s="91">
        <f t="shared" si="62"/>
        <v>0</v>
      </c>
      <c r="CA109" s="91">
        <f t="shared" si="62"/>
        <v>0</v>
      </c>
      <c r="CB109" s="91">
        <f t="shared" si="62"/>
        <v>0</v>
      </c>
      <c r="CC109" s="91">
        <f t="shared" si="62"/>
        <v>0</v>
      </c>
      <c r="CD109" s="91">
        <f t="shared" si="62"/>
        <v>0</v>
      </c>
      <c r="CE109" s="91">
        <f t="shared" si="62"/>
        <v>0</v>
      </c>
      <c r="CF109" s="91">
        <f t="shared" si="62"/>
        <v>0</v>
      </c>
      <c r="CG109" s="91">
        <f t="shared" si="62"/>
        <v>0</v>
      </c>
      <c r="CH109" s="91">
        <f t="shared" si="62"/>
        <v>0</v>
      </c>
      <c r="CI109" s="91">
        <f t="shared" si="62"/>
        <v>0</v>
      </c>
      <c r="CJ109" s="662">
        <f t="shared" si="62"/>
        <v>0</v>
      </c>
    </row>
    <row r="110" spans="1:88" ht="14.45" customHeight="1" x14ac:dyDescent="0.25">
      <c r="A110" s="78"/>
      <c r="B110" s="1175"/>
      <c r="C110" s="811" t="s">
        <v>533</v>
      </c>
      <c r="D110" s="351" t="s">
        <v>506</v>
      </c>
      <c r="E110" s="330" t="s">
        <v>505</v>
      </c>
      <c r="F110" s="343" t="s">
        <v>176</v>
      </c>
      <c r="G110" s="350">
        <v>2</v>
      </c>
      <c r="H110" s="152">
        <f t="shared" ref="H110:AM110" si="63">H86</f>
        <v>0</v>
      </c>
      <c r="I110" s="152">
        <f t="shared" si="63"/>
        <v>0</v>
      </c>
      <c r="J110" s="152">
        <f t="shared" si="63"/>
        <v>0</v>
      </c>
      <c r="K110" s="152">
        <f t="shared" si="63"/>
        <v>0</v>
      </c>
      <c r="L110" s="152">
        <f t="shared" si="63"/>
        <v>0</v>
      </c>
      <c r="M110" s="152">
        <f t="shared" si="63"/>
        <v>0</v>
      </c>
      <c r="N110" s="152">
        <f t="shared" si="63"/>
        <v>0</v>
      </c>
      <c r="O110" s="152">
        <f t="shared" si="63"/>
        <v>0</v>
      </c>
      <c r="P110" s="152">
        <f t="shared" si="63"/>
        <v>0</v>
      </c>
      <c r="Q110" s="152">
        <f t="shared" si="63"/>
        <v>0</v>
      </c>
      <c r="R110" s="152">
        <f t="shared" si="63"/>
        <v>0</v>
      </c>
      <c r="S110" s="152">
        <f t="shared" si="63"/>
        <v>0</v>
      </c>
      <c r="T110" s="152">
        <f t="shared" si="63"/>
        <v>0</v>
      </c>
      <c r="U110" s="152">
        <f t="shared" si="63"/>
        <v>0</v>
      </c>
      <c r="V110" s="152">
        <f t="shared" si="63"/>
        <v>0</v>
      </c>
      <c r="W110" s="152">
        <f t="shared" si="63"/>
        <v>0</v>
      </c>
      <c r="X110" s="152">
        <f t="shared" si="63"/>
        <v>0</v>
      </c>
      <c r="Y110" s="152">
        <f t="shared" si="63"/>
        <v>0</v>
      </c>
      <c r="Z110" s="152">
        <f t="shared" si="63"/>
        <v>0</v>
      </c>
      <c r="AA110" s="152">
        <f t="shared" si="63"/>
        <v>0</v>
      </c>
      <c r="AB110" s="152">
        <f t="shared" si="63"/>
        <v>0</v>
      </c>
      <c r="AC110" s="152">
        <f t="shared" si="63"/>
        <v>0</v>
      </c>
      <c r="AD110" s="152">
        <f t="shared" si="63"/>
        <v>0</v>
      </c>
      <c r="AE110" s="152">
        <f t="shared" si="63"/>
        <v>0</v>
      </c>
      <c r="AF110" s="152">
        <f t="shared" si="63"/>
        <v>0</v>
      </c>
      <c r="AG110" s="152">
        <f t="shared" si="63"/>
        <v>0</v>
      </c>
      <c r="AH110" s="152">
        <f t="shared" si="63"/>
        <v>0</v>
      </c>
      <c r="AI110" s="152">
        <f t="shared" si="63"/>
        <v>0</v>
      </c>
      <c r="AJ110" s="152">
        <f t="shared" si="63"/>
        <v>0</v>
      </c>
      <c r="AK110" s="152">
        <f t="shared" si="63"/>
        <v>0</v>
      </c>
      <c r="AL110" s="152">
        <f t="shared" si="63"/>
        <v>0</v>
      </c>
      <c r="AM110" s="152">
        <f t="shared" si="63"/>
        <v>0</v>
      </c>
      <c r="AN110" s="152">
        <f t="shared" ref="AN110:BS110" si="64">AN86</f>
        <v>0</v>
      </c>
      <c r="AO110" s="152">
        <f t="shared" si="64"/>
        <v>0</v>
      </c>
      <c r="AP110" s="152">
        <f t="shared" si="64"/>
        <v>0</v>
      </c>
      <c r="AQ110" s="152">
        <f t="shared" si="64"/>
        <v>0</v>
      </c>
      <c r="AR110" s="152">
        <f t="shared" si="64"/>
        <v>0</v>
      </c>
      <c r="AS110" s="152">
        <f t="shared" si="64"/>
        <v>0</v>
      </c>
      <c r="AT110" s="152">
        <f t="shared" si="64"/>
        <v>0</v>
      </c>
      <c r="AU110" s="152">
        <f t="shared" si="64"/>
        <v>0</v>
      </c>
      <c r="AV110" s="152">
        <f t="shared" si="64"/>
        <v>0</v>
      </c>
      <c r="AW110" s="152">
        <f t="shared" si="64"/>
        <v>0</v>
      </c>
      <c r="AX110" s="152">
        <f t="shared" si="64"/>
        <v>0</v>
      </c>
      <c r="AY110" s="152">
        <f t="shared" si="64"/>
        <v>0</v>
      </c>
      <c r="AZ110" s="152">
        <f t="shared" si="64"/>
        <v>0</v>
      </c>
      <c r="BA110" s="152">
        <f t="shared" si="64"/>
        <v>0</v>
      </c>
      <c r="BB110" s="152">
        <f t="shared" si="64"/>
        <v>0</v>
      </c>
      <c r="BC110" s="152">
        <f t="shared" si="64"/>
        <v>0</v>
      </c>
      <c r="BD110" s="152">
        <f t="shared" si="64"/>
        <v>0</v>
      </c>
      <c r="BE110" s="152">
        <f t="shared" si="64"/>
        <v>0</v>
      </c>
      <c r="BF110" s="152">
        <f t="shared" si="64"/>
        <v>0</v>
      </c>
      <c r="BG110" s="152">
        <f t="shared" si="64"/>
        <v>0</v>
      </c>
      <c r="BH110" s="152">
        <f t="shared" si="64"/>
        <v>0</v>
      </c>
      <c r="BI110" s="152">
        <f t="shared" si="64"/>
        <v>0</v>
      </c>
      <c r="BJ110" s="152">
        <f t="shared" si="64"/>
        <v>0</v>
      </c>
      <c r="BK110" s="152">
        <f t="shared" si="64"/>
        <v>0</v>
      </c>
      <c r="BL110" s="152">
        <f t="shared" si="64"/>
        <v>0</v>
      </c>
      <c r="BM110" s="152">
        <f t="shared" si="64"/>
        <v>0</v>
      </c>
      <c r="BN110" s="152">
        <f t="shared" si="64"/>
        <v>0</v>
      </c>
      <c r="BO110" s="152">
        <f t="shared" si="64"/>
        <v>0</v>
      </c>
      <c r="BP110" s="152">
        <f t="shared" si="64"/>
        <v>0</v>
      </c>
      <c r="BQ110" s="152">
        <f t="shared" si="64"/>
        <v>0</v>
      </c>
      <c r="BR110" s="152">
        <f t="shared" si="64"/>
        <v>0</v>
      </c>
      <c r="BS110" s="152">
        <f t="shared" si="64"/>
        <v>0</v>
      </c>
      <c r="BT110" s="152">
        <f t="shared" ref="BT110:CJ110" si="65">BT86</f>
        <v>0</v>
      </c>
      <c r="BU110" s="152">
        <f t="shared" si="65"/>
        <v>0</v>
      </c>
      <c r="BV110" s="152">
        <f t="shared" si="65"/>
        <v>0</v>
      </c>
      <c r="BW110" s="152">
        <f t="shared" si="65"/>
        <v>0</v>
      </c>
      <c r="BX110" s="152">
        <f t="shared" si="65"/>
        <v>0</v>
      </c>
      <c r="BY110" s="152">
        <f t="shared" si="65"/>
        <v>0</v>
      </c>
      <c r="BZ110" s="152">
        <f t="shared" si="65"/>
        <v>0</v>
      </c>
      <c r="CA110" s="152">
        <f t="shared" si="65"/>
        <v>0</v>
      </c>
      <c r="CB110" s="152">
        <f t="shared" si="65"/>
        <v>0</v>
      </c>
      <c r="CC110" s="152">
        <f t="shared" si="65"/>
        <v>0</v>
      </c>
      <c r="CD110" s="152">
        <f t="shared" si="65"/>
        <v>0</v>
      </c>
      <c r="CE110" s="152">
        <f t="shared" si="65"/>
        <v>0</v>
      </c>
      <c r="CF110" s="152">
        <f t="shared" si="65"/>
        <v>0</v>
      </c>
      <c r="CG110" s="152">
        <f t="shared" si="65"/>
        <v>0</v>
      </c>
      <c r="CH110" s="152">
        <f t="shared" si="65"/>
        <v>0</v>
      </c>
      <c r="CI110" s="152">
        <f t="shared" si="65"/>
        <v>0</v>
      </c>
      <c r="CJ110" s="661">
        <f t="shared" si="65"/>
        <v>0</v>
      </c>
    </row>
    <row r="111" spans="1:88" ht="14.45" customHeight="1" x14ac:dyDescent="0.25">
      <c r="A111" s="78"/>
      <c r="B111" s="1175"/>
      <c r="C111" s="904" t="s">
        <v>534</v>
      </c>
      <c r="D111" s="344" t="s">
        <v>508</v>
      </c>
      <c r="E111" s="352" t="s">
        <v>535</v>
      </c>
      <c r="F111" s="343" t="s">
        <v>176</v>
      </c>
      <c r="G111" s="112">
        <v>2</v>
      </c>
      <c r="H111" s="91">
        <f>H109-H107</f>
        <v>0</v>
      </c>
      <c r="I111" s="91">
        <f t="shared" ref="I111:BT111" si="66">I109-I107</f>
        <v>0</v>
      </c>
      <c r="J111" s="91">
        <f t="shared" si="66"/>
        <v>0</v>
      </c>
      <c r="K111" s="91">
        <f t="shared" si="66"/>
        <v>0</v>
      </c>
      <c r="L111" s="91">
        <f t="shared" si="66"/>
        <v>0</v>
      </c>
      <c r="M111" s="91">
        <f t="shared" si="66"/>
        <v>0</v>
      </c>
      <c r="N111" s="91">
        <f t="shared" si="66"/>
        <v>0</v>
      </c>
      <c r="O111" s="91">
        <f t="shared" si="66"/>
        <v>0</v>
      </c>
      <c r="P111" s="91">
        <f t="shared" si="66"/>
        <v>0</v>
      </c>
      <c r="Q111" s="91">
        <f t="shared" si="66"/>
        <v>0</v>
      </c>
      <c r="R111" s="91">
        <f t="shared" si="66"/>
        <v>0</v>
      </c>
      <c r="S111" s="91">
        <f t="shared" si="66"/>
        <v>0</v>
      </c>
      <c r="T111" s="91">
        <f t="shared" si="66"/>
        <v>0</v>
      </c>
      <c r="U111" s="91">
        <f t="shared" si="66"/>
        <v>0</v>
      </c>
      <c r="V111" s="91">
        <f t="shared" si="66"/>
        <v>0</v>
      </c>
      <c r="W111" s="91">
        <f t="shared" si="66"/>
        <v>0</v>
      </c>
      <c r="X111" s="91">
        <f t="shared" si="66"/>
        <v>0</v>
      </c>
      <c r="Y111" s="91">
        <f t="shared" si="66"/>
        <v>0</v>
      </c>
      <c r="Z111" s="91">
        <f t="shared" si="66"/>
        <v>0</v>
      </c>
      <c r="AA111" s="91">
        <f t="shared" si="66"/>
        <v>0</v>
      </c>
      <c r="AB111" s="91">
        <f t="shared" si="66"/>
        <v>0</v>
      </c>
      <c r="AC111" s="91">
        <f t="shared" si="66"/>
        <v>0</v>
      </c>
      <c r="AD111" s="91">
        <f t="shared" si="66"/>
        <v>0</v>
      </c>
      <c r="AE111" s="91">
        <f t="shared" si="66"/>
        <v>0</v>
      </c>
      <c r="AF111" s="91">
        <f t="shared" si="66"/>
        <v>0</v>
      </c>
      <c r="AG111" s="91">
        <f t="shared" si="66"/>
        <v>0</v>
      </c>
      <c r="AH111" s="91">
        <f t="shared" si="66"/>
        <v>0</v>
      </c>
      <c r="AI111" s="91">
        <f t="shared" si="66"/>
        <v>0</v>
      </c>
      <c r="AJ111" s="91">
        <f t="shared" si="66"/>
        <v>0</v>
      </c>
      <c r="AK111" s="91">
        <f t="shared" si="66"/>
        <v>0</v>
      </c>
      <c r="AL111" s="91">
        <f t="shared" si="66"/>
        <v>0</v>
      </c>
      <c r="AM111" s="91">
        <f t="shared" si="66"/>
        <v>0</v>
      </c>
      <c r="AN111" s="91">
        <f t="shared" si="66"/>
        <v>0</v>
      </c>
      <c r="AO111" s="91">
        <f t="shared" si="66"/>
        <v>0</v>
      </c>
      <c r="AP111" s="91">
        <f t="shared" si="66"/>
        <v>0</v>
      </c>
      <c r="AQ111" s="91">
        <f t="shared" si="66"/>
        <v>0</v>
      </c>
      <c r="AR111" s="91">
        <f t="shared" si="66"/>
        <v>0</v>
      </c>
      <c r="AS111" s="91">
        <f t="shared" si="66"/>
        <v>0</v>
      </c>
      <c r="AT111" s="91">
        <f t="shared" si="66"/>
        <v>0</v>
      </c>
      <c r="AU111" s="91">
        <f t="shared" si="66"/>
        <v>0</v>
      </c>
      <c r="AV111" s="91">
        <f t="shared" si="66"/>
        <v>0</v>
      </c>
      <c r="AW111" s="91">
        <f t="shared" si="66"/>
        <v>0</v>
      </c>
      <c r="AX111" s="91">
        <f t="shared" si="66"/>
        <v>0</v>
      </c>
      <c r="AY111" s="91">
        <f t="shared" si="66"/>
        <v>0</v>
      </c>
      <c r="AZ111" s="91">
        <f t="shared" si="66"/>
        <v>0</v>
      </c>
      <c r="BA111" s="91">
        <f t="shared" si="66"/>
        <v>0</v>
      </c>
      <c r="BB111" s="91">
        <f t="shared" si="66"/>
        <v>0</v>
      </c>
      <c r="BC111" s="91">
        <f t="shared" si="66"/>
        <v>0</v>
      </c>
      <c r="BD111" s="91">
        <f t="shared" si="66"/>
        <v>0</v>
      </c>
      <c r="BE111" s="91">
        <f t="shared" si="66"/>
        <v>0</v>
      </c>
      <c r="BF111" s="91">
        <f t="shared" si="66"/>
        <v>0</v>
      </c>
      <c r="BG111" s="91">
        <f t="shared" si="66"/>
        <v>0</v>
      </c>
      <c r="BH111" s="91">
        <f t="shared" si="66"/>
        <v>0</v>
      </c>
      <c r="BI111" s="91">
        <f t="shared" si="66"/>
        <v>0</v>
      </c>
      <c r="BJ111" s="91">
        <f t="shared" si="66"/>
        <v>0</v>
      </c>
      <c r="BK111" s="91">
        <f t="shared" si="66"/>
        <v>0</v>
      </c>
      <c r="BL111" s="91">
        <f t="shared" si="66"/>
        <v>0</v>
      </c>
      <c r="BM111" s="91">
        <f t="shared" si="66"/>
        <v>0</v>
      </c>
      <c r="BN111" s="91">
        <f t="shared" si="66"/>
        <v>0</v>
      </c>
      <c r="BO111" s="91">
        <f t="shared" si="66"/>
        <v>0</v>
      </c>
      <c r="BP111" s="91">
        <f t="shared" si="66"/>
        <v>0</v>
      </c>
      <c r="BQ111" s="91">
        <f t="shared" si="66"/>
        <v>0</v>
      </c>
      <c r="BR111" s="91">
        <f t="shared" si="66"/>
        <v>0</v>
      </c>
      <c r="BS111" s="91">
        <f t="shared" si="66"/>
        <v>0</v>
      </c>
      <c r="BT111" s="91">
        <f t="shared" si="66"/>
        <v>0</v>
      </c>
      <c r="BU111" s="91">
        <f t="shared" ref="BU111:CJ111" si="67">BU109-BU107</f>
        <v>0</v>
      </c>
      <c r="BV111" s="91">
        <f t="shared" si="67"/>
        <v>0</v>
      </c>
      <c r="BW111" s="91">
        <f t="shared" si="67"/>
        <v>0</v>
      </c>
      <c r="BX111" s="91">
        <f t="shared" si="67"/>
        <v>0</v>
      </c>
      <c r="BY111" s="91">
        <f t="shared" si="67"/>
        <v>0</v>
      </c>
      <c r="BZ111" s="91">
        <f t="shared" si="67"/>
        <v>0</v>
      </c>
      <c r="CA111" s="91">
        <f t="shared" si="67"/>
        <v>0</v>
      </c>
      <c r="CB111" s="91">
        <f t="shared" si="67"/>
        <v>0</v>
      </c>
      <c r="CC111" s="91">
        <f t="shared" si="67"/>
        <v>0</v>
      </c>
      <c r="CD111" s="91">
        <f t="shared" si="67"/>
        <v>0</v>
      </c>
      <c r="CE111" s="91">
        <f t="shared" si="67"/>
        <v>0</v>
      </c>
      <c r="CF111" s="91">
        <f t="shared" si="67"/>
        <v>0</v>
      </c>
      <c r="CG111" s="91">
        <f t="shared" si="67"/>
        <v>0</v>
      </c>
      <c r="CH111" s="91">
        <f t="shared" si="67"/>
        <v>0</v>
      </c>
      <c r="CI111" s="91">
        <f t="shared" si="67"/>
        <v>0</v>
      </c>
      <c r="CJ111" s="662">
        <f t="shared" si="67"/>
        <v>0</v>
      </c>
    </row>
    <row r="112" spans="1:88" ht="14.45" customHeight="1" x14ac:dyDescent="0.25">
      <c r="A112" s="78"/>
      <c r="B112" s="1175"/>
      <c r="C112" s="905" t="s">
        <v>536</v>
      </c>
      <c r="D112" s="843" t="s">
        <v>249</v>
      </c>
      <c r="E112" s="893" t="s">
        <v>537</v>
      </c>
      <c r="F112" s="343" t="s">
        <v>176</v>
      </c>
      <c r="G112" s="839">
        <v>2</v>
      </c>
      <c r="H112" s="840">
        <f>H32-H37-(H37-H102)</f>
        <v>0</v>
      </c>
      <c r="I112" s="840">
        <f t="shared" ref="I112:BT112" si="68">I32-I37-(I37-I102)</f>
        <v>0</v>
      </c>
      <c r="J112" s="840">
        <f t="shared" si="68"/>
        <v>0</v>
      </c>
      <c r="K112" s="840">
        <f t="shared" si="68"/>
        <v>0</v>
      </c>
      <c r="L112" s="840">
        <f t="shared" si="68"/>
        <v>0</v>
      </c>
      <c r="M112" s="840">
        <f t="shared" si="68"/>
        <v>0</v>
      </c>
      <c r="N112" s="840">
        <f t="shared" si="68"/>
        <v>0</v>
      </c>
      <c r="O112" s="840">
        <f t="shared" si="68"/>
        <v>0</v>
      </c>
      <c r="P112" s="840">
        <f t="shared" si="68"/>
        <v>0</v>
      </c>
      <c r="Q112" s="840">
        <f t="shared" si="68"/>
        <v>0</v>
      </c>
      <c r="R112" s="840">
        <f t="shared" si="68"/>
        <v>0</v>
      </c>
      <c r="S112" s="840">
        <f t="shared" si="68"/>
        <v>0</v>
      </c>
      <c r="T112" s="840">
        <f t="shared" si="68"/>
        <v>0</v>
      </c>
      <c r="U112" s="840">
        <f t="shared" si="68"/>
        <v>0</v>
      </c>
      <c r="V112" s="840">
        <f t="shared" si="68"/>
        <v>0</v>
      </c>
      <c r="W112" s="840">
        <f t="shared" si="68"/>
        <v>0</v>
      </c>
      <c r="X112" s="840">
        <f t="shared" si="68"/>
        <v>0</v>
      </c>
      <c r="Y112" s="840">
        <f t="shared" si="68"/>
        <v>0</v>
      </c>
      <c r="Z112" s="840">
        <f t="shared" si="68"/>
        <v>0</v>
      </c>
      <c r="AA112" s="840">
        <f t="shared" si="68"/>
        <v>0</v>
      </c>
      <c r="AB112" s="840">
        <f t="shared" si="68"/>
        <v>0</v>
      </c>
      <c r="AC112" s="840">
        <f t="shared" si="68"/>
        <v>0</v>
      </c>
      <c r="AD112" s="840">
        <f t="shared" si="68"/>
        <v>0</v>
      </c>
      <c r="AE112" s="840">
        <f t="shared" si="68"/>
        <v>0</v>
      </c>
      <c r="AF112" s="840">
        <f t="shared" si="68"/>
        <v>0</v>
      </c>
      <c r="AG112" s="840">
        <f t="shared" si="68"/>
        <v>0</v>
      </c>
      <c r="AH112" s="840">
        <f t="shared" si="68"/>
        <v>0</v>
      </c>
      <c r="AI112" s="840">
        <f t="shared" si="68"/>
        <v>0</v>
      </c>
      <c r="AJ112" s="840">
        <f t="shared" si="68"/>
        <v>0</v>
      </c>
      <c r="AK112" s="840">
        <f t="shared" si="68"/>
        <v>0</v>
      </c>
      <c r="AL112" s="840">
        <f t="shared" si="68"/>
        <v>0</v>
      </c>
      <c r="AM112" s="840">
        <f t="shared" si="68"/>
        <v>0</v>
      </c>
      <c r="AN112" s="840">
        <f t="shared" si="68"/>
        <v>0</v>
      </c>
      <c r="AO112" s="840">
        <f t="shared" si="68"/>
        <v>0</v>
      </c>
      <c r="AP112" s="840">
        <f t="shared" si="68"/>
        <v>0</v>
      </c>
      <c r="AQ112" s="840">
        <f t="shared" si="68"/>
        <v>0</v>
      </c>
      <c r="AR112" s="840">
        <f t="shared" si="68"/>
        <v>0</v>
      </c>
      <c r="AS112" s="840">
        <f t="shared" si="68"/>
        <v>0</v>
      </c>
      <c r="AT112" s="840">
        <f t="shared" si="68"/>
        <v>0</v>
      </c>
      <c r="AU112" s="840">
        <f t="shared" si="68"/>
        <v>0</v>
      </c>
      <c r="AV112" s="840">
        <f t="shared" si="68"/>
        <v>0</v>
      </c>
      <c r="AW112" s="840">
        <f t="shared" si="68"/>
        <v>0</v>
      </c>
      <c r="AX112" s="840">
        <f t="shared" si="68"/>
        <v>0</v>
      </c>
      <c r="AY112" s="840">
        <f t="shared" si="68"/>
        <v>0</v>
      </c>
      <c r="AZ112" s="840">
        <f t="shared" si="68"/>
        <v>0</v>
      </c>
      <c r="BA112" s="840">
        <f t="shared" si="68"/>
        <v>0</v>
      </c>
      <c r="BB112" s="840">
        <f t="shared" si="68"/>
        <v>0</v>
      </c>
      <c r="BC112" s="840">
        <f t="shared" si="68"/>
        <v>0</v>
      </c>
      <c r="BD112" s="840">
        <f t="shared" si="68"/>
        <v>0</v>
      </c>
      <c r="BE112" s="840">
        <f t="shared" si="68"/>
        <v>0</v>
      </c>
      <c r="BF112" s="840">
        <f t="shared" si="68"/>
        <v>0</v>
      </c>
      <c r="BG112" s="840">
        <f t="shared" si="68"/>
        <v>0</v>
      </c>
      <c r="BH112" s="840">
        <f t="shared" si="68"/>
        <v>0</v>
      </c>
      <c r="BI112" s="840">
        <f t="shared" si="68"/>
        <v>0</v>
      </c>
      <c r="BJ112" s="840">
        <f t="shared" si="68"/>
        <v>0</v>
      </c>
      <c r="BK112" s="840">
        <f t="shared" si="68"/>
        <v>0</v>
      </c>
      <c r="BL112" s="840">
        <f t="shared" si="68"/>
        <v>0</v>
      </c>
      <c r="BM112" s="840">
        <f t="shared" si="68"/>
        <v>0</v>
      </c>
      <c r="BN112" s="840">
        <f t="shared" si="68"/>
        <v>0</v>
      </c>
      <c r="BO112" s="840">
        <f t="shared" si="68"/>
        <v>0</v>
      </c>
      <c r="BP112" s="840">
        <f t="shared" si="68"/>
        <v>0</v>
      </c>
      <c r="BQ112" s="840">
        <f t="shared" si="68"/>
        <v>0</v>
      </c>
      <c r="BR112" s="840">
        <f t="shared" si="68"/>
        <v>0</v>
      </c>
      <c r="BS112" s="840">
        <f t="shared" si="68"/>
        <v>0</v>
      </c>
      <c r="BT112" s="840">
        <f t="shared" si="68"/>
        <v>0</v>
      </c>
      <c r="BU112" s="840">
        <f t="shared" ref="BU112:CJ112" si="69">BU32-BU37-(BU37-BU102)</f>
        <v>0</v>
      </c>
      <c r="BV112" s="840">
        <f t="shared" si="69"/>
        <v>0</v>
      </c>
      <c r="BW112" s="840">
        <f t="shared" si="69"/>
        <v>0</v>
      </c>
      <c r="BX112" s="840">
        <f t="shared" si="69"/>
        <v>0</v>
      </c>
      <c r="BY112" s="840">
        <f t="shared" si="69"/>
        <v>0</v>
      </c>
      <c r="BZ112" s="840">
        <f t="shared" si="69"/>
        <v>0</v>
      </c>
      <c r="CA112" s="840">
        <f t="shared" si="69"/>
        <v>0</v>
      </c>
      <c r="CB112" s="840">
        <f t="shared" si="69"/>
        <v>0</v>
      </c>
      <c r="CC112" s="840">
        <f t="shared" si="69"/>
        <v>0</v>
      </c>
      <c r="CD112" s="840">
        <f t="shared" si="69"/>
        <v>0</v>
      </c>
      <c r="CE112" s="840">
        <f t="shared" si="69"/>
        <v>0</v>
      </c>
      <c r="CF112" s="840">
        <f t="shared" si="69"/>
        <v>0</v>
      </c>
      <c r="CG112" s="840">
        <f t="shared" si="69"/>
        <v>0</v>
      </c>
      <c r="CH112" s="840">
        <f t="shared" si="69"/>
        <v>0</v>
      </c>
      <c r="CI112" s="840">
        <f t="shared" si="69"/>
        <v>0</v>
      </c>
      <c r="CJ112" s="874">
        <f t="shared" si="69"/>
        <v>0</v>
      </c>
    </row>
    <row r="113" spans="1:89" ht="15" customHeight="1" thickBot="1" x14ac:dyDescent="0.3">
      <c r="A113" s="78"/>
      <c r="B113" s="1176"/>
      <c r="C113" s="190" t="s">
        <v>538</v>
      </c>
      <c r="D113" s="132" t="s">
        <v>252</v>
      </c>
      <c r="E113" s="353" t="s">
        <v>539</v>
      </c>
      <c r="F113" s="347" t="s">
        <v>176</v>
      </c>
      <c r="G113" s="346">
        <v>2</v>
      </c>
      <c r="H113" s="348">
        <f>H111-H110</f>
        <v>0</v>
      </c>
      <c r="I113" s="348">
        <f t="shared" ref="I113:BT113" si="70">I111-I110</f>
        <v>0</v>
      </c>
      <c r="J113" s="348">
        <f t="shared" si="70"/>
        <v>0</v>
      </c>
      <c r="K113" s="348">
        <f t="shared" si="70"/>
        <v>0</v>
      </c>
      <c r="L113" s="348">
        <f t="shared" si="70"/>
        <v>0</v>
      </c>
      <c r="M113" s="348">
        <f t="shared" si="70"/>
        <v>0</v>
      </c>
      <c r="N113" s="348">
        <f t="shared" si="70"/>
        <v>0</v>
      </c>
      <c r="O113" s="348">
        <f t="shared" si="70"/>
        <v>0</v>
      </c>
      <c r="P113" s="348">
        <f t="shared" si="70"/>
        <v>0</v>
      </c>
      <c r="Q113" s="348">
        <f t="shared" si="70"/>
        <v>0</v>
      </c>
      <c r="R113" s="348">
        <f t="shared" si="70"/>
        <v>0</v>
      </c>
      <c r="S113" s="348">
        <f t="shared" si="70"/>
        <v>0</v>
      </c>
      <c r="T113" s="348">
        <f t="shared" si="70"/>
        <v>0</v>
      </c>
      <c r="U113" s="348">
        <f t="shared" si="70"/>
        <v>0</v>
      </c>
      <c r="V113" s="348">
        <f t="shared" si="70"/>
        <v>0</v>
      </c>
      <c r="W113" s="348">
        <f t="shared" si="70"/>
        <v>0</v>
      </c>
      <c r="X113" s="348">
        <f t="shared" si="70"/>
        <v>0</v>
      </c>
      <c r="Y113" s="348">
        <f t="shared" si="70"/>
        <v>0</v>
      </c>
      <c r="Z113" s="348">
        <f t="shared" si="70"/>
        <v>0</v>
      </c>
      <c r="AA113" s="348">
        <f t="shared" si="70"/>
        <v>0</v>
      </c>
      <c r="AB113" s="348">
        <f t="shared" si="70"/>
        <v>0</v>
      </c>
      <c r="AC113" s="348">
        <f t="shared" si="70"/>
        <v>0</v>
      </c>
      <c r="AD113" s="348">
        <f t="shared" si="70"/>
        <v>0</v>
      </c>
      <c r="AE113" s="348">
        <f t="shared" si="70"/>
        <v>0</v>
      </c>
      <c r="AF113" s="348">
        <f t="shared" si="70"/>
        <v>0</v>
      </c>
      <c r="AG113" s="348">
        <f t="shared" si="70"/>
        <v>0</v>
      </c>
      <c r="AH113" s="348">
        <f t="shared" si="70"/>
        <v>0</v>
      </c>
      <c r="AI113" s="348">
        <f t="shared" si="70"/>
        <v>0</v>
      </c>
      <c r="AJ113" s="348">
        <f t="shared" si="70"/>
        <v>0</v>
      </c>
      <c r="AK113" s="348">
        <f t="shared" si="70"/>
        <v>0</v>
      </c>
      <c r="AL113" s="348">
        <f t="shared" si="70"/>
        <v>0</v>
      </c>
      <c r="AM113" s="348">
        <f t="shared" si="70"/>
        <v>0</v>
      </c>
      <c r="AN113" s="348">
        <f t="shared" si="70"/>
        <v>0</v>
      </c>
      <c r="AO113" s="348">
        <f t="shared" si="70"/>
        <v>0</v>
      </c>
      <c r="AP113" s="348">
        <f t="shared" si="70"/>
        <v>0</v>
      </c>
      <c r="AQ113" s="348">
        <f t="shared" si="70"/>
        <v>0</v>
      </c>
      <c r="AR113" s="348">
        <f t="shared" si="70"/>
        <v>0</v>
      </c>
      <c r="AS113" s="348">
        <f t="shared" si="70"/>
        <v>0</v>
      </c>
      <c r="AT113" s="348">
        <f t="shared" si="70"/>
        <v>0</v>
      </c>
      <c r="AU113" s="348">
        <f t="shared" si="70"/>
        <v>0</v>
      </c>
      <c r="AV113" s="348">
        <f t="shared" si="70"/>
        <v>0</v>
      </c>
      <c r="AW113" s="348">
        <f t="shared" si="70"/>
        <v>0</v>
      </c>
      <c r="AX113" s="348">
        <f t="shared" si="70"/>
        <v>0</v>
      </c>
      <c r="AY113" s="348">
        <f t="shared" si="70"/>
        <v>0</v>
      </c>
      <c r="AZ113" s="348">
        <f t="shared" si="70"/>
        <v>0</v>
      </c>
      <c r="BA113" s="348">
        <f t="shared" si="70"/>
        <v>0</v>
      </c>
      <c r="BB113" s="348">
        <f t="shared" si="70"/>
        <v>0</v>
      </c>
      <c r="BC113" s="348">
        <f t="shared" si="70"/>
        <v>0</v>
      </c>
      <c r="BD113" s="348">
        <f t="shared" si="70"/>
        <v>0</v>
      </c>
      <c r="BE113" s="348">
        <f t="shared" si="70"/>
        <v>0</v>
      </c>
      <c r="BF113" s="348">
        <f t="shared" si="70"/>
        <v>0</v>
      </c>
      <c r="BG113" s="348">
        <f t="shared" si="70"/>
        <v>0</v>
      </c>
      <c r="BH113" s="348">
        <f t="shared" si="70"/>
        <v>0</v>
      </c>
      <c r="BI113" s="348">
        <f t="shared" si="70"/>
        <v>0</v>
      </c>
      <c r="BJ113" s="348">
        <f t="shared" si="70"/>
        <v>0</v>
      </c>
      <c r="BK113" s="348">
        <f t="shared" si="70"/>
        <v>0</v>
      </c>
      <c r="BL113" s="348">
        <f t="shared" si="70"/>
        <v>0</v>
      </c>
      <c r="BM113" s="348">
        <f t="shared" si="70"/>
        <v>0</v>
      </c>
      <c r="BN113" s="348">
        <f t="shared" si="70"/>
        <v>0</v>
      </c>
      <c r="BO113" s="348">
        <f t="shared" si="70"/>
        <v>0</v>
      </c>
      <c r="BP113" s="348">
        <f t="shared" si="70"/>
        <v>0</v>
      </c>
      <c r="BQ113" s="348">
        <f t="shared" si="70"/>
        <v>0</v>
      </c>
      <c r="BR113" s="348">
        <f t="shared" si="70"/>
        <v>0</v>
      </c>
      <c r="BS113" s="348">
        <f t="shared" si="70"/>
        <v>0</v>
      </c>
      <c r="BT113" s="348">
        <f t="shared" si="70"/>
        <v>0</v>
      </c>
      <c r="BU113" s="348">
        <f t="shared" ref="BU113:CJ113" si="71">BU111-BU110</f>
        <v>0</v>
      </c>
      <c r="BV113" s="348">
        <f t="shared" si="71"/>
        <v>0</v>
      </c>
      <c r="BW113" s="348">
        <f t="shared" si="71"/>
        <v>0</v>
      </c>
      <c r="BX113" s="348">
        <f t="shared" si="71"/>
        <v>0</v>
      </c>
      <c r="BY113" s="348">
        <f t="shared" si="71"/>
        <v>0</v>
      </c>
      <c r="BZ113" s="348">
        <f t="shared" si="71"/>
        <v>0</v>
      </c>
      <c r="CA113" s="348">
        <f t="shared" si="71"/>
        <v>0</v>
      </c>
      <c r="CB113" s="348">
        <f t="shared" si="71"/>
        <v>0</v>
      </c>
      <c r="CC113" s="348">
        <f t="shared" si="71"/>
        <v>0</v>
      </c>
      <c r="CD113" s="348">
        <f t="shared" si="71"/>
        <v>0</v>
      </c>
      <c r="CE113" s="348">
        <f t="shared" si="71"/>
        <v>0</v>
      </c>
      <c r="CF113" s="348">
        <f t="shared" si="71"/>
        <v>0</v>
      </c>
      <c r="CG113" s="348">
        <f t="shared" si="71"/>
        <v>0</v>
      </c>
      <c r="CH113" s="348">
        <f t="shared" si="71"/>
        <v>0</v>
      </c>
      <c r="CI113" s="348">
        <f t="shared" si="71"/>
        <v>0</v>
      </c>
      <c r="CJ113" s="663">
        <f t="shared" si="71"/>
        <v>0</v>
      </c>
    </row>
    <row r="114" spans="1:89" ht="15.75" thickBot="1" x14ac:dyDescent="0.3">
      <c r="A114" s="78"/>
      <c r="B114" s="106"/>
      <c r="C114" s="315"/>
      <c r="D114" s="315"/>
      <c r="E114" s="316"/>
      <c r="F114" s="315"/>
      <c r="G114" s="317"/>
      <c r="H114" s="317"/>
      <c r="I114" s="317"/>
      <c r="J114" s="109"/>
      <c r="K114" s="147"/>
      <c r="L114" s="147"/>
      <c r="M114" s="147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77"/>
    </row>
    <row r="115" spans="1:89" x14ac:dyDescent="0.25">
      <c r="A115" s="78"/>
      <c r="B115" s="855" t="s">
        <v>314</v>
      </c>
      <c r="C115" s="856" t="s">
        <v>315</v>
      </c>
      <c r="D115" s="856" t="s">
        <v>315</v>
      </c>
      <c r="E115" s="856" t="s">
        <v>315</v>
      </c>
      <c r="F115" s="856" t="s">
        <v>315</v>
      </c>
      <c r="G115" s="856"/>
      <c r="H115" s="856"/>
      <c r="I115" s="856" t="s">
        <v>315</v>
      </c>
      <c r="J115" s="856" t="s">
        <v>315</v>
      </c>
      <c r="K115" s="856" t="s">
        <v>315</v>
      </c>
      <c r="L115" s="856" t="s">
        <v>315</v>
      </c>
      <c r="M115" s="856" t="s">
        <v>315</v>
      </c>
      <c r="N115" s="856" t="s">
        <v>315</v>
      </c>
      <c r="O115" s="856" t="s">
        <v>315</v>
      </c>
      <c r="P115" s="856" t="s">
        <v>315</v>
      </c>
      <c r="Q115" s="856" t="s">
        <v>315</v>
      </c>
      <c r="R115" s="856" t="s">
        <v>315</v>
      </c>
      <c r="S115" s="856" t="s">
        <v>315</v>
      </c>
      <c r="T115" s="856" t="s">
        <v>315</v>
      </c>
      <c r="U115" s="856" t="s">
        <v>315</v>
      </c>
      <c r="V115" s="856" t="s">
        <v>315</v>
      </c>
      <c r="W115" s="856" t="s">
        <v>315</v>
      </c>
      <c r="X115" s="856" t="s">
        <v>315</v>
      </c>
      <c r="Y115" s="856" t="s">
        <v>315</v>
      </c>
      <c r="Z115" s="856" t="s">
        <v>315</v>
      </c>
      <c r="AA115" s="856" t="s">
        <v>315</v>
      </c>
      <c r="AB115" s="856" t="s">
        <v>315</v>
      </c>
      <c r="AC115" s="856" t="s">
        <v>315</v>
      </c>
      <c r="AD115" s="856" t="s">
        <v>315</v>
      </c>
      <c r="AE115" s="856" t="s">
        <v>315</v>
      </c>
      <c r="AF115" s="856" t="s">
        <v>315</v>
      </c>
      <c r="AG115" s="856" t="s">
        <v>315</v>
      </c>
      <c r="AH115" s="856" t="s">
        <v>315</v>
      </c>
      <c r="AI115" s="856" t="s">
        <v>315</v>
      </c>
      <c r="AJ115" s="856" t="s">
        <v>315</v>
      </c>
      <c r="AK115" s="856" t="s">
        <v>315</v>
      </c>
      <c r="AL115" s="856" t="s">
        <v>315</v>
      </c>
      <c r="AM115" s="856" t="s">
        <v>315</v>
      </c>
      <c r="AN115" s="856" t="s">
        <v>315</v>
      </c>
      <c r="AO115" s="857"/>
      <c r="AP115" s="857"/>
      <c r="AQ115" s="857"/>
      <c r="AR115" s="857"/>
      <c r="AS115" s="857"/>
      <c r="AT115" s="857"/>
      <c r="AU115" s="857"/>
      <c r="AV115" s="857"/>
      <c r="AW115" s="857"/>
      <c r="AX115" s="857"/>
      <c r="AY115" s="857"/>
      <c r="AZ115" s="857"/>
      <c r="BA115" s="857"/>
      <c r="BB115" s="857"/>
      <c r="BC115" s="857"/>
      <c r="BD115" s="857"/>
      <c r="BE115" s="857"/>
      <c r="BF115" s="857"/>
      <c r="BG115" s="857"/>
      <c r="BH115" s="857"/>
      <c r="BI115" s="857"/>
      <c r="BJ115" s="857"/>
      <c r="BK115" s="857"/>
      <c r="BL115" s="857"/>
      <c r="BM115" s="857"/>
      <c r="BN115" s="857"/>
      <c r="BO115" s="857"/>
      <c r="BP115" s="857"/>
      <c r="BQ115" s="857"/>
      <c r="BR115" s="857"/>
      <c r="BS115" s="857"/>
      <c r="BT115" s="857"/>
      <c r="BU115" s="857"/>
      <c r="BV115" s="857"/>
      <c r="BW115" s="857"/>
      <c r="BX115" s="857"/>
      <c r="BY115" s="857"/>
      <c r="BZ115" s="857"/>
      <c r="CA115" s="857"/>
      <c r="CB115" s="857"/>
      <c r="CC115" s="857"/>
      <c r="CD115" s="857"/>
      <c r="CE115" s="857"/>
      <c r="CF115" s="857"/>
      <c r="CG115" s="857"/>
      <c r="CH115" s="857"/>
      <c r="CI115" s="857"/>
      <c r="CJ115" s="857"/>
      <c r="CK115" s="858"/>
    </row>
    <row r="116" spans="1:89" x14ac:dyDescent="0.25">
      <c r="A116" s="78"/>
      <c r="B116" s="859" t="s">
        <v>315</v>
      </c>
      <c r="C116" s="359" t="s">
        <v>315</v>
      </c>
      <c r="D116" s="359" t="s">
        <v>315</v>
      </c>
      <c r="E116" s="359" t="s">
        <v>315</v>
      </c>
      <c r="F116" s="359" t="s">
        <v>315</v>
      </c>
      <c r="G116" s="359"/>
      <c r="H116" s="359"/>
      <c r="I116" s="359" t="s">
        <v>315</v>
      </c>
      <c r="J116" s="359" t="s">
        <v>315</v>
      </c>
      <c r="K116" s="359" t="s">
        <v>315</v>
      </c>
      <c r="L116" s="359" t="s">
        <v>315</v>
      </c>
      <c r="M116" s="359" t="s">
        <v>315</v>
      </c>
      <c r="N116" s="359" t="s">
        <v>315</v>
      </c>
      <c r="O116" s="359" t="s">
        <v>315</v>
      </c>
      <c r="P116" s="359" t="s">
        <v>315</v>
      </c>
      <c r="Q116" s="359" t="s">
        <v>315</v>
      </c>
      <c r="R116" s="359" t="s">
        <v>315</v>
      </c>
      <c r="S116" s="359" t="s">
        <v>315</v>
      </c>
      <c r="T116" s="359" t="s">
        <v>315</v>
      </c>
      <c r="U116" s="359" t="s">
        <v>315</v>
      </c>
      <c r="V116" s="359" t="s">
        <v>315</v>
      </c>
      <c r="W116" s="359" t="s">
        <v>315</v>
      </c>
      <c r="X116" s="359" t="s">
        <v>315</v>
      </c>
      <c r="Y116" s="359" t="s">
        <v>315</v>
      </c>
      <c r="Z116" s="359" t="s">
        <v>315</v>
      </c>
      <c r="AA116" s="359" t="s">
        <v>315</v>
      </c>
      <c r="AB116" s="359" t="s">
        <v>315</v>
      </c>
      <c r="AC116" s="359" t="s">
        <v>315</v>
      </c>
      <c r="AD116" s="359" t="s">
        <v>315</v>
      </c>
      <c r="AE116" s="359" t="s">
        <v>315</v>
      </c>
      <c r="AF116" s="359" t="s">
        <v>315</v>
      </c>
      <c r="AG116" s="359" t="s">
        <v>315</v>
      </c>
      <c r="AH116" s="359" t="s">
        <v>315</v>
      </c>
      <c r="AI116" s="359" t="s">
        <v>315</v>
      </c>
      <c r="AJ116" s="359" t="s">
        <v>315</v>
      </c>
      <c r="AK116" s="359" t="s">
        <v>315</v>
      </c>
      <c r="AL116" s="359" t="s">
        <v>315</v>
      </c>
      <c r="AM116" s="359" t="s">
        <v>315</v>
      </c>
      <c r="AN116" s="355" t="s">
        <v>315</v>
      </c>
      <c r="AO116" s="356"/>
      <c r="AP116" s="356"/>
      <c r="AQ116" s="356"/>
      <c r="AR116" s="356"/>
      <c r="AS116" s="356"/>
      <c r="AT116" s="356"/>
      <c r="AU116" s="356"/>
      <c r="AV116" s="356"/>
      <c r="AW116" s="356"/>
      <c r="AX116" s="356"/>
      <c r="AY116" s="356"/>
      <c r="AZ116" s="356"/>
      <c r="BA116" s="356"/>
      <c r="BB116" s="356"/>
      <c r="BC116" s="356"/>
      <c r="BD116" s="356"/>
      <c r="BE116" s="356"/>
      <c r="BF116" s="356"/>
      <c r="BG116" s="356"/>
      <c r="BH116" s="356"/>
      <c r="BI116" s="356"/>
      <c r="BJ116" s="356"/>
      <c r="BK116" s="356"/>
      <c r="BL116" s="356"/>
      <c r="BM116" s="356"/>
      <c r="BN116" s="356"/>
      <c r="BO116" s="356"/>
      <c r="BP116" s="356"/>
      <c r="BQ116" s="356"/>
      <c r="BR116" s="356"/>
      <c r="BS116" s="356"/>
      <c r="BT116" s="356"/>
      <c r="BU116" s="356"/>
      <c r="BV116" s="356"/>
      <c r="BW116" s="356"/>
      <c r="BX116" s="356"/>
      <c r="BY116" s="356"/>
      <c r="BZ116" s="356"/>
      <c r="CA116" s="356"/>
      <c r="CB116" s="356"/>
      <c r="CC116" s="356"/>
      <c r="CD116" s="356"/>
      <c r="CE116" s="356"/>
      <c r="CF116" s="356"/>
      <c r="CG116" s="356"/>
      <c r="CH116" s="356"/>
      <c r="CI116" s="356"/>
      <c r="CJ116" s="356"/>
      <c r="CK116" s="860"/>
    </row>
    <row r="117" spans="1:89" x14ac:dyDescent="0.25">
      <c r="A117" s="78"/>
      <c r="B117" s="1177" t="s">
        <v>540</v>
      </c>
      <c r="C117" s="1178"/>
      <c r="D117" s="359" t="s">
        <v>315</v>
      </c>
      <c r="E117" s="359" t="s">
        <v>315</v>
      </c>
      <c r="F117" s="359" t="s">
        <v>315</v>
      </c>
      <c r="G117" s="359"/>
      <c r="H117" s="360" t="s">
        <v>61</v>
      </c>
      <c r="I117" s="360" t="s">
        <v>62</v>
      </c>
      <c r="J117" s="360" t="s">
        <v>63</v>
      </c>
      <c r="K117" s="360" t="s">
        <v>64</v>
      </c>
      <c r="L117" s="360" t="s">
        <v>65</v>
      </c>
      <c r="M117" s="360" t="s">
        <v>66</v>
      </c>
      <c r="N117" s="360" t="s">
        <v>67</v>
      </c>
      <c r="O117" s="360" t="s">
        <v>68</v>
      </c>
      <c r="P117" s="360" t="s">
        <v>69</v>
      </c>
      <c r="Q117" s="360" t="s">
        <v>70</v>
      </c>
      <c r="R117" s="360" t="s">
        <v>71</v>
      </c>
      <c r="S117" s="360" t="s">
        <v>72</v>
      </c>
      <c r="T117" s="360" t="s">
        <v>73</v>
      </c>
      <c r="U117" s="360" t="s">
        <v>74</v>
      </c>
      <c r="V117" s="360" t="s">
        <v>75</v>
      </c>
      <c r="W117" s="360" t="s">
        <v>76</v>
      </c>
      <c r="X117" s="360" t="s">
        <v>77</v>
      </c>
      <c r="Y117" s="360" t="s">
        <v>78</v>
      </c>
      <c r="Z117" s="360" t="s">
        <v>79</v>
      </c>
      <c r="AA117" s="360" t="s">
        <v>80</v>
      </c>
      <c r="AB117" s="360" t="s">
        <v>81</v>
      </c>
      <c r="AC117" s="360" t="s">
        <v>82</v>
      </c>
      <c r="AD117" s="360" t="s">
        <v>83</v>
      </c>
      <c r="AE117" s="360" t="s">
        <v>84</v>
      </c>
      <c r="AF117" s="360" t="s">
        <v>85</v>
      </c>
      <c r="AG117" s="360" t="s">
        <v>86</v>
      </c>
      <c r="AH117" s="360" t="s">
        <v>87</v>
      </c>
      <c r="AI117" s="360" t="s">
        <v>88</v>
      </c>
      <c r="AJ117" s="360" t="s">
        <v>89</v>
      </c>
      <c r="AK117" s="360" t="s">
        <v>90</v>
      </c>
      <c r="AL117" s="360" t="s">
        <v>91</v>
      </c>
      <c r="AM117" s="360" t="s">
        <v>92</v>
      </c>
      <c r="AN117" s="360" t="s">
        <v>93</v>
      </c>
      <c r="AO117" s="360" t="s">
        <v>94</v>
      </c>
      <c r="AP117" s="360" t="s">
        <v>95</v>
      </c>
      <c r="AQ117" s="360" t="s">
        <v>96</v>
      </c>
      <c r="AR117" s="360" t="s">
        <v>97</v>
      </c>
      <c r="AS117" s="360" t="s">
        <v>98</v>
      </c>
      <c r="AT117" s="360" t="s">
        <v>99</v>
      </c>
      <c r="AU117" s="360" t="s">
        <v>100</v>
      </c>
      <c r="AV117" s="360" t="s">
        <v>101</v>
      </c>
      <c r="AW117" s="360" t="s">
        <v>102</v>
      </c>
      <c r="AX117" s="360" t="s">
        <v>103</v>
      </c>
      <c r="AY117" s="360" t="s">
        <v>104</v>
      </c>
      <c r="AZ117" s="360" t="s">
        <v>105</v>
      </c>
      <c r="BA117" s="360" t="s">
        <v>106</v>
      </c>
      <c r="BB117" s="360" t="s">
        <v>107</v>
      </c>
      <c r="BC117" s="360" t="s">
        <v>108</v>
      </c>
      <c r="BD117" s="360" t="s">
        <v>109</v>
      </c>
      <c r="BE117" s="360" t="s">
        <v>110</v>
      </c>
      <c r="BF117" s="360" t="s">
        <v>111</v>
      </c>
      <c r="BG117" s="360" t="s">
        <v>112</v>
      </c>
      <c r="BH117" s="360" t="s">
        <v>113</v>
      </c>
      <c r="BI117" s="360" t="s">
        <v>114</v>
      </c>
      <c r="BJ117" s="360" t="s">
        <v>115</v>
      </c>
      <c r="BK117" s="360" t="s">
        <v>116</v>
      </c>
      <c r="BL117" s="360" t="s">
        <v>117</v>
      </c>
      <c r="BM117" s="360" t="s">
        <v>118</v>
      </c>
      <c r="BN117" s="360" t="s">
        <v>119</v>
      </c>
      <c r="BO117" s="360" t="s">
        <v>120</v>
      </c>
      <c r="BP117" s="360" t="s">
        <v>121</v>
      </c>
      <c r="BQ117" s="360" t="s">
        <v>122</v>
      </c>
      <c r="BR117" s="360" t="s">
        <v>123</v>
      </c>
      <c r="BS117" s="360" t="s">
        <v>124</v>
      </c>
      <c r="BT117" s="360" t="s">
        <v>125</v>
      </c>
      <c r="BU117" s="360" t="s">
        <v>126</v>
      </c>
      <c r="BV117" s="360" t="s">
        <v>127</v>
      </c>
      <c r="BW117" s="360" t="s">
        <v>128</v>
      </c>
      <c r="BX117" s="360" t="s">
        <v>129</v>
      </c>
      <c r="BY117" s="360" t="s">
        <v>130</v>
      </c>
      <c r="BZ117" s="360" t="s">
        <v>131</v>
      </c>
      <c r="CA117" s="360" t="s">
        <v>132</v>
      </c>
      <c r="CB117" s="360" t="s">
        <v>133</v>
      </c>
      <c r="CC117" s="360" t="s">
        <v>134</v>
      </c>
      <c r="CD117" s="360" t="s">
        <v>135</v>
      </c>
      <c r="CE117" s="360" t="s">
        <v>136</v>
      </c>
      <c r="CF117" s="360" t="s">
        <v>137</v>
      </c>
      <c r="CG117" s="360" t="s">
        <v>138</v>
      </c>
      <c r="CH117" s="360" t="s">
        <v>139</v>
      </c>
      <c r="CI117" s="360" t="s">
        <v>140</v>
      </c>
      <c r="CJ117" s="360" t="s">
        <v>141</v>
      </c>
      <c r="CK117" s="860"/>
    </row>
    <row r="118" spans="1:89" x14ac:dyDescent="0.25">
      <c r="A118" s="78"/>
      <c r="B118" s="859" t="s">
        <v>315</v>
      </c>
      <c r="C118" s="1142" t="s">
        <v>317</v>
      </c>
      <c r="D118" s="1142"/>
      <c r="E118" s="359" t="s">
        <v>318</v>
      </c>
      <c r="F118" s="359">
        <v>2</v>
      </c>
      <c r="G118" s="359"/>
      <c r="H118" s="361">
        <f t="shared" ref="H118:BS119" si="72">H40</f>
        <v>0</v>
      </c>
      <c r="I118" s="361">
        <f t="shared" si="72"/>
        <v>0</v>
      </c>
      <c r="J118" s="361">
        <f t="shared" si="72"/>
        <v>0</v>
      </c>
      <c r="K118" s="361">
        <f t="shared" si="72"/>
        <v>0</v>
      </c>
      <c r="L118" s="361">
        <f t="shared" si="72"/>
        <v>0</v>
      </c>
      <c r="M118" s="361">
        <f t="shared" si="72"/>
        <v>0</v>
      </c>
      <c r="N118" s="361">
        <f t="shared" si="72"/>
        <v>0</v>
      </c>
      <c r="O118" s="361">
        <f t="shared" si="72"/>
        <v>0</v>
      </c>
      <c r="P118" s="361">
        <f t="shared" si="72"/>
        <v>0</v>
      </c>
      <c r="Q118" s="361">
        <f t="shared" si="72"/>
        <v>0</v>
      </c>
      <c r="R118" s="361">
        <f t="shared" si="72"/>
        <v>0</v>
      </c>
      <c r="S118" s="361">
        <f t="shared" si="72"/>
        <v>0</v>
      </c>
      <c r="T118" s="361">
        <f t="shared" si="72"/>
        <v>0</v>
      </c>
      <c r="U118" s="361">
        <f t="shared" si="72"/>
        <v>0</v>
      </c>
      <c r="V118" s="361">
        <f t="shared" si="72"/>
        <v>0</v>
      </c>
      <c r="W118" s="361">
        <f t="shared" si="72"/>
        <v>0</v>
      </c>
      <c r="X118" s="361">
        <f t="shared" si="72"/>
        <v>0</v>
      </c>
      <c r="Y118" s="361">
        <f t="shared" si="72"/>
        <v>0</v>
      </c>
      <c r="Z118" s="361">
        <f t="shared" si="72"/>
        <v>0</v>
      </c>
      <c r="AA118" s="361">
        <f t="shared" si="72"/>
        <v>0</v>
      </c>
      <c r="AB118" s="361">
        <f t="shared" si="72"/>
        <v>0</v>
      </c>
      <c r="AC118" s="361">
        <f t="shared" si="72"/>
        <v>0</v>
      </c>
      <c r="AD118" s="361">
        <f t="shared" si="72"/>
        <v>0</v>
      </c>
      <c r="AE118" s="361">
        <f t="shared" si="72"/>
        <v>0</v>
      </c>
      <c r="AF118" s="361">
        <f t="shared" si="72"/>
        <v>0</v>
      </c>
      <c r="AG118" s="361">
        <f t="shared" si="72"/>
        <v>0</v>
      </c>
      <c r="AH118" s="361">
        <f t="shared" si="72"/>
        <v>0</v>
      </c>
      <c r="AI118" s="361">
        <f t="shared" si="72"/>
        <v>0</v>
      </c>
      <c r="AJ118" s="361">
        <f t="shared" si="72"/>
        <v>0</v>
      </c>
      <c r="AK118" s="361">
        <f t="shared" si="72"/>
        <v>0</v>
      </c>
      <c r="AL118" s="361">
        <f t="shared" si="72"/>
        <v>0</v>
      </c>
      <c r="AM118" s="361">
        <f t="shared" si="72"/>
        <v>0</v>
      </c>
      <c r="AN118" s="361">
        <f t="shared" si="72"/>
        <v>0</v>
      </c>
      <c r="AO118" s="361">
        <f t="shared" si="72"/>
        <v>0</v>
      </c>
      <c r="AP118" s="361">
        <f t="shared" si="72"/>
        <v>0</v>
      </c>
      <c r="AQ118" s="361">
        <f t="shared" si="72"/>
        <v>0</v>
      </c>
      <c r="AR118" s="361">
        <f t="shared" si="72"/>
        <v>0</v>
      </c>
      <c r="AS118" s="361">
        <f t="shared" si="72"/>
        <v>0</v>
      </c>
      <c r="AT118" s="361">
        <f t="shared" si="72"/>
        <v>0</v>
      </c>
      <c r="AU118" s="361">
        <f t="shared" si="72"/>
        <v>0</v>
      </c>
      <c r="AV118" s="361">
        <f t="shared" si="72"/>
        <v>0</v>
      </c>
      <c r="AW118" s="361">
        <f t="shared" si="72"/>
        <v>0</v>
      </c>
      <c r="AX118" s="361">
        <f t="shared" si="72"/>
        <v>0</v>
      </c>
      <c r="AY118" s="361">
        <f t="shared" si="72"/>
        <v>0</v>
      </c>
      <c r="AZ118" s="361">
        <f t="shared" si="72"/>
        <v>0</v>
      </c>
      <c r="BA118" s="361">
        <f t="shared" si="72"/>
        <v>0</v>
      </c>
      <c r="BB118" s="361">
        <f t="shared" si="72"/>
        <v>0</v>
      </c>
      <c r="BC118" s="361">
        <f t="shared" si="72"/>
        <v>0</v>
      </c>
      <c r="BD118" s="361">
        <f t="shared" si="72"/>
        <v>0</v>
      </c>
      <c r="BE118" s="361">
        <f t="shared" si="72"/>
        <v>0</v>
      </c>
      <c r="BF118" s="361">
        <f t="shared" si="72"/>
        <v>0</v>
      </c>
      <c r="BG118" s="361">
        <f t="shared" si="72"/>
        <v>0</v>
      </c>
      <c r="BH118" s="361">
        <f t="shared" si="72"/>
        <v>0</v>
      </c>
      <c r="BI118" s="361">
        <f t="shared" si="72"/>
        <v>0</v>
      </c>
      <c r="BJ118" s="361">
        <f t="shared" si="72"/>
        <v>0</v>
      </c>
      <c r="BK118" s="361">
        <f t="shared" si="72"/>
        <v>0</v>
      </c>
      <c r="BL118" s="361">
        <f t="shared" si="72"/>
        <v>0</v>
      </c>
      <c r="BM118" s="361">
        <f t="shared" si="72"/>
        <v>0</v>
      </c>
      <c r="BN118" s="361">
        <f t="shared" si="72"/>
        <v>0</v>
      </c>
      <c r="BO118" s="361">
        <f t="shared" si="72"/>
        <v>0</v>
      </c>
      <c r="BP118" s="361">
        <f t="shared" si="72"/>
        <v>0</v>
      </c>
      <c r="BQ118" s="361">
        <f t="shared" si="72"/>
        <v>0</v>
      </c>
      <c r="BR118" s="361">
        <f t="shared" si="72"/>
        <v>0</v>
      </c>
      <c r="BS118" s="361">
        <f t="shared" si="72"/>
        <v>0</v>
      </c>
      <c r="BT118" s="361">
        <f t="shared" ref="BT118:CJ119" si="73">BT40</f>
        <v>0</v>
      </c>
      <c r="BU118" s="361">
        <f t="shared" si="73"/>
        <v>0</v>
      </c>
      <c r="BV118" s="361">
        <f t="shared" si="73"/>
        <v>0</v>
      </c>
      <c r="BW118" s="361">
        <f t="shared" si="73"/>
        <v>0</v>
      </c>
      <c r="BX118" s="361">
        <f t="shared" si="73"/>
        <v>0</v>
      </c>
      <c r="BY118" s="361">
        <f t="shared" si="73"/>
        <v>0</v>
      </c>
      <c r="BZ118" s="361">
        <f t="shared" si="73"/>
        <v>0</v>
      </c>
      <c r="CA118" s="361">
        <f t="shared" si="73"/>
        <v>0</v>
      </c>
      <c r="CB118" s="361">
        <f t="shared" si="73"/>
        <v>0</v>
      </c>
      <c r="CC118" s="361">
        <f t="shared" si="73"/>
        <v>0</v>
      </c>
      <c r="CD118" s="361">
        <f t="shared" si="73"/>
        <v>0</v>
      </c>
      <c r="CE118" s="361">
        <f t="shared" si="73"/>
        <v>0</v>
      </c>
      <c r="CF118" s="361">
        <f t="shared" si="73"/>
        <v>0</v>
      </c>
      <c r="CG118" s="361">
        <f t="shared" si="73"/>
        <v>0</v>
      </c>
      <c r="CH118" s="361">
        <f t="shared" si="73"/>
        <v>0</v>
      </c>
      <c r="CI118" s="361">
        <f t="shared" si="73"/>
        <v>0</v>
      </c>
      <c r="CJ118" s="361">
        <f t="shared" si="73"/>
        <v>0</v>
      </c>
      <c r="CK118" s="860"/>
    </row>
    <row r="119" spans="1:89" x14ac:dyDescent="0.25">
      <c r="A119" s="78"/>
      <c r="B119" s="859" t="s">
        <v>315</v>
      </c>
      <c r="C119" s="1140" t="s">
        <v>319</v>
      </c>
      <c r="D119" s="1140"/>
      <c r="E119" s="359" t="s">
        <v>318</v>
      </c>
      <c r="F119" s="359">
        <v>2</v>
      </c>
      <c r="G119" s="359"/>
      <c r="H119" s="361">
        <f t="shared" si="72"/>
        <v>0</v>
      </c>
      <c r="I119" s="361">
        <f t="shared" si="72"/>
        <v>0</v>
      </c>
      <c r="J119" s="361">
        <f t="shared" si="72"/>
        <v>0</v>
      </c>
      <c r="K119" s="361">
        <f t="shared" si="72"/>
        <v>0</v>
      </c>
      <c r="L119" s="361">
        <f t="shared" si="72"/>
        <v>0</v>
      </c>
      <c r="M119" s="361">
        <f t="shared" si="72"/>
        <v>0</v>
      </c>
      <c r="N119" s="361">
        <f t="shared" si="72"/>
        <v>0</v>
      </c>
      <c r="O119" s="361">
        <f t="shared" si="72"/>
        <v>0</v>
      </c>
      <c r="P119" s="361">
        <f t="shared" si="72"/>
        <v>0</v>
      </c>
      <c r="Q119" s="361">
        <f t="shared" si="72"/>
        <v>0</v>
      </c>
      <c r="R119" s="361">
        <f t="shared" si="72"/>
        <v>0</v>
      </c>
      <c r="S119" s="361">
        <f t="shared" si="72"/>
        <v>0</v>
      </c>
      <c r="T119" s="361">
        <f t="shared" si="72"/>
        <v>0</v>
      </c>
      <c r="U119" s="361">
        <f t="shared" si="72"/>
        <v>0</v>
      </c>
      <c r="V119" s="361">
        <f t="shared" si="72"/>
        <v>0</v>
      </c>
      <c r="W119" s="361">
        <f t="shared" si="72"/>
        <v>0</v>
      </c>
      <c r="X119" s="361">
        <f t="shared" si="72"/>
        <v>0</v>
      </c>
      <c r="Y119" s="361">
        <f t="shared" si="72"/>
        <v>0</v>
      </c>
      <c r="Z119" s="361">
        <f t="shared" si="72"/>
        <v>0</v>
      </c>
      <c r="AA119" s="361">
        <f t="shared" si="72"/>
        <v>0</v>
      </c>
      <c r="AB119" s="361">
        <f t="shared" si="72"/>
        <v>0</v>
      </c>
      <c r="AC119" s="361">
        <f t="shared" si="72"/>
        <v>0</v>
      </c>
      <c r="AD119" s="361">
        <f t="shared" si="72"/>
        <v>0</v>
      </c>
      <c r="AE119" s="361">
        <f t="shared" si="72"/>
        <v>0</v>
      </c>
      <c r="AF119" s="361">
        <f t="shared" si="72"/>
        <v>0</v>
      </c>
      <c r="AG119" s="361">
        <f t="shared" si="72"/>
        <v>0</v>
      </c>
      <c r="AH119" s="361">
        <f t="shared" si="72"/>
        <v>0</v>
      </c>
      <c r="AI119" s="361">
        <f t="shared" si="72"/>
        <v>0</v>
      </c>
      <c r="AJ119" s="361">
        <f t="shared" si="72"/>
        <v>0</v>
      </c>
      <c r="AK119" s="361">
        <f t="shared" si="72"/>
        <v>0</v>
      </c>
      <c r="AL119" s="361">
        <f t="shared" si="72"/>
        <v>0</v>
      </c>
      <c r="AM119" s="361">
        <f t="shared" si="72"/>
        <v>0</v>
      </c>
      <c r="AN119" s="361">
        <f t="shared" si="72"/>
        <v>0</v>
      </c>
      <c r="AO119" s="361">
        <f t="shared" si="72"/>
        <v>0</v>
      </c>
      <c r="AP119" s="361">
        <f t="shared" si="72"/>
        <v>0</v>
      </c>
      <c r="AQ119" s="361">
        <f t="shared" si="72"/>
        <v>0</v>
      </c>
      <c r="AR119" s="361">
        <f t="shared" si="72"/>
        <v>0</v>
      </c>
      <c r="AS119" s="361">
        <f t="shared" si="72"/>
        <v>0</v>
      </c>
      <c r="AT119" s="361">
        <f t="shared" si="72"/>
        <v>0</v>
      </c>
      <c r="AU119" s="361">
        <f t="shared" si="72"/>
        <v>0</v>
      </c>
      <c r="AV119" s="361">
        <f t="shared" si="72"/>
        <v>0</v>
      </c>
      <c r="AW119" s="361">
        <f t="shared" si="72"/>
        <v>0</v>
      </c>
      <c r="AX119" s="361">
        <f t="shared" si="72"/>
        <v>0</v>
      </c>
      <c r="AY119" s="361">
        <f t="shared" si="72"/>
        <v>0</v>
      </c>
      <c r="AZ119" s="361">
        <f t="shared" si="72"/>
        <v>0</v>
      </c>
      <c r="BA119" s="361">
        <f t="shared" si="72"/>
        <v>0</v>
      </c>
      <c r="BB119" s="361">
        <f t="shared" si="72"/>
        <v>0</v>
      </c>
      <c r="BC119" s="361">
        <f t="shared" si="72"/>
        <v>0</v>
      </c>
      <c r="BD119" s="361">
        <f t="shared" si="72"/>
        <v>0</v>
      </c>
      <c r="BE119" s="361">
        <f t="shared" si="72"/>
        <v>0</v>
      </c>
      <c r="BF119" s="361">
        <f t="shared" si="72"/>
        <v>0</v>
      </c>
      <c r="BG119" s="361">
        <f t="shared" si="72"/>
        <v>0</v>
      </c>
      <c r="BH119" s="361">
        <f t="shared" si="72"/>
        <v>0</v>
      </c>
      <c r="BI119" s="361">
        <f t="shared" si="72"/>
        <v>0</v>
      </c>
      <c r="BJ119" s="361">
        <f t="shared" si="72"/>
        <v>0</v>
      </c>
      <c r="BK119" s="361">
        <f t="shared" si="72"/>
        <v>0</v>
      </c>
      <c r="BL119" s="361">
        <f t="shared" si="72"/>
        <v>0</v>
      </c>
      <c r="BM119" s="361">
        <f t="shared" si="72"/>
        <v>0</v>
      </c>
      <c r="BN119" s="361">
        <f t="shared" si="72"/>
        <v>0</v>
      </c>
      <c r="BO119" s="361">
        <f t="shared" si="72"/>
        <v>0</v>
      </c>
      <c r="BP119" s="361">
        <f t="shared" si="72"/>
        <v>0</v>
      </c>
      <c r="BQ119" s="361">
        <f t="shared" si="72"/>
        <v>0</v>
      </c>
      <c r="BR119" s="361">
        <f t="shared" si="72"/>
        <v>0</v>
      </c>
      <c r="BS119" s="361">
        <f t="shared" si="72"/>
        <v>0</v>
      </c>
      <c r="BT119" s="361">
        <f t="shared" si="73"/>
        <v>0</v>
      </c>
      <c r="BU119" s="361">
        <f t="shared" si="73"/>
        <v>0</v>
      </c>
      <c r="BV119" s="361">
        <f t="shared" si="73"/>
        <v>0</v>
      </c>
      <c r="BW119" s="361">
        <f t="shared" si="73"/>
        <v>0</v>
      </c>
      <c r="BX119" s="361">
        <f t="shared" si="73"/>
        <v>0</v>
      </c>
      <c r="BY119" s="361">
        <f t="shared" si="73"/>
        <v>0</v>
      </c>
      <c r="BZ119" s="361">
        <f t="shared" si="73"/>
        <v>0</v>
      </c>
      <c r="CA119" s="361">
        <f t="shared" si="73"/>
        <v>0</v>
      </c>
      <c r="CB119" s="361">
        <f t="shared" si="73"/>
        <v>0</v>
      </c>
      <c r="CC119" s="361">
        <f t="shared" si="73"/>
        <v>0</v>
      </c>
      <c r="CD119" s="361">
        <f t="shared" si="73"/>
        <v>0</v>
      </c>
      <c r="CE119" s="361">
        <f t="shared" si="73"/>
        <v>0</v>
      </c>
      <c r="CF119" s="361">
        <f t="shared" si="73"/>
        <v>0</v>
      </c>
      <c r="CG119" s="361">
        <f t="shared" si="73"/>
        <v>0</v>
      </c>
      <c r="CH119" s="361">
        <f t="shared" si="73"/>
        <v>0</v>
      </c>
      <c r="CI119" s="361">
        <f t="shared" si="73"/>
        <v>0</v>
      </c>
      <c r="CJ119" s="361">
        <f t="shared" si="73"/>
        <v>0</v>
      </c>
      <c r="CK119" s="860"/>
    </row>
    <row r="120" spans="1:89" x14ac:dyDescent="0.25">
      <c r="A120" s="78"/>
      <c r="B120" s="859" t="s">
        <v>315</v>
      </c>
      <c r="C120" s="1140" t="s">
        <v>320</v>
      </c>
      <c r="D120" s="1140"/>
      <c r="E120" s="359" t="s">
        <v>318</v>
      </c>
      <c r="F120" s="359">
        <v>2</v>
      </c>
      <c r="G120" s="359"/>
      <c r="H120" s="361">
        <f t="shared" ref="H120:AM120" si="74">H38+H39</f>
        <v>0</v>
      </c>
      <c r="I120" s="361">
        <f t="shared" si="74"/>
        <v>0</v>
      </c>
      <c r="J120" s="361">
        <f t="shared" si="74"/>
        <v>0</v>
      </c>
      <c r="K120" s="361">
        <f t="shared" si="74"/>
        <v>0</v>
      </c>
      <c r="L120" s="361">
        <f t="shared" si="74"/>
        <v>0</v>
      </c>
      <c r="M120" s="361">
        <f t="shared" si="74"/>
        <v>0</v>
      </c>
      <c r="N120" s="361">
        <f t="shared" si="74"/>
        <v>0</v>
      </c>
      <c r="O120" s="361">
        <f t="shared" si="74"/>
        <v>0</v>
      </c>
      <c r="P120" s="361">
        <f t="shared" si="74"/>
        <v>0</v>
      </c>
      <c r="Q120" s="361">
        <f t="shared" si="74"/>
        <v>0</v>
      </c>
      <c r="R120" s="361">
        <f t="shared" si="74"/>
        <v>0</v>
      </c>
      <c r="S120" s="361">
        <f t="shared" si="74"/>
        <v>0</v>
      </c>
      <c r="T120" s="361">
        <f t="shared" si="74"/>
        <v>0</v>
      </c>
      <c r="U120" s="361">
        <f t="shared" si="74"/>
        <v>0</v>
      </c>
      <c r="V120" s="361">
        <f t="shared" si="74"/>
        <v>0</v>
      </c>
      <c r="W120" s="361">
        <f t="shared" si="74"/>
        <v>0</v>
      </c>
      <c r="X120" s="361">
        <f t="shared" si="74"/>
        <v>0</v>
      </c>
      <c r="Y120" s="361">
        <f t="shared" si="74"/>
        <v>0</v>
      </c>
      <c r="Z120" s="361">
        <f t="shared" si="74"/>
        <v>0</v>
      </c>
      <c r="AA120" s="361">
        <f t="shared" si="74"/>
        <v>0</v>
      </c>
      <c r="AB120" s="361">
        <f t="shared" si="74"/>
        <v>0</v>
      </c>
      <c r="AC120" s="361">
        <f t="shared" si="74"/>
        <v>0</v>
      </c>
      <c r="AD120" s="361">
        <f t="shared" si="74"/>
        <v>0</v>
      </c>
      <c r="AE120" s="361">
        <f t="shared" si="74"/>
        <v>0</v>
      </c>
      <c r="AF120" s="361">
        <f t="shared" si="74"/>
        <v>0</v>
      </c>
      <c r="AG120" s="361">
        <f t="shared" si="74"/>
        <v>0</v>
      </c>
      <c r="AH120" s="361">
        <f t="shared" si="74"/>
        <v>0</v>
      </c>
      <c r="AI120" s="361">
        <f t="shared" si="74"/>
        <v>0</v>
      </c>
      <c r="AJ120" s="361">
        <f t="shared" si="74"/>
        <v>0</v>
      </c>
      <c r="AK120" s="361">
        <f t="shared" si="74"/>
        <v>0</v>
      </c>
      <c r="AL120" s="361">
        <f t="shared" si="74"/>
        <v>0</v>
      </c>
      <c r="AM120" s="361">
        <f t="shared" si="74"/>
        <v>0</v>
      </c>
      <c r="AN120" s="361">
        <f t="shared" ref="AN120:BS120" si="75">AN38+AN39</f>
        <v>0</v>
      </c>
      <c r="AO120" s="361">
        <f t="shared" si="75"/>
        <v>0</v>
      </c>
      <c r="AP120" s="361">
        <f t="shared" si="75"/>
        <v>0</v>
      </c>
      <c r="AQ120" s="361">
        <f t="shared" si="75"/>
        <v>0</v>
      </c>
      <c r="AR120" s="361">
        <f t="shared" si="75"/>
        <v>0</v>
      </c>
      <c r="AS120" s="361">
        <f t="shared" si="75"/>
        <v>0</v>
      </c>
      <c r="AT120" s="361">
        <f t="shared" si="75"/>
        <v>0</v>
      </c>
      <c r="AU120" s="361">
        <f t="shared" si="75"/>
        <v>0</v>
      </c>
      <c r="AV120" s="361">
        <f t="shared" si="75"/>
        <v>0</v>
      </c>
      <c r="AW120" s="361">
        <f t="shared" si="75"/>
        <v>0</v>
      </c>
      <c r="AX120" s="361">
        <f t="shared" si="75"/>
        <v>0</v>
      </c>
      <c r="AY120" s="361">
        <f t="shared" si="75"/>
        <v>0</v>
      </c>
      <c r="AZ120" s="361">
        <f t="shared" si="75"/>
        <v>0</v>
      </c>
      <c r="BA120" s="361">
        <f t="shared" si="75"/>
        <v>0</v>
      </c>
      <c r="BB120" s="361">
        <f t="shared" si="75"/>
        <v>0</v>
      </c>
      <c r="BC120" s="361">
        <f t="shared" si="75"/>
        <v>0</v>
      </c>
      <c r="BD120" s="361">
        <f t="shared" si="75"/>
        <v>0</v>
      </c>
      <c r="BE120" s="361">
        <f t="shared" si="75"/>
        <v>0</v>
      </c>
      <c r="BF120" s="361">
        <f t="shared" si="75"/>
        <v>0</v>
      </c>
      <c r="BG120" s="361">
        <f t="shared" si="75"/>
        <v>0</v>
      </c>
      <c r="BH120" s="361">
        <f t="shared" si="75"/>
        <v>0</v>
      </c>
      <c r="BI120" s="361">
        <f t="shared" si="75"/>
        <v>0</v>
      </c>
      <c r="BJ120" s="361">
        <f t="shared" si="75"/>
        <v>0</v>
      </c>
      <c r="BK120" s="361">
        <f t="shared" si="75"/>
        <v>0</v>
      </c>
      <c r="BL120" s="361">
        <f t="shared" si="75"/>
        <v>0</v>
      </c>
      <c r="BM120" s="361">
        <f t="shared" si="75"/>
        <v>0</v>
      </c>
      <c r="BN120" s="361">
        <f t="shared" si="75"/>
        <v>0</v>
      </c>
      <c r="BO120" s="361">
        <f t="shared" si="75"/>
        <v>0</v>
      </c>
      <c r="BP120" s="361">
        <f t="shared" si="75"/>
        <v>0</v>
      </c>
      <c r="BQ120" s="361">
        <f t="shared" si="75"/>
        <v>0</v>
      </c>
      <c r="BR120" s="361">
        <f t="shared" si="75"/>
        <v>0</v>
      </c>
      <c r="BS120" s="361">
        <f t="shared" si="75"/>
        <v>0</v>
      </c>
      <c r="BT120" s="361">
        <f t="shared" ref="BT120:CJ120" si="76">BT38+BT39</f>
        <v>0</v>
      </c>
      <c r="BU120" s="361">
        <f t="shared" si="76"/>
        <v>0</v>
      </c>
      <c r="BV120" s="361">
        <f t="shared" si="76"/>
        <v>0</v>
      </c>
      <c r="BW120" s="361">
        <f t="shared" si="76"/>
        <v>0</v>
      </c>
      <c r="BX120" s="361">
        <f t="shared" si="76"/>
        <v>0</v>
      </c>
      <c r="BY120" s="361">
        <f t="shared" si="76"/>
        <v>0</v>
      </c>
      <c r="BZ120" s="361">
        <f t="shared" si="76"/>
        <v>0</v>
      </c>
      <c r="CA120" s="361">
        <f t="shared" si="76"/>
        <v>0</v>
      </c>
      <c r="CB120" s="361">
        <f t="shared" si="76"/>
        <v>0</v>
      </c>
      <c r="CC120" s="361">
        <f t="shared" si="76"/>
        <v>0</v>
      </c>
      <c r="CD120" s="361">
        <f t="shared" si="76"/>
        <v>0</v>
      </c>
      <c r="CE120" s="361">
        <f t="shared" si="76"/>
        <v>0</v>
      </c>
      <c r="CF120" s="361">
        <f t="shared" si="76"/>
        <v>0</v>
      </c>
      <c r="CG120" s="361">
        <f t="shared" si="76"/>
        <v>0</v>
      </c>
      <c r="CH120" s="361">
        <f t="shared" si="76"/>
        <v>0</v>
      </c>
      <c r="CI120" s="361">
        <f t="shared" si="76"/>
        <v>0</v>
      </c>
      <c r="CJ120" s="361">
        <f t="shared" si="76"/>
        <v>0</v>
      </c>
      <c r="CK120" s="860"/>
    </row>
    <row r="121" spans="1:89" x14ac:dyDescent="0.25">
      <c r="A121" s="78"/>
      <c r="B121" s="859" t="s">
        <v>315</v>
      </c>
      <c r="C121" s="1140" t="s">
        <v>204</v>
      </c>
      <c r="D121" s="1140"/>
      <c r="E121" s="359" t="s">
        <v>318</v>
      </c>
      <c r="F121" s="359">
        <v>2</v>
      </c>
      <c r="G121" s="359"/>
      <c r="H121" s="361">
        <f t="shared" ref="H121:BS121" si="77">H53</f>
        <v>0</v>
      </c>
      <c r="I121" s="361">
        <f t="shared" si="77"/>
        <v>0</v>
      </c>
      <c r="J121" s="361">
        <f t="shared" si="77"/>
        <v>0</v>
      </c>
      <c r="K121" s="361">
        <f t="shared" si="77"/>
        <v>0</v>
      </c>
      <c r="L121" s="361">
        <f t="shared" si="77"/>
        <v>0</v>
      </c>
      <c r="M121" s="361">
        <f t="shared" si="77"/>
        <v>0</v>
      </c>
      <c r="N121" s="361">
        <f t="shared" si="77"/>
        <v>0</v>
      </c>
      <c r="O121" s="361">
        <f t="shared" si="77"/>
        <v>0</v>
      </c>
      <c r="P121" s="361">
        <f t="shared" si="77"/>
        <v>0</v>
      </c>
      <c r="Q121" s="361">
        <f t="shared" si="77"/>
        <v>0</v>
      </c>
      <c r="R121" s="361">
        <f t="shared" si="77"/>
        <v>0</v>
      </c>
      <c r="S121" s="361">
        <f t="shared" si="77"/>
        <v>0</v>
      </c>
      <c r="T121" s="361">
        <f t="shared" si="77"/>
        <v>0</v>
      </c>
      <c r="U121" s="361">
        <f t="shared" si="77"/>
        <v>0</v>
      </c>
      <c r="V121" s="361">
        <f t="shared" si="77"/>
        <v>0</v>
      </c>
      <c r="W121" s="361">
        <f t="shared" si="77"/>
        <v>0</v>
      </c>
      <c r="X121" s="361">
        <f t="shared" si="77"/>
        <v>0</v>
      </c>
      <c r="Y121" s="361">
        <f t="shared" si="77"/>
        <v>0</v>
      </c>
      <c r="Z121" s="361">
        <f t="shared" si="77"/>
        <v>0</v>
      </c>
      <c r="AA121" s="361">
        <f t="shared" si="77"/>
        <v>0</v>
      </c>
      <c r="AB121" s="361">
        <f t="shared" si="77"/>
        <v>0</v>
      </c>
      <c r="AC121" s="361">
        <f t="shared" si="77"/>
        <v>0</v>
      </c>
      <c r="AD121" s="361">
        <f t="shared" si="77"/>
        <v>0</v>
      </c>
      <c r="AE121" s="361">
        <f t="shared" si="77"/>
        <v>0</v>
      </c>
      <c r="AF121" s="361">
        <f t="shared" si="77"/>
        <v>0</v>
      </c>
      <c r="AG121" s="361">
        <f t="shared" si="77"/>
        <v>0</v>
      </c>
      <c r="AH121" s="361">
        <f t="shared" si="77"/>
        <v>0</v>
      </c>
      <c r="AI121" s="361">
        <f t="shared" si="77"/>
        <v>0</v>
      </c>
      <c r="AJ121" s="361">
        <f t="shared" si="77"/>
        <v>0</v>
      </c>
      <c r="AK121" s="361">
        <f t="shared" si="77"/>
        <v>0</v>
      </c>
      <c r="AL121" s="361">
        <f t="shared" si="77"/>
        <v>0</v>
      </c>
      <c r="AM121" s="361">
        <f t="shared" si="77"/>
        <v>0</v>
      </c>
      <c r="AN121" s="361">
        <f t="shared" si="77"/>
        <v>0</v>
      </c>
      <c r="AO121" s="361">
        <f t="shared" si="77"/>
        <v>0</v>
      </c>
      <c r="AP121" s="361">
        <f t="shared" si="77"/>
        <v>0</v>
      </c>
      <c r="AQ121" s="361">
        <f t="shared" si="77"/>
        <v>0</v>
      </c>
      <c r="AR121" s="361">
        <f t="shared" si="77"/>
        <v>0</v>
      </c>
      <c r="AS121" s="361">
        <f t="shared" si="77"/>
        <v>0</v>
      </c>
      <c r="AT121" s="361">
        <f t="shared" si="77"/>
        <v>0</v>
      </c>
      <c r="AU121" s="361">
        <f t="shared" si="77"/>
        <v>0</v>
      </c>
      <c r="AV121" s="361">
        <f t="shared" si="77"/>
        <v>0</v>
      </c>
      <c r="AW121" s="361">
        <f t="shared" si="77"/>
        <v>0</v>
      </c>
      <c r="AX121" s="361">
        <f t="shared" si="77"/>
        <v>0</v>
      </c>
      <c r="AY121" s="361">
        <f t="shared" si="77"/>
        <v>0</v>
      </c>
      <c r="AZ121" s="361">
        <f t="shared" si="77"/>
        <v>0</v>
      </c>
      <c r="BA121" s="361">
        <f t="shared" si="77"/>
        <v>0</v>
      </c>
      <c r="BB121" s="361">
        <f t="shared" si="77"/>
        <v>0</v>
      </c>
      <c r="BC121" s="361">
        <f t="shared" si="77"/>
        <v>0</v>
      </c>
      <c r="BD121" s="361">
        <f t="shared" si="77"/>
        <v>0</v>
      </c>
      <c r="BE121" s="361">
        <f t="shared" si="77"/>
        <v>0</v>
      </c>
      <c r="BF121" s="361">
        <f t="shared" si="77"/>
        <v>0</v>
      </c>
      <c r="BG121" s="361">
        <f t="shared" si="77"/>
        <v>0</v>
      </c>
      <c r="BH121" s="361">
        <f t="shared" si="77"/>
        <v>0</v>
      </c>
      <c r="BI121" s="361">
        <f t="shared" si="77"/>
        <v>0</v>
      </c>
      <c r="BJ121" s="361">
        <f t="shared" si="77"/>
        <v>0</v>
      </c>
      <c r="BK121" s="361">
        <f t="shared" si="77"/>
        <v>0</v>
      </c>
      <c r="BL121" s="361">
        <f t="shared" si="77"/>
        <v>0</v>
      </c>
      <c r="BM121" s="361">
        <f t="shared" si="77"/>
        <v>0</v>
      </c>
      <c r="BN121" s="361">
        <f t="shared" si="77"/>
        <v>0</v>
      </c>
      <c r="BO121" s="361">
        <f t="shared" si="77"/>
        <v>0</v>
      </c>
      <c r="BP121" s="361">
        <f t="shared" si="77"/>
        <v>0</v>
      </c>
      <c r="BQ121" s="361">
        <f t="shared" si="77"/>
        <v>0</v>
      </c>
      <c r="BR121" s="361">
        <f t="shared" si="77"/>
        <v>0</v>
      </c>
      <c r="BS121" s="361">
        <f t="shared" si="77"/>
        <v>0</v>
      </c>
      <c r="BT121" s="361">
        <f t="shared" ref="BT121:CJ121" si="78">BT53</f>
        <v>0</v>
      </c>
      <c r="BU121" s="361">
        <f t="shared" si="78"/>
        <v>0</v>
      </c>
      <c r="BV121" s="361">
        <f t="shared" si="78"/>
        <v>0</v>
      </c>
      <c r="BW121" s="361">
        <f t="shared" si="78"/>
        <v>0</v>
      </c>
      <c r="BX121" s="361">
        <f t="shared" si="78"/>
        <v>0</v>
      </c>
      <c r="BY121" s="361">
        <f t="shared" si="78"/>
        <v>0</v>
      </c>
      <c r="BZ121" s="361">
        <f t="shared" si="78"/>
        <v>0</v>
      </c>
      <c r="CA121" s="361">
        <f t="shared" si="78"/>
        <v>0</v>
      </c>
      <c r="CB121" s="361">
        <f t="shared" si="78"/>
        <v>0</v>
      </c>
      <c r="CC121" s="361">
        <f t="shared" si="78"/>
        <v>0</v>
      </c>
      <c r="CD121" s="361">
        <f t="shared" si="78"/>
        <v>0</v>
      </c>
      <c r="CE121" s="361">
        <f t="shared" si="78"/>
        <v>0</v>
      </c>
      <c r="CF121" s="361">
        <f t="shared" si="78"/>
        <v>0</v>
      </c>
      <c r="CG121" s="361">
        <f t="shared" si="78"/>
        <v>0</v>
      </c>
      <c r="CH121" s="361">
        <f t="shared" si="78"/>
        <v>0</v>
      </c>
      <c r="CI121" s="361">
        <f t="shared" si="78"/>
        <v>0</v>
      </c>
      <c r="CJ121" s="361">
        <f t="shared" si="78"/>
        <v>0</v>
      </c>
      <c r="CK121" s="860"/>
    </row>
    <row r="122" spans="1:89" x14ac:dyDescent="0.25">
      <c r="A122" s="78"/>
      <c r="B122" s="859"/>
      <c r="C122" s="374" t="s">
        <v>321</v>
      </c>
      <c r="D122" s="453"/>
      <c r="E122" s="359" t="s">
        <v>318</v>
      </c>
      <c r="F122" s="359">
        <v>2</v>
      </c>
      <c r="G122" s="359"/>
      <c r="H122" s="361">
        <f t="shared" ref="H122:AM122" si="79">H85-H33</f>
        <v>0</v>
      </c>
      <c r="I122" s="361">
        <f t="shared" si="79"/>
        <v>0</v>
      </c>
      <c r="J122" s="361">
        <f t="shared" si="79"/>
        <v>0</v>
      </c>
      <c r="K122" s="361">
        <f t="shared" si="79"/>
        <v>0</v>
      </c>
      <c r="L122" s="361">
        <f t="shared" si="79"/>
        <v>0</v>
      </c>
      <c r="M122" s="361">
        <f t="shared" si="79"/>
        <v>0</v>
      </c>
      <c r="N122" s="361">
        <f t="shared" si="79"/>
        <v>0</v>
      </c>
      <c r="O122" s="361">
        <f t="shared" si="79"/>
        <v>0</v>
      </c>
      <c r="P122" s="361">
        <f t="shared" si="79"/>
        <v>0</v>
      </c>
      <c r="Q122" s="361">
        <f t="shared" si="79"/>
        <v>0</v>
      </c>
      <c r="R122" s="361">
        <f t="shared" si="79"/>
        <v>0</v>
      </c>
      <c r="S122" s="361">
        <f t="shared" si="79"/>
        <v>0</v>
      </c>
      <c r="T122" s="361">
        <f t="shared" si="79"/>
        <v>0</v>
      </c>
      <c r="U122" s="361">
        <f t="shared" si="79"/>
        <v>0</v>
      </c>
      <c r="V122" s="361">
        <f t="shared" si="79"/>
        <v>0</v>
      </c>
      <c r="W122" s="361">
        <f t="shared" si="79"/>
        <v>0</v>
      </c>
      <c r="X122" s="361">
        <f t="shared" si="79"/>
        <v>0</v>
      </c>
      <c r="Y122" s="361">
        <f t="shared" si="79"/>
        <v>0</v>
      </c>
      <c r="Z122" s="361">
        <f t="shared" si="79"/>
        <v>0</v>
      </c>
      <c r="AA122" s="361">
        <f t="shared" si="79"/>
        <v>0</v>
      </c>
      <c r="AB122" s="361">
        <f t="shared" si="79"/>
        <v>0</v>
      </c>
      <c r="AC122" s="361">
        <f t="shared" si="79"/>
        <v>0</v>
      </c>
      <c r="AD122" s="361">
        <f t="shared" si="79"/>
        <v>0</v>
      </c>
      <c r="AE122" s="361">
        <f t="shared" si="79"/>
        <v>0</v>
      </c>
      <c r="AF122" s="361">
        <f t="shared" si="79"/>
        <v>0</v>
      </c>
      <c r="AG122" s="361">
        <f t="shared" si="79"/>
        <v>0</v>
      </c>
      <c r="AH122" s="361">
        <f t="shared" si="79"/>
        <v>0</v>
      </c>
      <c r="AI122" s="361">
        <f t="shared" si="79"/>
        <v>0</v>
      </c>
      <c r="AJ122" s="361">
        <f t="shared" si="79"/>
        <v>0</v>
      </c>
      <c r="AK122" s="361">
        <f t="shared" si="79"/>
        <v>0</v>
      </c>
      <c r="AL122" s="361">
        <f t="shared" si="79"/>
        <v>0</v>
      </c>
      <c r="AM122" s="361">
        <f t="shared" si="79"/>
        <v>0</v>
      </c>
      <c r="AN122" s="361">
        <f t="shared" ref="AN122:BS122" si="80">AN85-AN33</f>
        <v>0</v>
      </c>
      <c r="AO122" s="361">
        <f t="shared" si="80"/>
        <v>0</v>
      </c>
      <c r="AP122" s="361">
        <f t="shared" si="80"/>
        <v>0</v>
      </c>
      <c r="AQ122" s="361">
        <f t="shared" si="80"/>
        <v>0</v>
      </c>
      <c r="AR122" s="361">
        <f t="shared" si="80"/>
        <v>0</v>
      </c>
      <c r="AS122" s="361">
        <f t="shared" si="80"/>
        <v>0</v>
      </c>
      <c r="AT122" s="361">
        <f t="shared" si="80"/>
        <v>0</v>
      </c>
      <c r="AU122" s="361">
        <f t="shared" si="80"/>
        <v>0</v>
      </c>
      <c r="AV122" s="361">
        <f t="shared" si="80"/>
        <v>0</v>
      </c>
      <c r="AW122" s="361">
        <f t="shared" si="80"/>
        <v>0</v>
      </c>
      <c r="AX122" s="361">
        <f t="shared" si="80"/>
        <v>0</v>
      </c>
      <c r="AY122" s="361">
        <f t="shared" si="80"/>
        <v>0</v>
      </c>
      <c r="AZ122" s="361">
        <f t="shared" si="80"/>
        <v>0</v>
      </c>
      <c r="BA122" s="361">
        <f t="shared" si="80"/>
        <v>0</v>
      </c>
      <c r="BB122" s="361">
        <f t="shared" si="80"/>
        <v>0</v>
      </c>
      <c r="BC122" s="361">
        <f t="shared" si="80"/>
        <v>0</v>
      </c>
      <c r="BD122" s="361">
        <f t="shared" si="80"/>
        <v>0</v>
      </c>
      <c r="BE122" s="361">
        <f t="shared" si="80"/>
        <v>0</v>
      </c>
      <c r="BF122" s="361">
        <f t="shared" si="80"/>
        <v>0</v>
      </c>
      <c r="BG122" s="361">
        <f t="shared" si="80"/>
        <v>0</v>
      </c>
      <c r="BH122" s="361">
        <f t="shared" si="80"/>
        <v>0</v>
      </c>
      <c r="BI122" s="361">
        <f t="shared" si="80"/>
        <v>0</v>
      </c>
      <c r="BJ122" s="361">
        <f t="shared" si="80"/>
        <v>0</v>
      </c>
      <c r="BK122" s="361">
        <f t="shared" si="80"/>
        <v>0</v>
      </c>
      <c r="BL122" s="361">
        <f t="shared" si="80"/>
        <v>0</v>
      </c>
      <c r="BM122" s="361">
        <f t="shared" si="80"/>
        <v>0</v>
      </c>
      <c r="BN122" s="361">
        <f t="shared" si="80"/>
        <v>0</v>
      </c>
      <c r="BO122" s="361">
        <f t="shared" si="80"/>
        <v>0</v>
      </c>
      <c r="BP122" s="361">
        <f t="shared" si="80"/>
        <v>0</v>
      </c>
      <c r="BQ122" s="361">
        <f t="shared" si="80"/>
        <v>0</v>
      </c>
      <c r="BR122" s="361">
        <f t="shared" si="80"/>
        <v>0</v>
      </c>
      <c r="BS122" s="361">
        <f t="shared" si="80"/>
        <v>0</v>
      </c>
      <c r="BT122" s="361">
        <f t="shared" ref="BT122:CJ122" si="81">BT85-BT33</f>
        <v>0</v>
      </c>
      <c r="BU122" s="361">
        <f t="shared" si="81"/>
        <v>0</v>
      </c>
      <c r="BV122" s="361">
        <f t="shared" si="81"/>
        <v>0</v>
      </c>
      <c r="BW122" s="361">
        <f t="shared" si="81"/>
        <v>0</v>
      </c>
      <c r="BX122" s="361">
        <f t="shared" si="81"/>
        <v>0</v>
      </c>
      <c r="BY122" s="361">
        <f t="shared" si="81"/>
        <v>0</v>
      </c>
      <c r="BZ122" s="361">
        <f t="shared" si="81"/>
        <v>0</v>
      </c>
      <c r="CA122" s="361">
        <f t="shared" si="81"/>
        <v>0</v>
      </c>
      <c r="CB122" s="361">
        <f t="shared" si="81"/>
        <v>0</v>
      </c>
      <c r="CC122" s="361">
        <f t="shared" si="81"/>
        <v>0</v>
      </c>
      <c r="CD122" s="361">
        <f t="shared" si="81"/>
        <v>0</v>
      </c>
      <c r="CE122" s="361">
        <f t="shared" si="81"/>
        <v>0</v>
      </c>
      <c r="CF122" s="361">
        <f t="shared" si="81"/>
        <v>0</v>
      </c>
      <c r="CG122" s="361">
        <f t="shared" si="81"/>
        <v>0</v>
      </c>
      <c r="CH122" s="361">
        <f t="shared" si="81"/>
        <v>0</v>
      </c>
      <c r="CI122" s="361">
        <f t="shared" si="81"/>
        <v>0</v>
      </c>
      <c r="CJ122" s="361">
        <f t="shared" si="81"/>
        <v>0</v>
      </c>
      <c r="CK122" s="860"/>
    </row>
    <row r="123" spans="1:89" x14ac:dyDescent="0.25">
      <c r="A123" s="78"/>
      <c r="B123" s="859" t="s">
        <v>315</v>
      </c>
      <c r="C123" s="1140" t="s">
        <v>240</v>
      </c>
      <c r="D123" s="1140"/>
      <c r="E123" s="359" t="s">
        <v>318</v>
      </c>
      <c r="F123" s="359">
        <v>2</v>
      </c>
      <c r="G123" s="359"/>
      <c r="H123" s="361">
        <f t="shared" ref="H123:AM123" si="82">H85</f>
        <v>0</v>
      </c>
      <c r="I123" s="361">
        <f t="shared" si="82"/>
        <v>0</v>
      </c>
      <c r="J123" s="361">
        <f t="shared" si="82"/>
        <v>0</v>
      </c>
      <c r="K123" s="361">
        <f t="shared" si="82"/>
        <v>0</v>
      </c>
      <c r="L123" s="361">
        <f t="shared" si="82"/>
        <v>0</v>
      </c>
      <c r="M123" s="361">
        <f t="shared" si="82"/>
        <v>0</v>
      </c>
      <c r="N123" s="361">
        <f t="shared" si="82"/>
        <v>0</v>
      </c>
      <c r="O123" s="361">
        <f t="shared" si="82"/>
        <v>0</v>
      </c>
      <c r="P123" s="361">
        <f t="shared" si="82"/>
        <v>0</v>
      </c>
      <c r="Q123" s="361">
        <f t="shared" si="82"/>
        <v>0</v>
      </c>
      <c r="R123" s="361">
        <f t="shared" si="82"/>
        <v>0</v>
      </c>
      <c r="S123" s="361">
        <f t="shared" si="82"/>
        <v>0</v>
      </c>
      <c r="T123" s="361">
        <f t="shared" si="82"/>
        <v>0</v>
      </c>
      <c r="U123" s="361">
        <f t="shared" si="82"/>
        <v>0</v>
      </c>
      <c r="V123" s="361">
        <f t="shared" si="82"/>
        <v>0</v>
      </c>
      <c r="W123" s="361">
        <f t="shared" si="82"/>
        <v>0</v>
      </c>
      <c r="X123" s="361">
        <f t="shared" si="82"/>
        <v>0</v>
      </c>
      <c r="Y123" s="361">
        <f t="shared" si="82"/>
        <v>0</v>
      </c>
      <c r="Z123" s="361">
        <f t="shared" si="82"/>
        <v>0</v>
      </c>
      <c r="AA123" s="361">
        <f t="shared" si="82"/>
        <v>0</v>
      </c>
      <c r="AB123" s="361">
        <f t="shared" si="82"/>
        <v>0</v>
      </c>
      <c r="AC123" s="361">
        <f t="shared" si="82"/>
        <v>0</v>
      </c>
      <c r="AD123" s="361">
        <f t="shared" si="82"/>
        <v>0</v>
      </c>
      <c r="AE123" s="361">
        <f t="shared" si="82"/>
        <v>0</v>
      </c>
      <c r="AF123" s="361">
        <f t="shared" si="82"/>
        <v>0</v>
      </c>
      <c r="AG123" s="361">
        <f t="shared" si="82"/>
        <v>0</v>
      </c>
      <c r="AH123" s="361">
        <f t="shared" si="82"/>
        <v>0</v>
      </c>
      <c r="AI123" s="361">
        <f t="shared" si="82"/>
        <v>0</v>
      </c>
      <c r="AJ123" s="361">
        <f t="shared" si="82"/>
        <v>0</v>
      </c>
      <c r="AK123" s="361">
        <f t="shared" si="82"/>
        <v>0</v>
      </c>
      <c r="AL123" s="361">
        <f t="shared" si="82"/>
        <v>0</v>
      </c>
      <c r="AM123" s="361">
        <f t="shared" si="82"/>
        <v>0</v>
      </c>
      <c r="AN123" s="361">
        <f t="shared" ref="AN123:BS123" si="83">AN85</f>
        <v>0</v>
      </c>
      <c r="AO123" s="361">
        <f t="shared" si="83"/>
        <v>0</v>
      </c>
      <c r="AP123" s="361">
        <f t="shared" si="83"/>
        <v>0</v>
      </c>
      <c r="AQ123" s="361">
        <f t="shared" si="83"/>
        <v>0</v>
      </c>
      <c r="AR123" s="361">
        <f t="shared" si="83"/>
        <v>0</v>
      </c>
      <c r="AS123" s="361">
        <f t="shared" si="83"/>
        <v>0</v>
      </c>
      <c r="AT123" s="361">
        <f t="shared" si="83"/>
        <v>0</v>
      </c>
      <c r="AU123" s="361">
        <f t="shared" si="83"/>
        <v>0</v>
      </c>
      <c r="AV123" s="361">
        <f t="shared" si="83"/>
        <v>0</v>
      </c>
      <c r="AW123" s="361">
        <f t="shared" si="83"/>
        <v>0</v>
      </c>
      <c r="AX123" s="361">
        <f t="shared" si="83"/>
        <v>0</v>
      </c>
      <c r="AY123" s="361">
        <f t="shared" si="83"/>
        <v>0</v>
      </c>
      <c r="AZ123" s="361">
        <f t="shared" si="83"/>
        <v>0</v>
      </c>
      <c r="BA123" s="361">
        <f t="shared" si="83"/>
        <v>0</v>
      </c>
      <c r="BB123" s="361">
        <f t="shared" si="83"/>
        <v>0</v>
      </c>
      <c r="BC123" s="361">
        <f t="shared" si="83"/>
        <v>0</v>
      </c>
      <c r="BD123" s="361">
        <f t="shared" si="83"/>
        <v>0</v>
      </c>
      <c r="BE123" s="361">
        <f t="shared" si="83"/>
        <v>0</v>
      </c>
      <c r="BF123" s="361">
        <f t="shared" si="83"/>
        <v>0</v>
      </c>
      <c r="BG123" s="361">
        <f t="shared" si="83"/>
        <v>0</v>
      </c>
      <c r="BH123" s="361">
        <f t="shared" si="83"/>
        <v>0</v>
      </c>
      <c r="BI123" s="361">
        <f t="shared" si="83"/>
        <v>0</v>
      </c>
      <c r="BJ123" s="361">
        <f t="shared" si="83"/>
        <v>0</v>
      </c>
      <c r="BK123" s="361">
        <f t="shared" si="83"/>
        <v>0</v>
      </c>
      <c r="BL123" s="361">
        <f t="shared" si="83"/>
        <v>0</v>
      </c>
      <c r="BM123" s="361">
        <f t="shared" si="83"/>
        <v>0</v>
      </c>
      <c r="BN123" s="361">
        <f t="shared" si="83"/>
        <v>0</v>
      </c>
      <c r="BO123" s="361">
        <f t="shared" si="83"/>
        <v>0</v>
      </c>
      <c r="BP123" s="361">
        <f t="shared" si="83"/>
        <v>0</v>
      </c>
      <c r="BQ123" s="361">
        <f t="shared" si="83"/>
        <v>0</v>
      </c>
      <c r="BR123" s="361">
        <f t="shared" si="83"/>
        <v>0</v>
      </c>
      <c r="BS123" s="361">
        <f t="shared" si="83"/>
        <v>0</v>
      </c>
      <c r="BT123" s="361">
        <f t="shared" ref="BT123:CJ123" si="84">BT85</f>
        <v>0</v>
      </c>
      <c r="BU123" s="361">
        <f t="shared" si="84"/>
        <v>0</v>
      </c>
      <c r="BV123" s="361">
        <f t="shared" si="84"/>
        <v>0</v>
      </c>
      <c r="BW123" s="361">
        <f t="shared" si="84"/>
        <v>0</v>
      </c>
      <c r="BX123" s="361">
        <f t="shared" si="84"/>
        <v>0</v>
      </c>
      <c r="BY123" s="361">
        <f t="shared" si="84"/>
        <v>0</v>
      </c>
      <c r="BZ123" s="361">
        <f t="shared" si="84"/>
        <v>0</v>
      </c>
      <c r="CA123" s="361">
        <f t="shared" si="84"/>
        <v>0</v>
      </c>
      <c r="CB123" s="361">
        <f t="shared" si="84"/>
        <v>0</v>
      </c>
      <c r="CC123" s="361">
        <f t="shared" si="84"/>
        <v>0</v>
      </c>
      <c r="CD123" s="361">
        <f t="shared" si="84"/>
        <v>0</v>
      </c>
      <c r="CE123" s="361">
        <f t="shared" si="84"/>
        <v>0</v>
      </c>
      <c r="CF123" s="361">
        <f t="shared" si="84"/>
        <v>0</v>
      </c>
      <c r="CG123" s="361">
        <f t="shared" si="84"/>
        <v>0</v>
      </c>
      <c r="CH123" s="361">
        <f t="shared" si="84"/>
        <v>0</v>
      </c>
      <c r="CI123" s="361">
        <f t="shared" si="84"/>
        <v>0</v>
      </c>
      <c r="CJ123" s="361">
        <f t="shared" si="84"/>
        <v>0</v>
      </c>
      <c r="CK123" s="860"/>
    </row>
    <row r="124" spans="1:89" x14ac:dyDescent="0.25">
      <c r="A124" s="78"/>
      <c r="B124" s="859" t="s">
        <v>315</v>
      </c>
      <c r="C124" s="1140" t="s">
        <v>322</v>
      </c>
      <c r="D124" s="1140"/>
      <c r="E124" s="359" t="s">
        <v>318</v>
      </c>
      <c r="F124" s="359">
        <v>2</v>
      </c>
      <c r="G124" s="359"/>
      <c r="H124" s="361">
        <f t="shared" ref="H124:AM124" si="85">SUM(H118:H121)+H86</f>
        <v>0</v>
      </c>
      <c r="I124" s="361">
        <f t="shared" si="85"/>
        <v>0</v>
      </c>
      <c r="J124" s="361">
        <f t="shared" si="85"/>
        <v>0</v>
      </c>
      <c r="K124" s="361">
        <f t="shared" si="85"/>
        <v>0</v>
      </c>
      <c r="L124" s="361">
        <f t="shared" si="85"/>
        <v>0</v>
      </c>
      <c r="M124" s="361">
        <f t="shared" si="85"/>
        <v>0</v>
      </c>
      <c r="N124" s="361">
        <f t="shared" si="85"/>
        <v>0</v>
      </c>
      <c r="O124" s="361">
        <f t="shared" si="85"/>
        <v>0</v>
      </c>
      <c r="P124" s="361">
        <f t="shared" si="85"/>
        <v>0</v>
      </c>
      <c r="Q124" s="361">
        <f t="shared" si="85"/>
        <v>0</v>
      </c>
      <c r="R124" s="361">
        <f t="shared" si="85"/>
        <v>0</v>
      </c>
      <c r="S124" s="361">
        <f t="shared" si="85"/>
        <v>0</v>
      </c>
      <c r="T124" s="361">
        <f t="shared" si="85"/>
        <v>0</v>
      </c>
      <c r="U124" s="361">
        <f t="shared" si="85"/>
        <v>0</v>
      </c>
      <c r="V124" s="361">
        <f t="shared" si="85"/>
        <v>0</v>
      </c>
      <c r="W124" s="361">
        <f t="shared" si="85"/>
        <v>0</v>
      </c>
      <c r="X124" s="361">
        <f t="shared" si="85"/>
        <v>0</v>
      </c>
      <c r="Y124" s="361">
        <f t="shared" si="85"/>
        <v>0</v>
      </c>
      <c r="Z124" s="361">
        <f t="shared" si="85"/>
        <v>0</v>
      </c>
      <c r="AA124" s="361">
        <f t="shared" si="85"/>
        <v>0</v>
      </c>
      <c r="AB124" s="361">
        <f t="shared" si="85"/>
        <v>0</v>
      </c>
      <c r="AC124" s="361">
        <f t="shared" si="85"/>
        <v>0</v>
      </c>
      <c r="AD124" s="361">
        <f t="shared" si="85"/>
        <v>0</v>
      </c>
      <c r="AE124" s="361">
        <f t="shared" si="85"/>
        <v>0</v>
      </c>
      <c r="AF124" s="361">
        <f t="shared" si="85"/>
        <v>0</v>
      </c>
      <c r="AG124" s="361">
        <f t="shared" si="85"/>
        <v>0</v>
      </c>
      <c r="AH124" s="361">
        <f t="shared" si="85"/>
        <v>0</v>
      </c>
      <c r="AI124" s="361">
        <f t="shared" si="85"/>
        <v>0</v>
      </c>
      <c r="AJ124" s="361">
        <f t="shared" si="85"/>
        <v>0</v>
      </c>
      <c r="AK124" s="361">
        <f t="shared" si="85"/>
        <v>0</v>
      </c>
      <c r="AL124" s="361">
        <f t="shared" si="85"/>
        <v>0</v>
      </c>
      <c r="AM124" s="361">
        <f t="shared" si="85"/>
        <v>0</v>
      </c>
      <c r="AN124" s="361">
        <f t="shared" ref="AN124:BS124" si="86">SUM(AN118:AN121)+AN86</f>
        <v>0</v>
      </c>
      <c r="AO124" s="361">
        <f t="shared" si="86"/>
        <v>0</v>
      </c>
      <c r="AP124" s="361">
        <f t="shared" si="86"/>
        <v>0</v>
      </c>
      <c r="AQ124" s="361">
        <f t="shared" si="86"/>
        <v>0</v>
      </c>
      <c r="AR124" s="361">
        <f t="shared" si="86"/>
        <v>0</v>
      </c>
      <c r="AS124" s="361">
        <f t="shared" si="86"/>
        <v>0</v>
      </c>
      <c r="AT124" s="361">
        <f t="shared" si="86"/>
        <v>0</v>
      </c>
      <c r="AU124" s="361">
        <f t="shared" si="86"/>
        <v>0</v>
      </c>
      <c r="AV124" s="361">
        <f t="shared" si="86"/>
        <v>0</v>
      </c>
      <c r="AW124" s="361">
        <f t="shared" si="86"/>
        <v>0</v>
      </c>
      <c r="AX124" s="361">
        <f t="shared" si="86"/>
        <v>0</v>
      </c>
      <c r="AY124" s="361">
        <f t="shared" si="86"/>
        <v>0</v>
      </c>
      <c r="AZ124" s="361">
        <f t="shared" si="86"/>
        <v>0</v>
      </c>
      <c r="BA124" s="361">
        <f t="shared" si="86"/>
        <v>0</v>
      </c>
      <c r="BB124" s="361">
        <f t="shared" si="86"/>
        <v>0</v>
      </c>
      <c r="BC124" s="361">
        <f t="shared" si="86"/>
        <v>0</v>
      </c>
      <c r="BD124" s="361">
        <f t="shared" si="86"/>
        <v>0</v>
      </c>
      <c r="BE124" s="361">
        <f t="shared" si="86"/>
        <v>0</v>
      </c>
      <c r="BF124" s="361">
        <f t="shared" si="86"/>
        <v>0</v>
      </c>
      <c r="BG124" s="361">
        <f t="shared" si="86"/>
        <v>0</v>
      </c>
      <c r="BH124" s="361">
        <f t="shared" si="86"/>
        <v>0</v>
      </c>
      <c r="BI124" s="361">
        <f t="shared" si="86"/>
        <v>0</v>
      </c>
      <c r="BJ124" s="361">
        <f t="shared" si="86"/>
        <v>0</v>
      </c>
      <c r="BK124" s="361">
        <f t="shared" si="86"/>
        <v>0</v>
      </c>
      <c r="BL124" s="361">
        <f t="shared" si="86"/>
        <v>0</v>
      </c>
      <c r="BM124" s="361">
        <f t="shared" si="86"/>
        <v>0</v>
      </c>
      <c r="BN124" s="361">
        <f t="shared" si="86"/>
        <v>0</v>
      </c>
      <c r="BO124" s="361">
        <f t="shared" si="86"/>
        <v>0</v>
      </c>
      <c r="BP124" s="361">
        <f t="shared" si="86"/>
        <v>0</v>
      </c>
      <c r="BQ124" s="361">
        <f t="shared" si="86"/>
        <v>0</v>
      </c>
      <c r="BR124" s="361">
        <f t="shared" si="86"/>
        <v>0</v>
      </c>
      <c r="BS124" s="361">
        <f t="shared" si="86"/>
        <v>0</v>
      </c>
      <c r="BT124" s="361">
        <f t="shared" ref="BT124:CJ124" si="87">SUM(BT118:BT121)+BT86</f>
        <v>0</v>
      </c>
      <c r="BU124" s="361">
        <f t="shared" si="87"/>
        <v>0</v>
      </c>
      <c r="BV124" s="361">
        <f t="shared" si="87"/>
        <v>0</v>
      </c>
      <c r="BW124" s="361">
        <f t="shared" si="87"/>
        <v>0</v>
      </c>
      <c r="BX124" s="361">
        <f t="shared" si="87"/>
        <v>0</v>
      </c>
      <c r="BY124" s="361">
        <f t="shared" si="87"/>
        <v>0</v>
      </c>
      <c r="BZ124" s="361">
        <f t="shared" si="87"/>
        <v>0</v>
      </c>
      <c r="CA124" s="361">
        <f t="shared" si="87"/>
        <v>0</v>
      </c>
      <c r="CB124" s="361">
        <f t="shared" si="87"/>
        <v>0</v>
      </c>
      <c r="CC124" s="361">
        <f t="shared" si="87"/>
        <v>0</v>
      </c>
      <c r="CD124" s="361">
        <f t="shared" si="87"/>
        <v>0</v>
      </c>
      <c r="CE124" s="361">
        <f t="shared" si="87"/>
        <v>0</v>
      </c>
      <c r="CF124" s="361">
        <f t="shared" si="87"/>
        <v>0</v>
      </c>
      <c r="CG124" s="361">
        <f t="shared" si="87"/>
        <v>0</v>
      </c>
      <c r="CH124" s="361">
        <f t="shared" si="87"/>
        <v>0</v>
      </c>
      <c r="CI124" s="361">
        <f t="shared" si="87"/>
        <v>0</v>
      </c>
      <c r="CJ124" s="361">
        <f t="shared" si="87"/>
        <v>0</v>
      </c>
      <c r="CK124" s="860"/>
    </row>
    <row r="125" spans="1:89" x14ac:dyDescent="0.25">
      <c r="A125" s="78"/>
      <c r="B125" s="859"/>
      <c r="C125" s="359"/>
      <c r="D125" s="359"/>
      <c r="E125" s="359"/>
      <c r="F125" s="359"/>
      <c r="G125" s="359"/>
      <c r="H125" s="359"/>
      <c r="I125" s="362"/>
      <c r="J125" s="362"/>
      <c r="K125" s="362"/>
      <c r="L125" s="362"/>
      <c r="M125" s="362"/>
      <c r="N125" s="362"/>
      <c r="O125" s="362"/>
      <c r="P125" s="362"/>
      <c r="Q125" s="362"/>
      <c r="R125" s="362"/>
      <c r="S125" s="362"/>
      <c r="T125" s="362"/>
      <c r="U125" s="362"/>
      <c r="V125" s="362"/>
      <c r="W125" s="362"/>
      <c r="X125" s="362"/>
      <c r="Y125" s="362"/>
      <c r="Z125" s="362"/>
      <c r="AA125" s="362"/>
      <c r="AB125" s="362"/>
      <c r="AC125" s="362"/>
      <c r="AD125" s="362"/>
      <c r="AE125" s="362"/>
      <c r="AF125" s="362"/>
      <c r="AG125" s="362"/>
      <c r="AH125" s="362"/>
      <c r="AI125" s="362"/>
      <c r="AJ125" s="362"/>
      <c r="AK125" s="362"/>
      <c r="AL125" s="362"/>
      <c r="AM125" s="362"/>
      <c r="AN125" s="357"/>
      <c r="AO125" s="356"/>
      <c r="AP125" s="356"/>
      <c r="AQ125" s="356"/>
      <c r="AR125" s="356"/>
      <c r="AS125" s="356"/>
      <c r="AT125" s="356"/>
      <c r="AU125" s="356"/>
      <c r="AV125" s="356"/>
      <c r="AW125" s="356"/>
      <c r="AX125" s="356"/>
      <c r="AY125" s="356"/>
      <c r="AZ125" s="356"/>
      <c r="BA125" s="356"/>
      <c r="BB125" s="356"/>
      <c r="BC125" s="356"/>
      <c r="BD125" s="356"/>
      <c r="BE125" s="356"/>
      <c r="BF125" s="356"/>
      <c r="BG125" s="356"/>
      <c r="BH125" s="356"/>
      <c r="BI125" s="356"/>
      <c r="BJ125" s="356"/>
      <c r="BK125" s="356"/>
      <c r="BL125" s="356"/>
      <c r="BM125" s="356"/>
      <c r="BN125" s="356"/>
      <c r="BO125" s="356"/>
      <c r="BP125" s="356"/>
      <c r="BQ125" s="356"/>
      <c r="BR125" s="356"/>
      <c r="BS125" s="356"/>
      <c r="BT125" s="356"/>
      <c r="BU125" s="356"/>
      <c r="BV125" s="356"/>
      <c r="BW125" s="356"/>
      <c r="BX125" s="356"/>
      <c r="BY125" s="356"/>
      <c r="BZ125" s="356"/>
      <c r="CA125" s="356"/>
      <c r="CB125" s="356"/>
      <c r="CC125" s="356"/>
      <c r="CD125" s="356"/>
      <c r="CE125" s="356"/>
      <c r="CF125" s="356"/>
      <c r="CG125" s="356"/>
      <c r="CH125" s="356"/>
      <c r="CI125" s="356"/>
      <c r="CJ125" s="356"/>
      <c r="CK125" s="860"/>
    </row>
    <row r="126" spans="1:89" x14ac:dyDescent="0.25">
      <c r="A126" s="78"/>
      <c r="B126" s="1179" t="s">
        <v>541</v>
      </c>
      <c r="C126" s="1142"/>
      <c r="D126" s="359"/>
      <c r="E126" s="359"/>
      <c r="F126" s="359"/>
      <c r="G126" s="359"/>
      <c r="H126" s="360" t="s">
        <v>61</v>
      </c>
      <c r="I126" s="360" t="s">
        <v>62</v>
      </c>
      <c r="J126" s="360" t="s">
        <v>63</v>
      </c>
      <c r="K126" s="360" t="s">
        <v>64</v>
      </c>
      <c r="L126" s="360" t="s">
        <v>65</v>
      </c>
      <c r="M126" s="360" t="s">
        <v>66</v>
      </c>
      <c r="N126" s="360" t="s">
        <v>67</v>
      </c>
      <c r="O126" s="360" t="s">
        <v>68</v>
      </c>
      <c r="P126" s="360" t="s">
        <v>69</v>
      </c>
      <c r="Q126" s="360" t="s">
        <v>70</v>
      </c>
      <c r="R126" s="360" t="s">
        <v>71</v>
      </c>
      <c r="S126" s="360" t="s">
        <v>72</v>
      </c>
      <c r="T126" s="360" t="s">
        <v>73</v>
      </c>
      <c r="U126" s="360" t="s">
        <v>74</v>
      </c>
      <c r="V126" s="360" t="s">
        <v>75</v>
      </c>
      <c r="W126" s="360" t="s">
        <v>76</v>
      </c>
      <c r="X126" s="360" t="s">
        <v>77</v>
      </c>
      <c r="Y126" s="360" t="s">
        <v>78</v>
      </c>
      <c r="Z126" s="360" t="s">
        <v>79</v>
      </c>
      <c r="AA126" s="360" t="s">
        <v>80</v>
      </c>
      <c r="AB126" s="360" t="s">
        <v>81</v>
      </c>
      <c r="AC126" s="360" t="s">
        <v>82</v>
      </c>
      <c r="AD126" s="360" t="s">
        <v>83</v>
      </c>
      <c r="AE126" s="360" t="s">
        <v>84</v>
      </c>
      <c r="AF126" s="360" t="s">
        <v>85</v>
      </c>
      <c r="AG126" s="360" t="s">
        <v>86</v>
      </c>
      <c r="AH126" s="360" t="s">
        <v>87</v>
      </c>
      <c r="AI126" s="360" t="s">
        <v>88</v>
      </c>
      <c r="AJ126" s="360" t="s">
        <v>89</v>
      </c>
      <c r="AK126" s="360" t="s">
        <v>90</v>
      </c>
      <c r="AL126" s="360" t="s">
        <v>91</v>
      </c>
      <c r="AM126" s="360" t="s">
        <v>92</v>
      </c>
      <c r="AN126" s="360" t="s">
        <v>93</v>
      </c>
      <c r="AO126" s="360" t="s">
        <v>94</v>
      </c>
      <c r="AP126" s="360" t="s">
        <v>95</v>
      </c>
      <c r="AQ126" s="360" t="s">
        <v>96</v>
      </c>
      <c r="AR126" s="360" t="s">
        <v>97</v>
      </c>
      <c r="AS126" s="360" t="s">
        <v>98</v>
      </c>
      <c r="AT126" s="360" t="s">
        <v>99</v>
      </c>
      <c r="AU126" s="360" t="s">
        <v>100</v>
      </c>
      <c r="AV126" s="360" t="s">
        <v>101</v>
      </c>
      <c r="AW126" s="360" t="s">
        <v>102</v>
      </c>
      <c r="AX126" s="360" t="s">
        <v>103</v>
      </c>
      <c r="AY126" s="360" t="s">
        <v>104</v>
      </c>
      <c r="AZ126" s="360" t="s">
        <v>105</v>
      </c>
      <c r="BA126" s="360" t="s">
        <v>106</v>
      </c>
      <c r="BB126" s="360" t="s">
        <v>107</v>
      </c>
      <c r="BC126" s="360" t="s">
        <v>108</v>
      </c>
      <c r="BD126" s="360" t="s">
        <v>109</v>
      </c>
      <c r="BE126" s="360" t="s">
        <v>110</v>
      </c>
      <c r="BF126" s="360" t="s">
        <v>111</v>
      </c>
      <c r="BG126" s="360" t="s">
        <v>112</v>
      </c>
      <c r="BH126" s="360" t="s">
        <v>113</v>
      </c>
      <c r="BI126" s="360" t="s">
        <v>114</v>
      </c>
      <c r="BJ126" s="360" t="s">
        <v>115</v>
      </c>
      <c r="BK126" s="360" t="s">
        <v>116</v>
      </c>
      <c r="BL126" s="360" t="s">
        <v>117</v>
      </c>
      <c r="BM126" s="360" t="s">
        <v>118</v>
      </c>
      <c r="BN126" s="360" t="s">
        <v>119</v>
      </c>
      <c r="BO126" s="360" t="s">
        <v>120</v>
      </c>
      <c r="BP126" s="360" t="s">
        <v>121</v>
      </c>
      <c r="BQ126" s="360" t="s">
        <v>122</v>
      </c>
      <c r="BR126" s="360" t="s">
        <v>123</v>
      </c>
      <c r="BS126" s="360" t="s">
        <v>124</v>
      </c>
      <c r="BT126" s="360" t="s">
        <v>125</v>
      </c>
      <c r="BU126" s="360" t="s">
        <v>126</v>
      </c>
      <c r="BV126" s="360" t="s">
        <v>127</v>
      </c>
      <c r="BW126" s="360" t="s">
        <v>128</v>
      </c>
      <c r="BX126" s="360" t="s">
        <v>129</v>
      </c>
      <c r="BY126" s="360" t="s">
        <v>130</v>
      </c>
      <c r="BZ126" s="360" t="s">
        <v>131</v>
      </c>
      <c r="CA126" s="360" t="s">
        <v>132</v>
      </c>
      <c r="CB126" s="360" t="s">
        <v>133</v>
      </c>
      <c r="CC126" s="360" t="s">
        <v>134</v>
      </c>
      <c r="CD126" s="360" t="s">
        <v>135</v>
      </c>
      <c r="CE126" s="360" t="s">
        <v>136</v>
      </c>
      <c r="CF126" s="360" t="s">
        <v>137</v>
      </c>
      <c r="CG126" s="360" t="s">
        <v>138</v>
      </c>
      <c r="CH126" s="360" t="s">
        <v>139</v>
      </c>
      <c r="CI126" s="360" t="s">
        <v>140</v>
      </c>
      <c r="CJ126" s="360" t="s">
        <v>141</v>
      </c>
      <c r="CK126" s="861"/>
    </row>
    <row r="127" spans="1:89" x14ac:dyDescent="0.25">
      <c r="A127" s="78"/>
      <c r="B127" s="859"/>
      <c r="C127" s="1142" t="s">
        <v>317</v>
      </c>
      <c r="D127" s="1142"/>
      <c r="E127" s="359" t="s">
        <v>318</v>
      </c>
      <c r="F127" s="359">
        <v>2</v>
      </c>
      <c r="G127" s="359"/>
      <c r="H127" s="361">
        <f>H40-H96</f>
        <v>0</v>
      </c>
      <c r="I127" s="361">
        <f>I40-I96</f>
        <v>0</v>
      </c>
      <c r="J127" s="361">
        <f t="shared" ref="J127:BU127" si="88">J40-J96</f>
        <v>0</v>
      </c>
      <c r="K127" s="361">
        <f t="shared" si="88"/>
        <v>0</v>
      </c>
      <c r="L127" s="361">
        <f t="shared" si="88"/>
        <v>0</v>
      </c>
      <c r="M127" s="361">
        <f t="shared" si="88"/>
        <v>0</v>
      </c>
      <c r="N127" s="361">
        <f t="shared" si="88"/>
        <v>0</v>
      </c>
      <c r="O127" s="361">
        <f t="shared" si="88"/>
        <v>0</v>
      </c>
      <c r="P127" s="361">
        <f t="shared" si="88"/>
        <v>0</v>
      </c>
      <c r="Q127" s="361">
        <f t="shared" si="88"/>
        <v>0</v>
      </c>
      <c r="R127" s="361">
        <f t="shared" si="88"/>
        <v>0</v>
      </c>
      <c r="S127" s="361">
        <f t="shared" si="88"/>
        <v>0</v>
      </c>
      <c r="T127" s="361">
        <f t="shared" si="88"/>
        <v>0</v>
      </c>
      <c r="U127" s="361">
        <f t="shared" si="88"/>
        <v>0</v>
      </c>
      <c r="V127" s="361">
        <f t="shared" si="88"/>
        <v>0</v>
      </c>
      <c r="W127" s="361">
        <f t="shared" si="88"/>
        <v>0</v>
      </c>
      <c r="X127" s="361">
        <f t="shared" si="88"/>
        <v>0</v>
      </c>
      <c r="Y127" s="361">
        <f t="shared" si="88"/>
        <v>0</v>
      </c>
      <c r="Z127" s="361">
        <f t="shared" si="88"/>
        <v>0</v>
      </c>
      <c r="AA127" s="361">
        <f t="shared" si="88"/>
        <v>0</v>
      </c>
      <c r="AB127" s="361">
        <f t="shared" si="88"/>
        <v>0</v>
      </c>
      <c r="AC127" s="361">
        <f t="shared" si="88"/>
        <v>0</v>
      </c>
      <c r="AD127" s="361">
        <f t="shared" si="88"/>
        <v>0</v>
      </c>
      <c r="AE127" s="361">
        <f t="shared" si="88"/>
        <v>0</v>
      </c>
      <c r="AF127" s="361">
        <f t="shared" si="88"/>
        <v>0</v>
      </c>
      <c r="AG127" s="361">
        <f t="shared" si="88"/>
        <v>0</v>
      </c>
      <c r="AH127" s="361">
        <f t="shared" si="88"/>
        <v>0</v>
      </c>
      <c r="AI127" s="361">
        <f t="shared" si="88"/>
        <v>0</v>
      </c>
      <c r="AJ127" s="361">
        <f t="shared" si="88"/>
        <v>0</v>
      </c>
      <c r="AK127" s="361">
        <f t="shared" si="88"/>
        <v>0</v>
      </c>
      <c r="AL127" s="361">
        <f t="shared" si="88"/>
        <v>0</v>
      </c>
      <c r="AM127" s="361">
        <f t="shared" si="88"/>
        <v>0</v>
      </c>
      <c r="AN127" s="361">
        <f t="shared" si="88"/>
        <v>0</v>
      </c>
      <c r="AO127" s="361">
        <f t="shared" si="88"/>
        <v>0</v>
      </c>
      <c r="AP127" s="361">
        <f t="shared" si="88"/>
        <v>0</v>
      </c>
      <c r="AQ127" s="361">
        <f t="shared" si="88"/>
        <v>0</v>
      </c>
      <c r="AR127" s="361">
        <f t="shared" si="88"/>
        <v>0</v>
      </c>
      <c r="AS127" s="361">
        <f t="shared" si="88"/>
        <v>0</v>
      </c>
      <c r="AT127" s="361">
        <f t="shared" si="88"/>
        <v>0</v>
      </c>
      <c r="AU127" s="361">
        <f t="shared" si="88"/>
        <v>0</v>
      </c>
      <c r="AV127" s="361">
        <f t="shared" si="88"/>
        <v>0</v>
      </c>
      <c r="AW127" s="361">
        <f t="shared" si="88"/>
        <v>0</v>
      </c>
      <c r="AX127" s="361">
        <f t="shared" si="88"/>
        <v>0</v>
      </c>
      <c r="AY127" s="361">
        <f t="shared" si="88"/>
        <v>0</v>
      </c>
      <c r="AZ127" s="361">
        <f t="shared" si="88"/>
        <v>0</v>
      </c>
      <c r="BA127" s="361">
        <f t="shared" si="88"/>
        <v>0</v>
      </c>
      <c r="BB127" s="361">
        <f t="shared" si="88"/>
        <v>0</v>
      </c>
      <c r="BC127" s="361">
        <f t="shared" si="88"/>
        <v>0</v>
      </c>
      <c r="BD127" s="361">
        <f t="shared" si="88"/>
        <v>0</v>
      </c>
      <c r="BE127" s="361">
        <f t="shared" si="88"/>
        <v>0</v>
      </c>
      <c r="BF127" s="361">
        <f t="shared" si="88"/>
        <v>0</v>
      </c>
      <c r="BG127" s="361">
        <f t="shared" si="88"/>
        <v>0</v>
      </c>
      <c r="BH127" s="361">
        <f t="shared" si="88"/>
        <v>0</v>
      </c>
      <c r="BI127" s="361">
        <f t="shared" si="88"/>
        <v>0</v>
      </c>
      <c r="BJ127" s="361">
        <f t="shared" si="88"/>
        <v>0</v>
      </c>
      <c r="BK127" s="361">
        <f t="shared" si="88"/>
        <v>0</v>
      </c>
      <c r="BL127" s="361">
        <f t="shared" si="88"/>
        <v>0</v>
      </c>
      <c r="BM127" s="361">
        <f t="shared" si="88"/>
        <v>0</v>
      </c>
      <c r="BN127" s="361">
        <f t="shared" si="88"/>
        <v>0</v>
      </c>
      <c r="BO127" s="361">
        <f t="shared" si="88"/>
        <v>0</v>
      </c>
      <c r="BP127" s="361">
        <f t="shared" si="88"/>
        <v>0</v>
      </c>
      <c r="BQ127" s="361">
        <f t="shared" si="88"/>
        <v>0</v>
      </c>
      <c r="BR127" s="361">
        <f t="shared" si="88"/>
        <v>0</v>
      </c>
      <c r="BS127" s="361">
        <f t="shared" si="88"/>
        <v>0</v>
      </c>
      <c r="BT127" s="361">
        <f t="shared" si="88"/>
        <v>0</v>
      </c>
      <c r="BU127" s="361">
        <f t="shared" si="88"/>
        <v>0</v>
      </c>
      <c r="BV127" s="361">
        <f t="shared" ref="BV127:CJ127" si="89">BV40-BV96</f>
        <v>0</v>
      </c>
      <c r="BW127" s="361">
        <f t="shared" si="89"/>
        <v>0</v>
      </c>
      <c r="BX127" s="361">
        <f t="shared" si="89"/>
        <v>0</v>
      </c>
      <c r="BY127" s="361">
        <f t="shared" si="89"/>
        <v>0</v>
      </c>
      <c r="BZ127" s="361">
        <f t="shared" si="89"/>
        <v>0</v>
      </c>
      <c r="CA127" s="361">
        <f t="shared" si="89"/>
        <v>0</v>
      </c>
      <c r="CB127" s="361">
        <f t="shared" si="89"/>
        <v>0</v>
      </c>
      <c r="CC127" s="361">
        <f t="shared" si="89"/>
        <v>0</v>
      </c>
      <c r="CD127" s="361">
        <f t="shared" si="89"/>
        <v>0</v>
      </c>
      <c r="CE127" s="361">
        <f t="shared" si="89"/>
        <v>0</v>
      </c>
      <c r="CF127" s="361">
        <f t="shared" si="89"/>
        <v>0</v>
      </c>
      <c r="CG127" s="361">
        <f t="shared" si="89"/>
        <v>0</v>
      </c>
      <c r="CH127" s="361">
        <f t="shared" si="89"/>
        <v>0</v>
      </c>
      <c r="CI127" s="361">
        <f t="shared" si="89"/>
        <v>0</v>
      </c>
      <c r="CJ127" s="361">
        <f t="shared" si="89"/>
        <v>0</v>
      </c>
      <c r="CK127" s="860"/>
    </row>
    <row r="128" spans="1:89" x14ac:dyDescent="0.25">
      <c r="A128" s="78"/>
      <c r="B128" s="859"/>
      <c r="C128" s="1140" t="s">
        <v>319</v>
      </c>
      <c r="D128" s="1140"/>
      <c r="E128" s="359" t="s">
        <v>318</v>
      </c>
      <c r="F128" s="359">
        <v>2</v>
      </c>
      <c r="G128" s="359"/>
      <c r="H128" s="361">
        <f>H41-H97</f>
        <v>0</v>
      </c>
      <c r="I128" s="361">
        <f>I41-I97</f>
        <v>0</v>
      </c>
      <c r="J128" s="361">
        <f t="shared" ref="J128:BU128" si="90">J41-J97</f>
        <v>0</v>
      </c>
      <c r="K128" s="361">
        <f t="shared" si="90"/>
        <v>0</v>
      </c>
      <c r="L128" s="361">
        <f t="shared" si="90"/>
        <v>0</v>
      </c>
      <c r="M128" s="361">
        <f t="shared" si="90"/>
        <v>0</v>
      </c>
      <c r="N128" s="361">
        <f t="shared" si="90"/>
        <v>0</v>
      </c>
      <c r="O128" s="361">
        <f t="shared" si="90"/>
        <v>0</v>
      </c>
      <c r="P128" s="361">
        <f t="shared" si="90"/>
        <v>0</v>
      </c>
      <c r="Q128" s="361">
        <f t="shared" si="90"/>
        <v>0</v>
      </c>
      <c r="R128" s="361">
        <f t="shared" si="90"/>
        <v>0</v>
      </c>
      <c r="S128" s="361">
        <f t="shared" si="90"/>
        <v>0</v>
      </c>
      <c r="T128" s="361">
        <f t="shared" si="90"/>
        <v>0</v>
      </c>
      <c r="U128" s="361">
        <f t="shared" si="90"/>
        <v>0</v>
      </c>
      <c r="V128" s="361">
        <f t="shared" si="90"/>
        <v>0</v>
      </c>
      <c r="W128" s="361">
        <f t="shared" si="90"/>
        <v>0</v>
      </c>
      <c r="X128" s="361">
        <f t="shared" si="90"/>
        <v>0</v>
      </c>
      <c r="Y128" s="361">
        <f t="shared" si="90"/>
        <v>0</v>
      </c>
      <c r="Z128" s="361">
        <f t="shared" si="90"/>
        <v>0</v>
      </c>
      <c r="AA128" s="361">
        <f t="shared" si="90"/>
        <v>0</v>
      </c>
      <c r="AB128" s="361">
        <f t="shared" si="90"/>
        <v>0</v>
      </c>
      <c r="AC128" s="361">
        <f t="shared" si="90"/>
        <v>0</v>
      </c>
      <c r="AD128" s="361">
        <f t="shared" si="90"/>
        <v>0</v>
      </c>
      <c r="AE128" s="361">
        <f t="shared" si="90"/>
        <v>0</v>
      </c>
      <c r="AF128" s="361">
        <f t="shared" si="90"/>
        <v>0</v>
      </c>
      <c r="AG128" s="361">
        <f t="shared" si="90"/>
        <v>0</v>
      </c>
      <c r="AH128" s="361">
        <f t="shared" si="90"/>
        <v>0</v>
      </c>
      <c r="AI128" s="361">
        <f t="shared" si="90"/>
        <v>0</v>
      </c>
      <c r="AJ128" s="361">
        <f t="shared" si="90"/>
        <v>0</v>
      </c>
      <c r="AK128" s="361">
        <f t="shared" si="90"/>
        <v>0</v>
      </c>
      <c r="AL128" s="361">
        <f t="shared" si="90"/>
        <v>0</v>
      </c>
      <c r="AM128" s="361">
        <f t="shared" si="90"/>
        <v>0</v>
      </c>
      <c r="AN128" s="361">
        <f t="shared" si="90"/>
        <v>0</v>
      </c>
      <c r="AO128" s="361">
        <f t="shared" si="90"/>
        <v>0</v>
      </c>
      <c r="AP128" s="361">
        <f t="shared" si="90"/>
        <v>0</v>
      </c>
      <c r="AQ128" s="361">
        <f t="shared" si="90"/>
        <v>0</v>
      </c>
      <c r="AR128" s="361">
        <f t="shared" si="90"/>
        <v>0</v>
      </c>
      <c r="AS128" s="361">
        <f t="shared" si="90"/>
        <v>0</v>
      </c>
      <c r="AT128" s="361">
        <f t="shared" si="90"/>
        <v>0</v>
      </c>
      <c r="AU128" s="361">
        <f t="shared" si="90"/>
        <v>0</v>
      </c>
      <c r="AV128" s="361">
        <f t="shared" si="90"/>
        <v>0</v>
      </c>
      <c r="AW128" s="361">
        <f t="shared" si="90"/>
        <v>0</v>
      </c>
      <c r="AX128" s="361">
        <f t="shared" si="90"/>
        <v>0</v>
      </c>
      <c r="AY128" s="361">
        <f t="shared" si="90"/>
        <v>0</v>
      </c>
      <c r="AZ128" s="361">
        <f t="shared" si="90"/>
        <v>0</v>
      </c>
      <c r="BA128" s="361">
        <f t="shared" si="90"/>
        <v>0</v>
      </c>
      <c r="BB128" s="361">
        <f t="shared" si="90"/>
        <v>0</v>
      </c>
      <c r="BC128" s="361">
        <f t="shared" si="90"/>
        <v>0</v>
      </c>
      <c r="BD128" s="361">
        <f t="shared" si="90"/>
        <v>0</v>
      </c>
      <c r="BE128" s="361">
        <f t="shared" si="90"/>
        <v>0</v>
      </c>
      <c r="BF128" s="361">
        <f t="shared" si="90"/>
        <v>0</v>
      </c>
      <c r="BG128" s="361">
        <f t="shared" si="90"/>
        <v>0</v>
      </c>
      <c r="BH128" s="361">
        <f t="shared" si="90"/>
        <v>0</v>
      </c>
      <c r="BI128" s="361">
        <f t="shared" si="90"/>
        <v>0</v>
      </c>
      <c r="BJ128" s="361">
        <f t="shared" si="90"/>
        <v>0</v>
      </c>
      <c r="BK128" s="361">
        <f t="shared" si="90"/>
        <v>0</v>
      </c>
      <c r="BL128" s="361">
        <f t="shared" si="90"/>
        <v>0</v>
      </c>
      <c r="BM128" s="361">
        <f t="shared" si="90"/>
        <v>0</v>
      </c>
      <c r="BN128" s="361">
        <f t="shared" si="90"/>
        <v>0</v>
      </c>
      <c r="BO128" s="361">
        <f t="shared" si="90"/>
        <v>0</v>
      </c>
      <c r="BP128" s="361">
        <f t="shared" si="90"/>
        <v>0</v>
      </c>
      <c r="BQ128" s="361">
        <f t="shared" si="90"/>
        <v>0</v>
      </c>
      <c r="BR128" s="361">
        <f t="shared" si="90"/>
        <v>0</v>
      </c>
      <c r="BS128" s="361">
        <f t="shared" si="90"/>
        <v>0</v>
      </c>
      <c r="BT128" s="361">
        <f t="shared" si="90"/>
        <v>0</v>
      </c>
      <c r="BU128" s="361">
        <f t="shared" si="90"/>
        <v>0</v>
      </c>
      <c r="BV128" s="361">
        <f t="shared" ref="BV128:CJ128" si="91">BV41-BV97</f>
        <v>0</v>
      </c>
      <c r="BW128" s="361">
        <f t="shared" si="91"/>
        <v>0</v>
      </c>
      <c r="BX128" s="361">
        <f t="shared" si="91"/>
        <v>0</v>
      </c>
      <c r="BY128" s="361">
        <f t="shared" si="91"/>
        <v>0</v>
      </c>
      <c r="BZ128" s="361">
        <f t="shared" si="91"/>
        <v>0</v>
      </c>
      <c r="CA128" s="361">
        <f t="shared" si="91"/>
        <v>0</v>
      </c>
      <c r="CB128" s="361">
        <f t="shared" si="91"/>
        <v>0</v>
      </c>
      <c r="CC128" s="361">
        <f t="shared" si="91"/>
        <v>0</v>
      </c>
      <c r="CD128" s="361">
        <f t="shared" si="91"/>
        <v>0</v>
      </c>
      <c r="CE128" s="361">
        <f t="shared" si="91"/>
        <v>0</v>
      </c>
      <c r="CF128" s="361">
        <f t="shared" si="91"/>
        <v>0</v>
      </c>
      <c r="CG128" s="361">
        <f t="shared" si="91"/>
        <v>0</v>
      </c>
      <c r="CH128" s="361">
        <f t="shared" si="91"/>
        <v>0</v>
      </c>
      <c r="CI128" s="361">
        <f t="shared" si="91"/>
        <v>0</v>
      </c>
      <c r="CJ128" s="361">
        <f t="shared" si="91"/>
        <v>0</v>
      </c>
      <c r="CK128" s="860"/>
    </row>
    <row r="129" spans="1:89" x14ac:dyDescent="0.25">
      <c r="A129" s="78"/>
      <c r="B129" s="859"/>
      <c r="C129" s="1140" t="s">
        <v>320</v>
      </c>
      <c r="D129" s="1140"/>
      <c r="E129" s="359" t="s">
        <v>318</v>
      </c>
      <c r="F129" s="359">
        <v>2</v>
      </c>
      <c r="G129" s="359"/>
      <c r="H129" s="361">
        <f t="shared" ref="H129:AM129" si="92">(H38+H39)-(H94+H95)</f>
        <v>0</v>
      </c>
      <c r="I129" s="361">
        <f t="shared" si="92"/>
        <v>0</v>
      </c>
      <c r="J129" s="361">
        <f t="shared" si="92"/>
        <v>0</v>
      </c>
      <c r="K129" s="361">
        <f t="shared" si="92"/>
        <v>0</v>
      </c>
      <c r="L129" s="361">
        <f t="shared" si="92"/>
        <v>0</v>
      </c>
      <c r="M129" s="361">
        <f t="shared" si="92"/>
        <v>0</v>
      </c>
      <c r="N129" s="361">
        <f t="shared" si="92"/>
        <v>0</v>
      </c>
      <c r="O129" s="361">
        <f t="shared" si="92"/>
        <v>0</v>
      </c>
      <c r="P129" s="361">
        <f t="shared" si="92"/>
        <v>0</v>
      </c>
      <c r="Q129" s="361">
        <f t="shared" si="92"/>
        <v>0</v>
      </c>
      <c r="R129" s="361">
        <f t="shared" si="92"/>
        <v>0</v>
      </c>
      <c r="S129" s="361">
        <f t="shared" si="92"/>
        <v>0</v>
      </c>
      <c r="T129" s="361">
        <f t="shared" si="92"/>
        <v>0</v>
      </c>
      <c r="U129" s="361">
        <f t="shared" si="92"/>
        <v>0</v>
      </c>
      <c r="V129" s="361">
        <f t="shared" si="92"/>
        <v>0</v>
      </c>
      <c r="W129" s="361">
        <f t="shared" si="92"/>
        <v>0</v>
      </c>
      <c r="X129" s="361">
        <f t="shared" si="92"/>
        <v>0</v>
      </c>
      <c r="Y129" s="361">
        <f t="shared" si="92"/>
        <v>0</v>
      </c>
      <c r="Z129" s="361">
        <f t="shared" si="92"/>
        <v>0</v>
      </c>
      <c r="AA129" s="361">
        <f t="shared" si="92"/>
        <v>0</v>
      </c>
      <c r="AB129" s="361">
        <f t="shared" si="92"/>
        <v>0</v>
      </c>
      <c r="AC129" s="361">
        <f t="shared" si="92"/>
        <v>0</v>
      </c>
      <c r="AD129" s="361">
        <f t="shared" si="92"/>
        <v>0</v>
      </c>
      <c r="AE129" s="361">
        <f t="shared" si="92"/>
        <v>0</v>
      </c>
      <c r="AF129" s="361">
        <f t="shared" si="92"/>
        <v>0</v>
      </c>
      <c r="AG129" s="361">
        <f t="shared" si="92"/>
        <v>0</v>
      </c>
      <c r="AH129" s="361">
        <f t="shared" si="92"/>
        <v>0</v>
      </c>
      <c r="AI129" s="361">
        <f t="shared" si="92"/>
        <v>0</v>
      </c>
      <c r="AJ129" s="361">
        <f t="shared" si="92"/>
        <v>0</v>
      </c>
      <c r="AK129" s="361">
        <f t="shared" si="92"/>
        <v>0</v>
      </c>
      <c r="AL129" s="361">
        <f t="shared" si="92"/>
        <v>0</v>
      </c>
      <c r="AM129" s="361">
        <f t="shared" si="92"/>
        <v>0</v>
      </c>
      <c r="AN129" s="361">
        <f t="shared" ref="AN129:BS129" si="93">(AN38+AN39)-(AN94+AN95)</f>
        <v>0</v>
      </c>
      <c r="AO129" s="361">
        <f t="shared" si="93"/>
        <v>0</v>
      </c>
      <c r="AP129" s="361">
        <f t="shared" si="93"/>
        <v>0</v>
      </c>
      <c r="AQ129" s="361">
        <f t="shared" si="93"/>
        <v>0</v>
      </c>
      <c r="AR129" s="361">
        <f t="shared" si="93"/>
        <v>0</v>
      </c>
      <c r="AS129" s="361">
        <f t="shared" si="93"/>
        <v>0</v>
      </c>
      <c r="AT129" s="361">
        <f t="shared" si="93"/>
        <v>0</v>
      </c>
      <c r="AU129" s="361">
        <f t="shared" si="93"/>
        <v>0</v>
      </c>
      <c r="AV129" s="361">
        <f t="shared" si="93"/>
        <v>0</v>
      </c>
      <c r="AW129" s="361">
        <f t="shared" si="93"/>
        <v>0</v>
      </c>
      <c r="AX129" s="361">
        <f t="shared" si="93"/>
        <v>0</v>
      </c>
      <c r="AY129" s="361">
        <f t="shared" si="93"/>
        <v>0</v>
      </c>
      <c r="AZ129" s="361">
        <f t="shared" si="93"/>
        <v>0</v>
      </c>
      <c r="BA129" s="361">
        <f t="shared" si="93"/>
        <v>0</v>
      </c>
      <c r="BB129" s="361">
        <f t="shared" si="93"/>
        <v>0</v>
      </c>
      <c r="BC129" s="361">
        <f t="shared" si="93"/>
        <v>0</v>
      </c>
      <c r="BD129" s="361">
        <f t="shared" si="93"/>
        <v>0</v>
      </c>
      <c r="BE129" s="361">
        <f t="shared" si="93"/>
        <v>0</v>
      </c>
      <c r="BF129" s="361">
        <f t="shared" si="93"/>
        <v>0</v>
      </c>
      <c r="BG129" s="361">
        <f t="shared" si="93"/>
        <v>0</v>
      </c>
      <c r="BH129" s="361">
        <f t="shared" si="93"/>
        <v>0</v>
      </c>
      <c r="BI129" s="361">
        <f t="shared" si="93"/>
        <v>0</v>
      </c>
      <c r="BJ129" s="361">
        <f t="shared" si="93"/>
        <v>0</v>
      </c>
      <c r="BK129" s="361">
        <f t="shared" si="93"/>
        <v>0</v>
      </c>
      <c r="BL129" s="361">
        <f t="shared" si="93"/>
        <v>0</v>
      </c>
      <c r="BM129" s="361">
        <f t="shared" si="93"/>
        <v>0</v>
      </c>
      <c r="BN129" s="361">
        <f t="shared" si="93"/>
        <v>0</v>
      </c>
      <c r="BO129" s="361">
        <f t="shared" si="93"/>
        <v>0</v>
      </c>
      <c r="BP129" s="361">
        <f t="shared" si="93"/>
        <v>0</v>
      </c>
      <c r="BQ129" s="361">
        <f t="shared" si="93"/>
        <v>0</v>
      </c>
      <c r="BR129" s="361">
        <f t="shared" si="93"/>
        <v>0</v>
      </c>
      <c r="BS129" s="361">
        <f t="shared" si="93"/>
        <v>0</v>
      </c>
      <c r="BT129" s="361">
        <f t="shared" ref="BT129:CJ129" si="94">(BT38+BT39)-(BT94+BT95)</f>
        <v>0</v>
      </c>
      <c r="BU129" s="361">
        <f t="shared" si="94"/>
        <v>0</v>
      </c>
      <c r="BV129" s="361">
        <f t="shared" si="94"/>
        <v>0</v>
      </c>
      <c r="BW129" s="361">
        <f t="shared" si="94"/>
        <v>0</v>
      </c>
      <c r="BX129" s="361">
        <f t="shared" si="94"/>
        <v>0</v>
      </c>
      <c r="BY129" s="361">
        <f t="shared" si="94"/>
        <v>0</v>
      </c>
      <c r="BZ129" s="361">
        <f t="shared" si="94"/>
        <v>0</v>
      </c>
      <c r="CA129" s="361">
        <f t="shared" si="94"/>
        <v>0</v>
      </c>
      <c r="CB129" s="361">
        <f t="shared" si="94"/>
        <v>0</v>
      </c>
      <c r="CC129" s="361">
        <f t="shared" si="94"/>
        <v>0</v>
      </c>
      <c r="CD129" s="361">
        <f t="shared" si="94"/>
        <v>0</v>
      </c>
      <c r="CE129" s="361">
        <f t="shared" si="94"/>
        <v>0</v>
      </c>
      <c r="CF129" s="361">
        <f t="shared" si="94"/>
        <v>0</v>
      </c>
      <c r="CG129" s="361">
        <f t="shared" si="94"/>
        <v>0</v>
      </c>
      <c r="CH129" s="361">
        <f t="shared" si="94"/>
        <v>0</v>
      </c>
      <c r="CI129" s="361">
        <f t="shared" si="94"/>
        <v>0</v>
      </c>
      <c r="CJ129" s="361">
        <f t="shared" si="94"/>
        <v>0</v>
      </c>
      <c r="CK129" s="860"/>
    </row>
    <row r="130" spans="1:89" x14ac:dyDescent="0.25">
      <c r="A130" s="78"/>
      <c r="B130" s="859"/>
      <c r="C130" s="1140" t="s">
        <v>204</v>
      </c>
      <c r="D130" s="1140"/>
      <c r="E130" s="359" t="s">
        <v>318</v>
      </c>
      <c r="F130" s="359">
        <v>2</v>
      </c>
      <c r="G130" s="359"/>
      <c r="H130" s="361">
        <f t="shared" ref="H130:AM130" si="95">H53-H93</f>
        <v>0</v>
      </c>
      <c r="I130" s="361">
        <f t="shared" si="95"/>
        <v>0</v>
      </c>
      <c r="J130" s="361">
        <f t="shared" si="95"/>
        <v>0</v>
      </c>
      <c r="K130" s="361">
        <f t="shared" si="95"/>
        <v>0</v>
      </c>
      <c r="L130" s="361">
        <f t="shared" si="95"/>
        <v>0</v>
      </c>
      <c r="M130" s="361">
        <f t="shared" si="95"/>
        <v>0</v>
      </c>
      <c r="N130" s="361">
        <f t="shared" si="95"/>
        <v>0</v>
      </c>
      <c r="O130" s="361">
        <f t="shared" si="95"/>
        <v>0</v>
      </c>
      <c r="P130" s="361">
        <f t="shared" si="95"/>
        <v>0</v>
      </c>
      <c r="Q130" s="361">
        <f t="shared" si="95"/>
        <v>0</v>
      </c>
      <c r="R130" s="361">
        <f t="shared" si="95"/>
        <v>0</v>
      </c>
      <c r="S130" s="361">
        <f t="shared" si="95"/>
        <v>0</v>
      </c>
      <c r="T130" s="361">
        <f t="shared" si="95"/>
        <v>0</v>
      </c>
      <c r="U130" s="361">
        <f t="shared" si="95"/>
        <v>0</v>
      </c>
      <c r="V130" s="361">
        <f t="shared" si="95"/>
        <v>0</v>
      </c>
      <c r="W130" s="361">
        <f t="shared" si="95"/>
        <v>0</v>
      </c>
      <c r="X130" s="361">
        <f t="shared" si="95"/>
        <v>0</v>
      </c>
      <c r="Y130" s="361">
        <f t="shared" si="95"/>
        <v>0</v>
      </c>
      <c r="Z130" s="361">
        <f t="shared" si="95"/>
        <v>0</v>
      </c>
      <c r="AA130" s="361">
        <f t="shared" si="95"/>
        <v>0</v>
      </c>
      <c r="AB130" s="361">
        <f t="shared" si="95"/>
        <v>0</v>
      </c>
      <c r="AC130" s="361">
        <f t="shared" si="95"/>
        <v>0</v>
      </c>
      <c r="AD130" s="361">
        <f t="shared" si="95"/>
        <v>0</v>
      </c>
      <c r="AE130" s="361">
        <f t="shared" si="95"/>
        <v>0</v>
      </c>
      <c r="AF130" s="361">
        <f t="shared" si="95"/>
        <v>0</v>
      </c>
      <c r="AG130" s="361">
        <f t="shared" si="95"/>
        <v>0</v>
      </c>
      <c r="AH130" s="361">
        <f t="shared" si="95"/>
        <v>0</v>
      </c>
      <c r="AI130" s="361">
        <f t="shared" si="95"/>
        <v>0</v>
      </c>
      <c r="AJ130" s="361">
        <f t="shared" si="95"/>
        <v>0</v>
      </c>
      <c r="AK130" s="361">
        <f t="shared" si="95"/>
        <v>0</v>
      </c>
      <c r="AL130" s="361">
        <f t="shared" si="95"/>
        <v>0</v>
      </c>
      <c r="AM130" s="361">
        <f t="shared" si="95"/>
        <v>0</v>
      </c>
      <c r="AN130" s="361">
        <f t="shared" ref="AN130:BS130" si="96">AN53-AN93</f>
        <v>0</v>
      </c>
      <c r="AO130" s="361">
        <f t="shared" si="96"/>
        <v>0</v>
      </c>
      <c r="AP130" s="361">
        <f t="shared" si="96"/>
        <v>0</v>
      </c>
      <c r="AQ130" s="361">
        <f t="shared" si="96"/>
        <v>0</v>
      </c>
      <c r="AR130" s="361">
        <f t="shared" si="96"/>
        <v>0</v>
      </c>
      <c r="AS130" s="361">
        <f t="shared" si="96"/>
        <v>0</v>
      </c>
      <c r="AT130" s="361">
        <f t="shared" si="96"/>
        <v>0</v>
      </c>
      <c r="AU130" s="361">
        <f t="shared" si="96"/>
        <v>0</v>
      </c>
      <c r="AV130" s="361">
        <f t="shared" si="96"/>
        <v>0</v>
      </c>
      <c r="AW130" s="361">
        <f t="shared" si="96"/>
        <v>0</v>
      </c>
      <c r="AX130" s="361">
        <f t="shared" si="96"/>
        <v>0</v>
      </c>
      <c r="AY130" s="361">
        <f t="shared" si="96"/>
        <v>0</v>
      </c>
      <c r="AZ130" s="361">
        <f t="shared" si="96"/>
        <v>0</v>
      </c>
      <c r="BA130" s="361">
        <f t="shared" si="96"/>
        <v>0</v>
      </c>
      <c r="BB130" s="361">
        <f t="shared" si="96"/>
        <v>0</v>
      </c>
      <c r="BC130" s="361">
        <f t="shared" si="96"/>
        <v>0</v>
      </c>
      <c r="BD130" s="361">
        <f t="shared" si="96"/>
        <v>0</v>
      </c>
      <c r="BE130" s="361">
        <f t="shared" si="96"/>
        <v>0</v>
      </c>
      <c r="BF130" s="361">
        <f t="shared" si="96"/>
        <v>0</v>
      </c>
      <c r="BG130" s="361">
        <f t="shared" si="96"/>
        <v>0</v>
      </c>
      <c r="BH130" s="361">
        <f t="shared" si="96"/>
        <v>0</v>
      </c>
      <c r="BI130" s="361">
        <f t="shared" si="96"/>
        <v>0</v>
      </c>
      <c r="BJ130" s="361">
        <f t="shared" si="96"/>
        <v>0</v>
      </c>
      <c r="BK130" s="361">
        <f t="shared" si="96"/>
        <v>0</v>
      </c>
      <c r="BL130" s="361">
        <f t="shared" si="96"/>
        <v>0</v>
      </c>
      <c r="BM130" s="361">
        <f t="shared" si="96"/>
        <v>0</v>
      </c>
      <c r="BN130" s="361">
        <f t="shared" si="96"/>
        <v>0</v>
      </c>
      <c r="BO130" s="361">
        <f t="shared" si="96"/>
        <v>0</v>
      </c>
      <c r="BP130" s="361">
        <f t="shared" si="96"/>
        <v>0</v>
      </c>
      <c r="BQ130" s="361">
        <f t="shared" si="96"/>
        <v>0</v>
      </c>
      <c r="BR130" s="361">
        <f t="shared" si="96"/>
        <v>0</v>
      </c>
      <c r="BS130" s="361">
        <f t="shared" si="96"/>
        <v>0</v>
      </c>
      <c r="BT130" s="361">
        <f t="shared" ref="BT130:CJ130" si="97">BT53-BT93</f>
        <v>0</v>
      </c>
      <c r="BU130" s="361">
        <f t="shared" si="97"/>
        <v>0</v>
      </c>
      <c r="BV130" s="361">
        <f t="shared" si="97"/>
        <v>0</v>
      </c>
      <c r="BW130" s="361">
        <f t="shared" si="97"/>
        <v>0</v>
      </c>
      <c r="BX130" s="361">
        <f t="shared" si="97"/>
        <v>0</v>
      </c>
      <c r="BY130" s="361">
        <f t="shared" si="97"/>
        <v>0</v>
      </c>
      <c r="BZ130" s="361">
        <f t="shared" si="97"/>
        <v>0</v>
      </c>
      <c r="CA130" s="361">
        <f t="shared" si="97"/>
        <v>0</v>
      </c>
      <c r="CB130" s="361">
        <f t="shared" si="97"/>
        <v>0</v>
      </c>
      <c r="CC130" s="361">
        <f t="shared" si="97"/>
        <v>0</v>
      </c>
      <c r="CD130" s="361">
        <f t="shared" si="97"/>
        <v>0</v>
      </c>
      <c r="CE130" s="361">
        <f t="shared" si="97"/>
        <v>0</v>
      </c>
      <c r="CF130" s="361">
        <f t="shared" si="97"/>
        <v>0</v>
      </c>
      <c r="CG130" s="361">
        <f t="shared" si="97"/>
        <v>0</v>
      </c>
      <c r="CH130" s="361">
        <f t="shared" si="97"/>
        <v>0</v>
      </c>
      <c r="CI130" s="361">
        <f t="shared" si="97"/>
        <v>0</v>
      </c>
      <c r="CJ130" s="361">
        <f t="shared" si="97"/>
        <v>0</v>
      </c>
      <c r="CK130" s="860"/>
    </row>
    <row r="131" spans="1:89" x14ac:dyDescent="0.25">
      <c r="A131" s="78"/>
      <c r="B131" s="859"/>
      <c r="C131" s="374" t="s">
        <v>321</v>
      </c>
      <c r="D131" s="453"/>
      <c r="E131" s="359" t="s">
        <v>318</v>
      </c>
      <c r="F131" s="359">
        <v>2</v>
      </c>
      <c r="G131" s="359"/>
      <c r="H131" s="361">
        <f t="shared" ref="H131:AM131" si="98">H85-H33</f>
        <v>0</v>
      </c>
      <c r="I131" s="361">
        <f t="shared" si="98"/>
        <v>0</v>
      </c>
      <c r="J131" s="361">
        <f t="shared" si="98"/>
        <v>0</v>
      </c>
      <c r="K131" s="361">
        <f t="shared" si="98"/>
        <v>0</v>
      </c>
      <c r="L131" s="361">
        <f t="shared" si="98"/>
        <v>0</v>
      </c>
      <c r="M131" s="361">
        <f t="shared" si="98"/>
        <v>0</v>
      </c>
      <c r="N131" s="361">
        <f t="shared" si="98"/>
        <v>0</v>
      </c>
      <c r="O131" s="361">
        <f t="shared" si="98"/>
        <v>0</v>
      </c>
      <c r="P131" s="361">
        <f t="shared" si="98"/>
        <v>0</v>
      </c>
      <c r="Q131" s="361">
        <f t="shared" si="98"/>
        <v>0</v>
      </c>
      <c r="R131" s="361">
        <f t="shared" si="98"/>
        <v>0</v>
      </c>
      <c r="S131" s="361">
        <f t="shared" si="98"/>
        <v>0</v>
      </c>
      <c r="T131" s="361">
        <f t="shared" si="98"/>
        <v>0</v>
      </c>
      <c r="U131" s="361">
        <f t="shared" si="98"/>
        <v>0</v>
      </c>
      <c r="V131" s="361">
        <f t="shared" si="98"/>
        <v>0</v>
      </c>
      <c r="W131" s="361">
        <f t="shared" si="98"/>
        <v>0</v>
      </c>
      <c r="X131" s="361">
        <f t="shared" si="98"/>
        <v>0</v>
      </c>
      <c r="Y131" s="361">
        <f t="shared" si="98"/>
        <v>0</v>
      </c>
      <c r="Z131" s="361">
        <f t="shared" si="98"/>
        <v>0</v>
      </c>
      <c r="AA131" s="361">
        <f t="shared" si="98"/>
        <v>0</v>
      </c>
      <c r="AB131" s="361">
        <f t="shared" si="98"/>
        <v>0</v>
      </c>
      <c r="AC131" s="361">
        <f t="shared" si="98"/>
        <v>0</v>
      </c>
      <c r="AD131" s="361">
        <f t="shared" si="98"/>
        <v>0</v>
      </c>
      <c r="AE131" s="361">
        <f t="shared" si="98"/>
        <v>0</v>
      </c>
      <c r="AF131" s="361">
        <f t="shared" si="98"/>
        <v>0</v>
      </c>
      <c r="AG131" s="361">
        <f t="shared" si="98"/>
        <v>0</v>
      </c>
      <c r="AH131" s="361">
        <f t="shared" si="98"/>
        <v>0</v>
      </c>
      <c r="AI131" s="361">
        <f t="shared" si="98"/>
        <v>0</v>
      </c>
      <c r="AJ131" s="361">
        <f t="shared" si="98"/>
        <v>0</v>
      </c>
      <c r="AK131" s="361">
        <f t="shared" si="98"/>
        <v>0</v>
      </c>
      <c r="AL131" s="361">
        <f t="shared" si="98"/>
        <v>0</v>
      </c>
      <c r="AM131" s="361">
        <f t="shared" si="98"/>
        <v>0</v>
      </c>
      <c r="AN131" s="361">
        <f t="shared" ref="AN131:BS131" si="99">AN85-AN33</f>
        <v>0</v>
      </c>
      <c r="AO131" s="361">
        <f t="shared" si="99"/>
        <v>0</v>
      </c>
      <c r="AP131" s="361">
        <f t="shared" si="99"/>
        <v>0</v>
      </c>
      <c r="AQ131" s="361">
        <f t="shared" si="99"/>
        <v>0</v>
      </c>
      <c r="AR131" s="361">
        <f t="shared" si="99"/>
        <v>0</v>
      </c>
      <c r="AS131" s="361">
        <f t="shared" si="99"/>
        <v>0</v>
      </c>
      <c r="AT131" s="361">
        <f t="shared" si="99"/>
        <v>0</v>
      </c>
      <c r="AU131" s="361">
        <f t="shared" si="99"/>
        <v>0</v>
      </c>
      <c r="AV131" s="361">
        <f t="shared" si="99"/>
        <v>0</v>
      </c>
      <c r="AW131" s="361">
        <f t="shared" si="99"/>
        <v>0</v>
      </c>
      <c r="AX131" s="361">
        <f t="shared" si="99"/>
        <v>0</v>
      </c>
      <c r="AY131" s="361">
        <f t="shared" si="99"/>
        <v>0</v>
      </c>
      <c r="AZ131" s="361">
        <f t="shared" si="99"/>
        <v>0</v>
      </c>
      <c r="BA131" s="361">
        <f t="shared" si="99"/>
        <v>0</v>
      </c>
      <c r="BB131" s="361">
        <f t="shared" si="99"/>
        <v>0</v>
      </c>
      <c r="BC131" s="361">
        <f t="shared" si="99"/>
        <v>0</v>
      </c>
      <c r="BD131" s="361">
        <f t="shared" si="99"/>
        <v>0</v>
      </c>
      <c r="BE131" s="361">
        <f t="shared" si="99"/>
        <v>0</v>
      </c>
      <c r="BF131" s="361">
        <f t="shared" si="99"/>
        <v>0</v>
      </c>
      <c r="BG131" s="361">
        <f t="shared" si="99"/>
        <v>0</v>
      </c>
      <c r="BH131" s="361">
        <f t="shared" si="99"/>
        <v>0</v>
      </c>
      <c r="BI131" s="361">
        <f t="shared" si="99"/>
        <v>0</v>
      </c>
      <c r="BJ131" s="361">
        <f t="shared" si="99"/>
        <v>0</v>
      </c>
      <c r="BK131" s="361">
        <f t="shared" si="99"/>
        <v>0</v>
      </c>
      <c r="BL131" s="361">
        <f t="shared" si="99"/>
        <v>0</v>
      </c>
      <c r="BM131" s="361">
        <f t="shared" si="99"/>
        <v>0</v>
      </c>
      <c r="BN131" s="361">
        <f t="shared" si="99"/>
        <v>0</v>
      </c>
      <c r="BO131" s="361">
        <f t="shared" si="99"/>
        <v>0</v>
      </c>
      <c r="BP131" s="361">
        <f t="shared" si="99"/>
        <v>0</v>
      </c>
      <c r="BQ131" s="361">
        <f t="shared" si="99"/>
        <v>0</v>
      </c>
      <c r="BR131" s="361">
        <f t="shared" si="99"/>
        <v>0</v>
      </c>
      <c r="BS131" s="361">
        <f t="shared" si="99"/>
        <v>0</v>
      </c>
      <c r="BT131" s="361">
        <f t="shared" ref="BT131:CJ131" si="100">BT85-BT33</f>
        <v>0</v>
      </c>
      <c r="BU131" s="361">
        <f t="shared" si="100"/>
        <v>0</v>
      </c>
      <c r="BV131" s="361">
        <f t="shared" si="100"/>
        <v>0</v>
      </c>
      <c r="BW131" s="361">
        <f t="shared" si="100"/>
        <v>0</v>
      </c>
      <c r="BX131" s="361">
        <f t="shared" si="100"/>
        <v>0</v>
      </c>
      <c r="BY131" s="361">
        <f t="shared" si="100"/>
        <v>0</v>
      </c>
      <c r="BZ131" s="361">
        <f t="shared" si="100"/>
        <v>0</v>
      </c>
      <c r="CA131" s="361">
        <f t="shared" si="100"/>
        <v>0</v>
      </c>
      <c r="CB131" s="361">
        <f t="shared" si="100"/>
        <v>0</v>
      </c>
      <c r="CC131" s="361">
        <f t="shared" si="100"/>
        <v>0</v>
      </c>
      <c r="CD131" s="361">
        <f t="shared" si="100"/>
        <v>0</v>
      </c>
      <c r="CE131" s="361">
        <f t="shared" si="100"/>
        <v>0</v>
      </c>
      <c r="CF131" s="361">
        <f t="shared" si="100"/>
        <v>0</v>
      </c>
      <c r="CG131" s="361">
        <f t="shared" si="100"/>
        <v>0</v>
      </c>
      <c r="CH131" s="361">
        <f t="shared" si="100"/>
        <v>0</v>
      </c>
      <c r="CI131" s="361">
        <f t="shared" si="100"/>
        <v>0</v>
      </c>
      <c r="CJ131" s="361">
        <f t="shared" si="100"/>
        <v>0</v>
      </c>
      <c r="CK131" s="860"/>
    </row>
    <row r="132" spans="1:89" x14ac:dyDescent="0.25">
      <c r="A132" s="78"/>
      <c r="B132" s="859"/>
      <c r="C132" s="1140" t="s">
        <v>240</v>
      </c>
      <c r="D132" s="1140"/>
      <c r="E132" s="359" t="s">
        <v>318</v>
      </c>
      <c r="F132" s="359">
        <v>2</v>
      </c>
      <c r="G132" s="359"/>
      <c r="H132" s="361">
        <f>H109</f>
        <v>0</v>
      </c>
      <c r="I132" s="361">
        <f>I109</f>
        <v>0</v>
      </c>
      <c r="J132" s="361">
        <f t="shared" ref="J132:BU132" si="101">J109</f>
        <v>0</v>
      </c>
      <c r="K132" s="361">
        <f t="shared" si="101"/>
        <v>0</v>
      </c>
      <c r="L132" s="361">
        <f t="shared" si="101"/>
        <v>0</v>
      </c>
      <c r="M132" s="361">
        <f t="shared" si="101"/>
        <v>0</v>
      </c>
      <c r="N132" s="361">
        <f t="shared" si="101"/>
        <v>0</v>
      </c>
      <c r="O132" s="361">
        <f t="shared" si="101"/>
        <v>0</v>
      </c>
      <c r="P132" s="361">
        <f t="shared" si="101"/>
        <v>0</v>
      </c>
      <c r="Q132" s="361">
        <f t="shared" si="101"/>
        <v>0</v>
      </c>
      <c r="R132" s="361">
        <f t="shared" si="101"/>
        <v>0</v>
      </c>
      <c r="S132" s="361">
        <f t="shared" si="101"/>
        <v>0</v>
      </c>
      <c r="T132" s="361">
        <f t="shared" si="101"/>
        <v>0</v>
      </c>
      <c r="U132" s="361">
        <f t="shared" si="101"/>
        <v>0</v>
      </c>
      <c r="V132" s="361">
        <f t="shared" si="101"/>
        <v>0</v>
      </c>
      <c r="W132" s="361">
        <f t="shared" si="101"/>
        <v>0</v>
      </c>
      <c r="X132" s="361">
        <f t="shared" si="101"/>
        <v>0</v>
      </c>
      <c r="Y132" s="361">
        <f t="shared" si="101"/>
        <v>0</v>
      </c>
      <c r="Z132" s="361">
        <f t="shared" si="101"/>
        <v>0</v>
      </c>
      <c r="AA132" s="361">
        <f t="shared" si="101"/>
        <v>0</v>
      </c>
      <c r="AB132" s="361">
        <f t="shared" si="101"/>
        <v>0</v>
      </c>
      <c r="AC132" s="361">
        <f t="shared" si="101"/>
        <v>0</v>
      </c>
      <c r="AD132" s="361">
        <f t="shared" si="101"/>
        <v>0</v>
      </c>
      <c r="AE132" s="361">
        <f t="shared" si="101"/>
        <v>0</v>
      </c>
      <c r="AF132" s="361">
        <f t="shared" si="101"/>
        <v>0</v>
      </c>
      <c r="AG132" s="361">
        <f t="shared" si="101"/>
        <v>0</v>
      </c>
      <c r="AH132" s="361">
        <f t="shared" si="101"/>
        <v>0</v>
      </c>
      <c r="AI132" s="361">
        <f t="shared" si="101"/>
        <v>0</v>
      </c>
      <c r="AJ132" s="361">
        <f t="shared" si="101"/>
        <v>0</v>
      </c>
      <c r="AK132" s="361">
        <f t="shared" si="101"/>
        <v>0</v>
      </c>
      <c r="AL132" s="361">
        <f t="shared" si="101"/>
        <v>0</v>
      </c>
      <c r="AM132" s="361">
        <f t="shared" si="101"/>
        <v>0</v>
      </c>
      <c r="AN132" s="361">
        <f t="shared" si="101"/>
        <v>0</v>
      </c>
      <c r="AO132" s="361">
        <f t="shared" si="101"/>
        <v>0</v>
      </c>
      <c r="AP132" s="361">
        <f t="shared" si="101"/>
        <v>0</v>
      </c>
      <c r="AQ132" s="361">
        <f t="shared" si="101"/>
        <v>0</v>
      </c>
      <c r="AR132" s="361">
        <f t="shared" si="101"/>
        <v>0</v>
      </c>
      <c r="AS132" s="361">
        <f t="shared" si="101"/>
        <v>0</v>
      </c>
      <c r="AT132" s="361">
        <f t="shared" si="101"/>
        <v>0</v>
      </c>
      <c r="AU132" s="361">
        <f t="shared" si="101"/>
        <v>0</v>
      </c>
      <c r="AV132" s="361">
        <f t="shared" si="101"/>
        <v>0</v>
      </c>
      <c r="AW132" s="361">
        <f t="shared" si="101"/>
        <v>0</v>
      </c>
      <c r="AX132" s="361">
        <f t="shared" si="101"/>
        <v>0</v>
      </c>
      <c r="AY132" s="361">
        <f t="shared" si="101"/>
        <v>0</v>
      </c>
      <c r="AZ132" s="361">
        <f t="shared" si="101"/>
        <v>0</v>
      </c>
      <c r="BA132" s="361">
        <f t="shared" si="101"/>
        <v>0</v>
      </c>
      <c r="BB132" s="361">
        <f t="shared" si="101"/>
        <v>0</v>
      </c>
      <c r="BC132" s="361">
        <f t="shared" si="101"/>
        <v>0</v>
      </c>
      <c r="BD132" s="361">
        <f t="shared" si="101"/>
        <v>0</v>
      </c>
      <c r="BE132" s="361">
        <f t="shared" si="101"/>
        <v>0</v>
      </c>
      <c r="BF132" s="361">
        <f t="shared" si="101"/>
        <v>0</v>
      </c>
      <c r="BG132" s="361">
        <f t="shared" si="101"/>
        <v>0</v>
      </c>
      <c r="BH132" s="361">
        <f t="shared" si="101"/>
        <v>0</v>
      </c>
      <c r="BI132" s="361">
        <f t="shared" si="101"/>
        <v>0</v>
      </c>
      <c r="BJ132" s="361">
        <f t="shared" si="101"/>
        <v>0</v>
      </c>
      <c r="BK132" s="361">
        <f t="shared" si="101"/>
        <v>0</v>
      </c>
      <c r="BL132" s="361">
        <f t="shared" si="101"/>
        <v>0</v>
      </c>
      <c r="BM132" s="361">
        <f t="shared" si="101"/>
        <v>0</v>
      </c>
      <c r="BN132" s="361">
        <f t="shared" si="101"/>
        <v>0</v>
      </c>
      <c r="BO132" s="361">
        <f t="shared" si="101"/>
        <v>0</v>
      </c>
      <c r="BP132" s="361">
        <f t="shared" si="101"/>
        <v>0</v>
      </c>
      <c r="BQ132" s="361">
        <f t="shared" si="101"/>
        <v>0</v>
      </c>
      <c r="BR132" s="361">
        <f t="shared" si="101"/>
        <v>0</v>
      </c>
      <c r="BS132" s="361">
        <f t="shared" si="101"/>
        <v>0</v>
      </c>
      <c r="BT132" s="361">
        <f t="shared" si="101"/>
        <v>0</v>
      </c>
      <c r="BU132" s="361">
        <f t="shared" si="101"/>
        <v>0</v>
      </c>
      <c r="BV132" s="361">
        <f t="shared" ref="BV132:CJ132" si="102">BV109</f>
        <v>0</v>
      </c>
      <c r="BW132" s="361">
        <f t="shared" si="102"/>
        <v>0</v>
      </c>
      <c r="BX132" s="361">
        <f t="shared" si="102"/>
        <v>0</v>
      </c>
      <c r="BY132" s="361">
        <f t="shared" si="102"/>
        <v>0</v>
      </c>
      <c r="BZ132" s="361">
        <f t="shared" si="102"/>
        <v>0</v>
      </c>
      <c r="CA132" s="361">
        <f t="shared" si="102"/>
        <v>0</v>
      </c>
      <c r="CB132" s="361">
        <f t="shared" si="102"/>
        <v>0</v>
      </c>
      <c r="CC132" s="361">
        <f t="shared" si="102"/>
        <v>0</v>
      </c>
      <c r="CD132" s="361">
        <f t="shared" si="102"/>
        <v>0</v>
      </c>
      <c r="CE132" s="361">
        <f t="shared" si="102"/>
        <v>0</v>
      </c>
      <c r="CF132" s="361">
        <f t="shared" si="102"/>
        <v>0</v>
      </c>
      <c r="CG132" s="361">
        <f t="shared" si="102"/>
        <v>0</v>
      </c>
      <c r="CH132" s="361">
        <f t="shared" si="102"/>
        <v>0</v>
      </c>
      <c r="CI132" s="361">
        <f t="shared" si="102"/>
        <v>0</v>
      </c>
      <c r="CJ132" s="361">
        <f t="shared" si="102"/>
        <v>0</v>
      </c>
      <c r="CK132" s="860"/>
    </row>
    <row r="133" spans="1:89" x14ac:dyDescent="0.25">
      <c r="A133" s="78"/>
      <c r="B133" s="859"/>
      <c r="C133" s="1140" t="s">
        <v>322</v>
      </c>
      <c r="D133" s="1140"/>
      <c r="E133" s="359" t="s">
        <v>318</v>
      </c>
      <c r="F133" s="359">
        <v>2</v>
      </c>
      <c r="G133" s="359"/>
      <c r="H133" s="361">
        <f>SUM(H127:H130)+H110</f>
        <v>0</v>
      </c>
      <c r="I133" s="361">
        <f>SUM(I127:I130)+I110</f>
        <v>0</v>
      </c>
      <c r="J133" s="361">
        <f t="shared" ref="J133:BU133" si="103">SUM(J127:J130)+J110</f>
        <v>0</v>
      </c>
      <c r="K133" s="361">
        <f t="shared" si="103"/>
        <v>0</v>
      </c>
      <c r="L133" s="361">
        <f t="shared" si="103"/>
        <v>0</v>
      </c>
      <c r="M133" s="361">
        <f t="shared" si="103"/>
        <v>0</v>
      </c>
      <c r="N133" s="361">
        <f t="shared" si="103"/>
        <v>0</v>
      </c>
      <c r="O133" s="361">
        <f t="shared" si="103"/>
        <v>0</v>
      </c>
      <c r="P133" s="361">
        <f t="shared" si="103"/>
        <v>0</v>
      </c>
      <c r="Q133" s="361">
        <f t="shared" si="103"/>
        <v>0</v>
      </c>
      <c r="R133" s="361">
        <f t="shared" si="103"/>
        <v>0</v>
      </c>
      <c r="S133" s="361">
        <f t="shared" si="103"/>
        <v>0</v>
      </c>
      <c r="T133" s="361">
        <f t="shared" si="103"/>
        <v>0</v>
      </c>
      <c r="U133" s="361">
        <f t="shared" si="103"/>
        <v>0</v>
      </c>
      <c r="V133" s="361">
        <f t="shared" si="103"/>
        <v>0</v>
      </c>
      <c r="W133" s="361">
        <f t="shared" si="103"/>
        <v>0</v>
      </c>
      <c r="X133" s="361">
        <f t="shared" si="103"/>
        <v>0</v>
      </c>
      <c r="Y133" s="361">
        <f t="shared" si="103"/>
        <v>0</v>
      </c>
      <c r="Z133" s="361">
        <f t="shared" si="103"/>
        <v>0</v>
      </c>
      <c r="AA133" s="361">
        <f t="shared" si="103"/>
        <v>0</v>
      </c>
      <c r="AB133" s="361">
        <f t="shared" si="103"/>
        <v>0</v>
      </c>
      <c r="AC133" s="361">
        <f t="shared" si="103"/>
        <v>0</v>
      </c>
      <c r="AD133" s="361">
        <f t="shared" si="103"/>
        <v>0</v>
      </c>
      <c r="AE133" s="361">
        <f t="shared" si="103"/>
        <v>0</v>
      </c>
      <c r="AF133" s="361">
        <f t="shared" si="103"/>
        <v>0</v>
      </c>
      <c r="AG133" s="361">
        <f t="shared" si="103"/>
        <v>0</v>
      </c>
      <c r="AH133" s="361">
        <f t="shared" si="103"/>
        <v>0</v>
      </c>
      <c r="AI133" s="361">
        <f t="shared" si="103"/>
        <v>0</v>
      </c>
      <c r="AJ133" s="361">
        <f t="shared" si="103"/>
        <v>0</v>
      </c>
      <c r="AK133" s="361">
        <f t="shared" si="103"/>
        <v>0</v>
      </c>
      <c r="AL133" s="361">
        <f t="shared" si="103"/>
        <v>0</v>
      </c>
      <c r="AM133" s="361">
        <f t="shared" si="103"/>
        <v>0</v>
      </c>
      <c r="AN133" s="361">
        <f t="shared" si="103"/>
        <v>0</v>
      </c>
      <c r="AO133" s="361">
        <f t="shared" si="103"/>
        <v>0</v>
      </c>
      <c r="AP133" s="361">
        <f t="shared" si="103"/>
        <v>0</v>
      </c>
      <c r="AQ133" s="361">
        <f t="shared" si="103"/>
        <v>0</v>
      </c>
      <c r="AR133" s="361">
        <f t="shared" si="103"/>
        <v>0</v>
      </c>
      <c r="AS133" s="361">
        <f t="shared" si="103"/>
        <v>0</v>
      </c>
      <c r="AT133" s="361">
        <f t="shared" si="103"/>
        <v>0</v>
      </c>
      <c r="AU133" s="361">
        <f t="shared" si="103"/>
        <v>0</v>
      </c>
      <c r="AV133" s="361">
        <f t="shared" si="103"/>
        <v>0</v>
      </c>
      <c r="AW133" s="361">
        <f t="shared" si="103"/>
        <v>0</v>
      </c>
      <c r="AX133" s="361">
        <f t="shared" si="103"/>
        <v>0</v>
      </c>
      <c r="AY133" s="361">
        <f t="shared" si="103"/>
        <v>0</v>
      </c>
      <c r="AZ133" s="361">
        <f t="shared" si="103"/>
        <v>0</v>
      </c>
      <c r="BA133" s="361">
        <f t="shared" si="103"/>
        <v>0</v>
      </c>
      <c r="BB133" s="361">
        <f t="shared" si="103"/>
        <v>0</v>
      </c>
      <c r="BC133" s="361">
        <f t="shared" si="103"/>
        <v>0</v>
      </c>
      <c r="BD133" s="361">
        <f t="shared" si="103"/>
        <v>0</v>
      </c>
      <c r="BE133" s="361">
        <f t="shared" si="103"/>
        <v>0</v>
      </c>
      <c r="BF133" s="361">
        <f t="shared" si="103"/>
        <v>0</v>
      </c>
      <c r="BG133" s="361">
        <f t="shared" si="103"/>
        <v>0</v>
      </c>
      <c r="BH133" s="361">
        <f t="shared" si="103"/>
        <v>0</v>
      </c>
      <c r="BI133" s="361">
        <f t="shared" si="103"/>
        <v>0</v>
      </c>
      <c r="BJ133" s="361">
        <f t="shared" si="103"/>
        <v>0</v>
      </c>
      <c r="BK133" s="361">
        <f t="shared" si="103"/>
        <v>0</v>
      </c>
      <c r="BL133" s="361">
        <f t="shared" si="103"/>
        <v>0</v>
      </c>
      <c r="BM133" s="361">
        <f t="shared" si="103"/>
        <v>0</v>
      </c>
      <c r="BN133" s="361">
        <f t="shared" si="103"/>
        <v>0</v>
      </c>
      <c r="BO133" s="361">
        <f t="shared" si="103"/>
        <v>0</v>
      </c>
      <c r="BP133" s="361">
        <f t="shared" si="103"/>
        <v>0</v>
      </c>
      <c r="BQ133" s="361">
        <f t="shared" si="103"/>
        <v>0</v>
      </c>
      <c r="BR133" s="361">
        <f t="shared" si="103"/>
        <v>0</v>
      </c>
      <c r="BS133" s="361">
        <f t="shared" si="103"/>
        <v>0</v>
      </c>
      <c r="BT133" s="361">
        <f t="shared" si="103"/>
        <v>0</v>
      </c>
      <c r="BU133" s="361">
        <f t="shared" si="103"/>
        <v>0</v>
      </c>
      <c r="BV133" s="361">
        <f t="shared" ref="BV133:CJ133" si="104">SUM(BV127:BV130)+BV110</f>
        <v>0</v>
      </c>
      <c r="BW133" s="361">
        <f t="shared" si="104"/>
        <v>0</v>
      </c>
      <c r="BX133" s="361">
        <f t="shared" si="104"/>
        <v>0</v>
      </c>
      <c r="BY133" s="361">
        <f t="shared" si="104"/>
        <v>0</v>
      </c>
      <c r="BZ133" s="361">
        <f t="shared" si="104"/>
        <v>0</v>
      </c>
      <c r="CA133" s="361">
        <f t="shared" si="104"/>
        <v>0</v>
      </c>
      <c r="CB133" s="361">
        <f t="shared" si="104"/>
        <v>0</v>
      </c>
      <c r="CC133" s="361">
        <f t="shared" si="104"/>
        <v>0</v>
      </c>
      <c r="CD133" s="361">
        <f t="shared" si="104"/>
        <v>0</v>
      </c>
      <c r="CE133" s="361">
        <f t="shared" si="104"/>
        <v>0</v>
      </c>
      <c r="CF133" s="361">
        <f t="shared" si="104"/>
        <v>0</v>
      </c>
      <c r="CG133" s="361">
        <f t="shared" si="104"/>
        <v>0</v>
      </c>
      <c r="CH133" s="361">
        <f t="shared" si="104"/>
        <v>0</v>
      </c>
      <c r="CI133" s="361">
        <f t="shared" si="104"/>
        <v>0</v>
      </c>
      <c r="CJ133" s="361">
        <f t="shared" si="104"/>
        <v>0</v>
      </c>
      <c r="CK133" s="860"/>
    </row>
    <row r="134" spans="1:89" x14ac:dyDescent="0.25">
      <c r="A134" s="78"/>
      <c r="B134" s="862"/>
      <c r="C134" s="863" t="s">
        <v>315</v>
      </c>
      <c r="D134" s="863" t="s">
        <v>315</v>
      </c>
      <c r="E134" s="863" t="s">
        <v>315</v>
      </c>
      <c r="F134" s="863" t="s">
        <v>315</v>
      </c>
      <c r="G134" s="863" t="s">
        <v>315</v>
      </c>
      <c r="H134" s="863"/>
      <c r="I134" s="863"/>
      <c r="J134" s="863" t="s">
        <v>315</v>
      </c>
      <c r="K134" s="863" t="s">
        <v>315</v>
      </c>
      <c r="L134" s="863" t="s">
        <v>315</v>
      </c>
      <c r="M134" s="863" t="s">
        <v>315</v>
      </c>
      <c r="N134" s="863" t="s">
        <v>315</v>
      </c>
      <c r="O134" s="863" t="s">
        <v>315</v>
      </c>
      <c r="P134" s="863" t="s">
        <v>315</v>
      </c>
      <c r="Q134" s="863" t="s">
        <v>315</v>
      </c>
      <c r="R134" s="863" t="s">
        <v>315</v>
      </c>
      <c r="S134" s="863" t="s">
        <v>315</v>
      </c>
      <c r="T134" s="863" t="s">
        <v>315</v>
      </c>
      <c r="U134" s="863" t="s">
        <v>315</v>
      </c>
      <c r="V134" s="863" t="s">
        <v>315</v>
      </c>
      <c r="W134" s="863" t="s">
        <v>315</v>
      </c>
      <c r="X134" s="863" t="s">
        <v>315</v>
      </c>
      <c r="Y134" s="863" t="s">
        <v>315</v>
      </c>
      <c r="Z134" s="863" t="s">
        <v>315</v>
      </c>
      <c r="AA134" s="863" t="s">
        <v>315</v>
      </c>
      <c r="AB134" s="863" t="s">
        <v>315</v>
      </c>
      <c r="AC134" s="863" t="s">
        <v>315</v>
      </c>
      <c r="AD134" s="863" t="s">
        <v>315</v>
      </c>
      <c r="AE134" s="863" t="s">
        <v>315</v>
      </c>
      <c r="AF134" s="863" t="s">
        <v>315</v>
      </c>
      <c r="AG134" s="863" t="s">
        <v>315</v>
      </c>
      <c r="AH134" s="863" t="s">
        <v>315</v>
      </c>
      <c r="AI134" s="863" t="s">
        <v>315</v>
      </c>
      <c r="AJ134" s="863" t="s">
        <v>315</v>
      </c>
      <c r="AK134" s="863" t="s">
        <v>315</v>
      </c>
      <c r="AL134" s="863" t="s">
        <v>315</v>
      </c>
      <c r="AM134" s="863" t="s">
        <v>315</v>
      </c>
      <c r="AN134" s="863" t="s">
        <v>315</v>
      </c>
      <c r="AO134" s="864" t="s">
        <v>315</v>
      </c>
      <c r="AP134" s="356"/>
      <c r="AQ134" s="356"/>
      <c r="AR134" s="356"/>
      <c r="AS134" s="356"/>
      <c r="AT134" s="356"/>
      <c r="AU134" s="356"/>
      <c r="AV134" s="356"/>
      <c r="AW134" s="356"/>
      <c r="AX134" s="356"/>
      <c r="AY134" s="356"/>
      <c r="AZ134" s="356"/>
      <c r="BA134" s="356"/>
      <c r="BB134" s="356"/>
      <c r="BC134" s="356"/>
      <c r="BD134" s="356"/>
      <c r="BE134" s="356"/>
      <c r="BF134" s="356"/>
      <c r="BG134" s="356"/>
      <c r="BH134" s="356"/>
      <c r="BI134" s="356"/>
      <c r="BJ134" s="356"/>
      <c r="BK134" s="356"/>
      <c r="BL134" s="356"/>
      <c r="BM134" s="356"/>
      <c r="BN134" s="356"/>
      <c r="BO134" s="356"/>
      <c r="BP134" s="356"/>
      <c r="BQ134" s="356"/>
      <c r="BR134" s="356"/>
      <c r="BS134" s="356"/>
      <c r="BT134" s="356"/>
      <c r="BU134" s="356"/>
      <c r="BV134" s="356"/>
      <c r="BW134" s="356"/>
      <c r="BX134" s="356"/>
      <c r="BY134" s="356"/>
      <c r="BZ134" s="356"/>
      <c r="CA134" s="356"/>
      <c r="CB134" s="356"/>
      <c r="CC134" s="356"/>
      <c r="CD134" s="356"/>
      <c r="CE134" s="356"/>
      <c r="CF134" s="356"/>
      <c r="CG134" s="356"/>
      <c r="CH134" s="356"/>
      <c r="CI134" s="356"/>
      <c r="CJ134" s="356"/>
      <c r="CK134" s="860"/>
    </row>
    <row r="135" spans="1:89" x14ac:dyDescent="0.25">
      <c r="B135" s="865" t="s">
        <v>542</v>
      </c>
      <c r="C135" s="356"/>
      <c r="D135" s="356"/>
      <c r="E135" s="356"/>
      <c r="F135" s="356"/>
      <c r="G135" s="356"/>
      <c r="H135" s="866" t="s">
        <v>61</v>
      </c>
      <c r="I135" s="866" t="s">
        <v>62</v>
      </c>
      <c r="J135" s="866" t="s">
        <v>63</v>
      </c>
      <c r="K135" s="866" t="s">
        <v>64</v>
      </c>
      <c r="L135" s="866" t="s">
        <v>65</v>
      </c>
      <c r="M135" s="866" t="s">
        <v>66</v>
      </c>
      <c r="N135" s="866" t="s">
        <v>67</v>
      </c>
      <c r="O135" s="866" t="s">
        <v>68</v>
      </c>
      <c r="P135" s="866" t="s">
        <v>69</v>
      </c>
      <c r="Q135" s="866" t="s">
        <v>70</v>
      </c>
      <c r="R135" s="866" t="s">
        <v>71</v>
      </c>
      <c r="S135" s="866" t="s">
        <v>72</v>
      </c>
      <c r="T135" s="866" t="s">
        <v>73</v>
      </c>
      <c r="U135" s="866" t="s">
        <v>74</v>
      </c>
      <c r="V135" s="866" t="s">
        <v>75</v>
      </c>
      <c r="W135" s="866" t="s">
        <v>76</v>
      </c>
      <c r="X135" s="866" t="s">
        <v>77</v>
      </c>
      <c r="Y135" s="866" t="s">
        <v>78</v>
      </c>
      <c r="Z135" s="866" t="s">
        <v>79</v>
      </c>
      <c r="AA135" s="866" t="s">
        <v>80</v>
      </c>
      <c r="AB135" s="866" t="s">
        <v>81</v>
      </c>
      <c r="AC135" s="866" t="s">
        <v>82</v>
      </c>
      <c r="AD135" s="866" t="s">
        <v>83</v>
      </c>
      <c r="AE135" s="866" t="s">
        <v>84</v>
      </c>
      <c r="AF135" s="866" t="s">
        <v>85</v>
      </c>
      <c r="AG135" s="866" t="s">
        <v>86</v>
      </c>
      <c r="AH135" s="866" t="s">
        <v>87</v>
      </c>
      <c r="AI135" s="866" t="s">
        <v>88</v>
      </c>
      <c r="AJ135" s="866" t="s">
        <v>89</v>
      </c>
      <c r="AK135" s="866" t="s">
        <v>90</v>
      </c>
      <c r="AL135" s="866" t="s">
        <v>91</v>
      </c>
      <c r="AM135" s="866" t="s">
        <v>92</v>
      </c>
      <c r="AN135" s="866" t="s">
        <v>93</v>
      </c>
      <c r="AO135" s="866" t="s">
        <v>94</v>
      </c>
      <c r="AP135" s="866" t="s">
        <v>95</v>
      </c>
      <c r="AQ135" s="866" t="s">
        <v>96</v>
      </c>
      <c r="AR135" s="866" t="s">
        <v>97</v>
      </c>
      <c r="AS135" s="866" t="s">
        <v>98</v>
      </c>
      <c r="AT135" s="866" t="s">
        <v>99</v>
      </c>
      <c r="AU135" s="866" t="s">
        <v>100</v>
      </c>
      <c r="AV135" s="866" t="s">
        <v>101</v>
      </c>
      <c r="AW135" s="866" t="s">
        <v>102</v>
      </c>
      <c r="AX135" s="866" t="s">
        <v>103</v>
      </c>
      <c r="AY135" s="866" t="s">
        <v>104</v>
      </c>
      <c r="AZ135" s="866" t="s">
        <v>105</v>
      </c>
      <c r="BA135" s="866" t="s">
        <v>106</v>
      </c>
      <c r="BB135" s="866" t="s">
        <v>107</v>
      </c>
      <c r="BC135" s="866" t="s">
        <v>108</v>
      </c>
      <c r="BD135" s="866" t="s">
        <v>109</v>
      </c>
      <c r="BE135" s="866" t="s">
        <v>110</v>
      </c>
      <c r="BF135" s="866" t="s">
        <v>111</v>
      </c>
      <c r="BG135" s="866" t="s">
        <v>112</v>
      </c>
      <c r="BH135" s="866" t="s">
        <v>113</v>
      </c>
      <c r="BI135" s="866" t="s">
        <v>114</v>
      </c>
      <c r="BJ135" s="866" t="s">
        <v>115</v>
      </c>
      <c r="BK135" s="866" t="s">
        <v>116</v>
      </c>
      <c r="BL135" s="866" t="s">
        <v>117</v>
      </c>
      <c r="BM135" s="866" t="s">
        <v>118</v>
      </c>
      <c r="BN135" s="866" t="s">
        <v>119</v>
      </c>
      <c r="BO135" s="866" t="s">
        <v>120</v>
      </c>
      <c r="BP135" s="866" t="s">
        <v>121</v>
      </c>
      <c r="BQ135" s="866" t="s">
        <v>122</v>
      </c>
      <c r="BR135" s="866" t="s">
        <v>123</v>
      </c>
      <c r="BS135" s="866" t="s">
        <v>124</v>
      </c>
      <c r="BT135" s="866" t="s">
        <v>125</v>
      </c>
      <c r="BU135" s="866" t="s">
        <v>126</v>
      </c>
      <c r="BV135" s="866" t="s">
        <v>127</v>
      </c>
      <c r="BW135" s="866" t="s">
        <v>128</v>
      </c>
      <c r="BX135" s="866" t="s">
        <v>129</v>
      </c>
      <c r="BY135" s="866" t="s">
        <v>130</v>
      </c>
      <c r="BZ135" s="866" t="s">
        <v>131</v>
      </c>
      <c r="CA135" s="866" t="s">
        <v>132</v>
      </c>
      <c r="CB135" s="866" t="s">
        <v>133</v>
      </c>
      <c r="CC135" s="866" t="s">
        <v>134</v>
      </c>
      <c r="CD135" s="866" t="s">
        <v>135</v>
      </c>
      <c r="CE135" s="866" t="s">
        <v>136</v>
      </c>
      <c r="CF135" s="866" t="s">
        <v>137</v>
      </c>
      <c r="CG135" s="866" t="s">
        <v>138</v>
      </c>
      <c r="CH135" s="866" t="s">
        <v>139</v>
      </c>
      <c r="CI135" s="866" t="s">
        <v>140</v>
      </c>
      <c r="CJ135" s="866" t="s">
        <v>141</v>
      </c>
      <c r="CK135" s="860"/>
    </row>
    <row r="136" spans="1:89" x14ac:dyDescent="0.25">
      <c r="B136" s="862"/>
      <c r="C136" s="867" t="s">
        <v>325</v>
      </c>
      <c r="D136" s="356"/>
      <c r="E136" s="863" t="s">
        <v>318</v>
      </c>
      <c r="F136" s="356">
        <v>2</v>
      </c>
      <c r="G136" s="356"/>
      <c r="H136" s="871">
        <f t="shared" ref="H136:BS136" si="105">H32</f>
        <v>0</v>
      </c>
      <c r="I136" s="871">
        <f t="shared" si="105"/>
        <v>0</v>
      </c>
      <c r="J136" s="871">
        <f t="shared" si="105"/>
        <v>0</v>
      </c>
      <c r="K136" s="871">
        <f t="shared" si="105"/>
        <v>0</v>
      </c>
      <c r="L136" s="871">
        <f t="shared" si="105"/>
        <v>0</v>
      </c>
      <c r="M136" s="871">
        <f t="shared" si="105"/>
        <v>0</v>
      </c>
      <c r="N136" s="871">
        <f t="shared" si="105"/>
        <v>0</v>
      </c>
      <c r="O136" s="871">
        <f t="shared" si="105"/>
        <v>0</v>
      </c>
      <c r="P136" s="871">
        <f t="shared" si="105"/>
        <v>0</v>
      </c>
      <c r="Q136" s="871">
        <f t="shared" si="105"/>
        <v>0</v>
      </c>
      <c r="R136" s="871">
        <f t="shared" si="105"/>
        <v>0</v>
      </c>
      <c r="S136" s="871">
        <f t="shared" si="105"/>
        <v>0</v>
      </c>
      <c r="T136" s="871">
        <f t="shared" si="105"/>
        <v>0</v>
      </c>
      <c r="U136" s="871">
        <f t="shared" si="105"/>
        <v>0</v>
      </c>
      <c r="V136" s="871">
        <f t="shared" si="105"/>
        <v>0</v>
      </c>
      <c r="W136" s="871">
        <f t="shared" si="105"/>
        <v>0</v>
      </c>
      <c r="X136" s="871">
        <f t="shared" si="105"/>
        <v>0</v>
      </c>
      <c r="Y136" s="871">
        <f t="shared" si="105"/>
        <v>0</v>
      </c>
      <c r="Z136" s="871">
        <f t="shared" si="105"/>
        <v>0</v>
      </c>
      <c r="AA136" s="871">
        <f t="shared" si="105"/>
        <v>0</v>
      </c>
      <c r="AB136" s="871">
        <f t="shared" si="105"/>
        <v>0</v>
      </c>
      <c r="AC136" s="871">
        <f t="shared" si="105"/>
        <v>0</v>
      </c>
      <c r="AD136" s="871">
        <f t="shared" si="105"/>
        <v>0</v>
      </c>
      <c r="AE136" s="871">
        <f t="shared" si="105"/>
        <v>0</v>
      </c>
      <c r="AF136" s="871">
        <f t="shared" si="105"/>
        <v>0</v>
      </c>
      <c r="AG136" s="871">
        <f t="shared" si="105"/>
        <v>0</v>
      </c>
      <c r="AH136" s="871">
        <f t="shared" si="105"/>
        <v>0</v>
      </c>
      <c r="AI136" s="871">
        <f t="shared" si="105"/>
        <v>0</v>
      </c>
      <c r="AJ136" s="871">
        <f t="shared" si="105"/>
        <v>0</v>
      </c>
      <c r="AK136" s="871">
        <f t="shared" si="105"/>
        <v>0</v>
      </c>
      <c r="AL136" s="871">
        <f t="shared" si="105"/>
        <v>0</v>
      </c>
      <c r="AM136" s="871">
        <f t="shared" si="105"/>
        <v>0</v>
      </c>
      <c r="AN136" s="871">
        <f t="shared" si="105"/>
        <v>0</v>
      </c>
      <c r="AO136" s="871">
        <f t="shared" si="105"/>
        <v>0</v>
      </c>
      <c r="AP136" s="871">
        <f t="shared" si="105"/>
        <v>0</v>
      </c>
      <c r="AQ136" s="871">
        <f t="shared" si="105"/>
        <v>0</v>
      </c>
      <c r="AR136" s="871">
        <f t="shared" si="105"/>
        <v>0</v>
      </c>
      <c r="AS136" s="871">
        <f t="shared" si="105"/>
        <v>0</v>
      </c>
      <c r="AT136" s="871">
        <f t="shared" si="105"/>
        <v>0</v>
      </c>
      <c r="AU136" s="871">
        <f t="shared" si="105"/>
        <v>0</v>
      </c>
      <c r="AV136" s="871">
        <f t="shared" si="105"/>
        <v>0</v>
      </c>
      <c r="AW136" s="871">
        <f t="shared" si="105"/>
        <v>0</v>
      </c>
      <c r="AX136" s="871">
        <f t="shared" si="105"/>
        <v>0</v>
      </c>
      <c r="AY136" s="871">
        <f t="shared" si="105"/>
        <v>0</v>
      </c>
      <c r="AZ136" s="871">
        <f t="shared" si="105"/>
        <v>0</v>
      </c>
      <c r="BA136" s="871">
        <f t="shared" si="105"/>
        <v>0</v>
      </c>
      <c r="BB136" s="871">
        <f t="shared" si="105"/>
        <v>0</v>
      </c>
      <c r="BC136" s="871">
        <f t="shared" si="105"/>
        <v>0</v>
      </c>
      <c r="BD136" s="871">
        <f t="shared" si="105"/>
        <v>0</v>
      </c>
      <c r="BE136" s="871">
        <f t="shared" si="105"/>
        <v>0</v>
      </c>
      <c r="BF136" s="871">
        <f t="shared" si="105"/>
        <v>0</v>
      </c>
      <c r="BG136" s="871">
        <f t="shared" si="105"/>
        <v>0</v>
      </c>
      <c r="BH136" s="871">
        <f t="shared" si="105"/>
        <v>0</v>
      </c>
      <c r="BI136" s="871">
        <f t="shared" si="105"/>
        <v>0</v>
      </c>
      <c r="BJ136" s="871">
        <f t="shared" si="105"/>
        <v>0</v>
      </c>
      <c r="BK136" s="871">
        <f t="shared" si="105"/>
        <v>0</v>
      </c>
      <c r="BL136" s="871">
        <f t="shared" si="105"/>
        <v>0</v>
      </c>
      <c r="BM136" s="871">
        <f t="shared" si="105"/>
        <v>0</v>
      </c>
      <c r="BN136" s="871">
        <f t="shared" si="105"/>
        <v>0</v>
      </c>
      <c r="BO136" s="871">
        <f t="shared" si="105"/>
        <v>0</v>
      </c>
      <c r="BP136" s="871">
        <f t="shared" si="105"/>
        <v>0</v>
      </c>
      <c r="BQ136" s="871">
        <f t="shared" si="105"/>
        <v>0</v>
      </c>
      <c r="BR136" s="871">
        <f t="shared" si="105"/>
        <v>0</v>
      </c>
      <c r="BS136" s="871">
        <f t="shared" si="105"/>
        <v>0</v>
      </c>
      <c r="BT136" s="871">
        <f t="shared" ref="BT136:CJ136" si="106">BT32</f>
        <v>0</v>
      </c>
      <c r="BU136" s="871">
        <f t="shared" si="106"/>
        <v>0</v>
      </c>
      <c r="BV136" s="871">
        <f t="shared" si="106"/>
        <v>0</v>
      </c>
      <c r="BW136" s="871">
        <f t="shared" si="106"/>
        <v>0</v>
      </c>
      <c r="BX136" s="871">
        <f t="shared" si="106"/>
        <v>0</v>
      </c>
      <c r="BY136" s="871">
        <f t="shared" si="106"/>
        <v>0</v>
      </c>
      <c r="BZ136" s="871">
        <f t="shared" si="106"/>
        <v>0</v>
      </c>
      <c r="CA136" s="871">
        <f t="shared" si="106"/>
        <v>0</v>
      </c>
      <c r="CB136" s="871">
        <f t="shared" si="106"/>
        <v>0</v>
      </c>
      <c r="CC136" s="871">
        <f t="shared" si="106"/>
        <v>0</v>
      </c>
      <c r="CD136" s="871">
        <f t="shared" si="106"/>
        <v>0</v>
      </c>
      <c r="CE136" s="871">
        <f t="shared" si="106"/>
        <v>0</v>
      </c>
      <c r="CF136" s="871">
        <f t="shared" si="106"/>
        <v>0</v>
      </c>
      <c r="CG136" s="871">
        <f t="shared" si="106"/>
        <v>0</v>
      </c>
      <c r="CH136" s="871">
        <f t="shared" si="106"/>
        <v>0</v>
      </c>
      <c r="CI136" s="871">
        <f t="shared" si="106"/>
        <v>0</v>
      </c>
      <c r="CJ136" s="871">
        <f t="shared" si="106"/>
        <v>0</v>
      </c>
      <c r="CK136" s="860"/>
    </row>
    <row r="137" spans="1:89" x14ac:dyDescent="0.25">
      <c r="B137" s="862"/>
      <c r="C137" s="1108" t="s">
        <v>326</v>
      </c>
      <c r="D137" s="356"/>
      <c r="E137" s="863" t="s">
        <v>318</v>
      </c>
      <c r="F137" s="356">
        <v>2</v>
      </c>
      <c r="G137" s="356"/>
      <c r="H137" s="871">
        <f t="shared" ref="H137:BS137" si="107">H37</f>
        <v>0</v>
      </c>
      <c r="I137" s="871">
        <f t="shared" si="107"/>
        <v>0</v>
      </c>
      <c r="J137" s="871">
        <f t="shared" si="107"/>
        <v>0</v>
      </c>
      <c r="K137" s="871">
        <f t="shared" si="107"/>
        <v>0</v>
      </c>
      <c r="L137" s="871">
        <f t="shared" si="107"/>
        <v>0</v>
      </c>
      <c r="M137" s="871">
        <f t="shared" si="107"/>
        <v>0</v>
      </c>
      <c r="N137" s="871">
        <f t="shared" si="107"/>
        <v>0</v>
      </c>
      <c r="O137" s="871">
        <f t="shared" si="107"/>
        <v>0</v>
      </c>
      <c r="P137" s="871">
        <f t="shared" si="107"/>
        <v>0</v>
      </c>
      <c r="Q137" s="871">
        <f t="shared" si="107"/>
        <v>0</v>
      </c>
      <c r="R137" s="871">
        <f t="shared" si="107"/>
        <v>0</v>
      </c>
      <c r="S137" s="871">
        <f t="shared" si="107"/>
        <v>0</v>
      </c>
      <c r="T137" s="871">
        <f t="shared" si="107"/>
        <v>0</v>
      </c>
      <c r="U137" s="871">
        <f t="shared" si="107"/>
        <v>0</v>
      </c>
      <c r="V137" s="871">
        <f t="shared" si="107"/>
        <v>0</v>
      </c>
      <c r="W137" s="871">
        <f t="shared" si="107"/>
        <v>0</v>
      </c>
      <c r="X137" s="871">
        <f t="shared" si="107"/>
        <v>0</v>
      </c>
      <c r="Y137" s="871">
        <f t="shared" si="107"/>
        <v>0</v>
      </c>
      <c r="Z137" s="871">
        <f t="shared" si="107"/>
        <v>0</v>
      </c>
      <c r="AA137" s="871">
        <f t="shared" si="107"/>
        <v>0</v>
      </c>
      <c r="AB137" s="871">
        <f t="shared" si="107"/>
        <v>0</v>
      </c>
      <c r="AC137" s="871">
        <f t="shared" si="107"/>
        <v>0</v>
      </c>
      <c r="AD137" s="871">
        <f t="shared" si="107"/>
        <v>0</v>
      </c>
      <c r="AE137" s="871">
        <f t="shared" si="107"/>
        <v>0</v>
      </c>
      <c r="AF137" s="871">
        <f t="shared" si="107"/>
        <v>0</v>
      </c>
      <c r="AG137" s="871">
        <f t="shared" si="107"/>
        <v>0</v>
      </c>
      <c r="AH137" s="871">
        <f t="shared" si="107"/>
        <v>0</v>
      </c>
      <c r="AI137" s="871">
        <f t="shared" si="107"/>
        <v>0</v>
      </c>
      <c r="AJ137" s="871">
        <f t="shared" si="107"/>
        <v>0</v>
      </c>
      <c r="AK137" s="871">
        <f t="shared" si="107"/>
        <v>0</v>
      </c>
      <c r="AL137" s="871">
        <f t="shared" si="107"/>
        <v>0</v>
      </c>
      <c r="AM137" s="871">
        <f t="shared" si="107"/>
        <v>0</v>
      </c>
      <c r="AN137" s="871">
        <f t="shared" si="107"/>
        <v>0</v>
      </c>
      <c r="AO137" s="871">
        <f t="shared" si="107"/>
        <v>0</v>
      </c>
      <c r="AP137" s="871">
        <f t="shared" si="107"/>
        <v>0</v>
      </c>
      <c r="AQ137" s="871">
        <f t="shared" si="107"/>
        <v>0</v>
      </c>
      <c r="AR137" s="871">
        <f t="shared" si="107"/>
        <v>0</v>
      </c>
      <c r="AS137" s="871">
        <f t="shared" si="107"/>
        <v>0</v>
      </c>
      <c r="AT137" s="871">
        <f t="shared" si="107"/>
        <v>0</v>
      </c>
      <c r="AU137" s="871">
        <f t="shared" si="107"/>
        <v>0</v>
      </c>
      <c r="AV137" s="871">
        <f t="shared" si="107"/>
        <v>0</v>
      </c>
      <c r="AW137" s="871">
        <f t="shared" si="107"/>
        <v>0</v>
      </c>
      <c r="AX137" s="871">
        <f t="shared" si="107"/>
        <v>0</v>
      </c>
      <c r="AY137" s="871">
        <f t="shared" si="107"/>
        <v>0</v>
      </c>
      <c r="AZ137" s="871">
        <f t="shared" si="107"/>
        <v>0</v>
      </c>
      <c r="BA137" s="871">
        <f t="shared" si="107"/>
        <v>0</v>
      </c>
      <c r="BB137" s="871">
        <f t="shared" si="107"/>
        <v>0</v>
      </c>
      <c r="BC137" s="871">
        <f t="shared" si="107"/>
        <v>0</v>
      </c>
      <c r="BD137" s="871">
        <f t="shared" si="107"/>
        <v>0</v>
      </c>
      <c r="BE137" s="871">
        <f t="shared" si="107"/>
        <v>0</v>
      </c>
      <c r="BF137" s="871">
        <f t="shared" si="107"/>
        <v>0</v>
      </c>
      <c r="BG137" s="871">
        <f t="shared" si="107"/>
        <v>0</v>
      </c>
      <c r="BH137" s="871">
        <f t="shared" si="107"/>
        <v>0</v>
      </c>
      <c r="BI137" s="871">
        <f t="shared" si="107"/>
        <v>0</v>
      </c>
      <c r="BJ137" s="871">
        <f t="shared" si="107"/>
        <v>0</v>
      </c>
      <c r="BK137" s="871">
        <f t="shared" si="107"/>
        <v>0</v>
      </c>
      <c r="BL137" s="871">
        <f t="shared" si="107"/>
        <v>0</v>
      </c>
      <c r="BM137" s="871">
        <f t="shared" si="107"/>
        <v>0</v>
      </c>
      <c r="BN137" s="871">
        <f t="shared" si="107"/>
        <v>0</v>
      </c>
      <c r="BO137" s="871">
        <f t="shared" si="107"/>
        <v>0</v>
      </c>
      <c r="BP137" s="871">
        <f t="shared" si="107"/>
        <v>0</v>
      </c>
      <c r="BQ137" s="871">
        <f t="shared" si="107"/>
        <v>0</v>
      </c>
      <c r="BR137" s="871">
        <f t="shared" si="107"/>
        <v>0</v>
      </c>
      <c r="BS137" s="871">
        <f t="shared" si="107"/>
        <v>0</v>
      </c>
      <c r="BT137" s="871">
        <f t="shared" ref="BT137:CJ137" si="108">BT37</f>
        <v>0</v>
      </c>
      <c r="BU137" s="871">
        <f t="shared" si="108"/>
        <v>0</v>
      </c>
      <c r="BV137" s="871">
        <f t="shared" si="108"/>
        <v>0</v>
      </c>
      <c r="BW137" s="871">
        <f t="shared" si="108"/>
        <v>0</v>
      </c>
      <c r="BX137" s="871">
        <f t="shared" si="108"/>
        <v>0</v>
      </c>
      <c r="BY137" s="871">
        <f t="shared" si="108"/>
        <v>0</v>
      </c>
      <c r="BZ137" s="871">
        <f t="shared" si="108"/>
        <v>0</v>
      </c>
      <c r="CA137" s="871">
        <f t="shared" si="108"/>
        <v>0</v>
      </c>
      <c r="CB137" s="871">
        <f t="shared" si="108"/>
        <v>0</v>
      </c>
      <c r="CC137" s="871">
        <f t="shared" si="108"/>
        <v>0</v>
      </c>
      <c r="CD137" s="871">
        <f t="shared" si="108"/>
        <v>0</v>
      </c>
      <c r="CE137" s="871">
        <f t="shared" si="108"/>
        <v>0</v>
      </c>
      <c r="CF137" s="871">
        <f t="shared" si="108"/>
        <v>0</v>
      </c>
      <c r="CG137" s="871">
        <f t="shared" si="108"/>
        <v>0</v>
      </c>
      <c r="CH137" s="871">
        <f t="shared" si="108"/>
        <v>0</v>
      </c>
      <c r="CI137" s="871">
        <f t="shared" si="108"/>
        <v>0</v>
      </c>
      <c r="CJ137" s="871">
        <f t="shared" si="108"/>
        <v>0</v>
      </c>
      <c r="CK137" s="860"/>
    </row>
    <row r="138" spans="1:89" x14ac:dyDescent="0.25">
      <c r="B138" s="862"/>
      <c r="C138" s="867" t="s">
        <v>327</v>
      </c>
      <c r="D138" s="356"/>
      <c r="E138" s="863" t="s">
        <v>318</v>
      </c>
      <c r="F138" s="356">
        <v>2</v>
      </c>
      <c r="G138" s="356"/>
      <c r="H138" s="871">
        <f t="shared" ref="H138:AM138" si="109">H88</f>
        <v>0</v>
      </c>
      <c r="I138" s="871">
        <f t="shared" si="109"/>
        <v>0</v>
      </c>
      <c r="J138" s="871">
        <f t="shared" si="109"/>
        <v>0</v>
      </c>
      <c r="K138" s="871">
        <f t="shared" si="109"/>
        <v>0</v>
      </c>
      <c r="L138" s="871">
        <f t="shared" si="109"/>
        <v>0</v>
      </c>
      <c r="M138" s="871">
        <f t="shared" si="109"/>
        <v>0</v>
      </c>
      <c r="N138" s="871">
        <f t="shared" si="109"/>
        <v>0</v>
      </c>
      <c r="O138" s="871">
        <f t="shared" si="109"/>
        <v>0</v>
      </c>
      <c r="P138" s="871">
        <f t="shared" si="109"/>
        <v>0</v>
      </c>
      <c r="Q138" s="871">
        <f t="shared" si="109"/>
        <v>0</v>
      </c>
      <c r="R138" s="871">
        <f t="shared" si="109"/>
        <v>0</v>
      </c>
      <c r="S138" s="871">
        <f t="shared" si="109"/>
        <v>0</v>
      </c>
      <c r="T138" s="871">
        <f t="shared" si="109"/>
        <v>0</v>
      </c>
      <c r="U138" s="871">
        <f t="shared" si="109"/>
        <v>0</v>
      </c>
      <c r="V138" s="871">
        <f t="shared" si="109"/>
        <v>0</v>
      </c>
      <c r="W138" s="871">
        <f t="shared" si="109"/>
        <v>0</v>
      </c>
      <c r="X138" s="871">
        <f t="shared" si="109"/>
        <v>0</v>
      </c>
      <c r="Y138" s="871">
        <f t="shared" si="109"/>
        <v>0</v>
      </c>
      <c r="Z138" s="871">
        <f t="shared" si="109"/>
        <v>0</v>
      </c>
      <c r="AA138" s="871">
        <f t="shared" si="109"/>
        <v>0</v>
      </c>
      <c r="AB138" s="871">
        <f t="shared" si="109"/>
        <v>0</v>
      </c>
      <c r="AC138" s="871">
        <f t="shared" si="109"/>
        <v>0</v>
      </c>
      <c r="AD138" s="871">
        <f t="shared" si="109"/>
        <v>0</v>
      </c>
      <c r="AE138" s="871">
        <f t="shared" si="109"/>
        <v>0</v>
      </c>
      <c r="AF138" s="871">
        <f t="shared" si="109"/>
        <v>0</v>
      </c>
      <c r="AG138" s="871">
        <f t="shared" si="109"/>
        <v>0</v>
      </c>
      <c r="AH138" s="871">
        <f t="shared" si="109"/>
        <v>0</v>
      </c>
      <c r="AI138" s="871">
        <f t="shared" si="109"/>
        <v>0</v>
      </c>
      <c r="AJ138" s="871">
        <f t="shared" si="109"/>
        <v>0</v>
      </c>
      <c r="AK138" s="871">
        <f t="shared" si="109"/>
        <v>0</v>
      </c>
      <c r="AL138" s="871">
        <f t="shared" si="109"/>
        <v>0</v>
      </c>
      <c r="AM138" s="871">
        <f t="shared" si="109"/>
        <v>0</v>
      </c>
      <c r="AN138" s="871">
        <f t="shared" ref="AN138:BS138" si="110">AN88</f>
        <v>0</v>
      </c>
      <c r="AO138" s="871">
        <f t="shared" si="110"/>
        <v>0</v>
      </c>
      <c r="AP138" s="871">
        <f t="shared" si="110"/>
        <v>0</v>
      </c>
      <c r="AQ138" s="871">
        <f t="shared" si="110"/>
        <v>0</v>
      </c>
      <c r="AR138" s="871">
        <f t="shared" si="110"/>
        <v>0</v>
      </c>
      <c r="AS138" s="871">
        <f t="shared" si="110"/>
        <v>0</v>
      </c>
      <c r="AT138" s="871">
        <f t="shared" si="110"/>
        <v>0</v>
      </c>
      <c r="AU138" s="871">
        <f t="shared" si="110"/>
        <v>0</v>
      </c>
      <c r="AV138" s="871">
        <f t="shared" si="110"/>
        <v>0</v>
      </c>
      <c r="AW138" s="871">
        <f t="shared" si="110"/>
        <v>0</v>
      </c>
      <c r="AX138" s="871">
        <f t="shared" si="110"/>
        <v>0</v>
      </c>
      <c r="AY138" s="871">
        <f t="shared" si="110"/>
        <v>0</v>
      </c>
      <c r="AZ138" s="871">
        <f t="shared" si="110"/>
        <v>0</v>
      </c>
      <c r="BA138" s="871">
        <f t="shared" si="110"/>
        <v>0</v>
      </c>
      <c r="BB138" s="871">
        <f t="shared" si="110"/>
        <v>0</v>
      </c>
      <c r="BC138" s="871">
        <f t="shared" si="110"/>
        <v>0</v>
      </c>
      <c r="BD138" s="871">
        <f t="shared" si="110"/>
        <v>0</v>
      </c>
      <c r="BE138" s="871">
        <f t="shared" si="110"/>
        <v>0</v>
      </c>
      <c r="BF138" s="871">
        <f t="shared" si="110"/>
        <v>0</v>
      </c>
      <c r="BG138" s="871">
        <f t="shared" si="110"/>
        <v>0</v>
      </c>
      <c r="BH138" s="871">
        <f t="shared" si="110"/>
        <v>0</v>
      </c>
      <c r="BI138" s="871">
        <f t="shared" si="110"/>
        <v>0</v>
      </c>
      <c r="BJ138" s="871">
        <f t="shared" si="110"/>
        <v>0</v>
      </c>
      <c r="BK138" s="871">
        <f t="shared" si="110"/>
        <v>0</v>
      </c>
      <c r="BL138" s="871">
        <f t="shared" si="110"/>
        <v>0</v>
      </c>
      <c r="BM138" s="871">
        <f t="shared" si="110"/>
        <v>0</v>
      </c>
      <c r="BN138" s="871">
        <f t="shared" si="110"/>
        <v>0</v>
      </c>
      <c r="BO138" s="871">
        <f t="shared" si="110"/>
        <v>0</v>
      </c>
      <c r="BP138" s="871">
        <f t="shared" si="110"/>
        <v>0</v>
      </c>
      <c r="BQ138" s="871">
        <f t="shared" si="110"/>
        <v>0</v>
      </c>
      <c r="BR138" s="871">
        <f t="shared" si="110"/>
        <v>0</v>
      </c>
      <c r="BS138" s="871">
        <f t="shared" si="110"/>
        <v>0</v>
      </c>
      <c r="BT138" s="871">
        <f t="shared" ref="BT138:CJ138" si="111">BT88</f>
        <v>0</v>
      </c>
      <c r="BU138" s="871">
        <f t="shared" si="111"/>
        <v>0</v>
      </c>
      <c r="BV138" s="871">
        <f t="shared" si="111"/>
        <v>0</v>
      </c>
      <c r="BW138" s="871">
        <f t="shared" si="111"/>
        <v>0</v>
      </c>
      <c r="BX138" s="871">
        <f t="shared" si="111"/>
        <v>0</v>
      </c>
      <c r="BY138" s="871">
        <f t="shared" si="111"/>
        <v>0</v>
      </c>
      <c r="BZ138" s="871">
        <f t="shared" si="111"/>
        <v>0</v>
      </c>
      <c r="CA138" s="871">
        <f t="shared" si="111"/>
        <v>0</v>
      </c>
      <c r="CB138" s="871">
        <f t="shared" si="111"/>
        <v>0</v>
      </c>
      <c r="CC138" s="871">
        <f t="shared" si="111"/>
        <v>0</v>
      </c>
      <c r="CD138" s="871">
        <f t="shared" si="111"/>
        <v>0</v>
      </c>
      <c r="CE138" s="871">
        <f t="shared" si="111"/>
        <v>0</v>
      </c>
      <c r="CF138" s="871">
        <f t="shared" si="111"/>
        <v>0</v>
      </c>
      <c r="CG138" s="871">
        <f t="shared" si="111"/>
        <v>0</v>
      </c>
      <c r="CH138" s="871">
        <f t="shared" si="111"/>
        <v>0</v>
      </c>
      <c r="CI138" s="871">
        <f t="shared" si="111"/>
        <v>0</v>
      </c>
      <c r="CJ138" s="871">
        <f t="shared" si="111"/>
        <v>0</v>
      </c>
      <c r="CK138" s="860"/>
    </row>
    <row r="139" spans="1:89" x14ac:dyDescent="0.25">
      <c r="B139" s="862"/>
      <c r="C139" s="356"/>
      <c r="D139" s="356"/>
      <c r="E139" s="356"/>
      <c r="F139" s="356"/>
      <c r="G139" s="356"/>
      <c r="H139" s="356"/>
      <c r="I139" s="356"/>
      <c r="J139" s="356"/>
      <c r="K139" s="356"/>
      <c r="L139" s="356"/>
      <c r="M139" s="356"/>
      <c r="N139" s="356"/>
      <c r="O139" s="356"/>
      <c r="P139" s="356"/>
      <c r="Q139" s="356"/>
      <c r="R139" s="356"/>
      <c r="S139" s="356"/>
      <c r="T139" s="356"/>
      <c r="U139" s="356"/>
      <c r="V139" s="356"/>
      <c r="W139" s="356"/>
      <c r="X139" s="356"/>
      <c r="Y139" s="356"/>
      <c r="Z139" s="356"/>
      <c r="AA139" s="356"/>
      <c r="AB139" s="356"/>
      <c r="AC139" s="356"/>
      <c r="AD139" s="356"/>
      <c r="AE139" s="356"/>
      <c r="AF139" s="356"/>
      <c r="AG139" s="356"/>
      <c r="AH139" s="356"/>
      <c r="AI139" s="356"/>
      <c r="AJ139" s="356"/>
      <c r="AK139" s="356"/>
      <c r="AL139" s="356"/>
      <c r="AM139" s="356"/>
      <c r="AN139" s="356"/>
      <c r="AO139" s="356"/>
      <c r="AP139" s="356"/>
      <c r="AQ139" s="356"/>
      <c r="AR139" s="356"/>
      <c r="AS139" s="356"/>
      <c r="AT139" s="356"/>
      <c r="AU139" s="356"/>
      <c r="AV139" s="356"/>
      <c r="AW139" s="356"/>
      <c r="AX139" s="356"/>
      <c r="AY139" s="356"/>
      <c r="AZ139" s="356"/>
      <c r="BA139" s="356"/>
      <c r="BB139" s="356"/>
      <c r="BC139" s="356"/>
      <c r="BD139" s="356"/>
      <c r="BE139" s="356"/>
      <c r="BF139" s="356"/>
      <c r="BG139" s="356"/>
      <c r="BH139" s="356"/>
      <c r="BI139" s="356"/>
      <c r="BJ139" s="356"/>
      <c r="BK139" s="356"/>
      <c r="BL139" s="356"/>
      <c r="BM139" s="356"/>
      <c r="BN139" s="356"/>
      <c r="BO139" s="356"/>
      <c r="BP139" s="356"/>
      <c r="BQ139" s="356"/>
      <c r="BR139" s="356"/>
      <c r="BS139" s="356"/>
      <c r="BT139" s="356"/>
      <c r="BU139" s="356"/>
      <c r="BV139" s="356"/>
      <c r="BW139" s="356"/>
      <c r="BX139" s="356"/>
      <c r="BY139" s="356"/>
      <c r="BZ139" s="356"/>
      <c r="CA139" s="356"/>
      <c r="CB139" s="356"/>
      <c r="CC139" s="356"/>
      <c r="CD139" s="356"/>
      <c r="CE139" s="356"/>
      <c r="CF139" s="356"/>
      <c r="CG139" s="356"/>
      <c r="CH139" s="356"/>
      <c r="CI139" s="356"/>
      <c r="CJ139" s="356"/>
      <c r="CK139" s="860"/>
    </row>
    <row r="140" spans="1:89" x14ac:dyDescent="0.25">
      <c r="B140" s="865" t="s">
        <v>543</v>
      </c>
      <c r="C140" s="356"/>
      <c r="D140" s="356"/>
      <c r="E140" s="356"/>
      <c r="F140" s="356"/>
      <c r="G140" s="356"/>
      <c r="H140" s="866" t="s">
        <v>61</v>
      </c>
      <c r="I140" s="866" t="s">
        <v>62</v>
      </c>
      <c r="J140" s="866" t="s">
        <v>63</v>
      </c>
      <c r="K140" s="866" t="s">
        <v>64</v>
      </c>
      <c r="L140" s="866" t="s">
        <v>65</v>
      </c>
      <c r="M140" s="866" t="s">
        <v>66</v>
      </c>
      <c r="N140" s="866" t="s">
        <v>67</v>
      </c>
      <c r="O140" s="866" t="s">
        <v>68</v>
      </c>
      <c r="P140" s="866" t="s">
        <v>69</v>
      </c>
      <c r="Q140" s="866" t="s">
        <v>70</v>
      </c>
      <c r="R140" s="866" t="s">
        <v>71</v>
      </c>
      <c r="S140" s="866" t="s">
        <v>72</v>
      </c>
      <c r="T140" s="866" t="s">
        <v>73</v>
      </c>
      <c r="U140" s="866" t="s">
        <v>74</v>
      </c>
      <c r="V140" s="866" t="s">
        <v>75</v>
      </c>
      <c r="W140" s="866" t="s">
        <v>76</v>
      </c>
      <c r="X140" s="866" t="s">
        <v>77</v>
      </c>
      <c r="Y140" s="866" t="s">
        <v>78</v>
      </c>
      <c r="Z140" s="866" t="s">
        <v>79</v>
      </c>
      <c r="AA140" s="866" t="s">
        <v>80</v>
      </c>
      <c r="AB140" s="866" t="s">
        <v>81</v>
      </c>
      <c r="AC140" s="866" t="s">
        <v>82</v>
      </c>
      <c r="AD140" s="866" t="s">
        <v>83</v>
      </c>
      <c r="AE140" s="866" t="s">
        <v>84</v>
      </c>
      <c r="AF140" s="866" t="s">
        <v>85</v>
      </c>
      <c r="AG140" s="866" t="s">
        <v>86</v>
      </c>
      <c r="AH140" s="866" t="s">
        <v>87</v>
      </c>
      <c r="AI140" s="866" t="s">
        <v>88</v>
      </c>
      <c r="AJ140" s="866" t="s">
        <v>89</v>
      </c>
      <c r="AK140" s="866" t="s">
        <v>90</v>
      </c>
      <c r="AL140" s="866" t="s">
        <v>91</v>
      </c>
      <c r="AM140" s="866" t="s">
        <v>92</v>
      </c>
      <c r="AN140" s="866" t="s">
        <v>93</v>
      </c>
      <c r="AO140" s="866" t="s">
        <v>94</v>
      </c>
      <c r="AP140" s="866" t="s">
        <v>95</v>
      </c>
      <c r="AQ140" s="866" t="s">
        <v>96</v>
      </c>
      <c r="AR140" s="866" t="s">
        <v>97</v>
      </c>
      <c r="AS140" s="866" t="s">
        <v>98</v>
      </c>
      <c r="AT140" s="866" t="s">
        <v>99</v>
      </c>
      <c r="AU140" s="866" t="s">
        <v>100</v>
      </c>
      <c r="AV140" s="866" t="s">
        <v>101</v>
      </c>
      <c r="AW140" s="866" t="s">
        <v>102</v>
      </c>
      <c r="AX140" s="866" t="s">
        <v>103</v>
      </c>
      <c r="AY140" s="866" t="s">
        <v>104</v>
      </c>
      <c r="AZ140" s="866" t="s">
        <v>105</v>
      </c>
      <c r="BA140" s="866" t="s">
        <v>106</v>
      </c>
      <c r="BB140" s="866" t="s">
        <v>107</v>
      </c>
      <c r="BC140" s="866" t="s">
        <v>108</v>
      </c>
      <c r="BD140" s="866" t="s">
        <v>109</v>
      </c>
      <c r="BE140" s="866" t="s">
        <v>110</v>
      </c>
      <c r="BF140" s="866" t="s">
        <v>111</v>
      </c>
      <c r="BG140" s="866" t="s">
        <v>112</v>
      </c>
      <c r="BH140" s="866" t="s">
        <v>113</v>
      </c>
      <c r="BI140" s="866" t="s">
        <v>114</v>
      </c>
      <c r="BJ140" s="866" t="s">
        <v>115</v>
      </c>
      <c r="BK140" s="866" t="s">
        <v>116</v>
      </c>
      <c r="BL140" s="866" t="s">
        <v>117</v>
      </c>
      <c r="BM140" s="866" t="s">
        <v>118</v>
      </c>
      <c r="BN140" s="866" t="s">
        <v>119</v>
      </c>
      <c r="BO140" s="866" t="s">
        <v>120</v>
      </c>
      <c r="BP140" s="866" t="s">
        <v>121</v>
      </c>
      <c r="BQ140" s="866" t="s">
        <v>122</v>
      </c>
      <c r="BR140" s="866" t="s">
        <v>123</v>
      </c>
      <c r="BS140" s="866" t="s">
        <v>124</v>
      </c>
      <c r="BT140" s="866" t="s">
        <v>125</v>
      </c>
      <c r="BU140" s="866" t="s">
        <v>126</v>
      </c>
      <c r="BV140" s="866" t="s">
        <v>127</v>
      </c>
      <c r="BW140" s="866" t="s">
        <v>128</v>
      </c>
      <c r="BX140" s="866" t="s">
        <v>129</v>
      </c>
      <c r="BY140" s="866" t="s">
        <v>130</v>
      </c>
      <c r="BZ140" s="866" t="s">
        <v>131</v>
      </c>
      <c r="CA140" s="866" t="s">
        <v>132</v>
      </c>
      <c r="CB140" s="866" t="s">
        <v>133</v>
      </c>
      <c r="CC140" s="866" t="s">
        <v>134</v>
      </c>
      <c r="CD140" s="866" t="s">
        <v>135</v>
      </c>
      <c r="CE140" s="866" t="s">
        <v>136</v>
      </c>
      <c r="CF140" s="866" t="s">
        <v>137</v>
      </c>
      <c r="CG140" s="866" t="s">
        <v>138</v>
      </c>
      <c r="CH140" s="866" t="s">
        <v>139</v>
      </c>
      <c r="CI140" s="866" t="s">
        <v>140</v>
      </c>
      <c r="CJ140" s="866" t="s">
        <v>141</v>
      </c>
      <c r="CK140" s="860"/>
    </row>
    <row r="141" spans="1:89" x14ac:dyDescent="0.25">
      <c r="B141" s="862"/>
      <c r="C141" s="867" t="s">
        <v>325</v>
      </c>
      <c r="D141" s="356"/>
      <c r="E141" s="863" t="s">
        <v>318</v>
      </c>
      <c r="F141" s="356">
        <v>2</v>
      </c>
      <c r="G141" s="356"/>
      <c r="H141" s="871">
        <f>H32</f>
        <v>0</v>
      </c>
      <c r="I141" s="871">
        <f t="shared" ref="I141:BT141" si="112">I32</f>
        <v>0</v>
      </c>
      <c r="J141" s="871">
        <f t="shared" si="112"/>
        <v>0</v>
      </c>
      <c r="K141" s="871">
        <f t="shared" si="112"/>
        <v>0</v>
      </c>
      <c r="L141" s="871">
        <f t="shared" si="112"/>
        <v>0</v>
      </c>
      <c r="M141" s="871">
        <f t="shared" si="112"/>
        <v>0</v>
      </c>
      <c r="N141" s="871">
        <f t="shared" si="112"/>
        <v>0</v>
      </c>
      <c r="O141" s="871">
        <f t="shared" si="112"/>
        <v>0</v>
      </c>
      <c r="P141" s="871">
        <f t="shared" si="112"/>
        <v>0</v>
      </c>
      <c r="Q141" s="871">
        <f t="shared" si="112"/>
        <v>0</v>
      </c>
      <c r="R141" s="871">
        <f t="shared" si="112"/>
        <v>0</v>
      </c>
      <c r="S141" s="871">
        <f t="shared" si="112"/>
        <v>0</v>
      </c>
      <c r="T141" s="871">
        <f t="shared" si="112"/>
        <v>0</v>
      </c>
      <c r="U141" s="871">
        <f t="shared" si="112"/>
        <v>0</v>
      </c>
      <c r="V141" s="871">
        <f t="shared" si="112"/>
        <v>0</v>
      </c>
      <c r="W141" s="871">
        <f t="shared" si="112"/>
        <v>0</v>
      </c>
      <c r="X141" s="871">
        <f t="shared" si="112"/>
        <v>0</v>
      </c>
      <c r="Y141" s="871">
        <f t="shared" si="112"/>
        <v>0</v>
      </c>
      <c r="Z141" s="871">
        <f t="shared" si="112"/>
        <v>0</v>
      </c>
      <c r="AA141" s="871">
        <f t="shared" si="112"/>
        <v>0</v>
      </c>
      <c r="AB141" s="871">
        <f t="shared" si="112"/>
        <v>0</v>
      </c>
      <c r="AC141" s="871">
        <f t="shared" si="112"/>
        <v>0</v>
      </c>
      <c r="AD141" s="871">
        <f t="shared" si="112"/>
        <v>0</v>
      </c>
      <c r="AE141" s="871">
        <f t="shared" si="112"/>
        <v>0</v>
      </c>
      <c r="AF141" s="871">
        <f t="shared" si="112"/>
        <v>0</v>
      </c>
      <c r="AG141" s="871">
        <f t="shared" si="112"/>
        <v>0</v>
      </c>
      <c r="AH141" s="871">
        <f t="shared" si="112"/>
        <v>0</v>
      </c>
      <c r="AI141" s="871">
        <f t="shared" si="112"/>
        <v>0</v>
      </c>
      <c r="AJ141" s="871">
        <f t="shared" si="112"/>
        <v>0</v>
      </c>
      <c r="AK141" s="871">
        <f t="shared" si="112"/>
        <v>0</v>
      </c>
      <c r="AL141" s="871">
        <f t="shared" si="112"/>
        <v>0</v>
      </c>
      <c r="AM141" s="871">
        <f t="shared" si="112"/>
        <v>0</v>
      </c>
      <c r="AN141" s="871">
        <f t="shared" si="112"/>
        <v>0</v>
      </c>
      <c r="AO141" s="871">
        <f t="shared" si="112"/>
        <v>0</v>
      </c>
      <c r="AP141" s="871">
        <f t="shared" si="112"/>
        <v>0</v>
      </c>
      <c r="AQ141" s="871">
        <f t="shared" si="112"/>
        <v>0</v>
      </c>
      <c r="AR141" s="871">
        <f t="shared" si="112"/>
        <v>0</v>
      </c>
      <c r="AS141" s="871">
        <f t="shared" si="112"/>
        <v>0</v>
      </c>
      <c r="AT141" s="871">
        <f t="shared" si="112"/>
        <v>0</v>
      </c>
      <c r="AU141" s="871">
        <f t="shared" si="112"/>
        <v>0</v>
      </c>
      <c r="AV141" s="871">
        <f t="shared" si="112"/>
        <v>0</v>
      </c>
      <c r="AW141" s="871">
        <f t="shared" si="112"/>
        <v>0</v>
      </c>
      <c r="AX141" s="871">
        <f t="shared" si="112"/>
        <v>0</v>
      </c>
      <c r="AY141" s="871">
        <f t="shared" si="112"/>
        <v>0</v>
      </c>
      <c r="AZ141" s="871">
        <f t="shared" si="112"/>
        <v>0</v>
      </c>
      <c r="BA141" s="871">
        <f t="shared" si="112"/>
        <v>0</v>
      </c>
      <c r="BB141" s="871">
        <f t="shared" si="112"/>
        <v>0</v>
      </c>
      <c r="BC141" s="871">
        <f t="shared" si="112"/>
        <v>0</v>
      </c>
      <c r="BD141" s="871">
        <f t="shared" si="112"/>
        <v>0</v>
      </c>
      <c r="BE141" s="871">
        <f t="shared" si="112"/>
        <v>0</v>
      </c>
      <c r="BF141" s="871">
        <f t="shared" si="112"/>
        <v>0</v>
      </c>
      <c r="BG141" s="871">
        <f t="shared" si="112"/>
        <v>0</v>
      </c>
      <c r="BH141" s="871">
        <f t="shared" si="112"/>
        <v>0</v>
      </c>
      <c r="BI141" s="871">
        <f t="shared" si="112"/>
        <v>0</v>
      </c>
      <c r="BJ141" s="871">
        <f t="shared" si="112"/>
        <v>0</v>
      </c>
      <c r="BK141" s="871">
        <f t="shared" si="112"/>
        <v>0</v>
      </c>
      <c r="BL141" s="871">
        <f t="shared" si="112"/>
        <v>0</v>
      </c>
      <c r="BM141" s="871">
        <f t="shared" si="112"/>
        <v>0</v>
      </c>
      <c r="BN141" s="871">
        <f t="shared" si="112"/>
        <v>0</v>
      </c>
      <c r="BO141" s="871">
        <f t="shared" si="112"/>
        <v>0</v>
      </c>
      <c r="BP141" s="871">
        <f t="shared" si="112"/>
        <v>0</v>
      </c>
      <c r="BQ141" s="871">
        <f t="shared" si="112"/>
        <v>0</v>
      </c>
      <c r="BR141" s="871">
        <f t="shared" si="112"/>
        <v>0</v>
      </c>
      <c r="BS141" s="871">
        <f t="shared" si="112"/>
        <v>0</v>
      </c>
      <c r="BT141" s="871">
        <f t="shared" si="112"/>
        <v>0</v>
      </c>
      <c r="BU141" s="871">
        <f t="shared" ref="BU141:CJ141" si="113">BU32</f>
        <v>0</v>
      </c>
      <c r="BV141" s="871">
        <f t="shared" si="113"/>
        <v>0</v>
      </c>
      <c r="BW141" s="871">
        <f t="shared" si="113"/>
        <v>0</v>
      </c>
      <c r="BX141" s="871">
        <f t="shared" si="113"/>
        <v>0</v>
      </c>
      <c r="BY141" s="871">
        <f t="shared" si="113"/>
        <v>0</v>
      </c>
      <c r="BZ141" s="871">
        <f t="shared" si="113"/>
        <v>0</v>
      </c>
      <c r="CA141" s="871">
        <f t="shared" si="113"/>
        <v>0</v>
      </c>
      <c r="CB141" s="871">
        <f t="shared" si="113"/>
        <v>0</v>
      </c>
      <c r="CC141" s="871">
        <f t="shared" si="113"/>
        <v>0</v>
      </c>
      <c r="CD141" s="871">
        <f t="shared" si="113"/>
        <v>0</v>
      </c>
      <c r="CE141" s="871">
        <f t="shared" si="113"/>
        <v>0</v>
      </c>
      <c r="CF141" s="871">
        <f t="shared" si="113"/>
        <v>0</v>
      </c>
      <c r="CG141" s="871">
        <f t="shared" si="113"/>
        <v>0</v>
      </c>
      <c r="CH141" s="871">
        <f t="shared" si="113"/>
        <v>0</v>
      </c>
      <c r="CI141" s="871">
        <f t="shared" si="113"/>
        <v>0</v>
      </c>
      <c r="CJ141" s="871">
        <f t="shared" si="113"/>
        <v>0</v>
      </c>
      <c r="CK141" s="860"/>
    </row>
    <row r="142" spans="1:89" x14ac:dyDescent="0.25">
      <c r="B142" s="862"/>
      <c r="C142" s="1108" t="s">
        <v>326</v>
      </c>
      <c r="D142" s="356"/>
      <c r="E142" s="863" t="s">
        <v>318</v>
      </c>
      <c r="F142" s="356">
        <v>2</v>
      </c>
      <c r="G142" s="356"/>
      <c r="H142" s="871">
        <f>H102</f>
        <v>0</v>
      </c>
      <c r="I142" s="871">
        <f t="shared" ref="I142:BT142" si="114">I102</f>
        <v>0</v>
      </c>
      <c r="J142" s="871">
        <f t="shared" si="114"/>
        <v>0</v>
      </c>
      <c r="K142" s="871">
        <f t="shared" si="114"/>
        <v>0</v>
      </c>
      <c r="L142" s="871">
        <f t="shared" si="114"/>
        <v>0</v>
      </c>
      <c r="M142" s="871">
        <f t="shared" si="114"/>
        <v>0</v>
      </c>
      <c r="N142" s="871">
        <f t="shared" si="114"/>
        <v>0</v>
      </c>
      <c r="O142" s="871">
        <f t="shared" si="114"/>
        <v>0</v>
      </c>
      <c r="P142" s="871">
        <f t="shared" si="114"/>
        <v>0</v>
      </c>
      <c r="Q142" s="871">
        <f t="shared" si="114"/>
        <v>0</v>
      </c>
      <c r="R142" s="871">
        <f t="shared" si="114"/>
        <v>0</v>
      </c>
      <c r="S142" s="871">
        <f t="shared" si="114"/>
        <v>0</v>
      </c>
      <c r="T142" s="871">
        <f t="shared" si="114"/>
        <v>0</v>
      </c>
      <c r="U142" s="871">
        <f t="shared" si="114"/>
        <v>0</v>
      </c>
      <c r="V142" s="871">
        <f t="shared" si="114"/>
        <v>0</v>
      </c>
      <c r="W142" s="871">
        <f t="shared" si="114"/>
        <v>0</v>
      </c>
      <c r="X142" s="871">
        <f t="shared" si="114"/>
        <v>0</v>
      </c>
      <c r="Y142" s="871">
        <f t="shared" si="114"/>
        <v>0</v>
      </c>
      <c r="Z142" s="871">
        <f t="shared" si="114"/>
        <v>0</v>
      </c>
      <c r="AA142" s="871">
        <f t="shared" si="114"/>
        <v>0</v>
      </c>
      <c r="AB142" s="871">
        <f t="shared" si="114"/>
        <v>0</v>
      </c>
      <c r="AC142" s="871">
        <f t="shared" si="114"/>
        <v>0</v>
      </c>
      <c r="AD142" s="871">
        <f t="shared" si="114"/>
        <v>0</v>
      </c>
      <c r="AE142" s="871">
        <f t="shared" si="114"/>
        <v>0</v>
      </c>
      <c r="AF142" s="871">
        <f t="shared" si="114"/>
        <v>0</v>
      </c>
      <c r="AG142" s="871">
        <f t="shared" si="114"/>
        <v>0</v>
      </c>
      <c r="AH142" s="871">
        <f t="shared" si="114"/>
        <v>0</v>
      </c>
      <c r="AI142" s="871">
        <f t="shared" si="114"/>
        <v>0</v>
      </c>
      <c r="AJ142" s="871">
        <f t="shared" si="114"/>
        <v>0</v>
      </c>
      <c r="AK142" s="871">
        <f t="shared" si="114"/>
        <v>0</v>
      </c>
      <c r="AL142" s="871">
        <f t="shared" si="114"/>
        <v>0</v>
      </c>
      <c r="AM142" s="871">
        <f t="shared" si="114"/>
        <v>0</v>
      </c>
      <c r="AN142" s="871">
        <f t="shared" si="114"/>
        <v>0</v>
      </c>
      <c r="AO142" s="871">
        <f t="shared" si="114"/>
        <v>0</v>
      </c>
      <c r="AP142" s="871">
        <f t="shared" si="114"/>
        <v>0</v>
      </c>
      <c r="AQ142" s="871">
        <f t="shared" si="114"/>
        <v>0</v>
      </c>
      <c r="AR142" s="871">
        <f t="shared" si="114"/>
        <v>0</v>
      </c>
      <c r="AS142" s="871">
        <f t="shared" si="114"/>
        <v>0</v>
      </c>
      <c r="AT142" s="871">
        <f t="shared" si="114"/>
        <v>0</v>
      </c>
      <c r="AU142" s="871">
        <f t="shared" si="114"/>
        <v>0</v>
      </c>
      <c r="AV142" s="871">
        <f t="shared" si="114"/>
        <v>0</v>
      </c>
      <c r="AW142" s="871">
        <f t="shared" si="114"/>
        <v>0</v>
      </c>
      <c r="AX142" s="871">
        <f t="shared" si="114"/>
        <v>0</v>
      </c>
      <c r="AY142" s="871">
        <f t="shared" si="114"/>
        <v>0</v>
      </c>
      <c r="AZ142" s="871">
        <f t="shared" si="114"/>
        <v>0</v>
      </c>
      <c r="BA142" s="871">
        <f t="shared" si="114"/>
        <v>0</v>
      </c>
      <c r="BB142" s="871">
        <f t="shared" si="114"/>
        <v>0</v>
      </c>
      <c r="BC142" s="871">
        <f t="shared" si="114"/>
        <v>0</v>
      </c>
      <c r="BD142" s="871">
        <f t="shared" si="114"/>
        <v>0</v>
      </c>
      <c r="BE142" s="871">
        <f t="shared" si="114"/>
        <v>0</v>
      </c>
      <c r="BF142" s="871">
        <f t="shared" si="114"/>
        <v>0</v>
      </c>
      <c r="BG142" s="871">
        <f t="shared" si="114"/>
        <v>0</v>
      </c>
      <c r="BH142" s="871">
        <f t="shared" si="114"/>
        <v>0</v>
      </c>
      <c r="BI142" s="871">
        <f t="shared" si="114"/>
        <v>0</v>
      </c>
      <c r="BJ142" s="871">
        <f t="shared" si="114"/>
        <v>0</v>
      </c>
      <c r="BK142" s="871">
        <f t="shared" si="114"/>
        <v>0</v>
      </c>
      <c r="BL142" s="871">
        <f t="shared" si="114"/>
        <v>0</v>
      </c>
      <c r="BM142" s="871">
        <f t="shared" si="114"/>
        <v>0</v>
      </c>
      <c r="BN142" s="871">
        <f t="shared" si="114"/>
        <v>0</v>
      </c>
      <c r="BO142" s="871">
        <f t="shared" si="114"/>
        <v>0</v>
      </c>
      <c r="BP142" s="871">
        <f t="shared" si="114"/>
        <v>0</v>
      </c>
      <c r="BQ142" s="871">
        <f t="shared" si="114"/>
        <v>0</v>
      </c>
      <c r="BR142" s="871">
        <f t="shared" si="114"/>
        <v>0</v>
      </c>
      <c r="BS142" s="871">
        <f t="shared" si="114"/>
        <v>0</v>
      </c>
      <c r="BT142" s="871">
        <f t="shared" si="114"/>
        <v>0</v>
      </c>
      <c r="BU142" s="871">
        <f t="shared" ref="BU142:CJ142" si="115">BU102</f>
        <v>0</v>
      </c>
      <c r="BV142" s="871">
        <f t="shared" si="115"/>
        <v>0</v>
      </c>
      <c r="BW142" s="871">
        <f t="shared" si="115"/>
        <v>0</v>
      </c>
      <c r="BX142" s="871">
        <f t="shared" si="115"/>
        <v>0</v>
      </c>
      <c r="BY142" s="871">
        <f t="shared" si="115"/>
        <v>0</v>
      </c>
      <c r="BZ142" s="871">
        <f t="shared" si="115"/>
        <v>0</v>
      </c>
      <c r="CA142" s="871">
        <f t="shared" si="115"/>
        <v>0</v>
      </c>
      <c r="CB142" s="871">
        <f t="shared" si="115"/>
        <v>0</v>
      </c>
      <c r="CC142" s="871">
        <f t="shared" si="115"/>
        <v>0</v>
      </c>
      <c r="CD142" s="871">
        <f t="shared" si="115"/>
        <v>0</v>
      </c>
      <c r="CE142" s="871">
        <f t="shared" si="115"/>
        <v>0</v>
      </c>
      <c r="CF142" s="871">
        <f t="shared" si="115"/>
        <v>0</v>
      </c>
      <c r="CG142" s="871">
        <f t="shared" si="115"/>
        <v>0</v>
      </c>
      <c r="CH142" s="871">
        <f t="shared" si="115"/>
        <v>0</v>
      </c>
      <c r="CI142" s="871">
        <f t="shared" si="115"/>
        <v>0</v>
      </c>
      <c r="CJ142" s="871">
        <f t="shared" si="115"/>
        <v>0</v>
      </c>
      <c r="CK142" s="860"/>
    </row>
    <row r="143" spans="1:89" x14ac:dyDescent="0.25">
      <c r="B143" s="862"/>
      <c r="C143" s="867" t="s">
        <v>327</v>
      </c>
      <c r="D143" s="356"/>
      <c r="E143" s="863" t="s">
        <v>318</v>
      </c>
      <c r="F143" s="356">
        <v>2</v>
      </c>
      <c r="G143" s="356"/>
      <c r="H143" s="871">
        <f>H112</f>
        <v>0</v>
      </c>
      <c r="I143" s="871">
        <f t="shared" ref="I143:BT143" si="116">I112</f>
        <v>0</v>
      </c>
      <c r="J143" s="871">
        <f t="shared" si="116"/>
        <v>0</v>
      </c>
      <c r="K143" s="871">
        <f t="shared" si="116"/>
        <v>0</v>
      </c>
      <c r="L143" s="871">
        <f t="shared" si="116"/>
        <v>0</v>
      </c>
      <c r="M143" s="871">
        <f t="shared" si="116"/>
        <v>0</v>
      </c>
      <c r="N143" s="871">
        <f t="shared" si="116"/>
        <v>0</v>
      </c>
      <c r="O143" s="871">
        <f t="shared" si="116"/>
        <v>0</v>
      </c>
      <c r="P143" s="871">
        <f t="shared" si="116"/>
        <v>0</v>
      </c>
      <c r="Q143" s="871">
        <f t="shared" si="116"/>
        <v>0</v>
      </c>
      <c r="R143" s="871">
        <f t="shared" si="116"/>
        <v>0</v>
      </c>
      <c r="S143" s="871">
        <f t="shared" si="116"/>
        <v>0</v>
      </c>
      <c r="T143" s="871">
        <f t="shared" si="116"/>
        <v>0</v>
      </c>
      <c r="U143" s="871">
        <f t="shared" si="116"/>
        <v>0</v>
      </c>
      <c r="V143" s="871">
        <f t="shared" si="116"/>
        <v>0</v>
      </c>
      <c r="W143" s="871">
        <f t="shared" si="116"/>
        <v>0</v>
      </c>
      <c r="X143" s="871">
        <f t="shared" si="116"/>
        <v>0</v>
      </c>
      <c r="Y143" s="871">
        <f t="shared" si="116"/>
        <v>0</v>
      </c>
      <c r="Z143" s="871">
        <f t="shared" si="116"/>
        <v>0</v>
      </c>
      <c r="AA143" s="871">
        <f t="shared" si="116"/>
        <v>0</v>
      </c>
      <c r="AB143" s="871">
        <f t="shared" si="116"/>
        <v>0</v>
      </c>
      <c r="AC143" s="871">
        <f t="shared" si="116"/>
        <v>0</v>
      </c>
      <c r="AD143" s="871">
        <f t="shared" si="116"/>
        <v>0</v>
      </c>
      <c r="AE143" s="871">
        <f t="shared" si="116"/>
        <v>0</v>
      </c>
      <c r="AF143" s="871">
        <f t="shared" si="116"/>
        <v>0</v>
      </c>
      <c r="AG143" s="871">
        <f t="shared" si="116"/>
        <v>0</v>
      </c>
      <c r="AH143" s="871">
        <f t="shared" si="116"/>
        <v>0</v>
      </c>
      <c r="AI143" s="871">
        <f t="shared" si="116"/>
        <v>0</v>
      </c>
      <c r="AJ143" s="871">
        <f t="shared" si="116"/>
        <v>0</v>
      </c>
      <c r="AK143" s="871">
        <f t="shared" si="116"/>
        <v>0</v>
      </c>
      <c r="AL143" s="871">
        <f t="shared" si="116"/>
        <v>0</v>
      </c>
      <c r="AM143" s="871">
        <f t="shared" si="116"/>
        <v>0</v>
      </c>
      <c r="AN143" s="871">
        <f t="shared" si="116"/>
        <v>0</v>
      </c>
      <c r="AO143" s="871">
        <f t="shared" si="116"/>
        <v>0</v>
      </c>
      <c r="AP143" s="871">
        <f t="shared" si="116"/>
        <v>0</v>
      </c>
      <c r="AQ143" s="871">
        <f t="shared" si="116"/>
        <v>0</v>
      </c>
      <c r="AR143" s="871">
        <f t="shared" si="116"/>
        <v>0</v>
      </c>
      <c r="AS143" s="871">
        <f t="shared" si="116"/>
        <v>0</v>
      </c>
      <c r="AT143" s="871">
        <f t="shared" si="116"/>
        <v>0</v>
      </c>
      <c r="AU143" s="871">
        <f t="shared" si="116"/>
        <v>0</v>
      </c>
      <c r="AV143" s="871">
        <f t="shared" si="116"/>
        <v>0</v>
      </c>
      <c r="AW143" s="871">
        <f t="shared" si="116"/>
        <v>0</v>
      </c>
      <c r="AX143" s="871">
        <f t="shared" si="116"/>
        <v>0</v>
      </c>
      <c r="AY143" s="871">
        <f t="shared" si="116"/>
        <v>0</v>
      </c>
      <c r="AZ143" s="871">
        <f t="shared" si="116"/>
        <v>0</v>
      </c>
      <c r="BA143" s="871">
        <f t="shared" si="116"/>
        <v>0</v>
      </c>
      <c r="BB143" s="871">
        <f t="shared" si="116"/>
        <v>0</v>
      </c>
      <c r="BC143" s="871">
        <f t="shared" si="116"/>
        <v>0</v>
      </c>
      <c r="BD143" s="871">
        <f t="shared" si="116"/>
        <v>0</v>
      </c>
      <c r="BE143" s="871">
        <f t="shared" si="116"/>
        <v>0</v>
      </c>
      <c r="BF143" s="871">
        <f t="shared" si="116"/>
        <v>0</v>
      </c>
      <c r="BG143" s="871">
        <f t="shared" si="116"/>
        <v>0</v>
      </c>
      <c r="BH143" s="871">
        <f t="shared" si="116"/>
        <v>0</v>
      </c>
      <c r="BI143" s="871">
        <f t="shared" si="116"/>
        <v>0</v>
      </c>
      <c r="BJ143" s="871">
        <f t="shared" si="116"/>
        <v>0</v>
      </c>
      <c r="BK143" s="871">
        <f t="shared" si="116"/>
        <v>0</v>
      </c>
      <c r="BL143" s="871">
        <f t="shared" si="116"/>
        <v>0</v>
      </c>
      <c r="BM143" s="871">
        <f t="shared" si="116"/>
        <v>0</v>
      </c>
      <c r="BN143" s="871">
        <f t="shared" si="116"/>
        <v>0</v>
      </c>
      <c r="BO143" s="871">
        <f t="shared" si="116"/>
        <v>0</v>
      </c>
      <c r="BP143" s="871">
        <f t="shared" si="116"/>
        <v>0</v>
      </c>
      <c r="BQ143" s="871">
        <f t="shared" si="116"/>
        <v>0</v>
      </c>
      <c r="BR143" s="871">
        <f t="shared" si="116"/>
        <v>0</v>
      </c>
      <c r="BS143" s="871">
        <f t="shared" si="116"/>
        <v>0</v>
      </c>
      <c r="BT143" s="871">
        <f t="shared" si="116"/>
        <v>0</v>
      </c>
      <c r="BU143" s="871">
        <f t="shared" ref="BU143:CJ143" si="117">BU112</f>
        <v>0</v>
      </c>
      <c r="BV143" s="871">
        <f t="shared" si="117"/>
        <v>0</v>
      </c>
      <c r="BW143" s="871">
        <f t="shared" si="117"/>
        <v>0</v>
      </c>
      <c r="BX143" s="871">
        <f t="shared" si="117"/>
        <v>0</v>
      </c>
      <c r="BY143" s="871">
        <f t="shared" si="117"/>
        <v>0</v>
      </c>
      <c r="BZ143" s="871">
        <f t="shared" si="117"/>
        <v>0</v>
      </c>
      <c r="CA143" s="871">
        <f t="shared" si="117"/>
        <v>0</v>
      </c>
      <c r="CB143" s="871">
        <f t="shared" si="117"/>
        <v>0</v>
      </c>
      <c r="CC143" s="871">
        <f t="shared" si="117"/>
        <v>0</v>
      </c>
      <c r="CD143" s="871">
        <f t="shared" si="117"/>
        <v>0</v>
      </c>
      <c r="CE143" s="871">
        <f t="shared" si="117"/>
        <v>0</v>
      </c>
      <c r="CF143" s="871">
        <f t="shared" si="117"/>
        <v>0</v>
      </c>
      <c r="CG143" s="871">
        <f t="shared" si="117"/>
        <v>0</v>
      </c>
      <c r="CH143" s="871">
        <f t="shared" si="117"/>
        <v>0</v>
      </c>
      <c r="CI143" s="871">
        <f t="shared" si="117"/>
        <v>0</v>
      </c>
      <c r="CJ143" s="871">
        <f t="shared" si="117"/>
        <v>0</v>
      </c>
      <c r="CK143" s="860"/>
    </row>
    <row r="144" spans="1:89" ht="15.75" thickBot="1" x14ac:dyDescent="0.3">
      <c r="B144" s="868"/>
      <c r="C144" s="869"/>
      <c r="D144" s="869"/>
      <c r="E144" s="869"/>
      <c r="F144" s="869"/>
      <c r="G144" s="869"/>
      <c r="H144" s="869"/>
      <c r="I144" s="869"/>
      <c r="J144" s="869"/>
      <c r="K144" s="869"/>
      <c r="L144" s="869"/>
      <c r="M144" s="869"/>
      <c r="N144" s="869"/>
      <c r="O144" s="869"/>
      <c r="P144" s="869"/>
      <c r="Q144" s="869"/>
      <c r="R144" s="869"/>
      <c r="S144" s="869"/>
      <c r="T144" s="869"/>
      <c r="U144" s="869"/>
      <c r="V144" s="869"/>
      <c r="W144" s="869"/>
      <c r="X144" s="869"/>
      <c r="Y144" s="869"/>
      <c r="Z144" s="869"/>
      <c r="AA144" s="869"/>
      <c r="AB144" s="869"/>
      <c r="AC144" s="869"/>
      <c r="AD144" s="869"/>
      <c r="AE144" s="869"/>
      <c r="AF144" s="869"/>
      <c r="AG144" s="869"/>
      <c r="AH144" s="869"/>
      <c r="AI144" s="869"/>
      <c r="AJ144" s="869"/>
      <c r="AK144" s="869"/>
      <c r="AL144" s="869"/>
      <c r="AM144" s="869"/>
      <c r="AN144" s="869"/>
      <c r="AO144" s="869"/>
      <c r="AP144" s="869"/>
      <c r="AQ144" s="869"/>
      <c r="AR144" s="869"/>
      <c r="AS144" s="869"/>
      <c r="AT144" s="869"/>
      <c r="AU144" s="869"/>
      <c r="AV144" s="869"/>
      <c r="AW144" s="869"/>
      <c r="AX144" s="869"/>
      <c r="AY144" s="869"/>
      <c r="AZ144" s="869"/>
      <c r="BA144" s="869"/>
      <c r="BB144" s="869"/>
      <c r="BC144" s="869"/>
      <c r="BD144" s="869"/>
      <c r="BE144" s="869"/>
      <c r="BF144" s="869"/>
      <c r="BG144" s="869"/>
      <c r="BH144" s="869"/>
      <c r="BI144" s="869"/>
      <c r="BJ144" s="869"/>
      <c r="BK144" s="869"/>
      <c r="BL144" s="869"/>
      <c r="BM144" s="869"/>
      <c r="BN144" s="869"/>
      <c r="BO144" s="869"/>
      <c r="BP144" s="869"/>
      <c r="BQ144" s="869"/>
      <c r="BR144" s="869"/>
      <c r="BS144" s="869"/>
      <c r="BT144" s="869"/>
      <c r="BU144" s="869"/>
      <c r="BV144" s="869"/>
      <c r="BW144" s="869"/>
      <c r="BX144" s="869"/>
      <c r="BY144" s="869"/>
      <c r="BZ144" s="869"/>
      <c r="CA144" s="869"/>
      <c r="CB144" s="869"/>
      <c r="CC144" s="869"/>
      <c r="CD144" s="869"/>
      <c r="CE144" s="869"/>
      <c r="CF144" s="869"/>
      <c r="CG144" s="869"/>
      <c r="CH144" s="869"/>
      <c r="CI144" s="869"/>
      <c r="CJ144" s="869"/>
      <c r="CK144" s="870"/>
    </row>
  </sheetData>
  <mergeCells count="24">
    <mergeCell ref="C133:D133"/>
    <mergeCell ref="C119:D119"/>
    <mergeCell ref="C120:D120"/>
    <mergeCell ref="C121:D121"/>
    <mergeCell ref="C123:D123"/>
    <mergeCell ref="C124:D124"/>
    <mergeCell ref="B126:C126"/>
    <mergeCell ref="C127:D127"/>
    <mergeCell ref="C128:D128"/>
    <mergeCell ref="C129:D129"/>
    <mergeCell ref="C130:D130"/>
    <mergeCell ref="C132:D132"/>
    <mergeCell ref="C118:D118"/>
    <mergeCell ref="E2:F2"/>
    <mergeCell ref="K28:L28"/>
    <mergeCell ref="B30:B34"/>
    <mergeCell ref="B37:B78"/>
    <mergeCell ref="K81:L81"/>
    <mergeCell ref="B83:B89"/>
    <mergeCell ref="C91:D91"/>
    <mergeCell ref="B93:B97"/>
    <mergeCell ref="K99:L99"/>
    <mergeCell ref="B101:B113"/>
    <mergeCell ref="B117:C117"/>
  </mergeCells>
  <hyperlinks>
    <hyperlink ref="E2:F2" location="'Title Page'!A24" display="Link back to Title Page" xr:uid="{678B8D8F-F053-4B6B-BC7C-9E8146CEE0F6}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94C2F-0699-4511-BC0A-E376C6191B9C}">
  <dimension ref="A1:CK144"/>
  <sheetViews>
    <sheetView topLeftCell="BG45" zoomScale="90" zoomScaleNormal="90" workbookViewId="0">
      <selection activeCell="H46" sqref="H46:CJ46"/>
    </sheetView>
  </sheetViews>
  <sheetFormatPr defaultRowHeight="15" x14ac:dyDescent="0.25"/>
  <cols>
    <col min="1" max="1" width="4.42578125" customWidth="1"/>
    <col min="2" max="2" width="18.42578125" customWidth="1"/>
    <col min="3" max="3" width="20.42578125" customWidth="1"/>
    <col min="4" max="4" width="48.5703125" customWidth="1"/>
    <col min="5" max="5" width="34.5703125" customWidth="1"/>
    <col min="6" max="6" width="16.140625" customWidth="1"/>
    <col min="7" max="7" width="10.5703125" customWidth="1"/>
    <col min="8" max="8" width="9.5703125" customWidth="1"/>
    <col min="9" max="9" width="9.42578125" customWidth="1"/>
    <col min="10" max="10" width="9.5703125" customWidth="1"/>
    <col min="11" max="11" width="9.42578125" customWidth="1"/>
    <col min="12" max="12" width="10" customWidth="1"/>
    <col min="13" max="15" width="9.42578125" customWidth="1"/>
    <col min="16" max="20" width="9.5703125" customWidth="1"/>
    <col min="21" max="21" width="9.42578125" customWidth="1"/>
    <col min="22" max="26" width="9.5703125" customWidth="1"/>
    <col min="27" max="28" width="9.42578125" customWidth="1"/>
    <col min="29" max="29" width="9.85546875" customWidth="1"/>
    <col min="30" max="30" width="9.5703125" customWidth="1"/>
    <col min="31" max="35" width="9.42578125" customWidth="1"/>
    <col min="36" max="42" width="9.5703125" customWidth="1"/>
    <col min="43" max="44" width="9.42578125" customWidth="1"/>
    <col min="45" max="46" width="9.5703125" customWidth="1"/>
    <col min="47" max="47" width="9.42578125" customWidth="1"/>
    <col min="48" max="48" width="9.5703125" customWidth="1"/>
    <col min="49" max="49" width="9.85546875" customWidth="1"/>
    <col min="50" max="50" width="9.42578125" customWidth="1"/>
    <col min="51" max="51" width="9.5703125" customWidth="1"/>
    <col min="52" max="53" width="9.42578125" customWidth="1"/>
    <col min="87" max="87" width="9.85546875" bestFit="1" customWidth="1"/>
    <col min="88" max="88" width="11.140625" bestFit="1" customWidth="1"/>
  </cols>
  <sheetData>
    <row r="1" spans="2:6" ht="15.75" thickBot="1" x14ac:dyDescent="0.3"/>
    <row r="2" spans="2:6" ht="24" thickBot="1" x14ac:dyDescent="0.4">
      <c r="B2" s="451" t="s">
        <v>558</v>
      </c>
      <c r="E2" s="1157" t="s">
        <v>330</v>
      </c>
      <c r="F2" s="1158"/>
    </row>
    <row r="4" spans="2:6" x14ac:dyDescent="0.25">
      <c r="B4" s="171"/>
      <c r="E4" s="110"/>
    </row>
    <row r="8" spans="2:6" x14ac:dyDescent="0.25">
      <c r="B8" s="172"/>
      <c r="C8" s="172"/>
      <c r="D8" s="173"/>
    </row>
    <row r="9" spans="2:6" x14ac:dyDescent="0.25">
      <c r="B9" s="172"/>
      <c r="C9" s="172"/>
      <c r="D9" s="174"/>
    </row>
    <row r="10" spans="2:6" x14ac:dyDescent="0.25">
      <c r="B10" s="172"/>
      <c r="C10" s="175"/>
      <c r="D10" s="176"/>
    </row>
    <row r="11" spans="2:6" x14ac:dyDescent="0.25">
      <c r="B11" s="172"/>
      <c r="C11" s="172"/>
      <c r="D11" s="173"/>
    </row>
    <row r="12" spans="2:6" x14ac:dyDescent="0.25">
      <c r="B12" s="172"/>
      <c r="C12" s="172"/>
      <c r="D12" s="173"/>
    </row>
    <row r="28" spans="1:88" ht="18.75" thickBot="1" x14ac:dyDescent="0.3">
      <c r="A28" s="64"/>
      <c r="B28" s="82"/>
      <c r="C28" s="95" t="s">
        <v>378</v>
      </c>
      <c r="D28" s="96"/>
      <c r="E28" s="97"/>
      <c r="F28" s="98"/>
      <c r="G28" s="98"/>
      <c r="H28" s="98"/>
      <c r="I28" s="98"/>
      <c r="J28" s="71"/>
      <c r="K28" s="1159"/>
      <c r="L28" s="1159"/>
      <c r="M28" s="71"/>
      <c r="N28" s="589"/>
      <c r="O28" s="71"/>
      <c r="P28" s="98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98"/>
      <c r="AK28" s="71"/>
      <c r="AL28" s="71"/>
      <c r="AM28" s="71"/>
    </row>
    <row r="29" spans="1:88" ht="32.25" thickBot="1" x14ac:dyDescent="0.3">
      <c r="A29" s="100"/>
      <c r="B29" s="101"/>
      <c r="C29" s="73" t="s">
        <v>255</v>
      </c>
      <c r="D29" s="94" t="s">
        <v>57</v>
      </c>
      <c r="E29" s="588" t="s">
        <v>58</v>
      </c>
      <c r="F29" s="94" t="s">
        <v>59</v>
      </c>
      <c r="G29" s="94" t="s">
        <v>60</v>
      </c>
      <c r="H29" s="223" t="s">
        <v>61</v>
      </c>
      <c r="I29" s="224" t="s">
        <v>62</v>
      </c>
      <c r="J29" s="216" t="s">
        <v>63</v>
      </c>
      <c r="K29" s="218" t="s">
        <v>64</v>
      </c>
      <c r="L29" s="218" t="s">
        <v>65</v>
      </c>
      <c r="M29" s="219" t="s">
        <v>66</v>
      </c>
      <c r="N29" s="144" t="s">
        <v>67</v>
      </c>
      <c r="O29" s="144" t="s">
        <v>68</v>
      </c>
      <c r="P29" s="144" t="s">
        <v>69</v>
      </c>
      <c r="Q29" s="144" t="s">
        <v>70</v>
      </c>
      <c r="R29" s="144" t="s">
        <v>71</v>
      </c>
      <c r="S29" s="144" t="s">
        <v>72</v>
      </c>
      <c r="T29" s="144" t="s">
        <v>73</v>
      </c>
      <c r="U29" s="144" t="s">
        <v>74</v>
      </c>
      <c r="V29" s="144" t="s">
        <v>75</v>
      </c>
      <c r="W29" s="144" t="s">
        <v>76</v>
      </c>
      <c r="X29" s="144" t="s">
        <v>77</v>
      </c>
      <c r="Y29" s="144" t="s">
        <v>78</v>
      </c>
      <c r="Z29" s="144" t="s">
        <v>79</v>
      </c>
      <c r="AA29" s="144" t="s">
        <v>80</v>
      </c>
      <c r="AB29" s="144" t="s">
        <v>81</v>
      </c>
      <c r="AC29" s="144" t="s">
        <v>82</v>
      </c>
      <c r="AD29" s="144" t="s">
        <v>83</v>
      </c>
      <c r="AE29" s="144" t="s">
        <v>84</v>
      </c>
      <c r="AF29" s="144" t="s">
        <v>85</v>
      </c>
      <c r="AG29" s="144" t="s">
        <v>86</v>
      </c>
      <c r="AH29" s="144" t="s">
        <v>87</v>
      </c>
      <c r="AI29" s="144" t="s">
        <v>88</v>
      </c>
      <c r="AJ29" s="144" t="s">
        <v>89</v>
      </c>
      <c r="AK29" s="144" t="s">
        <v>90</v>
      </c>
      <c r="AL29" s="138" t="s">
        <v>91</v>
      </c>
      <c r="AM29" s="590" t="s">
        <v>92</v>
      </c>
      <c r="AN29" s="591" t="s">
        <v>93</v>
      </c>
      <c r="AO29" s="591" t="s">
        <v>94</v>
      </c>
      <c r="AP29" s="591" t="s">
        <v>95</v>
      </c>
      <c r="AQ29" s="591" t="s">
        <v>96</v>
      </c>
      <c r="AR29" s="591" t="s">
        <v>97</v>
      </c>
      <c r="AS29" s="591" t="s">
        <v>98</v>
      </c>
      <c r="AT29" s="591" t="s">
        <v>99</v>
      </c>
      <c r="AU29" s="591" t="s">
        <v>100</v>
      </c>
      <c r="AV29" s="591" t="s">
        <v>101</v>
      </c>
      <c r="AW29" s="591" t="s">
        <v>102</v>
      </c>
      <c r="AX29" s="591" t="s">
        <v>103</v>
      </c>
      <c r="AY29" s="591" t="s">
        <v>104</v>
      </c>
      <c r="AZ29" s="591" t="s">
        <v>105</v>
      </c>
      <c r="BA29" s="591" t="s">
        <v>106</v>
      </c>
      <c r="BB29" s="591" t="s">
        <v>107</v>
      </c>
      <c r="BC29" s="591" t="s">
        <v>108</v>
      </c>
      <c r="BD29" s="591" t="s">
        <v>109</v>
      </c>
      <c r="BE29" s="591" t="s">
        <v>110</v>
      </c>
      <c r="BF29" s="591" t="s">
        <v>111</v>
      </c>
      <c r="BG29" s="591" t="s">
        <v>112</v>
      </c>
      <c r="BH29" s="591" t="s">
        <v>113</v>
      </c>
      <c r="BI29" s="591" t="s">
        <v>114</v>
      </c>
      <c r="BJ29" s="591" t="s">
        <v>115</v>
      </c>
      <c r="BK29" s="591" t="s">
        <v>116</v>
      </c>
      <c r="BL29" s="591" t="s">
        <v>117</v>
      </c>
      <c r="BM29" s="591" t="s">
        <v>118</v>
      </c>
      <c r="BN29" s="591" t="s">
        <v>119</v>
      </c>
      <c r="BO29" s="591" t="s">
        <v>120</v>
      </c>
      <c r="BP29" s="591" t="s">
        <v>121</v>
      </c>
      <c r="BQ29" s="591" t="s">
        <v>122</v>
      </c>
      <c r="BR29" s="591" t="s">
        <v>123</v>
      </c>
      <c r="BS29" s="591" t="s">
        <v>124</v>
      </c>
      <c r="BT29" s="591" t="s">
        <v>125</v>
      </c>
      <c r="BU29" s="591" t="s">
        <v>126</v>
      </c>
      <c r="BV29" s="591" t="s">
        <v>127</v>
      </c>
      <c r="BW29" s="591" t="s">
        <v>128</v>
      </c>
      <c r="BX29" s="591" t="s">
        <v>129</v>
      </c>
      <c r="BY29" s="591" t="s">
        <v>130</v>
      </c>
      <c r="BZ29" s="591" t="s">
        <v>131</v>
      </c>
      <c r="CA29" s="591" t="s">
        <v>132</v>
      </c>
      <c r="CB29" s="591" t="s">
        <v>133</v>
      </c>
      <c r="CC29" s="591" t="s">
        <v>134</v>
      </c>
      <c r="CD29" s="591" t="s">
        <v>135</v>
      </c>
      <c r="CE29" s="591" t="s">
        <v>136</v>
      </c>
      <c r="CF29" s="591" t="s">
        <v>137</v>
      </c>
      <c r="CG29" s="591" t="s">
        <v>138</v>
      </c>
      <c r="CH29" s="591" t="s">
        <v>139</v>
      </c>
      <c r="CI29" s="591" t="s">
        <v>140</v>
      </c>
      <c r="CJ29" s="592" t="s">
        <v>141</v>
      </c>
    </row>
    <row r="30" spans="1:88" ht="15.75" x14ac:dyDescent="0.25">
      <c r="A30" s="100"/>
      <c r="B30" s="1160" t="s">
        <v>379</v>
      </c>
      <c r="C30" s="756" t="s">
        <v>380</v>
      </c>
      <c r="D30" s="738" t="s">
        <v>381</v>
      </c>
      <c r="E30" s="739"/>
      <c r="F30" s="739"/>
      <c r="G30" s="739"/>
      <c r="H30" s="739"/>
      <c r="I30" s="739"/>
      <c r="J30" s="740"/>
      <c r="K30" s="741"/>
      <c r="L30" s="742"/>
      <c r="M30" s="742"/>
      <c r="N30" s="740"/>
      <c r="O30" s="740"/>
      <c r="P30" s="740"/>
      <c r="Q30" s="740"/>
      <c r="R30" s="740"/>
      <c r="S30" s="740"/>
      <c r="T30" s="740"/>
      <c r="U30" s="740"/>
      <c r="V30" s="740"/>
      <c r="W30" s="740"/>
      <c r="X30" s="740"/>
      <c r="Y30" s="740"/>
      <c r="Z30" s="740"/>
      <c r="AA30" s="740"/>
      <c r="AB30" s="740"/>
      <c r="AC30" s="740"/>
      <c r="AD30" s="740"/>
      <c r="AE30" s="740"/>
      <c r="AF30" s="740"/>
      <c r="AG30" s="740"/>
      <c r="AH30" s="740"/>
      <c r="AI30" s="740"/>
      <c r="AJ30" s="740"/>
      <c r="AK30" s="740"/>
      <c r="AL30" s="743"/>
      <c r="AM30" s="744"/>
      <c r="AN30" s="745"/>
      <c r="AO30" s="745"/>
      <c r="AP30" s="745"/>
      <c r="AQ30" s="745"/>
      <c r="AR30" s="745"/>
      <c r="AS30" s="745"/>
      <c r="AT30" s="745"/>
      <c r="AU30" s="745"/>
      <c r="AV30" s="745"/>
      <c r="AW30" s="745"/>
      <c r="AX30" s="745"/>
      <c r="AY30" s="745"/>
      <c r="AZ30" s="745"/>
      <c r="BA30" s="745"/>
      <c r="BB30" s="745"/>
      <c r="BC30" s="745"/>
      <c r="BD30" s="745"/>
      <c r="BE30" s="745"/>
      <c r="BF30" s="745"/>
      <c r="BG30" s="745"/>
      <c r="BH30" s="745"/>
      <c r="BI30" s="745"/>
      <c r="BJ30" s="745"/>
      <c r="BK30" s="745"/>
      <c r="BL30" s="745"/>
      <c r="BM30" s="745"/>
      <c r="BN30" s="745"/>
      <c r="BO30" s="745"/>
      <c r="BP30" s="745"/>
      <c r="BQ30" s="745"/>
      <c r="BR30" s="745"/>
      <c r="BS30" s="745"/>
      <c r="BT30" s="745"/>
      <c r="BU30" s="745"/>
      <c r="BV30" s="745"/>
      <c r="BW30" s="745"/>
      <c r="BX30" s="745"/>
      <c r="BY30" s="745"/>
      <c r="BZ30" s="745"/>
      <c r="CA30" s="745"/>
      <c r="CB30" s="745"/>
      <c r="CC30" s="745"/>
      <c r="CD30" s="745"/>
      <c r="CE30" s="745"/>
      <c r="CF30" s="745"/>
      <c r="CG30" s="745"/>
      <c r="CH30" s="745"/>
      <c r="CI30" s="745"/>
      <c r="CJ30" s="746"/>
    </row>
    <row r="31" spans="1:88" x14ac:dyDescent="0.25">
      <c r="A31" s="88"/>
      <c r="B31" s="1161"/>
      <c r="C31" s="757" t="s">
        <v>382</v>
      </c>
      <c r="D31" s="754" t="s">
        <v>174</v>
      </c>
      <c r="E31" s="324" t="s">
        <v>383</v>
      </c>
      <c r="F31" s="333" t="s">
        <v>176</v>
      </c>
      <c r="G31" s="755">
        <v>2</v>
      </c>
      <c r="H31" s="493"/>
      <c r="I31" s="214"/>
      <c r="J31" s="214"/>
      <c r="K31" s="214"/>
      <c r="L31" s="214"/>
      <c r="M31" s="214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  <c r="BK31" s="92"/>
      <c r="BL31" s="92"/>
      <c r="BM31" s="92"/>
      <c r="BN31" s="92"/>
      <c r="BO31" s="92"/>
      <c r="BP31" s="92"/>
      <c r="BQ31" s="92"/>
      <c r="BR31" s="92"/>
      <c r="BS31" s="92"/>
      <c r="BT31" s="92"/>
      <c r="BU31" s="92"/>
      <c r="BV31" s="92"/>
      <c r="BW31" s="92"/>
      <c r="BX31" s="92"/>
      <c r="BY31" s="92"/>
      <c r="BZ31" s="92"/>
      <c r="CA31" s="92"/>
      <c r="CB31" s="92"/>
      <c r="CC31" s="92"/>
      <c r="CD31" s="92"/>
      <c r="CE31" s="92"/>
      <c r="CF31" s="92"/>
      <c r="CG31" s="92"/>
      <c r="CH31" s="92"/>
      <c r="CI31" s="92"/>
      <c r="CJ31" s="758"/>
    </row>
    <row r="32" spans="1:88" x14ac:dyDescent="0.25">
      <c r="A32" s="88"/>
      <c r="B32" s="1161"/>
      <c r="C32" s="757" t="s">
        <v>384</v>
      </c>
      <c r="D32" s="754" t="s">
        <v>385</v>
      </c>
      <c r="E32" s="324" t="s">
        <v>383</v>
      </c>
      <c r="F32" s="333" t="s">
        <v>176</v>
      </c>
      <c r="G32" s="755">
        <v>2</v>
      </c>
      <c r="H32" s="493"/>
      <c r="I32" s="214"/>
      <c r="J32" s="214"/>
      <c r="K32" s="214"/>
      <c r="L32" s="214"/>
      <c r="M32" s="214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92"/>
      <c r="AT32" s="92"/>
      <c r="AU32" s="92"/>
      <c r="AV32" s="92"/>
      <c r="AW32" s="92"/>
      <c r="AX32" s="92"/>
      <c r="AY32" s="92"/>
      <c r="AZ32" s="92"/>
      <c r="BA32" s="92"/>
      <c r="BB32" s="92"/>
      <c r="BC32" s="92"/>
      <c r="BD32" s="92"/>
      <c r="BE32" s="92"/>
      <c r="BF32" s="92"/>
      <c r="BG32" s="92"/>
      <c r="BH32" s="92"/>
      <c r="BI32" s="92"/>
      <c r="BJ32" s="92"/>
      <c r="BK32" s="92"/>
      <c r="BL32" s="92"/>
      <c r="BM32" s="92"/>
      <c r="BN32" s="92"/>
      <c r="BO32" s="92"/>
      <c r="BP32" s="92"/>
      <c r="BQ32" s="92"/>
      <c r="BR32" s="92"/>
      <c r="BS32" s="92"/>
      <c r="BT32" s="92"/>
      <c r="BU32" s="92"/>
      <c r="BV32" s="92"/>
      <c r="BW32" s="92"/>
      <c r="BX32" s="92"/>
      <c r="BY32" s="92"/>
      <c r="BZ32" s="92"/>
      <c r="CA32" s="92"/>
      <c r="CB32" s="92"/>
      <c r="CC32" s="92"/>
      <c r="CD32" s="92"/>
      <c r="CE32" s="92"/>
      <c r="CF32" s="92"/>
      <c r="CG32" s="92"/>
      <c r="CH32" s="92"/>
      <c r="CI32" s="92"/>
      <c r="CJ32" s="758"/>
    </row>
    <row r="33" spans="1:88" x14ac:dyDescent="0.25">
      <c r="A33" s="88"/>
      <c r="B33" s="1161"/>
      <c r="C33" s="759" t="s">
        <v>386</v>
      </c>
      <c r="D33" s="747" t="s">
        <v>181</v>
      </c>
      <c r="E33" s="748" t="s">
        <v>387</v>
      </c>
      <c r="F33" s="206" t="s">
        <v>176</v>
      </c>
      <c r="G33" s="748">
        <v>2</v>
      </c>
      <c r="H33" s="621"/>
      <c r="I33" s="622"/>
      <c r="J33" s="736"/>
      <c r="K33" s="749"/>
      <c r="L33" s="749"/>
      <c r="M33" s="749"/>
      <c r="N33" s="750"/>
      <c r="O33" s="477"/>
      <c r="P33" s="477"/>
      <c r="Q33" s="477"/>
      <c r="R33" s="477"/>
      <c r="S33" s="477"/>
      <c r="T33" s="477"/>
      <c r="U33" s="477"/>
      <c r="V33" s="477"/>
      <c r="W33" s="477"/>
      <c r="X33" s="477"/>
      <c r="Y33" s="477"/>
      <c r="Z33" s="477"/>
      <c r="AA33" s="477"/>
      <c r="AB33" s="477"/>
      <c r="AC33" s="477"/>
      <c r="AD33" s="477"/>
      <c r="AE33" s="93"/>
      <c r="AF33" s="478"/>
      <c r="AG33" s="478"/>
      <c r="AH33" s="477"/>
      <c r="AI33" s="477"/>
      <c r="AJ33" s="477"/>
      <c r="AK33" s="93"/>
      <c r="AL33" s="478"/>
      <c r="AM33" s="751"/>
      <c r="AN33" s="752"/>
      <c r="AO33" s="752"/>
      <c r="AP33" s="752"/>
      <c r="AQ33" s="752"/>
      <c r="AR33" s="752"/>
      <c r="AS33" s="752"/>
      <c r="AT33" s="752"/>
      <c r="AU33" s="752"/>
      <c r="AV33" s="752"/>
      <c r="AW33" s="752"/>
      <c r="AX33" s="752"/>
      <c r="AY33" s="752"/>
      <c r="AZ33" s="752"/>
      <c r="BA33" s="752"/>
      <c r="BB33" s="753"/>
      <c r="BC33" s="753"/>
      <c r="BD33" s="753"/>
      <c r="BE33" s="753"/>
      <c r="BF33" s="753"/>
      <c r="BG33" s="753"/>
      <c r="BH33" s="753"/>
      <c r="BI33" s="753"/>
      <c r="BJ33" s="753"/>
      <c r="BK33" s="753"/>
      <c r="BL33" s="753"/>
      <c r="BM33" s="753"/>
      <c r="BN33" s="753"/>
      <c r="BO33" s="753"/>
      <c r="BP33" s="753"/>
      <c r="BQ33" s="753"/>
      <c r="BR33" s="753"/>
      <c r="BS33" s="753"/>
      <c r="BT33" s="753"/>
      <c r="BU33" s="753"/>
      <c r="BV33" s="753"/>
      <c r="BW33" s="753"/>
      <c r="BX33" s="753"/>
      <c r="BY33" s="753"/>
      <c r="BZ33" s="753"/>
      <c r="CA33" s="753"/>
      <c r="CB33" s="753"/>
      <c r="CC33" s="753"/>
      <c r="CD33" s="753"/>
      <c r="CE33" s="753"/>
      <c r="CF33" s="753"/>
      <c r="CG33" s="753"/>
      <c r="CH33" s="753"/>
      <c r="CI33" s="753"/>
      <c r="CJ33" s="737"/>
    </row>
    <row r="34" spans="1:88" ht="15.75" thickBot="1" x14ac:dyDescent="0.3">
      <c r="A34" s="103"/>
      <c r="B34" s="1162"/>
      <c r="C34" s="760" t="s">
        <v>388</v>
      </c>
      <c r="D34" s="607" t="s">
        <v>389</v>
      </c>
      <c r="E34" s="436" t="s">
        <v>387</v>
      </c>
      <c r="F34" s="608" t="s">
        <v>176</v>
      </c>
      <c r="G34" s="609">
        <v>2</v>
      </c>
      <c r="H34" s="553"/>
      <c r="I34" s="554"/>
      <c r="J34" s="480"/>
      <c r="K34" s="555"/>
      <c r="L34" s="555"/>
      <c r="M34" s="555"/>
      <c r="N34" s="556"/>
      <c r="O34" s="481"/>
      <c r="P34" s="482"/>
      <c r="Q34" s="482"/>
      <c r="R34" s="482"/>
      <c r="S34" s="482"/>
      <c r="T34" s="482"/>
      <c r="U34" s="482"/>
      <c r="V34" s="482"/>
      <c r="W34" s="482"/>
      <c r="X34" s="482"/>
      <c r="Y34" s="482"/>
      <c r="Z34" s="482"/>
      <c r="AA34" s="482"/>
      <c r="AB34" s="482"/>
      <c r="AC34" s="482"/>
      <c r="AD34" s="482"/>
      <c r="AE34" s="610"/>
      <c r="AF34" s="610"/>
      <c r="AG34" s="610"/>
      <c r="AH34" s="482"/>
      <c r="AI34" s="482"/>
      <c r="AJ34" s="482"/>
      <c r="AK34" s="610"/>
      <c r="AL34" s="496"/>
      <c r="AM34" s="557"/>
      <c r="AN34" s="558"/>
      <c r="AO34" s="558"/>
      <c r="AP34" s="558"/>
      <c r="AQ34" s="558"/>
      <c r="AR34" s="558"/>
      <c r="AS34" s="558"/>
      <c r="AT34" s="558"/>
      <c r="AU34" s="558"/>
      <c r="AV34" s="558"/>
      <c r="AW34" s="558"/>
      <c r="AX34" s="558"/>
      <c r="AY34" s="558"/>
      <c r="AZ34" s="558"/>
      <c r="BA34" s="558"/>
      <c r="BB34" s="559"/>
      <c r="BC34" s="559"/>
      <c r="BD34" s="559"/>
      <c r="BE34" s="559"/>
      <c r="BF34" s="559"/>
      <c r="BG34" s="559"/>
      <c r="BH34" s="559"/>
      <c r="BI34" s="559"/>
      <c r="BJ34" s="559"/>
      <c r="BK34" s="559"/>
      <c r="BL34" s="559"/>
      <c r="BM34" s="559"/>
      <c r="BN34" s="559"/>
      <c r="BO34" s="559"/>
      <c r="BP34" s="559"/>
      <c r="BQ34" s="559"/>
      <c r="BR34" s="559"/>
      <c r="BS34" s="559"/>
      <c r="BT34" s="559"/>
      <c r="BU34" s="559"/>
      <c r="BV34" s="559"/>
      <c r="BW34" s="559"/>
      <c r="BX34" s="559"/>
      <c r="BY34" s="559"/>
      <c r="BZ34" s="559"/>
      <c r="CA34" s="559"/>
      <c r="CB34" s="559"/>
      <c r="CC34" s="559"/>
      <c r="CD34" s="559"/>
      <c r="CE34" s="559"/>
      <c r="CF34" s="559"/>
      <c r="CG34" s="559"/>
      <c r="CH34" s="559"/>
      <c r="CI34" s="559"/>
      <c r="CJ34" s="562"/>
    </row>
    <row r="35" spans="1:88" ht="15.75" thickBot="1" x14ac:dyDescent="0.3">
      <c r="A35" s="78"/>
      <c r="B35" s="106"/>
      <c r="C35" s="203"/>
      <c r="D35" s="107"/>
      <c r="E35" s="107"/>
      <c r="F35" s="107"/>
      <c r="G35" s="107"/>
      <c r="H35" s="107"/>
      <c r="I35" s="107"/>
      <c r="J35" s="109"/>
      <c r="K35" s="147"/>
      <c r="L35" s="147"/>
      <c r="M35" s="147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77"/>
      <c r="BB35" s="534"/>
      <c r="BC35" s="534"/>
      <c r="BD35" s="534"/>
      <c r="BE35" s="534"/>
      <c r="BF35" s="534"/>
      <c r="BG35" s="534"/>
      <c r="BH35" s="534"/>
      <c r="BI35" s="534"/>
      <c r="BJ35" s="534"/>
      <c r="BK35" s="534"/>
      <c r="BL35" s="534"/>
      <c r="BM35" s="534"/>
      <c r="BN35" s="534"/>
      <c r="BO35" s="534"/>
      <c r="BP35" s="534"/>
      <c r="BQ35" s="534"/>
      <c r="BR35" s="534"/>
      <c r="BS35" s="534"/>
      <c r="BT35" s="534"/>
      <c r="BU35" s="534"/>
      <c r="BV35" s="534"/>
      <c r="BW35" s="534"/>
      <c r="BX35" s="534"/>
      <c r="BY35" s="534"/>
      <c r="BZ35" s="534"/>
      <c r="CA35" s="534"/>
      <c r="CB35" s="534"/>
      <c r="CC35" s="534"/>
      <c r="CD35" s="534"/>
      <c r="CE35" s="534"/>
      <c r="CF35" s="534"/>
      <c r="CG35" s="534"/>
      <c r="CH35" s="534"/>
      <c r="CI35" s="534"/>
      <c r="CJ35" s="534"/>
    </row>
    <row r="36" spans="1:88" ht="16.5" thickBot="1" x14ac:dyDescent="0.3">
      <c r="A36" s="78"/>
      <c r="B36" s="106"/>
      <c r="C36" s="611" t="s">
        <v>390</v>
      </c>
      <c r="D36" s="731" t="s">
        <v>391</v>
      </c>
      <c r="E36" s="325"/>
      <c r="F36" s="612"/>
      <c r="G36" s="612"/>
      <c r="H36" s="612"/>
      <c r="I36" s="612"/>
      <c r="J36" s="613"/>
      <c r="K36" s="614"/>
      <c r="L36" s="614"/>
      <c r="M36" s="614"/>
      <c r="N36" s="613"/>
      <c r="O36" s="613"/>
      <c r="P36" s="613"/>
      <c r="Q36" s="613"/>
      <c r="R36" s="613"/>
      <c r="S36" s="613"/>
      <c r="T36" s="613"/>
      <c r="U36" s="613"/>
      <c r="V36" s="613"/>
      <c r="W36" s="613"/>
      <c r="X36" s="613"/>
      <c r="Y36" s="613"/>
      <c r="Z36" s="613"/>
      <c r="AA36" s="613"/>
      <c r="AB36" s="613"/>
      <c r="AC36" s="613"/>
      <c r="AD36" s="613"/>
      <c r="AE36" s="613"/>
      <c r="AF36" s="613"/>
      <c r="AG36" s="613"/>
      <c r="AH36" s="613"/>
      <c r="AI36" s="613"/>
      <c r="AJ36" s="613"/>
      <c r="AK36" s="613"/>
      <c r="AL36" s="613"/>
      <c r="AM36" s="615"/>
      <c r="AN36" s="602"/>
      <c r="AO36" s="602"/>
      <c r="AP36" s="602"/>
      <c r="AQ36" s="602"/>
      <c r="AR36" s="602"/>
      <c r="AS36" s="602"/>
      <c r="AT36" s="602"/>
      <c r="AU36" s="602"/>
      <c r="AV36" s="602"/>
      <c r="AW36" s="233"/>
      <c r="AX36" s="233"/>
      <c r="AY36" s="234"/>
      <c r="AZ36" s="235"/>
      <c r="BA36" s="239"/>
      <c r="BB36" s="616"/>
      <c r="BC36" s="616"/>
      <c r="BD36" s="616"/>
      <c r="BE36" s="616"/>
      <c r="BF36" s="616"/>
      <c r="BG36" s="616"/>
      <c r="BH36" s="616"/>
      <c r="BI36" s="616"/>
      <c r="BJ36" s="616"/>
      <c r="BK36" s="616"/>
      <c r="BL36" s="616"/>
      <c r="BM36" s="616"/>
      <c r="BN36" s="616"/>
      <c r="BO36" s="616"/>
      <c r="BP36" s="616"/>
      <c r="BQ36" s="616"/>
      <c r="BR36" s="616"/>
      <c r="BS36" s="616"/>
      <c r="BT36" s="616"/>
      <c r="BU36" s="616"/>
      <c r="BV36" s="616"/>
      <c r="BW36" s="616"/>
      <c r="BX36" s="616"/>
      <c r="BY36" s="616"/>
      <c r="BZ36" s="616"/>
      <c r="CA36" s="616"/>
      <c r="CB36" s="616"/>
      <c r="CC36" s="616"/>
      <c r="CD36" s="616"/>
      <c r="CE36" s="616"/>
      <c r="CF36" s="616"/>
      <c r="CG36" s="616"/>
      <c r="CH36" s="616"/>
      <c r="CI36" s="616"/>
      <c r="CJ36" s="617"/>
    </row>
    <row r="37" spans="1:88" ht="14.45" customHeight="1" x14ac:dyDescent="0.25">
      <c r="A37" s="78"/>
      <c r="B37" s="1163" t="s">
        <v>392</v>
      </c>
      <c r="C37" s="872" t="s">
        <v>393</v>
      </c>
      <c r="D37" s="873" t="s">
        <v>188</v>
      </c>
      <c r="E37" s="937" t="s">
        <v>387</v>
      </c>
      <c r="F37" s="938" t="s">
        <v>176</v>
      </c>
      <c r="G37" s="939">
        <v>2</v>
      </c>
      <c r="H37" s="940"/>
      <c r="I37" s="215"/>
      <c r="J37" s="215"/>
      <c r="K37" s="941"/>
      <c r="L37" s="941"/>
      <c r="M37" s="941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942"/>
      <c r="AN37" s="943"/>
      <c r="AO37" s="943"/>
      <c r="AP37" s="943"/>
      <c r="AQ37" s="943"/>
      <c r="AR37" s="943"/>
      <c r="AS37" s="943"/>
      <c r="AT37" s="943"/>
      <c r="AU37" s="943"/>
      <c r="AV37" s="943"/>
      <c r="AW37" s="943"/>
      <c r="AX37" s="943"/>
      <c r="AY37" s="943"/>
      <c r="AZ37" s="943"/>
      <c r="BA37" s="943"/>
      <c r="BB37" s="944"/>
      <c r="BC37" s="944"/>
      <c r="BD37" s="944"/>
      <c r="BE37" s="944"/>
      <c r="BF37" s="944"/>
      <c r="BG37" s="944"/>
      <c r="BH37" s="944"/>
      <c r="BI37" s="944"/>
      <c r="BJ37" s="944"/>
      <c r="BK37" s="944"/>
      <c r="BL37" s="944"/>
      <c r="BM37" s="944"/>
      <c r="BN37" s="944"/>
      <c r="BO37" s="944"/>
      <c r="BP37" s="944"/>
      <c r="BQ37" s="944"/>
      <c r="BR37" s="944"/>
      <c r="BS37" s="944"/>
      <c r="BT37" s="944"/>
      <c r="BU37" s="944"/>
      <c r="BV37" s="944"/>
      <c r="BW37" s="944"/>
      <c r="BX37" s="944"/>
      <c r="BY37" s="944"/>
      <c r="BZ37" s="944"/>
      <c r="CA37" s="944"/>
      <c r="CB37" s="944"/>
      <c r="CC37" s="944"/>
      <c r="CD37" s="944"/>
      <c r="CE37" s="944"/>
      <c r="CF37" s="944"/>
      <c r="CG37" s="944"/>
      <c r="CH37" s="944"/>
      <c r="CI37" s="944"/>
      <c r="CJ37" s="898"/>
    </row>
    <row r="38" spans="1:88" ht="14.45" customHeight="1" x14ac:dyDescent="0.25">
      <c r="A38" s="78"/>
      <c r="B38" s="1164"/>
      <c r="C38" s="196" t="s">
        <v>394</v>
      </c>
      <c r="D38" s="139" t="s">
        <v>395</v>
      </c>
      <c r="E38" s="140" t="s">
        <v>387</v>
      </c>
      <c r="F38" s="206" t="s">
        <v>176</v>
      </c>
      <c r="G38" s="141">
        <v>2</v>
      </c>
      <c r="H38" s="492"/>
      <c r="I38" s="213"/>
      <c r="J38" s="213"/>
      <c r="K38" s="120"/>
      <c r="L38" s="120"/>
      <c r="M38" s="120"/>
      <c r="N38" s="486"/>
      <c r="O38" s="486"/>
      <c r="P38" s="486"/>
      <c r="Q38" s="486"/>
      <c r="R38" s="486"/>
      <c r="S38" s="486"/>
      <c r="T38" s="486"/>
      <c r="U38" s="486"/>
      <c r="V38" s="486"/>
      <c r="W38" s="486"/>
      <c r="X38" s="486"/>
      <c r="Y38" s="486"/>
      <c r="Z38" s="486"/>
      <c r="AA38" s="486"/>
      <c r="AB38" s="486"/>
      <c r="AC38" s="486"/>
      <c r="AD38" s="486"/>
      <c r="AE38" s="486"/>
      <c r="AF38" s="486"/>
      <c r="AG38" s="486"/>
      <c r="AH38" s="486"/>
      <c r="AI38" s="486"/>
      <c r="AJ38" s="486"/>
      <c r="AK38" s="486"/>
      <c r="AL38" s="486"/>
      <c r="AM38" s="486"/>
      <c r="AN38" s="486"/>
      <c r="AO38" s="486"/>
      <c r="AP38" s="486"/>
      <c r="AQ38" s="486"/>
      <c r="AR38" s="486"/>
      <c r="AS38" s="486"/>
      <c r="AT38" s="486"/>
      <c r="AU38" s="486"/>
      <c r="AV38" s="486"/>
      <c r="AW38" s="486"/>
      <c r="AX38" s="486"/>
      <c r="AY38" s="486"/>
      <c r="AZ38" s="486"/>
      <c r="BA38" s="487"/>
      <c r="BB38" s="595"/>
      <c r="BC38" s="595"/>
      <c r="BD38" s="595"/>
      <c r="BE38" s="595"/>
      <c r="BF38" s="595"/>
      <c r="BG38" s="595"/>
      <c r="BH38" s="595"/>
      <c r="BI38" s="595"/>
      <c r="BJ38" s="595"/>
      <c r="BK38" s="595"/>
      <c r="BL38" s="595"/>
      <c r="BM38" s="595"/>
      <c r="BN38" s="595"/>
      <c r="BO38" s="595"/>
      <c r="BP38" s="595"/>
      <c r="BQ38" s="595"/>
      <c r="BR38" s="595"/>
      <c r="BS38" s="595"/>
      <c r="BT38" s="595"/>
      <c r="BU38" s="595"/>
      <c r="BV38" s="595"/>
      <c r="BW38" s="595"/>
      <c r="BX38" s="595"/>
      <c r="BY38" s="595"/>
      <c r="BZ38" s="595"/>
      <c r="CA38" s="595"/>
      <c r="CB38" s="595"/>
      <c r="CC38" s="595"/>
      <c r="CD38" s="595"/>
      <c r="CE38" s="595"/>
      <c r="CF38" s="595"/>
      <c r="CG38" s="595"/>
      <c r="CH38" s="595"/>
      <c r="CI38" s="595"/>
      <c r="CJ38" s="596"/>
    </row>
    <row r="39" spans="1:88" x14ac:dyDescent="0.25">
      <c r="A39" s="78"/>
      <c r="B39" s="1164"/>
      <c r="C39" s="757" t="s">
        <v>396</v>
      </c>
      <c r="D39" s="129" t="s">
        <v>397</v>
      </c>
      <c r="E39" s="140" t="s">
        <v>387</v>
      </c>
      <c r="F39" s="180" t="s">
        <v>176</v>
      </c>
      <c r="G39" s="130">
        <v>2</v>
      </c>
      <c r="H39" s="493"/>
      <c r="I39" s="214"/>
      <c r="J39" s="214"/>
      <c r="K39" s="488"/>
      <c r="L39" s="488"/>
      <c r="M39" s="488"/>
      <c r="N39" s="489"/>
      <c r="O39" s="489"/>
      <c r="P39" s="489"/>
      <c r="Q39" s="489"/>
      <c r="R39" s="489"/>
      <c r="S39" s="489"/>
      <c r="T39" s="489"/>
      <c r="U39" s="489"/>
      <c r="V39" s="489"/>
      <c r="W39" s="489"/>
      <c r="X39" s="489"/>
      <c r="Y39" s="489"/>
      <c r="Z39" s="489"/>
      <c r="AA39" s="489"/>
      <c r="AB39" s="489"/>
      <c r="AC39" s="489"/>
      <c r="AD39" s="489"/>
      <c r="AE39" s="489"/>
      <c r="AF39" s="489"/>
      <c r="AG39" s="489"/>
      <c r="AH39" s="489"/>
      <c r="AI39" s="489"/>
      <c r="AJ39" s="489"/>
      <c r="AK39" s="489"/>
      <c r="AL39" s="489"/>
      <c r="AM39" s="490"/>
      <c r="AN39" s="490"/>
      <c r="AO39" s="490"/>
      <c r="AP39" s="490"/>
      <c r="AQ39" s="490"/>
      <c r="AR39" s="490"/>
      <c r="AS39" s="490"/>
      <c r="AT39" s="490"/>
      <c r="AU39" s="490"/>
      <c r="AV39" s="490"/>
      <c r="AW39" s="490"/>
      <c r="AX39" s="490"/>
      <c r="AY39" s="490"/>
      <c r="AZ39" s="490"/>
      <c r="BA39" s="491"/>
      <c r="BB39" s="532"/>
      <c r="BC39" s="532"/>
      <c r="BD39" s="532"/>
      <c r="BE39" s="532"/>
      <c r="BF39" s="532"/>
      <c r="BG39" s="532"/>
      <c r="BH39" s="532"/>
      <c r="BI39" s="532"/>
      <c r="BJ39" s="532"/>
      <c r="BK39" s="532"/>
      <c r="BL39" s="532"/>
      <c r="BM39" s="532"/>
      <c r="BN39" s="532"/>
      <c r="BO39" s="532"/>
      <c r="BP39" s="532"/>
      <c r="BQ39" s="532"/>
      <c r="BR39" s="532"/>
      <c r="BS39" s="532"/>
      <c r="BT39" s="532"/>
      <c r="BU39" s="532"/>
      <c r="BV39" s="532"/>
      <c r="BW39" s="532"/>
      <c r="BX39" s="532"/>
      <c r="BY39" s="532"/>
      <c r="BZ39" s="532"/>
      <c r="CA39" s="532"/>
      <c r="CB39" s="532"/>
      <c r="CC39" s="532"/>
      <c r="CD39" s="532"/>
      <c r="CE39" s="532"/>
      <c r="CF39" s="532"/>
      <c r="CG39" s="532"/>
      <c r="CH39" s="532"/>
      <c r="CI39" s="532"/>
      <c r="CJ39" s="560"/>
    </row>
    <row r="40" spans="1:88" x14ac:dyDescent="0.25">
      <c r="A40" s="78"/>
      <c r="B40" s="1164"/>
      <c r="C40" s="757" t="s">
        <v>398</v>
      </c>
      <c r="D40" s="129" t="s">
        <v>399</v>
      </c>
      <c r="E40" s="140" t="s">
        <v>387</v>
      </c>
      <c r="F40" s="180" t="s">
        <v>176</v>
      </c>
      <c r="G40" s="130">
        <v>2</v>
      </c>
      <c r="H40" s="492"/>
      <c r="I40" s="214"/>
      <c r="J40" s="214"/>
      <c r="K40" s="488"/>
      <c r="L40" s="488"/>
      <c r="M40" s="488"/>
      <c r="N40" s="489"/>
      <c r="O40" s="489"/>
      <c r="P40" s="489"/>
      <c r="Q40" s="489"/>
      <c r="R40" s="489"/>
      <c r="S40" s="489"/>
      <c r="T40" s="489"/>
      <c r="U40" s="489"/>
      <c r="V40" s="489"/>
      <c r="W40" s="489"/>
      <c r="X40" s="489"/>
      <c r="Y40" s="489"/>
      <c r="Z40" s="489"/>
      <c r="AA40" s="489"/>
      <c r="AB40" s="489"/>
      <c r="AC40" s="489"/>
      <c r="AD40" s="489"/>
      <c r="AE40" s="489"/>
      <c r="AF40" s="489"/>
      <c r="AG40" s="489"/>
      <c r="AH40" s="489"/>
      <c r="AI40" s="489"/>
      <c r="AJ40" s="489"/>
      <c r="AK40" s="489"/>
      <c r="AL40" s="489"/>
      <c r="AM40" s="490"/>
      <c r="AN40" s="490"/>
      <c r="AO40" s="490"/>
      <c r="AP40" s="490"/>
      <c r="AQ40" s="490"/>
      <c r="AR40" s="490"/>
      <c r="AS40" s="490"/>
      <c r="AT40" s="490"/>
      <c r="AU40" s="490"/>
      <c r="AV40" s="490"/>
      <c r="AW40" s="490"/>
      <c r="AX40" s="490"/>
      <c r="AY40" s="490"/>
      <c r="AZ40" s="490"/>
      <c r="BA40" s="491"/>
      <c r="BB40" s="532"/>
      <c r="BC40" s="532"/>
      <c r="BD40" s="532"/>
      <c r="BE40" s="532"/>
      <c r="BF40" s="532"/>
      <c r="BG40" s="532"/>
      <c r="BH40" s="532"/>
      <c r="BI40" s="532"/>
      <c r="BJ40" s="532"/>
      <c r="BK40" s="532"/>
      <c r="BL40" s="532"/>
      <c r="BM40" s="532"/>
      <c r="BN40" s="532"/>
      <c r="BO40" s="532"/>
      <c r="BP40" s="532"/>
      <c r="BQ40" s="532"/>
      <c r="BR40" s="532"/>
      <c r="BS40" s="532"/>
      <c r="BT40" s="532"/>
      <c r="BU40" s="532"/>
      <c r="BV40" s="532"/>
      <c r="BW40" s="532"/>
      <c r="BX40" s="532"/>
      <c r="BY40" s="532"/>
      <c r="BZ40" s="532"/>
      <c r="CA40" s="532"/>
      <c r="CB40" s="532"/>
      <c r="CC40" s="532"/>
      <c r="CD40" s="532"/>
      <c r="CE40" s="532"/>
      <c r="CF40" s="532"/>
      <c r="CG40" s="532"/>
      <c r="CH40" s="532"/>
      <c r="CI40" s="532"/>
      <c r="CJ40" s="560"/>
    </row>
    <row r="41" spans="1:88" x14ac:dyDescent="0.25">
      <c r="A41" s="78"/>
      <c r="B41" s="1164"/>
      <c r="C41" s="757" t="s">
        <v>400</v>
      </c>
      <c r="D41" s="129" t="s">
        <v>401</v>
      </c>
      <c r="E41" s="140" t="s">
        <v>387</v>
      </c>
      <c r="F41" s="180" t="s">
        <v>176</v>
      </c>
      <c r="G41" s="130">
        <v>2</v>
      </c>
      <c r="H41" s="493"/>
      <c r="I41" s="214"/>
      <c r="J41" s="214"/>
      <c r="K41" s="488"/>
      <c r="L41" s="488"/>
      <c r="M41" s="488"/>
      <c r="N41" s="489"/>
      <c r="O41" s="489"/>
      <c r="P41" s="489"/>
      <c r="Q41" s="489"/>
      <c r="R41" s="489"/>
      <c r="S41" s="489"/>
      <c r="T41" s="489"/>
      <c r="U41" s="489"/>
      <c r="V41" s="489"/>
      <c r="W41" s="489"/>
      <c r="X41" s="489"/>
      <c r="Y41" s="489"/>
      <c r="Z41" s="489"/>
      <c r="AA41" s="489"/>
      <c r="AB41" s="489"/>
      <c r="AC41" s="489"/>
      <c r="AD41" s="489"/>
      <c r="AE41" s="489"/>
      <c r="AF41" s="489"/>
      <c r="AG41" s="489"/>
      <c r="AH41" s="489"/>
      <c r="AI41" s="489"/>
      <c r="AJ41" s="489"/>
      <c r="AK41" s="489"/>
      <c r="AL41" s="489"/>
      <c r="AM41" s="490"/>
      <c r="AN41" s="490"/>
      <c r="AO41" s="490"/>
      <c r="AP41" s="490"/>
      <c r="AQ41" s="490"/>
      <c r="AR41" s="490"/>
      <c r="AS41" s="490"/>
      <c r="AT41" s="490"/>
      <c r="AU41" s="490"/>
      <c r="AV41" s="490"/>
      <c r="AW41" s="490"/>
      <c r="AX41" s="490"/>
      <c r="AY41" s="490"/>
      <c r="AZ41" s="490"/>
      <c r="BA41" s="491"/>
      <c r="BB41" s="532"/>
      <c r="BC41" s="532"/>
      <c r="BD41" s="532"/>
      <c r="BE41" s="532"/>
      <c r="BF41" s="532"/>
      <c r="BG41" s="532"/>
      <c r="BH41" s="532"/>
      <c r="BI41" s="532"/>
      <c r="BJ41" s="532"/>
      <c r="BK41" s="532"/>
      <c r="BL41" s="532"/>
      <c r="BM41" s="532"/>
      <c r="BN41" s="532"/>
      <c r="BO41" s="532"/>
      <c r="BP41" s="532"/>
      <c r="BQ41" s="532"/>
      <c r="BR41" s="532"/>
      <c r="BS41" s="532"/>
      <c r="BT41" s="532"/>
      <c r="BU41" s="532"/>
      <c r="BV41" s="532"/>
      <c r="BW41" s="532"/>
      <c r="BX41" s="532"/>
      <c r="BY41" s="532"/>
      <c r="BZ41" s="532"/>
      <c r="CA41" s="532"/>
      <c r="CB41" s="532"/>
      <c r="CC41" s="532"/>
      <c r="CD41" s="532"/>
      <c r="CE41" s="532"/>
      <c r="CF41" s="532"/>
      <c r="CG41" s="532"/>
      <c r="CH41" s="532"/>
      <c r="CI41" s="532"/>
      <c r="CJ41" s="560"/>
    </row>
    <row r="42" spans="1:88" x14ac:dyDescent="0.25">
      <c r="A42" s="78"/>
      <c r="B42" s="1164"/>
      <c r="C42" s="904" t="s">
        <v>402</v>
      </c>
      <c r="D42" s="111" t="s">
        <v>403</v>
      </c>
      <c r="E42" s="197" t="s">
        <v>404</v>
      </c>
      <c r="F42" s="113" t="s">
        <v>202</v>
      </c>
      <c r="G42" s="113">
        <v>1</v>
      </c>
      <c r="H42" s="226" t="e">
        <f t="shared" ref="H42:BS43" si="0">ROUND((H40*1000)/(H72*100),1)</f>
        <v>#DIV/0!</v>
      </c>
      <c r="I42" s="226" t="e">
        <f t="shared" si="0"/>
        <v>#DIV/0!</v>
      </c>
      <c r="J42" s="226" t="e">
        <f t="shared" si="0"/>
        <v>#DIV/0!</v>
      </c>
      <c r="K42" s="226" t="e">
        <f t="shared" si="0"/>
        <v>#DIV/0!</v>
      </c>
      <c r="L42" s="226" t="e">
        <f t="shared" si="0"/>
        <v>#DIV/0!</v>
      </c>
      <c r="M42" s="226" t="e">
        <f t="shared" si="0"/>
        <v>#DIV/0!</v>
      </c>
      <c r="N42" s="226" t="e">
        <f t="shared" si="0"/>
        <v>#DIV/0!</v>
      </c>
      <c r="O42" s="226" t="e">
        <f t="shared" si="0"/>
        <v>#DIV/0!</v>
      </c>
      <c r="P42" s="226" t="e">
        <f t="shared" si="0"/>
        <v>#DIV/0!</v>
      </c>
      <c r="Q42" s="226" t="e">
        <f t="shared" si="0"/>
        <v>#DIV/0!</v>
      </c>
      <c r="R42" s="226" t="e">
        <f t="shared" si="0"/>
        <v>#DIV/0!</v>
      </c>
      <c r="S42" s="226" t="e">
        <f t="shared" si="0"/>
        <v>#DIV/0!</v>
      </c>
      <c r="T42" s="226" t="e">
        <f t="shared" si="0"/>
        <v>#DIV/0!</v>
      </c>
      <c r="U42" s="226" t="e">
        <f t="shared" si="0"/>
        <v>#DIV/0!</v>
      </c>
      <c r="V42" s="226" t="e">
        <f t="shared" si="0"/>
        <v>#DIV/0!</v>
      </c>
      <c r="W42" s="226" t="e">
        <f t="shared" si="0"/>
        <v>#DIV/0!</v>
      </c>
      <c r="X42" s="226" t="e">
        <f t="shared" si="0"/>
        <v>#DIV/0!</v>
      </c>
      <c r="Y42" s="226" t="e">
        <f t="shared" si="0"/>
        <v>#DIV/0!</v>
      </c>
      <c r="Z42" s="226" t="e">
        <f t="shared" si="0"/>
        <v>#DIV/0!</v>
      </c>
      <c r="AA42" s="226" t="e">
        <f t="shared" si="0"/>
        <v>#DIV/0!</v>
      </c>
      <c r="AB42" s="226" t="e">
        <f t="shared" si="0"/>
        <v>#DIV/0!</v>
      </c>
      <c r="AC42" s="226" t="e">
        <f t="shared" si="0"/>
        <v>#DIV/0!</v>
      </c>
      <c r="AD42" s="226" t="e">
        <f t="shared" si="0"/>
        <v>#DIV/0!</v>
      </c>
      <c r="AE42" s="226" t="e">
        <f t="shared" si="0"/>
        <v>#DIV/0!</v>
      </c>
      <c r="AF42" s="226" t="e">
        <f t="shared" si="0"/>
        <v>#DIV/0!</v>
      </c>
      <c r="AG42" s="226" t="e">
        <f t="shared" si="0"/>
        <v>#DIV/0!</v>
      </c>
      <c r="AH42" s="226" t="e">
        <f t="shared" si="0"/>
        <v>#DIV/0!</v>
      </c>
      <c r="AI42" s="226" t="e">
        <f t="shared" si="0"/>
        <v>#DIV/0!</v>
      </c>
      <c r="AJ42" s="226" t="e">
        <f t="shared" si="0"/>
        <v>#DIV/0!</v>
      </c>
      <c r="AK42" s="226" t="e">
        <f t="shared" si="0"/>
        <v>#DIV/0!</v>
      </c>
      <c r="AL42" s="226" t="e">
        <f t="shared" si="0"/>
        <v>#DIV/0!</v>
      </c>
      <c r="AM42" s="226" t="e">
        <f t="shared" si="0"/>
        <v>#DIV/0!</v>
      </c>
      <c r="AN42" s="226" t="e">
        <f t="shared" si="0"/>
        <v>#DIV/0!</v>
      </c>
      <c r="AO42" s="226" t="e">
        <f t="shared" si="0"/>
        <v>#DIV/0!</v>
      </c>
      <c r="AP42" s="226" t="e">
        <f t="shared" si="0"/>
        <v>#DIV/0!</v>
      </c>
      <c r="AQ42" s="226" t="e">
        <f t="shared" si="0"/>
        <v>#DIV/0!</v>
      </c>
      <c r="AR42" s="226" t="e">
        <f t="shared" si="0"/>
        <v>#DIV/0!</v>
      </c>
      <c r="AS42" s="226" t="e">
        <f t="shared" si="0"/>
        <v>#DIV/0!</v>
      </c>
      <c r="AT42" s="226" t="e">
        <f t="shared" si="0"/>
        <v>#DIV/0!</v>
      </c>
      <c r="AU42" s="226" t="e">
        <f t="shared" si="0"/>
        <v>#DIV/0!</v>
      </c>
      <c r="AV42" s="226" t="e">
        <f t="shared" si="0"/>
        <v>#DIV/0!</v>
      </c>
      <c r="AW42" s="226" t="e">
        <f t="shared" si="0"/>
        <v>#DIV/0!</v>
      </c>
      <c r="AX42" s="226" t="e">
        <f t="shared" si="0"/>
        <v>#DIV/0!</v>
      </c>
      <c r="AY42" s="226" t="e">
        <f t="shared" si="0"/>
        <v>#DIV/0!</v>
      </c>
      <c r="AZ42" s="226" t="e">
        <f t="shared" si="0"/>
        <v>#DIV/0!</v>
      </c>
      <c r="BA42" s="226" t="e">
        <f t="shared" si="0"/>
        <v>#DIV/0!</v>
      </c>
      <c r="BB42" s="226" t="e">
        <f t="shared" si="0"/>
        <v>#DIV/0!</v>
      </c>
      <c r="BC42" s="226" t="e">
        <f t="shared" si="0"/>
        <v>#DIV/0!</v>
      </c>
      <c r="BD42" s="226" t="e">
        <f t="shared" si="0"/>
        <v>#DIV/0!</v>
      </c>
      <c r="BE42" s="226" t="e">
        <f t="shared" si="0"/>
        <v>#DIV/0!</v>
      </c>
      <c r="BF42" s="226" t="e">
        <f t="shared" si="0"/>
        <v>#DIV/0!</v>
      </c>
      <c r="BG42" s="226" t="e">
        <f t="shared" si="0"/>
        <v>#DIV/0!</v>
      </c>
      <c r="BH42" s="226" t="e">
        <f t="shared" si="0"/>
        <v>#DIV/0!</v>
      </c>
      <c r="BI42" s="226" t="e">
        <f t="shared" si="0"/>
        <v>#DIV/0!</v>
      </c>
      <c r="BJ42" s="226" t="e">
        <f t="shared" si="0"/>
        <v>#DIV/0!</v>
      </c>
      <c r="BK42" s="226" t="e">
        <f t="shared" si="0"/>
        <v>#DIV/0!</v>
      </c>
      <c r="BL42" s="226" t="e">
        <f t="shared" si="0"/>
        <v>#DIV/0!</v>
      </c>
      <c r="BM42" s="226" t="e">
        <f t="shared" si="0"/>
        <v>#DIV/0!</v>
      </c>
      <c r="BN42" s="226" t="e">
        <f t="shared" si="0"/>
        <v>#DIV/0!</v>
      </c>
      <c r="BO42" s="226" t="e">
        <f t="shared" si="0"/>
        <v>#DIV/0!</v>
      </c>
      <c r="BP42" s="226" t="e">
        <f t="shared" si="0"/>
        <v>#DIV/0!</v>
      </c>
      <c r="BQ42" s="226" t="e">
        <f t="shared" si="0"/>
        <v>#DIV/0!</v>
      </c>
      <c r="BR42" s="226" t="e">
        <f t="shared" si="0"/>
        <v>#DIV/0!</v>
      </c>
      <c r="BS42" s="226" t="e">
        <f t="shared" si="0"/>
        <v>#DIV/0!</v>
      </c>
      <c r="BT42" s="226" t="e">
        <f t="shared" ref="BT42:CJ43" si="1">ROUND((BT40*1000)/(BT72*100),1)</f>
        <v>#DIV/0!</v>
      </c>
      <c r="BU42" s="226" t="e">
        <f t="shared" si="1"/>
        <v>#DIV/0!</v>
      </c>
      <c r="BV42" s="226" t="e">
        <f t="shared" si="1"/>
        <v>#DIV/0!</v>
      </c>
      <c r="BW42" s="226" t="e">
        <f t="shared" si="1"/>
        <v>#DIV/0!</v>
      </c>
      <c r="BX42" s="226" t="e">
        <f t="shared" si="1"/>
        <v>#DIV/0!</v>
      </c>
      <c r="BY42" s="226" t="e">
        <f t="shared" si="1"/>
        <v>#DIV/0!</v>
      </c>
      <c r="BZ42" s="226" t="e">
        <f t="shared" si="1"/>
        <v>#DIV/0!</v>
      </c>
      <c r="CA42" s="226" t="e">
        <f t="shared" si="1"/>
        <v>#DIV/0!</v>
      </c>
      <c r="CB42" s="226" t="e">
        <f t="shared" si="1"/>
        <v>#DIV/0!</v>
      </c>
      <c r="CC42" s="226" t="e">
        <f t="shared" si="1"/>
        <v>#DIV/0!</v>
      </c>
      <c r="CD42" s="226" t="e">
        <f t="shared" si="1"/>
        <v>#DIV/0!</v>
      </c>
      <c r="CE42" s="226" t="e">
        <f t="shared" si="1"/>
        <v>#DIV/0!</v>
      </c>
      <c r="CF42" s="226" t="e">
        <f t="shared" si="1"/>
        <v>#DIV/0!</v>
      </c>
      <c r="CG42" s="226" t="e">
        <f t="shared" si="1"/>
        <v>#DIV/0!</v>
      </c>
      <c r="CH42" s="226" t="e">
        <f t="shared" si="1"/>
        <v>#DIV/0!</v>
      </c>
      <c r="CI42" s="226" t="e">
        <f t="shared" si="1"/>
        <v>#DIV/0!</v>
      </c>
      <c r="CJ42" s="628" t="e">
        <f t="shared" si="1"/>
        <v>#DIV/0!</v>
      </c>
    </row>
    <row r="43" spans="1:88" x14ac:dyDescent="0.25">
      <c r="A43" s="78"/>
      <c r="B43" s="1164"/>
      <c r="C43" s="905" t="s">
        <v>405</v>
      </c>
      <c r="D43" s="205" t="s">
        <v>406</v>
      </c>
      <c r="E43" s="237" t="s">
        <v>407</v>
      </c>
      <c r="F43" s="204" t="s">
        <v>202</v>
      </c>
      <c r="G43" s="212">
        <v>1</v>
      </c>
      <c r="H43" s="226" t="e">
        <f t="shared" si="0"/>
        <v>#DIV/0!</v>
      </c>
      <c r="I43" s="229" t="e">
        <f t="shared" si="0"/>
        <v>#DIV/0!</v>
      </c>
      <c r="J43" s="229" t="e">
        <f t="shared" si="0"/>
        <v>#DIV/0!</v>
      </c>
      <c r="K43" s="229" t="e">
        <f t="shared" si="0"/>
        <v>#DIV/0!</v>
      </c>
      <c r="L43" s="229" t="e">
        <f t="shared" si="0"/>
        <v>#DIV/0!</v>
      </c>
      <c r="M43" s="229" t="e">
        <f t="shared" si="0"/>
        <v>#DIV/0!</v>
      </c>
      <c r="N43" s="229" t="e">
        <f t="shared" si="0"/>
        <v>#DIV/0!</v>
      </c>
      <c r="O43" s="229" t="e">
        <f t="shared" si="0"/>
        <v>#DIV/0!</v>
      </c>
      <c r="P43" s="229" t="e">
        <f t="shared" si="0"/>
        <v>#DIV/0!</v>
      </c>
      <c r="Q43" s="229" t="e">
        <f t="shared" si="0"/>
        <v>#DIV/0!</v>
      </c>
      <c r="R43" s="229" t="e">
        <f t="shared" si="0"/>
        <v>#DIV/0!</v>
      </c>
      <c r="S43" s="229" t="e">
        <f t="shared" si="0"/>
        <v>#DIV/0!</v>
      </c>
      <c r="T43" s="229" t="e">
        <f t="shared" si="0"/>
        <v>#DIV/0!</v>
      </c>
      <c r="U43" s="229" t="e">
        <f t="shared" si="0"/>
        <v>#DIV/0!</v>
      </c>
      <c r="V43" s="229" t="e">
        <f t="shared" si="0"/>
        <v>#DIV/0!</v>
      </c>
      <c r="W43" s="229" t="e">
        <f t="shared" si="0"/>
        <v>#DIV/0!</v>
      </c>
      <c r="X43" s="229" t="e">
        <f t="shared" si="0"/>
        <v>#DIV/0!</v>
      </c>
      <c r="Y43" s="229" t="e">
        <f t="shared" si="0"/>
        <v>#DIV/0!</v>
      </c>
      <c r="Z43" s="229" t="e">
        <f t="shared" si="0"/>
        <v>#DIV/0!</v>
      </c>
      <c r="AA43" s="229" t="e">
        <f t="shared" si="0"/>
        <v>#DIV/0!</v>
      </c>
      <c r="AB43" s="229" t="e">
        <f t="shared" si="0"/>
        <v>#DIV/0!</v>
      </c>
      <c r="AC43" s="229" t="e">
        <f t="shared" si="0"/>
        <v>#DIV/0!</v>
      </c>
      <c r="AD43" s="229" t="e">
        <f t="shared" si="0"/>
        <v>#DIV/0!</v>
      </c>
      <c r="AE43" s="229" t="e">
        <f t="shared" si="0"/>
        <v>#DIV/0!</v>
      </c>
      <c r="AF43" s="229" t="e">
        <f t="shared" si="0"/>
        <v>#DIV/0!</v>
      </c>
      <c r="AG43" s="229" t="e">
        <f t="shared" si="0"/>
        <v>#DIV/0!</v>
      </c>
      <c r="AH43" s="229" t="e">
        <f t="shared" si="0"/>
        <v>#DIV/0!</v>
      </c>
      <c r="AI43" s="229" t="e">
        <f t="shared" si="0"/>
        <v>#DIV/0!</v>
      </c>
      <c r="AJ43" s="229" t="e">
        <f t="shared" si="0"/>
        <v>#DIV/0!</v>
      </c>
      <c r="AK43" s="229" t="e">
        <f t="shared" si="0"/>
        <v>#DIV/0!</v>
      </c>
      <c r="AL43" s="229" t="e">
        <f t="shared" si="0"/>
        <v>#DIV/0!</v>
      </c>
      <c r="AM43" s="229" t="e">
        <f t="shared" si="0"/>
        <v>#DIV/0!</v>
      </c>
      <c r="AN43" s="229" t="e">
        <f t="shared" si="0"/>
        <v>#DIV/0!</v>
      </c>
      <c r="AO43" s="229" t="e">
        <f t="shared" si="0"/>
        <v>#DIV/0!</v>
      </c>
      <c r="AP43" s="229" t="e">
        <f t="shared" si="0"/>
        <v>#DIV/0!</v>
      </c>
      <c r="AQ43" s="229" t="e">
        <f t="shared" si="0"/>
        <v>#DIV/0!</v>
      </c>
      <c r="AR43" s="229" t="e">
        <f t="shared" si="0"/>
        <v>#DIV/0!</v>
      </c>
      <c r="AS43" s="229" t="e">
        <f t="shared" si="0"/>
        <v>#DIV/0!</v>
      </c>
      <c r="AT43" s="229" t="e">
        <f t="shared" si="0"/>
        <v>#DIV/0!</v>
      </c>
      <c r="AU43" s="229" t="e">
        <f t="shared" si="0"/>
        <v>#DIV/0!</v>
      </c>
      <c r="AV43" s="229" t="e">
        <f t="shared" si="0"/>
        <v>#DIV/0!</v>
      </c>
      <c r="AW43" s="229" t="e">
        <f t="shared" si="0"/>
        <v>#DIV/0!</v>
      </c>
      <c r="AX43" s="229" t="e">
        <f t="shared" si="0"/>
        <v>#DIV/0!</v>
      </c>
      <c r="AY43" s="229" t="e">
        <f t="shared" si="0"/>
        <v>#DIV/0!</v>
      </c>
      <c r="AZ43" s="229" t="e">
        <f t="shared" si="0"/>
        <v>#DIV/0!</v>
      </c>
      <c r="BA43" s="229" t="e">
        <f t="shared" si="0"/>
        <v>#DIV/0!</v>
      </c>
      <c r="BB43" s="229" t="e">
        <f t="shared" si="0"/>
        <v>#DIV/0!</v>
      </c>
      <c r="BC43" s="229" t="e">
        <f t="shared" si="0"/>
        <v>#DIV/0!</v>
      </c>
      <c r="BD43" s="229" t="e">
        <f t="shared" si="0"/>
        <v>#DIV/0!</v>
      </c>
      <c r="BE43" s="229" t="e">
        <f t="shared" si="0"/>
        <v>#DIV/0!</v>
      </c>
      <c r="BF43" s="229" t="e">
        <f t="shared" si="0"/>
        <v>#DIV/0!</v>
      </c>
      <c r="BG43" s="229" t="e">
        <f t="shared" si="0"/>
        <v>#DIV/0!</v>
      </c>
      <c r="BH43" s="229" t="e">
        <f t="shared" si="0"/>
        <v>#DIV/0!</v>
      </c>
      <c r="BI43" s="229" t="e">
        <f t="shared" si="0"/>
        <v>#DIV/0!</v>
      </c>
      <c r="BJ43" s="229" t="e">
        <f t="shared" si="0"/>
        <v>#DIV/0!</v>
      </c>
      <c r="BK43" s="229" t="e">
        <f t="shared" si="0"/>
        <v>#DIV/0!</v>
      </c>
      <c r="BL43" s="229" t="e">
        <f t="shared" si="0"/>
        <v>#DIV/0!</v>
      </c>
      <c r="BM43" s="229" t="e">
        <f t="shared" si="0"/>
        <v>#DIV/0!</v>
      </c>
      <c r="BN43" s="229" t="e">
        <f t="shared" si="0"/>
        <v>#DIV/0!</v>
      </c>
      <c r="BO43" s="229" t="e">
        <f t="shared" si="0"/>
        <v>#DIV/0!</v>
      </c>
      <c r="BP43" s="229" t="e">
        <f t="shared" si="0"/>
        <v>#DIV/0!</v>
      </c>
      <c r="BQ43" s="229" t="e">
        <f t="shared" si="0"/>
        <v>#DIV/0!</v>
      </c>
      <c r="BR43" s="229" t="e">
        <f t="shared" si="0"/>
        <v>#DIV/0!</v>
      </c>
      <c r="BS43" s="229" t="e">
        <f t="shared" si="0"/>
        <v>#DIV/0!</v>
      </c>
      <c r="BT43" s="229" t="e">
        <f t="shared" si="1"/>
        <v>#DIV/0!</v>
      </c>
      <c r="BU43" s="229" t="e">
        <f t="shared" si="1"/>
        <v>#DIV/0!</v>
      </c>
      <c r="BV43" s="229" t="e">
        <f t="shared" si="1"/>
        <v>#DIV/0!</v>
      </c>
      <c r="BW43" s="229" t="e">
        <f t="shared" si="1"/>
        <v>#DIV/0!</v>
      </c>
      <c r="BX43" s="229" t="e">
        <f t="shared" si="1"/>
        <v>#DIV/0!</v>
      </c>
      <c r="BY43" s="229" t="e">
        <f t="shared" si="1"/>
        <v>#DIV/0!</v>
      </c>
      <c r="BZ43" s="229" t="e">
        <f t="shared" si="1"/>
        <v>#DIV/0!</v>
      </c>
      <c r="CA43" s="229" t="e">
        <f t="shared" si="1"/>
        <v>#DIV/0!</v>
      </c>
      <c r="CB43" s="229" t="e">
        <f t="shared" si="1"/>
        <v>#DIV/0!</v>
      </c>
      <c r="CC43" s="229" t="e">
        <f t="shared" si="1"/>
        <v>#DIV/0!</v>
      </c>
      <c r="CD43" s="229" t="e">
        <f t="shared" si="1"/>
        <v>#DIV/0!</v>
      </c>
      <c r="CE43" s="229" t="e">
        <f t="shared" si="1"/>
        <v>#DIV/0!</v>
      </c>
      <c r="CF43" s="229" t="e">
        <f t="shared" si="1"/>
        <v>#DIV/0!</v>
      </c>
      <c r="CG43" s="229" t="e">
        <f t="shared" si="1"/>
        <v>#DIV/0!</v>
      </c>
      <c r="CH43" s="229" t="e">
        <f t="shared" si="1"/>
        <v>#DIV/0!</v>
      </c>
      <c r="CI43" s="229" t="e">
        <f t="shared" si="1"/>
        <v>#DIV/0!</v>
      </c>
      <c r="CJ43" s="629" t="e">
        <f t="shared" si="1"/>
        <v>#DIV/0!</v>
      </c>
    </row>
    <row r="44" spans="1:88" ht="26.25" thickBot="1" x14ac:dyDescent="0.3">
      <c r="A44" s="78"/>
      <c r="B44" s="1164"/>
      <c r="C44" s="624" t="s">
        <v>408</v>
      </c>
      <c r="D44" s="625" t="s">
        <v>409</v>
      </c>
      <c r="E44" s="626" t="s">
        <v>410</v>
      </c>
      <c r="F44" s="627" t="s">
        <v>202</v>
      </c>
      <c r="G44" s="627">
        <v>1</v>
      </c>
      <c r="H44" s="227" t="e">
        <f t="shared" ref="H44:BS44" si="2">((H40+H41)*1000)/((H72+H73)*100)</f>
        <v>#DIV/0!</v>
      </c>
      <c r="I44" s="227" t="e">
        <f t="shared" si="2"/>
        <v>#DIV/0!</v>
      </c>
      <c r="J44" s="227" t="e">
        <f t="shared" si="2"/>
        <v>#DIV/0!</v>
      </c>
      <c r="K44" s="227" t="e">
        <f t="shared" si="2"/>
        <v>#DIV/0!</v>
      </c>
      <c r="L44" s="227" t="e">
        <f t="shared" si="2"/>
        <v>#DIV/0!</v>
      </c>
      <c r="M44" s="227" t="e">
        <f t="shared" si="2"/>
        <v>#DIV/0!</v>
      </c>
      <c r="N44" s="227" t="e">
        <f t="shared" si="2"/>
        <v>#DIV/0!</v>
      </c>
      <c r="O44" s="227" t="e">
        <f t="shared" si="2"/>
        <v>#DIV/0!</v>
      </c>
      <c r="P44" s="227" t="e">
        <f t="shared" si="2"/>
        <v>#DIV/0!</v>
      </c>
      <c r="Q44" s="227" t="e">
        <f t="shared" si="2"/>
        <v>#DIV/0!</v>
      </c>
      <c r="R44" s="227" t="e">
        <f t="shared" si="2"/>
        <v>#DIV/0!</v>
      </c>
      <c r="S44" s="227" t="e">
        <f t="shared" si="2"/>
        <v>#DIV/0!</v>
      </c>
      <c r="T44" s="227" t="e">
        <f t="shared" si="2"/>
        <v>#DIV/0!</v>
      </c>
      <c r="U44" s="227" t="e">
        <f t="shared" si="2"/>
        <v>#DIV/0!</v>
      </c>
      <c r="V44" s="227" t="e">
        <f t="shared" si="2"/>
        <v>#DIV/0!</v>
      </c>
      <c r="W44" s="227" t="e">
        <f t="shared" si="2"/>
        <v>#DIV/0!</v>
      </c>
      <c r="X44" s="227" t="e">
        <f t="shared" si="2"/>
        <v>#DIV/0!</v>
      </c>
      <c r="Y44" s="227" t="e">
        <f t="shared" si="2"/>
        <v>#DIV/0!</v>
      </c>
      <c r="Z44" s="227" t="e">
        <f t="shared" si="2"/>
        <v>#DIV/0!</v>
      </c>
      <c r="AA44" s="227" t="e">
        <f t="shared" si="2"/>
        <v>#DIV/0!</v>
      </c>
      <c r="AB44" s="227" t="e">
        <f t="shared" si="2"/>
        <v>#DIV/0!</v>
      </c>
      <c r="AC44" s="227" t="e">
        <f t="shared" si="2"/>
        <v>#DIV/0!</v>
      </c>
      <c r="AD44" s="227" t="e">
        <f t="shared" si="2"/>
        <v>#DIV/0!</v>
      </c>
      <c r="AE44" s="227" t="e">
        <f t="shared" si="2"/>
        <v>#DIV/0!</v>
      </c>
      <c r="AF44" s="227" t="e">
        <f t="shared" si="2"/>
        <v>#DIV/0!</v>
      </c>
      <c r="AG44" s="227" t="e">
        <f t="shared" si="2"/>
        <v>#DIV/0!</v>
      </c>
      <c r="AH44" s="227" t="e">
        <f t="shared" si="2"/>
        <v>#DIV/0!</v>
      </c>
      <c r="AI44" s="227" t="e">
        <f t="shared" si="2"/>
        <v>#DIV/0!</v>
      </c>
      <c r="AJ44" s="227" t="e">
        <f t="shared" si="2"/>
        <v>#DIV/0!</v>
      </c>
      <c r="AK44" s="227" t="e">
        <f t="shared" si="2"/>
        <v>#DIV/0!</v>
      </c>
      <c r="AL44" s="227" t="e">
        <f t="shared" si="2"/>
        <v>#DIV/0!</v>
      </c>
      <c r="AM44" s="227" t="e">
        <f t="shared" si="2"/>
        <v>#DIV/0!</v>
      </c>
      <c r="AN44" s="227" t="e">
        <f t="shared" si="2"/>
        <v>#DIV/0!</v>
      </c>
      <c r="AO44" s="227" t="e">
        <f t="shared" si="2"/>
        <v>#DIV/0!</v>
      </c>
      <c r="AP44" s="227" t="e">
        <f t="shared" si="2"/>
        <v>#DIV/0!</v>
      </c>
      <c r="AQ44" s="227" t="e">
        <f t="shared" si="2"/>
        <v>#DIV/0!</v>
      </c>
      <c r="AR44" s="227" t="e">
        <f t="shared" si="2"/>
        <v>#DIV/0!</v>
      </c>
      <c r="AS44" s="227" t="e">
        <f t="shared" si="2"/>
        <v>#DIV/0!</v>
      </c>
      <c r="AT44" s="227" t="e">
        <f t="shared" si="2"/>
        <v>#DIV/0!</v>
      </c>
      <c r="AU44" s="227" t="e">
        <f t="shared" si="2"/>
        <v>#DIV/0!</v>
      </c>
      <c r="AV44" s="227" t="e">
        <f t="shared" si="2"/>
        <v>#DIV/0!</v>
      </c>
      <c r="AW44" s="227" t="e">
        <f t="shared" si="2"/>
        <v>#DIV/0!</v>
      </c>
      <c r="AX44" s="227" t="e">
        <f t="shared" si="2"/>
        <v>#DIV/0!</v>
      </c>
      <c r="AY44" s="227" t="e">
        <f t="shared" si="2"/>
        <v>#DIV/0!</v>
      </c>
      <c r="AZ44" s="227" t="e">
        <f t="shared" si="2"/>
        <v>#DIV/0!</v>
      </c>
      <c r="BA44" s="227" t="e">
        <f t="shared" si="2"/>
        <v>#DIV/0!</v>
      </c>
      <c r="BB44" s="227" t="e">
        <f t="shared" si="2"/>
        <v>#DIV/0!</v>
      </c>
      <c r="BC44" s="227" t="e">
        <f t="shared" si="2"/>
        <v>#DIV/0!</v>
      </c>
      <c r="BD44" s="227" t="e">
        <f t="shared" si="2"/>
        <v>#DIV/0!</v>
      </c>
      <c r="BE44" s="227" t="e">
        <f t="shared" si="2"/>
        <v>#DIV/0!</v>
      </c>
      <c r="BF44" s="227" t="e">
        <f t="shared" si="2"/>
        <v>#DIV/0!</v>
      </c>
      <c r="BG44" s="227" t="e">
        <f t="shared" si="2"/>
        <v>#DIV/0!</v>
      </c>
      <c r="BH44" s="227" t="e">
        <f t="shared" si="2"/>
        <v>#DIV/0!</v>
      </c>
      <c r="BI44" s="227" t="e">
        <f t="shared" si="2"/>
        <v>#DIV/0!</v>
      </c>
      <c r="BJ44" s="227" t="e">
        <f t="shared" si="2"/>
        <v>#DIV/0!</v>
      </c>
      <c r="BK44" s="227" t="e">
        <f t="shared" si="2"/>
        <v>#DIV/0!</v>
      </c>
      <c r="BL44" s="227" t="e">
        <f t="shared" si="2"/>
        <v>#DIV/0!</v>
      </c>
      <c r="BM44" s="227" t="e">
        <f t="shared" si="2"/>
        <v>#DIV/0!</v>
      </c>
      <c r="BN44" s="227" t="e">
        <f t="shared" si="2"/>
        <v>#DIV/0!</v>
      </c>
      <c r="BO44" s="227" t="e">
        <f t="shared" si="2"/>
        <v>#DIV/0!</v>
      </c>
      <c r="BP44" s="227" t="e">
        <f t="shared" si="2"/>
        <v>#DIV/0!</v>
      </c>
      <c r="BQ44" s="227" t="e">
        <f t="shared" si="2"/>
        <v>#DIV/0!</v>
      </c>
      <c r="BR44" s="227" t="e">
        <f t="shared" si="2"/>
        <v>#DIV/0!</v>
      </c>
      <c r="BS44" s="227" t="e">
        <f t="shared" si="2"/>
        <v>#DIV/0!</v>
      </c>
      <c r="BT44" s="227" t="e">
        <f t="shared" ref="BT44:CJ44" si="3">((BT40+BT41)*1000)/((BT72+BT73)*100)</f>
        <v>#DIV/0!</v>
      </c>
      <c r="BU44" s="227" t="e">
        <f t="shared" si="3"/>
        <v>#DIV/0!</v>
      </c>
      <c r="BV44" s="227" t="e">
        <f t="shared" si="3"/>
        <v>#DIV/0!</v>
      </c>
      <c r="BW44" s="227" t="e">
        <f t="shared" si="3"/>
        <v>#DIV/0!</v>
      </c>
      <c r="BX44" s="227" t="e">
        <f t="shared" si="3"/>
        <v>#DIV/0!</v>
      </c>
      <c r="BY44" s="227" t="e">
        <f t="shared" si="3"/>
        <v>#DIV/0!</v>
      </c>
      <c r="BZ44" s="227" t="e">
        <f t="shared" si="3"/>
        <v>#DIV/0!</v>
      </c>
      <c r="CA44" s="227" t="e">
        <f t="shared" si="3"/>
        <v>#DIV/0!</v>
      </c>
      <c r="CB44" s="227" t="e">
        <f t="shared" si="3"/>
        <v>#DIV/0!</v>
      </c>
      <c r="CC44" s="227" t="e">
        <f t="shared" si="3"/>
        <v>#DIV/0!</v>
      </c>
      <c r="CD44" s="227" t="e">
        <f t="shared" si="3"/>
        <v>#DIV/0!</v>
      </c>
      <c r="CE44" s="227" t="e">
        <f t="shared" si="3"/>
        <v>#DIV/0!</v>
      </c>
      <c r="CF44" s="227" t="e">
        <f t="shared" si="3"/>
        <v>#DIV/0!</v>
      </c>
      <c r="CG44" s="227" t="e">
        <f t="shared" si="3"/>
        <v>#DIV/0!</v>
      </c>
      <c r="CH44" s="227" t="e">
        <f t="shared" si="3"/>
        <v>#DIV/0!</v>
      </c>
      <c r="CI44" s="227" t="e">
        <f t="shared" si="3"/>
        <v>#DIV/0!</v>
      </c>
      <c r="CJ44" s="630" t="e">
        <f t="shared" si="3"/>
        <v>#DIV/0!</v>
      </c>
    </row>
    <row r="45" spans="1:88" ht="78.75" customHeight="1" x14ac:dyDescent="0.25">
      <c r="A45" s="78"/>
      <c r="B45" s="1164"/>
      <c r="C45" s="945" t="s">
        <v>411</v>
      </c>
      <c r="D45" s="618" t="s">
        <v>412</v>
      </c>
      <c r="E45" s="619" t="s">
        <v>413</v>
      </c>
      <c r="F45" s="206" t="s">
        <v>176</v>
      </c>
      <c r="G45" s="620">
        <v>2</v>
      </c>
      <c r="H45" s="621"/>
      <c r="I45" s="622"/>
      <c r="J45" s="494"/>
      <c r="K45" s="120"/>
      <c r="L45" s="120"/>
      <c r="M45" s="120"/>
      <c r="N45" s="93"/>
      <c r="O45" s="93"/>
      <c r="P45" s="137"/>
      <c r="Q45" s="495"/>
      <c r="R45" s="495"/>
      <c r="S45" s="93"/>
      <c r="T45" s="117"/>
      <c r="U45" s="495"/>
      <c r="V45" s="495"/>
      <c r="W45" s="495"/>
      <c r="X45" s="495"/>
      <c r="Y45" s="495"/>
      <c r="Z45" s="495"/>
      <c r="AA45" s="93"/>
      <c r="AB45" s="137"/>
      <c r="AC45" s="495"/>
      <c r="AD45" s="93"/>
      <c r="AE45" s="93"/>
      <c r="AF45" s="93"/>
      <c r="AG45" s="478"/>
      <c r="AH45" s="137"/>
      <c r="AI45" s="495"/>
      <c r="AJ45" s="93"/>
      <c r="AK45" s="137"/>
      <c r="AL45" s="93"/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483"/>
      <c r="BA45" s="109"/>
      <c r="BB45" s="623"/>
      <c r="BC45" s="623"/>
      <c r="BD45" s="623"/>
      <c r="BE45" s="623"/>
      <c r="BF45" s="623"/>
      <c r="BG45" s="623"/>
      <c r="BH45" s="623"/>
      <c r="BI45" s="623"/>
      <c r="BJ45" s="623"/>
      <c r="BK45" s="623"/>
      <c r="BL45" s="623"/>
      <c r="BM45" s="623"/>
      <c r="BN45" s="623"/>
      <c r="BO45" s="623"/>
      <c r="BP45" s="623"/>
      <c r="BQ45" s="623"/>
      <c r="BR45" s="623"/>
      <c r="BS45" s="623"/>
      <c r="BT45" s="623"/>
      <c r="BU45" s="623"/>
      <c r="BV45" s="623"/>
      <c r="BW45" s="623"/>
      <c r="BX45" s="623"/>
      <c r="BY45" s="623"/>
      <c r="BZ45" s="623"/>
      <c r="CA45" s="623"/>
      <c r="CB45" s="623"/>
      <c r="CC45" s="623"/>
      <c r="CD45" s="623"/>
      <c r="CE45" s="623"/>
      <c r="CF45" s="623"/>
      <c r="CG45" s="623"/>
      <c r="CH45" s="623"/>
      <c r="CI45" s="623"/>
      <c r="CJ45" s="640"/>
    </row>
    <row r="46" spans="1:88" x14ac:dyDescent="0.25">
      <c r="A46" s="78"/>
      <c r="B46" s="1164"/>
      <c r="C46" s="632" t="s">
        <v>414</v>
      </c>
      <c r="D46" s="633" t="s">
        <v>415</v>
      </c>
      <c r="E46" s="634" t="s">
        <v>416</v>
      </c>
      <c r="F46" s="635" t="s">
        <v>417</v>
      </c>
      <c r="G46" s="635">
        <v>2</v>
      </c>
      <c r="H46" s="230" t="e">
        <f>(H45*1000)/(H69*100)</f>
        <v>#DIV/0!</v>
      </c>
      <c r="I46" s="230" t="e">
        <f t="shared" ref="I46:BT46" si="4">(I45*1000)/(I69*100)</f>
        <v>#DIV/0!</v>
      </c>
      <c r="J46" s="230" t="e">
        <f t="shared" si="4"/>
        <v>#DIV/0!</v>
      </c>
      <c r="K46" s="230" t="e">
        <f t="shared" si="4"/>
        <v>#DIV/0!</v>
      </c>
      <c r="L46" s="230" t="e">
        <f t="shared" si="4"/>
        <v>#DIV/0!</v>
      </c>
      <c r="M46" s="230" t="e">
        <f t="shared" si="4"/>
        <v>#DIV/0!</v>
      </c>
      <c r="N46" s="230" t="e">
        <f t="shared" si="4"/>
        <v>#DIV/0!</v>
      </c>
      <c r="O46" s="230" t="e">
        <f t="shared" si="4"/>
        <v>#DIV/0!</v>
      </c>
      <c r="P46" s="230" t="e">
        <f t="shared" si="4"/>
        <v>#DIV/0!</v>
      </c>
      <c r="Q46" s="230" t="e">
        <f t="shared" si="4"/>
        <v>#DIV/0!</v>
      </c>
      <c r="R46" s="230" t="e">
        <f t="shared" si="4"/>
        <v>#DIV/0!</v>
      </c>
      <c r="S46" s="230" t="e">
        <f t="shared" si="4"/>
        <v>#DIV/0!</v>
      </c>
      <c r="T46" s="230" t="e">
        <f t="shared" si="4"/>
        <v>#DIV/0!</v>
      </c>
      <c r="U46" s="230" t="e">
        <f t="shared" si="4"/>
        <v>#DIV/0!</v>
      </c>
      <c r="V46" s="230" t="e">
        <f t="shared" si="4"/>
        <v>#DIV/0!</v>
      </c>
      <c r="W46" s="230" t="e">
        <f t="shared" si="4"/>
        <v>#DIV/0!</v>
      </c>
      <c r="X46" s="230" t="e">
        <f t="shared" si="4"/>
        <v>#DIV/0!</v>
      </c>
      <c r="Y46" s="230" t="e">
        <f t="shared" si="4"/>
        <v>#DIV/0!</v>
      </c>
      <c r="Z46" s="230" t="e">
        <f t="shared" si="4"/>
        <v>#DIV/0!</v>
      </c>
      <c r="AA46" s="230" t="e">
        <f t="shared" si="4"/>
        <v>#DIV/0!</v>
      </c>
      <c r="AB46" s="230" t="e">
        <f t="shared" si="4"/>
        <v>#DIV/0!</v>
      </c>
      <c r="AC46" s="230" t="e">
        <f t="shared" si="4"/>
        <v>#DIV/0!</v>
      </c>
      <c r="AD46" s="230" t="e">
        <f t="shared" si="4"/>
        <v>#DIV/0!</v>
      </c>
      <c r="AE46" s="230" t="e">
        <f t="shared" si="4"/>
        <v>#DIV/0!</v>
      </c>
      <c r="AF46" s="230" t="e">
        <f t="shared" si="4"/>
        <v>#DIV/0!</v>
      </c>
      <c r="AG46" s="230" t="e">
        <f t="shared" si="4"/>
        <v>#DIV/0!</v>
      </c>
      <c r="AH46" s="230" t="e">
        <f t="shared" si="4"/>
        <v>#DIV/0!</v>
      </c>
      <c r="AI46" s="230" t="e">
        <f t="shared" si="4"/>
        <v>#DIV/0!</v>
      </c>
      <c r="AJ46" s="230" t="e">
        <f t="shared" si="4"/>
        <v>#DIV/0!</v>
      </c>
      <c r="AK46" s="230" t="e">
        <f t="shared" si="4"/>
        <v>#DIV/0!</v>
      </c>
      <c r="AL46" s="230" t="e">
        <f t="shared" si="4"/>
        <v>#DIV/0!</v>
      </c>
      <c r="AM46" s="230" t="e">
        <f t="shared" si="4"/>
        <v>#DIV/0!</v>
      </c>
      <c r="AN46" s="230" t="e">
        <f t="shared" si="4"/>
        <v>#DIV/0!</v>
      </c>
      <c r="AO46" s="230" t="e">
        <f t="shared" si="4"/>
        <v>#DIV/0!</v>
      </c>
      <c r="AP46" s="230" t="e">
        <f t="shared" si="4"/>
        <v>#DIV/0!</v>
      </c>
      <c r="AQ46" s="230" t="e">
        <f t="shared" si="4"/>
        <v>#DIV/0!</v>
      </c>
      <c r="AR46" s="230" t="e">
        <f t="shared" si="4"/>
        <v>#DIV/0!</v>
      </c>
      <c r="AS46" s="230" t="e">
        <f t="shared" si="4"/>
        <v>#DIV/0!</v>
      </c>
      <c r="AT46" s="230" t="e">
        <f t="shared" si="4"/>
        <v>#DIV/0!</v>
      </c>
      <c r="AU46" s="230" t="e">
        <f t="shared" si="4"/>
        <v>#DIV/0!</v>
      </c>
      <c r="AV46" s="230" t="e">
        <f t="shared" si="4"/>
        <v>#DIV/0!</v>
      </c>
      <c r="AW46" s="230" t="e">
        <f t="shared" si="4"/>
        <v>#DIV/0!</v>
      </c>
      <c r="AX46" s="230" t="e">
        <f t="shared" si="4"/>
        <v>#DIV/0!</v>
      </c>
      <c r="AY46" s="230" t="e">
        <f t="shared" si="4"/>
        <v>#DIV/0!</v>
      </c>
      <c r="AZ46" s="230" t="e">
        <f t="shared" si="4"/>
        <v>#DIV/0!</v>
      </c>
      <c r="BA46" s="230" t="e">
        <f t="shared" si="4"/>
        <v>#DIV/0!</v>
      </c>
      <c r="BB46" s="230" t="e">
        <f t="shared" si="4"/>
        <v>#DIV/0!</v>
      </c>
      <c r="BC46" s="230" t="e">
        <f t="shared" si="4"/>
        <v>#DIV/0!</v>
      </c>
      <c r="BD46" s="230" t="e">
        <f t="shared" si="4"/>
        <v>#DIV/0!</v>
      </c>
      <c r="BE46" s="230" t="e">
        <f t="shared" si="4"/>
        <v>#DIV/0!</v>
      </c>
      <c r="BF46" s="230" t="e">
        <f t="shared" si="4"/>
        <v>#DIV/0!</v>
      </c>
      <c r="BG46" s="230" t="e">
        <f t="shared" si="4"/>
        <v>#DIV/0!</v>
      </c>
      <c r="BH46" s="230" t="e">
        <f t="shared" si="4"/>
        <v>#DIV/0!</v>
      </c>
      <c r="BI46" s="230" t="e">
        <f t="shared" si="4"/>
        <v>#DIV/0!</v>
      </c>
      <c r="BJ46" s="230" t="e">
        <f t="shared" si="4"/>
        <v>#DIV/0!</v>
      </c>
      <c r="BK46" s="230" t="e">
        <f t="shared" si="4"/>
        <v>#DIV/0!</v>
      </c>
      <c r="BL46" s="230" t="e">
        <f t="shared" si="4"/>
        <v>#DIV/0!</v>
      </c>
      <c r="BM46" s="230" t="e">
        <f t="shared" si="4"/>
        <v>#DIV/0!</v>
      </c>
      <c r="BN46" s="230" t="e">
        <f t="shared" si="4"/>
        <v>#DIV/0!</v>
      </c>
      <c r="BO46" s="230" t="e">
        <f t="shared" si="4"/>
        <v>#DIV/0!</v>
      </c>
      <c r="BP46" s="230" t="e">
        <f t="shared" si="4"/>
        <v>#DIV/0!</v>
      </c>
      <c r="BQ46" s="230" t="e">
        <f t="shared" si="4"/>
        <v>#DIV/0!</v>
      </c>
      <c r="BR46" s="230" t="e">
        <f t="shared" si="4"/>
        <v>#DIV/0!</v>
      </c>
      <c r="BS46" s="230" t="e">
        <f t="shared" si="4"/>
        <v>#DIV/0!</v>
      </c>
      <c r="BT46" s="230" t="e">
        <f t="shared" si="4"/>
        <v>#DIV/0!</v>
      </c>
      <c r="BU46" s="230" t="e">
        <f t="shared" ref="BU46:CJ46" si="5">(BU45*1000)/(BU69*100)</f>
        <v>#DIV/0!</v>
      </c>
      <c r="BV46" s="230" t="e">
        <f t="shared" si="5"/>
        <v>#DIV/0!</v>
      </c>
      <c r="BW46" s="230" t="e">
        <f t="shared" si="5"/>
        <v>#DIV/0!</v>
      </c>
      <c r="BX46" s="230" t="e">
        <f t="shared" si="5"/>
        <v>#DIV/0!</v>
      </c>
      <c r="BY46" s="230" t="e">
        <f t="shared" si="5"/>
        <v>#DIV/0!</v>
      </c>
      <c r="BZ46" s="230" t="e">
        <f t="shared" si="5"/>
        <v>#DIV/0!</v>
      </c>
      <c r="CA46" s="230" t="e">
        <f t="shared" si="5"/>
        <v>#DIV/0!</v>
      </c>
      <c r="CB46" s="230" t="e">
        <f t="shared" si="5"/>
        <v>#DIV/0!</v>
      </c>
      <c r="CC46" s="230" t="e">
        <f t="shared" si="5"/>
        <v>#DIV/0!</v>
      </c>
      <c r="CD46" s="230" t="e">
        <f t="shared" si="5"/>
        <v>#DIV/0!</v>
      </c>
      <c r="CE46" s="230" t="e">
        <f t="shared" si="5"/>
        <v>#DIV/0!</v>
      </c>
      <c r="CF46" s="230" t="e">
        <f t="shared" si="5"/>
        <v>#DIV/0!</v>
      </c>
      <c r="CG46" s="230" t="e">
        <f t="shared" si="5"/>
        <v>#DIV/0!</v>
      </c>
      <c r="CH46" s="230" t="e">
        <f t="shared" si="5"/>
        <v>#DIV/0!</v>
      </c>
      <c r="CI46" s="230" t="e">
        <f t="shared" si="5"/>
        <v>#DIV/0!</v>
      </c>
      <c r="CJ46" s="230" t="e">
        <f t="shared" si="5"/>
        <v>#DIV/0!</v>
      </c>
    </row>
    <row r="47" spans="1:88" x14ac:dyDescent="0.25">
      <c r="A47" s="78"/>
      <c r="B47" s="1164"/>
      <c r="C47" s="636" t="s">
        <v>418</v>
      </c>
      <c r="D47" s="637" t="s">
        <v>419</v>
      </c>
      <c r="E47" s="638" t="s">
        <v>387</v>
      </c>
      <c r="F47" s="631" t="s">
        <v>176</v>
      </c>
      <c r="G47" s="228">
        <v>2</v>
      </c>
      <c r="H47" s="497"/>
      <c r="I47" s="498"/>
      <c r="J47" s="499"/>
      <c r="K47" s="479"/>
      <c r="L47" s="479"/>
      <c r="M47" s="479"/>
      <c r="N47" s="500"/>
      <c r="O47" s="500"/>
      <c r="P47" s="500"/>
      <c r="Q47" s="500"/>
      <c r="R47" s="500"/>
      <c r="S47" s="500"/>
      <c r="T47" s="500"/>
      <c r="U47" s="500"/>
      <c r="V47" s="500"/>
      <c r="W47" s="500"/>
      <c r="X47" s="500"/>
      <c r="Y47" s="500"/>
      <c r="Z47" s="500"/>
      <c r="AA47" s="500"/>
      <c r="AB47" s="500"/>
      <c r="AC47" s="500"/>
      <c r="AD47" s="500"/>
      <c r="AE47" s="500"/>
      <c r="AF47" s="500"/>
      <c r="AG47" s="500"/>
      <c r="AH47" s="500"/>
      <c r="AI47" s="500"/>
      <c r="AJ47" s="500"/>
      <c r="AK47" s="500"/>
      <c r="AL47" s="500"/>
      <c r="AM47" s="500"/>
      <c r="AN47" s="500"/>
      <c r="AO47" s="500"/>
      <c r="AP47" s="500"/>
      <c r="AQ47" s="500"/>
      <c r="AR47" s="500"/>
      <c r="AS47" s="500"/>
      <c r="AT47" s="500"/>
      <c r="AU47" s="500"/>
      <c r="AV47" s="500"/>
      <c r="AW47" s="500"/>
      <c r="AX47" s="500"/>
      <c r="AY47" s="500"/>
      <c r="AZ47" s="500"/>
      <c r="BA47" s="501"/>
      <c r="BB47" s="532"/>
      <c r="BC47" s="532"/>
      <c r="BD47" s="532"/>
      <c r="BE47" s="532"/>
      <c r="BF47" s="532"/>
      <c r="BG47" s="532"/>
      <c r="BH47" s="532"/>
      <c r="BI47" s="532"/>
      <c r="BJ47" s="532"/>
      <c r="BK47" s="532"/>
      <c r="BL47" s="532"/>
      <c r="BM47" s="532"/>
      <c r="BN47" s="532"/>
      <c r="BO47" s="532"/>
      <c r="BP47" s="532"/>
      <c r="BQ47" s="532"/>
      <c r="BR47" s="532"/>
      <c r="BS47" s="532"/>
      <c r="BT47" s="532"/>
      <c r="BU47" s="532"/>
      <c r="BV47" s="532"/>
      <c r="BW47" s="532"/>
      <c r="BX47" s="532"/>
      <c r="BY47" s="532"/>
      <c r="BZ47" s="532"/>
      <c r="CA47" s="532"/>
      <c r="CB47" s="532"/>
      <c r="CC47" s="532"/>
      <c r="CD47" s="532"/>
      <c r="CE47" s="532"/>
      <c r="CF47" s="532"/>
      <c r="CG47" s="532"/>
      <c r="CH47" s="532"/>
      <c r="CI47" s="532"/>
      <c r="CJ47" s="560"/>
    </row>
    <row r="48" spans="1:88" x14ac:dyDescent="0.25">
      <c r="A48" s="78"/>
      <c r="B48" s="1164"/>
      <c r="C48" s="636" t="s">
        <v>420</v>
      </c>
      <c r="D48" s="637" t="s">
        <v>421</v>
      </c>
      <c r="E48" s="638" t="s">
        <v>387</v>
      </c>
      <c r="F48" s="437" t="s">
        <v>176</v>
      </c>
      <c r="G48" s="228">
        <v>2</v>
      </c>
      <c r="H48" s="497"/>
      <c r="I48" s="498"/>
      <c r="J48" s="499"/>
      <c r="K48" s="479"/>
      <c r="L48" s="479"/>
      <c r="M48" s="479"/>
      <c r="N48" s="500"/>
      <c r="O48" s="500"/>
      <c r="P48" s="500"/>
      <c r="Q48" s="500"/>
      <c r="R48" s="500"/>
      <c r="S48" s="500"/>
      <c r="T48" s="500"/>
      <c r="U48" s="500"/>
      <c r="V48" s="500"/>
      <c r="W48" s="500"/>
      <c r="X48" s="500"/>
      <c r="Y48" s="500"/>
      <c r="Z48" s="500"/>
      <c r="AA48" s="500"/>
      <c r="AB48" s="500"/>
      <c r="AC48" s="500"/>
      <c r="AD48" s="500"/>
      <c r="AE48" s="500"/>
      <c r="AF48" s="500"/>
      <c r="AG48" s="500"/>
      <c r="AH48" s="500"/>
      <c r="AI48" s="500"/>
      <c r="AJ48" s="500"/>
      <c r="AK48" s="500"/>
      <c r="AL48" s="500"/>
      <c r="AM48" s="500"/>
      <c r="AN48" s="500"/>
      <c r="AO48" s="500"/>
      <c r="AP48" s="500"/>
      <c r="AQ48" s="500"/>
      <c r="AR48" s="500"/>
      <c r="AS48" s="500"/>
      <c r="AT48" s="500"/>
      <c r="AU48" s="500"/>
      <c r="AV48" s="500"/>
      <c r="AW48" s="500"/>
      <c r="AX48" s="500"/>
      <c r="AY48" s="500"/>
      <c r="AZ48" s="500"/>
      <c r="BA48" s="501"/>
      <c r="BB48" s="532"/>
      <c r="BC48" s="532"/>
      <c r="BD48" s="532"/>
      <c r="BE48" s="532"/>
      <c r="BF48" s="532"/>
      <c r="BG48" s="532"/>
      <c r="BH48" s="532"/>
      <c r="BI48" s="532"/>
      <c r="BJ48" s="532"/>
      <c r="BK48" s="532"/>
      <c r="BL48" s="532"/>
      <c r="BM48" s="532"/>
      <c r="BN48" s="532"/>
      <c r="BO48" s="532"/>
      <c r="BP48" s="532"/>
      <c r="BQ48" s="532"/>
      <c r="BR48" s="532"/>
      <c r="BS48" s="532"/>
      <c r="BT48" s="532"/>
      <c r="BU48" s="532"/>
      <c r="BV48" s="532"/>
      <c r="BW48" s="532"/>
      <c r="BX48" s="532"/>
      <c r="BY48" s="532"/>
      <c r="BZ48" s="532"/>
      <c r="CA48" s="532"/>
      <c r="CB48" s="532"/>
      <c r="CC48" s="532"/>
      <c r="CD48" s="532"/>
      <c r="CE48" s="532"/>
      <c r="CF48" s="532"/>
      <c r="CG48" s="532"/>
      <c r="CH48" s="532"/>
      <c r="CI48" s="532"/>
      <c r="CJ48" s="560"/>
    </row>
    <row r="49" spans="1:88" x14ac:dyDescent="0.25">
      <c r="A49" s="78"/>
      <c r="B49" s="1164"/>
      <c r="C49" s="636" t="s">
        <v>422</v>
      </c>
      <c r="D49" s="637" t="s">
        <v>423</v>
      </c>
      <c r="E49" s="638" t="s">
        <v>387</v>
      </c>
      <c r="F49" s="437" t="s">
        <v>176</v>
      </c>
      <c r="G49" s="228">
        <v>2</v>
      </c>
      <c r="H49" s="497"/>
      <c r="I49" s="498"/>
      <c r="J49" s="499"/>
      <c r="K49" s="479"/>
      <c r="L49" s="479"/>
      <c r="M49" s="479"/>
      <c r="N49" s="500"/>
      <c r="O49" s="500"/>
      <c r="P49" s="500"/>
      <c r="Q49" s="500"/>
      <c r="R49" s="500"/>
      <c r="S49" s="500"/>
      <c r="T49" s="500"/>
      <c r="U49" s="500"/>
      <c r="V49" s="500"/>
      <c r="W49" s="500"/>
      <c r="X49" s="500"/>
      <c r="Y49" s="500"/>
      <c r="Z49" s="500"/>
      <c r="AA49" s="500"/>
      <c r="AB49" s="500"/>
      <c r="AC49" s="500"/>
      <c r="AD49" s="500"/>
      <c r="AE49" s="500"/>
      <c r="AF49" s="500"/>
      <c r="AG49" s="500"/>
      <c r="AH49" s="500"/>
      <c r="AI49" s="500"/>
      <c r="AJ49" s="500"/>
      <c r="AK49" s="500"/>
      <c r="AL49" s="500"/>
      <c r="AM49" s="500"/>
      <c r="AN49" s="500"/>
      <c r="AO49" s="500"/>
      <c r="AP49" s="500"/>
      <c r="AQ49" s="500"/>
      <c r="AR49" s="500"/>
      <c r="AS49" s="500"/>
      <c r="AT49" s="500"/>
      <c r="AU49" s="500"/>
      <c r="AV49" s="500"/>
      <c r="AW49" s="500"/>
      <c r="AX49" s="500"/>
      <c r="AY49" s="500"/>
      <c r="AZ49" s="500"/>
      <c r="BA49" s="501"/>
      <c r="BB49" s="532"/>
      <c r="BC49" s="532"/>
      <c r="BD49" s="532"/>
      <c r="BE49" s="532"/>
      <c r="BF49" s="532"/>
      <c r="BG49" s="532"/>
      <c r="BH49" s="532"/>
      <c r="BI49" s="532"/>
      <c r="BJ49" s="532"/>
      <c r="BK49" s="532"/>
      <c r="BL49" s="532"/>
      <c r="BM49" s="532"/>
      <c r="BN49" s="532"/>
      <c r="BO49" s="532"/>
      <c r="BP49" s="532"/>
      <c r="BQ49" s="532"/>
      <c r="BR49" s="532"/>
      <c r="BS49" s="532"/>
      <c r="BT49" s="532"/>
      <c r="BU49" s="532"/>
      <c r="BV49" s="532"/>
      <c r="BW49" s="532"/>
      <c r="BX49" s="532"/>
      <c r="BY49" s="532"/>
      <c r="BZ49" s="532"/>
      <c r="CA49" s="532"/>
      <c r="CB49" s="532"/>
      <c r="CC49" s="532"/>
      <c r="CD49" s="532"/>
      <c r="CE49" s="532"/>
      <c r="CF49" s="532"/>
      <c r="CG49" s="532"/>
      <c r="CH49" s="532"/>
      <c r="CI49" s="532"/>
      <c r="CJ49" s="560"/>
    </row>
    <row r="50" spans="1:88" x14ac:dyDescent="0.25">
      <c r="A50" s="78"/>
      <c r="B50" s="1164"/>
      <c r="C50" s="636" t="s">
        <v>424</v>
      </c>
      <c r="D50" s="637" t="s">
        <v>425</v>
      </c>
      <c r="E50" s="638" t="s">
        <v>387</v>
      </c>
      <c r="F50" s="437" t="s">
        <v>176</v>
      </c>
      <c r="G50" s="228">
        <v>2</v>
      </c>
      <c r="H50" s="497"/>
      <c r="I50" s="498"/>
      <c r="J50" s="499"/>
      <c r="K50" s="479"/>
      <c r="L50" s="479"/>
      <c r="M50" s="479"/>
      <c r="N50" s="500"/>
      <c r="O50" s="500"/>
      <c r="P50" s="500"/>
      <c r="Q50" s="500"/>
      <c r="R50" s="500"/>
      <c r="S50" s="500"/>
      <c r="T50" s="500"/>
      <c r="U50" s="500"/>
      <c r="V50" s="500"/>
      <c r="W50" s="500"/>
      <c r="X50" s="500"/>
      <c r="Y50" s="500"/>
      <c r="Z50" s="500"/>
      <c r="AA50" s="500"/>
      <c r="AB50" s="500"/>
      <c r="AC50" s="500"/>
      <c r="AD50" s="500"/>
      <c r="AE50" s="500"/>
      <c r="AF50" s="500"/>
      <c r="AG50" s="500"/>
      <c r="AH50" s="500"/>
      <c r="AI50" s="500"/>
      <c r="AJ50" s="500"/>
      <c r="AK50" s="500"/>
      <c r="AL50" s="500"/>
      <c r="AM50" s="500"/>
      <c r="AN50" s="500"/>
      <c r="AO50" s="500"/>
      <c r="AP50" s="500"/>
      <c r="AQ50" s="500"/>
      <c r="AR50" s="500"/>
      <c r="AS50" s="500"/>
      <c r="AT50" s="500"/>
      <c r="AU50" s="500"/>
      <c r="AV50" s="500"/>
      <c r="AW50" s="500"/>
      <c r="AX50" s="500"/>
      <c r="AY50" s="500"/>
      <c r="AZ50" s="500"/>
      <c r="BA50" s="501"/>
      <c r="BB50" s="532"/>
      <c r="BC50" s="532"/>
      <c r="BD50" s="532"/>
      <c r="BE50" s="532"/>
      <c r="BF50" s="532"/>
      <c r="BG50" s="532"/>
      <c r="BH50" s="532"/>
      <c r="BI50" s="532"/>
      <c r="BJ50" s="532"/>
      <c r="BK50" s="532"/>
      <c r="BL50" s="532"/>
      <c r="BM50" s="532"/>
      <c r="BN50" s="532"/>
      <c r="BO50" s="532"/>
      <c r="BP50" s="532"/>
      <c r="BQ50" s="532"/>
      <c r="BR50" s="532"/>
      <c r="BS50" s="532"/>
      <c r="BT50" s="532"/>
      <c r="BU50" s="532"/>
      <c r="BV50" s="532"/>
      <c r="BW50" s="532"/>
      <c r="BX50" s="532"/>
      <c r="BY50" s="532"/>
      <c r="BZ50" s="532"/>
      <c r="CA50" s="532"/>
      <c r="CB50" s="532"/>
      <c r="CC50" s="532"/>
      <c r="CD50" s="532"/>
      <c r="CE50" s="532"/>
      <c r="CF50" s="532"/>
      <c r="CG50" s="532"/>
      <c r="CH50" s="532"/>
      <c r="CI50" s="532"/>
      <c r="CJ50" s="560"/>
    </row>
    <row r="51" spans="1:88" x14ac:dyDescent="0.25">
      <c r="A51" s="78"/>
      <c r="B51" s="1164"/>
      <c r="C51" s="636" t="s">
        <v>426</v>
      </c>
      <c r="D51" s="637" t="s">
        <v>427</v>
      </c>
      <c r="E51" s="638" t="s">
        <v>387</v>
      </c>
      <c r="F51" s="437" t="s">
        <v>176</v>
      </c>
      <c r="G51" s="228">
        <v>2</v>
      </c>
      <c r="H51" s="497"/>
      <c r="I51" s="498"/>
      <c r="J51" s="499"/>
      <c r="K51" s="479"/>
      <c r="L51" s="479"/>
      <c r="M51" s="479"/>
      <c r="N51" s="500"/>
      <c r="O51" s="500"/>
      <c r="P51" s="500"/>
      <c r="Q51" s="500"/>
      <c r="R51" s="500"/>
      <c r="S51" s="500"/>
      <c r="T51" s="500"/>
      <c r="U51" s="500"/>
      <c r="V51" s="500"/>
      <c r="W51" s="500"/>
      <c r="X51" s="500"/>
      <c r="Y51" s="500"/>
      <c r="Z51" s="500"/>
      <c r="AA51" s="500"/>
      <c r="AB51" s="500"/>
      <c r="AC51" s="500"/>
      <c r="AD51" s="500"/>
      <c r="AE51" s="500"/>
      <c r="AF51" s="500"/>
      <c r="AG51" s="500"/>
      <c r="AH51" s="500"/>
      <c r="AI51" s="500"/>
      <c r="AJ51" s="500"/>
      <c r="AK51" s="500"/>
      <c r="AL51" s="500"/>
      <c r="AM51" s="500"/>
      <c r="AN51" s="500"/>
      <c r="AO51" s="500"/>
      <c r="AP51" s="500"/>
      <c r="AQ51" s="500"/>
      <c r="AR51" s="500"/>
      <c r="AS51" s="500"/>
      <c r="AT51" s="500"/>
      <c r="AU51" s="500"/>
      <c r="AV51" s="500"/>
      <c r="AW51" s="500"/>
      <c r="AX51" s="500"/>
      <c r="AY51" s="500"/>
      <c r="AZ51" s="500"/>
      <c r="BA51" s="501"/>
      <c r="BB51" s="532"/>
      <c r="BC51" s="532"/>
      <c r="BD51" s="532"/>
      <c r="BE51" s="532"/>
      <c r="BF51" s="532"/>
      <c r="BG51" s="532"/>
      <c r="BH51" s="532"/>
      <c r="BI51" s="532"/>
      <c r="BJ51" s="532"/>
      <c r="BK51" s="532"/>
      <c r="BL51" s="532"/>
      <c r="BM51" s="532"/>
      <c r="BN51" s="532"/>
      <c r="BO51" s="532"/>
      <c r="BP51" s="532"/>
      <c r="BQ51" s="532"/>
      <c r="BR51" s="532"/>
      <c r="BS51" s="532"/>
      <c r="BT51" s="532"/>
      <c r="BU51" s="532"/>
      <c r="BV51" s="532"/>
      <c r="BW51" s="532"/>
      <c r="BX51" s="532"/>
      <c r="BY51" s="532"/>
      <c r="BZ51" s="532"/>
      <c r="CA51" s="532"/>
      <c r="CB51" s="532"/>
      <c r="CC51" s="532"/>
      <c r="CD51" s="532"/>
      <c r="CE51" s="532"/>
      <c r="CF51" s="532"/>
      <c r="CG51" s="532"/>
      <c r="CH51" s="532"/>
      <c r="CI51" s="532"/>
      <c r="CJ51" s="560"/>
    </row>
    <row r="52" spans="1:88" x14ac:dyDescent="0.25">
      <c r="A52" s="78"/>
      <c r="B52" s="1164"/>
      <c r="C52" s="946" t="s">
        <v>428</v>
      </c>
      <c r="D52" s="947" t="s">
        <v>429</v>
      </c>
      <c r="E52" s="639" t="s">
        <v>387</v>
      </c>
      <c r="F52" s="437" t="s">
        <v>176</v>
      </c>
      <c r="G52" s="228">
        <v>2</v>
      </c>
      <c r="H52" s="497"/>
      <c r="I52" s="502"/>
      <c r="J52" s="503"/>
      <c r="K52" s="504"/>
      <c r="L52" s="504"/>
      <c r="M52" s="504"/>
      <c r="N52" s="505"/>
      <c r="O52" s="505"/>
      <c r="P52" s="505"/>
      <c r="Q52" s="505"/>
      <c r="R52" s="505"/>
      <c r="S52" s="505"/>
      <c r="T52" s="505"/>
      <c r="U52" s="505"/>
      <c r="V52" s="505"/>
      <c r="W52" s="505"/>
      <c r="X52" s="505"/>
      <c r="Y52" s="505"/>
      <c r="Z52" s="505"/>
      <c r="AA52" s="505"/>
      <c r="AB52" s="505"/>
      <c r="AC52" s="505"/>
      <c r="AD52" s="505"/>
      <c r="AE52" s="505"/>
      <c r="AF52" s="505"/>
      <c r="AG52" s="505"/>
      <c r="AH52" s="505"/>
      <c r="AI52" s="505"/>
      <c r="AJ52" s="505"/>
      <c r="AK52" s="505"/>
      <c r="AL52" s="505"/>
      <c r="AM52" s="505"/>
      <c r="AN52" s="505"/>
      <c r="AO52" s="505"/>
      <c r="AP52" s="505"/>
      <c r="AQ52" s="505"/>
      <c r="AR52" s="505"/>
      <c r="AS52" s="505"/>
      <c r="AT52" s="505"/>
      <c r="AU52" s="505"/>
      <c r="AV52" s="505"/>
      <c r="AW52" s="505"/>
      <c r="AX52" s="505"/>
      <c r="AY52" s="505"/>
      <c r="AZ52" s="505"/>
      <c r="BA52" s="506"/>
      <c r="BB52" s="532"/>
      <c r="BC52" s="532"/>
      <c r="BD52" s="532"/>
      <c r="BE52" s="532"/>
      <c r="BF52" s="532"/>
      <c r="BG52" s="532"/>
      <c r="BH52" s="532"/>
      <c r="BI52" s="532"/>
      <c r="BJ52" s="532"/>
      <c r="BK52" s="532"/>
      <c r="BL52" s="532"/>
      <c r="BM52" s="532"/>
      <c r="BN52" s="532"/>
      <c r="BO52" s="532"/>
      <c r="BP52" s="532"/>
      <c r="BQ52" s="532"/>
      <c r="BR52" s="532"/>
      <c r="BS52" s="532"/>
      <c r="BT52" s="532"/>
      <c r="BU52" s="532"/>
      <c r="BV52" s="532"/>
      <c r="BW52" s="532"/>
      <c r="BX52" s="532"/>
      <c r="BY52" s="532"/>
      <c r="BZ52" s="532"/>
      <c r="CA52" s="532"/>
      <c r="CB52" s="532"/>
      <c r="CC52" s="532"/>
      <c r="CD52" s="532"/>
      <c r="CE52" s="532"/>
      <c r="CF52" s="532"/>
      <c r="CG52" s="532"/>
      <c r="CH52" s="532"/>
      <c r="CI52" s="532"/>
      <c r="CJ52" s="560"/>
    </row>
    <row r="53" spans="1:88" x14ac:dyDescent="0.25">
      <c r="A53" s="78"/>
      <c r="B53" s="1164"/>
      <c r="C53" s="811" t="s">
        <v>430</v>
      </c>
      <c r="D53" s="441" t="s">
        <v>204</v>
      </c>
      <c r="E53" s="442" t="s">
        <v>431</v>
      </c>
      <c r="F53" s="783" t="s">
        <v>176</v>
      </c>
      <c r="G53" s="782">
        <v>2</v>
      </c>
      <c r="H53" s="787">
        <f>SUM(H47:H52)+H45</f>
        <v>0</v>
      </c>
      <c r="I53" s="787">
        <f t="shared" ref="I53" si="6">SUM(I47:I52)+I45</f>
        <v>0</v>
      </c>
      <c r="J53" s="787">
        <f>SUM(J47:J52)+J45</f>
        <v>0</v>
      </c>
      <c r="K53" s="787">
        <f t="shared" ref="K53:BV53" si="7">SUM(K47:K52)+K45</f>
        <v>0</v>
      </c>
      <c r="L53" s="787">
        <f t="shared" si="7"/>
        <v>0</v>
      </c>
      <c r="M53" s="787">
        <f t="shared" si="7"/>
        <v>0</v>
      </c>
      <c r="N53" s="787">
        <f t="shared" si="7"/>
        <v>0</v>
      </c>
      <c r="O53" s="787">
        <f t="shared" si="7"/>
        <v>0</v>
      </c>
      <c r="P53" s="787">
        <f t="shared" si="7"/>
        <v>0</v>
      </c>
      <c r="Q53" s="787">
        <f t="shared" si="7"/>
        <v>0</v>
      </c>
      <c r="R53" s="787">
        <f t="shared" si="7"/>
        <v>0</v>
      </c>
      <c r="S53" s="787">
        <f t="shared" si="7"/>
        <v>0</v>
      </c>
      <c r="T53" s="787">
        <f t="shared" si="7"/>
        <v>0</v>
      </c>
      <c r="U53" s="787">
        <f t="shared" si="7"/>
        <v>0</v>
      </c>
      <c r="V53" s="787">
        <f t="shared" si="7"/>
        <v>0</v>
      </c>
      <c r="W53" s="787">
        <f t="shared" si="7"/>
        <v>0</v>
      </c>
      <c r="X53" s="787">
        <f t="shared" si="7"/>
        <v>0</v>
      </c>
      <c r="Y53" s="787">
        <f t="shared" si="7"/>
        <v>0</v>
      </c>
      <c r="Z53" s="787">
        <f t="shared" si="7"/>
        <v>0</v>
      </c>
      <c r="AA53" s="787">
        <f t="shared" si="7"/>
        <v>0</v>
      </c>
      <c r="AB53" s="787">
        <f t="shared" si="7"/>
        <v>0</v>
      </c>
      <c r="AC53" s="787">
        <f t="shared" si="7"/>
        <v>0</v>
      </c>
      <c r="AD53" s="787">
        <f t="shared" si="7"/>
        <v>0</v>
      </c>
      <c r="AE53" s="787">
        <f t="shared" si="7"/>
        <v>0</v>
      </c>
      <c r="AF53" s="787">
        <f t="shared" si="7"/>
        <v>0</v>
      </c>
      <c r="AG53" s="787">
        <f t="shared" si="7"/>
        <v>0</v>
      </c>
      <c r="AH53" s="787">
        <f t="shared" si="7"/>
        <v>0</v>
      </c>
      <c r="AI53" s="787">
        <f t="shared" si="7"/>
        <v>0</v>
      </c>
      <c r="AJ53" s="787">
        <f t="shared" si="7"/>
        <v>0</v>
      </c>
      <c r="AK53" s="787">
        <f t="shared" si="7"/>
        <v>0</v>
      </c>
      <c r="AL53" s="787">
        <f t="shared" si="7"/>
        <v>0</v>
      </c>
      <c r="AM53" s="787">
        <f t="shared" si="7"/>
        <v>0</v>
      </c>
      <c r="AN53" s="787">
        <f t="shared" si="7"/>
        <v>0</v>
      </c>
      <c r="AO53" s="787">
        <f t="shared" si="7"/>
        <v>0</v>
      </c>
      <c r="AP53" s="787">
        <f t="shared" si="7"/>
        <v>0</v>
      </c>
      <c r="AQ53" s="787">
        <f t="shared" si="7"/>
        <v>0</v>
      </c>
      <c r="AR53" s="787">
        <f t="shared" si="7"/>
        <v>0</v>
      </c>
      <c r="AS53" s="787">
        <f t="shared" si="7"/>
        <v>0</v>
      </c>
      <c r="AT53" s="787">
        <f t="shared" si="7"/>
        <v>0</v>
      </c>
      <c r="AU53" s="787">
        <f t="shared" si="7"/>
        <v>0</v>
      </c>
      <c r="AV53" s="787">
        <f t="shared" si="7"/>
        <v>0</v>
      </c>
      <c r="AW53" s="787">
        <f t="shared" si="7"/>
        <v>0</v>
      </c>
      <c r="AX53" s="787">
        <f t="shared" si="7"/>
        <v>0</v>
      </c>
      <c r="AY53" s="787">
        <f t="shared" si="7"/>
        <v>0</v>
      </c>
      <c r="AZ53" s="787">
        <f t="shared" si="7"/>
        <v>0</v>
      </c>
      <c r="BA53" s="788">
        <f t="shared" si="7"/>
        <v>0</v>
      </c>
      <c r="BB53" s="788">
        <f t="shared" si="7"/>
        <v>0</v>
      </c>
      <c r="BC53" s="788">
        <f t="shared" si="7"/>
        <v>0</v>
      </c>
      <c r="BD53" s="788">
        <f t="shared" si="7"/>
        <v>0</v>
      </c>
      <c r="BE53" s="788">
        <f t="shared" si="7"/>
        <v>0</v>
      </c>
      <c r="BF53" s="788">
        <f t="shared" si="7"/>
        <v>0</v>
      </c>
      <c r="BG53" s="788">
        <f t="shared" si="7"/>
        <v>0</v>
      </c>
      <c r="BH53" s="788">
        <f t="shared" si="7"/>
        <v>0</v>
      </c>
      <c r="BI53" s="788">
        <f t="shared" si="7"/>
        <v>0</v>
      </c>
      <c r="BJ53" s="788">
        <f t="shared" si="7"/>
        <v>0</v>
      </c>
      <c r="BK53" s="788">
        <f t="shared" si="7"/>
        <v>0</v>
      </c>
      <c r="BL53" s="788">
        <f t="shared" si="7"/>
        <v>0</v>
      </c>
      <c r="BM53" s="788">
        <f t="shared" si="7"/>
        <v>0</v>
      </c>
      <c r="BN53" s="788">
        <f t="shared" si="7"/>
        <v>0</v>
      </c>
      <c r="BO53" s="788">
        <f t="shared" si="7"/>
        <v>0</v>
      </c>
      <c r="BP53" s="788">
        <f t="shared" si="7"/>
        <v>0</v>
      </c>
      <c r="BQ53" s="788">
        <f t="shared" si="7"/>
        <v>0</v>
      </c>
      <c r="BR53" s="788">
        <f t="shared" si="7"/>
        <v>0</v>
      </c>
      <c r="BS53" s="788">
        <f t="shared" si="7"/>
        <v>0</v>
      </c>
      <c r="BT53" s="788">
        <f t="shared" si="7"/>
        <v>0</v>
      </c>
      <c r="BU53" s="788">
        <f t="shared" si="7"/>
        <v>0</v>
      </c>
      <c r="BV53" s="788">
        <f t="shared" si="7"/>
        <v>0</v>
      </c>
      <c r="BW53" s="788">
        <f t="shared" ref="BW53:CJ53" si="8">SUM(BW47:BW52)+BW45</f>
        <v>0</v>
      </c>
      <c r="BX53" s="788">
        <f t="shared" si="8"/>
        <v>0</v>
      </c>
      <c r="BY53" s="788">
        <f t="shared" si="8"/>
        <v>0</v>
      </c>
      <c r="BZ53" s="788">
        <f t="shared" si="8"/>
        <v>0</v>
      </c>
      <c r="CA53" s="788">
        <f t="shared" si="8"/>
        <v>0</v>
      </c>
      <c r="CB53" s="788">
        <f t="shared" si="8"/>
        <v>0</v>
      </c>
      <c r="CC53" s="788">
        <f t="shared" si="8"/>
        <v>0</v>
      </c>
      <c r="CD53" s="788">
        <f t="shared" si="8"/>
        <v>0</v>
      </c>
      <c r="CE53" s="788">
        <f t="shared" si="8"/>
        <v>0</v>
      </c>
      <c r="CF53" s="788">
        <f t="shared" si="8"/>
        <v>0</v>
      </c>
      <c r="CG53" s="788">
        <f t="shared" si="8"/>
        <v>0</v>
      </c>
      <c r="CH53" s="788">
        <f t="shared" si="8"/>
        <v>0</v>
      </c>
      <c r="CI53" s="788">
        <f t="shared" si="8"/>
        <v>0</v>
      </c>
      <c r="CJ53" s="789">
        <f t="shared" si="8"/>
        <v>0</v>
      </c>
    </row>
    <row r="54" spans="1:88" x14ac:dyDescent="0.25">
      <c r="A54" s="78"/>
      <c r="B54" s="1164"/>
      <c r="C54" s="902" t="s">
        <v>432</v>
      </c>
      <c r="D54" s="791" t="s">
        <v>207</v>
      </c>
      <c r="E54" s="792" t="s">
        <v>433</v>
      </c>
      <c r="F54" s="793" t="s">
        <v>209</v>
      </c>
      <c r="G54" s="794">
        <v>2</v>
      </c>
      <c r="H54" s="784" t="e">
        <f t="shared" ref="H54:BS54" si="9">H53/H83</f>
        <v>#DIV/0!</v>
      </c>
      <c r="I54" s="784" t="e">
        <f t="shared" si="9"/>
        <v>#DIV/0!</v>
      </c>
      <c r="J54" s="784" t="e">
        <f t="shared" si="9"/>
        <v>#DIV/0!</v>
      </c>
      <c r="K54" s="784" t="e">
        <f t="shared" si="9"/>
        <v>#DIV/0!</v>
      </c>
      <c r="L54" s="784" t="e">
        <f t="shared" si="9"/>
        <v>#DIV/0!</v>
      </c>
      <c r="M54" s="784" t="e">
        <f t="shared" si="9"/>
        <v>#DIV/0!</v>
      </c>
      <c r="N54" s="784" t="e">
        <f t="shared" si="9"/>
        <v>#DIV/0!</v>
      </c>
      <c r="O54" s="784" t="e">
        <f t="shared" si="9"/>
        <v>#DIV/0!</v>
      </c>
      <c r="P54" s="784" t="e">
        <f t="shared" si="9"/>
        <v>#DIV/0!</v>
      </c>
      <c r="Q54" s="784" t="e">
        <f t="shared" si="9"/>
        <v>#DIV/0!</v>
      </c>
      <c r="R54" s="784" t="e">
        <f t="shared" si="9"/>
        <v>#DIV/0!</v>
      </c>
      <c r="S54" s="784" t="e">
        <f t="shared" si="9"/>
        <v>#DIV/0!</v>
      </c>
      <c r="T54" s="784" t="e">
        <f t="shared" si="9"/>
        <v>#DIV/0!</v>
      </c>
      <c r="U54" s="784" t="e">
        <f t="shared" si="9"/>
        <v>#DIV/0!</v>
      </c>
      <c r="V54" s="784" t="e">
        <f t="shared" si="9"/>
        <v>#DIV/0!</v>
      </c>
      <c r="W54" s="784" t="e">
        <f t="shared" si="9"/>
        <v>#DIV/0!</v>
      </c>
      <c r="X54" s="784" t="e">
        <f t="shared" si="9"/>
        <v>#DIV/0!</v>
      </c>
      <c r="Y54" s="784" t="e">
        <f t="shared" si="9"/>
        <v>#DIV/0!</v>
      </c>
      <c r="Z54" s="784" t="e">
        <f t="shared" si="9"/>
        <v>#DIV/0!</v>
      </c>
      <c r="AA54" s="784" t="e">
        <f t="shared" si="9"/>
        <v>#DIV/0!</v>
      </c>
      <c r="AB54" s="784" t="e">
        <f t="shared" si="9"/>
        <v>#DIV/0!</v>
      </c>
      <c r="AC54" s="784" t="e">
        <f t="shared" si="9"/>
        <v>#DIV/0!</v>
      </c>
      <c r="AD54" s="784" t="e">
        <f t="shared" si="9"/>
        <v>#DIV/0!</v>
      </c>
      <c r="AE54" s="784" t="e">
        <f t="shared" si="9"/>
        <v>#DIV/0!</v>
      </c>
      <c r="AF54" s="784" t="e">
        <f t="shared" si="9"/>
        <v>#DIV/0!</v>
      </c>
      <c r="AG54" s="784" t="e">
        <f t="shared" si="9"/>
        <v>#DIV/0!</v>
      </c>
      <c r="AH54" s="784" t="e">
        <f t="shared" si="9"/>
        <v>#DIV/0!</v>
      </c>
      <c r="AI54" s="784" t="e">
        <f t="shared" si="9"/>
        <v>#DIV/0!</v>
      </c>
      <c r="AJ54" s="784" t="e">
        <f t="shared" si="9"/>
        <v>#DIV/0!</v>
      </c>
      <c r="AK54" s="784" t="e">
        <f t="shared" si="9"/>
        <v>#DIV/0!</v>
      </c>
      <c r="AL54" s="784" t="e">
        <f t="shared" si="9"/>
        <v>#DIV/0!</v>
      </c>
      <c r="AM54" s="784" t="e">
        <f t="shared" si="9"/>
        <v>#DIV/0!</v>
      </c>
      <c r="AN54" s="784" t="e">
        <f t="shared" si="9"/>
        <v>#DIV/0!</v>
      </c>
      <c r="AO54" s="784" t="e">
        <f t="shared" si="9"/>
        <v>#DIV/0!</v>
      </c>
      <c r="AP54" s="784" t="e">
        <f t="shared" si="9"/>
        <v>#DIV/0!</v>
      </c>
      <c r="AQ54" s="784" t="e">
        <f t="shared" si="9"/>
        <v>#DIV/0!</v>
      </c>
      <c r="AR54" s="784" t="e">
        <f t="shared" si="9"/>
        <v>#DIV/0!</v>
      </c>
      <c r="AS54" s="784" t="e">
        <f t="shared" si="9"/>
        <v>#DIV/0!</v>
      </c>
      <c r="AT54" s="784" t="e">
        <f t="shared" si="9"/>
        <v>#DIV/0!</v>
      </c>
      <c r="AU54" s="784" t="e">
        <f t="shared" si="9"/>
        <v>#DIV/0!</v>
      </c>
      <c r="AV54" s="784" t="e">
        <f t="shared" si="9"/>
        <v>#DIV/0!</v>
      </c>
      <c r="AW54" s="784" t="e">
        <f t="shared" si="9"/>
        <v>#DIV/0!</v>
      </c>
      <c r="AX54" s="784" t="e">
        <f t="shared" si="9"/>
        <v>#DIV/0!</v>
      </c>
      <c r="AY54" s="784" t="e">
        <f t="shared" si="9"/>
        <v>#DIV/0!</v>
      </c>
      <c r="AZ54" s="784" t="e">
        <f t="shared" si="9"/>
        <v>#DIV/0!</v>
      </c>
      <c r="BA54" s="784" t="e">
        <f t="shared" si="9"/>
        <v>#DIV/0!</v>
      </c>
      <c r="BB54" s="784" t="e">
        <f t="shared" si="9"/>
        <v>#DIV/0!</v>
      </c>
      <c r="BC54" s="784" t="e">
        <f t="shared" si="9"/>
        <v>#DIV/0!</v>
      </c>
      <c r="BD54" s="784" t="e">
        <f t="shared" si="9"/>
        <v>#DIV/0!</v>
      </c>
      <c r="BE54" s="784" t="e">
        <f t="shared" si="9"/>
        <v>#DIV/0!</v>
      </c>
      <c r="BF54" s="784" t="e">
        <f t="shared" si="9"/>
        <v>#DIV/0!</v>
      </c>
      <c r="BG54" s="784" t="e">
        <f t="shared" si="9"/>
        <v>#DIV/0!</v>
      </c>
      <c r="BH54" s="784" t="e">
        <f t="shared" si="9"/>
        <v>#DIV/0!</v>
      </c>
      <c r="BI54" s="784" t="e">
        <f t="shared" si="9"/>
        <v>#DIV/0!</v>
      </c>
      <c r="BJ54" s="784" t="e">
        <f t="shared" si="9"/>
        <v>#DIV/0!</v>
      </c>
      <c r="BK54" s="784" t="e">
        <f t="shared" si="9"/>
        <v>#DIV/0!</v>
      </c>
      <c r="BL54" s="784" t="e">
        <f t="shared" si="9"/>
        <v>#DIV/0!</v>
      </c>
      <c r="BM54" s="784" t="e">
        <f t="shared" si="9"/>
        <v>#DIV/0!</v>
      </c>
      <c r="BN54" s="784" t="e">
        <f t="shared" si="9"/>
        <v>#DIV/0!</v>
      </c>
      <c r="BO54" s="784" t="e">
        <f t="shared" si="9"/>
        <v>#DIV/0!</v>
      </c>
      <c r="BP54" s="784" t="e">
        <f t="shared" si="9"/>
        <v>#DIV/0!</v>
      </c>
      <c r="BQ54" s="784" t="e">
        <f t="shared" si="9"/>
        <v>#DIV/0!</v>
      </c>
      <c r="BR54" s="784" t="e">
        <f t="shared" si="9"/>
        <v>#DIV/0!</v>
      </c>
      <c r="BS54" s="784" t="e">
        <f t="shared" si="9"/>
        <v>#DIV/0!</v>
      </c>
      <c r="BT54" s="784" t="e">
        <f t="shared" ref="BT54:CJ54" si="10">BT53/BT83</f>
        <v>#DIV/0!</v>
      </c>
      <c r="BU54" s="784" t="e">
        <f t="shared" si="10"/>
        <v>#DIV/0!</v>
      </c>
      <c r="BV54" s="784" t="e">
        <f t="shared" si="10"/>
        <v>#DIV/0!</v>
      </c>
      <c r="BW54" s="784" t="e">
        <f t="shared" si="10"/>
        <v>#DIV/0!</v>
      </c>
      <c r="BX54" s="784" t="e">
        <f t="shared" si="10"/>
        <v>#DIV/0!</v>
      </c>
      <c r="BY54" s="784" t="e">
        <f t="shared" si="10"/>
        <v>#DIV/0!</v>
      </c>
      <c r="BZ54" s="784" t="e">
        <f t="shared" si="10"/>
        <v>#DIV/0!</v>
      </c>
      <c r="CA54" s="784" t="e">
        <f t="shared" si="10"/>
        <v>#DIV/0!</v>
      </c>
      <c r="CB54" s="784" t="e">
        <f t="shared" si="10"/>
        <v>#DIV/0!</v>
      </c>
      <c r="CC54" s="784" t="e">
        <f t="shared" si="10"/>
        <v>#DIV/0!</v>
      </c>
      <c r="CD54" s="784" t="e">
        <f t="shared" si="10"/>
        <v>#DIV/0!</v>
      </c>
      <c r="CE54" s="784" t="e">
        <f t="shared" si="10"/>
        <v>#DIV/0!</v>
      </c>
      <c r="CF54" s="784" t="e">
        <f t="shared" si="10"/>
        <v>#DIV/0!</v>
      </c>
      <c r="CG54" s="784" t="e">
        <f t="shared" si="10"/>
        <v>#DIV/0!</v>
      </c>
      <c r="CH54" s="784" t="e">
        <f t="shared" si="10"/>
        <v>#DIV/0!</v>
      </c>
      <c r="CI54" s="784" t="e">
        <f t="shared" si="10"/>
        <v>#DIV/0!</v>
      </c>
      <c r="CJ54" s="875" t="e">
        <f t="shared" si="10"/>
        <v>#DIV/0!</v>
      </c>
    </row>
    <row r="55" spans="1:88" ht="15.75" thickBot="1" x14ac:dyDescent="0.3">
      <c r="A55" s="78"/>
      <c r="B55" s="1164"/>
      <c r="C55" s="948" t="s">
        <v>434</v>
      </c>
      <c r="D55" s="443" t="s">
        <v>435</v>
      </c>
      <c r="E55" s="201" t="s">
        <v>436</v>
      </c>
      <c r="F55" s="444" t="s">
        <v>417</v>
      </c>
      <c r="G55" s="445">
        <v>2</v>
      </c>
      <c r="H55" s="310" t="e">
        <f t="shared" ref="H55:BS55" si="11">(H53*1000)/(H69*100)</f>
        <v>#DIV/0!</v>
      </c>
      <c r="I55" s="310" t="e">
        <f t="shared" si="11"/>
        <v>#DIV/0!</v>
      </c>
      <c r="J55" s="310" t="e">
        <f t="shared" si="11"/>
        <v>#DIV/0!</v>
      </c>
      <c r="K55" s="310" t="e">
        <f t="shared" si="11"/>
        <v>#DIV/0!</v>
      </c>
      <c r="L55" s="310" t="e">
        <f t="shared" si="11"/>
        <v>#DIV/0!</v>
      </c>
      <c r="M55" s="310" t="e">
        <f t="shared" si="11"/>
        <v>#DIV/0!</v>
      </c>
      <c r="N55" s="310" t="e">
        <f t="shared" si="11"/>
        <v>#DIV/0!</v>
      </c>
      <c r="O55" s="310" t="e">
        <f t="shared" si="11"/>
        <v>#DIV/0!</v>
      </c>
      <c r="P55" s="310" t="e">
        <f t="shared" si="11"/>
        <v>#DIV/0!</v>
      </c>
      <c r="Q55" s="310" t="e">
        <f t="shared" si="11"/>
        <v>#DIV/0!</v>
      </c>
      <c r="R55" s="310" t="e">
        <f t="shared" si="11"/>
        <v>#DIV/0!</v>
      </c>
      <c r="S55" s="310" t="e">
        <f t="shared" si="11"/>
        <v>#DIV/0!</v>
      </c>
      <c r="T55" s="310" t="e">
        <f t="shared" si="11"/>
        <v>#DIV/0!</v>
      </c>
      <c r="U55" s="310" t="e">
        <f t="shared" si="11"/>
        <v>#DIV/0!</v>
      </c>
      <c r="V55" s="310" t="e">
        <f t="shared" si="11"/>
        <v>#DIV/0!</v>
      </c>
      <c r="W55" s="310" t="e">
        <f t="shared" si="11"/>
        <v>#DIV/0!</v>
      </c>
      <c r="X55" s="310" t="e">
        <f t="shared" si="11"/>
        <v>#DIV/0!</v>
      </c>
      <c r="Y55" s="310" t="e">
        <f t="shared" si="11"/>
        <v>#DIV/0!</v>
      </c>
      <c r="Z55" s="310" t="e">
        <f t="shared" si="11"/>
        <v>#DIV/0!</v>
      </c>
      <c r="AA55" s="310" t="e">
        <f t="shared" si="11"/>
        <v>#DIV/0!</v>
      </c>
      <c r="AB55" s="310" t="e">
        <f t="shared" si="11"/>
        <v>#DIV/0!</v>
      </c>
      <c r="AC55" s="310" t="e">
        <f t="shared" si="11"/>
        <v>#DIV/0!</v>
      </c>
      <c r="AD55" s="310" t="e">
        <f t="shared" si="11"/>
        <v>#DIV/0!</v>
      </c>
      <c r="AE55" s="310" t="e">
        <f t="shared" si="11"/>
        <v>#DIV/0!</v>
      </c>
      <c r="AF55" s="310" t="e">
        <f t="shared" si="11"/>
        <v>#DIV/0!</v>
      </c>
      <c r="AG55" s="310" t="e">
        <f t="shared" si="11"/>
        <v>#DIV/0!</v>
      </c>
      <c r="AH55" s="310" t="e">
        <f t="shared" si="11"/>
        <v>#DIV/0!</v>
      </c>
      <c r="AI55" s="310" t="e">
        <f t="shared" si="11"/>
        <v>#DIV/0!</v>
      </c>
      <c r="AJ55" s="310" t="e">
        <f t="shared" si="11"/>
        <v>#DIV/0!</v>
      </c>
      <c r="AK55" s="310" t="e">
        <f t="shared" si="11"/>
        <v>#DIV/0!</v>
      </c>
      <c r="AL55" s="310" t="e">
        <f t="shared" si="11"/>
        <v>#DIV/0!</v>
      </c>
      <c r="AM55" s="310" t="e">
        <f t="shared" si="11"/>
        <v>#DIV/0!</v>
      </c>
      <c r="AN55" s="310" t="e">
        <f t="shared" si="11"/>
        <v>#DIV/0!</v>
      </c>
      <c r="AO55" s="310" t="e">
        <f t="shared" si="11"/>
        <v>#DIV/0!</v>
      </c>
      <c r="AP55" s="310" t="e">
        <f t="shared" si="11"/>
        <v>#DIV/0!</v>
      </c>
      <c r="AQ55" s="310" t="e">
        <f t="shared" si="11"/>
        <v>#DIV/0!</v>
      </c>
      <c r="AR55" s="310" t="e">
        <f t="shared" si="11"/>
        <v>#DIV/0!</v>
      </c>
      <c r="AS55" s="310" t="e">
        <f t="shared" si="11"/>
        <v>#DIV/0!</v>
      </c>
      <c r="AT55" s="310" t="e">
        <f t="shared" si="11"/>
        <v>#DIV/0!</v>
      </c>
      <c r="AU55" s="310" t="e">
        <f t="shared" si="11"/>
        <v>#DIV/0!</v>
      </c>
      <c r="AV55" s="310" t="e">
        <f t="shared" si="11"/>
        <v>#DIV/0!</v>
      </c>
      <c r="AW55" s="310" t="e">
        <f t="shared" si="11"/>
        <v>#DIV/0!</v>
      </c>
      <c r="AX55" s="310" t="e">
        <f t="shared" si="11"/>
        <v>#DIV/0!</v>
      </c>
      <c r="AY55" s="310" t="e">
        <f t="shared" si="11"/>
        <v>#DIV/0!</v>
      </c>
      <c r="AZ55" s="310" t="e">
        <f t="shared" si="11"/>
        <v>#DIV/0!</v>
      </c>
      <c r="BA55" s="310" t="e">
        <f t="shared" si="11"/>
        <v>#DIV/0!</v>
      </c>
      <c r="BB55" s="310" t="e">
        <f t="shared" si="11"/>
        <v>#DIV/0!</v>
      </c>
      <c r="BC55" s="310" t="e">
        <f t="shared" si="11"/>
        <v>#DIV/0!</v>
      </c>
      <c r="BD55" s="310" t="e">
        <f t="shared" si="11"/>
        <v>#DIV/0!</v>
      </c>
      <c r="BE55" s="310" t="e">
        <f t="shared" si="11"/>
        <v>#DIV/0!</v>
      </c>
      <c r="BF55" s="310" t="e">
        <f t="shared" si="11"/>
        <v>#DIV/0!</v>
      </c>
      <c r="BG55" s="310" t="e">
        <f t="shared" si="11"/>
        <v>#DIV/0!</v>
      </c>
      <c r="BH55" s="310" t="e">
        <f t="shared" si="11"/>
        <v>#DIV/0!</v>
      </c>
      <c r="BI55" s="310" t="e">
        <f t="shared" si="11"/>
        <v>#DIV/0!</v>
      </c>
      <c r="BJ55" s="310" t="e">
        <f t="shared" si="11"/>
        <v>#DIV/0!</v>
      </c>
      <c r="BK55" s="310" t="e">
        <f t="shared" si="11"/>
        <v>#DIV/0!</v>
      </c>
      <c r="BL55" s="310" t="e">
        <f t="shared" si="11"/>
        <v>#DIV/0!</v>
      </c>
      <c r="BM55" s="310" t="e">
        <f t="shared" si="11"/>
        <v>#DIV/0!</v>
      </c>
      <c r="BN55" s="310" t="e">
        <f t="shared" si="11"/>
        <v>#DIV/0!</v>
      </c>
      <c r="BO55" s="310" t="e">
        <f t="shared" si="11"/>
        <v>#DIV/0!</v>
      </c>
      <c r="BP55" s="310" t="e">
        <f t="shared" si="11"/>
        <v>#DIV/0!</v>
      </c>
      <c r="BQ55" s="310" t="e">
        <f t="shared" si="11"/>
        <v>#DIV/0!</v>
      </c>
      <c r="BR55" s="310" t="e">
        <f t="shared" si="11"/>
        <v>#DIV/0!</v>
      </c>
      <c r="BS55" s="310" t="e">
        <f t="shared" si="11"/>
        <v>#DIV/0!</v>
      </c>
      <c r="BT55" s="310" t="e">
        <f t="shared" ref="BT55:CJ55" si="12">(BT53*1000)/(BT69*100)</f>
        <v>#DIV/0!</v>
      </c>
      <c r="BU55" s="310" t="e">
        <f t="shared" si="12"/>
        <v>#DIV/0!</v>
      </c>
      <c r="BV55" s="310" t="e">
        <f t="shared" si="12"/>
        <v>#DIV/0!</v>
      </c>
      <c r="BW55" s="310" t="e">
        <f t="shared" si="12"/>
        <v>#DIV/0!</v>
      </c>
      <c r="BX55" s="310" t="e">
        <f t="shared" si="12"/>
        <v>#DIV/0!</v>
      </c>
      <c r="BY55" s="310" t="e">
        <f t="shared" si="12"/>
        <v>#DIV/0!</v>
      </c>
      <c r="BZ55" s="310" t="e">
        <f t="shared" si="12"/>
        <v>#DIV/0!</v>
      </c>
      <c r="CA55" s="310" t="e">
        <f t="shared" si="12"/>
        <v>#DIV/0!</v>
      </c>
      <c r="CB55" s="310" t="e">
        <f t="shared" si="12"/>
        <v>#DIV/0!</v>
      </c>
      <c r="CC55" s="310" t="e">
        <f t="shared" si="12"/>
        <v>#DIV/0!</v>
      </c>
      <c r="CD55" s="310" t="e">
        <f t="shared" si="12"/>
        <v>#DIV/0!</v>
      </c>
      <c r="CE55" s="310" t="e">
        <f t="shared" si="12"/>
        <v>#DIV/0!</v>
      </c>
      <c r="CF55" s="310" t="e">
        <f t="shared" si="12"/>
        <v>#DIV/0!</v>
      </c>
      <c r="CG55" s="310" t="e">
        <f t="shared" si="12"/>
        <v>#DIV/0!</v>
      </c>
      <c r="CH55" s="310" t="e">
        <f t="shared" si="12"/>
        <v>#DIV/0!</v>
      </c>
      <c r="CI55" s="310" t="e">
        <f t="shared" si="12"/>
        <v>#DIV/0!</v>
      </c>
      <c r="CJ55" s="641" t="e">
        <f t="shared" si="12"/>
        <v>#DIV/0!</v>
      </c>
    </row>
    <row r="56" spans="1:88" x14ac:dyDescent="0.25">
      <c r="A56" s="78"/>
      <c r="B56" s="1164"/>
      <c r="C56" s="949" t="s">
        <v>437</v>
      </c>
      <c r="D56" s="115" t="s">
        <v>438</v>
      </c>
      <c r="E56" s="326" t="s">
        <v>439</v>
      </c>
      <c r="F56" s="116" t="s">
        <v>146</v>
      </c>
      <c r="G56" s="116">
        <v>2</v>
      </c>
      <c r="H56" s="507"/>
      <c r="I56" s="509"/>
      <c r="J56" s="213"/>
      <c r="K56" s="448"/>
      <c r="L56" s="448"/>
      <c r="M56" s="448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3"/>
      <c r="AC56" s="93"/>
      <c r="AD56" s="93"/>
      <c r="AE56" s="93"/>
      <c r="AF56" s="93"/>
      <c r="AG56" s="93"/>
      <c r="AH56" s="93"/>
      <c r="AI56" s="93"/>
      <c r="AJ56" s="93"/>
      <c r="AK56" s="93"/>
      <c r="AL56" s="93"/>
      <c r="AM56" s="93"/>
      <c r="AN56" s="93"/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137"/>
      <c r="BB56" s="535"/>
      <c r="BC56" s="535"/>
      <c r="BD56" s="535"/>
      <c r="BE56" s="535"/>
      <c r="BF56" s="535"/>
      <c r="BG56" s="535"/>
      <c r="BH56" s="535"/>
      <c r="BI56" s="535"/>
      <c r="BJ56" s="535"/>
      <c r="BK56" s="535"/>
      <c r="BL56" s="535"/>
      <c r="BM56" s="535"/>
      <c r="BN56" s="535"/>
      <c r="BO56" s="535"/>
      <c r="BP56" s="535"/>
      <c r="BQ56" s="535"/>
      <c r="BR56" s="535"/>
      <c r="BS56" s="535"/>
      <c r="BT56" s="535"/>
      <c r="BU56" s="535"/>
      <c r="BV56" s="535"/>
      <c r="BW56" s="535"/>
      <c r="BX56" s="535"/>
      <c r="BY56" s="535"/>
      <c r="BZ56" s="535"/>
      <c r="CA56" s="535"/>
      <c r="CB56" s="535"/>
      <c r="CC56" s="535"/>
      <c r="CD56" s="535"/>
      <c r="CE56" s="535"/>
      <c r="CF56" s="535"/>
      <c r="CG56" s="535"/>
      <c r="CH56" s="535"/>
      <c r="CI56" s="535"/>
      <c r="CJ56" s="642"/>
    </row>
    <row r="57" spans="1:88" x14ac:dyDescent="0.25">
      <c r="A57" s="78"/>
      <c r="B57" s="1164"/>
      <c r="C57" s="950" t="s">
        <v>440</v>
      </c>
      <c r="D57" s="118" t="s">
        <v>441</v>
      </c>
      <c r="E57" s="324" t="s">
        <v>439</v>
      </c>
      <c r="F57" s="119" t="s">
        <v>146</v>
      </c>
      <c r="G57" s="119">
        <v>2</v>
      </c>
      <c r="H57" s="508"/>
      <c r="I57" s="510"/>
      <c r="J57" s="214"/>
      <c r="K57" s="220"/>
      <c r="L57" s="220"/>
      <c r="M57" s="220"/>
      <c r="N57" s="92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/>
      <c r="AP57" s="92"/>
      <c r="AQ57" s="92"/>
      <c r="AR57" s="92"/>
      <c r="AS57" s="92"/>
      <c r="AT57" s="92"/>
      <c r="AU57" s="92"/>
      <c r="AV57" s="92"/>
      <c r="AW57" s="92"/>
      <c r="AX57" s="92"/>
      <c r="AY57" s="92"/>
      <c r="AZ57" s="92"/>
      <c r="BA57" s="240"/>
      <c r="BB57" s="529"/>
      <c r="BC57" s="529"/>
      <c r="BD57" s="529"/>
      <c r="BE57" s="529"/>
      <c r="BF57" s="529"/>
      <c r="BG57" s="529"/>
      <c r="BH57" s="529"/>
      <c r="BI57" s="529"/>
      <c r="BJ57" s="529"/>
      <c r="BK57" s="529"/>
      <c r="BL57" s="529"/>
      <c r="BM57" s="529"/>
      <c r="BN57" s="529"/>
      <c r="BO57" s="529"/>
      <c r="BP57" s="529"/>
      <c r="BQ57" s="529"/>
      <c r="BR57" s="529"/>
      <c r="BS57" s="529"/>
      <c r="BT57" s="529"/>
      <c r="BU57" s="529"/>
      <c r="BV57" s="529"/>
      <c r="BW57" s="529"/>
      <c r="BX57" s="529"/>
      <c r="BY57" s="529"/>
      <c r="BZ57" s="529"/>
      <c r="CA57" s="529"/>
      <c r="CB57" s="529"/>
      <c r="CC57" s="529"/>
      <c r="CD57" s="529"/>
      <c r="CE57" s="529"/>
      <c r="CF57" s="529"/>
      <c r="CG57" s="529"/>
      <c r="CH57" s="529"/>
      <c r="CI57" s="529"/>
      <c r="CJ57" s="643"/>
    </row>
    <row r="58" spans="1:88" x14ac:dyDescent="0.25">
      <c r="A58" s="78"/>
      <c r="B58" s="1164"/>
      <c r="C58" s="950" t="s">
        <v>442</v>
      </c>
      <c r="D58" s="118" t="s">
        <v>443</v>
      </c>
      <c r="E58" s="324" t="s">
        <v>444</v>
      </c>
      <c r="F58" s="119" t="s">
        <v>146</v>
      </c>
      <c r="G58" s="119">
        <v>2</v>
      </c>
      <c r="H58" s="515"/>
      <c r="I58" s="514"/>
      <c r="J58" s="213"/>
      <c r="K58" s="220"/>
      <c r="L58" s="220"/>
      <c r="M58" s="220"/>
      <c r="N58" s="92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/>
      <c r="AS58" s="92"/>
      <c r="AT58" s="92"/>
      <c r="AU58" s="92"/>
      <c r="AV58" s="92"/>
      <c r="AW58" s="92"/>
      <c r="AX58" s="92"/>
      <c r="AY58" s="92"/>
      <c r="AZ58" s="92"/>
      <c r="BA58" s="240"/>
      <c r="BB58" s="529"/>
      <c r="BC58" s="529"/>
      <c r="BD58" s="529"/>
      <c r="BE58" s="529"/>
      <c r="BF58" s="529"/>
      <c r="BG58" s="529"/>
      <c r="BH58" s="529"/>
      <c r="BI58" s="529"/>
      <c r="BJ58" s="529"/>
      <c r="BK58" s="529"/>
      <c r="BL58" s="529"/>
      <c r="BM58" s="529"/>
      <c r="BN58" s="529"/>
      <c r="BO58" s="529"/>
      <c r="BP58" s="529"/>
      <c r="BQ58" s="529"/>
      <c r="BR58" s="529"/>
      <c r="BS58" s="529"/>
      <c r="BT58" s="529"/>
      <c r="BU58" s="529"/>
      <c r="BV58" s="529"/>
      <c r="BW58" s="529"/>
      <c r="BX58" s="529"/>
      <c r="BY58" s="529"/>
      <c r="BZ58" s="529"/>
      <c r="CA58" s="529"/>
      <c r="CB58" s="529"/>
      <c r="CC58" s="529"/>
      <c r="CD58" s="529"/>
      <c r="CE58" s="529"/>
      <c r="CF58" s="529"/>
      <c r="CG58" s="529"/>
      <c r="CH58" s="529"/>
      <c r="CI58" s="529"/>
      <c r="CJ58" s="643"/>
    </row>
    <row r="59" spans="1:88" ht="27" customHeight="1" x14ac:dyDescent="0.25">
      <c r="A59" s="78"/>
      <c r="B59" s="1164"/>
      <c r="C59" s="951" t="s">
        <v>445</v>
      </c>
      <c r="D59" s="208" t="s">
        <v>446</v>
      </c>
      <c r="E59" s="327" t="s">
        <v>447</v>
      </c>
      <c r="F59" s="209" t="s">
        <v>146</v>
      </c>
      <c r="G59" s="209">
        <v>2</v>
      </c>
      <c r="H59" s="511"/>
      <c r="I59" s="207">
        <f>SUM(I60:I65)+H59</f>
        <v>0</v>
      </c>
      <c r="J59" s="207">
        <f t="shared" ref="J59" si="13">SUM(J60:J65)+I59</f>
        <v>0</v>
      </c>
      <c r="K59" s="207">
        <f>SUM(K60:K65)+J59</f>
        <v>0</v>
      </c>
      <c r="L59" s="207">
        <f t="shared" ref="L59:BW59" si="14">SUM(L60:L65)+K59</f>
        <v>0</v>
      </c>
      <c r="M59" s="207">
        <f t="shared" si="14"/>
        <v>0</v>
      </c>
      <c r="N59" s="207">
        <f t="shared" si="14"/>
        <v>0</v>
      </c>
      <c r="O59" s="207">
        <f t="shared" si="14"/>
        <v>0</v>
      </c>
      <c r="P59" s="207">
        <f t="shared" si="14"/>
        <v>0</v>
      </c>
      <c r="Q59" s="207">
        <f t="shared" si="14"/>
        <v>0</v>
      </c>
      <c r="R59" s="207">
        <f t="shared" si="14"/>
        <v>0</v>
      </c>
      <c r="S59" s="207">
        <f t="shared" si="14"/>
        <v>0</v>
      </c>
      <c r="T59" s="207">
        <f t="shared" si="14"/>
        <v>0</v>
      </c>
      <c r="U59" s="207">
        <f t="shared" si="14"/>
        <v>0</v>
      </c>
      <c r="V59" s="207">
        <f t="shared" si="14"/>
        <v>0</v>
      </c>
      <c r="W59" s="207">
        <f t="shared" si="14"/>
        <v>0</v>
      </c>
      <c r="X59" s="207">
        <f t="shared" si="14"/>
        <v>0</v>
      </c>
      <c r="Y59" s="207">
        <f t="shared" si="14"/>
        <v>0</v>
      </c>
      <c r="Z59" s="207">
        <f t="shared" si="14"/>
        <v>0</v>
      </c>
      <c r="AA59" s="207">
        <f t="shared" si="14"/>
        <v>0</v>
      </c>
      <c r="AB59" s="207">
        <f t="shared" si="14"/>
        <v>0</v>
      </c>
      <c r="AC59" s="207">
        <f t="shared" si="14"/>
        <v>0</v>
      </c>
      <c r="AD59" s="207">
        <f t="shared" si="14"/>
        <v>0</v>
      </c>
      <c r="AE59" s="207">
        <f t="shared" si="14"/>
        <v>0</v>
      </c>
      <c r="AF59" s="207">
        <f t="shared" si="14"/>
        <v>0</v>
      </c>
      <c r="AG59" s="207">
        <f t="shared" si="14"/>
        <v>0</v>
      </c>
      <c r="AH59" s="207">
        <f t="shared" si="14"/>
        <v>0</v>
      </c>
      <c r="AI59" s="207">
        <f t="shared" si="14"/>
        <v>0</v>
      </c>
      <c r="AJ59" s="207">
        <f t="shared" si="14"/>
        <v>0</v>
      </c>
      <c r="AK59" s="207">
        <f t="shared" si="14"/>
        <v>0</v>
      </c>
      <c r="AL59" s="207">
        <f t="shared" si="14"/>
        <v>0</v>
      </c>
      <c r="AM59" s="207">
        <f t="shared" si="14"/>
        <v>0</v>
      </c>
      <c r="AN59" s="207">
        <f t="shared" si="14"/>
        <v>0</v>
      </c>
      <c r="AO59" s="207">
        <f t="shared" si="14"/>
        <v>0</v>
      </c>
      <c r="AP59" s="207">
        <f t="shared" si="14"/>
        <v>0</v>
      </c>
      <c r="AQ59" s="207">
        <f t="shared" si="14"/>
        <v>0</v>
      </c>
      <c r="AR59" s="207">
        <f t="shared" si="14"/>
        <v>0</v>
      </c>
      <c r="AS59" s="207">
        <f t="shared" si="14"/>
        <v>0</v>
      </c>
      <c r="AT59" s="207">
        <f t="shared" si="14"/>
        <v>0</v>
      </c>
      <c r="AU59" s="207">
        <f t="shared" si="14"/>
        <v>0</v>
      </c>
      <c r="AV59" s="207">
        <f t="shared" si="14"/>
        <v>0</v>
      </c>
      <c r="AW59" s="207">
        <f t="shared" si="14"/>
        <v>0</v>
      </c>
      <c r="AX59" s="207">
        <f t="shared" si="14"/>
        <v>0</v>
      </c>
      <c r="AY59" s="207">
        <f t="shared" si="14"/>
        <v>0</v>
      </c>
      <c r="AZ59" s="207">
        <f t="shared" si="14"/>
        <v>0</v>
      </c>
      <c r="BA59" s="241">
        <f t="shared" si="14"/>
        <v>0</v>
      </c>
      <c r="BB59" s="241">
        <f t="shared" si="14"/>
        <v>0</v>
      </c>
      <c r="BC59" s="241">
        <f t="shared" si="14"/>
        <v>0</v>
      </c>
      <c r="BD59" s="241">
        <f t="shared" si="14"/>
        <v>0</v>
      </c>
      <c r="BE59" s="241">
        <f t="shared" si="14"/>
        <v>0</v>
      </c>
      <c r="BF59" s="241">
        <f t="shared" si="14"/>
        <v>0</v>
      </c>
      <c r="BG59" s="241">
        <f t="shared" si="14"/>
        <v>0</v>
      </c>
      <c r="BH59" s="241">
        <f t="shared" si="14"/>
        <v>0</v>
      </c>
      <c r="BI59" s="241">
        <f t="shared" si="14"/>
        <v>0</v>
      </c>
      <c r="BJ59" s="241">
        <f t="shared" si="14"/>
        <v>0</v>
      </c>
      <c r="BK59" s="241">
        <f t="shared" si="14"/>
        <v>0</v>
      </c>
      <c r="BL59" s="241">
        <f t="shared" si="14"/>
        <v>0</v>
      </c>
      <c r="BM59" s="241">
        <f t="shared" si="14"/>
        <v>0</v>
      </c>
      <c r="BN59" s="241">
        <f t="shared" si="14"/>
        <v>0</v>
      </c>
      <c r="BO59" s="241">
        <f t="shared" si="14"/>
        <v>0</v>
      </c>
      <c r="BP59" s="241">
        <f t="shared" si="14"/>
        <v>0</v>
      </c>
      <c r="BQ59" s="241">
        <f t="shared" si="14"/>
        <v>0</v>
      </c>
      <c r="BR59" s="241">
        <f t="shared" si="14"/>
        <v>0</v>
      </c>
      <c r="BS59" s="241">
        <f t="shared" si="14"/>
        <v>0</v>
      </c>
      <c r="BT59" s="241">
        <f t="shared" si="14"/>
        <v>0</v>
      </c>
      <c r="BU59" s="241">
        <f t="shared" si="14"/>
        <v>0</v>
      </c>
      <c r="BV59" s="241">
        <f t="shared" si="14"/>
        <v>0</v>
      </c>
      <c r="BW59" s="241">
        <f t="shared" si="14"/>
        <v>0</v>
      </c>
      <c r="BX59" s="241">
        <f t="shared" ref="BX59:CJ59" si="15">SUM(BX60:BX65)+BW59</f>
        <v>0</v>
      </c>
      <c r="BY59" s="241">
        <f t="shared" si="15"/>
        <v>0</v>
      </c>
      <c r="BZ59" s="241">
        <f t="shared" si="15"/>
        <v>0</v>
      </c>
      <c r="CA59" s="241">
        <f t="shared" si="15"/>
        <v>0</v>
      </c>
      <c r="CB59" s="241">
        <f t="shared" si="15"/>
        <v>0</v>
      </c>
      <c r="CC59" s="241">
        <f t="shared" si="15"/>
        <v>0</v>
      </c>
      <c r="CD59" s="241">
        <f t="shared" si="15"/>
        <v>0</v>
      </c>
      <c r="CE59" s="241">
        <f t="shared" si="15"/>
        <v>0</v>
      </c>
      <c r="CF59" s="241">
        <f t="shared" si="15"/>
        <v>0</v>
      </c>
      <c r="CG59" s="241">
        <f t="shared" si="15"/>
        <v>0</v>
      </c>
      <c r="CH59" s="241">
        <f t="shared" si="15"/>
        <v>0</v>
      </c>
      <c r="CI59" s="241">
        <f t="shared" si="15"/>
        <v>0</v>
      </c>
      <c r="CJ59" s="644">
        <f t="shared" si="15"/>
        <v>0</v>
      </c>
    </row>
    <row r="60" spans="1:88" x14ac:dyDescent="0.25">
      <c r="A60" s="78"/>
      <c r="B60" s="1164"/>
      <c r="C60" s="952" t="s">
        <v>448</v>
      </c>
      <c r="D60" s="439" t="s">
        <v>449</v>
      </c>
      <c r="E60" s="440" t="s">
        <v>450</v>
      </c>
      <c r="F60" s="228" t="s">
        <v>146</v>
      </c>
      <c r="G60" s="228">
        <v>2</v>
      </c>
      <c r="H60" s="512"/>
      <c r="I60" s="514"/>
      <c r="J60" s="213"/>
      <c r="K60" s="120"/>
      <c r="L60" s="120"/>
      <c r="M60" s="120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177"/>
      <c r="AA60" s="177"/>
      <c r="AB60" s="177"/>
      <c r="AC60" s="177"/>
      <c r="AD60" s="177"/>
      <c r="AE60" s="177"/>
      <c r="AF60" s="177"/>
      <c r="AG60" s="177"/>
      <c r="AH60" s="177"/>
      <c r="AI60" s="177"/>
      <c r="AJ60" s="177"/>
      <c r="AK60" s="177"/>
      <c r="AL60" s="177"/>
      <c r="AM60" s="177"/>
      <c r="AN60" s="177"/>
      <c r="AO60" s="177"/>
      <c r="AP60" s="177"/>
      <c r="AQ60" s="177"/>
      <c r="AR60" s="177"/>
      <c r="AS60" s="177"/>
      <c r="AT60" s="177"/>
      <c r="AU60" s="177"/>
      <c r="AV60" s="177"/>
      <c r="AW60" s="177"/>
      <c r="AX60" s="177"/>
      <c r="AY60" s="177"/>
      <c r="AZ60" s="177"/>
      <c r="BA60" s="210"/>
      <c r="BB60" s="529"/>
      <c r="BC60" s="529"/>
      <c r="BD60" s="529"/>
      <c r="BE60" s="529"/>
      <c r="BF60" s="529"/>
      <c r="BG60" s="529"/>
      <c r="BH60" s="529"/>
      <c r="BI60" s="529"/>
      <c r="BJ60" s="529"/>
      <c r="BK60" s="529"/>
      <c r="BL60" s="529"/>
      <c r="BM60" s="529"/>
      <c r="BN60" s="529"/>
      <c r="BO60" s="529"/>
      <c r="BP60" s="529"/>
      <c r="BQ60" s="529"/>
      <c r="BR60" s="529"/>
      <c r="BS60" s="529"/>
      <c r="BT60" s="529"/>
      <c r="BU60" s="529"/>
      <c r="BV60" s="529"/>
      <c r="BW60" s="529"/>
      <c r="BX60" s="529"/>
      <c r="BY60" s="529"/>
      <c r="BZ60" s="529"/>
      <c r="CA60" s="529"/>
      <c r="CB60" s="529"/>
      <c r="CC60" s="529"/>
      <c r="CD60" s="529"/>
      <c r="CE60" s="529"/>
      <c r="CF60" s="529"/>
      <c r="CG60" s="529"/>
      <c r="CH60" s="529"/>
      <c r="CI60" s="529"/>
      <c r="CJ60" s="643"/>
    </row>
    <row r="61" spans="1:88" x14ac:dyDescent="0.25">
      <c r="A61" s="78"/>
      <c r="B61" s="1164"/>
      <c r="C61" s="952" t="s">
        <v>451</v>
      </c>
      <c r="D61" s="439" t="s">
        <v>452</v>
      </c>
      <c r="E61" s="440" t="s">
        <v>453</v>
      </c>
      <c r="F61" s="228" t="s">
        <v>146</v>
      </c>
      <c r="G61" s="228">
        <v>2</v>
      </c>
      <c r="H61" s="512"/>
      <c r="I61" s="513"/>
      <c r="J61" s="213"/>
      <c r="K61" s="120"/>
      <c r="L61" s="120"/>
      <c r="M61" s="120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  <c r="AD61" s="177"/>
      <c r="AE61" s="177"/>
      <c r="AF61" s="177"/>
      <c r="AG61" s="177"/>
      <c r="AH61" s="177"/>
      <c r="AI61" s="177"/>
      <c r="AJ61" s="177"/>
      <c r="AK61" s="177"/>
      <c r="AL61" s="177"/>
      <c r="AM61" s="177"/>
      <c r="AN61" s="177"/>
      <c r="AO61" s="177"/>
      <c r="AP61" s="177"/>
      <c r="AQ61" s="177"/>
      <c r="AR61" s="177"/>
      <c r="AS61" s="177"/>
      <c r="AT61" s="177"/>
      <c r="AU61" s="177"/>
      <c r="AV61" s="177"/>
      <c r="AW61" s="177"/>
      <c r="AX61" s="177"/>
      <c r="AY61" s="177"/>
      <c r="AZ61" s="177"/>
      <c r="BA61" s="210"/>
      <c r="BB61" s="529"/>
      <c r="BC61" s="529"/>
      <c r="BD61" s="529"/>
      <c r="BE61" s="529"/>
      <c r="BF61" s="529"/>
      <c r="BG61" s="529"/>
      <c r="BH61" s="529"/>
      <c r="BI61" s="529"/>
      <c r="BJ61" s="529"/>
      <c r="BK61" s="529"/>
      <c r="BL61" s="529"/>
      <c r="BM61" s="529"/>
      <c r="BN61" s="529"/>
      <c r="BO61" s="529"/>
      <c r="BP61" s="529"/>
      <c r="BQ61" s="529"/>
      <c r="BR61" s="529"/>
      <c r="BS61" s="529"/>
      <c r="BT61" s="529"/>
      <c r="BU61" s="529"/>
      <c r="BV61" s="529"/>
      <c r="BW61" s="529"/>
      <c r="BX61" s="529"/>
      <c r="BY61" s="529"/>
      <c r="BZ61" s="529"/>
      <c r="CA61" s="529"/>
      <c r="CB61" s="529"/>
      <c r="CC61" s="529"/>
      <c r="CD61" s="529"/>
      <c r="CE61" s="529"/>
      <c r="CF61" s="529"/>
      <c r="CG61" s="529"/>
      <c r="CH61" s="529"/>
      <c r="CI61" s="529"/>
      <c r="CJ61" s="643"/>
    </row>
    <row r="62" spans="1:88" x14ac:dyDescent="0.25">
      <c r="A62" s="78"/>
      <c r="B62" s="1164"/>
      <c r="C62" s="952" t="s">
        <v>454</v>
      </c>
      <c r="D62" s="439" t="s">
        <v>455</v>
      </c>
      <c r="E62" s="440" t="s">
        <v>456</v>
      </c>
      <c r="F62" s="228" t="s">
        <v>146</v>
      </c>
      <c r="G62" s="228">
        <v>2</v>
      </c>
      <c r="H62" s="512"/>
      <c r="I62" s="514"/>
      <c r="J62" s="213"/>
      <c r="K62" s="120"/>
      <c r="L62" s="120"/>
      <c r="M62" s="120"/>
      <c r="N62" s="177"/>
      <c r="O62" s="177"/>
      <c r="P62" s="177"/>
      <c r="Q62" s="177"/>
      <c r="R62" s="177"/>
      <c r="S62" s="177"/>
      <c r="T62" s="177"/>
      <c r="U62" s="177"/>
      <c r="V62" s="177"/>
      <c r="W62" s="177"/>
      <c r="X62" s="177"/>
      <c r="Y62" s="177"/>
      <c r="Z62" s="177"/>
      <c r="AA62" s="177"/>
      <c r="AB62" s="177"/>
      <c r="AC62" s="177"/>
      <c r="AD62" s="177"/>
      <c r="AE62" s="177"/>
      <c r="AF62" s="177"/>
      <c r="AG62" s="177"/>
      <c r="AH62" s="177"/>
      <c r="AI62" s="177"/>
      <c r="AJ62" s="177"/>
      <c r="AK62" s="177"/>
      <c r="AL62" s="177"/>
      <c r="AM62" s="177"/>
      <c r="AN62" s="177"/>
      <c r="AO62" s="177"/>
      <c r="AP62" s="177"/>
      <c r="AQ62" s="177"/>
      <c r="AR62" s="177"/>
      <c r="AS62" s="177"/>
      <c r="AT62" s="177"/>
      <c r="AU62" s="177"/>
      <c r="AV62" s="177"/>
      <c r="AW62" s="177"/>
      <c r="AX62" s="177"/>
      <c r="AY62" s="177"/>
      <c r="AZ62" s="177"/>
      <c r="BA62" s="210"/>
      <c r="BB62" s="529"/>
      <c r="BC62" s="529"/>
      <c r="BD62" s="529"/>
      <c r="BE62" s="529"/>
      <c r="BF62" s="529"/>
      <c r="BG62" s="529"/>
      <c r="BH62" s="529"/>
      <c r="BI62" s="529"/>
      <c r="BJ62" s="529"/>
      <c r="BK62" s="529"/>
      <c r="BL62" s="529"/>
      <c r="BM62" s="529"/>
      <c r="BN62" s="529"/>
      <c r="BO62" s="529"/>
      <c r="BP62" s="529"/>
      <c r="BQ62" s="529"/>
      <c r="BR62" s="529"/>
      <c r="BS62" s="529"/>
      <c r="BT62" s="529"/>
      <c r="BU62" s="529"/>
      <c r="BV62" s="529"/>
      <c r="BW62" s="529"/>
      <c r="BX62" s="529"/>
      <c r="BY62" s="529"/>
      <c r="BZ62" s="529"/>
      <c r="CA62" s="529"/>
      <c r="CB62" s="529"/>
      <c r="CC62" s="529"/>
      <c r="CD62" s="529"/>
      <c r="CE62" s="529"/>
      <c r="CF62" s="529"/>
      <c r="CG62" s="529"/>
      <c r="CH62" s="529"/>
      <c r="CI62" s="529"/>
      <c r="CJ62" s="643"/>
    </row>
    <row r="63" spans="1:88" ht="25.5" x14ac:dyDescent="0.25">
      <c r="A63" s="78"/>
      <c r="B63" s="1164"/>
      <c r="C63" s="952" t="s">
        <v>457</v>
      </c>
      <c r="D63" s="439" t="s">
        <v>458</v>
      </c>
      <c r="E63" s="440" t="s">
        <v>459</v>
      </c>
      <c r="F63" s="228" t="s">
        <v>146</v>
      </c>
      <c r="G63" s="228">
        <v>2</v>
      </c>
      <c r="H63" s="512"/>
      <c r="I63" s="513"/>
      <c r="J63" s="213"/>
      <c r="K63" s="120"/>
      <c r="L63" s="120"/>
      <c r="M63" s="120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  <c r="AK63" s="177"/>
      <c r="AL63" s="177"/>
      <c r="AM63" s="177"/>
      <c r="AN63" s="177"/>
      <c r="AO63" s="177"/>
      <c r="AP63" s="177"/>
      <c r="AQ63" s="177"/>
      <c r="AR63" s="177"/>
      <c r="AS63" s="177"/>
      <c r="AT63" s="177"/>
      <c r="AU63" s="177"/>
      <c r="AV63" s="177"/>
      <c r="AW63" s="177"/>
      <c r="AX63" s="177"/>
      <c r="AY63" s="177"/>
      <c r="AZ63" s="177"/>
      <c r="BA63" s="210"/>
      <c r="BB63" s="529"/>
      <c r="BC63" s="529"/>
      <c r="BD63" s="529"/>
      <c r="BE63" s="529"/>
      <c r="BF63" s="529"/>
      <c r="BG63" s="529"/>
      <c r="BH63" s="529"/>
      <c r="BI63" s="529"/>
      <c r="BJ63" s="529"/>
      <c r="BK63" s="529"/>
      <c r="BL63" s="529"/>
      <c r="BM63" s="529"/>
      <c r="BN63" s="529"/>
      <c r="BO63" s="529"/>
      <c r="BP63" s="529"/>
      <c r="BQ63" s="529"/>
      <c r="BR63" s="529"/>
      <c r="BS63" s="529"/>
      <c r="BT63" s="529"/>
      <c r="BU63" s="529"/>
      <c r="BV63" s="529"/>
      <c r="BW63" s="529"/>
      <c r="BX63" s="529"/>
      <c r="BY63" s="529"/>
      <c r="BZ63" s="529"/>
      <c r="CA63" s="529"/>
      <c r="CB63" s="529"/>
      <c r="CC63" s="529"/>
      <c r="CD63" s="529"/>
      <c r="CE63" s="529"/>
      <c r="CF63" s="529"/>
      <c r="CG63" s="529"/>
      <c r="CH63" s="529"/>
      <c r="CI63" s="529"/>
      <c r="CJ63" s="643"/>
    </row>
    <row r="64" spans="1:88" x14ac:dyDescent="0.25">
      <c r="A64" s="78"/>
      <c r="B64" s="1164"/>
      <c r="C64" s="952" t="s">
        <v>460</v>
      </c>
      <c r="D64" s="439" t="s">
        <v>461</v>
      </c>
      <c r="E64" s="440" t="s">
        <v>462</v>
      </c>
      <c r="F64" s="228" t="s">
        <v>146</v>
      </c>
      <c r="G64" s="228">
        <v>2</v>
      </c>
      <c r="H64" s="512"/>
      <c r="I64" s="514"/>
      <c r="J64" s="213"/>
      <c r="K64" s="120"/>
      <c r="L64" s="120"/>
      <c r="M64" s="120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77"/>
      <c r="AK64" s="177"/>
      <c r="AL64" s="177"/>
      <c r="AM64" s="177"/>
      <c r="AN64" s="177"/>
      <c r="AO64" s="177"/>
      <c r="AP64" s="177"/>
      <c r="AQ64" s="177"/>
      <c r="AR64" s="177"/>
      <c r="AS64" s="177"/>
      <c r="AT64" s="177"/>
      <c r="AU64" s="177"/>
      <c r="AV64" s="177"/>
      <c r="AW64" s="177"/>
      <c r="AX64" s="177"/>
      <c r="AY64" s="177"/>
      <c r="AZ64" s="177"/>
      <c r="BA64" s="210"/>
      <c r="BB64" s="529"/>
      <c r="BC64" s="529"/>
      <c r="BD64" s="529"/>
      <c r="BE64" s="529"/>
      <c r="BF64" s="529"/>
      <c r="BG64" s="529"/>
      <c r="BH64" s="529"/>
      <c r="BI64" s="529"/>
      <c r="BJ64" s="529"/>
      <c r="BK64" s="529"/>
      <c r="BL64" s="529"/>
      <c r="BM64" s="529"/>
      <c r="BN64" s="529"/>
      <c r="BO64" s="529"/>
      <c r="BP64" s="529"/>
      <c r="BQ64" s="529"/>
      <c r="BR64" s="529"/>
      <c r="BS64" s="529"/>
      <c r="BT64" s="529"/>
      <c r="BU64" s="529"/>
      <c r="BV64" s="529"/>
      <c r="BW64" s="529"/>
      <c r="BX64" s="529"/>
      <c r="BY64" s="529"/>
      <c r="BZ64" s="529"/>
      <c r="CA64" s="529"/>
      <c r="CB64" s="529"/>
      <c r="CC64" s="529"/>
      <c r="CD64" s="529"/>
      <c r="CE64" s="529"/>
      <c r="CF64" s="529"/>
      <c r="CG64" s="529"/>
      <c r="CH64" s="529"/>
      <c r="CI64" s="529"/>
      <c r="CJ64" s="643"/>
    </row>
    <row r="65" spans="1:88" ht="25.5" x14ac:dyDescent="0.25">
      <c r="A65" s="78"/>
      <c r="B65" s="1164"/>
      <c r="C65" s="952" t="s">
        <v>463</v>
      </c>
      <c r="D65" s="439" t="s">
        <v>464</v>
      </c>
      <c r="E65" s="440" t="s">
        <v>465</v>
      </c>
      <c r="F65" s="228" t="s">
        <v>146</v>
      </c>
      <c r="G65" s="228">
        <v>2</v>
      </c>
      <c r="H65" s="512"/>
      <c r="I65" s="513"/>
      <c r="J65" s="213"/>
      <c r="K65" s="120"/>
      <c r="L65" s="120"/>
      <c r="M65" s="120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7"/>
      <c r="AA65" s="177"/>
      <c r="AB65" s="177"/>
      <c r="AC65" s="177"/>
      <c r="AD65" s="177"/>
      <c r="AE65" s="177"/>
      <c r="AF65" s="177"/>
      <c r="AG65" s="177"/>
      <c r="AH65" s="177"/>
      <c r="AI65" s="177"/>
      <c r="AJ65" s="177"/>
      <c r="AK65" s="177"/>
      <c r="AL65" s="177"/>
      <c r="AM65" s="177"/>
      <c r="AN65" s="177"/>
      <c r="AO65" s="177"/>
      <c r="AP65" s="177"/>
      <c r="AQ65" s="177"/>
      <c r="AR65" s="177"/>
      <c r="AS65" s="177"/>
      <c r="AT65" s="177"/>
      <c r="AU65" s="177"/>
      <c r="AV65" s="177"/>
      <c r="AW65" s="177"/>
      <c r="AX65" s="177"/>
      <c r="AY65" s="177"/>
      <c r="AZ65" s="177"/>
      <c r="BA65" s="210"/>
      <c r="BB65" s="529"/>
      <c r="BC65" s="529"/>
      <c r="BD65" s="529"/>
      <c r="BE65" s="529"/>
      <c r="BF65" s="529"/>
      <c r="BG65" s="529"/>
      <c r="BH65" s="529"/>
      <c r="BI65" s="529"/>
      <c r="BJ65" s="529"/>
      <c r="BK65" s="529"/>
      <c r="BL65" s="529"/>
      <c r="BM65" s="529"/>
      <c r="BN65" s="529"/>
      <c r="BO65" s="529"/>
      <c r="BP65" s="529"/>
      <c r="BQ65" s="529"/>
      <c r="BR65" s="529"/>
      <c r="BS65" s="529"/>
      <c r="BT65" s="529"/>
      <c r="BU65" s="529"/>
      <c r="BV65" s="529"/>
      <c r="BW65" s="529"/>
      <c r="BX65" s="529"/>
      <c r="BY65" s="529"/>
      <c r="BZ65" s="529"/>
      <c r="CA65" s="529"/>
      <c r="CB65" s="529"/>
      <c r="CC65" s="529"/>
      <c r="CD65" s="529"/>
      <c r="CE65" s="529"/>
      <c r="CF65" s="529"/>
      <c r="CG65" s="529"/>
      <c r="CH65" s="529"/>
      <c r="CI65" s="529"/>
      <c r="CJ65" s="643"/>
    </row>
    <row r="66" spans="1:88" x14ac:dyDescent="0.25">
      <c r="A66" s="78"/>
      <c r="B66" s="1164"/>
      <c r="C66" s="950" t="s">
        <v>466</v>
      </c>
      <c r="D66" s="118" t="s">
        <v>467</v>
      </c>
      <c r="E66" s="324" t="s">
        <v>468</v>
      </c>
      <c r="F66" s="119" t="s">
        <v>146</v>
      </c>
      <c r="G66" s="121">
        <v>2</v>
      </c>
      <c r="H66" s="512"/>
      <c r="I66" s="514"/>
      <c r="J66" s="213"/>
      <c r="K66" s="120"/>
      <c r="L66" s="120"/>
      <c r="M66" s="120"/>
      <c r="N66" s="177"/>
      <c r="O66" s="177"/>
      <c r="P66" s="177"/>
      <c r="Q66" s="177"/>
      <c r="R66" s="177"/>
      <c r="S66" s="177"/>
      <c r="T66" s="177"/>
      <c r="U66" s="177"/>
      <c r="V66" s="177"/>
      <c r="W66" s="177"/>
      <c r="X66" s="177"/>
      <c r="Y66" s="177"/>
      <c r="Z66" s="177"/>
      <c r="AA66" s="177"/>
      <c r="AB66" s="177"/>
      <c r="AC66" s="177"/>
      <c r="AD66" s="177"/>
      <c r="AE66" s="177"/>
      <c r="AF66" s="177"/>
      <c r="AG66" s="177"/>
      <c r="AH66" s="177"/>
      <c r="AI66" s="177"/>
      <c r="AJ66" s="177"/>
      <c r="AK66" s="177"/>
      <c r="AL66" s="177"/>
      <c r="AM66" s="177"/>
      <c r="AN66" s="177"/>
      <c r="AO66" s="177"/>
      <c r="AP66" s="177"/>
      <c r="AQ66" s="177"/>
      <c r="AR66" s="177"/>
      <c r="AS66" s="177"/>
      <c r="AT66" s="177"/>
      <c r="AU66" s="177"/>
      <c r="AV66" s="177"/>
      <c r="AW66" s="177"/>
      <c r="AX66" s="177"/>
      <c r="AY66" s="177"/>
      <c r="AZ66" s="177"/>
      <c r="BA66" s="202"/>
      <c r="BB66" s="529"/>
      <c r="BC66" s="529"/>
      <c r="BD66" s="529"/>
      <c r="BE66" s="529"/>
      <c r="BF66" s="529"/>
      <c r="BG66" s="529"/>
      <c r="BH66" s="529"/>
      <c r="BI66" s="529"/>
      <c r="BJ66" s="529"/>
      <c r="BK66" s="529"/>
      <c r="BL66" s="529"/>
      <c r="BM66" s="529"/>
      <c r="BN66" s="529"/>
      <c r="BO66" s="529"/>
      <c r="BP66" s="529"/>
      <c r="BQ66" s="529"/>
      <c r="BR66" s="529"/>
      <c r="BS66" s="529"/>
      <c r="BT66" s="529"/>
      <c r="BU66" s="529"/>
      <c r="BV66" s="529"/>
      <c r="BW66" s="529"/>
      <c r="BX66" s="529"/>
      <c r="BY66" s="529"/>
      <c r="BZ66" s="529"/>
      <c r="CA66" s="529"/>
      <c r="CB66" s="529"/>
      <c r="CC66" s="529"/>
      <c r="CD66" s="529"/>
      <c r="CE66" s="529"/>
      <c r="CF66" s="529"/>
      <c r="CG66" s="529"/>
      <c r="CH66" s="529"/>
      <c r="CI66" s="529"/>
      <c r="CJ66" s="643"/>
    </row>
    <row r="67" spans="1:88" x14ac:dyDescent="0.25">
      <c r="A67" s="78"/>
      <c r="B67" s="1164"/>
      <c r="C67" s="950" t="s">
        <v>469</v>
      </c>
      <c r="D67" s="910" t="s">
        <v>470</v>
      </c>
      <c r="E67" s="911" t="s">
        <v>444</v>
      </c>
      <c r="F67" s="912" t="s">
        <v>146</v>
      </c>
      <c r="G67" s="913">
        <v>2</v>
      </c>
      <c r="H67" s="888"/>
      <c r="I67" s="889"/>
      <c r="J67" s="485"/>
      <c r="K67" s="890"/>
      <c r="L67" s="890"/>
      <c r="M67" s="890"/>
      <c r="N67" s="885"/>
      <c r="O67" s="885"/>
      <c r="P67" s="885"/>
      <c r="Q67" s="885"/>
      <c r="R67" s="885"/>
      <c r="S67" s="885"/>
      <c r="T67" s="885"/>
      <c r="U67" s="885"/>
      <c r="V67" s="885"/>
      <c r="W67" s="885"/>
      <c r="X67" s="885"/>
      <c r="Y67" s="885"/>
      <c r="Z67" s="885"/>
      <c r="AA67" s="885"/>
      <c r="AB67" s="885"/>
      <c r="AC67" s="885"/>
      <c r="AD67" s="885"/>
      <c r="AE67" s="885"/>
      <c r="AF67" s="885"/>
      <c r="AG67" s="885"/>
      <c r="AH67" s="885"/>
      <c r="AI67" s="885"/>
      <c r="AJ67" s="885"/>
      <c r="AK67" s="885"/>
      <c r="AL67" s="885"/>
      <c r="AM67" s="885"/>
      <c r="AN67" s="885"/>
      <c r="AO67" s="885"/>
      <c r="AP67" s="885"/>
      <c r="AQ67" s="885"/>
      <c r="AR67" s="885"/>
      <c r="AS67" s="885"/>
      <c r="AT67" s="885"/>
      <c r="AU67" s="885"/>
      <c r="AV67" s="885"/>
      <c r="AW67" s="885"/>
      <c r="AX67" s="885"/>
      <c r="AY67" s="885"/>
      <c r="AZ67" s="885"/>
      <c r="BA67" s="891"/>
      <c r="BB67" s="914"/>
      <c r="BC67" s="914"/>
      <c r="BD67" s="914"/>
      <c r="BE67" s="914"/>
      <c r="BF67" s="914"/>
      <c r="BG67" s="914"/>
      <c r="BH67" s="914"/>
      <c r="BI67" s="914"/>
      <c r="BJ67" s="914"/>
      <c r="BK67" s="914"/>
      <c r="BL67" s="914"/>
      <c r="BM67" s="914"/>
      <c r="BN67" s="914"/>
      <c r="BO67" s="914"/>
      <c r="BP67" s="914"/>
      <c r="BQ67" s="914"/>
      <c r="BR67" s="914"/>
      <c r="BS67" s="914"/>
      <c r="BT67" s="914"/>
      <c r="BU67" s="914"/>
      <c r="BV67" s="914"/>
      <c r="BW67" s="914"/>
      <c r="BX67" s="914"/>
      <c r="BY67" s="914"/>
      <c r="BZ67" s="914"/>
      <c r="CA67" s="914"/>
      <c r="CB67" s="914"/>
      <c r="CC67" s="914"/>
      <c r="CD67" s="914"/>
      <c r="CE67" s="914"/>
      <c r="CF67" s="914"/>
      <c r="CG67" s="914"/>
      <c r="CH67" s="914"/>
      <c r="CI67" s="914"/>
      <c r="CJ67" s="643"/>
    </row>
    <row r="68" spans="1:88" ht="25.5" x14ac:dyDescent="0.25">
      <c r="A68" s="78"/>
      <c r="B68" s="1164"/>
      <c r="C68" s="953" t="s">
        <v>471</v>
      </c>
      <c r="D68" s="919" t="s">
        <v>215</v>
      </c>
      <c r="E68" s="920" t="s">
        <v>472</v>
      </c>
      <c r="F68" s="794" t="s">
        <v>209</v>
      </c>
      <c r="G68" s="794">
        <v>2</v>
      </c>
      <c r="H68" s="936" t="e">
        <f>H67/(H59+H66+H67)</f>
        <v>#DIV/0!</v>
      </c>
      <c r="I68" s="936" t="e">
        <f t="shared" ref="I68:BT68" si="16">I67/(I59+I66+I67)</f>
        <v>#DIV/0!</v>
      </c>
      <c r="J68" s="936" t="e">
        <f t="shared" si="16"/>
        <v>#DIV/0!</v>
      </c>
      <c r="K68" s="936" t="e">
        <f t="shared" si="16"/>
        <v>#DIV/0!</v>
      </c>
      <c r="L68" s="936" t="e">
        <f t="shared" si="16"/>
        <v>#DIV/0!</v>
      </c>
      <c r="M68" s="936" t="e">
        <f t="shared" si="16"/>
        <v>#DIV/0!</v>
      </c>
      <c r="N68" s="936" t="e">
        <f t="shared" si="16"/>
        <v>#DIV/0!</v>
      </c>
      <c r="O68" s="936" t="e">
        <f t="shared" si="16"/>
        <v>#DIV/0!</v>
      </c>
      <c r="P68" s="936" t="e">
        <f t="shared" si="16"/>
        <v>#DIV/0!</v>
      </c>
      <c r="Q68" s="936" t="e">
        <f t="shared" si="16"/>
        <v>#DIV/0!</v>
      </c>
      <c r="R68" s="936" t="e">
        <f t="shared" si="16"/>
        <v>#DIV/0!</v>
      </c>
      <c r="S68" s="936" t="e">
        <f t="shared" si="16"/>
        <v>#DIV/0!</v>
      </c>
      <c r="T68" s="936" t="e">
        <f t="shared" si="16"/>
        <v>#DIV/0!</v>
      </c>
      <c r="U68" s="936" t="e">
        <f t="shared" si="16"/>
        <v>#DIV/0!</v>
      </c>
      <c r="V68" s="936" t="e">
        <f t="shared" si="16"/>
        <v>#DIV/0!</v>
      </c>
      <c r="W68" s="936" t="e">
        <f t="shared" si="16"/>
        <v>#DIV/0!</v>
      </c>
      <c r="X68" s="936" t="e">
        <f t="shared" si="16"/>
        <v>#DIV/0!</v>
      </c>
      <c r="Y68" s="936" t="e">
        <f t="shared" si="16"/>
        <v>#DIV/0!</v>
      </c>
      <c r="Z68" s="936" t="e">
        <f t="shared" si="16"/>
        <v>#DIV/0!</v>
      </c>
      <c r="AA68" s="936" t="e">
        <f t="shared" si="16"/>
        <v>#DIV/0!</v>
      </c>
      <c r="AB68" s="936" t="e">
        <f t="shared" si="16"/>
        <v>#DIV/0!</v>
      </c>
      <c r="AC68" s="936" t="e">
        <f t="shared" si="16"/>
        <v>#DIV/0!</v>
      </c>
      <c r="AD68" s="936" t="e">
        <f t="shared" si="16"/>
        <v>#DIV/0!</v>
      </c>
      <c r="AE68" s="936" t="e">
        <f t="shared" si="16"/>
        <v>#DIV/0!</v>
      </c>
      <c r="AF68" s="936" t="e">
        <f t="shared" si="16"/>
        <v>#DIV/0!</v>
      </c>
      <c r="AG68" s="936" t="e">
        <f t="shared" si="16"/>
        <v>#DIV/0!</v>
      </c>
      <c r="AH68" s="936" t="e">
        <f t="shared" si="16"/>
        <v>#DIV/0!</v>
      </c>
      <c r="AI68" s="936" t="e">
        <f t="shared" si="16"/>
        <v>#DIV/0!</v>
      </c>
      <c r="AJ68" s="936" t="e">
        <f t="shared" si="16"/>
        <v>#DIV/0!</v>
      </c>
      <c r="AK68" s="936" t="e">
        <f t="shared" si="16"/>
        <v>#DIV/0!</v>
      </c>
      <c r="AL68" s="936" t="e">
        <f t="shared" si="16"/>
        <v>#DIV/0!</v>
      </c>
      <c r="AM68" s="936" t="e">
        <f t="shared" si="16"/>
        <v>#DIV/0!</v>
      </c>
      <c r="AN68" s="936" t="e">
        <f t="shared" si="16"/>
        <v>#DIV/0!</v>
      </c>
      <c r="AO68" s="936" t="e">
        <f t="shared" si="16"/>
        <v>#DIV/0!</v>
      </c>
      <c r="AP68" s="936" t="e">
        <f t="shared" si="16"/>
        <v>#DIV/0!</v>
      </c>
      <c r="AQ68" s="936" t="e">
        <f t="shared" si="16"/>
        <v>#DIV/0!</v>
      </c>
      <c r="AR68" s="936" t="e">
        <f t="shared" si="16"/>
        <v>#DIV/0!</v>
      </c>
      <c r="AS68" s="936" t="e">
        <f t="shared" si="16"/>
        <v>#DIV/0!</v>
      </c>
      <c r="AT68" s="936" t="e">
        <f t="shared" si="16"/>
        <v>#DIV/0!</v>
      </c>
      <c r="AU68" s="936" t="e">
        <f t="shared" si="16"/>
        <v>#DIV/0!</v>
      </c>
      <c r="AV68" s="936" t="e">
        <f t="shared" si="16"/>
        <v>#DIV/0!</v>
      </c>
      <c r="AW68" s="936" t="e">
        <f t="shared" si="16"/>
        <v>#DIV/0!</v>
      </c>
      <c r="AX68" s="936" t="e">
        <f t="shared" si="16"/>
        <v>#DIV/0!</v>
      </c>
      <c r="AY68" s="936" t="e">
        <f t="shared" si="16"/>
        <v>#DIV/0!</v>
      </c>
      <c r="AZ68" s="936" t="e">
        <f t="shared" si="16"/>
        <v>#DIV/0!</v>
      </c>
      <c r="BA68" s="936" t="e">
        <f t="shared" si="16"/>
        <v>#DIV/0!</v>
      </c>
      <c r="BB68" s="936" t="e">
        <f t="shared" si="16"/>
        <v>#DIV/0!</v>
      </c>
      <c r="BC68" s="936" t="e">
        <f t="shared" si="16"/>
        <v>#DIV/0!</v>
      </c>
      <c r="BD68" s="936" t="e">
        <f t="shared" si="16"/>
        <v>#DIV/0!</v>
      </c>
      <c r="BE68" s="936" t="e">
        <f t="shared" si="16"/>
        <v>#DIV/0!</v>
      </c>
      <c r="BF68" s="936" t="e">
        <f t="shared" si="16"/>
        <v>#DIV/0!</v>
      </c>
      <c r="BG68" s="936" t="e">
        <f t="shared" si="16"/>
        <v>#DIV/0!</v>
      </c>
      <c r="BH68" s="936" t="e">
        <f t="shared" si="16"/>
        <v>#DIV/0!</v>
      </c>
      <c r="BI68" s="936" t="e">
        <f t="shared" si="16"/>
        <v>#DIV/0!</v>
      </c>
      <c r="BJ68" s="936" t="e">
        <f t="shared" si="16"/>
        <v>#DIV/0!</v>
      </c>
      <c r="BK68" s="936" t="e">
        <f t="shared" si="16"/>
        <v>#DIV/0!</v>
      </c>
      <c r="BL68" s="936" t="e">
        <f t="shared" si="16"/>
        <v>#DIV/0!</v>
      </c>
      <c r="BM68" s="936" t="e">
        <f t="shared" si="16"/>
        <v>#DIV/0!</v>
      </c>
      <c r="BN68" s="936" t="e">
        <f t="shared" si="16"/>
        <v>#DIV/0!</v>
      </c>
      <c r="BO68" s="936" t="e">
        <f t="shared" si="16"/>
        <v>#DIV/0!</v>
      </c>
      <c r="BP68" s="936" t="e">
        <f t="shared" si="16"/>
        <v>#DIV/0!</v>
      </c>
      <c r="BQ68" s="936" t="e">
        <f t="shared" si="16"/>
        <v>#DIV/0!</v>
      </c>
      <c r="BR68" s="936" t="e">
        <f t="shared" si="16"/>
        <v>#DIV/0!</v>
      </c>
      <c r="BS68" s="936" t="e">
        <f t="shared" si="16"/>
        <v>#DIV/0!</v>
      </c>
      <c r="BT68" s="936" t="e">
        <f t="shared" si="16"/>
        <v>#DIV/0!</v>
      </c>
      <c r="BU68" s="936" t="e">
        <f t="shared" ref="BU68:CJ68" si="17">BU67/(BU59+BU66+BU67)</f>
        <v>#DIV/0!</v>
      </c>
      <c r="BV68" s="936" t="e">
        <f t="shared" si="17"/>
        <v>#DIV/0!</v>
      </c>
      <c r="BW68" s="936" t="e">
        <f t="shared" si="17"/>
        <v>#DIV/0!</v>
      </c>
      <c r="BX68" s="936" t="e">
        <f t="shared" si="17"/>
        <v>#DIV/0!</v>
      </c>
      <c r="BY68" s="936" t="e">
        <f t="shared" si="17"/>
        <v>#DIV/0!</v>
      </c>
      <c r="BZ68" s="936" t="e">
        <f t="shared" si="17"/>
        <v>#DIV/0!</v>
      </c>
      <c r="CA68" s="936" t="e">
        <f t="shared" si="17"/>
        <v>#DIV/0!</v>
      </c>
      <c r="CB68" s="936" t="e">
        <f t="shared" si="17"/>
        <v>#DIV/0!</v>
      </c>
      <c r="CC68" s="936" t="e">
        <f t="shared" si="17"/>
        <v>#DIV/0!</v>
      </c>
      <c r="CD68" s="936" t="e">
        <f t="shared" si="17"/>
        <v>#DIV/0!</v>
      </c>
      <c r="CE68" s="936" t="e">
        <f t="shared" si="17"/>
        <v>#DIV/0!</v>
      </c>
      <c r="CF68" s="936" t="e">
        <f t="shared" si="17"/>
        <v>#DIV/0!</v>
      </c>
      <c r="CG68" s="936" t="e">
        <f t="shared" si="17"/>
        <v>#DIV/0!</v>
      </c>
      <c r="CH68" s="936" t="e">
        <f t="shared" si="17"/>
        <v>#DIV/0!</v>
      </c>
      <c r="CI68" s="936" t="e">
        <f t="shared" si="17"/>
        <v>#DIV/0!</v>
      </c>
      <c r="CJ68" s="954" t="e">
        <f t="shared" si="17"/>
        <v>#DIV/0!</v>
      </c>
    </row>
    <row r="69" spans="1:88" ht="17.100000000000001" customHeight="1" thickBot="1" x14ac:dyDescent="0.3">
      <c r="A69" s="78"/>
      <c r="B69" s="1164"/>
      <c r="C69" s="955" t="s">
        <v>473</v>
      </c>
      <c r="D69" s="122" t="s">
        <v>218</v>
      </c>
      <c r="E69" s="915" t="s">
        <v>474</v>
      </c>
      <c r="F69" s="123" t="s">
        <v>146</v>
      </c>
      <c r="G69" s="123">
        <v>2</v>
      </c>
      <c r="H69" s="916">
        <f>SUM(H56:H59)+H66+H67</f>
        <v>0</v>
      </c>
      <c r="I69" s="916">
        <f>SUM(I56:I59)+I66+I67</f>
        <v>0</v>
      </c>
      <c r="J69" s="916">
        <f>SUM(J56:J59)+J66+J67</f>
        <v>0</v>
      </c>
      <c r="K69" s="917">
        <f t="shared" ref="K69:BV69" si="18">SUM(K56:K59)+K66+K67</f>
        <v>0</v>
      </c>
      <c r="L69" s="917">
        <f t="shared" si="18"/>
        <v>0</v>
      </c>
      <c r="M69" s="917">
        <f t="shared" si="18"/>
        <v>0</v>
      </c>
      <c r="N69" s="916">
        <f t="shared" si="18"/>
        <v>0</v>
      </c>
      <c r="O69" s="916">
        <f t="shared" si="18"/>
        <v>0</v>
      </c>
      <c r="P69" s="916">
        <f t="shared" si="18"/>
        <v>0</v>
      </c>
      <c r="Q69" s="916">
        <f t="shared" si="18"/>
        <v>0</v>
      </c>
      <c r="R69" s="916">
        <f t="shared" si="18"/>
        <v>0</v>
      </c>
      <c r="S69" s="916">
        <f t="shared" si="18"/>
        <v>0</v>
      </c>
      <c r="T69" s="916">
        <f t="shared" si="18"/>
        <v>0</v>
      </c>
      <c r="U69" s="916">
        <f t="shared" si="18"/>
        <v>0</v>
      </c>
      <c r="V69" s="916">
        <f t="shared" si="18"/>
        <v>0</v>
      </c>
      <c r="W69" s="916">
        <f t="shared" si="18"/>
        <v>0</v>
      </c>
      <c r="X69" s="916">
        <f t="shared" si="18"/>
        <v>0</v>
      </c>
      <c r="Y69" s="916">
        <f t="shared" si="18"/>
        <v>0</v>
      </c>
      <c r="Z69" s="916">
        <f t="shared" si="18"/>
        <v>0</v>
      </c>
      <c r="AA69" s="916">
        <f t="shared" si="18"/>
        <v>0</v>
      </c>
      <c r="AB69" s="916">
        <f t="shared" si="18"/>
        <v>0</v>
      </c>
      <c r="AC69" s="916">
        <f t="shared" si="18"/>
        <v>0</v>
      </c>
      <c r="AD69" s="916">
        <f t="shared" si="18"/>
        <v>0</v>
      </c>
      <c r="AE69" s="916">
        <f t="shared" si="18"/>
        <v>0</v>
      </c>
      <c r="AF69" s="916">
        <f t="shared" si="18"/>
        <v>0</v>
      </c>
      <c r="AG69" s="916">
        <f t="shared" si="18"/>
        <v>0</v>
      </c>
      <c r="AH69" s="916">
        <f t="shared" si="18"/>
        <v>0</v>
      </c>
      <c r="AI69" s="916">
        <f t="shared" si="18"/>
        <v>0</v>
      </c>
      <c r="AJ69" s="916">
        <f t="shared" si="18"/>
        <v>0</v>
      </c>
      <c r="AK69" s="916">
        <f t="shared" si="18"/>
        <v>0</v>
      </c>
      <c r="AL69" s="916">
        <f t="shared" si="18"/>
        <v>0</v>
      </c>
      <c r="AM69" s="916">
        <f t="shared" si="18"/>
        <v>0</v>
      </c>
      <c r="AN69" s="916">
        <f t="shared" si="18"/>
        <v>0</v>
      </c>
      <c r="AO69" s="916">
        <f t="shared" si="18"/>
        <v>0</v>
      </c>
      <c r="AP69" s="916">
        <f t="shared" si="18"/>
        <v>0</v>
      </c>
      <c r="AQ69" s="916">
        <f t="shared" si="18"/>
        <v>0</v>
      </c>
      <c r="AR69" s="916">
        <f t="shared" si="18"/>
        <v>0</v>
      </c>
      <c r="AS69" s="916">
        <f t="shared" si="18"/>
        <v>0</v>
      </c>
      <c r="AT69" s="916">
        <f t="shared" si="18"/>
        <v>0</v>
      </c>
      <c r="AU69" s="916">
        <f t="shared" si="18"/>
        <v>0</v>
      </c>
      <c r="AV69" s="916">
        <f t="shared" si="18"/>
        <v>0</v>
      </c>
      <c r="AW69" s="916">
        <f t="shared" si="18"/>
        <v>0</v>
      </c>
      <c r="AX69" s="916">
        <f t="shared" si="18"/>
        <v>0</v>
      </c>
      <c r="AY69" s="916">
        <f t="shared" si="18"/>
        <v>0</v>
      </c>
      <c r="AZ69" s="916">
        <f t="shared" si="18"/>
        <v>0</v>
      </c>
      <c r="BA69" s="918">
        <f t="shared" si="18"/>
        <v>0</v>
      </c>
      <c r="BB69" s="918">
        <f t="shared" si="18"/>
        <v>0</v>
      </c>
      <c r="BC69" s="918">
        <f t="shared" si="18"/>
        <v>0</v>
      </c>
      <c r="BD69" s="918">
        <f t="shared" si="18"/>
        <v>0</v>
      </c>
      <c r="BE69" s="918">
        <f t="shared" si="18"/>
        <v>0</v>
      </c>
      <c r="BF69" s="918">
        <f t="shared" si="18"/>
        <v>0</v>
      </c>
      <c r="BG69" s="918">
        <f t="shared" si="18"/>
        <v>0</v>
      </c>
      <c r="BH69" s="918">
        <f t="shared" si="18"/>
        <v>0</v>
      </c>
      <c r="BI69" s="918">
        <f t="shared" si="18"/>
        <v>0</v>
      </c>
      <c r="BJ69" s="918">
        <f t="shared" si="18"/>
        <v>0</v>
      </c>
      <c r="BK69" s="918">
        <f t="shared" si="18"/>
        <v>0</v>
      </c>
      <c r="BL69" s="918">
        <f t="shared" si="18"/>
        <v>0</v>
      </c>
      <c r="BM69" s="918">
        <f t="shared" si="18"/>
        <v>0</v>
      </c>
      <c r="BN69" s="918">
        <f t="shared" si="18"/>
        <v>0</v>
      </c>
      <c r="BO69" s="918">
        <f t="shared" si="18"/>
        <v>0</v>
      </c>
      <c r="BP69" s="918">
        <f t="shared" si="18"/>
        <v>0</v>
      </c>
      <c r="BQ69" s="918">
        <f t="shared" si="18"/>
        <v>0</v>
      </c>
      <c r="BR69" s="918">
        <f t="shared" si="18"/>
        <v>0</v>
      </c>
      <c r="BS69" s="918">
        <f t="shared" si="18"/>
        <v>0</v>
      </c>
      <c r="BT69" s="918">
        <f t="shared" si="18"/>
        <v>0</v>
      </c>
      <c r="BU69" s="918">
        <f t="shared" si="18"/>
        <v>0</v>
      </c>
      <c r="BV69" s="918">
        <f t="shared" si="18"/>
        <v>0</v>
      </c>
      <c r="BW69" s="918">
        <f t="shared" ref="BW69:CJ69" si="19">SUM(BW56:BW59)+BW66+BW67</f>
        <v>0</v>
      </c>
      <c r="BX69" s="918">
        <f t="shared" si="19"/>
        <v>0</v>
      </c>
      <c r="BY69" s="918">
        <f t="shared" si="19"/>
        <v>0</v>
      </c>
      <c r="BZ69" s="918">
        <f t="shared" si="19"/>
        <v>0</v>
      </c>
      <c r="CA69" s="918">
        <f t="shared" si="19"/>
        <v>0</v>
      </c>
      <c r="CB69" s="918">
        <f t="shared" si="19"/>
        <v>0</v>
      </c>
      <c r="CC69" s="918">
        <f t="shared" si="19"/>
        <v>0</v>
      </c>
      <c r="CD69" s="918">
        <f t="shared" si="19"/>
        <v>0</v>
      </c>
      <c r="CE69" s="918">
        <f t="shared" si="19"/>
        <v>0</v>
      </c>
      <c r="CF69" s="918">
        <f t="shared" si="19"/>
        <v>0</v>
      </c>
      <c r="CG69" s="918">
        <f t="shared" si="19"/>
        <v>0</v>
      </c>
      <c r="CH69" s="918">
        <f t="shared" si="19"/>
        <v>0</v>
      </c>
      <c r="CI69" s="918">
        <f t="shared" si="19"/>
        <v>0</v>
      </c>
      <c r="CJ69" s="645">
        <f t="shared" si="19"/>
        <v>0</v>
      </c>
    </row>
    <row r="70" spans="1:88" x14ac:dyDescent="0.25">
      <c r="A70" s="78"/>
      <c r="B70" s="1164"/>
      <c r="C70" s="956" t="s">
        <v>475</v>
      </c>
      <c r="D70" s="124" t="s">
        <v>476</v>
      </c>
      <c r="E70" s="324" t="s">
        <v>468</v>
      </c>
      <c r="F70" s="116" t="s">
        <v>146</v>
      </c>
      <c r="G70" s="116">
        <v>2</v>
      </c>
      <c r="H70" s="507"/>
      <c r="I70" s="509"/>
      <c r="J70" s="215"/>
      <c r="K70" s="231"/>
      <c r="L70" s="231"/>
      <c r="M70" s="231"/>
      <c r="N70" s="117"/>
      <c r="O70" s="117"/>
      <c r="P70" s="117"/>
      <c r="Q70" s="117"/>
      <c r="R70" s="117"/>
      <c r="S70" s="117"/>
      <c r="T70" s="117"/>
      <c r="U70" s="117"/>
      <c r="V70" s="117"/>
      <c r="W70" s="117"/>
      <c r="X70" s="117"/>
      <c r="Y70" s="117"/>
      <c r="Z70" s="117"/>
      <c r="AA70" s="117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  <c r="AO70" s="117"/>
      <c r="AP70" s="117"/>
      <c r="AQ70" s="117"/>
      <c r="AR70" s="117"/>
      <c r="AS70" s="117"/>
      <c r="AT70" s="117"/>
      <c r="AU70" s="117"/>
      <c r="AV70" s="117"/>
      <c r="AW70" s="117"/>
      <c r="AX70" s="117"/>
      <c r="AY70" s="117"/>
      <c r="AZ70" s="117"/>
      <c r="BA70" s="243"/>
      <c r="BB70" s="529"/>
      <c r="BC70" s="529"/>
      <c r="BD70" s="529"/>
      <c r="BE70" s="529"/>
      <c r="BF70" s="529"/>
      <c r="BG70" s="529"/>
      <c r="BH70" s="529"/>
      <c r="BI70" s="529"/>
      <c r="BJ70" s="529"/>
      <c r="BK70" s="529"/>
      <c r="BL70" s="529"/>
      <c r="BM70" s="529"/>
      <c r="BN70" s="529"/>
      <c r="BO70" s="529"/>
      <c r="BP70" s="529"/>
      <c r="BQ70" s="529"/>
      <c r="BR70" s="529"/>
      <c r="BS70" s="529"/>
      <c r="BT70" s="529"/>
      <c r="BU70" s="529"/>
      <c r="BV70" s="529"/>
      <c r="BW70" s="529"/>
      <c r="BX70" s="529"/>
      <c r="BY70" s="529"/>
      <c r="BZ70" s="529"/>
      <c r="CA70" s="529"/>
      <c r="CB70" s="529"/>
      <c r="CC70" s="529"/>
      <c r="CD70" s="529"/>
      <c r="CE70" s="529"/>
      <c r="CF70" s="529"/>
      <c r="CG70" s="529"/>
      <c r="CH70" s="529"/>
      <c r="CI70" s="529"/>
      <c r="CJ70" s="646"/>
    </row>
    <row r="71" spans="1:88" ht="16.350000000000001" customHeight="1" x14ac:dyDescent="0.25">
      <c r="A71" s="78"/>
      <c r="B71" s="1164"/>
      <c r="C71" s="950" t="s">
        <v>477</v>
      </c>
      <c r="D71" s="125" t="s">
        <v>478</v>
      </c>
      <c r="E71" s="324" t="s">
        <v>468</v>
      </c>
      <c r="F71" s="119" t="s">
        <v>146</v>
      </c>
      <c r="G71" s="119">
        <v>2</v>
      </c>
      <c r="H71" s="508"/>
      <c r="I71" s="510"/>
      <c r="J71" s="214"/>
      <c r="K71" s="220"/>
      <c r="L71" s="220"/>
      <c r="M71" s="220"/>
      <c r="N71" s="92"/>
      <c r="O71" s="92"/>
      <c r="P71" s="92"/>
      <c r="Q71" s="92"/>
      <c r="R71" s="92"/>
      <c r="S71" s="92"/>
      <c r="T71" s="92"/>
      <c r="U71" s="92"/>
      <c r="V71" s="92"/>
      <c r="W71" s="92"/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92"/>
      <c r="AZ71" s="92"/>
      <c r="BA71" s="240"/>
      <c r="BB71" s="529"/>
      <c r="BC71" s="529"/>
      <c r="BD71" s="529"/>
      <c r="BE71" s="529"/>
      <c r="BF71" s="529"/>
      <c r="BG71" s="529"/>
      <c r="BH71" s="529"/>
      <c r="BI71" s="529"/>
      <c r="BJ71" s="529"/>
      <c r="BK71" s="529"/>
      <c r="BL71" s="529"/>
      <c r="BM71" s="529"/>
      <c r="BN71" s="529"/>
      <c r="BO71" s="529"/>
      <c r="BP71" s="529"/>
      <c r="BQ71" s="529"/>
      <c r="BR71" s="529"/>
      <c r="BS71" s="529"/>
      <c r="BT71" s="529"/>
      <c r="BU71" s="529"/>
      <c r="BV71" s="529"/>
      <c r="BW71" s="529"/>
      <c r="BX71" s="529"/>
      <c r="BY71" s="529"/>
      <c r="BZ71" s="529"/>
      <c r="CA71" s="529"/>
      <c r="CB71" s="529"/>
      <c r="CC71" s="529"/>
      <c r="CD71" s="529"/>
      <c r="CE71" s="529"/>
      <c r="CF71" s="529"/>
      <c r="CG71" s="529"/>
      <c r="CH71" s="529"/>
      <c r="CI71" s="529"/>
      <c r="CJ71" s="643"/>
    </row>
    <row r="72" spans="1:88" x14ac:dyDescent="0.25">
      <c r="A72" s="78"/>
      <c r="B72" s="1164"/>
      <c r="C72" s="950" t="s">
        <v>479</v>
      </c>
      <c r="D72" s="125" t="s">
        <v>480</v>
      </c>
      <c r="E72" s="324" t="s">
        <v>468</v>
      </c>
      <c r="F72" s="119" t="s">
        <v>146</v>
      </c>
      <c r="G72" s="119">
        <v>2</v>
      </c>
      <c r="H72" s="515"/>
      <c r="I72" s="514"/>
      <c r="J72" s="213"/>
      <c r="K72" s="220"/>
      <c r="L72" s="220"/>
      <c r="M72" s="220"/>
      <c r="N72" s="92"/>
      <c r="O72" s="92"/>
      <c r="P72" s="92"/>
      <c r="Q72" s="92"/>
      <c r="R72" s="92"/>
      <c r="S72" s="92"/>
      <c r="T72" s="92"/>
      <c r="U72" s="92"/>
      <c r="V72" s="92"/>
      <c r="W72" s="92"/>
      <c r="X72" s="92"/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92"/>
      <c r="AZ72" s="92"/>
      <c r="BA72" s="240"/>
      <c r="BB72" s="529"/>
      <c r="BC72" s="529"/>
      <c r="BD72" s="529"/>
      <c r="BE72" s="529"/>
      <c r="BF72" s="529"/>
      <c r="BG72" s="529"/>
      <c r="BH72" s="529"/>
      <c r="BI72" s="529"/>
      <c r="BJ72" s="529"/>
      <c r="BK72" s="529"/>
      <c r="BL72" s="529"/>
      <c r="BM72" s="529"/>
      <c r="BN72" s="529"/>
      <c r="BO72" s="529"/>
      <c r="BP72" s="529"/>
      <c r="BQ72" s="529"/>
      <c r="BR72" s="529"/>
      <c r="BS72" s="529"/>
      <c r="BT72" s="529"/>
      <c r="BU72" s="529"/>
      <c r="BV72" s="529"/>
      <c r="BW72" s="529"/>
      <c r="BX72" s="529"/>
      <c r="BY72" s="529"/>
      <c r="BZ72" s="529"/>
      <c r="CA72" s="529"/>
      <c r="CB72" s="529"/>
      <c r="CC72" s="529"/>
      <c r="CD72" s="529"/>
      <c r="CE72" s="529"/>
      <c r="CF72" s="529"/>
      <c r="CG72" s="529"/>
      <c r="CH72" s="529"/>
      <c r="CI72" s="529"/>
      <c r="CJ72" s="643"/>
    </row>
    <row r="73" spans="1:88" x14ac:dyDescent="0.25">
      <c r="A73" s="78"/>
      <c r="B73" s="1164"/>
      <c r="C73" s="950" t="s">
        <v>481</v>
      </c>
      <c r="D73" s="118" t="s">
        <v>482</v>
      </c>
      <c r="E73" s="324" t="s">
        <v>468</v>
      </c>
      <c r="F73" s="119" t="s">
        <v>146</v>
      </c>
      <c r="G73" s="119">
        <v>2</v>
      </c>
      <c r="H73" s="508"/>
      <c r="I73" s="510"/>
      <c r="J73" s="214"/>
      <c r="K73" s="220"/>
      <c r="L73" s="220"/>
      <c r="M73" s="220"/>
      <c r="N73" s="92"/>
      <c r="O73" s="92"/>
      <c r="P73" s="92"/>
      <c r="Q73" s="92"/>
      <c r="R73" s="92"/>
      <c r="S73" s="92"/>
      <c r="T73" s="92"/>
      <c r="U73" s="92"/>
      <c r="V73" s="92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92"/>
      <c r="AT73" s="92"/>
      <c r="AU73" s="92"/>
      <c r="AV73" s="92"/>
      <c r="AW73" s="92"/>
      <c r="AX73" s="92"/>
      <c r="AY73" s="92"/>
      <c r="AZ73" s="92"/>
      <c r="BA73" s="240"/>
      <c r="BB73" s="529"/>
      <c r="BC73" s="529"/>
      <c r="BD73" s="529"/>
      <c r="BE73" s="529"/>
      <c r="BF73" s="529"/>
      <c r="BG73" s="529"/>
      <c r="BH73" s="529"/>
      <c r="BI73" s="529"/>
      <c r="BJ73" s="529"/>
      <c r="BK73" s="529"/>
      <c r="BL73" s="529"/>
      <c r="BM73" s="529"/>
      <c r="BN73" s="529"/>
      <c r="BO73" s="529"/>
      <c r="BP73" s="529"/>
      <c r="BQ73" s="529"/>
      <c r="BR73" s="529"/>
      <c r="BS73" s="529"/>
      <c r="BT73" s="529"/>
      <c r="BU73" s="529"/>
      <c r="BV73" s="529"/>
      <c r="BW73" s="529"/>
      <c r="BX73" s="529"/>
      <c r="BY73" s="529"/>
      <c r="BZ73" s="529"/>
      <c r="CA73" s="529"/>
      <c r="CB73" s="529"/>
      <c r="CC73" s="529"/>
      <c r="CD73" s="529"/>
      <c r="CE73" s="529"/>
      <c r="CF73" s="529"/>
      <c r="CG73" s="529"/>
      <c r="CH73" s="529"/>
      <c r="CI73" s="529"/>
      <c r="CJ73" s="643"/>
    </row>
    <row r="74" spans="1:88" x14ac:dyDescent="0.25">
      <c r="A74" s="78"/>
      <c r="B74" s="1164"/>
      <c r="C74" s="957" t="s">
        <v>483</v>
      </c>
      <c r="D74" s="126" t="s">
        <v>211</v>
      </c>
      <c r="E74" s="200" t="s">
        <v>484</v>
      </c>
      <c r="F74" s="659" t="s">
        <v>146</v>
      </c>
      <c r="G74" s="127">
        <v>2</v>
      </c>
      <c r="H74" s="181">
        <f>SUM(H70:H73)</f>
        <v>0</v>
      </c>
      <c r="I74" s="181">
        <f t="shared" ref="I74" si="20">SUM(I70:I73)</f>
        <v>0</v>
      </c>
      <c r="J74" s="181">
        <f>SUM(J70:J73)</f>
        <v>0</v>
      </c>
      <c r="K74" s="232">
        <f t="shared" ref="K74:BV74" si="21">SUM(K70:K73)</f>
        <v>0</v>
      </c>
      <c r="L74" s="232">
        <f t="shared" si="21"/>
        <v>0</v>
      </c>
      <c r="M74" s="232">
        <f t="shared" si="21"/>
        <v>0</v>
      </c>
      <c r="N74" s="181">
        <f>SUM(N70:N73)</f>
        <v>0</v>
      </c>
      <c r="O74" s="181">
        <f>SUM(O70:O73)</f>
        <v>0</v>
      </c>
      <c r="P74" s="181">
        <f t="shared" si="21"/>
        <v>0</v>
      </c>
      <c r="Q74" s="181">
        <f t="shared" si="21"/>
        <v>0</v>
      </c>
      <c r="R74" s="181">
        <f t="shared" si="21"/>
        <v>0</v>
      </c>
      <c r="S74" s="181">
        <f t="shared" si="21"/>
        <v>0</v>
      </c>
      <c r="T74" s="181">
        <f t="shared" si="21"/>
        <v>0</v>
      </c>
      <c r="U74" s="181">
        <f t="shared" si="21"/>
        <v>0</v>
      </c>
      <c r="V74" s="181">
        <f t="shared" si="21"/>
        <v>0</v>
      </c>
      <c r="W74" s="181">
        <f t="shared" si="21"/>
        <v>0</v>
      </c>
      <c r="X74" s="181">
        <f t="shared" si="21"/>
        <v>0</v>
      </c>
      <c r="Y74" s="181">
        <f t="shared" si="21"/>
        <v>0</v>
      </c>
      <c r="Z74" s="181">
        <f t="shared" si="21"/>
        <v>0</v>
      </c>
      <c r="AA74" s="181">
        <f t="shared" si="21"/>
        <v>0</v>
      </c>
      <c r="AB74" s="181">
        <f t="shared" si="21"/>
        <v>0</v>
      </c>
      <c r="AC74" s="181">
        <f t="shared" si="21"/>
        <v>0</v>
      </c>
      <c r="AD74" s="181">
        <f t="shared" si="21"/>
        <v>0</v>
      </c>
      <c r="AE74" s="181">
        <f t="shared" si="21"/>
        <v>0</v>
      </c>
      <c r="AF74" s="181">
        <f t="shared" si="21"/>
        <v>0</v>
      </c>
      <c r="AG74" s="181">
        <f t="shared" si="21"/>
        <v>0</v>
      </c>
      <c r="AH74" s="181">
        <f t="shared" si="21"/>
        <v>0</v>
      </c>
      <c r="AI74" s="181">
        <f t="shared" si="21"/>
        <v>0</v>
      </c>
      <c r="AJ74" s="181">
        <f t="shared" si="21"/>
        <v>0</v>
      </c>
      <c r="AK74" s="181">
        <f t="shared" si="21"/>
        <v>0</v>
      </c>
      <c r="AL74" s="181">
        <f t="shared" si="21"/>
        <v>0</v>
      </c>
      <c r="AM74" s="181">
        <f t="shared" si="21"/>
        <v>0</v>
      </c>
      <c r="AN74" s="181">
        <f t="shared" si="21"/>
        <v>0</v>
      </c>
      <c r="AO74" s="181">
        <f t="shared" si="21"/>
        <v>0</v>
      </c>
      <c r="AP74" s="181">
        <f t="shared" si="21"/>
        <v>0</v>
      </c>
      <c r="AQ74" s="181">
        <f t="shared" si="21"/>
        <v>0</v>
      </c>
      <c r="AR74" s="181">
        <f t="shared" si="21"/>
        <v>0</v>
      </c>
      <c r="AS74" s="181">
        <f t="shared" si="21"/>
        <v>0</v>
      </c>
      <c r="AT74" s="181">
        <f t="shared" si="21"/>
        <v>0</v>
      </c>
      <c r="AU74" s="181">
        <f t="shared" si="21"/>
        <v>0</v>
      </c>
      <c r="AV74" s="181">
        <f t="shared" si="21"/>
        <v>0</v>
      </c>
      <c r="AW74" s="181">
        <f t="shared" si="21"/>
        <v>0</v>
      </c>
      <c r="AX74" s="181">
        <f t="shared" si="21"/>
        <v>0</v>
      </c>
      <c r="AY74" s="181">
        <f t="shared" si="21"/>
        <v>0</v>
      </c>
      <c r="AZ74" s="181">
        <f t="shared" si="21"/>
        <v>0</v>
      </c>
      <c r="BA74" s="657">
        <f t="shared" si="21"/>
        <v>0</v>
      </c>
      <c r="BB74" s="530">
        <f t="shared" si="21"/>
        <v>0</v>
      </c>
      <c r="BC74" s="656">
        <f t="shared" si="21"/>
        <v>0</v>
      </c>
      <c r="BD74" s="530">
        <f t="shared" si="21"/>
        <v>0</v>
      </c>
      <c r="BE74" s="656">
        <f t="shared" si="21"/>
        <v>0</v>
      </c>
      <c r="BF74" s="656">
        <f t="shared" si="21"/>
        <v>0</v>
      </c>
      <c r="BG74" s="656">
        <f t="shared" si="21"/>
        <v>0</v>
      </c>
      <c r="BH74" s="656">
        <f t="shared" si="21"/>
        <v>0</v>
      </c>
      <c r="BI74" s="656">
        <f t="shared" si="21"/>
        <v>0</v>
      </c>
      <c r="BJ74" s="656">
        <f t="shared" si="21"/>
        <v>0</v>
      </c>
      <c r="BK74" s="656">
        <f t="shared" si="21"/>
        <v>0</v>
      </c>
      <c r="BL74" s="656">
        <f t="shared" si="21"/>
        <v>0</v>
      </c>
      <c r="BM74" s="656">
        <f t="shared" si="21"/>
        <v>0</v>
      </c>
      <c r="BN74" s="656">
        <f t="shared" si="21"/>
        <v>0</v>
      </c>
      <c r="BO74" s="655">
        <f t="shared" si="21"/>
        <v>0</v>
      </c>
      <c r="BP74" s="530">
        <f t="shared" si="21"/>
        <v>0</v>
      </c>
      <c r="BQ74" s="656">
        <f t="shared" si="21"/>
        <v>0</v>
      </c>
      <c r="BR74" s="530">
        <f t="shared" si="21"/>
        <v>0</v>
      </c>
      <c r="BS74" s="656">
        <f t="shared" si="21"/>
        <v>0</v>
      </c>
      <c r="BT74" s="530">
        <f t="shared" si="21"/>
        <v>0</v>
      </c>
      <c r="BU74" s="656">
        <f t="shared" si="21"/>
        <v>0</v>
      </c>
      <c r="BV74" s="656">
        <f t="shared" si="21"/>
        <v>0</v>
      </c>
      <c r="BW74" s="656">
        <f t="shared" ref="BW74:CJ74" si="22">SUM(BW70:BW73)</f>
        <v>0</v>
      </c>
      <c r="BX74" s="656">
        <f t="shared" si="22"/>
        <v>0</v>
      </c>
      <c r="BY74" s="530">
        <f t="shared" si="22"/>
        <v>0</v>
      </c>
      <c r="BZ74" s="656">
        <f t="shared" si="22"/>
        <v>0</v>
      </c>
      <c r="CA74" s="656">
        <f t="shared" si="22"/>
        <v>0</v>
      </c>
      <c r="CB74" s="530">
        <f t="shared" si="22"/>
        <v>0</v>
      </c>
      <c r="CC74" s="656">
        <f t="shared" si="22"/>
        <v>0</v>
      </c>
      <c r="CD74" s="656">
        <f t="shared" si="22"/>
        <v>0</v>
      </c>
      <c r="CE74" s="656">
        <f t="shared" si="22"/>
        <v>0</v>
      </c>
      <c r="CF74" s="656">
        <f t="shared" si="22"/>
        <v>0</v>
      </c>
      <c r="CG74" s="656">
        <f t="shared" si="22"/>
        <v>0</v>
      </c>
      <c r="CH74" s="656">
        <f t="shared" si="22"/>
        <v>0</v>
      </c>
      <c r="CI74" s="530">
        <f t="shared" si="22"/>
        <v>0</v>
      </c>
      <c r="CJ74" s="654">
        <f t="shared" si="22"/>
        <v>0</v>
      </c>
    </row>
    <row r="75" spans="1:88" ht="18" customHeight="1" thickBot="1" x14ac:dyDescent="0.3">
      <c r="A75" s="78"/>
      <c r="B75" s="1164"/>
      <c r="C75" s="647" t="s">
        <v>485</v>
      </c>
      <c r="D75" s="648" t="s">
        <v>221</v>
      </c>
      <c r="E75" s="626" t="s">
        <v>486</v>
      </c>
      <c r="F75" s="658" t="s">
        <v>223</v>
      </c>
      <c r="G75" s="649">
        <v>1</v>
      </c>
      <c r="H75" s="650" t="e">
        <f t="shared" ref="H75:I75" si="23">(H72+H73)/(H59+H66)</f>
        <v>#DIV/0!</v>
      </c>
      <c r="I75" s="650" t="e">
        <f t="shared" si="23"/>
        <v>#DIV/0!</v>
      </c>
      <c r="J75" s="650" t="e">
        <f>(J72+J73)/(J59+J66)</f>
        <v>#DIV/0!</v>
      </c>
      <c r="K75" s="651" t="e">
        <f t="shared" ref="K75:BV75" si="24">(K72+K73)/(K59+K66)</f>
        <v>#DIV/0!</v>
      </c>
      <c r="L75" s="651" t="e">
        <f t="shared" si="24"/>
        <v>#DIV/0!</v>
      </c>
      <c r="M75" s="651" t="e">
        <f t="shared" si="24"/>
        <v>#DIV/0!</v>
      </c>
      <c r="N75" s="650" t="e">
        <f t="shared" si="24"/>
        <v>#DIV/0!</v>
      </c>
      <c r="O75" s="650" t="e">
        <f t="shared" si="24"/>
        <v>#DIV/0!</v>
      </c>
      <c r="P75" s="650" t="e">
        <f t="shared" si="24"/>
        <v>#DIV/0!</v>
      </c>
      <c r="Q75" s="650" t="e">
        <f t="shared" si="24"/>
        <v>#DIV/0!</v>
      </c>
      <c r="R75" s="650" t="e">
        <f t="shared" si="24"/>
        <v>#DIV/0!</v>
      </c>
      <c r="S75" s="650" t="e">
        <f t="shared" si="24"/>
        <v>#DIV/0!</v>
      </c>
      <c r="T75" s="650" t="e">
        <f t="shared" si="24"/>
        <v>#DIV/0!</v>
      </c>
      <c r="U75" s="650" t="e">
        <f t="shared" si="24"/>
        <v>#DIV/0!</v>
      </c>
      <c r="V75" s="650" t="e">
        <f t="shared" si="24"/>
        <v>#DIV/0!</v>
      </c>
      <c r="W75" s="650" t="e">
        <f t="shared" si="24"/>
        <v>#DIV/0!</v>
      </c>
      <c r="X75" s="650" t="e">
        <f t="shared" si="24"/>
        <v>#DIV/0!</v>
      </c>
      <c r="Y75" s="650" t="e">
        <f t="shared" si="24"/>
        <v>#DIV/0!</v>
      </c>
      <c r="Z75" s="650" t="e">
        <f t="shared" si="24"/>
        <v>#DIV/0!</v>
      </c>
      <c r="AA75" s="650" t="e">
        <f t="shared" si="24"/>
        <v>#DIV/0!</v>
      </c>
      <c r="AB75" s="650" t="e">
        <f t="shared" si="24"/>
        <v>#DIV/0!</v>
      </c>
      <c r="AC75" s="650" t="e">
        <f t="shared" si="24"/>
        <v>#DIV/0!</v>
      </c>
      <c r="AD75" s="650" t="e">
        <f t="shared" si="24"/>
        <v>#DIV/0!</v>
      </c>
      <c r="AE75" s="650" t="e">
        <f t="shared" si="24"/>
        <v>#DIV/0!</v>
      </c>
      <c r="AF75" s="650" t="e">
        <f t="shared" si="24"/>
        <v>#DIV/0!</v>
      </c>
      <c r="AG75" s="650" t="e">
        <f t="shared" si="24"/>
        <v>#DIV/0!</v>
      </c>
      <c r="AH75" s="650" t="e">
        <f t="shared" si="24"/>
        <v>#DIV/0!</v>
      </c>
      <c r="AI75" s="650" t="e">
        <f t="shared" si="24"/>
        <v>#DIV/0!</v>
      </c>
      <c r="AJ75" s="650" t="e">
        <f t="shared" si="24"/>
        <v>#DIV/0!</v>
      </c>
      <c r="AK75" s="650" t="e">
        <f t="shared" si="24"/>
        <v>#DIV/0!</v>
      </c>
      <c r="AL75" s="650" t="e">
        <f t="shared" si="24"/>
        <v>#DIV/0!</v>
      </c>
      <c r="AM75" s="650" t="e">
        <f t="shared" si="24"/>
        <v>#DIV/0!</v>
      </c>
      <c r="AN75" s="650" t="e">
        <f t="shared" si="24"/>
        <v>#DIV/0!</v>
      </c>
      <c r="AO75" s="650" t="e">
        <f t="shared" si="24"/>
        <v>#DIV/0!</v>
      </c>
      <c r="AP75" s="650" t="e">
        <f t="shared" si="24"/>
        <v>#DIV/0!</v>
      </c>
      <c r="AQ75" s="650" t="e">
        <f t="shared" si="24"/>
        <v>#DIV/0!</v>
      </c>
      <c r="AR75" s="650" t="e">
        <f t="shared" si="24"/>
        <v>#DIV/0!</v>
      </c>
      <c r="AS75" s="650" t="e">
        <f t="shared" si="24"/>
        <v>#DIV/0!</v>
      </c>
      <c r="AT75" s="650" t="e">
        <f t="shared" si="24"/>
        <v>#DIV/0!</v>
      </c>
      <c r="AU75" s="650" t="e">
        <f t="shared" si="24"/>
        <v>#DIV/0!</v>
      </c>
      <c r="AV75" s="650" t="e">
        <f t="shared" si="24"/>
        <v>#DIV/0!</v>
      </c>
      <c r="AW75" s="650" t="e">
        <f t="shared" si="24"/>
        <v>#DIV/0!</v>
      </c>
      <c r="AX75" s="650" t="e">
        <f t="shared" si="24"/>
        <v>#DIV/0!</v>
      </c>
      <c r="AY75" s="650" t="e">
        <f t="shared" si="24"/>
        <v>#DIV/0!</v>
      </c>
      <c r="AZ75" s="650" t="e">
        <f t="shared" si="24"/>
        <v>#DIV/0!</v>
      </c>
      <c r="BA75" s="652" t="e">
        <f t="shared" si="24"/>
        <v>#DIV/0!</v>
      </c>
      <c r="BB75" s="652" t="e">
        <f t="shared" si="24"/>
        <v>#DIV/0!</v>
      </c>
      <c r="BC75" s="652" t="e">
        <f t="shared" si="24"/>
        <v>#DIV/0!</v>
      </c>
      <c r="BD75" s="652" t="e">
        <f t="shared" si="24"/>
        <v>#DIV/0!</v>
      </c>
      <c r="BE75" s="652" t="e">
        <f t="shared" si="24"/>
        <v>#DIV/0!</v>
      </c>
      <c r="BF75" s="652" t="e">
        <f t="shared" si="24"/>
        <v>#DIV/0!</v>
      </c>
      <c r="BG75" s="652" t="e">
        <f t="shared" si="24"/>
        <v>#DIV/0!</v>
      </c>
      <c r="BH75" s="652" t="e">
        <f t="shared" si="24"/>
        <v>#DIV/0!</v>
      </c>
      <c r="BI75" s="652" t="e">
        <f t="shared" si="24"/>
        <v>#DIV/0!</v>
      </c>
      <c r="BJ75" s="652" t="e">
        <f t="shared" si="24"/>
        <v>#DIV/0!</v>
      </c>
      <c r="BK75" s="652" t="e">
        <f t="shared" si="24"/>
        <v>#DIV/0!</v>
      </c>
      <c r="BL75" s="652" t="e">
        <f t="shared" si="24"/>
        <v>#DIV/0!</v>
      </c>
      <c r="BM75" s="652" t="e">
        <f t="shared" si="24"/>
        <v>#DIV/0!</v>
      </c>
      <c r="BN75" s="652" t="e">
        <f t="shared" si="24"/>
        <v>#DIV/0!</v>
      </c>
      <c r="BO75" s="652" t="e">
        <f t="shared" si="24"/>
        <v>#DIV/0!</v>
      </c>
      <c r="BP75" s="652" t="e">
        <f t="shared" si="24"/>
        <v>#DIV/0!</v>
      </c>
      <c r="BQ75" s="652" t="e">
        <f t="shared" si="24"/>
        <v>#DIV/0!</v>
      </c>
      <c r="BR75" s="652" t="e">
        <f t="shared" si="24"/>
        <v>#DIV/0!</v>
      </c>
      <c r="BS75" s="652" t="e">
        <f t="shared" si="24"/>
        <v>#DIV/0!</v>
      </c>
      <c r="BT75" s="652" t="e">
        <f t="shared" si="24"/>
        <v>#DIV/0!</v>
      </c>
      <c r="BU75" s="652" t="e">
        <f t="shared" si="24"/>
        <v>#DIV/0!</v>
      </c>
      <c r="BV75" s="652" t="e">
        <f t="shared" si="24"/>
        <v>#DIV/0!</v>
      </c>
      <c r="BW75" s="652" t="e">
        <f t="shared" ref="BW75:CJ75" si="25">(BW72+BW73)/(BW59+BW66)</f>
        <v>#DIV/0!</v>
      </c>
      <c r="BX75" s="652" t="e">
        <f t="shared" si="25"/>
        <v>#DIV/0!</v>
      </c>
      <c r="BY75" s="652" t="e">
        <f t="shared" si="25"/>
        <v>#DIV/0!</v>
      </c>
      <c r="BZ75" s="652" t="e">
        <f t="shared" si="25"/>
        <v>#DIV/0!</v>
      </c>
      <c r="CA75" s="652" t="e">
        <f t="shared" si="25"/>
        <v>#DIV/0!</v>
      </c>
      <c r="CB75" s="652" t="e">
        <f t="shared" si="25"/>
        <v>#DIV/0!</v>
      </c>
      <c r="CC75" s="652" t="e">
        <f t="shared" si="25"/>
        <v>#DIV/0!</v>
      </c>
      <c r="CD75" s="652" t="e">
        <f t="shared" si="25"/>
        <v>#DIV/0!</v>
      </c>
      <c r="CE75" s="652" t="e">
        <f t="shared" si="25"/>
        <v>#DIV/0!</v>
      </c>
      <c r="CF75" s="652" t="e">
        <f t="shared" si="25"/>
        <v>#DIV/0!</v>
      </c>
      <c r="CG75" s="652" t="e">
        <f t="shared" si="25"/>
        <v>#DIV/0!</v>
      </c>
      <c r="CH75" s="652" t="e">
        <f t="shared" si="25"/>
        <v>#DIV/0!</v>
      </c>
      <c r="CI75" s="652" t="e">
        <f t="shared" si="25"/>
        <v>#DIV/0!</v>
      </c>
      <c r="CJ75" s="653" t="e">
        <f t="shared" si="25"/>
        <v>#DIV/0!</v>
      </c>
    </row>
    <row r="76" spans="1:88" x14ac:dyDescent="0.25">
      <c r="A76" s="78"/>
      <c r="B76" s="1165"/>
      <c r="C76" s="927" t="s">
        <v>487</v>
      </c>
      <c r="D76" s="928" t="s">
        <v>488</v>
      </c>
      <c r="E76" s="929" t="s">
        <v>489</v>
      </c>
      <c r="F76" s="930" t="s">
        <v>209</v>
      </c>
      <c r="G76" s="930">
        <v>0</v>
      </c>
      <c r="H76" s="931" t="e">
        <f t="shared" ref="H76" si="26">H59/(H59+H66)</f>
        <v>#DIV/0!</v>
      </c>
      <c r="I76" s="931" t="e">
        <f>I59/(I59+I66)</f>
        <v>#DIV/0!</v>
      </c>
      <c r="J76" s="931" t="e">
        <f>J59/(J59+J66)</f>
        <v>#DIV/0!</v>
      </c>
      <c r="K76" s="932" t="e">
        <f t="shared" ref="K76:BV76" si="27">K59/(K59+K66)</f>
        <v>#DIV/0!</v>
      </c>
      <c r="L76" s="932" t="e">
        <f t="shared" si="27"/>
        <v>#DIV/0!</v>
      </c>
      <c r="M76" s="932" t="e">
        <f t="shared" si="27"/>
        <v>#DIV/0!</v>
      </c>
      <c r="N76" s="931" t="e">
        <f t="shared" si="27"/>
        <v>#DIV/0!</v>
      </c>
      <c r="O76" s="931" t="e">
        <f t="shared" si="27"/>
        <v>#DIV/0!</v>
      </c>
      <c r="P76" s="931" t="e">
        <f t="shared" si="27"/>
        <v>#DIV/0!</v>
      </c>
      <c r="Q76" s="931" t="e">
        <f t="shared" si="27"/>
        <v>#DIV/0!</v>
      </c>
      <c r="R76" s="931" t="e">
        <f t="shared" si="27"/>
        <v>#DIV/0!</v>
      </c>
      <c r="S76" s="931" t="e">
        <f t="shared" si="27"/>
        <v>#DIV/0!</v>
      </c>
      <c r="T76" s="931" t="e">
        <f t="shared" si="27"/>
        <v>#DIV/0!</v>
      </c>
      <c r="U76" s="931" t="e">
        <f t="shared" si="27"/>
        <v>#DIV/0!</v>
      </c>
      <c r="V76" s="931" t="e">
        <f t="shared" si="27"/>
        <v>#DIV/0!</v>
      </c>
      <c r="W76" s="931" t="e">
        <f t="shared" si="27"/>
        <v>#DIV/0!</v>
      </c>
      <c r="X76" s="931" t="e">
        <f t="shared" si="27"/>
        <v>#DIV/0!</v>
      </c>
      <c r="Y76" s="931" t="e">
        <f t="shared" si="27"/>
        <v>#DIV/0!</v>
      </c>
      <c r="Z76" s="931" t="e">
        <f t="shared" si="27"/>
        <v>#DIV/0!</v>
      </c>
      <c r="AA76" s="931" t="e">
        <f t="shared" si="27"/>
        <v>#DIV/0!</v>
      </c>
      <c r="AB76" s="931" t="e">
        <f t="shared" si="27"/>
        <v>#DIV/0!</v>
      </c>
      <c r="AC76" s="931" t="e">
        <f t="shared" si="27"/>
        <v>#DIV/0!</v>
      </c>
      <c r="AD76" s="931" t="e">
        <f t="shared" si="27"/>
        <v>#DIV/0!</v>
      </c>
      <c r="AE76" s="931" t="e">
        <f t="shared" si="27"/>
        <v>#DIV/0!</v>
      </c>
      <c r="AF76" s="931" t="e">
        <f t="shared" si="27"/>
        <v>#DIV/0!</v>
      </c>
      <c r="AG76" s="931" t="e">
        <f t="shared" si="27"/>
        <v>#DIV/0!</v>
      </c>
      <c r="AH76" s="931" t="e">
        <f t="shared" si="27"/>
        <v>#DIV/0!</v>
      </c>
      <c r="AI76" s="931" t="e">
        <f t="shared" si="27"/>
        <v>#DIV/0!</v>
      </c>
      <c r="AJ76" s="931" t="e">
        <f t="shared" si="27"/>
        <v>#DIV/0!</v>
      </c>
      <c r="AK76" s="931" t="e">
        <f t="shared" si="27"/>
        <v>#DIV/0!</v>
      </c>
      <c r="AL76" s="931" t="e">
        <f t="shared" si="27"/>
        <v>#DIV/0!</v>
      </c>
      <c r="AM76" s="931" t="e">
        <f t="shared" si="27"/>
        <v>#DIV/0!</v>
      </c>
      <c r="AN76" s="931" t="e">
        <f t="shared" si="27"/>
        <v>#DIV/0!</v>
      </c>
      <c r="AO76" s="931" t="e">
        <f t="shared" si="27"/>
        <v>#DIV/0!</v>
      </c>
      <c r="AP76" s="931" t="e">
        <f t="shared" si="27"/>
        <v>#DIV/0!</v>
      </c>
      <c r="AQ76" s="931" t="e">
        <f t="shared" si="27"/>
        <v>#DIV/0!</v>
      </c>
      <c r="AR76" s="931" t="e">
        <f t="shared" si="27"/>
        <v>#DIV/0!</v>
      </c>
      <c r="AS76" s="931" t="e">
        <f t="shared" si="27"/>
        <v>#DIV/0!</v>
      </c>
      <c r="AT76" s="931" t="e">
        <f t="shared" si="27"/>
        <v>#DIV/0!</v>
      </c>
      <c r="AU76" s="931" t="e">
        <f t="shared" si="27"/>
        <v>#DIV/0!</v>
      </c>
      <c r="AV76" s="931" t="e">
        <f t="shared" si="27"/>
        <v>#DIV/0!</v>
      </c>
      <c r="AW76" s="931" t="e">
        <f t="shared" si="27"/>
        <v>#DIV/0!</v>
      </c>
      <c r="AX76" s="931" t="e">
        <f t="shared" si="27"/>
        <v>#DIV/0!</v>
      </c>
      <c r="AY76" s="931" t="e">
        <f t="shared" si="27"/>
        <v>#DIV/0!</v>
      </c>
      <c r="AZ76" s="931" t="e">
        <f t="shared" si="27"/>
        <v>#DIV/0!</v>
      </c>
      <c r="BA76" s="933" t="e">
        <f t="shared" si="27"/>
        <v>#DIV/0!</v>
      </c>
      <c r="BB76" s="933" t="e">
        <f t="shared" si="27"/>
        <v>#DIV/0!</v>
      </c>
      <c r="BC76" s="933" t="e">
        <f t="shared" si="27"/>
        <v>#DIV/0!</v>
      </c>
      <c r="BD76" s="933" t="e">
        <f t="shared" si="27"/>
        <v>#DIV/0!</v>
      </c>
      <c r="BE76" s="933" t="e">
        <f t="shared" si="27"/>
        <v>#DIV/0!</v>
      </c>
      <c r="BF76" s="933" t="e">
        <f t="shared" si="27"/>
        <v>#DIV/0!</v>
      </c>
      <c r="BG76" s="933" t="e">
        <f t="shared" si="27"/>
        <v>#DIV/0!</v>
      </c>
      <c r="BH76" s="933" t="e">
        <f t="shared" si="27"/>
        <v>#DIV/0!</v>
      </c>
      <c r="BI76" s="933" t="e">
        <f t="shared" si="27"/>
        <v>#DIV/0!</v>
      </c>
      <c r="BJ76" s="933" t="e">
        <f t="shared" si="27"/>
        <v>#DIV/0!</v>
      </c>
      <c r="BK76" s="933" t="e">
        <f t="shared" si="27"/>
        <v>#DIV/0!</v>
      </c>
      <c r="BL76" s="933" t="e">
        <f t="shared" si="27"/>
        <v>#DIV/0!</v>
      </c>
      <c r="BM76" s="933" t="e">
        <f t="shared" si="27"/>
        <v>#DIV/0!</v>
      </c>
      <c r="BN76" s="933" t="e">
        <f t="shared" si="27"/>
        <v>#DIV/0!</v>
      </c>
      <c r="BO76" s="933" t="e">
        <f t="shared" si="27"/>
        <v>#DIV/0!</v>
      </c>
      <c r="BP76" s="933" t="e">
        <f t="shared" si="27"/>
        <v>#DIV/0!</v>
      </c>
      <c r="BQ76" s="933" t="e">
        <f t="shared" si="27"/>
        <v>#DIV/0!</v>
      </c>
      <c r="BR76" s="933" t="e">
        <f t="shared" si="27"/>
        <v>#DIV/0!</v>
      </c>
      <c r="BS76" s="933" t="e">
        <f t="shared" si="27"/>
        <v>#DIV/0!</v>
      </c>
      <c r="BT76" s="933" t="e">
        <f t="shared" si="27"/>
        <v>#DIV/0!</v>
      </c>
      <c r="BU76" s="933" t="e">
        <f t="shared" si="27"/>
        <v>#DIV/0!</v>
      </c>
      <c r="BV76" s="933" t="e">
        <f t="shared" si="27"/>
        <v>#DIV/0!</v>
      </c>
      <c r="BW76" s="933" t="e">
        <f t="shared" ref="BW76:CJ76" si="28">BW59/(BW59+BW66)</f>
        <v>#DIV/0!</v>
      </c>
      <c r="BX76" s="933" t="e">
        <f t="shared" si="28"/>
        <v>#DIV/0!</v>
      </c>
      <c r="BY76" s="933" t="e">
        <f t="shared" si="28"/>
        <v>#DIV/0!</v>
      </c>
      <c r="BZ76" s="933" t="e">
        <f t="shared" si="28"/>
        <v>#DIV/0!</v>
      </c>
      <c r="CA76" s="933" t="e">
        <f t="shared" si="28"/>
        <v>#DIV/0!</v>
      </c>
      <c r="CB76" s="933" t="e">
        <f t="shared" si="28"/>
        <v>#DIV/0!</v>
      </c>
      <c r="CC76" s="933" t="e">
        <f t="shared" si="28"/>
        <v>#DIV/0!</v>
      </c>
      <c r="CD76" s="933" t="e">
        <f t="shared" si="28"/>
        <v>#DIV/0!</v>
      </c>
      <c r="CE76" s="933" t="e">
        <f t="shared" si="28"/>
        <v>#DIV/0!</v>
      </c>
      <c r="CF76" s="933" t="e">
        <f t="shared" si="28"/>
        <v>#DIV/0!</v>
      </c>
      <c r="CG76" s="933" t="e">
        <f t="shared" si="28"/>
        <v>#DIV/0!</v>
      </c>
      <c r="CH76" s="933" t="e">
        <f t="shared" si="28"/>
        <v>#DIV/0!</v>
      </c>
      <c r="CI76" s="933" t="e">
        <f t="shared" si="28"/>
        <v>#DIV/0!</v>
      </c>
      <c r="CJ76" s="934" t="e">
        <f t="shared" si="28"/>
        <v>#DIV/0!</v>
      </c>
    </row>
    <row r="77" spans="1:88" x14ac:dyDescent="0.25">
      <c r="A77" s="169"/>
      <c r="B77" s="1165"/>
      <c r="C77" s="921" t="s">
        <v>490</v>
      </c>
      <c r="D77" s="922" t="s">
        <v>491</v>
      </c>
      <c r="E77" s="442" t="s">
        <v>492</v>
      </c>
      <c r="F77" s="794" t="s">
        <v>209</v>
      </c>
      <c r="G77" s="794">
        <v>0</v>
      </c>
      <c r="H77" s="923" t="e">
        <f t="shared" ref="H77:BS77" si="29">H59/(H59+H67+H66)</f>
        <v>#DIV/0!</v>
      </c>
      <c r="I77" s="923" t="e">
        <f t="shared" si="29"/>
        <v>#DIV/0!</v>
      </c>
      <c r="J77" s="923" t="e">
        <f t="shared" si="29"/>
        <v>#DIV/0!</v>
      </c>
      <c r="K77" s="924" t="e">
        <f t="shared" si="29"/>
        <v>#DIV/0!</v>
      </c>
      <c r="L77" s="924" t="e">
        <f t="shared" si="29"/>
        <v>#DIV/0!</v>
      </c>
      <c r="M77" s="924" t="e">
        <f t="shared" si="29"/>
        <v>#DIV/0!</v>
      </c>
      <c r="N77" s="923" t="e">
        <f t="shared" si="29"/>
        <v>#DIV/0!</v>
      </c>
      <c r="O77" s="923" t="e">
        <f t="shared" si="29"/>
        <v>#DIV/0!</v>
      </c>
      <c r="P77" s="923" t="e">
        <f t="shared" si="29"/>
        <v>#DIV/0!</v>
      </c>
      <c r="Q77" s="923" t="e">
        <f t="shared" si="29"/>
        <v>#DIV/0!</v>
      </c>
      <c r="R77" s="923" t="e">
        <f t="shared" si="29"/>
        <v>#DIV/0!</v>
      </c>
      <c r="S77" s="923" t="e">
        <f t="shared" si="29"/>
        <v>#DIV/0!</v>
      </c>
      <c r="T77" s="923" t="e">
        <f t="shared" si="29"/>
        <v>#DIV/0!</v>
      </c>
      <c r="U77" s="923" t="e">
        <f t="shared" si="29"/>
        <v>#DIV/0!</v>
      </c>
      <c r="V77" s="923" t="e">
        <f t="shared" si="29"/>
        <v>#DIV/0!</v>
      </c>
      <c r="W77" s="923" t="e">
        <f t="shared" si="29"/>
        <v>#DIV/0!</v>
      </c>
      <c r="X77" s="923" t="e">
        <f t="shared" si="29"/>
        <v>#DIV/0!</v>
      </c>
      <c r="Y77" s="923" t="e">
        <f t="shared" si="29"/>
        <v>#DIV/0!</v>
      </c>
      <c r="Z77" s="923" t="e">
        <f t="shared" si="29"/>
        <v>#DIV/0!</v>
      </c>
      <c r="AA77" s="923" t="e">
        <f t="shared" si="29"/>
        <v>#DIV/0!</v>
      </c>
      <c r="AB77" s="923" t="e">
        <f t="shared" si="29"/>
        <v>#DIV/0!</v>
      </c>
      <c r="AC77" s="923" t="e">
        <f t="shared" si="29"/>
        <v>#DIV/0!</v>
      </c>
      <c r="AD77" s="923" t="e">
        <f t="shared" si="29"/>
        <v>#DIV/0!</v>
      </c>
      <c r="AE77" s="923" t="e">
        <f t="shared" si="29"/>
        <v>#DIV/0!</v>
      </c>
      <c r="AF77" s="923" t="e">
        <f t="shared" si="29"/>
        <v>#DIV/0!</v>
      </c>
      <c r="AG77" s="923" t="e">
        <f t="shared" si="29"/>
        <v>#DIV/0!</v>
      </c>
      <c r="AH77" s="923" t="e">
        <f t="shared" si="29"/>
        <v>#DIV/0!</v>
      </c>
      <c r="AI77" s="923" t="e">
        <f t="shared" si="29"/>
        <v>#DIV/0!</v>
      </c>
      <c r="AJ77" s="923" t="e">
        <f t="shared" si="29"/>
        <v>#DIV/0!</v>
      </c>
      <c r="AK77" s="923" t="e">
        <f t="shared" si="29"/>
        <v>#DIV/0!</v>
      </c>
      <c r="AL77" s="923" t="e">
        <f t="shared" si="29"/>
        <v>#DIV/0!</v>
      </c>
      <c r="AM77" s="923" t="e">
        <f t="shared" si="29"/>
        <v>#DIV/0!</v>
      </c>
      <c r="AN77" s="923" t="e">
        <f t="shared" si="29"/>
        <v>#DIV/0!</v>
      </c>
      <c r="AO77" s="923" t="e">
        <f t="shared" si="29"/>
        <v>#DIV/0!</v>
      </c>
      <c r="AP77" s="923" t="e">
        <f t="shared" si="29"/>
        <v>#DIV/0!</v>
      </c>
      <c r="AQ77" s="923" t="e">
        <f t="shared" si="29"/>
        <v>#DIV/0!</v>
      </c>
      <c r="AR77" s="923" t="e">
        <f t="shared" si="29"/>
        <v>#DIV/0!</v>
      </c>
      <c r="AS77" s="923" t="e">
        <f t="shared" si="29"/>
        <v>#DIV/0!</v>
      </c>
      <c r="AT77" s="923" t="e">
        <f t="shared" si="29"/>
        <v>#DIV/0!</v>
      </c>
      <c r="AU77" s="923" t="e">
        <f t="shared" si="29"/>
        <v>#DIV/0!</v>
      </c>
      <c r="AV77" s="923" t="e">
        <f t="shared" si="29"/>
        <v>#DIV/0!</v>
      </c>
      <c r="AW77" s="923" t="e">
        <f t="shared" si="29"/>
        <v>#DIV/0!</v>
      </c>
      <c r="AX77" s="923" t="e">
        <f t="shared" si="29"/>
        <v>#DIV/0!</v>
      </c>
      <c r="AY77" s="923" t="e">
        <f t="shared" si="29"/>
        <v>#DIV/0!</v>
      </c>
      <c r="AZ77" s="923" t="e">
        <f t="shared" si="29"/>
        <v>#DIV/0!</v>
      </c>
      <c r="BA77" s="925" t="e">
        <f t="shared" si="29"/>
        <v>#DIV/0!</v>
      </c>
      <c r="BB77" s="925" t="e">
        <f t="shared" si="29"/>
        <v>#DIV/0!</v>
      </c>
      <c r="BC77" s="925" t="e">
        <f t="shared" si="29"/>
        <v>#DIV/0!</v>
      </c>
      <c r="BD77" s="925" t="e">
        <f t="shared" si="29"/>
        <v>#DIV/0!</v>
      </c>
      <c r="BE77" s="925" t="e">
        <f t="shared" si="29"/>
        <v>#DIV/0!</v>
      </c>
      <c r="BF77" s="925" t="e">
        <f t="shared" si="29"/>
        <v>#DIV/0!</v>
      </c>
      <c r="BG77" s="925" t="e">
        <f t="shared" si="29"/>
        <v>#DIV/0!</v>
      </c>
      <c r="BH77" s="925" t="e">
        <f t="shared" si="29"/>
        <v>#DIV/0!</v>
      </c>
      <c r="BI77" s="925" t="e">
        <f t="shared" si="29"/>
        <v>#DIV/0!</v>
      </c>
      <c r="BJ77" s="925" t="e">
        <f t="shared" si="29"/>
        <v>#DIV/0!</v>
      </c>
      <c r="BK77" s="925" t="e">
        <f t="shared" si="29"/>
        <v>#DIV/0!</v>
      </c>
      <c r="BL77" s="925" t="e">
        <f t="shared" si="29"/>
        <v>#DIV/0!</v>
      </c>
      <c r="BM77" s="925" t="e">
        <f t="shared" si="29"/>
        <v>#DIV/0!</v>
      </c>
      <c r="BN77" s="925" t="e">
        <f t="shared" si="29"/>
        <v>#DIV/0!</v>
      </c>
      <c r="BO77" s="925" t="e">
        <f t="shared" si="29"/>
        <v>#DIV/0!</v>
      </c>
      <c r="BP77" s="925" t="e">
        <f t="shared" si="29"/>
        <v>#DIV/0!</v>
      </c>
      <c r="BQ77" s="925" t="e">
        <f t="shared" si="29"/>
        <v>#DIV/0!</v>
      </c>
      <c r="BR77" s="925" t="e">
        <f t="shared" si="29"/>
        <v>#DIV/0!</v>
      </c>
      <c r="BS77" s="925" t="e">
        <f t="shared" si="29"/>
        <v>#DIV/0!</v>
      </c>
      <c r="BT77" s="925" t="e">
        <f t="shared" ref="BT77:CJ77" si="30">BT59/(BT59+BT67+BT66)</f>
        <v>#DIV/0!</v>
      </c>
      <c r="BU77" s="925" t="e">
        <f t="shared" si="30"/>
        <v>#DIV/0!</v>
      </c>
      <c r="BV77" s="925" t="e">
        <f t="shared" si="30"/>
        <v>#DIV/0!</v>
      </c>
      <c r="BW77" s="925" t="e">
        <f t="shared" si="30"/>
        <v>#DIV/0!</v>
      </c>
      <c r="BX77" s="925" t="e">
        <f t="shared" si="30"/>
        <v>#DIV/0!</v>
      </c>
      <c r="BY77" s="925" t="e">
        <f t="shared" si="30"/>
        <v>#DIV/0!</v>
      </c>
      <c r="BZ77" s="925" t="e">
        <f t="shared" si="30"/>
        <v>#DIV/0!</v>
      </c>
      <c r="CA77" s="925" t="e">
        <f t="shared" si="30"/>
        <v>#DIV/0!</v>
      </c>
      <c r="CB77" s="925" t="e">
        <f t="shared" si="30"/>
        <v>#DIV/0!</v>
      </c>
      <c r="CC77" s="925" t="e">
        <f t="shared" si="30"/>
        <v>#DIV/0!</v>
      </c>
      <c r="CD77" s="925" t="e">
        <f t="shared" si="30"/>
        <v>#DIV/0!</v>
      </c>
      <c r="CE77" s="925" t="e">
        <f t="shared" si="30"/>
        <v>#DIV/0!</v>
      </c>
      <c r="CF77" s="925" t="e">
        <f t="shared" si="30"/>
        <v>#DIV/0!</v>
      </c>
      <c r="CG77" s="925" t="e">
        <f t="shared" si="30"/>
        <v>#DIV/0!</v>
      </c>
      <c r="CH77" s="925" t="e">
        <f t="shared" si="30"/>
        <v>#DIV/0!</v>
      </c>
      <c r="CI77" s="925" t="e">
        <f t="shared" si="30"/>
        <v>#DIV/0!</v>
      </c>
      <c r="CJ77" s="926" t="e">
        <f t="shared" si="30"/>
        <v>#DIV/0!</v>
      </c>
    </row>
    <row r="78" spans="1:88" ht="15.75" thickBot="1" x14ac:dyDescent="0.3">
      <c r="A78" s="169"/>
      <c r="B78" s="1166"/>
      <c r="C78" s="935" t="s">
        <v>493</v>
      </c>
      <c r="D78" s="892" t="s">
        <v>231</v>
      </c>
      <c r="E78" s="201" t="s">
        <v>494</v>
      </c>
      <c r="F78" s="170" t="s">
        <v>209</v>
      </c>
      <c r="G78" s="170">
        <v>0</v>
      </c>
      <c r="H78" s="958" t="e">
        <f>H77+H68</f>
        <v>#DIV/0!</v>
      </c>
      <c r="I78" s="958" t="e">
        <f t="shared" ref="I78:BT78" si="31">I77+I68</f>
        <v>#DIV/0!</v>
      </c>
      <c r="J78" s="958" t="e">
        <f t="shared" si="31"/>
        <v>#DIV/0!</v>
      </c>
      <c r="K78" s="958" t="e">
        <f t="shared" si="31"/>
        <v>#DIV/0!</v>
      </c>
      <c r="L78" s="958" t="e">
        <f t="shared" si="31"/>
        <v>#DIV/0!</v>
      </c>
      <c r="M78" s="958" t="e">
        <f t="shared" si="31"/>
        <v>#DIV/0!</v>
      </c>
      <c r="N78" s="958" t="e">
        <f t="shared" si="31"/>
        <v>#DIV/0!</v>
      </c>
      <c r="O78" s="958" t="e">
        <f t="shared" si="31"/>
        <v>#DIV/0!</v>
      </c>
      <c r="P78" s="958" t="e">
        <f t="shared" si="31"/>
        <v>#DIV/0!</v>
      </c>
      <c r="Q78" s="958" t="e">
        <f t="shared" si="31"/>
        <v>#DIV/0!</v>
      </c>
      <c r="R78" s="958" t="e">
        <f t="shared" si="31"/>
        <v>#DIV/0!</v>
      </c>
      <c r="S78" s="958" t="e">
        <f t="shared" si="31"/>
        <v>#DIV/0!</v>
      </c>
      <c r="T78" s="958" t="e">
        <f t="shared" si="31"/>
        <v>#DIV/0!</v>
      </c>
      <c r="U78" s="958" t="e">
        <f t="shared" si="31"/>
        <v>#DIV/0!</v>
      </c>
      <c r="V78" s="958" t="e">
        <f t="shared" si="31"/>
        <v>#DIV/0!</v>
      </c>
      <c r="W78" s="958" t="e">
        <f t="shared" si="31"/>
        <v>#DIV/0!</v>
      </c>
      <c r="X78" s="958" t="e">
        <f t="shared" si="31"/>
        <v>#DIV/0!</v>
      </c>
      <c r="Y78" s="958" t="e">
        <f t="shared" si="31"/>
        <v>#DIV/0!</v>
      </c>
      <c r="Z78" s="958" t="e">
        <f t="shared" si="31"/>
        <v>#DIV/0!</v>
      </c>
      <c r="AA78" s="958" t="e">
        <f t="shared" si="31"/>
        <v>#DIV/0!</v>
      </c>
      <c r="AB78" s="958" t="e">
        <f t="shared" si="31"/>
        <v>#DIV/0!</v>
      </c>
      <c r="AC78" s="958" t="e">
        <f t="shared" si="31"/>
        <v>#DIV/0!</v>
      </c>
      <c r="AD78" s="958" t="e">
        <f t="shared" si="31"/>
        <v>#DIV/0!</v>
      </c>
      <c r="AE78" s="958" t="e">
        <f t="shared" si="31"/>
        <v>#DIV/0!</v>
      </c>
      <c r="AF78" s="958" t="e">
        <f t="shared" si="31"/>
        <v>#DIV/0!</v>
      </c>
      <c r="AG78" s="958" t="e">
        <f t="shared" si="31"/>
        <v>#DIV/0!</v>
      </c>
      <c r="AH78" s="958" t="e">
        <f t="shared" si="31"/>
        <v>#DIV/0!</v>
      </c>
      <c r="AI78" s="958" t="e">
        <f t="shared" si="31"/>
        <v>#DIV/0!</v>
      </c>
      <c r="AJ78" s="958" t="e">
        <f t="shared" si="31"/>
        <v>#DIV/0!</v>
      </c>
      <c r="AK78" s="958" t="e">
        <f t="shared" si="31"/>
        <v>#DIV/0!</v>
      </c>
      <c r="AL78" s="958" t="e">
        <f t="shared" si="31"/>
        <v>#DIV/0!</v>
      </c>
      <c r="AM78" s="958" t="e">
        <f t="shared" si="31"/>
        <v>#DIV/0!</v>
      </c>
      <c r="AN78" s="958" t="e">
        <f t="shared" si="31"/>
        <v>#DIV/0!</v>
      </c>
      <c r="AO78" s="958" t="e">
        <f t="shared" si="31"/>
        <v>#DIV/0!</v>
      </c>
      <c r="AP78" s="958" t="e">
        <f t="shared" si="31"/>
        <v>#DIV/0!</v>
      </c>
      <c r="AQ78" s="958" t="e">
        <f t="shared" si="31"/>
        <v>#DIV/0!</v>
      </c>
      <c r="AR78" s="958" t="e">
        <f t="shared" si="31"/>
        <v>#DIV/0!</v>
      </c>
      <c r="AS78" s="958" t="e">
        <f t="shared" si="31"/>
        <v>#DIV/0!</v>
      </c>
      <c r="AT78" s="958" t="e">
        <f t="shared" si="31"/>
        <v>#DIV/0!</v>
      </c>
      <c r="AU78" s="958" t="e">
        <f t="shared" si="31"/>
        <v>#DIV/0!</v>
      </c>
      <c r="AV78" s="958" t="e">
        <f t="shared" si="31"/>
        <v>#DIV/0!</v>
      </c>
      <c r="AW78" s="958" t="e">
        <f t="shared" si="31"/>
        <v>#DIV/0!</v>
      </c>
      <c r="AX78" s="958" t="e">
        <f t="shared" si="31"/>
        <v>#DIV/0!</v>
      </c>
      <c r="AY78" s="958" t="e">
        <f t="shared" si="31"/>
        <v>#DIV/0!</v>
      </c>
      <c r="AZ78" s="958" t="e">
        <f t="shared" si="31"/>
        <v>#DIV/0!</v>
      </c>
      <c r="BA78" s="958" t="e">
        <f t="shared" si="31"/>
        <v>#DIV/0!</v>
      </c>
      <c r="BB78" s="958" t="e">
        <f t="shared" si="31"/>
        <v>#DIV/0!</v>
      </c>
      <c r="BC78" s="958" t="e">
        <f t="shared" si="31"/>
        <v>#DIV/0!</v>
      </c>
      <c r="BD78" s="958" t="e">
        <f t="shared" si="31"/>
        <v>#DIV/0!</v>
      </c>
      <c r="BE78" s="958" t="e">
        <f t="shared" si="31"/>
        <v>#DIV/0!</v>
      </c>
      <c r="BF78" s="958" t="e">
        <f t="shared" si="31"/>
        <v>#DIV/0!</v>
      </c>
      <c r="BG78" s="958" t="e">
        <f t="shared" si="31"/>
        <v>#DIV/0!</v>
      </c>
      <c r="BH78" s="958" t="e">
        <f t="shared" si="31"/>
        <v>#DIV/0!</v>
      </c>
      <c r="BI78" s="958" t="e">
        <f t="shared" si="31"/>
        <v>#DIV/0!</v>
      </c>
      <c r="BJ78" s="958" t="e">
        <f t="shared" si="31"/>
        <v>#DIV/0!</v>
      </c>
      <c r="BK78" s="958" t="e">
        <f t="shared" si="31"/>
        <v>#DIV/0!</v>
      </c>
      <c r="BL78" s="958" t="e">
        <f t="shared" si="31"/>
        <v>#DIV/0!</v>
      </c>
      <c r="BM78" s="958" t="e">
        <f t="shared" si="31"/>
        <v>#DIV/0!</v>
      </c>
      <c r="BN78" s="958" t="e">
        <f t="shared" si="31"/>
        <v>#DIV/0!</v>
      </c>
      <c r="BO78" s="958" t="e">
        <f t="shared" si="31"/>
        <v>#DIV/0!</v>
      </c>
      <c r="BP78" s="958" t="e">
        <f t="shared" si="31"/>
        <v>#DIV/0!</v>
      </c>
      <c r="BQ78" s="958" t="e">
        <f t="shared" si="31"/>
        <v>#DIV/0!</v>
      </c>
      <c r="BR78" s="958" t="e">
        <f t="shared" si="31"/>
        <v>#DIV/0!</v>
      </c>
      <c r="BS78" s="958" t="e">
        <f t="shared" si="31"/>
        <v>#DIV/0!</v>
      </c>
      <c r="BT78" s="958" t="e">
        <f t="shared" si="31"/>
        <v>#DIV/0!</v>
      </c>
      <c r="BU78" s="958" t="e">
        <f t="shared" ref="BU78:CJ78" si="32">BU77+BU68</f>
        <v>#DIV/0!</v>
      </c>
      <c r="BV78" s="958" t="e">
        <f t="shared" si="32"/>
        <v>#DIV/0!</v>
      </c>
      <c r="BW78" s="958" t="e">
        <f t="shared" si="32"/>
        <v>#DIV/0!</v>
      </c>
      <c r="BX78" s="958" t="e">
        <f t="shared" si="32"/>
        <v>#DIV/0!</v>
      </c>
      <c r="BY78" s="958" t="e">
        <f t="shared" si="32"/>
        <v>#DIV/0!</v>
      </c>
      <c r="BZ78" s="958" t="e">
        <f t="shared" si="32"/>
        <v>#DIV/0!</v>
      </c>
      <c r="CA78" s="958" t="e">
        <f t="shared" si="32"/>
        <v>#DIV/0!</v>
      </c>
      <c r="CB78" s="958" t="e">
        <f t="shared" si="32"/>
        <v>#DIV/0!</v>
      </c>
      <c r="CC78" s="958" t="e">
        <f t="shared" si="32"/>
        <v>#DIV/0!</v>
      </c>
      <c r="CD78" s="958" t="e">
        <f t="shared" si="32"/>
        <v>#DIV/0!</v>
      </c>
      <c r="CE78" s="958" t="e">
        <f t="shared" si="32"/>
        <v>#DIV/0!</v>
      </c>
      <c r="CF78" s="958" t="e">
        <f t="shared" si="32"/>
        <v>#DIV/0!</v>
      </c>
      <c r="CG78" s="958" t="e">
        <f t="shared" si="32"/>
        <v>#DIV/0!</v>
      </c>
      <c r="CH78" s="958" t="e">
        <f t="shared" si="32"/>
        <v>#DIV/0!</v>
      </c>
      <c r="CI78" s="958" t="e">
        <f t="shared" si="32"/>
        <v>#DIV/0!</v>
      </c>
      <c r="CJ78" s="971" t="e">
        <f t="shared" si="32"/>
        <v>#DIV/0!</v>
      </c>
    </row>
    <row r="79" spans="1:88" s="107" customFormat="1" ht="12.75" x14ac:dyDescent="0.25"/>
    <row r="80" spans="1:88" x14ac:dyDescent="0.25">
      <c r="A80" s="78"/>
      <c r="B80" s="106"/>
      <c r="C80" s="107"/>
      <c r="D80" s="107"/>
      <c r="E80" s="108"/>
      <c r="F80" s="107"/>
      <c r="G80" s="107"/>
      <c r="H80" s="107"/>
      <c r="I80" s="107"/>
      <c r="J80" s="109"/>
      <c r="K80" s="147"/>
      <c r="L80" s="147"/>
      <c r="M80" s="147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77"/>
    </row>
    <row r="81" spans="1:88" ht="18.75" thickBot="1" x14ac:dyDescent="0.3">
      <c r="A81" s="78"/>
      <c r="B81" s="82"/>
      <c r="C81" s="95" t="s">
        <v>495</v>
      </c>
      <c r="D81" s="96"/>
      <c r="E81" s="97"/>
      <c r="F81" s="98"/>
      <c r="G81" s="98"/>
      <c r="H81" s="98"/>
      <c r="I81" s="98"/>
      <c r="J81" s="71"/>
      <c r="K81" s="1159"/>
      <c r="L81" s="1167"/>
      <c r="M81" s="71"/>
      <c r="N81" s="99"/>
      <c r="O81" s="71"/>
      <c r="P81" s="98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98"/>
      <c r="AK81" s="71"/>
      <c r="AL81" s="71"/>
      <c r="BB81" s="165"/>
      <c r="BC81" s="165"/>
      <c r="BD81" s="165"/>
      <c r="BE81" s="165"/>
      <c r="BF81" s="165"/>
      <c r="BG81" s="165"/>
      <c r="BH81" s="165"/>
      <c r="BI81" s="165"/>
      <c r="BJ81" s="165"/>
      <c r="BK81" s="165"/>
      <c r="BL81" s="165"/>
      <c r="BM81" s="165"/>
      <c r="BN81" s="165"/>
      <c r="BO81" s="165"/>
      <c r="BP81" s="165"/>
      <c r="BQ81" s="165"/>
      <c r="BR81" s="165"/>
      <c r="BS81" s="165"/>
      <c r="BT81" s="165"/>
      <c r="BU81" s="165"/>
      <c r="BV81" s="165"/>
      <c r="BW81" s="165"/>
      <c r="BX81" s="165"/>
      <c r="BY81" s="165"/>
      <c r="BZ81" s="165"/>
      <c r="CA81" s="165"/>
      <c r="CB81" s="165"/>
      <c r="CC81" s="165"/>
      <c r="CD81" s="165"/>
      <c r="CE81" s="165"/>
      <c r="CF81" s="165"/>
      <c r="CG81" s="165"/>
      <c r="CH81" s="165"/>
      <c r="CI81" s="165"/>
      <c r="CJ81" s="165"/>
    </row>
    <row r="82" spans="1:88" ht="32.25" thickBot="1" x14ac:dyDescent="0.3">
      <c r="A82" s="78"/>
      <c r="B82" s="101"/>
      <c r="C82" s="73" t="s">
        <v>255</v>
      </c>
      <c r="D82" s="94" t="s">
        <v>57</v>
      </c>
      <c r="E82" s="102" t="s">
        <v>58</v>
      </c>
      <c r="F82" s="94" t="s">
        <v>59</v>
      </c>
      <c r="G82" s="94" t="s">
        <v>60</v>
      </c>
      <c r="H82" s="223" t="s">
        <v>61</v>
      </c>
      <c r="I82" s="224" t="s">
        <v>62</v>
      </c>
      <c r="J82" s="216" t="s">
        <v>63</v>
      </c>
      <c r="K82" s="219" t="s">
        <v>64</v>
      </c>
      <c r="L82" s="219" t="s">
        <v>65</v>
      </c>
      <c r="M82" s="218" t="s">
        <v>66</v>
      </c>
      <c r="N82" s="144" t="s">
        <v>67</v>
      </c>
      <c r="O82" s="144" t="s">
        <v>68</v>
      </c>
      <c r="P82" s="144" t="s">
        <v>69</v>
      </c>
      <c r="Q82" s="144" t="s">
        <v>70</v>
      </c>
      <c r="R82" s="144" t="s">
        <v>71</v>
      </c>
      <c r="S82" s="144" t="s">
        <v>72</v>
      </c>
      <c r="T82" s="144" t="s">
        <v>73</v>
      </c>
      <c r="U82" s="144" t="s">
        <v>74</v>
      </c>
      <c r="V82" s="144" t="s">
        <v>75</v>
      </c>
      <c r="W82" s="144" t="s">
        <v>76</v>
      </c>
      <c r="X82" s="144" t="s">
        <v>77</v>
      </c>
      <c r="Y82" s="144" t="s">
        <v>78</v>
      </c>
      <c r="Z82" s="144" t="s">
        <v>79</v>
      </c>
      <c r="AA82" s="144" t="s">
        <v>80</v>
      </c>
      <c r="AB82" s="144" t="s">
        <v>81</v>
      </c>
      <c r="AC82" s="144" t="s">
        <v>82</v>
      </c>
      <c r="AD82" s="144" t="s">
        <v>83</v>
      </c>
      <c r="AE82" s="144" t="s">
        <v>84</v>
      </c>
      <c r="AF82" s="144" t="s">
        <v>85</v>
      </c>
      <c r="AG82" s="144" t="s">
        <v>86</v>
      </c>
      <c r="AH82" s="144" t="s">
        <v>87</v>
      </c>
      <c r="AI82" s="144" t="s">
        <v>88</v>
      </c>
      <c r="AJ82" s="144" t="s">
        <v>89</v>
      </c>
      <c r="AK82" s="144" t="s">
        <v>90</v>
      </c>
      <c r="AL82" s="138" t="s">
        <v>91</v>
      </c>
      <c r="AM82" s="144" t="s">
        <v>92</v>
      </c>
      <c r="AN82" s="144" t="s">
        <v>93</v>
      </c>
      <c r="AO82" s="145" t="s">
        <v>94</v>
      </c>
      <c r="AP82" s="144" t="s">
        <v>95</v>
      </c>
      <c r="AQ82" s="144" t="s">
        <v>96</v>
      </c>
      <c r="AR82" s="144" t="s">
        <v>97</v>
      </c>
      <c r="AS82" s="145" t="s">
        <v>98</v>
      </c>
      <c r="AT82" s="144" t="s">
        <v>99</v>
      </c>
      <c r="AU82" s="145" t="s">
        <v>100</v>
      </c>
      <c r="AV82" s="138" t="s">
        <v>101</v>
      </c>
      <c r="AW82" s="138" t="s">
        <v>102</v>
      </c>
      <c r="AX82" s="138" t="s">
        <v>103</v>
      </c>
      <c r="AY82" s="138" t="s">
        <v>104</v>
      </c>
      <c r="AZ82" s="144" t="s">
        <v>105</v>
      </c>
      <c r="BA82" s="145" t="s">
        <v>106</v>
      </c>
      <c r="BB82" s="591" t="s">
        <v>107</v>
      </c>
      <c r="BC82" s="591" t="s">
        <v>108</v>
      </c>
      <c r="BD82" s="591" t="s">
        <v>109</v>
      </c>
      <c r="BE82" s="591" t="s">
        <v>110</v>
      </c>
      <c r="BF82" s="591" t="s">
        <v>111</v>
      </c>
      <c r="BG82" s="591" t="s">
        <v>112</v>
      </c>
      <c r="BH82" s="591" t="s">
        <v>113</v>
      </c>
      <c r="BI82" s="591" t="s">
        <v>114</v>
      </c>
      <c r="BJ82" s="591" t="s">
        <v>115</v>
      </c>
      <c r="BK82" s="591" t="s">
        <v>116</v>
      </c>
      <c r="BL82" s="591" t="s">
        <v>117</v>
      </c>
      <c r="BM82" s="591" t="s">
        <v>118</v>
      </c>
      <c r="BN82" s="591" t="s">
        <v>119</v>
      </c>
      <c r="BO82" s="591" t="s">
        <v>120</v>
      </c>
      <c r="BP82" s="591" t="s">
        <v>121</v>
      </c>
      <c r="BQ82" s="591" t="s">
        <v>122</v>
      </c>
      <c r="BR82" s="591" t="s">
        <v>123</v>
      </c>
      <c r="BS82" s="591" t="s">
        <v>124</v>
      </c>
      <c r="BT82" s="591" t="s">
        <v>125</v>
      </c>
      <c r="BU82" s="591" t="s">
        <v>126</v>
      </c>
      <c r="BV82" s="591" t="s">
        <v>127</v>
      </c>
      <c r="BW82" s="591" t="s">
        <v>128</v>
      </c>
      <c r="BX82" s="591" t="s">
        <v>129</v>
      </c>
      <c r="BY82" s="591" t="s">
        <v>130</v>
      </c>
      <c r="BZ82" s="591" t="s">
        <v>131</v>
      </c>
      <c r="CA82" s="591" t="s">
        <v>132</v>
      </c>
      <c r="CB82" s="591" t="s">
        <v>133</v>
      </c>
      <c r="CC82" s="591" t="s">
        <v>134</v>
      </c>
      <c r="CD82" s="591" t="s">
        <v>135</v>
      </c>
      <c r="CE82" s="591" t="s">
        <v>136</v>
      </c>
      <c r="CF82" s="591" t="s">
        <v>137</v>
      </c>
      <c r="CG82" s="591" t="s">
        <v>138</v>
      </c>
      <c r="CH82" s="591" t="s">
        <v>139</v>
      </c>
      <c r="CI82" s="591" t="s">
        <v>140</v>
      </c>
      <c r="CJ82" s="592" t="s">
        <v>141</v>
      </c>
    </row>
    <row r="83" spans="1:88" x14ac:dyDescent="0.25">
      <c r="A83" s="78"/>
      <c r="B83" s="1168" t="s">
        <v>496</v>
      </c>
      <c r="C83" s="972" t="s">
        <v>497</v>
      </c>
      <c r="D83" s="146" t="s">
        <v>498</v>
      </c>
      <c r="E83" s="328" t="s">
        <v>499</v>
      </c>
      <c r="F83" s="973" t="s">
        <v>176</v>
      </c>
      <c r="G83" s="974">
        <v>2</v>
      </c>
      <c r="H83" s="975">
        <f t="shared" ref="H83:BS83" si="33">SUM(H38:H41)+H53</f>
        <v>0</v>
      </c>
      <c r="I83" s="975">
        <f t="shared" si="33"/>
        <v>0</v>
      </c>
      <c r="J83" s="975">
        <f t="shared" si="33"/>
        <v>0</v>
      </c>
      <c r="K83" s="975">
        <f t="shared" si="33"/>
        <v>0</v>
      </c>
      <c r="L83" s="975">
        <f t="shared" si="33"/>
        <v>0</v>
      </c>
      <c r="M83" s="975">
        <f t="shared" si="33"/>
        <v>0</v>
      </c>
      <c r="N83" s="975">
        <f t="shared" si="33"/>
        <v>0</v>
      </c>
      <c r="O83" s="975">
        <f t="shared" si="33"/>
        <v>0</v>
      </c>
      <c r="P83" s="975">
        <f t="shared" si="33"/>
        <v>0</v>
      </c>
      <c r="Q83" s="975">
        <f t="shared" si="33"/>
        <v>0</v>
      </c>
      <c r="R83" s="975">
        <f t="shared" si="33"/>
        <v>0</v>
      </c>
      <c r="S83" s="975">
        <f t="shared" si="33"/>
        <v>0</v>
      </c>
      <c r="T83" s="975">
        <f t="shared" si="33"/>
        <v>0</v>
      </c>
      <c r="U83" s="975">
        <f t="shared" si="33"/>
        <v>0</v>
      </c>
      <c r="V83" s="975">
        <f t="shared" si="33"/>
        <v>0</v>
      </c>
      <c r="W83" s="975">
        <f t="shared" si="33"/>
        <v>0</v>
      </c>
      <c r="X83" s="975">
        <f t="shared" si="33"/>
        <v>0</v>
      </c>
      <c r="Y83" s="975">
        <f t="shared" si="33"/>
        <v>0</v>
      </c>
      <c r="Z83" s="975">
        <f t="shared" si="33"/>
        <v>0</v>
      </c>
      <c r="AA83" s="975">
        <f t="shared" si="33"/>
        <v>0</v>
      </c>
      <c r="AB83" s="975">
        <f t="shared" si="33"/>
        <v>0</v>
      </c>
      <c r="AC83" s="975">
        <f t="shared" si="33"/>
        <v>0</v>
      </c>
      <c r="AD83" s="975">
        <f t="shared" si="33"/>
        <v>0</v>
      </c>
      <c r="AE83" s="975">
        <f t="shared" si="33"/>
        <v>0</v>
      </c>
      <c r="AF83" s="975">
        <f t="shared" si="33"/>
        <v>0</v>
      </c>
      <c r="AG83" s="975">
        <f t="shared" si="33"/>
        <v>0</v>
      </c>
      <c r="AH83" s="975">
        <f t="shared" si="33"/>
        <v>0</v>
      </c>
      <c r="AI83" s="975">
        <f t="shared" si="33"/>
        <v>0</v>
      </c>
      <c r="AJ83" s="975">
        <f t="shared" si="33"/>
        <v>0</v>
      </c>
      <c r="AK83" s="975">
        <f t="shared" si="33"/>
        <v>0</v>
      </c>
      <c r="AL83" s="975">
        <f t="shared" si="33"/>
        <v>0</v>
      </c>
      <c r="AM83" s="975">
        <f t="shared" si="33"/>
        <v>0</v>
      </c>
      <c r="AN83" s="975">
        <f t="shared" si="33"/>
        <v>0</v>
      </c>
      <c r="AO83" s="975">
        <f t="shared" si="33"/>
        <v>0</v>
      </c>
      <c r="AP83" s="975">
        <f t="shared" si="33"/>
        <v>0</v>
      </c>
      <c r="AQ83" s="975">
        <f t="shared" si="33"/>
        <v>0</v>
      </c>
      <c r="AR83" s="975">
        <f t="shared" si="33"/>
        <v>0</v>
      </c>
      <c r="AS83" s="975">
        <f t="shared" si="33"/>
        <v>0</v>
      </c>
      <c r="AT83" s="975">
        <f t="shared" si="33"/>
        <v>0</v>
      </c>
      <c r="AU83" s="975">
        <f t="shared" si="33"/>
        <v>0</v>
      </c>
      <c r="AV83" s="975">
        <f t="shared" si="33"/>
        <v>0</v>
      </c>
      <c r="AW83" s="975">
        <f t="shared" si="33"/>
        <v>0</v>
      </c>
      <c r="AX83" s="975">
        <f t="shared" si="33"/>
        <v>0</v>
      </c>
      <c r="AY83" s="975">
        <f t="shared" si="33"/>
        <v>0</v>
      </c>
      <c r="AZ83" s="975">
        <f t="shared" si="33"/>
        <v>0</v>
      </c>
      <c r="BA83" s="975">
        <f t="shared" si="33"/>
        <v>0</v>
      </c>
      <c r="BB83" s="975">
        <f t="shared" si="33"/>
        <v>0</v>
      </c>
      <c r="BC83" s="975">
        <f t="shared" si="33"/>
        <v>0</v>
      </c>
      <c r="BD83" s="975">
        <f t="shared" si="33"/>
        <v>0</v>
      </c>
      <c r="BE83" s="975">
        <f t="shared" si="33"/>
        <v>0</v>
      </c>
      <c r="BF83" s="975">
        <f t="shared" si="33"/>
        <v>0</v>
      </c>
      <c r="BG83" s="975">
        <f t="shared" si="33"/>
        <v>0</v>
      </c>
      <c r="BH83" s="975">
        <f t="shared" si="33"/>
        <v>0</v>
      </c>
      <c r="BI83" s="975">
        <f t="shared" si="33"/>
        <v>0</v>
      </c>
      <c r="BJ83" s="975">
        <f t="shared" si="33"/>
        <v>0</v>
      </c>
      <c r="BK83" s="975">
        <f t="shared" si="33"/>
        <v>0</v>
      </c>
      <c r="BL83" s="975">
        <f t="shared" si="33"/>
        <v>0</v>
      </c>
      <c r="BM83" s="975">
        <f t="shared" si="33"/>
        <v>0</v>
      </c>
      <c r="BN83" s="975">
        <f t="shared" si="33"/>
        <v>0</v>
      </c>
      <c r="BO83" s="975">
        <f t="shared" si="33"/>
        <v>0</v>
      </c>
      <c r="BP83" s="975">
        <f t="shared" si="33"/>
        <v>0</v>
      </c>
      <c r="BQ83" s="975">
        <f t="shared" si="33"/>
        <v>0</v>
      </c>
      <c r="BR83" s="975">
        <f t="shared" si="33"/>
        <v>0</v>
      </c>
      <c r="BS83" s="975">
        <f t="shared" si="33"/>
        <v>0</v>
      </c>
      <c r="BT83" s="975">
        <f t="shared" ref="BT83:CJ83" si="34">SUM(BT38:BT41)+BT53</f>
        <v>0</v>
      </c>
      <c r="BU83" s="975">
        <f t="shared" si="34"/>
        <v>0</v>
      </c>
      <c r="BV83" s="975">
        <f t="shared" si="34"/>
        <v>0</v>
      </c>
      <c r="BW83" s="975">
        <f t="shared" si="34"/>
        <v>0</v>
      </c>
      <c r="BX83" s="975">
        <f t="shared" si="34"/>
        <v>0</v>
      </c>
      <c r="BY83" s="975">
        <f t="shared" si="34"/>
        <v>0</v>
      </c>
      <c r="BZ83" s="975">
        <f t="shared" si="34"/>
        <v>0</v>
      </c>
      <c r="CA83" s="975">
        <f t="shared" si="34"/>
        <v>0</v>
      </c>
      <c r="CB83" s="975">
        <f t="shared" si="34"/>
        <v>0</v>
      </c>
      <c r="CC83" s="975">
        <f t="shared" si="34"/>
        <v>0</v>
      </c>
      <c r="CD83" s="975">
        <f t="shared" si="34"/>
        <v>0</v>
      </c>
      <c r="CE83" s="975">
        <f t="shared" si="34"/>
        <v>0</v>
      </c>
      <c r="CF83" s="975">
        <f t="shared" si="34"/>
        <v>0</v>
      </c>
      <c r="CG83" s="975">
        <f t="shared" si="34"/>
        <v>0</v>
      </c>
      <c r="CH83" s="975">
        <f t="shared" si="34"/>
        <v>0</v>
      </c>
      <c r="CI83" s="975">
        <f t="shared" si="34"/>
        <v>0</v>
      </c>
      <c r="CJ83" s="976">
        <f t="shared" si="34"/>
        <v>0</v>
      </c>
    </row>
    <row r="84" spans="1:88" x14ac:dyDescent="0.25">
      <c r="A84" s="78"/>
      <c r="B84" s="1169"/>
      <c r="C84" s="195" t="s">
        <v>500</v>
      </c>
      <c r="D84" s="131" t="s">
        <v>238</v>
      </c>
      <c r="E84" s="329" t="s">
        <v>501</v>
      </c>
      <c r="F84" s="159" t="s">
        <v>176</v>
      </c>
      <c r="G84" s="112">
        <v>2</v>
      </c>
      <c r="H84" s="152">
        <f>H33</f>
        <v>0</v>
      </c>
      <c r="I84" s="152">
        <f t="shared" ref="I84:BT84" si="35">I33-I34</f>
        <v>0</v>
      </c>
      <c r="J84" s="152">
        <f t="shared" si="35"/>
        <v>0</v>
      </c>
      <c r="K84" s="152">
        <f t="shared" si="35"/>
        <v>0</v>
      </c>
      <c r="L84" s="152">
        <f t="shared" si="35"/>
        <v>0</v>
      </c>
      <c r="M84" s="152">
        <f t="shared" si="35"/>
        <v>0</v>
      </c>
      <c r="N84" s="152">
        <f t="shared" si="35"/>
        <v>0</v>
      </c>
      <c r="O84" s="152">
        <f t="shared" si="35"/>
        <v>0</v>
      </c>
      <c r="P84" s="152">
        <f t="shared" si="35"/>
        <v>0</v>
      </c>
      <c r="Q84" s="152">
        <f t="shared" si="35"/>
        <v>0</v>
      </c>
      <c r="R84" s="152">
        <f t="shared" si="35"/>
        <v>0</v>
      </c>
      <c r="S84" s="152">
        <f t="shared" si="35"/>
        <v>0</v>
      </c>
      <c r="T84" s="152">
        <f t="shared" si="35"/>
        <v>0</v>
      </c>
      <c r="U84" s="152">
        <f t="shared" si="35"/>
        <v>0</v>
      </c>
      <c r="V84" s="152">
        <f t="shared" si="35"/>
        <v>0</v>
      </c>
      <c r="W84" s="152">
        <f t="shared" si="35"/>
        <v>0</v>
      </c>
      <c r="X84" s="152">
        <f t="shared" si="35"/>
        <v>0</v>
      </c>
      <c r="Y84" s="152">
        <f t="shared" si="35"/>
        <v>0</v>
      </c>
      <c r="Z84" s="152">
        <f t="shared" si="35"/>
        <v>0</v>
      </c>
      <c r="AA84" s="152">
        <f t="shared" si="35"/>
        <v>0</v>
      </c>
      <c r="AB84" s="152">
        <f t="shared" si="35"/>
        <v>0</v>
      </c>
      <c r="AC84" s="152">
        <f t="shared" si="35"/>
        <v>0</v>
      </c>
      <c r="AD84" s="152">
        <f t="shared" si="35"/>
        <v>0</v>
      </c>
      <c r="AE84" s="152">
        <f t="shared" si="35"/>
        <v>0</v>
      </c>
      <c r="AF84" s="152">
        <f t="shared" si="35"/>
        <v>0</v>
      </c>
      <c r="AG84" s="152">
        <f t="shared" si="35"/>
        <v>0</v>
      </c>
      <c r="AH84" s="152">
        <f t="shared" si="35"/>
        <v>0</v>
      </c>
      <c r="AI84" s="152">
        <f t="shared" si="35"/>
        <v>0</v>
      </c>
      <c r="AJ84" s="152">
        <f t="shared" si="35"/>
        <v>0</v>
      </c>
      <c r="AK84" s="152">
        <f t="shared" si="35"/>
        <v>0</v>
      </c>
      <c r="AL84" s="152">
        <f t="shared" si="35"/>
        <v>0</v>
      </c>
      <c r="AM84" s="152">
        <f t="shared" si="35"/>
        <v>0</v>
      </c>
      <c r="AN84" s="152">
        <f t="shared" si="35"/>
        <v>0</v>
      </c>
      <c r="AO84" s="152">
        <f t="shared" si="35"/>
        <v>0</v>
      </c>
      <c r="AP84" s="152">
        <f t="shared" si="35"/>
        <v>0</v>
      </c>
      <c r="AQ84" s="152">
        <f t="shared" si="35"/>
        <v>0</v>
      </c>
      <c r="AR84" s="152">
        <f t="shared" si="35"/>
        <v>0</v>
      </c>
      <c r="AS84" s="152">
        <f t="shared" si="35"/>
        <v>0</v>
      </c>
      <c r="AT84" s="152">
        <f t="shared" si="35"/>
        <v>0</v>
      </c>
      <c r="AU84" s="152">
        <f t="shared" si="35"/>
        <v>0</v>
      </c>
      <c r="AV84" s="152">
        <f t="shared" si="35"/>
        <v>0</v>
      </c>
      <c r="AW84" s="152">
        <f t="shared" si="35"/>
        <v>0</v>
      </c>
      <c r="AX84" s="152">
        <f t="shared" si="35"/>
        <v>0</v>
      </c>
      <c r="AY84" s="152">
        <f t="shared" si="35"/>
        <v>0</v>
      </c>
      <c r="AZ84" s="152">
        <f t="shared" si="35"/>
        <v>0</v>
      </c>
      <c r="BA84" s="152">
        <f t="shared" si="35"/>
        <v>0</v>
      </c>
      <c r="BB84" s="152">
        <f t="shared" si="35"/>
        <v>0</v>
      </c>
      <c r="BC84" s="152">
        <f t="shared" si="35"/>
        <v>0</v>
      </c>
      <c r="BD84" s="152">
        <f t="shared" si="35"/>
        <v>0</v>
      </c>
      <c r="BE84" s="152">
        <f t="shared" si="35"/>
        <v>0</v>
      </c>
      <c r="BF84" s="152">
        <f t="shared" si="35"/>
        <v>0</v>
      </c>
      <c r="BG84" s="152">
        <f t="shared" si="35"/>
        <v>0</v>
      </c>
      <c r="BH84" s="152">
        <f t="shared" si="35"/>
        <v>0</v>
      </c>
      <c r="BI84" s="152">
        <f t="shared" si="35"/>
        <v>0</v>
      </c>
      <c r="BJ84" s="152">
        <f t="shared" si="35"/>
        <v>0</v>
      </c>
      <c r="BK84" s="152">
        <f t="shared" si="35"/>
        <v>0</v>
      </c>
      <c r="BL84" s="152">
        <f t="shared" si="35"/>
        <v>0</v>
      </c>
      <c r="BM84" s="152">
        <f t="shared" si="35"/>
        <v>0</v>
      </c>
      <c r="BN84" s="152">
        <f t="shared" si="35"/>
        <v>0</v>
      </c>
      <c r="BO84" s="152">
        <f t="shared" si="35"/>
        <v>0</v>
      </c>
      <c r="BP84" s="152">
        <f t="shared" si="35"/>
        <v>0</v>
      </c>
      <c r="BQ84" s="152">
        <f t="shared" si="35"/>
        <v>0</v>
      </c>
      <c r="BR84" s="152">
        <f t="shared" si="35"/>
        <v>0</v>
      </c>
      <c r="BS84" s="152">
        <f t="shared" si="35"/>
        <v>0</v>
      </c>
      <c r="BT84" s="152">
        <f t="shared" si="35"/>
        <v>0</v>
      </c>
      <c r="BU84" s="152">
        <f t="shared" ref="BU84:CJ84" si="36">BU33-BU34</f>
        <v>0</v>
      </c>
      <c r="BV84" s="152">
        <f t="shared" si="36"/>
        <v>0</v>
      </c>
      <c r="BW84" s="152">
        <f t="shared" si="36"/>
        <v>0</v>
      </c>
      <c r="BX84" s="152">
        <f t="shared" si="36"/>
        <v>0</v>
      </c>
      <c r="BY84" s="152">
        <f t="shared" si="36"/>
        <v>0</v>
      </c>
      <c r="BZ84" s="152">
        <f t="shared" si="36"/>
        <v>0</v>
      </c>
      <c r="CA84" s="152">
        <f t="shared" si="36"/>
        <v>0</v>
      </c>
      <c r="CB84" s="152">
        <f t="shared" si="36"/>
        <v>0</v>
      </c>
      <c r="CC84" s="152">
        <f t="shared" si="36"/>
        <v>0</v>
      </c>
      <c r="CD84" s="152">
        <f t="shared" si="36"/>
        <v>0</v>
      </c>
      <c r="CE84" s="152">
        <f t="shared" si="36"/>
        <v>0</v>
      </c>
      <c r="CF84" s="152">
        <f t="shared" si="36"/>
        <v>0</v>
      </c>
      <c r="CG84" s="152">
        <f t="shared" si="36"/>
        <v>0</v>
      </c>
      <c r="CH84" s="152">
        <f t="shared" si="36"/>
        <v>0</v>
      </c>
      <c r="CI84" s="152">
        <f t="shared" si="36"/>
        <v>0</v>
      </c>
      <c r="CJ84" s="661">
        <f t="shared" si="36"/>
        <v>0</v>
      </c>
    </row>
    <row r="85" spans="1:88" x14ac:dyDescent="0.25">
      <c r="A85" s="78"/>
      <c r="B85" s="1169"/>
      <c r="C85" s="195" t="s">
        <v>502</v>
      </c>
      <c r="D85" s="131" t="s">
        <v>503</v>
      </c>
      <c r="E85" s="819" t="s">
        <v>504</v>
      </c>
      <c r="F85" s="734" t="s">
        <v>176</v>
      </c>
      <c r="G85" s="821">
        <v>2</v>
      </c>
      <c r="H85" s="152">
        <f t="shared" ref="H85:BS85" si="37">(SUM(H31+H33))-H34</f>
        <v>0</v>
      </c>
      <c r="I85" s="152">
        <f t="shared" si="37"/>
        <v>0</v>
      </c>
      <c r="J85" s="152">
        <f t="shared" si="37"/>
        <v>0</v>
      </c>
      <c r="K85" s="152">
        <f t="shared" si="37"/>
        <v>0</v>
      </c>
      <c r="L85" s="152">
        <f t="shared" si="37"/>
        <v>0</v>
      </c>
      <c r="M85" s="152">
        <f t="shared" si="37"/>
        <v>0</v>
      </c>
      <c r="N85" s="152">
        <f t="shared" si="37"/>
        <v>0</v>
      </c>
      <c r="O85" s="152">
        <f t="shared" si="37"/>
        <v>0</v>
      </c>
      <c r="P85" s="152">
        <f t="shared" si="37"/>
        <v>0</v>
      </c>
      <c r="Q85" s="152">
        <f t="shared" si="37"/>
        <v>0</v>
      </c>
      <c r="R85" s="152">
        <f t="shared" si="37"/>
        <v>0</v>
      </c>
      <c r="S85" s="152">
        <f t="shared" si="37"/>
        <v>0</v>
      </c>
      <c r="T85" s="152">
        <f t="shared" si="37"/>
        <v>0</v>
      </c>
      <c r="U85" s="152">
        <f t="shared" si="37"/>
        <v>0</v>
      </c>
      <c r="V85" s="152">
        <f t="shared" si="37"/>
        <v>0</v>
      </c>
      <c r="W85" s="152">
        <f t="shared" si="37"/>
        <v>0</v>
      </c>
      <c r="X85" s="152">
        <f t="shared" si="37"/>
        <v>0</v>
      </c>
      <c r="Y85" s="152">
        <f t="shared" si="37"/>
        <v>0</v>
      </c>
      <c r="Z85" s="152">
        <f t="shared" si="37"/>
        <v>0</v>
      </c>
      <c r="AA85" s="152">
        <f t="shared" si="37"/>
        <v>0</v>
      </c>
      <c r="AB85" s="152">
        <f t="shared" si="37"/>
        <v>0</v>
      </c>
      <c r="AC85" s="152">
        <f t="shared" si="37"/>
        <v>0</v>
      </c>
      <c r="AD85" s="152">
        <f t="shared" si="37"/>
        <v>0</v>
      </c>
      <c r="AE85" s="152">
        <f t="shared" si="37"/>
        <v>0</v>
      </c>
      <c r="AF85" s="152">
        <f t="shared" si="37"/>
        <v>0</v>
      </c>
      <c r="AG85" s="152">
        <f t="shared" si="37"/>
        <v>0</v>
      </c>
      <c r="AH85" s="152">
        <f t="shared" si="37"/>
        <v>0</v>
      </c>
      <c r="AI85" s="152">
        <f t="shared" si="37"/>
        <v>0</v>
      </c>
      <c r="AJ85" s="152">
        <f t="shared" si="37"/>
        <v>0</v>
      </c>
      <c r="AK85" s="152">
        <f t="shared" si="37"/>
        <v>0</v>
      </c>
      <c r="AL85" s="152">
        <f t="shared" si="37"/>
        <v>0</v>
      </c>
      <c r="AM85" s="152">
        <f t="shared" si="37"/>
        <v>0</v>
      </c>
      <c r="AN85" s="152">
        <f t="shared" si="37"/>
        <v>0</v>
      </c>
      <c r="AO85" s="152">
        <f t="shared" si="37"/>
        <v>0</v>
      </c>
      <c r="AP85" s="152">
        <f t="shared" si="37"/>
        <v>0</v>
      </c>
      <c r="AQ85" s="152">
        <f t="shared" si="37"/>
        <v>0</v>
      </c>
      <c r="AR85" s="152">
        <f t="shared" si="37"/>
        <v>0</v>
      </c>
      <c r="AS85" s="152">
        <f t="shared" si="37"/>
        <v>0</v>
      </c>
      <c r="AT85" s="152">
        <f t="shared" si="37"/>
        <v>0</v>
      </c>
      <c r="AU85" s="152">
        <f t="shared" si="37"/>
        <v>0</v>
      </c>
      <c r="AV85" s="152">
        <f t="shared" si="37"/>
        <v>0</v>
      </c>
      <c r="AW85" s="152">
        <f t="shared" si="37"/>
        <v>0</v>
      </c>
      <c r="AX85" s="152">
        <f t="shared" si="37"/>
        <v>0</v>
      </c>
      <c r="AY85" s="152">
        <f t="shared" si="37"/>
        <v>0</v>
      </c>
      <c r="AZ85" s="152">
        <f t="shared" si="37"/>
        <v>0</v>
      </c>
      <c r="BA85" s="152">
        <f t="shared" si="37"/>
        <v>0</v>
      </c>
      <c r="BB85" s="152">
        <f t="shared" si="37"/>
        <v>0</v>
      </c>
      <c r="BC85" s="152">
        <f t="shared" si="37"/>
        <v>0</v>
      </c>
      <c r="BD85" s="152">
        <f t="shared" si="37"/>
        <v>0</v>
      </c>
      <c r="BE85" s="152">
        <f t="shared" si="37"/>
        <v>0</v>
      </c>
      <c r="BF85" s="152">
        <f t="shared" si="37"/>
        <v>0</v>
      </c>
      <c r="BG85" s="152">
        <f t="shared" si="37"/>
        <v>0</v>
      </c>
      <c r="BH85" s="152">
        <f t="shared" si="37"/>
        <v>0</v>
      </c>
      <c r="BI85" s="152">
        <f t="shared" si="37"/>
        <v>0</v>
      </c>
      <c r="BJ85" s="152">
        <f t="shared" si="37"/>
        <v>0</v>
      </c>
      <c r="BK85" s="152">
        <f t="shared" si="37"/>
        <v>0</v>
      </c>
      <c r="BL85" s="152">
        <f t="shared" si="37"/>
        <v>0</v>
      </c>
      <c r="BM85" s="152">
        <f t="shared" si="37"/>
        <v>0</v>
      </c>
      <c r="BN85" s="152">
        <f t="shared" si="37"/>
        <v>0</v>
      </c>
      <c r="BO85" s="152">
        <f t="shared" si="37"/>
        <v>0</v>
      </c>
      <c r="BP85" s="152">
        <f t="shared" si="37"/>
        <v>0</v>
      </c>
      <c r="BQ85" s="152">
        <f t="shared" si="37"/>
        <v>0</v>
      </c>
      <c r="BR85" s="152">
        <f t="shared" si="37"/>
        <v>0</v>
      </c>
      <c r="BS85" s="152">
        <f t="shared" si="37"/>
        <v>0</v>
      </c>
      <c r="BT85" s="152">
        <f t="shared" ref="BT85:CJ85" si="38">(SUM(BT31+BT33))-BT34</f>
        <v>0</v>
      </c>
      <c r="BU85" s="152">
        <f t="shared" si="38"/>
        <v>0</v>
      </c>
      <c r="BV85" s="152">
        <f t="shared" si="38"/>
        <v>0</v>
      </c>
      <c r="BW85" s="152">
        <f t="shared" si="38"/>
        <v>0</v>
      </c>
      <c r="BX85" s="152">
        <f t="shared" si="38"/>
        <v>0</v>
      </c>
      <c r="BY85" s="152">
        <f t="shared" si="38"/>
        <v>0</v>
      </c>
      <c r="BZ85" s="152">
        <f t="shared" si="38"/>
        <v>0</v>
      </c>
      <c r="CA85" s="152">
        <f t="shared" si="38"/>
        <v>0</v>
      </c>
      <c r="CB85" s="152">
        <f t="shared" si="38"/>
        <v>0</v>
      </c>
      <c r="CC85" s="152">
        <f t="shared" si="38"/>
        <v>0</v>
      </c>
      <c r="CD85" s="152">
        <f t="shared" si="38"/>
        <v>0</v>
      </c>
      <c r="CE85" s="152">
        <f t="shared" si="38"/>
        <v>0</v>
      </c>
      <c r="CF85" s="152">
        <f t="shared" si="38"/>
        <v>0</v>
      </c>
      <c r="CG85" s="152">
        <f t="shared" si="38"/>
        <v>0</v>
      </c>
      <c r="CH85" s="152">
        <f t="shared" si="38"/>
        <v>0</v>
      </c>
      <c r="CI85" s="152">
        <f t="shared" si="38"/>
        <v>0</v>
      </c>
      <c r="CJ85" s="661">
        <f t="shared" si="38"/>
        <v>0</v>
      </c>
    </row>
    <row r="86" spans="1:88" x14ac:dyDescent="0.25">
      <c r="A86" s="78"/>
      <c r="B86" s="1169"/>
      <c r="C86" s="196" t="s">
        <v>505</v>
      </c>
      <c r="D86" s="149" t="s">
        <v>506</v>
      </c>
      <c r="E86" s="331" t="s">
        <v>387</v>
      </c>
      <c r="F86" s="180" t="s">
        <v>176</v>
      </c>
      <c r="G86" s="150">
        <v>2</v>
      </c>
      <c r="H86" s="493"/>
      <c r="I86" s="217"/>
      <c r="J86" s="217"/>
      <c r="K86" s="217"/>
      <c r="L86" s="217"/>
      <c r="M86" s="217"/>
      <c r="N86" s="151"/>
      <c r="O86" s="151"/>
      <c r="P86" s="151"/>
      <c r="Q86" s="151"/>
      <c r="R86" s="151"/>
      <c r="S86" s="151"/>
      <c r="T86" s="151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1"/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1"/>
      <c r="AW86" s="151"/>
      <c r="AX86" s="151"/>
      <c r="AY86" s="151"/>
      <c r="AZ86" s="151"/>
      <c r="BA86" s="202"/>
      <c r="BB86" s="529"/>
      <c r="BC86" s="529"/>
      <c r="BD86" s="529"/>
      <c r="BE86" s="529"/>
      <c r="BF86" s="529"/>
      <c r="BG86" s="529"/>
      <c r="BH86" s="529"/>
      <c r="BI86" s="529"/>
      <c r="BJ86" s="529"/>
      <c r="BK86" s="529"/>
      <c r="BL86" s="529"/>
      <c r="BM86" s="529"/>
      <c r="BN86" s="529"/>
      <c r="BO86" s="529"/>
      <c r="BP86" s="529"/>
      <c r="BQ86" s="529"/>
      <c r="BR86" s="529"/>
      <c r="BS86" s="529"/>
      <c r="BT86" s="529"/>
      <c r="BU86" s="529"/>
      <c r="BV86" s="529"/>
      <c r="BW86" s="529"/>
      <c r="BX86" s="529"/>
      <c r="BY86" s="529"/>
      <c r="BZ86" s="529"/>
      <c r="CA86" s="529"/>
      <c r="CB86" s="529"/>
      <c r="CC86" s="529"/>
      <c r="CD86" s="529"/>
      <c r="CE86" s="529"/>
      <c r="CF86" s="529"/>
      <c r="CG86" s="529"/>
      <c r="CH86" s="529"/>
      <c r="CI86" s="529"/>
      <c r="CJ86" s="643"/>
    </row>
    <row r="87" spans="1:88" x14ac:dyDescent="0.25">
      <c r="A87" s="78"/>
      <c r="B87" s="1169"/>
      <c r="C87" s="195" t="s">
        <v>507</v>
      </c>
      <c r="D87" s="131" t="s">
        <v>508</v>
      </c>
      <c r="E87" s="332" t="s">
        <v>509</v>
      </c>
      <c r="F87" s="159" t="s">
        <v>176</v>
      </c>
      <c r="G87" s="112">
        <v>2</v>
      </c>
      <c r="H87" s="152">
        <f t="shared" ref="H87:BU87" si="39">H85-H83</f>
        <v>0</v>
      </c>
      <c r="I87" s="152">
        <f t="shared" si="39"/>
        <v>0</v>
      </c>
      <c r="J87" s="152">
        <f t="shared" si="39"/>
        <v>0</v>
      </c>
      <c r="K87" s="221">
        <f t="shared" si="39"/>
        <v>0</v>
      </c>
      <c r="L87" s="221">
        <f t="shared" si="39"/>
        <v>0</v>
      </c>
      <c r="M87" s="221">
        <f t="shared" si="39"/>
        <v>0</v>
      </c>
      <c r="N87" s="91">
        <f t="shared" si="39"/>
        <v>0</v>
      </c>
      <c r="O87" s="91">
        <f t="shared" si="39"/>
        <v>0</v>
      </c>
      <c r="P87" s="91">
        <f t="shared" si="39"/>
        <v>0</v>
      </c>
      <c r="Q87" s="91">
        <f t="shared" si="39"/>
        <v>0</v>
      </c>
      <c r="R87" s="91">
        <f t="shared" si="39"/>
        <v>0</v>
      </c>
      <c r="S87" s="91">
        <f t="shared" si="39"/>
        <v>0</v>
      </c>
      <c r="T87" s="91">
        <f t="shared" si="39"/>
        <v>0</v>
      </c>
      <c r="U87" s="91">
        <f t="shared" si="39"/>
        <v>0</v>
      </c>
      <c r="V87" s="91">
        <f t="shared" si="39"/>
        <v>0</v>
      </c>
      <c r="W87" s="91">
        <f t="shared" si="39"/>
        <v>0</v>
      </c>
      <c r="X87" s="91">
        <f t="shared" si="39"/>
        <v>0</v>
      </c>
      <c r="Y87" s="91">
        <f t="shared" si="39"/>
        <v>0</v>
      </c>
      <c r="Z87" s="91">
        <f t="shared" si="39"/>
        <v>0</v>
      </c>
      <c r="AA87" s="91">
        <f t="shared" si="39"/>
        <v>0</v>
      </c>
      <c r="AB87" s="91">
        <f t="shared" si="39"/>
        <v>0</v>
      </c>
      <c r="AC87" s="91">
        <f t="shared" si="39"/>
        <v>0</v>
      </c>
      <c r="AD87" s="91">
        <f t="shared" si="39"/>
        <v>0</v>
      </c>
      <c r="AE87" s="91">
        <f t="shared" si="39"/>
        <v>0</v>
      </c>
      <c r="AF87" s="91">
        <f t="shared" si="39"/>
        <v>0</v>
      </c>
      <c r="AG87" s="91">
        <f t="shared" si="39"/>
        <v>0</v>
      </c>
      <c r="AH87" s="91">
        <f t="shared" si="39"/>
        <v>0</v>
      </c>
      <c r="AI87" s="91">
        <f t="shared" si="39"/>
        <v>0</v>
      </c>
      <c r="AJ87" s="91">
        <f t="shared" si="39"/>
        <v>0</v>
      </c>
      <c r="AK87" s="91">
        <f t="shared" si="39"/>
        <v>0</v>
      </c>
      <c r="AL87" s="91">
        <f t="shared" si="39"/>
        <v>0</v>
      </c>
      <c r="AM87" s="91">
        <f t="shared" si="39"/>
        <v>0</v>
      </c>
      <c r="AN87" s="91">
        <f t="shared" si="39"/>
        <v>0</v>
      </c>
      <c r="AO87" s="91">
        <f t="shared" si="39"/>
        <v>0</v>
      </c>
      <c r="AP87" s="91">
        <f t="shared" si="39"/>
        <v>0</v>
      </c>
      <c r="AQ87" s="91">
        <f t="shared" si="39"/>
        <v>0</v>
      </c>
      <c r="AR87" s="91">
        <f t="shared" si="39"/>
        <v>0</v>
      </c>
      <c r="AS87" s="91">
        <f t="shared" si="39"/>
        <v>0</v>
      </c>
      <c r="AT87" s="91">
        <f t="shared" si="39"/>
        <v>0</v>
      </c>
      <c r="AU87" s="91">
        <f t="shared" si="39"/>
        <v>0</v>
      </c>
      <c r="AV87" s="91">
        <f t="shared" si="39"/>
        <v>0</v>
      </c>
      <c r="AW87" s="91">
        <f t="shared" si="39"/>
        <v>0</v>
      </c>
      <c r="AX87" s="91">
        <f t="shared" si="39"/>
        <v>0</v>
      </c>
      <c r="AY87" s="91">
        <f t="shared" si="39"/>
        <v>0</v>
      </c>
      <c r="AZ87" s="91">
        <f t="shared" si="39"/>
        <v>0</v>
      </c>
      <c r="BA87" s="244">
        <f t="shared" si="39"/>
        <v>0</v>
      </c>
      <c r="BB87" s="244">
        <f t="shared" si="39"/>
        <v>0</v>
      </c>
      <c r="BC87" s="244">
        <f t="shared" si="39"/>
        <v>0</v>
      </c>
      <c r="BD87" s="244">
        <f t="shared" si="39"/>
        <v>0</v>
      </c>
      <c r="BE87" s="244">
        <f t="shared" si="39"/>
        <v>0</v>
      </c>
      <c r="BF87" s="244">
        <f t="shared" si="39"/>
        <v>0</v>
      </c>
      <c r="BG87" s="244">
        <f t="shared" si="39"/>
        <v>0</v>
      </c>
      <c r="BH87" s="244">
        <f t="shared" si="39"/>
        <v>0</v>
      </c>
      <c r="BI87" s="244">
        <f t="shared" si="39"/>
        <v>0</v>
      </c>
      <c r="BJ87" s="244">
        <f t="shared" si="39"/>
        <v>0</v>
      </c>
      <c r="BK87" s="244">
        <f t="shared" si="39"/>
        <v>0</v>
      </c>
      <c r="BL87" s="244">
        <f t="shared" si="39"/>
        <v>0</v>
      </c>
      <c r="BM87" s="244">
        <f t="shared" si="39"/>
        <v>0</v>
      </c>
      <c r="BN87" s="244">
        <f t="shared" si="39"/>
        <v>0</v>
      </c>
      <c r="BO87" s="244">
        <f t="shared" si="39"/>
        <v>0</v>
      </c>
      <c r="BP87" s="244">
        <f t="shared" si="39"/>
        <v>0</v>
      </c>
      <c r="BQ87" s="244">
        <f t="shared" si="39"/>
        <v>0</v>
      </c>
      <c r="BR87" s="244">
        <f t="shared" si="39"/>
        <v>0</v>
      </c>
      <c r="BS87" s="244">
        <f t="shared" si="39"/>
        <v>0</v>
      </c>
      <c r="BT87" s="244">
        <f t="shared" si="39"/>
        <v>0</v>
      </c>
      <c r="BU87" s="244">
        <f t="shared" si="39"/>
        <v>0</v>
      </c>
      <c r="BV87" s="244">
        <f t="shared" ref="BV87:CJ87" si="40">BV85-BV83</f>
        <v>0</v>
      </c>
      <c r="BW87" s="244">
        <f t="shared" si="40"/>
        <v>0</v>
      </c>
      <c r="BX87" s="244">
        <f t="shared" si="40"/>
        <v>0</v>
      </c>
      <c r="BY87" s="244">
        <f t="shared" si="40"/>
        <v>0</v>
      </c>
      <c r="BZ87" s="244">
        <f t="shared" si="40"/>
        <v>0</v>
      </c>
      <c r="CA87" s="244">
        <f t="shared" si="40"/>
        <v>0</v>
      </c>
      <c r="CB87" s="244">
        <f t="shared" si="40"/>
        <v>0</v>
      </c>
      <c r="CC87" s="244">
        <f t="shared" si="40"/>
        <v>0</v>
      </c>
      <c r="CD87" s="244">
        <f t="shared" si="40"/>
        <v>0</v>
      </c>
      <c r="CE87" s="244">
        <f t="shared" si="40"/>
        <v>0</v>
      </c>
      <c r="CF87" s="244">
        <f t="shared" si="40"/>
        <v>0</v>
      </c>
      <c r="CG87" s="244">
        <f t="shared" si="40"/>
        <v>0</v>
      </c>
      <c r="CH87" s="244">
        <f t="shared" si="40"/>
        <v>0</v>
      </c>
      <c r="CI87" s="244">
        <f t="shared" si="40"/>
        <v>0</v>
      </c>
      <c r="CJ87" s="662">
        <f t="shared" si="40"/>
        <v>0</v>
      </c>
    </row>
    <row r="88" spans="1:88" x14ac:dyDescent="0.25">
      <c r="A88" s="78"/>
      <c r="B88" s="1169"/>
      <c r="C88" s="841" t="s">
        <v>248</v>
      </c>
      <c r="D88" s="843" t="s">
        <v>249</v>
      </c>
      <c r="E88" s="842" t="s">
        <v>510</v>
      </c>
      <c r="F88" s="159" t="s">
        <v>176</v>
      </c>
      <c r="G88" s="112">
        <v>2</v>
      </c>
      <c r="H88" s="230">
        <f>H32-H37</f>
        <v>0</v>
      </c>
      <c r="I88" s="230">
        <f t="shared" ref="I88:BT88" si="41">I32-I37</f>
        <v>0</v>
      </c>
      <c r="J88" s="230">
        <f t="shared" si="41"/>
        <v>0</v>
      </c>
      <c r="K88" s="230">
        <f t="shared" si="41"/>
        <v>0</v>
      </c>
      <c r="L88" s="230">
        <f t="shared" si="41"/>
        <v>0</v>
      </c>
      <c r="M88" s="230">
        <f t="shared" si="41"/>
        <v>0</v>
      </c>
      <c r="N88" s="230">
        <f t="shared" si="41"/>
        <v>0</v>
      </c>
      <c r="O88" s="230">
        <f t="shared" si="41"/>
        <v>0</v>
      </c>
      <c r="P88" s="230">
        <f t="shared" si="41"/>
        <v>0</v>
      </c>
      <c r="Q88" s="230">
        <f t="shared" si="41"/>
        <v>0</v>
      </c>
      <c r="R88" s="230">
        <f t="shared" si="41"/>
        <v>0</v>
      </c>
      <c r="S88" s="230">
        <f t="shared" si="41"/>
        <v>0</v>
      </c>
      <c r="T88" s="230">
        <f t="shared" si="41"/>
        <v>0</v>
      </c>
      <c r="U88" s="230">
        <f t="shared" si="41"/>
        <v>0</v>
      </c>
      <c r="V88" s="230">
        <f t="shared" si="41"/>
        <v>0</v>
      </c>
      <c r="W88" s="230">
        <f t="shared" si="41"/>
        <v>0</v>
      </c>
      <c r="X88" s="230">
        <f t="shared" si="41"/>
        <v>0</v>
      </c>
      <c r="Y88" s="230">
        <f t="shared" si="41"/>
        <v>0</v>
      </c>
      <c r="Z88" s="230">
        <f t="shared" si="41"/>
        <v>0</v>
      </c>
      <c r="AA88" s="230">
        <f t="shared" si="41"/>
        <v>0</v>
      </c>
      <c r="AB88" s="230">
        <f t="shared" si="41"/>
        <v>0</v>
      </c>
      <c r="AC88" s="230">
        <f t="shared" si="41"/>
        <v>0</v>
      </c>
      <c r="AD88" s="230">
        <f t="shared" si="41"/>
        <v>0</v>
      </c>
      <c r="AE88" s="230">
        <f t="shared" si="41"/>
        <v>0</v>
      </c>
      <c r="AF88" s="230">
        <f t="shared" si="41"/>
        <v>0</v>
      </c>
      <c r="AG88" s="230">
        <f t="shared" si="41"/>
        <v>0</v>
      </c>
      <c r="AH88" s="230">
        <f t="shared" si="41"/>
        <v>0</v>
      </c>
      <c r="AI88" s="230">
        <f t="shared" si="41"/>
        <v>0</v>
      </c>
      <c r="AJ88" s="230">
        <f t="shared" si="41"/>
        <v>0</v>
      </c>
      <c r="AK88" s="230">
        <f t="shared" si="41"/>
        <v>0</v>
      </c>
      <c r="AL88" s="230">
        <f t="shared" si="41"/>
        <v>0</v>
      </c>
      <c r="AM88" s="230">
        <f t="shared" si="41"/>
        <v>0</v>
      </c>
      <c r="AN88" s="230">
        <f t="shared" si="41"/>
        <v>0</v>
      </c>
      <c r="AO88" s="230">
        <f t="shared" si="41"/>
        <v>0</v>
      </c>
      <c r="AP88" s="230">
        <f t="shared" si="41"/>
        <v>0</v>
      </c>
      <c r="AQ88" s="230">
        <f t="shared" si="41"/>
        <v>0</v>
      </c>
      <c r="AR88" s="230">
        <f t="shared" si="41"/>
        <v>0</v>
      </c>
      <c r="AS88" s="230">
        <f t="shared" si="41"/>
        <v>0</v>
      </c>
      <c r="AT88" s="230">
        <f t="shared" si="41"/>
        <v>0</v>
      </c>
      <c r="AU88" s="230">
        <f t="shared" si="41"/>
        <v>0</v>
      </c>
      <c r="AV88" s="230">
        <f t="shared" si="41"/>
        <v>0</v>
      </c>
      <c r="AW88" s="230">
        <f t="shared" si="41"/>
        <v>0</v>
      </c>
      <c r="AX88" s="230">
        <f t="shared" si="41"/>
        <v>0</v>
      </c>
      <c r="AY88" s="230">
        <f t="shared" si="41"/>
        <v>0</v>
      </c>
      <c r="AZ88" s="230">
        <f t="shared" si="41"/>
        <v>0</v>
      </c>
      <c r="BA88" s="230">
        <f t="shared" si="41"/>
        <v>0</v>
      </c>
      <c r="BB88" s="230">
        <f t="shared" si="41"/>
        <v>0</v>
      </c>
      <c r="BC88" s="230">
        <f t="shared" si="41"/>
        <v>0</v>
      </c>
      <c r="BD88" s="230">
        <f t="shared" si="41"/>
        <v>0</v>
      </c>
      <c r="BE88" s="230">
        <f t="shared" si="41"/>
        <v>0</v>
      </c>
      <c r="BF88" s="230">
        <f t="shared" si="41"/>
        <v>0</v>
      </c>
      <c r="BG88" s="230">
        <f t="shared" si="41"/>
        <v>0</v>
      </c>
      <c r="BH88" s="230">
        <f t="shared" si="41"/>
        <v>0</v>
      </c>
      <c r="BI88" s="230">
        <f t="shared" si="41"/>
        <v>0</v>
      </c>
      <c r="BJ88" s="230">
        <f t="shared" si="41"/>
        <v>0</v>
      </c>
      <c r="BK88" s="230">
        <f t="shared" si="41"/>
        <v>0</v>
      </c>
      <c r="BL88" s="230">
        <f t="shared" si="41"/>
        <v>0</v>
      </c>
      <c r="BM88" s="230">
        <f t="shared" si="41"/>
        <v>0</v>
      </c>
      <c r="BN88" s="230">
        <f t="shared" si="41"/>
        <v>0</v>
      </c>
      <c r="BO88" s="230">
        <f t="shared" si="41"/>
        <v>0</v>
      </c>
      <c r="BP88" s="230">
        <f t="shared" si="41"/>
        <v>0</v>
      </c>
      <c r="BQ88" s="230">
        <f t="shared" si="41"/>
        <v>0</v>
      </c>
      <c r="BR88" s="230">
        <f t="shared" si="41"/>
        <v>0</v>
      </c>
      <c r="BS88" s="230">
        <f t="shared" si="41"/>
        <v>0</v>
      </c>
      <c r="BT88" s="230">
        <f t="shared" si="41"/>
        <v>0</v>
      </c>
      <c r="BU88" s="230">
        <f t="shared" ref="BU88:CJ88" si="42">BU32-BU37</f>
        <v>0</v>
      </c>
      <c r="BV88" s="230">
        <f t="shared" si="42"/>
        <v>0</v>
      </c>
      <c r="BW88" s="230">
        <f t="shared" si="42"/>
        <v>0</v>
      </c>
      <c r="BX88" s="230">
        <f t="shared" si="42"/>
        <v>0</v>
      </c>
      <c r="BY88" s="230">
        <f t="shared" si="42"/>
        <v>0</v>
      </c>
      <c r="BZ88" s="230">
        <f t="shared" si="42"/>
        <v>0</v>
      </c>
      <c r="CA88" s="230">
        <f t="shared" si="42"/>
        <v>0</v>
      </c>
      <c r="CB88" s="230">
        <f t="shared" si="42"/>
        <v>0</v>
      </c>
      <c r="CC88" s="230">
        <f t="shared" si="42"/>
        <v>0</v>
      </c>
      <c r="CD88" s="230">
        <f t="shared" si="42"/>
        <v>0</v>
      </c>
      <c r="CE88" s="230">
        <f t="shared" si="42"/>
        <v>0</v>
      </c>
      <c r="CF88" s="230">
        <f t="shared" si="42"/>
        <v>0</v>
      </c>
      <c r="CG88" s="230">
        <f t="shared" si="42"/>
        <v>0</v>
      </c>
      <c r="CH88" s="230">
        <f t="shared" si="42"/>
        <v>0</v>
      </c>
      <c r="CI88" s="230">
        <f t="shared" si="42"/>
        <v>0</v>
      </c>
      <c r="CJ88" s="230">
        <f t="shared" si="42"/>
        <v>0</v>
      </c>
    </row>
    <row r="89" spans="1:88" ht="15.75" thickBot="1" x14ac:dyDescent="0.3">
      <c r="A89" s="78"/>
      <c r="B89" s="1170"/>
      <c r="C89" s="190" t="s">
        <v>511</v>
      </c>
      <c r="D89" s="132" t="s">
        <v>252</v>
      </c>
      <c r="E89" s="198" t="s">
        <v>512</v>
      </c>
      <c r="F89" s="660" t="s">
        <v>176</v>
      </c>
      <c r="G89" s="133">
        <v>2</v>
      </c>
      <c r="H89" s="225">
        <f t="shared" ref="H89:I89" si="43">H87-H86</f>
        <v>0</v>
      </c>
      <c r="I89" s="225">
        <f t="shared" si="43"/>
        <v>0</v>
      </c>
      <c r="J89" s="225">
        <f>J87-J86</f>
        <v>0</v>
      </c>
      <c r="K89" s="222">
        <f>K87-K86</f>
        <v>0</v>
      </c>
      <c r="L89" s="222">
        <f>L87-L86</f>
        <v>0</v>
      </c>
      <c r="M89" s="222">
        <f>M87-M86</f>
        <v>0</v>
      </c>
      <c r="N89" s="114">
        <f>N87-N86</f>
        <v>0</v>
      </c>
      <c r="O89" s="114">
        <f t="shared" ref="O89:BZ89" si="44">O87-O86</f>
        <v>0</v>
      </c>
      <c r="P89" s="114">
        <f t="shared" si="44"/>
        <v>0</v>
      </c>
      <c r="Q89" s="114">
        <f t="shared" si="44"/>
        <v>0</v>
      </c>
      <c r="R89" s="114">
        <f t="shared" si="44"/>
        <v>0</v>
      </c>
      <c r="S89" s="114">
        <f t="shared" si="44"/>
        <v>0</v>
      </c>
      <c r="T89" s="114">
        <f t="shared" si="44"/>
        <v>0</v>
      </c>
      <c r="U89" s="114">
        <f t="shared" si="44"/>
        <v>0</v>
      </c>
      <c r="V89" s="114">
        <f t="shared" si="44"/>
        <v>0</v>
      </c>
      <c r="W89" s="114">
        <f t="shared" si="44"/>
        <v>0</v>
      </c>
      <c r="X89" s="114">
        <f t="shared" si="44"/>
        <v>0</v>
      </c>
      <c r="Y89" s="114">
        <f t="shared" si="44"/>
        <v>0</v>
      </c>
      <c r="Z89" s="114">
        <f t="shared" si="44"/>
        <v>0</v>
      </c>
      <c r="AA89" s="114">
        <f t="shared" si="44"/>
        <v>0</v>
      </c>
      <c r="AB89" s="114">
        <f t="shared" si="44"/>
        <v>0</v>
      </c>
      <c r="AC89" s="114">
        <f t="shared" si="44"/>
        <v>0</v>
      </c>
      <c r="AD89" s="114">
        <f t="shared" si="44"/>
        <v>0</v>
      </c>
      <c r="AE89" s="114">
        <f t="shared" si="44"/>
        <v>0</v>
      </c>
      <c r="AF89" s="114">
        <f t="shared" si="44"/>
        <v>0</v>
      </c>
      <c r="AG89" s="114">
        <f t="shared" si="44"/>
        <v>0</v>
      </c>
      <c r="AH89" s="114">
        <f t="shared" si="44"/>
        <v>0</v>
      </c>
      <c r="AI89" s="114">
        <f t="shared" si="44"/>
        <v>0</v>
      </c>
      <c r="AJ89" s="114">
        <f t="shared" si="44"/>
        <v>0</v>
      </c>
      <c r="AK89" s="114">
        <f t="shared" si="44"/>
        <v>0</v>
      </c>
      <c r="AL89" s="114">
        <f t="shared" si="44"/>
        <v>0</v>
      </c>
      <c r="AM89" s="114">
        <f t="shared" si="44"/>
        <v>0</v>
      </c>
      <c r="AN89" s="114">
        <f t="shared" si="44"/>
        <v>0</v>
      </c>
      <c r="AO89" s="114">
        <f t="shared" si="44"/>
        <v>0</v>
      </c>
      <c r="AP89" s="114">
        <f t="shared" si="44"/>
        <v>0</v>
      </c>
      <c r="AQ89" s="114">
        <f t="shared" si="44"/>
        <v>0</v>
      </c>
      <c r="AR89" s="114">
        <f t="shared" si="44"/>
        <v>0</v>
      </c>
      <c r="AS89" s="114">
        <f t="shared" si="44"/>
        <v>0</v>
      </c>
      <c r="AT89" s="114">
        <f t="shared" si="44"/>
        <v>0</v>
      </c>
      <c r="AU89" s="114">
        <f t="shared" si="44"/>
        <v>0</v>
      </c>
      <c r="AV89" s="114">
        <f t="shared" si="44"/>
        <v>0</v>
      </c>
      <c r="AW89" s="114">
        <f t="shared" si="44"/>
        <v>0</v>
      </c>
      <c r="AX89" s="114">
        <f t="shared" si="44"/>
        <v>0</v>
      </c>
      <c r="AY89" s="114">
        <f t="shared" si="44"/>
        <v>0</v>
      </c>
      <c r="AZ89" s="114">
        <f t="shared" si="44"/>
        <v>0</v>
      </c>
      <c r="BA89" s="245">
        <f t="shared" si="44"/>
        <v>0</v>
      </c>
      <c r="BB89" s="348">
        <f t="shared" si="44"/>
        <v>0</v>
      </c>
      <c r="BC89" s="114">
        <f t="shared" si="44"/>
        <v>0</v>
      </c>
      <c r="BD89" s="114">
        <f t="shared" si="44"/>
        <v>0</v>
      </c>
      <c r="BE89" s="114">
        <f t="shared" si="44"/>
        <v>0</v>
      </c>
      <c r="BF89" s="245">
        <f t="shared" si="44"/>
        <v>0</v>
      </c>
      <c r="BG89" s="348">
        <f t="shared" si="44"/>
        <v>0</v>
      </c>
      <c r="BH89" s="348">
        <f t="shared" si="44"/>
        <v>0</v>
      </c>
      <c r="BI89" s="114">
        <f t="shared" si="44"/>
        <v>0</v>
      </c>
      <c r="BJ89" s="114">
        <f t="shared" si="44"/>
        <v>0</v>
      </c>
      <c r="BK89" s="348">
        <f t="shared" si="44"/>
        <v>0</v>
      </c>
      <c r="BL89" s="348">
        <f t="shared" si="44"/>
        <v>0</v>
      </c>
      <c r="BM89" s="348">
        <f t="shared" si="44"/>
        <v>0</v>
      </c>
      <c r="BN89" s="348">
        <f t="shared" si="44"/>
        <v>0</v>
      </c>
      <c r="BO89" s="348">
        <f t="shared" si="44"/>
        <v>0</v>
      </c>
      <c r="BP89" s="245">
        <f t="shared" si="44"/>
        <v>0</v>
      </c>
      <c r="BQ89" s="348">
        <f t="shared" si="44"/>
        <v>0</v>
      </c>
      <c r="BR89" s="348">
        <f t="shared" si="44"/>
        <v>0</v>
      </c>
      <c r="BS89" s="664">
        <f t="shared" si="44"/>
        <v>0</v>
      </c>
      <c r="BT89" s="348">
        <f t="shared" si="44"/>
        <v>0</v>
      </c>
      <c r="BU89" s="348">
        <f t="shared" si="44"/>
        <v>0</v>
      </c>
      <c r="BV89" s="348">
        <f t="shared" si="44"/>
        <v>0</v>
      </c>
      <c r="BW89" s="348">
        <f t="shared" si="44"/>
        <v>0</v>
      </c>
      <c r="BX89" s="245">
        <f t="shared" si="44"/>
        <v>0</v>
      </c>
      <c r="BY89" s="348">
        <f t="shared" si="44"/>
        <v>0</v>
      </c>
      <c r="BZ89" s="348">
        <f t="shared" si="44"/>
        <v>0</v>
      </c>
      <c r="CA89" s="348">
        <f t="shared" ref="CA89:CJ89" si="45">CA87-CA86</f>
        <v>0</v>
      </c>
      <c r="CB89" s="348">
        <f t="shared" si="45"/>
        <v>0</v>
      </c>
      <c r="CC89" s="348">
        <f t="shared" si="45"/>
        <v>0</v>
      </c>
      <c r="CD89" s="348">
        <f t="shared" si="45"/>
        <v>0</v>
      </c>
      <c r="CE89" s="348">
        <f t="shared" si="45"/>
        <v>0</v>
      </c>
      <c r="CF89" s="348">
        <f t="shared" si="45"/>
        <v>0</v>
      </c>
      <c r="CG89" s="348">
        <f t="shared" si="45"/>
        <v>0</v>
      </c>
      <c r="CH89" s="348">
        <f t="shared" si="45"/>
        <v>0</v>
      </c>
      <c r="CI89" s="245">
        <f t="shared" si="45"/>
        <v>0</v>
      </c>
      <c r="CJ89" s="663">
        <f t="shared" si="45"/>
        <v>0</v>
      </c>
    </row>
    <row r="90" spans="1:88" x14ac:dyDescent="0.25">
      <c r="A90" s="78"/>
      <c r="B90" s="106"/>
      <c r="C90" s="107"/>
      <c r="D90" s="107"/>
      <c r="E90" s="108"/>
      <c r="F90" s="107"/>
      <c r="G90" s="107"/>
      <c r="H90" s="107"/>
      <c r="I90" s="107"/>
      <c r="J90" s="109"/>
      <c r="K90" s="147"/>
      <c r="L90" s="147"/>
      <c r="M90" s="147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77"/>
    </row>
    <row r="91" spans="1:88" ht="18.75" thickBot="1" x14ac:dyDescent="0.3">
      <c r="A91" s="78"/>
      <c r="B91" s="106"/>
      <c r="C91" s="1151" t="s">
        <v>254</v>
      </c>
      <c r="D91" s="1151"/>
      <c r="E91" s="108"/>
      <c r="F91" s="107"/>
      <c r="G91" s="107"/>
      <c r="H91" s="107"/>
      <c r="I91" s="107"/>
      <c r="J91" s="109"/>
      <c r="K91" s="147"/>
      <c r="L91" s="147"/>
      <c r="M91" s="147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77"/>
      <c r="BB91" s="165"/>
      <c r="BC91" s="165"/>
      <c r="BD91" s="165"/>
      <c r="BE91" s="165"/>
      <c r="BF91" s="165"/>
      <c r="BG91" s="165"/>
      <c r="BH91" s="165"/>
      <c r="BI91" s="165"/>
      <c r="BJ91" s="165"/>
      <c r="BK91" s="165"/>
      <c r="BL91" s="165"/>
      <c r="BM91" s="165"/>
      <c r="BN91" s="165"/>
      <c r="BO91" s="165"/>
      <c r="BP91" s="165"/>
      <c r="BQ91" s="165"/>
      <c r="BR91" s="165"/>
      <c r="BS91" s="165"/>
      <c r="BT91" s="165"/>
      <c r="BU91" s="165"/>
      <c r="BV91" s="165"/>
      <c r="BW91" s="165"/>
      <c r="BX91" s="165"/>
      <c r="BY91" s="165"/>
      <c r="BZ91" s="165"/>
      <c r="CA91" s="165"/>
      <c r="CB91" s="165"/>
      <c r="CC91" s="165"/>
      <c r="CD91" s="165"/>
      <c r="CE91" s="165"/>
      <c r="CF91" s="165"/>
      <c r="CG91" s="165"/>
      <c r="CH91" s="165"/>
      <c r="CI91" s="165"/>
      <c r="CJ91" s="165"/>
    </row>
    <row r="92" spans="1:88" ht="32.25" thickBot="1" x14ac:dyDescent="0.3">
      <c r="A92" s="78"/>
      <c r="B92" s="106"/>
      <c r="C92" s="323" t="s">
        <v>255</v>
      </c>
      <c r="D92" s="143" t="s">
        <v>256</v>
      </c>
      <c r="E92" s="665" t="s">
        <v>58</v>
      </c>
      <c r="F92" s="94" t="s">
        <v>59</v>
      </c>
      <c r="G92" s="94" t="s">
        <v>60</v>
      </c>
      <c r="H92" s="223" t="s">
        <v>61</v>
      </c>
      <c r="I92" s="224" t="s">
        <v>62</v>
      </c>
      <c r="J92" s="216" t="s">
        <v>63</v>
      </c>
      <c r="K92" s="219" t="s">
        <v>64</v>
      </c>
      <c r="L92" s="219" t="s">
        <v>65</v>
      </c>
      <c r="M92" s="218" t="s">
        <v>66</v>
      </c>
      <c r="N92" s="144" t="s">
        <v>67</v>
      </c>
      <c r="O92" s="144" t="s">
        <v>68</v>
      </c>
      <c r="P92" s="144" t="s">
        <v>69</v>
      </c>
      <c r="Q92" s="144" t="s">
        <v>70</v>
      </c>
      <c r="R92" s="144" t="s">
        <v>71</v>
      </c>
      <c r="S92" s="144" t="s">
        <v>72</v>
      </c>
      <c r="T92" s="144" t="s">
        <v>73</v>
      </c>
      <c r="U92" s="144" t="s">
        <v>74</v>
      </c>
      <c r="V92" s="144" t="s">
        <v>75</v>
      </c>
      <c r="W92" s="144" t="s">
        <v>76</v>
      </c>
      <c r="X92" s="144" t="s">
        <v>77</v>
      </c>
      <c r="Y92" s="144" t="s">
        <v>78</v>
      </c>
      <c r="Z92" s="144" t="s">
        <v>79</v>
      </c>
      <c r="AA92" s="144" t="s">
        <v>80</v>
      </c>
      <c r="AB92" s="144" t="s">
        <v>81</v>
      </c>
      <c r="AC92" s="144" t="s">
        <v>82</v>
      </c>
      <c r="AD92" s="144" t="s">
        <v>83</v>
      </c>
      <c r="AE92" s="144" t="s">
        <v>84</v>
      </c>
      <c r="AF92" s="144" t="s">
        <v>85</v>
      </c>
      <c r="AG92" s="144" t="s">
        <v>86</v>
      </c>
      <c r="AH92" s="144" t="s">
        <v>87</v>
      </c>
      <c r="AI92" s="144" t="s">
        <v>88</v>
      </c>
      <c r="AJ92" s="144" t="s">
        <v>89</v>
      </c>
      <c r="AK92" s="144" t="s">
        <v>90</v>
      </c>
      <c r="AL92" s="138" t="s">
        <v>91</v>
      </c>
      <c r="AM92" s="144" t="s">
        <v>92</v>
      </c>
      <c r="AN92" s="144" t="s">
        <v>93</v>
      </c>
      <c r="AO92" s="145" t="s">
        <v>94</v>
      </c>
      <c r="AP92" s="144" t="s">
        <v>95</v>
      </c>
      <c r="AQ92" s="144" t="s">
        <v>96</v>
      </c>
      <c r="AR92" s="144" t="s">
        <v>97</v>
      </c>
      <c r="AS92" s="145" t="s">
        <v>98</v>
      </c>
      <c r="AT92" s="144" t="s">
        <v>99</v>
      </c>
      <c r="AU92" s="145" t="s">
        <v>100</v>
      </c>
      <c r="AV92" s="138" t="s">
        <v>101</v>
      </c>
      <c r="AW92" s="138" t="s">
        <v>102</v>
      </c>
      <c r="AX92" s="138" t="s">
        <v>103</v>
      </c>
      <c r="AY92" s="138" t="s">
        <v>104</v>
      </c>
      <c r="AZ92" s="144" t="s">
        <v>105</v>
      </c>
      <c r="BA92" s="145" t="s">
        <v>106</v>
      </c>
      <c r="BB92" s="591" t="s">
        <v>107</v>
      </c>
      <c r="BC92" s="591" t="s">
        <v>108</v>
      </c>
      <c r="BD92" s="591" t="s">
        <v>109</v>
      </c>
      <c r="BE92" s="591" t="s">
        <v>110</v>
      </c>
      <c r="BF92" s="591" t="s">
        <v>111</v>
      </c>
      <c r="BG92" s="591" t="s">
        <v>112</v>
      </c>
      <c r="BH92" s="591" t="s">
        <v>113</v>
      </c>
      <c r="BI92" s="591" t="s">
        <v>114</v>
      </c>
      <c r="BJ92" s="591" t="s">
        <v>115</v>
      </c>
      <c r="BK92" s="591" t="s">
        <v>116</v>
      </c>
      <c r="BL92" s="591" t="s">
        <v>117</v>
      </c>
      <c r="BM92" s="591" t="s">
        <v>118</v>
      </c>
      <c r="BN92" s="591" t="s">
        <v>119</v>
      </c>
      <c r="BO92" s="591" t="s">
        <v>120</v>
      </c>
      <c r="BP92" s="591" t="s">
        <v>121</v>
      </c>
      <c r="BQ92" s="591" t="s">
        <v>122</v>
      </c>
      <c r="BR92" s="591" t="s">
        <v>123</v>
      </c>
      <c r="BS92" s="591" t="s">
        <v>124</v>
      </c>
      <c r="BT92" s="591" t="s">
        <v>125</v>
      </c>
      <c r="BU92" s="591" t="s">
        <v>126</v>
      </c>
      <c r="BV92" s="591" t="s">
        <v>127</v>
      </c>
      <c r="BW92" s="591" t="s">
        <v>128</v>
      </c>
      <c r="BX92" s="591" t="s">
        <v>129</v>
      </c>
      <c r="BY92" s="591" t="s">
        <v>130</v>
      </c>
      <c r="BZ92" s="591" t="s">
        <v>131</v>
      </c>
      <c r="CA92" s="591" t="s">
        <v>132</v>
      </c>
      <c r="CB92" s="591" t="s">
        <v>133</v>
      </c>
      <c r="CC92" s="591" t="s">
        <v>134</v>
      </c>
      <c r="CD92" s="591" t="s">
        <v>135</v>
      </c>
      <c r="CE92" s="591" t="s">
        <v>136</v>
      </c>
      <c r="CF92" s="591" t="s">
        <v>137</v>
      </c>
      <c r="CG92" s="591" t="s">
        <v>138</v>
      </c>
      <c r="CH92" s="591" t="s">
        <v>139</v>
      </c>
      <c r="CI92" s="591" t="s">
        <v>140</v>
      </c>
      <c r="CJ92" s="592" t="s">
        <v>141</v>
      </c>
    </row>
    <row r="93" spans="1:88" ht="14.45" customHeight="1" x14ac:dyDescent="0.25">
      <c r="A93" s="78"/>
      <c r="B93" s="1171" t="s">
        <v>257</v>
      </c>
      <c r="C93" s="897" t="s">
        <v>513</v>
      </c>
      <c r="D93" s="339" t="s">
        <v>259</v>
      </c>
      <c r="E93" s="337" t="s">
        <v>387</v>
      </c>
      <c r="F93" s="337" t="s">
        <v>176</v>
      </c>
      <c r="G93" s="338">
        <v>2</v>
      </c>
      <c r="H93" s="517"/>
      <c r="I93" s="518"/>
      <c r="J93" s="213"/>
      <c r="K93" s="213"/>
      <c r="L93" s="213"/>
      <c r="M93" s="213"/>
      <c r="N93" s="93"/>
      <c r="O93" s="93"/>
      <c r="P93" s="93"/>
      <c r="Q93" s="93"/>
      <c r="R93" s="93"/>
      <c r="S93" s="93"/>
      <c r="T93" s="93"/>
      <c r="U93" s="93"/>
      <c r="V93" s="93"/>
      <c r="W93" s="93"/>
      <c r="X93" s="93"/>
      <c r="Y93" s="93"/>
      <c r="Z93" s="93"/>
      <c r="AA93" s="93"/>
      <c r="AB93" s="93"/>
      <c r="AC93" s="93"/>
      <c r="AD93" s="93"/>
      <c r="AE93" s="93"/>
      <c r="AF93" s="93"/>
      <c r="AG93" s="93"/>
      <c r="AH93" s="93"/>
      <c r="AI93" s="93"/>
      <c r="AJ93" s="93"/>
      <c r="AK93" s="93"/>
      <c r="AL93" s="93"/>
      <c r="AM93" s="528"/>
      <c r="AN93" s="527"/>
      <c r="AO93" s="527"/>
      <c r="AP93" s="527"/>
      <c r="AQ93" s="527"/>
      <c r="AR93" s="527"/>
      <c r="AS93" s="527"/>
      <c r="AT93" s="527"/>
      <c r="AU93" s="527"/>
      <c r="AV93" s="527"/>
      <c r="AW93" s="527"/>
      <c r="AX93" s="527"/>
      <c r="AY93" s="527"/>
      <c r="AZ93" s="527"/>
      <c r="BA93" s="527"/>
      <c r="BB93" s="527"/>
      <c r="BC93" s="527"/>
      <c r="BD93" s="527"/>
      <c r="BE93" s="527"/>
      <c r="BF93" s="527"/>
      <c r="BG93" s="527"/>
      <c r="BH93" s="527"/>
      <c r="BI93" s="527"/>
      <c r="BJ93" s="527"/>
      <c r="BK93" s="527"/>
      <c r="BL93" s="527"/>
      <c r="BM93" s="527"/>
      <c r="BN93" s="527"/>
      <c r="BO93" s="527"/>
      <c r="BP93" s="527"/>
      <c r="BQ93" s="527"/>
      <c r="BR93" s="527"/>
      <c r="BS93" s="527"/>
      <c r="BT93" s="527"/>
      <c r="BU93" s="527"/>
      <c r="BV93" s="527"/>
      <c r="BW93" s="527"/>
      <c r="BX93" s="527"/>
      <c r="BY93" s="527"/>
      <c r="BZ93" s="527"/>
      <c r="CA93" s="527"/>
      <c r="CB93" s="527"/>
      <c r="CC93" s="527"/>
      <c r="CD93" s="527"/>
      <c r="CE93" s="527"/>
      <c r="CF93" s="527"/>
      <c r="CG93" s="527"/>
      <c r="CH93" s="527"/>
      <c r="CI93" s="527"/>
      <c r="CJ93" s="667"/>
    </row>
    <row r="94" spans="1:88" ht="28.5" customHeight="1" x14ac:dyDescent="0.25">
      <c r="A94" s="78"/>
      <c r="B94" s="1172"/>
      <c r="C94" s="895" t="s">
        <v>514</v>
      </c>
      <c r="D94" s="322" t="s">
        <v>262</v>
      </c>
      <c r="E94" s="551" t="s">
        <v>387</v>
      </c>
      <c r="F94" s="551" t="s">
        <v>176</v>
      </c>
      <c r="G94" s="334">
        <v>2</v>
      </c>
      <c r="H94" s="876"/>
      <c r="I94" s="519"/>
      <c r="J94" s="214"/>
      <c r="K94" s="214"/>
      <c r="L94" s="214"/>
      <c r="M94" s="214"/>
      <c r="N94" s="92"/>
      <c r="O94" s="92"/>
      <c r="P94" s="92"/>
      <c r="Q94" s="92"/>
      <c r="R94" s="92"/>
      <c r="S94" s="92"/>
      <c r="T94" s="92"/>
      <c r="U94" s="92"/>
      <c r="V94" s="92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523"/>
      <c r="AN94" s="525"/>
      <c r="AO94" s="525"/>
      <c r="AP94" s="525"/>
      <c r="AQ94" s="525"/>
      <c r="AR94" s="525"/>
      <c r="AS94" s="525"/>
      <c r="AT94" s="525"/>
      <c r="AU94" s="525"/>
      <c r="AV94" s="525"/>
      <c r="AW94" s="525"/>
      <c r="AX94" s="525"/>
      <c r="AY94" s="525"/>
      <c r="AZ94" s="525"/>
      <c r="BA94" s="525"/>
      <c r="BB94" s="525"/>
      <c r="BC94" s="525"/>
      <c r="BD94" s="525"/>
      <c r="BE94" s="525"/>
      <c r="BF94" s="525"/>
      <c r="BG94" s="525"/>
      <c r="BH94" s="525"/>
      <c r="BI94" s="525"/>
      <c r="BJ94" s="525"/>
      <c r="BK94" s="525"/>
      <c r="BL94" s="525"/>
      <c r="BM94" s="525"/>
      <c r="BN94" s="525"/>
      <c r="BO94" s="525"/>
      <c r="BP94" s="525"/>
      <c r="BQ94" s="525"/>
      <c r="BR94" s="525"/>
      <c r="BS94" s="525"/>
      <c r="BT94" s="525"/>
      <c r="BU94" s="525"/>
      <c r="BV94" s="525"/>
      <c r="BW94" s="525"/>
      <c r="BX94" s="525"/>
      <c r="BY94" s="525"/>
      <c r="BZ94" s="525"/>
      <c r="CA94" s="525"/>
      <c r="CB94" s="525"/>
      <c r="CC94" s="525"/>
      <c r="CD94" s="525"/>
      <c r="CE94" s="525"/>
      <c r="CF94" s="525"/>
      <c r="CG94" s="525"/>
      <c r="CH94" s="525"/>
      <c r="CI94" s="525"/>
      <c r="CJ94" s="668"/>
    </row>
    <row r="95" spans="1:88" ht="25.5" x14ac:dyDescent="0.25">
      <c r="A95" s="78"/>
      <c r="B95" s="1172"/>
      <c r="C95" s="895" t="s">
        <v>515</v>
      </c>
      <c r="D95" s="322" t="s">
        <v>265</v>
      </c>
      <c r="E95" s="551" t="s">
        <v>387</v>
      </c>
      <c r="F95" s="551" t="s">
        <v>176</v>
      </c>
      <c r="G95" s="334">
        <v>2</v>
      </c>
      <c r="H95" s="876"/>
      <c r="I95" s="519"/>
      <c r="J95" s="214"/>
      <c r="K95" s="214"/>
      <c r="L95" s="214"/>
      <c r="M95" s="214"/>
      <c r="N95" s="92"/>
      <c r="O95" s="92"/>
      <c r="P95" s="92"/>
      <c r="Q95" s="92"/>
      <c r="R95" s="92"/>
      <c r="S95" s="92"/>
      <c r="T95" s="92"/>
      <c r="U95" s="92"/>
      <c r="V95" s="92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523"/>
      <c r="AN95" s="525"/>
      <c r="AO95" s="525"/>
      <c r="AP95" s="525"/>
      <c r="AQ95" s="525"/>
      <c r="AR95" s="525"/>
      <c r="AS95" s="525"/>
      <c r="AT95" s="525"/>
      <c r="AU95" s="525"/>
      <c r="AV95" s="525"/>
      <c r="AW95" s="525"/>
      <c r="AX95" s="525"/>
      <c r="AY95" s="525"/>
      <c r="AZ95" s="525"/>
      <c r="BA95" s="525"/>
      <c r="BB95" s="525"/>
      <c r="BC95" s="525"/>
      <c r="BD95" s="525"/>
      <c r="BE95" s="525"/>
      <c r="BF95" s="525"/>
      <c r="BG95" s="525"/>
      <c r="BH95" s="525"/>
      <c r="BI95" s="525"/>
      <c r="BJ95" s="525"/>
      <c r="BK95" s="525"/>
      <c r="BL95" s="525"/>
      <c r="BM95" s="525"/>
      <c r="BN95" s="525"/>
      <c r="BO95" s="525"/>
      <c r="BP95" s="525"/>
      <c r="BQ95" s="525"/>
      <c r="BR95" s="525"/>
      <c r="BS95" s="525"/>
      <c r="BT95" s="525"/>
      <c r="BU95" s="525"/>
      <c r="BV95" s="525"/>
      <c r="BW95" s="525"/>
      <c r="BX95" s="525"/>
      <c r="BY95" s="525"/>
      <c r="BZ95" s="525"/>
      <c r="CA95" s="525"/>
      <c r="CB95" s="525"/>
      <c r="CC95" s="525"/>
      <c r="CD95" s="525"/>
      <c r="CE95" s="525"/>
      <c r="CF95" s="525"/>
      <c r="CG95" s="525"/>
      <c r="CH95" s="525"/>
      <c r="CI95" s="525"/>
      <c r="CJ95" s="668"/>
    </row>
    <row r="96" spans="1:88" x14ac:dyDescent="0.25">
      <c r="A96" s="78"/>
      <c r="B96" s="1172"/>
      <c r="C96" s="895" t="s">
        <v>516</v>
      </c>
      <c r="D96" s="322" t="s">
        <v>268</v>
      </c>
      <c r="E96" s="333" t="s">
        <v>387</v>
      </c>
      <c r="F96" s="551" t="s">
        <v>176</v>
      </c>
      <c r="G96" s="334">
        <v>2</v>
      </c>
      <c r="H96" s="517"/>
      <c r="I96" s="519"/>
      <c r="J96" s="214"/>
      <c r="K96" s="214"/>
      <c r="L96" s="214"/>
      <c r="M96" s="214"/>
      <c r="N96" s="92"/>
      <c r="O96" s="92"/>
      <c r="P96" s="92"/>
      <c r="Q96" s="92"/>
      <c r="R96" s="92"/>
      <c r="S96" s="92"/>
      <c r="T96" s="92"/>
      <c r="U96" s="92"/>
      <c r="V96" s="92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523"/>
      <c r="AN96" s="525"/>
      <c r="AO96" s="525"/>
      <c r="AP96" s="525"/>
      <c r="AQ96" s="525"/>
      <c r="AR96" s="525"/>
      <c r="AS96" s="525"/>
      <c r="AT96" s="525"/>
      <c r="AU96" s="525"/>
      <c r="AV96" s="525"/>
      <c r="AW96" s="525"/>
      <c r="AX96" s="525"/>
      <c r="AY96" s="525"/>
      <c r="AZ96" s="525"/>
      <c r="BA96" s="525"/>
      <c r="BB96" s="525"/>
      <c r="BC96" s="525"/>
      <c r="BD96" s="525"/>
      <c r="BE96" s="525"/>
      <c r="BF96" s="525"/>
      <c r="BG96" s="525"/>
      <c r="BH96" s="525"/>
      <c r="BI96" s="525"/>
      <c r="BJ96" s="525"/>
      <c r="BK96" s="525"/>
      <c r="BL96" s="525"/>
      <c r="BM96" s="525"/>
      <c r="BN96" s="525"/>
      <c r="BO96" s="525"/>
      <c r="BP96" s="525"/>
      <c r="BQ96" s="525"/>
      <c r="BR96" s="525"/>
      <c r="BS96" s="525"/>
      <c r="BT96" s="525"/>
      <c r="BU96" s="525"/>
      <c r="BV96" s="525"/>
      <c r="BW96" s="525"/>
      <c r="BX96" s="525"/>
      <c r="BY96" s="525"/>
      <c r="BZ96" s="525"/>
      <c r="CA96" s="525"/>
      <c r="CB96" s="525"/>
      <c r="CC96" s="525"/>
      <c r="CD96" s="525"/>
      <c r="CE96" s="525"/>
      <c r="CF96" s="525"/>
      <c r="CG96" s="525"/>
      <c r="CH96" s="525"/>
      <c r="CI96" s="525"/>
      <c r="CJ96" s="668"/>
    </row>
    <row r="97" spans="1:88" ht="15.75" thickBot="1" x14ac:dyDescent="0.3">
      <c r="A97" s="78"/>
      <c r="B97" s="1173"/>
      <c r="C97" s="340" t="s">
        <v>517</v>
      </c>
      <c r="D97" s="341" t="s">
        <v>271</v>
      </c>
      <c r="E97" s="552" t="s">
        <v>387</v>
      </c>
      <c r="F97" s="552" t="s">
        <v>176</v>
      </c>
      <c r="G97" s="342">
        <v>2</v>
      </c>
      <c r="H97" s="896"/>
      <c r="I97" s="520"/>
      <c r="J97" s="516"/>
      <c r="K97" s="516"/>
      <c r="L97" s="516"/>
      <c r="M97" s="516"/>
      <c r="N97" s="482"/>
      <c r="O97" s="482"/>
      <c r="P97" s="482"/>
      <c r="Q97" s="482"/>
      <c r="R97" s="482"/>
      <c r="S97" s="482"/>
      <c r="T97" s="482"/>
      <c r="U97" s="482"/>
      <c r="V97" s="482"/>
      <c r="W97" s="482"/>
      <c r="X97" s="482"/>
      <c r="Y97" s="482"/>
      <c r="Z97" s="482"/>
      <c r="AA97" s="482"/>
      <c r="AB97" s="482"/>
      <c r="AC97" s="482"/>
      <c r="AD97" s="482"/>
      <c r="AE97" s="482"/>
      <c r="AF97" s="482"/>
      <c r="AG97" s="482"/>
      <c r="AH97" s="482"/>
      <c r="AI97" s="482"/>
      <c r="AJ97" s="482"/>
      <c r="AK97" s="482"/>
      <c r="AL97" s="482"/>
      <c r="AM97" s="524"/>
      <c r="AN97" s="526"/>
      <c r="AO97" s="526"/>
      <c r="AP97" s="526"/>
      <c r="AQ97" s="526"/>
      <c r="AR97" s="526"/>
      <c r="AS97" s="526"/>
      <c r="AT97" s="526"/>
      <c r="AU97" s="526"/>
      <c r="AV97" s="526"/>
      <c r="AW97" s="526"/>
      <c r="AX97" s="526"/>
      <c r="AY97" s="526"/>
      <c r="AZ97" s="526"/>
      <c r="BA97" s="526"/>
      <c r="BB97" s="526"/>
      <c r="BC97" s="526"/>
      <c r="BD97" s="526"/>
      <c r="BE97" s="526"/>
      <c r="BF97" s="526"/>
      <c r="BG97" s="526"/>
      <c r="BH97" s="526"/>
      <c r="BI97" s="526"/>
      <c r="BJ97" s="526"/>
      <c r="BK97" s="526"/>
      <c r="BL97" s="526"/>
      <c r="BM97" s="526"/>
      <c r="BN97" s="526"/>
      <c r="BO97" s="526"/>
      <c r="BP97" s="526"/>
      <c r="BQ97" s="526"/>
      <c r="BR97" s="526"/>
      <c r="BS97" s="526"/>
      <c r="BT97" s="526"/>
      <c r="BU97" s="526"/>
      <c r="BV97" s="526"/>
      <c r="BW97" s="526"/>
      <c r="BX97" s="526"/>
      <c r="BY97" s="526"/>
      <c r="BZ97" s="526"/>
      <c r="CA97" s="526"/>
      <c r="CB97" s="526"/>
      <c r="CC97" s="526"/>
      <c r="CD97" s="526"/>
      <c r="CE97" s="526"/>
      <c r="CF97" s="526"/>
      <c r="CG97" s="526"/>
      <c r="CH97" s="526"/>
      <c r="CI97" s="526"/>
      <c r="CJ97" s="669"/>
    </row>
    <row r="98" spans="1:88" x14ac:dyDescent="0.25">
      <c r="A98" s="78"/>
      <c r="B98" s="894"/>
      <c r="C98" s="107"/>
      <c r="D98" s="107"/>
      <c r="E98" s="108"/>
      <c r="F98" s="107"/>
      <c r="G98" s="107"/>
      <c r="H98" s="107"/>
      <c r="I98" s="107"/>
      <c r="J98" s="109"/>
      <c r="K98" s="147"/>
      <c r="L98" s="147"/>
      <c r="M98" s="147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77"/>
    </row>
    <row r="99" spans="1:88" ht="18.75" thickBot="1" x14ac:dyDescent="0.3">
      <c r="A99" s="78"/>
      <c r="B99" s="82"/>
      <c r="C99" s="674" t="s">
        <v>518</v>
      </c>
      <c r="D99" s="675"/>
      <c r="E99" s="676"/>
      <c r="F99" s="673"/>
      <c r="G99" s="673"/>
      <c r="H99" s="673"/>
      <c r="I99" s="673"/>
      <c r="J99" s="672"/>
      <c r="K99" s="1167"/>
      <c r="L99" s="1167"/>
      <c r="M99" s="672"/>
      <c r="N99" s="99"/>
      <c r="O99" s="672"/>
      <c r="P99" s="673"/>
      <c r="Q99" s="672"/>
      <c r="R99" s="672"/>
      <c r="S99" s="672"/>
      <c r="T99" s="672"/>
      <c r="U99" s="672"/>
      <c r="V99" s="672"/>
      <c r="W99" s="672"/>
      <c r="X99" s="672"/>
      <c r="Y99" s="672"/>
      <c r="Z99" s="672"/>
      <c r="AA99" s="672"/>
      <c r="AB99" s="672"/>
      <c r="AC99" s="672"/>
      <c r="AD99" s="672"/>
      <c r="AE99" s="672"/>
      <c r="AF99" s="672"/>
      <c r="AG99" s="672"/>
      <c r="AH99" s="672"/>
      <c r="AI99" s="672"/>
      <c r="AJ99" s="673"/>
      <c r="AK99" s="672"/>
      <c r="AL99" s="672"/>
      <c r="AM99" s="165"/>
      <c r="AN99" s="165"/>
      <c r="AO99" s="165"/>
      <c r="AP99" s="165"/>
      <c r="AQ99" s="165"/>
      <c r="AR99" s="165"/>
      <c r="AS99" s="165"/>
      <c r="AT99" s="165"/>
      <c r="AU99" s="165"/>
      <c r="AV99" s="165"/>
      <c r="AW99" s="165"/>
      <c r="AX99" s="165"/>
      <c r="AY99" s="165"/>
      <c r="AZ99" s="165"/>
      <c r="BA99" s="165"/>
      <c r="BB99" s="165"/>
      <c r="BC99" s="165"/>
      <c r="BD99" s="165"/>
      <c r="BE99" s="165"/>
      <c r="BF99" s="165"/>
      <c r="BG99" s="165"/>
      <c r="BH99" s="165"/>
      <c r="BI99" s="165"/>
      <c r="BJ99" s="165"/>
      <c r="BK99" s="165"/>
      <c r="BL99" s="165"/>
      <c r="BM99" s="165"/>
      <c r="BN99" s="165"/>
      <c r="BO99" s="165"/>
      <c r="BP99" s="165"/>
      <c r="BQ99" s="165"/>
      <c r="BR99" s="165"/>
      <c r="BS99" s="165"/>
      <c r="BT99" s="165"/>
      <c r="BU99" s="165"/>
      <c r="BV99" s="165"/>
      <c r="BW99" s="165"/>
      <c r="BX99" s="165"/>
      <c r="BY99" s="165"/>
      <c r="BZ99" s="165"/>
      <c r="CA99" s="165"/>
      <c r="CB99" s="165"/>
      <c r="CC99" s="165"/>
      <c r="CD99" s="165"/>
      <c r="CE99" s="165"/>
      <c r="CF99" s="165"/>
      <c r="CG99" s="165"/>
      <c r="CH99" s="165"/>
      <c r="CI99" s="165"/>
      <c r="CJ99" s="165"/>
    </row>
    <row r="100" spans="1:88" ht="62.45" customHeight="1" thickBot="1" x14ac:dyDescent="0.3">
      <c r="A100" s="78"/>
      <c r="B100" s="101"/>
      <c r="C100" s="73" t="s">
        <v>255</v>
      </c>
      <c r="D100" s="94" t="s">
        <v>57</v>
      </c>
      <c r="E100" s="102" t="s">
        <v>58</v>
      </c>
      <c r="F100" s="94" t="s">
        <v>59</v>
      </c>
      <c r="G100" s="94" t="s">
        <v>60</v>
      </c>
      <c r="H100" s="223" t="s">
        <v>61</v>
      </c>
      <c r="I100" s="224" t="s">
        <v>62</v>
      </c>
      <c r="J100" s="216" t="s">
        <v>63</v>
      </c>
      <c r="K100" s="219" t="s">
        <v>64</v>
      </c>
      <c r="L100" s="219" t="s">
        <v>65</v>
      </c>
      <c r="M100" s="218" t="s">
        <v>66</v>
      </c>
      <c r="N100" s="144" t="s">
        <v>67</v>
      </c>
      <c r="O100" s="144" t="s">
        <v>68</v>
      </c>
      <c r="P100" s="144" t="s">
        <v>69</v>
      </c>
      <c r="Q100" s="144" t="s">
        <v>70</v>
      </c>
      <c r="R100" s="144" t="s">
        <v>71</v>
      </c>
      <c r="S100" s="144" t="s">
        <v>72</v>
      </c>
      <c r="T100" s="144" t="s">
        <v>73</v>
      </c>
      <c r="U100" s="144" t="s">
        <v>74</v>
      </c>
      <c r="V100" s="144" t="s">
        <v>75</v>
      </c>
      <c r="W100" s="144" t="s">
        <v>76</v>
      </c>
      <c r="X100" s="144" t="s">
        <v>77</v>
      </c>
      <c r="Y100" s="144" t="s">
        <v>78</v>
      </c>
      <c r="Z100" s="144" t="s">
        <v>79</v>
      </c>
      <c r="AA100" s="144" t="s">
        <v>80</v>
      </c>
      <c r="AB100" s="144" t="s">
        <v>81</v>
      </c>
      <c r="AC100" s="144" t="s">
        <v>82</v>
      </c>
      <c r="AD100" s="144" t="s">
        <v>83</v>
      </c>
      <c r="AE100" s="144" t="s">
        <v>84</v>
      </c>
      <c r="AF100" s="144" t="s">
        <v>85</v>
      </c>
      <c r="AG100" s="144" t="s">
        <v>86</v>
      </c>
      <c r="AH100" s="144" t="s">
        <v>87</v>
      </c>
      <c r="AI100" s="144" t="s">
        <v>88</v>
      </c>
      <c r="AJ100" s="144" t="s">
        <v>89</v>
      </c>
      <c r="AK100" s="144" t="s">
        <v>90</v>
      </c>
      <c r="AL100" s="138" t="s">
        <v>91</v>
      </c>
      <c r="AM100" s="144" t="s">
        <v>92</v>
      </c>
      <c r="AN100" s="144" t="s">
        <v>93</v>
      </c>
      <c r="AO100" s="145" t="s">
        <v>94</v>
      </c>
      <c r="AP100" s="144" t="s">
        <v>95</v>
      </c>
      <c r="AQ100" s="144" t="s">
        <v>96</v>
      </c>
      <c r="AR100" s="144" t="s">
        <v>97</v>
      </c>
      <c r="AS100" s="145" t="s">
        <v>98</v>
      </c>
      <c r="AT100" s="144" t="s">
        <v>99</v>
      </c>
      <c r="AU100" s="145" t="s">
        <v>100</v>
      </c>
      <c r="AV100" s="138" t="s">
        <v>101</v>
      </c>
      <c r="AW100" s="138" t="s">
        <v>102</v>
      </c>
      <c r="AX100" s="138" t="s">
        <v>103</v>
      </c>
      <c r="AY100" s="138" t="s">
        <v>104</v>
      </c>
      <c r="AZ100" s="144" t="s">
        <v>105</v>
      </c>
      <c r="BA100" s="145" t="s">
        <v>106</v>
      </c>
      <c r="BB100" s="591" t="s">
        <v>107</v>
      </c>
      <c r="BC100" s="591" t="s">
        <v>108</v>
      </c>
      <c r="BD100" s="591" t="s">
        <v>109</v>
      </c>
      <c r="BE100" s="591" t="s">
        <v>110</v>
      </c>
      <c r="BF100" s="591" t="s">
        <v>111</v>
      </c>
      <c r="BG100" s="591" t="s">
        <v>112</v>
      </c>
      <c r="BH100" s="591" t="s">
        <v>113</v>
      </c>
      <c r="BI100" s="591" t="s">
        <v>114</v>
      </c>
      <c r="BJ100" s="591" t="s">
        <v>115</v>
      </c>
      <c r="BK100" s="591" t="s">
        <v>116</v>
      </c>
      <c r="BL100" s="591" t="s">
        <v>117</v>
      </c>
      <c r="BM100" s="591" t="s">
        <v>118</v>
      </c>
      <c r="BN100" s="591" t="s">
        <v>119</v>
      </c>
      <c r="BO100" s="591" t="s">
        <v>120</v>
      </c>
      <c r="BP100" s="591" t="s">
        <v>121</v>
      </c>
      <c r="BQ100" s="591" t="s">
        <v>122</v>
      </c>
      <c r="BR100" s="591" t="s">
        <v>123</v>
      </c>
      <c r="BS100" s="591" t="s">
        <v>124</v>
      </c>
      <c r="BT100" s="591" t="s">
        <v>125</v>
      </c>
      <c r="BU100" s="591" t="s">
        <v>126</v>
      </c>
      <c r="BV100" s="591" t="s">
        <v>127</v>
      </c>
      <c r="BW100" s="591" t="s">
        <v>128</v>
      </c>
      <c r="BX100" s="591" t="s">
        <v>129</v>
      </c>
      <c r="BY100" s="591" t="s">
        <v>130</v>
      </c>
      <c r="BZ100" s="591" t="s">
        <v>131</v>
      </c>
      <c r="CA100" s="591" t="s">
        <v>132</v>
      </c>
      <c r="CB100" s="591" t="s">
        <v>133</v>
      </c>
      <c r="CC100" s="591" t="s">
        <v>134</v>
      </c>
      <c r="CD100" s="591" t="s">
        <v>135</v>
      </c>
      <c r="CE100" s="591" t="s">
        <v>136</v>
      </c>
      <c r="CF100" s="591" t="s">
        <v>137</v>
      </c>
      <c r="CG100" s="591" t="s">
        <v>138</v>
      </c>
      <c r="CH100" s="591" t="s">
        <v>139</v>
      </c>
      <c r="CI100" s="591" t="s">
        <v>140</v>
      </c>
      <c r="CJ100" s="592" t="s">
        <v>141</v>
      </c>
    </row>
    <row r="101" spans="1:88" ht="20.45" customHeight="1" thickBot="1" x14ac:dyDescent="0.3">
      <c r="A101" s="169"/>
      <c r="B101" s="1174" t="s">
        <v>519</v>
      </c>
      <c r="C101" s="844"/>
      <c r="D101" s="850" t="s">
        <v>186</v>
      </c>
      <c r="E101" s="845"/>
      <c r="F101" s="597"/>
      <c r="G101" s="597"/>
      <c r="H101" s="597"/>
      <c r="I101" s="597"/>
      <c r="J101" s="598"/>
      <c r="K101" s="846"/>
      <c r="L101" s="846"/>
      <c r="M101" s="846"/>
      <c r="N101" s="598"/>
      <c r="O101" s="598"/>
      <c r="P101" s="598"/>
      <c r="Q101" s="598"/>
      <c r="R101" s="598"/>
      <c r="S101" s="598"/>
      <c r="T101" s="598"/>
      <c r="U101" s="598"/>
      <c r="V101" s="598"/>
      <c r="W101" s="598"/>
      <c r="X101" s="598"/>
      <c r="Y101" s="598"/>
      <c r="Z101" s="598"/>
      <c r="AA101" s="598"/>
      <c r="AB101" s="598"/>
      <c r="AC101" s="598"/>
      <c r="AD101" s="598"/>
      <c r="AE101" s="598"/>
      <c r="AF101" s="598"/>
      <c r="AG101" s="598"/>
      <c r="AH101" s="598"/>
      <c r="AI101" s="598"/>
      <c r="AJ101" s="598"/>
      <c r="AK101" s="598"/>
      <c r="AL101" s="238"/>
      <c r="AM101" s="598"/>
      <c r="AN101" s="598"/>
      <c r="AO101" s="847"/>
      <c r="AP101" s="598"/>
      <c r="AQ101" s="598"/>
      <c r="AR101" s="598"/>
      <c r="AS101" s="847"/>
      <c r="AT101" s="598"/>
      <c r="AU101" s="847"/>
      <c r="AV101" s="238"/>
      <c r="AW101" s="238"/>
      <c r="AX101" s="238"/>
      <c r="AY101" s="238"/>
      <c r="AZ101" s="598"/>
      <c r="BA101" s="847"/>
      <c r="BB101" s="848"/>
      <c r="BC101" s="848"/>
      <c r="BD101" s="848"/>
      <c r="BE101" s="848"/>
      <c r="BF101" s="848"/>
      <c r="BG101" s="848"/>
      <c r="BH101" s="848"/>
      <c r="BI101" s="848"/>
      <c r="BJ101" s="848"/>
      <c r="BK101" s="848"/>
      <c r="BL101" s="848"/>
      <c r="BM101" s="848"/>
      <c r="BN101" s="848"/>
      <c r="BO101" s="848"/>
      <c r="BP101" s="848"/>
      <c r="BQ101" s="848"/>
      <c r="BR101" s="848"/>
      <c r="BS101" s="848"/>
      <c r="BT101" s="848"/>
      <c r="BU101" s="848"/>
      <c r="BV101" s="848"/>
      <c r="BW101" s="848"/>
      <c r="BX101" s="848"/>
      <c r="BY101" s="848"/>
      <c r="BZ101" s="848"/>
      <c r="CA101" s="848"/>
      <c r="CB101" s="848"/>
      <c r="CC101" s="848"/>
      <c r="CD101" s="848"/>
      <c r="CE101" s="848"/>
      <c r="CF101" s="848"/>
      <c r="CG101" s="848"/>
      <c r="CH101" s="848"/>
      <c r="CI101" s="848"/>
      <c r="CJ101" s="849"/>
    </row>
    <row r="102" spans="1:88" ht="15.6" customHeight="1" thickBot="1" x14ac:dyDescent="0.3">
      <c r="A102" s="78"/>
      <c r="B102" s="1175"/>
      <c r="C102" s="899" t="s">
        <v>520</v>
      </c>
      <c r="D102" s="900" t="s">
        <v>188</v>
      </c>
      <c r="E102" s="337" t="s">
        <v>387</v>
      </c>
      <c r="F102" s="552" t="s">
        <v>176</v>
      </c>
      <c r="G102" s="851">
        <v>2</v>
      </c>
      <c r="H102" s="906"/>
      <c r="I102" s="908"/>
      <c r="J102" s="908"/>
      <c r="K102" s="908"/>
      <c r="L102" s="908"/>
      <c r="M102" s="908"/>
      <c r="N102" s="907"/>
      <c r="O102" s="907"/>
      <c r="P102" s="907"/>
      <c r="Q102" s="907"/>
      <c r="R102" s="907"/>
      <c r="S102" s="907"/>
      <c r="T102" s="907"/>
      <c r="U102" s="907"/>
      <c r="V102" s="907"/>
      <c r="W102" s="907"/>
      <c r="X102" s="907"/>
      <c r="Y102" s="907"/>
      <c r="Z102" s="907"/>
      <c r="AA102" s="907"/>
      <c r="AB102" s="907"/>
      <c r="AC102" s="907"/>
      <c r="AD102" s="907"/>
      <c r="AE102" s="907"/>
      <c r="AF102" s="907"/>
      <c r="AG102" s="907"/>
      <c r="AH102" s="907"/>
      <c r="AI102" s="907"/>
      <c r="AJ102" s="907"/>
      <c r="AK102" s="907"/>
      <c r="AL102" s="907"/>
      <c r="AM102" s="907"/>
      <c r="AN102" s="907"/>
      <c r="AO102" s="907"/>
      <c r="AP102" s="907"/>
      <c r="AQ102" s="907"/>
      <c r="AR102" s="907"/>
      <c r="AS102" s="907"/>
      <c r="AT102" s="907"/>
      <c r="AU102" s="907"/>
      <c r="AV102" s="907"/>
      <c r="AW102" s="907"/>
      <c r="AX102" s="907"/>
      <c r="AY102" s="907"/>
      <c r="AZ102" s="907"/>
      <c r="BA102" s="907"/>
      <c r="BB102" s="907"/>
      <c r="BC102" s="907"/>
      <c r="BD102" s="907"/>
      <c r="BE102" s="907"/>
      <c r="BF102" s="907"/>
      <c r="BG102" s="907"/>
      <c r="BH102" s="907"/>
      <c r="BI102" s="907"/>
      <c r="BJ102" s="907"/>
      <c r="BK102" s="907"/>
      <c r="BL102" s="907"/>
      <c r="BM102" s="907"/>
      <c r="BN102" s="907"/>
      <c r="BO102" s="907"/>
      <c r="BP102" s="907"/>
      <c r="BQ102" s="907"/>
      <c r="BR102" s="907"/>
      <c r="BS102" s="907"/>
      <c r="BT102" s="907"/>
      <c r="BU102" s="907"/>
      <c r="BV102" s="907"/>
      <c r="BW102" s="907"/>
      <c r="BX102" s="907"/>
      <c r="BY102" s="907"/>
      <c r="BZ102" s="907"/>
      <c r="CA102" s="907"/>
      <c r="CB102" s="907"/>
      <c r="CC102" s="907"/>
      <c r="CD102" s="907"/>
      <c r="CE102" s="907"/>
      <c r="CF102" s="907"/>
      <c r="CG102" s="907"/>
      <c r="CH102" s="907"/>
      <c r="CI102" s="907"/>
      <c r="CJ102" s="909"/>
    </row>
    <row r="103" spans="1:88" ht="15.6" customHeight="1" thickBot="1" x14ac:dyDescent="0.3">
      <c r="A103" s="169"/>
      <c r="B103" s="1175"/>
      <c r="C103" s="844"/>
      <c r="D103" s="827" t="s">
        <v>233</v>
      </c>
      <c r="E103" s="845"/>
      <c r="F103" s="597"/>
      <c r="G103" s="597"/>
      <c r="H103" s="597"/>
      <c r="I103" s="597"/>
      <c r="J103" s="598"/>
      <c r="K103" s="846"/>
      <c r="L103" s="846"/>
      <c r="M103" s="846"/>
      <c r="N103" s="598"/>
      <c r="O103" s="598"/>
      <c r="P103" s="598"/>
      <c r="Q103" s="598"/>
      <c r="R103" s="598"/>
      <c r="S103" s="598"/>
      <c r="T103" s="598"/>
      <c r="U103" s="598"/>
      <c r="V103" s="598"/>
      <c r="W103" s="598"/>
      <c r="X103" s="598"/>
      <c r="Y103" s="598"/>
      <c r="Z103" s="598"/>
      <c r="AA103" s="598"/>
      <c r="AB103" s="598"/>
      <c r="AC103" s="598"/>
      <c r="AD103" s="598"/>
      <c r="AE103" s="598"/>
      <c r="AF103" s="598"/>
      <c r="AG103" s="598"/>
      <c r="AH103" s="598"/>
      <c r="AI103" s="598"/>
      <c r="AJ103" s="598"/>
      <c r="AK103" s="598"/>
      <c r="AL103" s="238"/>
      <c r="AM103" s="598"/>
      <c r="AN103" s="598"/>
      <c r="AO103" s="847"/>
      <c r="AP103" s="598"/>
      <c r="AQ103" s="598"/>
      <c r="AR103" s="598"/>
      <c r="AS103" s="847"/>
      <c r="AT103" s="598"/>
      <c r="AU103" s="847"/>
      <c r="AV103" s="238"/>
      <c r="AW103" s="238"/>
      <c r="AX103" s="238"/>
      <c r="AY103" s="238"/>
      <c r="AZ103" s="598"/>
      <c r="BA103" s="847"/>
      <c r="BB103" s="848"/>
      <c r="BC103" s="848"/>
      <c r="BD103" s="848"/>
      <c r="BE103" s="848"/>
      <c r="BF103" s="848"/>
      <c r="BG103" s="848"/>
      <c r="BH103" s="848"/>
      <c r="BI103" s="848"/>
      <c r="BJ103" s="848"/>
      <c r="BK103" s="848"/>
      <c r="BL103" s="848"/>
      <c r="BM103" s="848"/>
      <c r="BN103" s="848"/>
      <c r="BO103" s="848"/>
      <c r="BP103" s="848"/>
      <c r="BQ103" s="848"/>
      <c r="BR103" s="848"/>
      <c r="BS103" s="848"/>
      <c r="BT103" s="848"/>
      <c r="BU103" s="848"/>
      <c r="BV103" s="848"/>
      <c r="BW103" s="848"/>
      <c r="BX103" s="848"/>
      <c r="BY103" s="848"/>
      <c r="BZ103" s="848"/>
      <c r="CA103" s="848"/>
      <c r="CB103" s="848"/>
      <c r="CC103" s="848"/>
      <c r="CD103" s="848"/>
      <c r="CE103" s="848"/>
      <c r="CF103" s="848"/>
      <c r="CG103" s="848"/>
      <c r="CH103" s="848"/>
      <c r="CI103" s="848"/>
      <c r="CJ103" s="849"/>
    </row>
    <row r="104" spans="1:88" s="473" customFormat="1" ht="15" customHeight="1" x14ac:dyDescent="0.2">
      <c r="A104" s="87"/>
      <c r="B104" s="1175"/>
      <c r="C104" s="901" t="s">
        <v>521</v>
      </c>
      <c r="D104" s="472" t="s">
        <v>522</v>
      </c>
      <c r="E104" s="471" t="s">
        <v>523</v>
      </c>
      <c r="F104" s="345" t="s">
        <v>176</v>
      </c>
      <c r="G104" s="471">
        <v>2</v>
      </c>
      <c r="H104" s="521">
        <f t="shared" ref="H104:AM104" si="46">H53-H93</f>
        <v>0</v>
      </c>
      <c r="I104" s="521">
        <f t="shared" si="46"/>
        <v>0</v>
      </c>
      <c r="J104" s="521">
        <f t="shared" si="46"/>
        <v>0</v>
      </c>
      <c r="K104" s="521">
        <f t="shared" si="46"/>
        <v>0</v>
      </c>
      <c r="L104" s="521">
        <f t="shared" si="46"/>
        <v>0</v>
      </c>
      <c r="M104" s="521">
        <f t="shared" si="46"/>
        <v>0</v>
      </c>
      <c r="N104" s="521">
        <f t="shared" si="46"/>
        <v>0</v>
      </c>
      <c r="O104" s="521">
        <f t="shared" si="46"/>
        <v>0</v>
      </c>
      <c r="P104" s="521">
        <f t="shared" si="46"/>
        <v>0</v>
      </c>
      <c r="Q104" s="521">
        <f t="shared" si="46"/>
        <v>0</v>
      </c>
      <c r="R104" s="521">
        <f t="shared" si="46"/>
        <v>0</v>
      </c>
      <c r="S104" s="521">
        <f t="shared" si="46"/>
        <v>0</v>
      </c>
      <c r="T104" s="521">
        <f t="shared" si="46"/>
        <v>0</v>
      </c>
      <c r="U104" s="521">
        <f t="shared" si="46"/>
        <v>0</v>
      </c>
      <c r="V104" s="521">
        <f t="shared" si="46"/>
        <v>0</v>
      </c>
      <c r="W104" s="521">
        <f t="shared" si="46"/>
        <v>0</v>
      </c>
      <c r="X104" s="521">
        <f t="shared" si="46"/>
        <v>0</v>
      </c>
      <c r="Y104" s="521">
        <f t="shared" si="46"/>
        <v>0</v>
      </c>
      <c r="Z104" s="521">
        <f t="shared" si="46"/>
        <v>0</v>
      </c>
      <c r="AA104" s="521">
        <f t="shared" si="46"/>
        <v>0</v>
      </c>
      <c r="AB104" s="521">
        <f t="shared" si="46"/>
        <v>0</v>
      </c>
      <c r="AC104" s="521">
        <f t="shared" si="46"/>
        <v>0</v>
      </c>
      <c r="AD104" s="521">
        <f t="shared" si="46"/>
        <v>0</v>
      </c>
      <c r="AE104" s="521">
        <f t="shared" si="46"/>
        <v>0</v>
      </c>
      <c r="AF104" s="521">
        <f t="shared" si="46"/>
        <v>0</v>
      </c>
      <c r="AG104" s="521">
        <f t="shared" si="46"/>
        <v>0</v>
      </c>
      <c r="AH104" s="521">
        <f t="shared" si="46"/>
        <v>0</v>
      </c>
      <c r="AI104" s="521">
        <f t="shared" si="46"/>
        <v>0</v>
      </c>
      <c r="AJ104" s="521">
        <f t="shared" si="46"/>
        <v>0</v>
      </c>
      <c r="AK104" s="521">
        <f t="shared" si="46"/>
        <v>0</v>
      </c>
      <c r="AL104" s="521">
        <f t="shared" si="46"/>
        <v>0</v>
      </c>
      <c r="AM104" s="521">
        <f t="shared" si="46"/>
        <v>0</v>
      </c>
      <c r="AN104" s="521">
        <f t="shared" ref="AN104:BS104" si="47">AN53-AN93</f>
        <v>0</v>
      </c>
      <c r="AO104" s="521">
        <f t="shared" si="47"/>
        <v>0</v>
      </c>
      <c r="AP104" s="521">
        <f t="shared" si="47"/>
        <v>0</v>
      </c>
      <c r="AQ104" s="521">
        <f t="shared" si="47"/>
        <v>0</v>
      </c>
      <c r="AR104" s="521">
        <f t="shared" si="47"/>
        <v>0</v>
      </c>
      <c r="AS104" s="521">
        <f t="shared" si="47"/>
        <v>0</v>
      </c>
      <c r="AT104" s="521">
        <f t="shared" si="47"/>
        <v>0</v>
      </c>
      <c r="AU104" s="521">
        <f t="shared" si="47"/>
        <v>0</v>
      </c>
      <c r="AV104" s="521">
        <f t="shared" si="47"/>
        <v>0</v>
      </c>
      <c r="AW104" s="521">
        <f t="shared" si="47"/>
        <v>0</v>
      </c>
      <c r="AX104" s="521">
        <f t="shared" si="47"/>
        <v>0</v>
      </c>
      <c r="AY104" s="521">
        <f t="shared" si="47"/>
        <v>0</v>
      </c>
      <c r="AZ104" s="521">
        <f t="shared" si="47"/>
        <v>0</v>
      </c>
      <c r="BA104" s="521">
        <f t="shared" si="47"/>
        <v>0</v>
      </c>
      <c r="BB104" s="521">
        <f t="shared" si="47"/>
        <v>0</v>
      </c>
      <c r="BC104" s="521">
        <f t="shared" si="47"/>
        <v>0</v>
      </c>
      <c r="BD104" s="521">
        <f t="shared" si="47"/>
        <v>0</v>
      </c>
      <c r="BE104" s="521">
        <f t="shared" si="47"/>
        <v>0</v>
      </c>
      <c r="BF104" s="521">
        <f t="shared" si="47"/>
        <v>0</v>
      </c>
      <c r="BG104" s="521">
        <f t="shared" si="47"/>
        <v>0</v>
      </c>
      <c r="BH104" s="521">
        <f t="shared" si="47"/>
        <v>0</v>
      </c>
      <c r="BI104" s="521">
        <f t="shared" si="47"/>
        <v>0</v>
      </c>
      <c r="BJ104" s="521">
        <f t="shared" si="47"/>
        <v>0</v>
      </c>
      <c r="BK104" s="521">
        <f t="shared" si="47"/>
        <v>0</v>
      </c>
      <c r="BL104" s="521">
        <f t="shared" si="47"/>
        <v>0</v>
      </c>
      <c r="BM104" s="521">
        <f t="shared" si="47"/>
        <v>0</v>
      </c>
      <c r="BN104" s="521">
        <f t="shared" si="47"/>
        <v>0</v>
      </c>
      <c r="BO104" s="521">
        <f t="shared" si="47"/>
        <v>0</v>
      </c>
      <c r="BP104" s="521">
        <f t="shared" si="47"/>
        <v>0</v>
      </c>
      <c r="BQ104" s="521">
        <f t="shared" si="47"/>
        <v>0</v>
      </c>
      <c r="BR104" s="521">
        <f t="shared" si="47"/>
        <v>0</v>
      </c>
      <c r="BS104" s="521">
        <f t="shared" si="47"/>
        <v>0</v>
      </c>
      <c r="BT104" s="521">
        <f t="shared" ref="BT104:CJ104" si="48">BT53-BT93</f>
        <v>0</v>
      </c>
      <c r="BU104" s="521">
        <f t="shared" si="48"/>
        <v>0</v>
      </c>
      <c r="BV104" s="521">
        <f t="shared" si="48"/>
        <v>0</v>
      </c>
      <c r="BW104" s="521">
        <f t="shared" si="48"/>
        <v>0</v>
      </c>
      <c r="BX104" s="521">
        <f t="shared" si="48"/>
        <v>0</v>
      </c>
      <c r="BY104" s="521">
        <f t="shared" si="48"/>
        <v>0</v>
      </c>
      <c r="BZ104" s="521">
        <f t="shared" si="48"/>
        <v>0</v>
      </c>
      <c r="CA104" s="521">
        <f t="shared" si="48"/>
        <v>0</v>
      </c>
      <c r="CB104" s="521">
        <f t="shared" si="48"/>
        <v>0</v>
      </c>
      <c r="CC104" s="521">
        <f t="shared" si="48"/>
        <v>0</v>
      </c>
      <c r="CD104" s="521">
        <f t="shared" si="48"/>
        <v>0</v>
      </c>
      <c r="CE104" s="521">
        <f t="shared" si="48"/>
        <v>0</v>
      </c>
      <c r="CF104" s="521">
        <f t="shared" si="48"/>
        <v>0</v>
      </c>
      <c r="CG104" s="521">
        <f t="shared" si="48"/>
        <v>0</v>
      </c>
      <c r="CH104" s="521">
        <f t="shared" si="48"/>
        <v>0</v>
      </c>
      <c r="CI104" s="521">
        <f t="shared" si="48"/>
        <v>0</v>
      </c>
      <c r="CJ104" s="670">
        <f t="shared" si="48"/>
        <v>0</v>
      </c>
    </row>
    <row r="105" spans="1:88" s="473" customFormat="1" ht="15" customHeight="1" x14ac:dyDescent="0.2">
      <c r="A105" s="87"/>
      <c r="B105" s="1175"/>
      <c r="C105" s="902" t="s">
        <v>524</v>
      </c>
      <c r="D105" s="791" t="s">
        <v>207</v>
      </c>
      <c r="E105" s="792" t="s">
        <v>525</v>
      </c>
      <c r="F105" s="793" t="s">
        <v>209</v>
      </c>
      <c r="G105" s="794">
        <v>2</v>
      </c>
      <c r="H105" s="784" t="e">
        <f>H104/H107</f>
        <v>#DIV/0!</v>
      </c>
      <c r="I105" s="784" t="e">
        <f t="shared" ref="I105:BT105" si="49">I104/I107</f>
        <v>#DIV/0!</v>
      </c>
      <c r="J105" s="784" t="e">
        <f t="shared" si="49"/>
        <v>#DIV/0!</v>
      </c>
      <c r="K105" s="784" t="e">
        <f t="shared" si="49"/>
        <v>#DIV/0!</v>
      </c>
      <c r="L105" s="784" t="e">
        <f t="shared" si="49"/>
        <v>#DIV/0!</v>
      </c>
      <c r="M105" s="784" t="e">
        <f t="shared" si="49"/>
        <v>#DIV/0!</v>
      </c>
      <c r="N105" s="784" t="e">
        <f t="shared" si="49"/>
        <v>#DIV/0!</v>
      </c>
      <c r="O105" s="784" t="e">
        <f t="shared" si="49"/>
        <v>#DIV/0!</v>
      </c>
      <c r="P105" s="784" t="e">
        <f t="shared" si="49"/>
        <v>#DIV/0!</v>
      </c>
      <c r="Q105" s="784" t="e">
        <f t="shared" si="49"/>
        <v>#DIV/0!</v>
      </c>
      <c r="R105" s="784" t="e">
        <f t="shared" si="49"/>
        <v>#DIV/0!</v>
      </c>
      <c r="S105" s="784" t="e">
        <f t="shared" si="49"/>
        <v>#DIV/0!</v>
      </c>
      <c r="T105" s="784" t="e">
        <f t="shared" si="49"/>
        <v>#DIV/0!</v>
      </c>
      <c r="U105" s="784" t="e">
        <f t="shared" si="49"/>
        <v>#DIV/0!</v>
      </c>
      <c r="V105" s="784" t="e">
        <f t="shared" si="49"/>
        <v>#DIV/0!</v>
      </c>
      <c r="W105" s="784" t="e">
        <f t="shared" si="49"/>
        <v>#DIV/0!</v>
      </c>
      <c r="X105" s="784" t="e">
        <f t="shared" si="49"/>
        <v>#DIV/0!</v>
      </c>
      <c r="Y105" s="784" t="e">
        <f t="shared" si="49"/>
        <v>#DIV/0!</v>
      </c>
      <c r="Z105" s="784" t="e">
        <f t="shared" si="49"/>
        <v>#DIV/0!</v>
      </c>
      <c r="AA105" s="784" t="e">
        <f t="shared" si="49"/>
        <v>#DIV/0!</v>
      </c>
      <c r="AB105" s="784" t="e">
        <f t="shared" si="49"/>
        <v>#DIV/0!</v>
      </c>
      <c r="AC105" s="784" t="e">
        <f t="shared" si="49"/>
        <v>#DIV/0!</v>
      </c>
      <c r="AD105" s="784" t="e">
        <f t="shared" si="49"/>
        <v>#DIV/0!</v>
      </c>
      <c r="AE105" s="784" t="e">
        <f t="shared" si="49"/>
        <v>#DIV/0!</v>
      </c>
      <c r="AF105" s="784" t="e">
        <f t="shared" si="49"/>
        <v>#DIV/0!</v>
      </c>
      <c r="AG105" s="784" t="e">
        <f t="shared" si="49"/>
        <v>#DIV/0!</v>
      </c>
      <c r="AH105" s="784" t="e">
        <f t="shared" si="49"/>
        <v>#DIV/0!</v>
      </c>
      <c r="AI105" s="784" t="e">
        <f t="shared" si="49"/>
        <v>#DIV/0!</v>
      </c>
      <c r="AJ105" s="784" t="e">
        <f t="shared" si="49"/>
        <v>#DIV/0!</v>
      </c>
      <c r="AK105" s="784" t="e">
        <f t="shared" si="49"/>
        <v>#DIV/0!</v>
      </c>
      <c r="AL105" s="784" t="e">
        <f t="shared" si="49"/>
        <v>#DIV/0!</v>
      </c>
      <c r="AM105" s="784" t="e">
        <f t="shared" si="49"/>
        <v>#DIV/0!</v>
      </c>
      <c r="AN105" s="784" t="e">
        <f t="shared" si="49"/>
        <v>#DIV/0!</v>
      </c>
      <c r="AO105" s="784" t="e">
        <f t="shared" si="49"/>
        <v>#DIV/0!</v>
      </c>
      <c r="AP105" s="784" t="e">
        <f t="shared" si="49"/>
        <v>#DIV/0!</v>
      </c>
      <c r="AQ105" s="784" t="e">
        <f t="shared" si="49"/>
        <v>#DIV/0!</v>
      </c>
      <c r="AR105" s="784" t="e">
        <f t="shared" si="49"/>
        <v>#DIV/0!</v>
      </c>
      <c r="AS105" s="784" t="e">
        <f t="shared" si="49"/>
        <v>#DIV/0!</v>
      </c>
      <c r="AT105" s="784" t="e">
        <f t="shared" si="49"/>
        <v>#DIV/0!</v>
      </c>
      <c r="AU105" s="784" t="e">
        <f t="shared" si="49"/>
        <v>#DIV/0!</v>
      </c>
      <c r="AV105" s="784" t="e">
        <f t="shared" si="49"/>
        <v>#DIV/0!</v>
      </c>
      <c r="AW105" s="784" t="e">
        <f t="shared" si="49"/>
        <v>#DIV/0!</v>
      </c>
      <c r="AX105" s="784" t="e">
        <f t="shared" si="49"/>
        <v>#DIV/0!</v>
      </c>
      <c r="AY105" s="784" t="e">
        <f t="shared" si="49"/>
        <v>#DIV/0!</v>
      </c>
      <c r="AZ105" s="784" t="e">
        <f t="shared" si="49"/>
        <v>#DIV/0!</v>
      </c>
      <c r="BA105" s="784" t="e">
        <f t="shared" si="49"/>
        <v>#DIV/0!</v>
      </c>
      <c r="BB105" s="784" t="e">
        <f t="shared" si="49"/>
        <v>#DIV/0!</v>
      </c>
      <c r="BC105" s="784" t="e">
        <f t="shared" si="49"/>
        <v>#DIV/0!</v>
      </c>
      <c r="BD105" s="784" t="e">
        <f t="shared" si="49"/>
        <v>#DIV/0!</v>
      </c>
      <c r="BE105" s="784" t="e">
        <f t="shared" si="49"/>
        <v>#DIV/0!</v>
      </c>
      <c r="BF105" s="784" t="e">
        <f t="shared" si="49"/>
        <v>#DIV/0!</v>
      </c>
      <c r="BG105" s="784" t="e">
        <f t="shared" si="49"/>
        <v>#DIV/0!</v>
      </c>
      <c r="BH105" s="784" t="e">
        <f t="shared" si="49"/>
        <v>#DIV/0!</v>
      </c>
      <c r="BI105" s="784" t="e">
        <f t="shared" si="49"/>
        <v>#DIV/0!</v>
      </c>
      <c r="BJ105" s="784" t="e">
        <f t="shared" si="49"/>
        <v>#DIV/0!</v>
      </c>
      <c r="BK105" s="784" t="e">
        <f t="shared" si="49"/>
        <v>#DIV/0!</v>
      </c>
      <c r="BL105" s="784" t="e">
        <f t="shared" si="49"/>
        <v>#DIV/0!</v>
      </c>
      <c r="BM105" s="784" t="e">
        <f t="shared" si="49"/>
        <v>#DIV/0!</v>
      </c>
      <c r="BN105" s="784" t="e">
        <f t="shared" si="49"/>
        <v>#DIV/0!</v>
      </c>
      <c r="BO105" s="784" t="e">
        <f t="shared" si="49"/>
        <v>#DIV/0!</v>
      </c>
      <c r="BP105" s="784" t="e">
        <f t="shared" si="49"/>
        <v>#DIV/0!</v>
      </c>
      <c r="BQ105" s="784" t="e">
        <f t="shared" si="49"/>
        <v>#DIV/0!</v>
      </c>
      <c r="BR105" s="784" t="e">
        <f t="shared" si="49"/>
        <v>#DIV/0!</v>
      </c>
      <c r="BS105" s="784" t="e">
        <f t="shared" si="49"/>
        <v>#DIV/0!</v>
      </c>
      <c r="BT105" s="784" t="e">
        <f t="shared" si="49"/>
        <v>#DIV/0!</v>
      </c>
      <c r="BU105" s="784" t="e">
        <f t="shared" ref="BU105:CJ105" si="50">BU104/BU107</f>
        <v>#DIV/0!</v>
      </c>
      <c r="BV105" s="784" t="e">
        <f t="shared" si="50"/>
        <v>#DIV/0!</v>
      </c>
      <c r="BW105" s="784" t="e">
        <f t="shared" si="50"/>
        <v>#DIV/0!</v>
      </c>
      <c r="BX105" s="784" t="e">
        <f t="shared" si="50"/>
        <v>#DIV/0!</v>
      </c>
      <c r="BY105" s="784" t="e">
        <f t="shared" si="50"/>
        <v>#DIV/0!</v>
      </c>
      <c r="BZ105" s="784" t="e">
        <f t="shared" si="50"/>
        <v>#DIV/0!</v>
      </c>
      <c r="CA105" s="784" t="e">
        <f t="shared" si="50"/>
        <v>#DIV/0!</v>
      </c>
      <c r="CB105" s="784" t="e">
        <f t="shared" si="50"/>
        <v>#DIV/0!</v>
      </c>
      <c r="CC105" s="784" t="e">
        <f t="shared" si="50"/>
        <v>#DIV/0!</v>
      </c>
      <c r="CD105" s="784" t="e">
        <f t="shared" si="50"/>
        <v>#DIV/0!</v>
      </c>
      <c r="CE105" s="784" t="e">
        <f t="shared" si="50"/>
        <v>#DIV/0!</v>
      </c>
      <c r="CF105" s="784" t="e">
        <f t="shared" si="50"/>
        <v>#DIV/0!</v>
      </c>
      <c r="CG105" s="784" t="e">
        <f t="shared" si="50"/>
        <v>#DIV/0!</v>
      </c>
      <c r="CH105" s="784" t="e">
        <f t="shared" si="50"/>
        <v>#DIV/0!</v>
      </c>
      <c r="CI105" s="784" t="e">
        <f t="shared" si="50"/>
        <v>#DIV/0!</v>
      </c>
      <c r="CJ105" s="875" t="e">
        <f t="shared" si="50"/>
        <v>#DIV/0!</v>
      </c>
    </row>
    <row r="106" spans="1:88" s="473" customFormat="1" ht="37.5" customHeight="1" x14ac:dyDescent="0.2">
      <c r="A106" s="87"/>
      <c r="B106" s="1175"/>
      <c r="C106" s="903" t="s">
        <v>526</v>
      </c>
      <c r="D106" s="111" t="s">
        <v>409</v>
      </c>
      <c r="E106" s="475" t="s">
        <v>527</v>
      </c>
      <c r="F106" s="470" t="s">
        <v>176</v>
      </c>
      <c r="G106" s="474">
        <v>2</v>
      </c>
      <c r="H106" s="522" t="e">
        <f t="shared" ref="H106:AM106" si="51">(((H40+H41)-(H96+H97))*1000)/((H72+H73)*100)</f>
        <v>#DIV/0!</v>
      </c>
      <c r="I106" s="522" t="e">
        <f t="shared" si="51"/>
        <v>#DIV/0!</v>
      </c>
      <c r="J106" s="522" t="e">
        <f t="shared" si="51"/>
        <v>#DIV/0!</v>
      </c>
      <c r="K106" s="522" t="e">
        <f t="shared" si="51"/>
        <v>#DIV/0!</v>
      </c>
      <c r="L106" s="522" t="e">
        <f t="shared" si="51"/>
        <v>#DIV/0!</v>
      </c>
      <c r="M106" s="522" t="e">
        <f t="shared" si="51"/>
        <v>#DIV/0!</v>
      </c>
      <c r="N106" s="522" t="e">
        <f t="shared" si="51"/>
        <v>#DIV/0!</v>
      </c>
      <c r="O106" s="522" t="e">
        <f t="shared" si="51"/>
        <v>#DIV/0!</v>
      </c>
      <c r="P106" s="522" t="e">
        <f t="shared" si="51"/>
        <v>#DIV/0!</v>
      </c>
      <c r="Q106" s="522" t="e">
        <f t="shared" si="51"/>
        <v>#DIV/0!</v>
      </c>
      <c r="R106" s="522" t="e">
        <f t="shared" si="51"/>
        <v>#DIV/0!</v>
      </c>
      <c r="S106" s="522" t="e">
        <f t="shared" si="51"/>
        <v>#DIV/0!</v>
      </c>
      <c r="T106" s="522" t="e">
        <f t="shared" si="51"/>
        <v>#DIV/0!</v>
      </c>
      <c r="U106" s="522" t="e">
        <f t="shared" si="51"/>
        <v>#DIV/0!</v>
      </c>
      <c r="V106" s="522" t="e">
        <f t="shared" si="51"/>
        <v>#DIV/0!</v>
      </c>
      <c r="W106" s="522" t="e">
        <f t="shared" si="51"/>
        <v>#DIV/0!</v>
      </c>
      <c r="X106" s="522" t="e">
        <f t="shared" si="51"/>
        <v>#DIV/0!</v>
      </c>
      <c r="Y106" s="522" t="e">
        <f t="shared" si="51"/>
        <v>#DIV/0!</v>
      </c>
      <c r="Z106" s="522" t="e">
        <f t="shared" si="51"/>
        <v>#DIV/0!</v>
      </c>
      <c r="AA106" s="522" t="e">
        <f t="shared" si="51"/>
        <v>#DIV/0!</v>
      </c>
      <c r="AB106" s="522" t="e">
        <f t="shared" si="51"/>
        <v>#DIV/0!</v>
      </c>
      <c r="AC106" s="522" t="e">
        <f t="shared" si="51"/>
        <v>#DIV/0!</v>
      </c>
      <c r="AD106" s="522" t="e">
        <f t="shared" si="51"/>
        <v>#DIV/0!</v>
      </c>
      <c r="AE106" s="522" t="e">
        <f t="shared" si="51"/>
        <v>#DIV/0!</v>
      </c>
      <c r="AF106" s="522" t="e">
        <f t="shared" si="51"/>
        <v>#DIV/0!</v>
      </c>
      <c r="AG106" s="522" t="e">
        <f t="shared" si="51"/>
        <v>#DIV/0!</v>
      </c>
      <c r="AH106" s="522" t="e">
        <f t="shared" si="51"/>
        <v>#DIV/0!</v>
      </c>
      <c r="AI106" s="522" t="e">
        <f t="shared" si="51"/>
        <v>#DIV/0!</v>
      </c>
      <c r="AJ106" s="522" t="e">
        <f t="shared" si="51"/>
        <v>#DIV/0!</v>
      </c>
      <c r="AK106" s="522" t="e">
        <f t="shared" si="51"/>
        <v>#DIV/0!</v>
      </c>
      <c r="AL106" s="522" t="e">
        <f t="shared" si="51"/>
        <v>#DIV/0!</v>
      </c>
      <c r="AM106" s="522" t="e">
        <f t="shared" si="51"/>
        <v>#DIV/0!</v>
      </c>
      <c r="AN106" s="522" t="e">
        <f t="shared" ref="AN106:BS106" si="52">(((AN40+AN41)-(AN96+AN97))*1000)/((AN72+AN73)*100)</f>
        <v>#DIV/0!</v>
      </c>
      <c r="AO106" s="522" t="e">
        <f t="shared" si="52"/>
        <v>#DIV/0!</v>
      </c>
      <c r="AP106" s="522" t="e">
        <f t="shared" si="52"/>
        <v>#DIV/0!</v>
      </c>
      <c r="AQ106" s="522" t="e">
        <f t="shared" si="52"/>
        <v>#DIV/0!</v>
      </c>
      <c r="AR106" s="522" t="e">
        <f t="shared" si="52"/>
        <v>#DIV/0!</v>
      </c>
      <c r="AS106" s="522" t="e">
        <f t="shared" si="52"/>
        <v>#DIV/0!</v>
      </c>
      <c r="AT106" s="522" t="e">
        <f t="shared" si="52"/>
        <v>#DIV/0!</v>
      </c>
      <c r="AU106" s="522" t="e">
        <f t="shared" si="52"/>
        <v>#DIV/0!</v>
      </c>
      <c r="AV106" s="522" t="e">
        <f t="shared" si="52"/>
        <v>#DIV/0!</v>
      </c>
      <c r="AW106" s="522" t="e">
        <f t="shared" si="52"/>
        <v>#DIV/0!</v>
      </c>
      <c r="AX106" s="522" t="e">
        <f t="shared" si="52"/>
        <v>#DIV/0!</v>
      </c>
      <c r="AY106" s="522" t="e">
        <f t="shared" si="52"/>
        <v>#DIV/0!</v>
      </c>
      <c r="AZ106" s="522" t="e">
        <f t="shared" si="52"/>
        <v>#DIV/0!</v>
      </c>
      <c r="BA106" s="522" t="e">
        <f t="shared" si="52"/>
        <v>#DIV/0!</v>
      </c>
      <c r="BB106" s="522" t="e">
        <f t="shared" si="52"/>
        <v>#DIV/0!</v>
      </c>
      <c r="BC106" s="522" t="e">
        <f t="shared" si="52"/>
        <v>#DIV/0!</v>
      </c>
      <c r="BD106" s="522" t="e">
        <f t="shared" si="52"/>
        <v>#DIV/0!</v>
      </c>
      <c r="BE106" s="522" t="e">
        <f t="shared" si="52"/>
        <v>#DIV/0!</v>
      </c>
      <c r="BF106" s="522" t="e">
        <f t="shared" si="52"/>
        <v>#DIV/0!</v>
      </c>
      <c r="BG106" s="522" t="e">
        <f t="shared" si="52"/>
        <v>#DIV/0!</v>
      </c>
      <c r="BH106" s="522" t="e">
        <f t="shared" si="52"/>
        <v>#DIV/0!</v>
      </c>
      <c r="BI106" s="522" t="e">
        <f t="shared" si="52"/>
        <v>#DIV/0!</v>
      </c>
      <c r="BJ106" s="522" t="e">
        <f t="shared" si="52"/>
        <v>#DIV/0!</v>
      </c>
      <c r="BK106" s="522" t="e">
        <f t="shared" si="52"/>
        <v>#DIV/0!</v>
      </c>
      <c r="BL106" s="522" t="e">
        <f t="shared" si="52"/>
        <v>#DIV/0!</v>
      </c>
      <c r="BM106" s="522" t="e">
        <f t="shared" si="52"/>
        <v>#DIV/0!</v>
      </c>
      <c r="BN106" s="522" t="e">
        <f t="shared" si="52"/>
        <v>#DIV/0!</v>
      </c>
      <c r="BO106" s="522" t="e">
        <f t="shared" si="52"/>
        <v>#DIV/0!</v>
      </c>
      <c r="BP106" s="522" t="e">
        <f t="shared" si="52"/>
        <v>#DIV/0!</v>
      </c>
      <c r="BQ106" s="522" t="e">
        <f t="shared" si="52"/>
        <v>#DIV/0!</v>
      </c>
      <c r="BR106" s="522" t="e">
        <f t="shared" si="52"/>
        <v>#DIV/0!</v>
      </c>
      <c r="BS106" s="522" t="e">
        <f t="shared" si="52"/>
        <v>#DIV/0!</v>
      </c>
      <c r="BT106" s="522" t="e">
        <f t="shared" ref="BT106:CJ106" si="53">(((BT40+BT41)-(BT96+BT97))*1000)/((BT72+BT73)*100)</f>
        <v>#DIV/0!</v>
      </c>
      <c r="BU106" s="522" t="e">
        <f t="shared" si="53"/>
        <v>#DIV/0!</v>
      </c>
      <c r="BV106" s="522" t="e">
        <f t="shared" si="53"/>
        <v>#DIV/0!</v>
      </c>
      <c r="BW106" s="522" t="e">
        <f t="shared" si="53"/>
        <v>#DIV/0!</v>
      </c>
      <c r="BX106" s="522" t="e">
        <f t="shared" si="53"/>
        <v>#DIV/0!</v>
      </c>
      <c r="BY106" s="522" t="e">
        <f t="shared" si="53"/>
        <v>#DIV/0!</v>
      </c>
      <c r="BZ106" s="522" t="e">
        <f t="shared" si="53"/>
        <v>#DIV/0!</v>
      </c>
      <c r="CA106" s="522" t="e">
        <f t="shared" si="53"/>
        <v>#DIV/0!</v>
      </c>
      <c r="CB106" s="522" t="e">
        <f t="shared" si="53"/>
        <v>#DIV/0!</v>
      </c>
      <c r="CC106" s="522" t="e">
        <f t="shared" si="53"/>
        <v>#DIV/0!</v>
      </c>
      <c r="CD106" s="522" t="e">
        <f t="shared" si="53"/>
        <v>#DIV/0!</v>
      </c>
      <c r="CE106" s="522" t="e">
        <f t="shared" si="53"/>
        <v>#DIV/0!</v>
      </c>
      <c r="CF106" s="522" t="e">
        <f t="shared" si="53"/>
        <v>#DIV/0!</v>
      </c>
      <c r="CG106" s="522" t="e">
        <f t="shared" si="53"/>
        <v>#DIV/0!</v>
      </c>
      <c r="CH106" s="522" t="e">
        <f t="shared" si="53"/>
        <v>#DIV/0!</v>
      </c>
      <c r="CI106" s="522" t="e">
        <f t="shared" si="53"/>
        <v>#DIV/0!</v>
      </c>
      <c r="CJ106" s="671" t="e">
        <f t="shared" si="53"/>
        <v>#DIV/0!</v>
      </c>
    </row>
    <row r="107" spans="1:88" ht="26.45" customHeight="1" x14ac:dyDescent="0.25">
      <c r="A107" s="78"/>
      <c r="B107" s="1175"/>
      <c r="C107" s="904" t="s">
        <v>528</v>
      </c>
      <c r="D107" s="344" t="s">
        <v>498</v>
      </c>
      <c r="E107" s="349" t="s">
        <v>529</v>
      </c>
      <c r="F107" s="470" t="s">
        <v>176</v>
      </c>
      <c r="G107" s="112">
        <v>2</v>
      </c>
      <c r="H107" s="91">
        <f t="shared" ref="H107:AM107" si="54">(SUM(H38:H41)-SUM(H94:H97))+H104</f>
        <v>0</v>
      </c>
      <c r="I107" s="91">
        <f t="shared" si="54"/>
        <v>0</v>
      </c>
      <c r="J107" s="91">
        <f t="shared" si="54"/>
        <v>0</v>
      </c>
      <c r="K107" s="91">
        <f t="shared" si="54"/>
        <v>0</v>
      </c>
      <c r="L107" s="91">
        <f t="shared" si="54"/>
        <v>0</v>
      </c>
      <c r="M107" s="91">
        <f t="shared" si="54"/>
        <v>0</v>
      </c>
      <c r="N107" s="91">
        <f t="shared" si="54"/>
        <v>0</v>
      </c>
      <c r="O107" s="91">
        <f t="shared" si="54"/>
        <v>0</v>
      </c>
      <c r="P107" s="91">
        <f t="shared" si="54"/>
        <v>0</v>
      </c>
      <c r="Q107" s="91">
        <f t="shared" si="54"/>
        <v>0</v>
      </c>
      <c r="R107" s="91">
        <f t="shared" si="54"/>
        <v>0</v>
      </c>
      <c r="S107" s="91">
        <f t="shared" si="54"/>
        <v>0</v>
      </c>
      <c r="T107" s="91">
        <f t="shared" si="54"/>
        <v>0</v>
      </c>
      <c r="U107" s="91">
        <f t="shared" si="54"/>
        <v>0</v>
      </c>
      <c r="V107" s="91">
        <f t="shared" si="54"/>
        <v>0</v>
      </c>
      <c r="W107" s="91">
        <f t="shared" si="54"/>
        <v>0</v>
      </c>
      <c r="X107" s="91">
        <f t="shared" si="54"/>
        <v>0</v>
      </c>
      <c r="Y107" s="91">
        <f t="shared" si="54"/>
        <v>0</v>
      </c>
      <c r="Z107" s="91">
        <f t="shared" si="54"/>
        <v>0</v>
      </c>
      <c r="AA107" s="91">
        <f t="shared" si="54"/>
        <v>0</v>
      </c>
      <c r="AB107" s="91">
        <f t="shared" si="54"/>
        <v>0</v>
      </c>
      <c r="AC107" s="91">
        <f t="shared" si="54"/>
        <v>0</v>
      </c>
      <c r="AD107" s="91">
        <f t="shared" si="54"/>
        <v>0</v>
      </c>
      <c r="AE107" s="91">
        <f t="shared" si="54"/>
        <v>0</v>
      </c>
      <c r="AF107" s="91">
        <f t="shared" si="54"/>
        <v>0</v>
      </c>
      <c r="AG107" s="91">
        <f t="shared" si="54"/>
        <v>0</v>
      </c>
      <c r="AH107" s="91">
        <f t="shared" si="54"/>
        <v>0</v>
      </c>
      <c r="AI107" s="91">
        <f t="shared" si="54"/>
        <v>0</v>
      </c>
      <c r="AJ107" s="91">
        <f t="shared" si="54"/>
        <v>0</v>
      </c>
      <c r="AK107" s="91">
        <f t="shared" si="54"/>
        <v>0</v>
      </c>
      <c r="AL107" s="91">
        <f t="shared" si="54"/>
        <v>0</v>
      </c>
      <c r="AM107" s="91">
        <f t="shared" si="54"/>
        <v>0</v>
      </c>
      <c r="AN107" s="91">
        <f t="shared" ref="AN107:BS107" si="55">(SUM(AN38:AN41)-SUM(AN94:AN97))+AN104</f>
        <v>0</v>
      </c>
      <c r="AO107" s="91">
        <f t="shared" si="55"/>
        <v>0</v>
      </c>
      <c r="AP107" s="91">
        <f t="shared" si="55"/>
        <v>0</v>
      </c>
      <c r="AQ107" s="91">
        <f t="shared" si="55"/>
        <v>0</v>
      </c>
      <c r="AR107" s="91">
        <f t="shared" si="55"/>
        <v>0</v>
      </c>
      <c r="AS107" s="91">
        <f t="shared" si="55"/>
        <v>0</v>
      </c>
      <c r="AT107" s="91">
        <f t="shared" si="55"/>
        <v>0</v>
      </c>
      <c r="AU107" s="91">
        <f t="shared" si="55"/>
        <v>0</v>
      </c>
      <c r="AV107" s="91">
        <f t="shared" si="55"/>
        <v>0</v>
      </c>
      <c r="AW107" s="91">
        <f t="shared" si="55"/>
        <v>0</v>
      </c>
      <c r="AX107" s="91">
        <f t="shared" si="55"/>
        <v>0</v>
      </c>
      <c r="AY107" s="91">
        <f t="shared" si="55"/>
        <v>0</v>
      </c>
      <c r="AZ107" s="91">
        <f t="shared" si="55"/>
        <v>0</v>
      </c>
      <c r="BA107" s="91">
        <f t="shared" si="55"/>
        <v>0</v>
      </c>
      <c r="BB107" s="91">
        <f t="shared" si="55"/>
        <v>0</v>
      </c>
      <c r="BC107" s="91">
        <f t="shared" si="55"/>
        <v>0</v>
      </c>
      <c r="BD107" s="91">
        <f t="shared" si="55"/>
        <v>0</v>
      </c>
      <c r="BE107" s="91">
        <f t="shared" si="55"/>
        <v>0</v>
      </c>
      <c r="BF107" s="91">
        <f t="shared" si="55"/>
        <v>0</v>
      </c>
      <c r="BG107" s="91">
        <f t="shared" si="55"/>
        <v>0</v>
      </c>
      <c r="BH107" s="91">
        <f t="shared" si="55"/>
        <v>0</v>
      </c>
      <c r="BI107" s="91">
        <f t="shared" si="55"/>
        <v>0</v>
      </c>
      <c r="BJ107" s="91">
        <f t="shared" si="55"/>
        <v>0</v>
      </c>
      <c r="BK107" s="91">
        <f t="shared" si="55"/>
        <v>0</v>
      </c>
      <c r="BL107" s="91">
        <f t="shared" si="55"/>
        <v>0</v>
      </c>
      <c r="BM107" s="91">
        <f t="shared" si="55"/>
        <v>0</v>
      </c>
      <c r="BN107" s="91">
        <f t="shared" si="55"/>
        <v>0</v>
      </c>
      <c r="BO107" s="91">
        <f t="shared" si="55"/>
        <v>0</v>
      </c>
      <c r="BP107" s="91">
        <f t="shared" si="55"/>
        <v>0</v>
      </c>
      <c r="BQ107" s="91">
        <f t="shared" si="55"/>
        <v>0</v>
      </c>
      <c r="BR107" s="91">
        <f t="shared" si="55"/>
        <v>0</v>
      </c>
      <c r="BS107" s="91">
        <f t="shared" si="55"/>
        <v>0</v>
      </c>
      <c r="BT107" s="91">
        <f t="shared" ref="BT107:CJ107" si="56">(SUM(BT38:BT41)-SUM(BT94:BT97))+BT104</f>
        <v>0</v>
      </c>
      <c r="BU107" s="91">
        <f t="shared" si="56"/>
        <v>0</v>
      </c>
      <c r="BV107" s="91">
        <f t="shared" si="56"/>
        <v>0</v>
      </c>
      <c r="BW107" s="91">
        <f t="shared" si="56"/>
        <v>0</v>
      </c>
      <c r="BX107" s="91">
        <f t="shared" si="56"/>
        <v>0</v>
      </c>
      <c r="BY107" s="91">
        <f t="shared" si="56"/>
        <v>0</v>
      </c>
      <c r="BZ107" s="91">
        <f t="shared" si="56"/>
        <v>0</v>
      </c>
      <c r="CA107" s="91">
        <f t="shared" si="56"/>
        <v>0</v>
      </c>
      <c r="CB107" s="91">
        <f t="shared" si="56"/>
        <v>0</v>
      </c>
      <c r="CC107" s="91">
        <f t="shared" si="56"/>
        <v>0</v>
      </c>
      <c r="CD107" s="91">
        <f t="shared" si="56"/>
        <v>0</v>
      </c>
      <c r="CE107" s="91">
        <f t="shared" si="56"/>
        <v>0</v>
      </c>
      <c r="CF107" s="91">
        <f t="shared" si="56"/>
        <v>0</v>
      </c>
      <c r="CG107" s="91">
        <f t="shared" si="56"/>
        <v>0</v>
      </c>
      <c r="CH107" s="91">
        <f t="shared" si="56"/>
        <v>0</v>
      </c>
      <c r="CI107" s="91">
        <f t="shared" si="56"/>
        <v>0</v>
      </c>
      <c r="CJ107" s="662">
        <f t="shared" si="56"/>
        <v>0</v>
      </c>
    </row>
    <row r="108" spans="1:88" ht="14.45" customHeight="1" x14ac:dyDescent="0.25">
      <c r="A108" s="78"/>
      <c r="B108" s="1175"/>
      <c r="C108" s="904" t="s">
        <v>530</v>
      </c>
      <c r="D108" s="344" t="s">
        <v>238</v>
      </c>
      <c r="E108" s="329" t="s">
        <v>386</v>
      </c>
      <c r="F108" s="343" t="s">
        <v>176</v>
      </c>
      <c r="G108" s="112">
        <v>2</v>
      </c>
      <c r="H108" s="152">
        <f>H33</f>
        <v>0</v>
      </c>
      <c r="I108" s="152">
        <f t="shared" ref="I108:AN108" si="57">I33-I34</f>
        <v>0</v>
      </c>
      <c r="J108" s="152">
        <f t="shared" si="57"/>
        <v>0</v>
      </c>
      <c r="K108" s="152">
        <f t="shared" si="57"/>
        <v>0</v>
      </c>
      <c r="L108" s="152">
        <f t="shared" si="57"/>
        <v>0</v>
      </c>
      <c r="M108" s="152">
        <f t="shared" si="57"/>
        <v>0</v>
      </c>
      <c r="N108" s="152">
        <f t="shared" si="57"/>
        <v>0</v>
      </c>
      <c r="O108" s="152">
        <f t="shared" si="57"/>
        <v>0</v>
      </c>
      <c r="P108" s="152">
        <f t="shared" si="57"/>
        <v>0</v>
      </c>
      <c r="Q108" s="152">
        <f t="shared" si="57"/>
        <v>0</v>
      </c>
      <c r="R108" s="152">
        <f t="shared" si="57"/>
        <v>0</v>
      </c>
      <c r="S108" s="152">
        <f t="shared" si="57"/>
        <v>0</v>
      </c>
      <c r="T108" s="152">
        <f t="shared" si="57"/>
        <v>0</v>
      </c>
      <c r="U108" s="152">
        <f t="shared" si="57"/>
        <v>0</v>
      </c>
      <c r="V108" s="152">
        <f t="shared" si="57"/>
        <v>0</v>
      </c>
      <c r="W108" s="152">
        <f t="shared" si="57"/>
        <v>0</v>
      </c>
      <c r="X108" s="152">
        <f t="shared" si="57"/>
        <v>0</v>
      </c>
      <c r="Y108" s="152">
        <f t="shared" si="57"/>
        <v>0</v>
      </c>
      <c r="Z108" s="152">
        <f t="shared" si="57"/>
        <v>0</v>
      </c>
      <c r="AA108" s="152">
        <f t="shared" si="57"/>
        <v>0</v>
      </c>
      <c r="AB108" s="152">
        <f t="shared" si="57"/>
        <v>0</v>
      </c>
      <c r="AC108" s="152">
        <f t="shared" si="57"/>
        <v>0</v>
      </c>
      <c r="AD108" s="152">
        <f t="shared" si="57"/>
        <v>0</v>
      </c>
      <c r="AE108" s="152">
        <f t="shared" si="57"/>
        <v>0</v>
      </c>
      <c r="AF108" s="152">
        <f t="shared" si="57"/>
        <v>0</v>
      </c>
      <c r="AG108" s="152">
        <f t="shared" si="57"/>
        <v>0</v>
      </c>
      <c r="AH108" s="152">
        <f t="shared" si="57"/>
        <v>0</v>
      </c>
      <c r="AI108" s="152">
        <f t="shared" si="57"/>
        <v>0</v>
      </c>
      <c r="AJ108" s="152">
        <f t="shared" si="57"/>
        <v>0</v>
      </c>
      <c r="AK108" s="152">
        <f t="shared" si="57"/>
        <v>0</v>
      </c>
      <c r="AL108" s="152">
        <f t="shared" si="57"/>
        <v>0</v>
      </c>
      <c r="AM108" s="152">
        <f t="shared" si="57"/>
        <v>0</v>
      </c>
      <c r="AN108" s="152">
        <f t="shared" si="57"/>
        <v>0</v>
      </c>
      <c r="AO108" s="152">
        <f t="shared" ref="AO108:BT108" si="58">AO33-AO34</f>
        <v>0</v>
      </c>
      <c r="AP108" s="152">
        <f t="shared" si="58"/>
        <v>0</v>
      </c>
      <c r="AQ108" s="152">
        <f t="shared" si="58"/>
        <v>0</v>
      </c>
      <c r="AR108" s="152">
        <f t="shared" si="58"/>
        <v>0</v>
      </c>
      <c r="AS108" s="152">
        <f t="shared" si="58"/>
        <v>0</v>
      </c>
      <c r="AT108" s="152">
        <f t="shared" si="58"/>
        <v>0</v>
      </c>
      <c r="AU108" s="152">
        <f t="shared" si="58"/>
        <v>0</v>
      </c>
      <c r="AV108" s="152">
        <f t="shared" si="58"/>
        <v>0</v>
      </c>
      <c r="AW108" s="152">
        <f t="shared" si="58"/>
        <v>0</v>
      </c>
      <c r="AX108" s="152">
        <f t="shared" si="58"/>
        <v>0</v>
      </c>
      <c r="AY108" s="152">
        <f t="shared" si="58"/>
        <v>0</v>
      </c>
      <c r="AZ108" s="152">
        <f t="shared" si="58"/>
        <v>0</v>
      </c>
      <c r="BA108" s="152">
        <f t="shared" si="58"/>
        <v>0</v>
      </c>
      <c r="BB108" s="152">
        <f t="shared" si="58"/>
        <v>0</v>
      </c>
      <c r="BC108" s="152">
        <f t="shared" si="58"/>
        <v>0</v>
      </c>
      <c r="BD108" s="152">
        <f t="shared" si="58"/>
        <v>0</v>
      </c>
      <c r="BE108" s="152">
        <f t="shared" si="58"/>
        <v>0</v>
      </c>
      <c r="BF108" s="152">
        <f t="shared" si="58"/>
        <v>0</v>
      </c>
      <c r="BG108" s="152">
        <f t="shared" si="58"/>
        <v>0</v>
      </c>
      <c r="BH108" s="152">
        <f t="shared" si="58"/>
        <v>0</v>
      </c>
      <c r="BI108" s="152">
        <f t="shared" si="58"/>
        <v>0</v>
      </c>
      <c r="BJ108" s="152">
        <f t="shared" si="58"/>
        <v>0</v>
      </c>
      <c r="BK108" s="152">
        <f t="shared" si="58"/>
        <v>0</v>
      </c>
      <c r="BL108" s="152">
        <f t="shared" si="58"/>
        <v>0</v>
      </c>
      <c r="BM108" s="152">
        <f t="shared" si="58"/>
        <v>0</v>
      </c>
      <c r="BN108" s="152">
        <f t="shared" si="58"/>
        <v>0</v>
      </c>
      <c r="BO108" s="152">
        <f t="shared" si="58"/>
        <v>0</v>
      </c>
      <c r="BP108" s="152">
        <f t="shared" si="58"/>
        <v>0</v>
      </c>
      <c r="BQ108" s="152">
        <f t="shared" si="58"/>
        <v>0</v>
      </c>
      <c r="BR108" s="152">
        <f t="shared" si="58"/>
        <v>0</v>
      </c>
      <c r="BS108" s="152">
        <f t="shared" si="58"/>
        <v>0</v>
      </c>
      <c r="BT108" s="152">
        <f t="shared" si="58"/>
        <v>0</v>
      </c>
      <c r="BU108" s="152">
        <f t="shared" ref="BU108:CJ108" si="59">BU33-BU34</f>
        <v>0</v>
      </c>
      <c r="BV108" s="152">
        <f t="shared" si="59"/>
        <v>0</v>
      </c>
      <c r="BW108" s="152">
        <f t="shared" si="59"/>
        <v>0</v>
      </c>
      <c r="BX108" s="152">
        <f t="shared" si="59"/>
        <v>0</v>
      </c>
      <c r="BY108" s="152">
        <f t="shared" si="59"/>
        <v>0</v>
      </c>
      <c r="BZ108" s="152">
        <f t="shared" si="59"/>
        <v>0</v>
      </c>
      <c r="CA108" s="152">
        <f t="shared" si="59"/>
        <v>0</v>
      </c>
      <c r="CB108" s="152">
        <f t="shared" si="59"/>
        <v>0</v>
      </c>
      <c r="CC108" s="152">
        <f t="shared" si="59"/>
        <v>0</v>
      </c>
      <c r="CD108" s="152">
        <f t="shared" si="59"/>
        <v>0</v>
      </c>
      <c r="CE108" s="152">
        <f t="shared" si="59"/>
        <v>0</v>
      </c>
      <c r="CF108" s="152">
        <f t="shared" si="59"/>
        <v>0</v>
      </c>
      <c r="CG108" s="152">
        <f t="shared" si="59"/>
        <v>0</v>
      </c>
      <c r="CH108" s="152">
        <f t="shared" si="59"/>
        <v>0</v>
      </c>
      <c r="CI108" s="152">
        <f t="shared" si="59"/>
        <v>0</v>
      </c>
      <c r="CJ108" s="661">
        <f t="shared" si="59"/>
        <v>0</v>
      </c>
    </row>
    <row r="109" spans="1:88" ht="14.45" customHeight="1" x14ac:dyDescent="0.25">
      <c r="A109" s="78"/>
      <c r="B109" s="1175"/>
      <c r="C109" s="904" t="s">
        <v>531</v>
      </c>
      <c r="D109" s="818" t="s">
        <v>503</v>
      </c>
      <c r="E109" s="819" t="s">
        <v>532</v>
      </c>
      <c r="F109" s="785" t="s">
        <v>176</v>
      </c>
      <c r="G109" s="112">
        <v>2</v>
      </c>
      <c r="H109" s="91">
        <f t="shared" ref="H109:AM109" si="60">(H31+H33)-H34</f>
        <v>0</v>
      </c>
      <c r="I109" s="91">
        <f t="shared" si="60"/>
        <v>0</v>
      </c>
      <c r="J109" s="91">
        <f t="shared" si="60"/>
        <v>0</v>
      </c>
      <c r="K109" s="91">
        <f t="shared" si="60"/>
        <v>0</v>
      </c>
      <c r="L109" s="91">
        <f t="shared" si="60"/>
        <v>0</v>
      </c>
      <c r="M109" s="91">
        <f t="shared" si="60"/>
        <v>0</v>
      </c>
      <c r="N109" s="91">
        <f t="shared" si="60"/>
        <v>0</v>
      </c>
      <c r="O109" s="91">
        <f t="shared" si="60"/>
        <v>0</v>
      </c>
      <c r="P109" s="91">
        <f t="shared" si="60"/>
        <v>0</v>
      </c>
      <c r="Q109" s="91">
        <f t="shared" si="60"/>
        <v>0</v>
      </c>
      <c r="R109" s="91">
        <f t="shared" si="60"/>
        <v>0</v>
      </c>
      <c r="S109" s="91">
        <f t="shared" si="60"/>
        <v>0</v>
      </c>
      <c r="T109" s="91">
        <f t="shared" si="60"/>
        <v>0</v>
      </c>
      <c r="U109" s="91">
        <f t="shared" si="60"/>
        <v>0</v>
      </c>
      <c r="V109" s="91">
        <f t="shared" si="60"/>
        <v>0</v>
      </c>
      <c r="W109" s="91">
        <f t="shared" si="60"/>
        <v>0</v>
      </c>
      <c r="X109" s="91">
        <f t="shared" si="60"/>
        <v>0</v>
      </c>
      <c r="Y109" s="91">
        <f t="shared" si="60"/>
        <v>0</v>
      </c>
      <c r="Z109" s="91">
        <f t="shared" si="60"/>
        <v>0</v>
      </c>
      <c r="AA109" s="91">
        <f t="shared" si="60"/>
        <v>0</v>
      </c>
      <c r="AB109" s="91">
        <f t="shared" si="60"/>
        <v>0</v>
      </c>
      <c r="AC109" s="91">
        <f t="shared" si="60"/>
        <v>0</v>
      </c>
      <c r="AD109" s="91">
        <f t="shared" si="60"/>
        <v>0</v>
      </c>
      <c r="AE109" s="91">
        <f t="shared" si="60"/>
        <v>0</v>
      </c>
      <c r="AF109" s="91">
        <f t="shared" si="60"/>
        <v>0</v>
      </c>
      <c r="AG109" s="91">
        <f t="shared" si="60"/>
        <v>0</v>
      </c>
      <c r="AH109" s="91">
        <f t="shared" si="60"/>
        <v>0</v>
      </c>
      <c r="AI109" s="91">
        <f t="shared" si="60"/>
        <v>0</v>
      </c>
      <c r="AJ109" s="91">
        <f t="shared" si="60"/>
        <v>0</v>
      </c>
      <c r="AK109" s="91">
        <f t="shared" si="60"/>
        <v>0</v>
      </c>
      <c r="AL109" s="91">
        <f t="shared" si="60"/>
        <v>0</v>
      </c>
      <c r="AM109" s="91">
        <f t="shared" si="60"/>
        <v>0</v>
      </c>
      <c r="AN109" s="91">
        <f t="shared" ref="AN109:BS109" si="61">(AN31+AN33)-AN34</f>
        <v>0</v>
      </c>
      <c r="AO109" s="91">
        <f t="shared" si="61"/>
        <v>0</v>
      </c>
      <c r="AP109" s="91">
        <f t="shared" si="61"/>
        <v>0</v>
      </c>
      <c r="AQ109" s="91">
        <f t="shared" si="61"/>
        <v>0</v>
      </c>
      <c r="AR109" s="91">
        <f t="shared" si="61"/>
        <v>0</v>
      </c>
      <c r="AS109" s="91">
        <f t="shared" si="61"/>
        <v>0</v>
      </c>
      <c r="AT109" s="91">
        <f t="shared" si="61"/>
        <v>0</v>
      </c>
      <c r="AU109" s="91">
        <f t="shared" si="61"/>
        <v>0</v>
      </c>
      <c r="AV109" s="91">
        <f t="shared" si="61"/>
        <v>0</v>
      </c>
      <c r="AW109" s="91">
        <f t="shared" si="61"/>
        <v>0</v>
      </c>
      <c r="AX109" s="91">
        <f t="shared" si="61"/>
        <v>0</v>
      </c>
      <c r="AY109" s="91">
        <f t="shared" si="61"/>
        <v>0</v>
      </c>
      <c r="AZ109" s="91">
        <f t="shared" si="61"/>
        <v>0</v>
      </c>
      <c r="BA109" s="91">
        <f t="shared" si="61"/>
        <v>0</v>
      </c>
      <c r="BB109" s="91">
        <f t="shared" si="61"/>
        <v>0</v>
      </c>
      <c r="BC109" s="91">
        <f t="shared" si="61"/>
        <v>0</v>
      </c>
      <c r="BD109" s="91">
        <f t="shared" si="61"/>
        <v>0</v>
      </c>
      <c r="BE109" s="91">
        <f t="shared" si="61"/>
        <v>0</v>
      </c>
      <c r="BF109" s="91">
        <f t="shared" si="61"/>
        <v>0</v>
      </c>
      <c r="BG109" s="91">
        <f t="shared" si="61"/>
        <v>0</v>
      </c>
      <c r="BH109" s="91">
        <f t="shared" si="61"/>
        <v>0</v>
      </c>
      <c r="BI109" s="91">
        <f t="shared" si="61"/>
        <v>0</v>
      </c>
      <c r="BJ109" s="91">
        <f t="shared" si="61"/>
        <v>0</v>
      </c>
      <c r="BK109" s="91">
        <f t="shared" si="61"/>
        <v>0</v>
      </c>
      <c r="BL109" s="91">
        <f t="shared" si="61"/>
        <v>0</v>
      </c>
      <c r="BM109" s="91">
        <f t="shared" si="61"/>
        <v>0</v>
      </c>
      <c r="BN109" s="91">
        <f t="shared" si="61"/>
        <v>0</v>
      </c>
      <c r="BO109" s="91">
        <f t="shared" si="61"/>
        <v>0</v>
      </c>
      <c r="BP109" s="91">
        <f t="shared" si="61"/>
        <v>0</v>
      </c>
      <c r="BQ109" s="91">
        <f t="shared" si="61"/>
        <v>0</v>
      </c>
      <c r="BR109" s="91">
        <f t="shared" si="61"/>
        <v>0</v>
      </c>
      <c r="BS109" s="91">
        <f t="shared" si="61"/>
        <v>0</v>
      </c>
      <c r="BT109" s="91">
        <f t="shared" ref="BT109:CJ109" si="62">(BT31+BT33)-BT34</f>
        <v>0</v>
      </c>
      <c r="BU109" s="91">
        <f t="shared" si="62"/>
        <v>0</v>
      </c>
      <c r="BV109" s="91">
        <f t="shared" si="62"/>
        <v>0</v>
      </c>
      <c r="BW109" s="91">
        <f t="shared" si="62"/>
        <v>0</v>
      </c>
      <c r="BX109" s="91">
        <f t="shared" si="62"/>
        <v>0</v>
      </c>
      <c r="BY109" s="91">
        <f t="shared" si="62"/>
        <v>0</v>
      </c>
      <c r="BZ109" s="91">
        <f t="shared" si="62"/>
        <v>0</v>
      </c>
      <c r="CA109" s="91">
        <f t="shared" si="62"/>
        <v>0</v>
      </c>
      <c r="CB109" s="91">
        <f t="shared" si="62"/>
        <v>0</v>
      </c>
      <c r="CC109" s="91">
        <f t="shared" si="62"/>
        <v>0</v>
      </c>
      <c r="CD109" s="91">
        <f t="shared" si="62"/>
        <v>0</v>
      </c>
      <c r="CE109" s="91">
        <f t="shared" si="62"/>
        <v>0</v>
      </c>
      <c r="CF109" s="91">
        <f t="shared" si="62"/>
        <v>0</v>
      </c>
      <c r="CG109" s="91">
        <f t="shared" si="62"/>
        <v>0</v>
      </c>
      <c r="CH109" s="91">
        <f t="shared" si="62"/>
        <v>0</v>
      </c>
      <c r="CI109" s="91">
        <f t="shared" si="62"/>
        <v>0</v>
      </c>
      <c r="CJ109" s="662">
        <f t="shared" si="62"/>
        <v>0</v>
      </c>
    </row>
    <row r="110" spans="1:88" ht="14.45" customHeight="1" x14ac:dyDescent="0.25">
      <c r="A110" s="78"/>
      <c r="B110" s="1175"/>
      <c r="C110" s="811" t="s">
        <v>533</v>
      </c>
      <c r="D110" s="351" t="s">
        <v>506</v>
      </c>
      <c r="E110" s="330" t="s">
        <v>505</v>
      </c>
      <c r="F110" s="343" t="s">
        <v>176</v>
      </c>
      <c r="G110" s="350">
        <v>2</v>
      </c>
      <c r="H110" s="152">
        <f t="shared" ref="H110:AM110" si="63">H86</f>
        <v>0</v>
      </c>
      <c r="I110" s="152">
        <f t="shared" si="63"/>
        <v>0</v>
      </c>
      <c r="J110" s="152">
        <f t="shared" si="63"/>
        <v>0</v>
      </c>
      <c r="K110" s="152">
        <f t="shared" si="63"/>
        <v>0</v>
      </c>
      <c r="L110" s="152">
        <f t="shared" si="63"/>
        <v>0</v>
      </c>
      <c r="M110" s="152">
        <f t="shared" si="63"/>
        <v>0</v>
      </c>
      <c r="N110" s="152">
        <f t="shared" si="63"/>
        <v>0</v>
      </c>
      <c r="O110" s="152">
        <f t="shared" si="63"/>
        <v>0</v>
      </c>
      <c r="P110" s="152">
        <f t="shared" si="63"/>
        <v>0</v>
      </c>
      <c r="Q110" s="152">
        <f t="shared" si="63"/>
        <v>0</v>
      </c>
      <c r="R110" s="152">
        <f t="shared" si="63"/>
        <v>0</v>
      </c>
      <c r="S110" s="152">
        <f t="shared" si="63"/>
        <v>0</v>
      </c>
      <c r="T110" s="152">
        <f t="shared" si="63"/>
        <v>0</v>
      </c>
      <c r="U110" s="152">
        <f t="shared" si="63"/>
        <v>0</v>
      </c>
      <c r="V110" s="152">
        <f t="shared" si="63"/>
        <v>0</v>
      </c>
      <c r="W110" s="152">
        <f t="shared" si="63"/>
        <v>0</v>
      </c>
      <c r="X110" s="152">
        <f t="shared" si="63"/>
        <v>0</v>
      </c>
      <c r="Y110" s="152">
        <f t="shared" si="63"/>
        <v>0</v>
      </c>
      <c r="Z110" s="152">
        <f t="shared" si="63"/>
        <v>0</v>
      </c>
      <c r="AA110" s="152">
        <f t="shared" si="63"/>
        <v>0</v>
      </c>
      <c r="AB110" s="152">
        <f t="shared" si="63"/>
        <v>0</v>
      </c>
      <c r="AC110" s="152">
        <f t="shared" si="63"/>
        <v>0</v>
      </c>
      <c r="AD110" s="152">
        <f t="shared" si="63"/>
        <v>0</v>
      </c>
      <c r="AE110" s="152">
        <f t="shared" si="63"/>
        <v>0</v>
      </c>
      <c r="AF110" s="152">
        <f t="shared" si="63"/>
        <v>0</v>
      </c>
      <c r="AG110" s="152">
        <f t="shared" si="63"/>
        <v>0</v>
      </c>
      <c r="AH110" s="152">
        <f t="shared" si="63"/>
        <v>0</v>
      </c>
      <c r="AI110" s="152">
        <f t="shared" si="63"/>
        <v>0</v>
      </c>
      <c r="AJ110" s="152">
        <f t="shared" si="63"/>
        <v>0</v>
      </c>
      <c r="AK110" s="152">
        <f t="shared" si="63"/>
        <v>0</v>
      </c>
      <c r="AL110" s="152">
        <f t="shared" si="63"/>
        <v>0</v>
      </c>
      <c r="AM110" s="152">
        <f t="shared" si="63"/>
        <v>0</v>
      </c>
      <c r="AN110" s="152">
        <f t="shared" ref="AN110:BS110" si="64">AN86</f>
        <v>0</v>
      </c>
      <c r="AO110" s="152">
        <f t="shared" si="64"/>
        <v>0</v>
      </c>
      <c r="AP110" s="152">
        <f t="shared" si="64"/>
        <v>0</v>
      </c>
      <c r="AQ110" s="152">
        <f t="shared" si="64"/>
        <v>0</v>
      </c>
      <c r="AR110" s="152">
        <f t="shared" si="64"/>
        <v>0</v>
      </c>
      <c r="AS110" s="152">
        <f t="shared" si="64"/>
        <v>0</v>
      </c>
      <c r="AT110" s="152">
        <f t="shared" si="64"/>
        <v>0</v>
      </c>
      <c r="AU110" s="152">
        <f t="shared" si="64"/>
        <v>0</v>
      </c>
      <c r="AV110" s="152">
        <f t="shared" si="64"/>
        <v>0</v>
      </c>
      <c r="AW110" s="152">
        <f t="shared" si="64"/>
        <v>0</v>
      </c>
      <c r="AX110" s="152">
        <f t="shared" si="64"/>
        <v>0</v>
      </c>
      <c r="AY110" s="152">
        <f t="shared" si="64"/>
        <v>0</v>
      </c>
      <c r="AZ110" s="152">
        <f t="shared" si="64"/>
        <v>0</v>
      </c>
      <c r="BA110" s="152">
        <f t="shared" si="64"/>
        <v>0</v>
      </c>
      <c r="BB110" s="152">
        <f t="shared" si="64"/>
        <v>0</v>
      </c>
      <c r="BC110" s="152">
        <f t="shared" si="64"/>
        <v>0</v>
      </c>
      <c r="BD110" s="152">
        <f t="shared" si="64"/>
        <v>0</v>
      </c>
      <c r="BE110" s="152">
        <f t="shared" si="64"/>
        <v>0</v>
      </c>
      <c r="BF110" s="152">
        <f t="shared" si="64"/>
        <v>0</v>
      </c>
      <c r="BG110" s="152">
        <f t="shared" si="64"/>
        <v>0</v>
      </c>
      <c r="BH110" s="152">
        <f t="shared" si="64"/>
        <v>0</v>
      </c>
      <c r="BI110" s="152">
        <f t="shared" si="64"/>
        <v>0</v>
      </c>
      <c r="BJ110" s="152">
        <f t="shared" si="64"/>
        <v>0</v>
      </c>
      <c r="BK110" s="152">
        <f t="shared" si="64"/>
        <v>0</v>
      </c>
      <c r="BL110" s="152">
        <f t="shared" si="64"/>
        <v>0</v>
      </c>
      <c r="BM110" s="152">
        <f t="shared" si="64"/>
        <v>0</v>
      </c>
      <c r="BN110" s="152">
        <f t="shared" si="64"/>
        <v>0</v>
      </c>
      <c r="BO110" s="152">
        <f t="shared" si="64"/>
        <v>0</v>
      </c>
      <c r="BP110" s="152">
        <f t="shared" si="64"/>
        <v>0</v>
      </c>
      <c r="BQ110" s="152">
        <f t="shared" si="64"/>
        <v>0</v>
      </c>
      <c r="BR110" s="152">
        <f t="shared" si="64"/>
        <v>0</v>
      </c>
      <c r="BS110" s="152">
        <f t="shared" si="64"/>
        <v>0</v>
      </c>
      <c r="BT110" s="152">
        <f t="shared" ref="BT110:CJ110" si="65">BT86</f>
        <v>0</v>
      </c>
      <c r="BU110" s="152">
        <f t="shared" si="65"/>
        <v>0</v>
      </c>
      <c r="BV110" s="152">
        <f t="shared" si="65"/>
        <v>0</v>
      </c>
      <c r="BW110" s="152">
        <f t="shared" si="65"/>
        <v>0</v>
      </c>
      <c r="BX110" s="152">
        <f t="shared" si="65"/>
        <v>0</v>
      </c>
      <c r="BY110" s="152">
        <f t="shared" si="65"/>
        <v>0</v>
      </c>
      <c r="BZ110" s="152">
        <f t="shared" si="65"/>
        <v>0</v>
      </c>
      <c r="CA110" s="152">
        <f t="shared" si="65"/>
        <v>0</v>
      </c>
      <c r="CB110" s="152">
        <f t="shared" si="65"/>
        <v>0</v>
      </c>
      <c r="CC110" s="152">
        <f t="shared" si="65"/>
        <v>0</v>
      </c>
      <c r="CD110" s="152">
        <f t="shared" si="65"/>
        <v>0</v>
      </c>
      <c r="CE110" s="152">
        <f t="shared" si="65"/>
        <v>0</v>
      </c>
      <c r="CF110" s="152">
        <f t="shared" si="65"/>
        <v>0</v>
      </c>
      <c r="CG110" s="152">
        <f t="shared" si="65"/>
        <v>0</v>
      </c>
      <c r="CH110" s="152">
        <f t="shared" si="65"/>
        <v>0</v>
      </c>
      <c r="CI110" s="152">
        <f t="shared" si="65"/>
        <v>0</v>
      </c>
      <c r="CJ110" s="661">
        <f t="shared" si="65"/>
        <v>0</v>
      </c>
    </row>
    <row r="111" spans="1:88" ht="14.45" customHeight="1" x14ac:dyDescent="0.25">
      <c r="A111" s="78"/>
      <c r="B111" s="1175"/>
      <c r="C111" s="904" t="s">
        <v>534</v>
      </c>
      <c r="D111" s="344" t="s">
        <v>508</v>
      </c>
      <c r="E111" s="352" t="s">
        <v>535</v>
      </c>
      <c r="F111" s="343" t="s">
        <v>176</v>
      </c>
      <c r="G111" s="112">
        <v>2</v>
      </c>
      <c r="H111" s="91">
        <f>H109-H107</f>
        <v>0</v>
      </c>
      <c r="I111" s="91">
        <f t="shared" ref="I111:BT111" si="66">I109-I107</f>
        <v>0</v>
      </c>
      <c r="J111" s="91">
        <f t="shared" si="66"/>
        <v>0</v>
      </c>
      <c r="K111" s="91">
        <f t="shared" si="66"/>
        <v>0</v>
      </c>
      <c r="L111" s="91">
        <f t="shared" si="66"/>
        <v>0</v>
      </c>
      <c r="M111" s="91">
        <f t="shared" si="66"/>
        <v>0</v>
      </c>
      <c r="N111" s="91">
        <f t="shared" si="66"/>
        <v>0</v>
      </c>
      <c r="O111" s="91">
        <f t="shared" si="66"/>
        <v>0</v>
      </c>
      <c r="P111" s="91">
        <f t="shared" si="66"/>
        <v>0</v>
      </c>
      <c r="Q111" s="91">
        <f t="shared" si="66"/>
        <v>0</v>
      </c>
      <c r="R111" s="91">
        <f t="shared" si="66"/>
        <v>0</v>
      </c>
      <c r="S111" s="91">
        <f t="shared" si="66"/>
        <v>0</v>
      </c>
      <c r="T111" s="91">
        <f t="shared" si="66"/>
        <v>0</v>
      </c>
      <c r="U111" s="91">
        <f t="shared" si="66"/>
        <v>0</v>
      </c>
      <c r="V111" s="91">
        <f t="shared" si="66"/>
        <v>0</v>
      </c>
      <c r="W111" s="91">
        <f t="shared" si="66"/>
        <v>0</v>
      </c>
      <c r="X111" s="91">
        <f t="shared" si="66"/>
        <v>0</v>
      </c>
      <c r="Y111" s="91">
        <f t="shared" si="66"/>
        <v>0</v>
      </c>
      <c r="Z111" s="91">
        <f t="shared" si="66"/>
        <v>0</v>
      </c>
      <c r="AA111" s="91">
        <f t="shared" si="66"/>
        <v>0</v>
      </c>
      <c r="AB111" s="91">
        <f t="shared" si="66"/>
        <v>0</v>
      </c>
      <c r="AC111" s="91">
        <f t="shared" si="66"/>
        <v>0</v>
      </c>
      <c r="AD111" s="91">
        <f t="shared" si="66"/>
        <v>0</v>
      </c>
      <c r="AE111" s="91">
        <f t="shared" si="66"/>
        <v>0</v>
      </c>
      <c r="AF111" s="91">
        <f t="shared" si="66"/>
        <v>0</v>
      </c>
      <c r="AG111" s="91">
        <f t="shared" si="66"/>
        <v>0</v>
      </c>
      <c r="AH111" s="91">
        <f t="shared" si="66"/>
        <v>0</v>
      </c>
      <c r="AI111" s="91">
        <f t="shared" si="66"/>
        <v>0</v>
      </c>
      <c r="AJ111" s="91">
        <f t="shared" si="66"/>
        <v>0</v>
      </c>
      <c r="AK111" s="91">
        <f t="shared" si="66"/>
        <v>0</v>
      </c>
      <c r="AL111" s="91">
        <f t="shared" si="66"/>
        <v>0</v>
      </c>
      <c r="AM111" s="91">
        <f t="shared" si="66"/>
        <v>0</v>
      </c>
      <c r="AN111" s="91">
        <f t="shared" si="66"/>
        <v>0</v>
      </c>
      <c r="AO111" s="91">
        <f t="shared" si="66"/>
        <v>0</v>
      </c>
      <c r="AP111" s="91">
        <f t="shared" si="66"/>
        <v>0</v>
      </c>
      <c r="AQ111" s="91">
        <f t="shared" si="66"/>
        <v>0</v>
      </c>
      <c r="AR111" s="91">
        <f t="shared" si="66"/>
        <v>0</v>
      </c>
      <c r="AS111" s="91">
        <f t="shared" si="66"/>
        <v>0</v>
      </c>
      <c r="AT111" s="91">
        <f t="shared" si="66"/>
        <v>0</v>
      </c>
      <c r="AU111" s="91">
        <f t="shared" si="66"/>
        <v>0</v>
      </c>
      <c r="AV111" s="91">
        <f t="shared" si="66"/>
        <v>0</v>
      </c>
      <c r="AW111" s="91">
        <f t="shared" si="66"/>
        <v>0</v>
      </c>
      <c r="AX111" s="91">
        <f t="shared" si="66"/>
        <v>0</v>
      </c>
      <c r="AY111" s="91">
        <f t="shared" si="66"/>
        <v>0</v>
      </c>
      <c r="AZ111" s="91">
        <f t="shared" si="66"/>
        <v>0</v>
      </c>
      <c r="BA111" s="91">
        <f t="shared" si="66"/>
        <v>0</v>
      </c>
      <c r="BB111" s="91">
        <f t="shared" si="66"/>
        <v>0</v>
      </c>
      <c r="BC111" s="91">
        <f t="shared" si="66"/>
        <v>0</v>
      </c>
      <c r="BD111" s="91">
        <f t="shared" si="66"/>
        <v>0</v>
      </c>
      <c r="BE111" s="91">
        <f t="shared" si="66"/>
        <v>0</v>
      </c>
      <c r="BF111" s="91">
        <f t="shared" si="66"/>
        <v>0</v>
      </c>
      <c r="BG111" s="91">
        <f t="shared" si="66"/>
        <v>0</v>
      </c>
      <c r="BH111" s="91">
        <f t="shared" si="66"/>
        <v>0</v>
      </c>
      <c r="BI111" s="91">
        <f t="shared" si="66"/>
        <v>0</v>
      </c>
      <c r="BJ111" s="91">
        <f t="shared" si="66"/>
        <v>0</v>
      </c>
      <c r="BK111" s="91">
        <f t="shared" si="66"/>
        <v>0</v>
      </c>
      <c r="BL111" s="91">
        <f t="shared" si="66"/>
        <v>0</v>
      </c>
      <c r="BM111" s="91">
        <f t="shared" si="66"/>
        <v>0</v>
      </c>
      <c r="BN111" s="91">
        <f t="shared" si="66"/>
        <v>0</v>
      </c>
      <c r="BO111" s="91">
        <f t="shared" si="66"/>
        <v>0</v>
      </c>
      <c r="BP111" s="91">
        <f t="shared" si="66"/>
        <v>0</v>
      </c>
      <c r="BQ111" s="91">
        <f t="shared" si="66"/>
        <v>0</v>
      </c>
      <c r="BR111" s="91">
        <f t="shared" si="66"/>
        <v>0</v>
      </c>
      <c r="BS111" s="91">
        <f t="shared" si="66"/>
        <v>0</v>
      </c>
      <c r="BT111" s="91">
        <f t="shared" si="66"/>
        <v>0</v>
      </c>
      <c r="BU111" s="91">
        <f t="shared" ref="BU111:CJ111" si="67">BU109-BU107</f>
        <v>0</v>
      </c>
      <c r="BV111" s="91">
        <f t="shared" si="67"/>
        <v>0</v>
      </c>
      <c r="BW111" s="91">
        <f t="shared" si="67"/>
        <v>0</v>
      </c>
      <c r="BX111" s="91">
        <f t="shared" si="67"/>
        <v>0</v>
      </c>
      <c r="BY111" s="91">
        <f t="shared" si="67"/>
        <v>0</v>
      </c>
      <c r="BZ111" s="91">
        <f t="shared" si="67"/>
        <v>0</v>
      </c>
      <c r="CA111" s="91">
        <f t="shared" si="67"/>
        <v>0</v>
      </c>
      <c r="CB111" s="91">
        <f t="shared" si="67"/>
        <v>0</v>
      </c>
      <c r="CC111" s="91">
        <f t="shared" si="67"/>
        <v>0</v>
      </c>
      <c r="CD111" s="91">
        <f t="shared" si="67"/>
        <v>0</v>
      </c>
      <c r="CE111" s="91">
        <f t="shared" si="67"/>
        <v>0</v>
      </c>
      <c r="CF111" s="91">
        <f t="shared" si="67"/>
        <v>0</v>
      </c>
      <c r="CG111" s="91">
        <f t="shared" si="67"/>
        <v>0</v>
      </c>
      <c r="CH111" s="91">
        <f t="shared" si="67"/>
        <v>0</v>
      </c>
      <c r="CI111" s="91">
        <f t="shared" si="67"/>
        <v>0</v>
      </c>
      <c r="CJ111" s="662">
        <f t="shared" si="67"/>
        <v>0</v>
      </c>
    </row>
    <row r="112" spans="1:88" ht="14.45" customHeight="1" x14ac:dyDescent="0.25">
      <c r="A112" s="78"/>
      <c r="B112" s="1175"/>
      <c r="C112" s="905" t="s">
        <v>536</v>
      </c>
      <c r="D112" s="843" t="s">
        <v>249</v>
      </c>
      <c r="E112" s="893" t="s">
        <v>537</v>
      </c>
      <c r="F112" s="343" t="s">
        <v>176</v>
      </c>
      <c r="G112" s="839">
        <v>2</v>
      </c>
      <c r="H112" s="840">
        <f>H32-H37-(H37-H102)</f>
        <v>0</v>
      </c>
      <c r="I112" s="840">
        <f t="shared" ref="I112:BT112" si="68">I32-I37-(I37-I102)</f>
        <v>0</v>
      </c>
      <c r="J112" s="840">
        <f t="shared" si="68"/>
        <v>0</v>
      </c>
      <c r="K112" s="840">
        <f t="shared" si="68"/>
        <v>0</v>
      </c>
      <c r="L112" s="840">
        <f t="shared" si="68"/>
        <v>0</v>
      </c>
      <c r="M112" s="840">
        <f t="shared" si="68"/>
        <v>0</v>
      </c>
      <c r="N112" s="840">
        <f t="shared" si="68"/>
        <v>0</v>
      </c>
      <c r="O112" s="840">
        <f t="shared" si="68"/>
        <v>0</v>
      </c>
      <c r="P112" s="840">
        <f t="shared" si="68"/>
        <v>0</v>
      </c>
      <c r="Q112" s="840">
        <f t="shared" si="68"/>
        <v>0</v>
      </c>
      <c r="R112" s="840">
        <f t="shared" si="68"/>
        <v>0</v>
      </c>
      <c r="S112" s="840">
        <f t="shared" si="68"/>
        <v>0</v>
      </c>
      <c r="T112" s="840">
        <f t="shared" si="68"/>
        <v>0</v>
      </c>
      <c r="U112" s="840">
        <f t="shared" si="68"/>
        <v>0</v>
      </c>
      <c r="V112" s="840">
        <f t="shared" si="68"/>
        <v>0</v>
      </c>
      <c r="W112" s="840">
        <f t="shared" si="68"/>
        <v>0</v>
      </c>
      <c r="X112" s="840">
        <f t="shared" si="68"/>
        <v>0</v>
      </c>
      <c r="Y112" s="840">
        <f t="shared" si="68"/>
        <v>0</v>
      </c>
      <c r="Z112" s="840">
        <f t="shared" si="68"/>
        <v>0</v>
      </c>
      <c r="AA112" s="840">
        <f t="shared" si="68"/>
        <v>0</v>
      </c>
      <c r="AB112" s="840">
        <f t="shared" si="68"/>
        <v>0</v>
      </c>
      <c r="AC112" s="840">
        <f t="shared" si="68"/>
        <v>0</v>
      </c>
      <c r="AD112" s="840">
        <f t="shared" si="68"/>
        <v>0</v>
      </c>
      <c r="AE112" s="840">
        <f t="shared" si="68"/>
        <v>0</v>
      </c>
      <c r="AF112" s="840">
        <f t="shared" si="68"/>
        <v>0</v>
      </c>
      <c r="AG112" s="840">
        <f t="shared" si="68"/>
        <v>0</v>
      </c>
      <c r="AH112" s="840">
        <f t="shared" si="68"/>
        <v>0</v>
      </c>
      <c r="AI112" s="840">
        <f t="shared" si="68"/>
        <v>0</v>
      </c>
      <c r="AJ112" s="840">
        <f t="shared" si="68"/>
        <v>0</v>
      </c>
      <c r="AK112" s="840">
        <f t="shared" si="68"/>
        <v>0</v>
      </c>
      <c r="AL112" s="840">
        <f t="shared" si="68"/>
        <v>0</v>
      </c>
      <c r="AM112" s="840">
        <f t="shared" si="68"/>
        <v>0</v>
      </c>
      <c r="AN112" s="840">
        <f t="shared" si="68"/>
        <v>0</v>
      </c>
      <c r="AO112" s="840">
        <f t="shared" si="68"/>
        <v>0</v>
      </c>
      <c r="AP112" s="840">
        <f t="shared" si="68"/>
        <v>0</v>
      </c>
      <c r="AQ112" s="840">
        <f t="shared" si="68"/>
        <v>0</v>
      </c>
      <c r="AR112" s="840">
        <f t="shared" si="68"/>
        <v>0</v>
      </c>
      <c r="AS112" s="840">
        <f t="shared" si="68"/>
        <v>0</v>
      </c>
      <c r="AT112" s="840">
        <f t="shared" si="68"/>
        <v>0</v>
      </c>
      <c r="AU112" s="840">
        <f t="shared" si="68"/>
        <v>0</v>
      </c>
      <c r="AV112" s="840">
        <f t="shared" si="68"/>
        <v>0</v>
      </c>
      <c r="AW112" s="840">
        <f t="shared" si="68"/>
        <v>0</v>
      </c>
      <c r="AX112" s="840">
        <f t="shared" si="68"/>
        <v>0</v>
      </c>
      <c r="AY112" s="840">
        <f t="shared" si="68"/>
        <v>0</v>
      </c>
      <c r="AZ112" s="840">
        <f t="shared" si="68"/>
        <v>0</v>
      </c>
      <c r="BA112" s="840">
        <f t="shared" si="68"/>
        <v>0</v>
      </c>
      <c r="BB112" s="840">
        <f t="shared" si="68"/>
        <v>0</v>
      </c>
      <c r="BC112" s="840">
        <f t="shared" si="68"/>
        <v>0</v>
      </c>
      <c r="BD112" s="840">
        <f t="shared" si="68"/>
        <v>0</v>
      </c>
      <c r="BE112" s="840">
        <f t="shared" si="68"/>
        <v>0</v>
      </c>
      <c r="BF112" s="840">
        <f t="shared" si="68"/>
        <v>0</v>
      </c>
      <c r="BG112" s="840">
        <f t="shared" si="68"/>
        <v>0</v>
      </c>
      <c r="BH112" s="840">
        <f t="shared" si="68"/>
        <v>0</v>
      </c>
      <c r="BI112" s="840">
        <f t="shared" si="68"/>
        <v>0</v>
      </c>
      <c r="BJ112" s="840">
        <f t="shared" si="68"/>
        <v>0</v>
      </c>
      <c r="BK112" s="840">
        <f t="shared" si="68"/>
        <v>0</v>
      </c>
      <c r="BL112" s="840">
        <f t="shared" si="68"/>
        <v>0</v>
      </c>
      <c r="BM112" s="840">
        <f t="shared" si="68"/>
        <v>0</v>
      </c>
      <c r="BN112" s="840">
        <f t="shared" si="68"/>
        <v>0</v>
      </c>
      <c r="BO112" s="840">
        <f t="shared" si="68"/>
        <v>0</v>
      </c>
      <c r="BP112" s="840">
        <f t="shared" si="68"/>
        <v>0</v>
      </c>
      <c r="BQ112" s="840">
        <f t="shared" si="68"/>
        <v>0</v>
      </c>
      <c r="BR112" s="840">
        <f t="shared" si="68"/>
        <v>0</v>
      </c>
      <c r="BS112" s="840">
        <f t="shared" si="68"/>
        <v>0</v>
      </c>
      <c r="BT112" s="840">
        <f t="shared" si="68"/>
        <v>0</v>
      </c>
      <c r="BU112" s="840">
        <f t="shared" ref="BU112:CJ112" si="69">BU32-BU37-(BU37-BU102)</f>
        <v>0</v>
      </c>
      <c r="BV112" s="840">
        <f t="shared" si="69"/>
        <v>0</v>
      </c>
      <c r="BW112" s="840">
        <f t="shared" si="69"/>
        <v>0</v>
      </c>
      <c r="BX112" s="840">
        <f t="shared" si="69"/>
        <v>0</v>
      </c>
      <c r="BY112" s="840">
        <f t="shared" si="69"/>
        <v>0</v>
      </c>
      <c r="BZ112" s="840">
        <f t="shared" si="69"/>
        <v>0</v>
      </c>
      <c r="CA112" s="840">
        <f t="shared" si="69"/>
        <v>0</v>
      </c>
      <c r="CB112" s="840">
        <f t="shared" si="69"/>
        <v>0</v>
      </c>
      <c r="CC112" s="840">
        <f t="shared" si="69"/>
        <v>0</v>
      </c>
      <c r="CD112" s="840">
        <f t="shared" si="69"/>
        <v>0</v>
      </c>
      <c r="CE112" s="840">
        <f t="shared" si="69"/>
        <v>0</v>
      </c>
      <c r="CF112" s="840">
        <f t="shared" si="69"/>
        <v>0</v>
      </c>
      <c r="CG112" s="840">
        <f t="shared" si="69"/>
        <v>0</v>
      </c>
      <c r="CH112" s="840">
        <f t="shared" si="69"/>
        <v>0</v>
      </c>
      <c r="CI112" s="840">
        <f t="shared" si="69"/>
        <v>0</v>
      </c>
      <c r="CJ112" s="874">
        <f t="shared" si="69"/>
        <v>0</v>
      </c>
    </row>
    <row r="113" spans="1:89" ht="15" customHeight="1" thickBot="1" x14ac:dyDescent="0.3">
      <c r="A113" s="78"/>
      <c r="B113" s="1176"/>
      <c r="C113" s="190" t="s">
        <v>538</v>
      </c>
      <c r="D113" s="132" t="s">
        <v>252</v>
      </c>
      <c r="E113" s="353" t="s">
        <v>539</v>
      </c>
      <c r="F113" s="347" t="s">
        <v>176</v>
      </c>
      <c r="G113" s="346">
        <v>2</v>
      </c>
      <c r="H113" s="348">
        <f>H111-H110</f>
        <v>0</v>
      </c>
      <c r="I113" s="348">
        <f t="shared" ref="I113:BT113" si="70">I111-I110</f>
        <v>0</v>
      </c>
      <c r="J113" s="348">
        <f t="shared" si="70"/>
        <v>0</v>
      </c>
      <c r="K113" s="348">
        <f t="shared" si="70"/>
        <v>0</v>
      </c>
      <c r="L113" s="348">
        <f t="shared" si="70"/>
        <v>0</v>
      </c>
      <c r="M113" s="348">
        <f t="shared" si="70"/>
        <v>0</v>
      </c>
      <c r="N113" s="348">
        <f t="shared" si="70"/>
        <v>0</v>
      </c>
      <c r="O113" s="348">
        <f t="shared" si="70"/>
        <v>0</v>
      </c>
      <c r="P113" s="348">
        <f t="shared" si="70"/>
        <v>0</v>
      </c>
      <c r="Q113" s="348">
        <f t="shared" si="70"/>
        <v>0</v>
      </c>
      <c r="R113" s="348">
        <f t="shared" si="70"/>
        <v>0</v>
      </c>
      <c r="S113" s="348">
        <f t="shared" si="70"/>
        <v>0</v>
      </c>
      <c r="T113" s="348">
        <f t="shared" si="70"/>
        <v>0</v>
      </c>
      <c r="U113" s="348">
        <f t="shared" si="70"/>
        <v>0</v>
      </c>
      <c r="V113" s="348">
        <f t="shared" si="70"/>
        <v>0</v>
      </c>
      <c r="W113" s="348">
        <f t="shared" si="70"/>
        <v>0</v>
      </c>
      <c r="X113" s="348">
        <f t="shared" si="70"/>
        <v>0</v>
      </c>
      <c r="Y113" s="348">
        <f t="shared" si="70"/>
        <v>0</v>
      </c>
      <c r="Z113" s="348">
        <f t="shared" si="70"/>
        <v>0</v>
      </c>
      <c r="AA113" s="348">
        <f t="shared" si="70"/>
        <v>0</v>
      </c>
      <c r="AB113" s="348">
        <f t="shared" si="70"/>
        <v>0</v>
      </c>
      <c r="AC113" s="348">
        <f t="shared" si="70"/>
        <v>0</v>
      </c>
      <c r="AD113" s="348">
        <f t="shared" si="70"/>
        <v>0</v>
      </c>
      <c r="AE113" s="348">
        <f t="shared" si="70"/>
        <v>0</v>
      </c>
      <c r="AF113" s="348">
        <f t="shared" si="70"/>
        <v>0</v>
      </c>
      <c r="AG113" s="348">
        <f t="shared" si="70"/>
        <v>0</v>
      </c>
      <c r="AH113" s="348">
        <f t="shared" si="70"/>
        <v>0</v>
      </c>
      <c r="AI113" s="348">
        <f t="shared" si="70"/>
        <v>0</v>
      </c>
      <c r="AJ113" s="348">
        <f t="shared" si="70"/>
        <v>0</v>
      </c>
      <c r="AK113" s="348">
        <f t="shared" si="70"/>
        <v>0</v>
      </c>
      <c r="AL113" s="348">
        <f t="shared" si="70"/>
        <v>0</v>
      </c>
      <c r="AM113" s="348">
        <f t="shared" si="70"/>
        <v>0</v>
      </c>
      <c r="AN113" s="348">
        <f t="shared" si="70"/>
        <v>0</v>
      </c>
      <c r="AO113" s="348">
        <f t="shared" si="70"/>
        <v>0</v>
      </c>
      <c r="AP113" s="348">
        <f t="shared" si="70"/>
        <v>0</v>
      </c>
      <c r="AQ113" s="348">
        <f t="shared" si="70"/>
        <v>0</v>
      </c>
      <c r="AR113" s="348">
        <f t="shared" si="70"/>
        <v>0</v>
      </c>
      <c r="AS113" s="348">
        <f t="shared" si="70"/>
        <v>0</v>
      </c>
      <c r="AT113" s="348">
        <f t="shared" si="70"/>
        <v>0</v>
      </c>
      <c r="AU113" s="348">
        <f t="shared" si="70"/>
        <v>0</v>
      </c>
      <c r="AV113" s="348">
        <f t="shared" si="70"/>
        <v>0</v>
      </c>
      <c r="AW113" s="348">
        <f t="shared" si="70"/>
        <v>0</v>
      </c>
      <c r="AX113" s="348">
        <f t="shared" si="70"/>
        <v>0</v>
      </c>
      <c r="AY113" s="348">
        <f t="shared" si="70"/>
        <v>0</v>
      </c>
      <c r="AZ113" s="348">
        <f t="shared" si="70"/>
        <v>0</v>
      </c>
      <c r="BA113" s="348">
        <f t="shared" si="70"/>
        <v>0</v>
      </c>
      <c r="BB113" s="348">
        <f t="shared" si="70"/>
        <v>0</v>
      </c>
      <c r="BC113" s="348">
        <f t="shared" si="70"/>
        <v>0</v>
      </c>
      <c r="BD113" s="348">
        <f t="shared" si="70"/>
        <v>0</v>
      </c>
      <c r="BE113" s="348">
        <f t="shared" si="70"/>
        <v>0</v>
      </c>
      <c r="BF113" s="348">
        <f t="shared" si="70"/>
        <v>0</v>
      </c>
      <c r="BG113" s="348">
        <f t="shared" si="70"/>
        <v>0</v>
      </c>
      <c r="BH113" s="348">
        <f t="shared" si="70"/>
        <v>0</v>
      </c>
      <c r="BI113" s="348">
        <f t="shared" si="70"/>
        <v>0</v>
      </c>
      <c r="BJ113" s="348">
        <f t="shared" si="70"/>
        <v>0</v>
      </c>
      <c r="BK113" s="348">
        <f t="shared" si="70"/>
        <v>0</v>
      </c>
      <c r="BL113" s="348">
        <f t="shared" si="70"/>
        <v>0</v>
      </c>
      <c r="BM113" s="348">
        <f t="shared" si="70"/>
        <v>0</v>
      </c>
      <c r="BN113" s="348">
        <f t="shared" si="70"/>
        <v>0</v>
      </c>
      <c r="BO113" s="348">
        <f t="shared" si="70"/>
        <v>0</v>
      </c>
      <c r="BP113" s="348">
        <f t="shared" si="70"/>
        <v>0</v>
      </c>
      <c r="BQ113" s="348">
        <f t="shared" si="70"/>
        <v>0</v>
      </c>
      <c r="BR113" s="348">
        <f t="shared" si="70"/>
        <v>0</v>
      </c>
      <c r="BS113" s="348">
        <f t="shared" si="70"/>
        <v>0</v>
      </c>
      <c r="BT113" s="348">
        <f t="shared" si="70"/>
        <v>0</v>
      </c>
      <c r="BU113" s="348">
        <f t="shared" ref="BU113:CJ113" si="71">BU111-BU110</f>
        <v>0</v>
      </c>
      <c r="BV113" s="348">
        <f t="shared" si="71"/>
        <v>0</v>
      </c>
      <c r="BW113" s="348">
        <f t="shared" si="71"/>
        <v>0</v>
      </c>
      <c r="BX113" s="348">
        <f t="shared" si="71"/>
        <v>0</v>
      </c>
      <c r="BY113" s="348">
        <f t="shared" si="71"/>
        <v>0</v>
      </c>
      <c r="BZ113" s="348">
        <f t="shared" si="71"/>
        <v>0</v>
      </c>
      <c r="CA113" s="348">
        <f t="shared" si="71"/>
        <v>0</v>
      </c>
      <c r="CB113" s="348">
        <f t="shared" si="71"/>
        <v>0</v>
      </c>
      <c r="CC113" s="348">
        <f t="shared" si="71"/>
        <v>0</v>
      </c>
      <c r="CD113" s="348">
        <f t="shared" si="71"/>
        <v>0</v>
      </c>
      <c r="CE113" s="348">
        <f t="shared" si="71"/>
        <v>0</v>
      </c>
      <c r="CF113" s="348">
        <f t="shared" si="71"/>
        <v>0</v>
      </c>
      <c r="CG113" s="348">
        <f t="shared" si="71"/>
        <v>0</v>
      </c>
      <c r="CH113" s="348">
        <f t="shared" si="71"/>
        <v>0</v>
      </c>
      <c r="CI113" s="348">
        <f t="shared" si="71"/>
        <v>0</v>
      </c>
      <c r="CJ113" s="663">
        <f t="shared" si="71"/>
        <v>0</v>
      </c>
    </row>
    <row r="114" spans="1:89" ht="15.75" thickBot="1" x14ac:dyDescent="0.3">
      <c r="A114" s="78"/>
      <c r="B114" s="106"/>
      <c r="C114" s="315"/>
      <c r="D114" s="315"/>
      <c r="E114" s="316"/>
      <c r="F114" s="315"/>
      <c r="G114" s="317"/>
      <c r="H114" s="317"/>
      <c r="I114" s="317"/>
      <c r="J114" s="109"/>
      <c r="K114" s="147"/>
      <c r="L114" s="147"/>
      <c r="M114" s="147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77"/>
    </row>
    <row r="115" spans="1:89" x14ac:dyDescent="0.25">
      <c r="A115" s="78"/>
      <c r="B115" s="855" t="s">
        <v>314</v>
      </c>
      <c r="C115" s="856" t="s">
        <v>315</v>
      </c>
      <c r="D115" s="856" t="s">
        <v>315</v>
      </c>
      <c r="E115" s="856" t="s">
        <v>315</v>
      </c>
      <c r="F115" s="856" t="s">
        <v>315</v>
      </c>
      <c r="G115" s="856"/>
      <c r="H115" s="856"/>
      <c r="I115" s="856" t="s">
        <v>315</v>
      </c>
      <c r="J115" s="856" t="s">
        <v>315</v>
      </c>
      <c r="K115" s="856" t="s">
        <v>315</v>
      </c>
      <c r="L115" s="856" t="s">
        <v>315</v>
      </c>
      <c r="M115" s="856" t="s">
        <v>315</v>
      </c>
      <c r="N115" s="856" t="s">
        <v>315</v>
      </c>
      <c r="O115" s="856" t="s">
        <v>315</v>
      </c>
      <c r="P115" s="856" t="s">
        <v>315</v>
      </c>
      <c r="Q115" s="856" t="s">
        <v>315</v>
      </c>
      <c r="R115" s="856" t="s">
        <v>315</v>
      </c>
      <c r="S115" s="856" t="s">
        <v>315</v>
      </c>
      <c r="T115" s="856" t="s">
        <v>315</v>
      </c>
      <c r="U115" s="856" t="s">
        <v>315</v>
      </c>
      <c r="V115" s="856" t="s">
        <v>315</v>
      </c>
      <c r="W115" s="856" t="s">
        <v>315</v>
      </c>
      <c r="X115" s="856" t="s">
        <v>315</v>
      </c>
      <c r="Y115" s="856" t="s">
        <v>315</v>
      </c>
      <c r="Z115" s="856" t="s">
        <v>315</v>
      </c>
      <c r="AA115" s="856" t="s">
        <v>315</v>
      </c>
      <c r="AB115" s="856" t="s">
        <v>315</v>
      </c>
      <c r="AC115" s="856" t="s">
        <v>315</v>
      </c>
      <c r="AD115" s="856" t="s">
        <v>315</v>
      </c>
      <c r="AE115" s="856" t="s">
        <v>315</v>
      </c>
      <c r="AF115" s="856" t="s">
        <v>315</v>
      </c>
      <c r="AG115" s="856" t="s">
        <v>315</v>
      </c>
      <c r="AH115" s="856" t="s">
        <v>315</v>
      </c>
      <c r="AI115" s="856" t="s">
        <v>315</v>
      </c>
      <c r="AJ115" s="856" t="s">
        <v>315</v>
      </c>
      <c r="AK115" s="856" t="s">
        <v>315</v>
      </c>
      <c r="AL115" s="856" t="s">
        <v>315</v>
      </c>
      <c r="AM115" s="856" t="s">
        <v>315</v>
      </c>
      <c r="AN115" s="856" t="s">
        <v>315</v>
      </c>
      <c r="AO115" s="857"/>
      <c r="AP115" s="857"/>
      <c r="AQ115" s="857"/>
      <c r="AR115" s="857"/>
      <c r="AS115" s="857"/>
      <c r="AT115" s="857"/>
      <c r="AU115" s="857"/>
      <c r="AV115" s="857"/>
      <c r="AW115" s="857"/>
      <c r="AX115" s="857"/>
      <c r="AY115" s="857"/>
      <c r="AZ115" s="857"/>
      <c r="BA115" s="857"/>
      <c r="BB115" s="857"/>
      <c r="BC115" s="857"/>
      <c r="BD115" s="857"/>
      <c r="BE115" s="857"/>
      <c r="BF115" s="857"/>
      <c r="BG115" s="857"/>
      <c r="BH115" s="857"/>
      <c r="BI115" s="857"/>
      <c r="BJ115" s="857"/>
      <c r="BK115" s="857"/>
      <c r="BL115" s="857"/>
      <c r="BM115" s="857"/>
      <c r="BN115" s="857"/>
      <c r="BO115" s="857"/>
      <c r="BP115" s="857"/>
      <c r="BQ115" s="857"/>
      <c r="BR115" s="857"/>
      <c r="BS115" s="857"/>
      <c r="BT115" s="857"/>
      <c r="BU115" s="857"/>
      <c r="BV115" s="857"/>
      <c r="BW115" s="857"/>
      <c r="BX115" s="857"/>
      <c r="BY115" s="857"/>
      <c r="BZ115" s="857"/>
      <c r="CA115" s="857"/>
      <c r="CB115" s="857"/>
      <c r="CC115" s="857"/>
      <c r="CD115" s="857"/>
      <c r="CE115" s="857"/>
      <c r="CF115" s="857"/>
      <c r="CG115" s="857"/>
      <c r="CH115" s="857"/>
      <c r="CI115" s="857"/>
      <c r="CJ115" s="857"/>
      <c r="CK115" s="858"/>
    </row>
    <row r="116" spans="1:89" x14ac:dyDescent="0.25">
      <c r="A116" s="78"/>
      <c r="B116" s="859" t="s">
        <v>315</v>
      </c>
      <c r="C116" s="359" t="s">
        <v>315</v>
      </c>
      <c r="D116" s="359" t="s">
        <v>315</v>
      </c>
      <c r="E116" s="359" t="s">
        <v>315</v>
      </c>
      <c r="F116" s="359" t="s">
        <v>315</v>
      </c>
      <c r="G116" s="359"/>
      <c r="H116" s="359"/>
      <c r="I116" s="359" t="s">
        <v>315</v>
      </c>
      <c r="J116" s="359" t="s">
        <v>315</v>
      </c>
      <c r="K116" s="359" t="s">
        <v>315</v>
      </c>
      <c r="L116" s="359" t="s">
        <v>315</v>
      </c>
      <c r="M116" s="359" t="s">
        <v>315</v>
      </c>
      <c r="N116" s="359" t="s">
        <v>315</v>
      </c>
      <c r="O116" s="359" t="s">
        <v>315</v>
      </c>
      <c r="P116" s="359" t="s">
        <v>315</v>
      </c>
      <c r="Q116" s="359" t="s">
        <v>315</v>
      </c>
      <c r="R116" s="359" t="s">
        <v>315</v>
      </c>
      <c r="S116" s="359" t="s">
        <v>315</v>
      </c>
      <c r="T116" s="359" t="s">
        <v>315</v>
      </c>
      <c r="U116" s="359" t="s">
        <v>315</v>
      </c>
      <c r="V116" s="359" t="s">
        <v>315</v>
      </c>
      <c r="W116" s="359" t="s">
        <v>315</v>
      </c>
      <c r="X116" s="359" t="s">
        <v>315</v>
      </c>
      <c r="Y116" s="359" t="s">
        <v>315</v>
      </c>
      <c r="Z116" s="359" t="s">
        <v>315</v>
      </c>
      <c r="AA116" s="359" t="s">
        <v>315</v>
      </c>
      <c r="AB116" s="359" t="s">
        <v>315</v>
      </c>
      <c r="AC116" s="359" t="s">
        <v>315</v>
      </c>
      <c r="AD116" s="359" t="s">
        <v>315</v>
      </c>
      <c r="AE116" s="359" t="s">
        <v>315</v>
      </c>
      <c r="AF116" s="359" t="s">
        <v>315</v>
      </c>
      <c r="AG116" s="359" t="s">
        <v>315</v>
      </c>
      <c r="AH116" s="359" t="s">
        <v>315</v>
      </c>
      <c r="AI116" s="359" t="s">
        <v>315</v>
      </c>
      <c r="AJ116" s="359" t="s">
        <v>315</v>
      </c>
      <c r="AK116" s="359" t="s">
        <v>315</v>
      </c>
      <c r="AL116" s="359" t="s">
        <v>315</v>
      </c>
      <c r="AM116" s="359" t="s">
        <v>315</v>
      </c>
      <c r="AN116" s="355" t="s">
        <v>315</v>
      </c>
      <c r="AO116" s="356"/>
      <c r="AP116" s="356"/>
      <c r="AQ116" s="356"/>
      <c r="AR116" s="356"/>
      <c r="AS116" s="356"/>
      <c r="AT116" s="356"/>
      <c r="AU116" s="356"/>
      <c r="AV116" s="356"/>
      <c r="AW116" s="356"/>
      <c r="AX116" s="356"/>
      <c r="AY116" s="356"/>
      <c r="AZ116" s="356"/>
      <c r="BA116" s="356"/>
      <c r="BB116" s="356"/>
      <c r="BC116" s="356"/>
      <c r="BD116" s="356"/>
      <c r="BE116" s="356"/>
      <c r="BF116" s="356"/>
      <c r="BG116" s="356"/>
      <c r="BH116" s="356"/>
      <c r="BI116" s="356"/>
      <c r="BJ116" s="356"/>
      <c r="BK116" s="356"/>
      <c r="BL116" s="356"/>
      <c r="BM116" s="356"/>
      <c r="BN116" s="356"/>
      <c r="BO116" s="356"/>
      <c r="BP116" s="356"/>
      <c r="BQ116" s="356"/>
      <c r="BR116" s="356"/>
      <c r="BS116" s="356"/>
      <c r="BT116" s="356"/>
      <c r="BU116" s="356"/>
      <c r="BV116" s="356"/>
      <c r="BW116" s="356"/>
      <c r="BX116" s="356"/>
      <c r="BY116" s="356"/>
      <c r="BZ116" s="356"/>
      <c r="CA116" s="356"/>
      <c r="CB116" s="356"/>
      <c r="CC116" s="356"/>
      <c r="CD116" s="356"/>
      <c r="CE116" s="356"/>
      <c r="CF116" s="356"/>
      <c r="CG116" s="356"/>
      <c r="CH116" s="356"/>
      <c r="CI116" s="356"/>
      <c r="CJ116" s="356"/>
      <c r="CK116" s="860"/>
    </row>
    <row r="117" spans="1:89" x14ac:dyDescent="0.25">
      <c r="A117" s="78"/>
      <c r="B117" s="1177" t="s">
        <v>540</v>
      </c>
      <c r="C117" s="1178"/>
      <c r="D117" s="359" t="s">
        <v>315</v>
      </c>
      <c r="E117" s="359" t="s">
        <v>315</v>
      </c>
      <c r="F117" s="359" t="s">
        <v>315</v>
      </c>
      <c r="G117" s="359"/>
      <c r="H117" s="360" t="s">
        <v>61</v>
      </c>
      <c r="I117" s="360" t="s">
        <v>62</v>
      </c>
      <c r="J117" s="360" t="s">
        <v>63</v>
      </c>
      <c r="K117" s="360" t="s">
        <v>64</v>
      </c>
      <c r="L117" s="360" t="s">
        <v>65</v>
      </c>
      <c r="M117" s="360" t="s">
        <v>66</v>
      </c>
      <c r="N117" s="360" t="s">
        <v>67</v>
      </c>
      <c r="O117" s="360" t="s">
        <v>68</v>
      </c>
      <c r="P117" s="360" t="s">
        <v>69</v>
      </c>
      <c r="Q117" s="360" t="s">
        <v>70</v>
      </c>
      <c r="R117" s="360" t="s">
        <v>71</v>
      </c>
      <c r="S117" s="360" t="s">
        <v>72</v>
      </c>
      <c r="T117" s="360" t="s">
        <v>73</v>
      </c>
      <c r="U117" s="360" t="s">
        <v>74</v>
      </c>
      <c r="V117" s="360" t="s">
        <v>75</v>
      </c>
      <c r="W117" s="360" t="s">
        <v>76</v>
      </c>
      <c r="X117" s="360" t="s">
        <v>77</v>
      </c>
      <c r="Y117" s="360" t="s">
        <v>78</v>
      </c>
      <c r="Z117" s="360" t="s">
        <v>79</v>
      </c>
      <c r="AA117" s="360" t="s">
        <v>80</v>
      </c>
      <c r="AB117" s="360" t="s">
        <v>81</v>
      </c>
      <c r="AC117" s="360" t="s">
        <v>82</v>
      </c>
      <c r="AD117" s="360" t="s">
        <v>83</v>
      </c>
      <c r="AE117" s="360" t="s">
        <v>84</v>
      </c>
      <c r="AF117" s="360" t="s">
        <v>85</v>
      </c>
      <c r="AG117" s="360" t="s">
        <v>86</v>
      </c>
      <c r="AH117" s="360" t="s">
        <v>87</v>
      </c>
      <c r="AI117" s="360" t="s">
        <v>88</v>
      </c>
      <c r="AJ117" s="360" t="s">
        <v>89</v>
      </c>
      <c r="AK117" s="360" t="s">
        <v>90</v>
      </c>
      <c r="AL117" s="360" t="s">
        <v>91</v>
      </c>
      <c r="AM117" s="360" t="s">
        <v>92</v>
      </c>
      <c r="AN117" s="360" t="s">
        <v>93</v>
      </c>
      <c r="AO117" s="360" t="s">
        <v>94</v>
      </c>
      <c r="AP117" s="360" t="s">
        <v>95</v>
      </c>
      <c r="AQ117" s="360" t="s">
        <v>96</v>
      </c>
      <c r="AR117" s="360" t="s">
        <v>97</v>
      </c>
      <c r="AS117" s="360" t="s">
        <v>98</v>
      </c>
      <c r="AT117" s="360" t="s">
        <v>99</v>
      </c>
      <c r="AU117" s="360" t="s">
        <v>100</v>
      </c>
      <c r="AV117" s="360" t="s">
        <v>101</v>
      </c>
      <c r="AW117" s="360" t="s">
        <v>102</v>
      </c>
      <c r="AX117" s="360" t="s">
        <v>103</v>
      </c>
      <c r="AY117" s="360" t="s">
        <v>104</v>
      </c>
      <c r="AZ117" s="360" t="s">
        <v>105</v>
      </c>
      <c r="BA117" s="360" t="s">
        <v>106</v>
      </c>
      <c r="BB117" s="360" t="s">
        <v>107</v>
      </c>
      <c r="BC117" s="360" t="s">
        <v>108</v>
      </c>
      <c r="BD117" s="360" t="s">
        <v>109</v>
      </c>
      <c r="BE117" s="360" t="s">
        <v>110</v>
      </c>
      <c r="BF117" s="360" t="s">
        <v>111</v>
      </c>
      <c r="BG117" s="360" t="s">
        <v>112</v>
      </c>
      <c r="BH117" s="360" t="s">
        <v>113</v>
      </c>
      <c r="BI117" s="360" t="s">
        <v>114</v>
      </c>
      <c r="BJ117" s="360" t="s">
        <v>115</v>
      </c>
      <c r="BK117" s="360" t="s">
        <v>116</v>
      </c>
      <c r="BL117" s="360" t="s">
        <v>117</v>
      </c>
      <c r="BM117" s="360" t="s">
        <v>118</v>
      </c>
      <c r="BN117" s="360" t="s">
        <v>119</v>
      </c>
      <c r="BO117" s="360" t="s">
        <v>120</v>
      </c>
      <c r="BP117" s="360" t="s">
        <v>121</v>
      </c>
      <c r="BQ117" s="360" t="s">
        <v>122</v>
      </c>
      <c r="BR117" s="360" t="s">
        <v>123</v>
      </c>
      <c r="BS117" s="360" t="s">
        <v>124</v>
      </c>
      <c r="BT117" s="360" t="s">
        <v>125</v>
      </c>
      <c r="BU117" s="360" t="s">
        <v>126</v>
      </c>
      <c r="BV117" s="360" t="s">
        <v>127</v>
      </c>
      <c r="BW117" s="360" t="s">
        <v>128</v>
      </c>
      <c r="BX117" s="360" t="s">
        <v>129</v>
      </c>
      <c r="BY117" s="360" t="s">
        <v>130</v>
      </c>
      <c r="BZ117" s="360" t="s">
        <v>131</v>
      </c>
      <c r="CA117" s="360" t="s">
        <v>132</v>
      </c>
      <c r="CB117" s="360" t="s">
        <v>133</v>
      </c>
      <c r="CC117" s="360" t="s">
        <v>134</v>
      </c>
      <c r="CD117" s="360" t="s">
        <v>135</v>
      </c>
      <c r="CE117" s="360" t="s">
        <v>136</v>
      </c>
      <c r="CF117" s="360" t="s">
        <v>137</v>
      </c>
      <c r="CG117" s="360" t="s">
        <v>138</v>
      </c>
      <c r="CH117" s="360" t="s">
        <v>139</v>
      </c>
      <c r="CI117" s="360" t="s">
        <v>140</v>
      </c>
      <c r="CJ117" s="360" t="s">
        <v>141</v>
      </c>
      <c r="CK117" s="860"/>
    </row>
    <row r="118" spans="1:89" x14ac:dyDescent="0.25">
      <c r="A118" s="78"/>
      <c r="B118" s="859" t="s">
        <v>315</v>
      </c>
      <c r="C118" s="1142" t="s">
        <v>317</v>
      </c>
      <c r="D118" s="1142"/>
      <c r="E118" s="359" t="s">
        <v>318</v>
      </c>
      <c r="F118" s="359">
        <v>2</v>
      </c>
      <c r="G118" s="359"/>
      <c r="H118" s="361">
        <f t="shared" ref="H118:BS119" si="72">H40</f>
        <v>0</v>
      </c>
      <c r="I118" s="361">
        <f t="shared" si="72"/>
        <v>0</v>
      </c>
      <c r="J118" s="361">
        <f t="shared" si="72"/>
        <v>0</v>
      </c>
      <c r="K118" s="361">
        <f t="shared" si="72"/>
        <v>0</v>
      </c>
      <c r="L118" s="361">
        <f t="shared" si="72"/>
        <v>0</v>
      </c>
      <c r="M118" s="361">
        <f t="shared" si="72"/>
        <v>0</v>
      </c>
      <c r="N118" s="361">
        <f t="shared" si="72"/>
        <v>0</v>
      </c>
      <c r="O118" s="361">
        <f t="shared" si="72"/>
        <v>0</v>
      </c>
      <c r="P118" s="361">
        <f t="shared" si="72"/>
        <v>0</v>
      </c>
      <c r="Q118" s="361">
        <f t="shared" si="72"/>
        <v>0</v>
      </c>
      <c r="R118" s="361">
        <f t="shared" si="72"/>
        <v>0</v>
      </c>
      <c r="S118" s="361">
        <f t="shared" si="72"/>
        <v>0</v>
      </c>
      <c r="T118" s="361">
        <f t="shared" si="72"/>
        <v>0</v>
      </c>
      <c r="U118" s="361">
        <f t="shared" si="72"/>
        <v>0</v>
      </c>
      <c r="V118" s="361">
        <f t="shared" si="72"/>
        <v>0</v>
      </c>
      <c r="W118" s="361">
        <f t="shared" si="72"/>
        <v>0</v>
      </c>
      <c r="X118" s="361">
        <f t="shared" si="72"/>
        <v>0</v>
      </c>
      <c r="Y118" s="361">
        <f t="shared" si="72"/>
        <v>0</v>
      </c>
      <c r="Z118" s="361">
        <f t="shared" si="72"/>
        <v>0</v>
      </c>
      <c r="AA118" s="361">
        <f t="shared" si="72"/>
        <v>0</v>
      </c>
      <c r="AB118" s="361">
        <f t="shared" si="72"/>
        <v>0</v>
      </c>
      <c r="AC118" s="361">
        <f t="shared" si="72"/>
        <v>0</v>
      </c>
      <c r="AD118" s="361">
        <f t="shared" si="72"/>
        <v>0</v>
      </c>
      <c r="AE118" s="361">
        <f t="shared" si="72"/>
        <v>0</v>
      </c>
      <c r="AF118" s="361">
        <f t="shared" si="72"/>
        <v>0</v>
      </c>
      <c r="AG118" s="361">
        <f t="shared" si="72"/>
        <v>0</v>
      </c>
      <c r="AH118" s="361">
        <f t="shared" si="72"/>
        <v>0</v>
      </c>
      <c r="AI118" s="361">
        <f t="shared" si="72"/>
        <v>0</v>
      </c>
      <c r="AJ118" s="361">
        <f t="shared" si="72"/>
        <v>0</v>
      </c>
      <c r="AK118" s="361">
        <f t="shared" si="72"/>
        <v>0</v>
      </c>
      <c r="AL118" s="361">
        <f t="shared" si="72"/>
        <v>0</v>
      </c>
      <c r="AM118" s="361">
        <f t="shared" si="72"/>
        <v>0</v>
      </c>
      <c r="AN118" s="361">
        <f t="shared" si="72"/>
        <v>0</v>
      </c>
      <c r="AO118" s="361">
        <f t="shared" si="72"/>
        <v>0</v>
      </c>
      <c r="AP118" s="361">
        <f t="shared" si="72"/>
        <v>0</v>
      </c>
      <c r="AQ118" s="361">
        <f t="shared" si="72"/>
        <v>0</v>
      </c>
      <c r="AR118" s="361">
        <f t="shared" si="72"/>
        <v>0</v>
      </c>
      <c r="AS118" s="361">
        <f t="shared" si="72"/>
        <v>0</v>
      </c>
      <c r="AT118" s="361">
        <f t="shared" si="72"/>
        <v>0</v>
      </c>
      <c r="AU118" s="361">
        <f t="shared" si="72"/>
        <v>0</v>
      </c>
      <c r="AV118" s="361">
        <f t="shared" si="72"/>
        <v>0</v>
      </c>
      <c r="AW118" s="361">
        <f t="shared" si="72"/>
        <v>0</v>
      </c>
      <c r="AX118" s="361">
        <f t="shared" si="72"/>
        <v>0</v>
      </c>
      <c r="AY118" s="361">
        <f t="shared" si="72"/>
        <v>0</v>
      </c>
      <c r="AZ118" s="361">
        <f t="shared" si="72"/>
        <v>0</v>
      </c>
      <c r="BA118" s="361">
        <f t="shared" si="72"/>
        <v>0</v>
      </c>
      <c r="BB118" s="361">
        <f t="shared" si="72"/>
        <v>0</v>
      </c>
      <c r="BC118" s="361">
        <f t="shared" si="72"/>
        <v>0</v>
      </c>
      <c r="BD118" s="361">
        <f t="shared" si="72"/>
        <v>0</v>
      </c>
      <c r="BE118" s="361">
        <f t="shared" si="72"/>
        <v>0</v>
      </c>
      <c r="BF118" s="361">
        <f t="shared" si="72"/>
        <v>0</v>
      </c>
      <c r="BG118" s="361">
        <f t="shared" si="72"/>
        <v>0</v>
      </c>
      <c r="BH118" s="361">
        <f t="shared" si="72"/>
        <v>0</v>
      </c>
      <c r="BI118" s="361">
        <f t="shared" si="72"/>
        <v>0</v>
      </c>
      <c r="BJ118" s="361">
        <f t="shared" si="72"/>
        <v>0</v>
      </c>
      <c r="BK118" s="361">
        <f t="shared" si="72"/>
        <v>0</v>
      </c>
      <c r="BL118" s="361">
        <f t="shared" si="72"/>
        <v>0</v>
      </c>
      <c r="BM118" s="361">
        <f t="shared" si="72"/>
        <v>0</v>
      </c>
      <c r="BN118" s="361">
        <f t="shared" si="72"/>
        <v>0</v>
      </c>
      <c r="BO118" s="361">
        <f t="shared" si="72"/>
        <v>0</v>
      </c>
      <c r="BP118" s="361">
        <f t="shared" si="72"/>
        <v>0</v>
      </c>
      <c r="BQ118" s="361">
        <f t="shared" si="72"/>
        <v>0</v>
      </c>
      <c r="BR118" s="361">
        <f t="shared" si="72"/>
        <v>0</v>
      </c>
      <c r="BS118" s="361">
        <f t="shared" si="72"/>
        <v>0</v>
      </c>
      <c r="BT118" s="361">
        <f t="shared" ref="BT118:CJ119" si="73">BT40</f>
        <v>0</v>
      </c>
      <c r="BU118" s="361">
        <f t="shared" si="73"/>
        <v>0</v>
      </c>
      <c r="BV118" s="361">
        <f t="shared" si="73"/>
        <v>0</v>
      </c>
      <c r="BW118" s="361">
        <f t="shared" si="73"/>
        <v>0</v>
      </c>
      <c r="BX118" s="361">
        <f t="shared" si="73"/>
        <v>0</v>
      </c>
      <c r="BY118" s="361">
        <f t="shared" si="73"/>
        <v>0</v>
      </c>
      <c r="BZ118" s="361">
        <f t="shared" si="73"/>
        <v>0</v>
      </c>
      <c r="CA118" s="361">
        <f t="shared" si="73"/>
        <v>0</v>
      </c>
      <c r="CB118" s="361">
        <f t="shared" si="73"/>
        <v>0</v>
      </c>
      <c r="CC118" s="361">
        <f t="shared" si="73"/>
        <v>0</v>
      </c>
      <c r="CD118" s="361">
        <f t="shared" si="73"/>
        <v>0</v>
      </c>
      <c r="CE118" s="361">
        <f t="shared" si="73"/>
        <v>0</v>
      </c>
      <c r="CF118" s="361">
        <f t="shared" si="73"/>
        <v>0</v>
      </c>
      <c r="CG118" s="361">
        <f t="shared" si="73"/>
        <v>0</v>
      </c>
      <c r="CH118" s="361">
        <f t="shared" si="73"/>
        <v>0</v>
      </c>
      <c r="CI118" s="361">
        <f t="shared" si="73"/>
        <v>0</v>
      </c>
      <c r="CJ118" s="361">
        <f t="shared" si="73"/>
        <v>0</v>
      </c>
      <c r="CK118" s="860"/>
    </row>
    <row r="119" spans="1:89" x14ac:dyDescent="0.25">
      <c r="A119" s="78"/>
      <c r="B119" s="859" t="s">
        <v>315</v>
      </c>
      <c r="C119" s="1140" t="s">
        <v>319</v>
      </c>
      <c r="D119" s="1140"/>
      <c r="E119" s="359" t="s">
        <v>318</v>
      </c>
      <c r="F119" s="359">
        <v>2</v>
      </c>
      <c r="G119" s="359"/>
      <c r="H119" s="361">
        <f t="shared" si="72"/>
        <v>0</v>
      </c>
      <c r="I119" s="361">
        <f t="shared" si="72"/>
        <v>0</v>
      </c>
      <c r="J119" s="361">
        <f t="shared" si="72"/>
        <v>0</v>
      </c>
      <c r="K119" s="361">
        <f t="shared" si="72"/>
        <v>0</v>
      </c>
      <c r="L119" s="361">
        <f t="shared" si="72"/>
        <v>0</v>
      </c>
      <c r="M119" s="361">
        <f t="shared" si="72"/>
        <v>0</v>
      </c>
      <c r="N119" s="361">
        <f t="shared" si="72"/>
        <v>0</v>
      </c>
      <c r="O119" s="361">
        <f t="shared" si="72"/>
        <v>0</v>
      </c>
      <c r="P119" s="361">
        <f t="shared" si="72"/>
        <v>0</v>
      </c>
      <c r="Q119" s="361">
        <f t="shared" si="72"/>
        <v>0</v>
      </c>
      <c r="R119" s="361">
        <f t="shared" si="72"/>
        <v>0</v>
      </c>
      <c r="S119" s="361">
        <f t="shared" si="72"/>
        <v>0</v>
      </c>
      <c r="T119" s="361">
        <f t="shared" si="72"/>
        <v>0</v>
      </c>
      <c r="U119" s="361">
        <f t="shared" si="72"/>
        <v>0</v>
      </c>
      <c r="V119" s="361">
        <f t="shared" si="72"/>
        <v>0</v>
      </c>
      <c r="W119" s="361">
        <f t="shared" si="72"/>
        <v>0</v>
      </c>
      <c r="X119" s="361">
        <f t="shared" si="72"/>
        <v>0</v>
      </c>
      <c r="Y119" s="361">
        <f t="shared" si="72"/>
        <v>0</v>
      </c>
      <c r="Z119" s="361">
        <f t="shared" si="72"/>
        <v>0</v>
      </c>
      <c r="AA119" s="361">
        <f t="shared" si="72"/>
        <v>0</v>
      </c>
      <c r="AB119" s="361">
        <f t="shared" si="72"/>
        <v>0</v>
      </c>
      <c r="AC119" s="361">
        <f t="shared" si="72"/>
        <v>0</v>
      </c>
      <c r="AD119" s="361">
        <f t="shared" si="72"/>
        <v>0</v>
      </c>
      <c r="AE119" s="361">
        <f t="shared" si="72"/>
        <v>0</v>
      </c>
      <c r="AF119" s="361">
        <f t="shared" si="72"/>
        <v>0</v>
      </c>
      <c r="AG119" s="361">
        <f t="shared" si="72"/>
        <v>0</v>
      </c>
      <c r="AH119" s="361">
        <f t="shared" si="72"/>
        <v>0</v>
      </c>
      <c r="AI119" s="361">
        <f t="shared" si="72"/>
        <v>0</v>
      </c>
      <c r="AJ119" s="361">
        <f t="shared" si="72"/>
        <v>0</v>
      </c>
      <c r="AK119" s="361">
        <f t="shared" si="72"/>
        <v>0</v>
      </c>
      <c r="AL119" s="361">
        <f t="shared" si="72"/>
        <v>0</v>
      </c>
      <c r="AM119" s="361">
        <f t="shared" si="72"/>
        <v>0</v>
      </c>
      <c r="AN119" s="361">
        <f t="shared" si="72"/>
        <v>0</v>
      </c>
      <c r="AO119" s="361">
        <f t="shared" si="72"/>
        <v>0</v>
      </c>
      <c r="AP119" s="361">
        <f t="shared" si="72"/>
        <v>0</v>
      </c>
      <c r="AQ119" s="361">
        <f t="shared" si="72"/>
        <v>0</v>
      </c>
      <c r="AR119" s="361">
        <f t="shared" si="72"/>
        <v>0</v>
      </c>
      <c r="AS119" s="361">
        <f t="shared" si="72"/>
        <v>0</v>
      </c>
      <c r="AT119" s="361">
        <f t="shared" si="72"/>
        <v>0</v>
      </c>
      <c r="AU119" s="361">
        <f t="shared" si="72"/>
        <v>0</v>
      </c>
      <c r="AV119" s="361">
        <f t="shared" si="72"/>
        <v>0</v>
      </c>
      <c r="AW119" s="361">
        <f t="shared" si="72"/>
        <v>0</v>
      </c>
      <c r="AX119" s="361">
        <f t="shared" si="72"/>
        <v>0</v>
      </c>
      <c r="AY119" s="361">
        <f t="shared" si="72"/>
        <v>0</v>
      </c>
      <c r="AZ119" s="361">
        <f t="shared" si="72"/>
        <v>0</v>
      </c>
      <c r="BA119" s="361">
        <f t="shared" si="72"/>
        <v>0</v>
      </c>
      <c r="BB119" s="361">
        <f t="shared" si="72"/>
        <v>0</v>
      </c>
      <c r="BC119" s="361">
        <f t="shared" si="72"/>
        <v>0</v>
      </c>
      <c r="BD119" s="361">
        <f t="shared" si="72"/>
        <v>0</v>
      </c>
      <c r="BE119" s="361">
        <f t="shared" si="72"/>
        <v>0</v>
      </c>
      <c r="BF119" s="361">
        <f t="shared" si="72"/>
        <v>0</v>
      </c>
      <c r="BG119" s="361">
        <f t="shared" si="72"/>
        <v>0</v>
      </c>
      <c r="BH119" s="361">
        <f t="shared" si="72"/>
        <v>0</v>
      </c>
      <c r="BI119" s="361">
        <f t="shared" si="72"/>
        <v>0</v>
      </c>
      <c r="BJ119" s="361">
        <f t="shared" si="72"/>
        <v>0</v>
      </c>
      <c r="BK119" s="361">
        <f t="shared" si="72"/>
        <v>0</v>
      </c>
      <c r="BL119" s="361">
        <f t="shared" si="72"/>
        <v>0</v>
      </c>
      <c r="BM119" s="361">
        <f t="shared" si="72"/>
        <v>0</v>
      </c>
      <c r="BN119" s="361">
        <f t="shared" si="72"/>
        <v>0</v>
      </c>
      <c r="BO119" s="361">
        <f t="shared" si="72"/>
        <v>0</v>
      </c>
      <c r="BP119" s="361">
        <f t="shared" si="72"/>
        <v>0</v>
      </c>
      <c r="BQ119" s="361">
        <f t="shared" si="72"/>
        <v>0</v>
      </c>
      <c r="BR119" s="361">
        <f t="shared" si="72"/>
        <v>0</v>
      </c>
      <c r="BS119" s="361">
        <f t="shared" si="72"/>
        <v>0</v>
      </c>
      <c r="BT119" s="361">
        <f t="shared" si="73"/>
        <v>0</v>
      </c>
      <c r="BU119" s="361">
        <f t="shared" si="73"/>
        <v>0</v>
      </c>
      <c r="BV119" s="361">
        <f t="shared" si="73"/>
        <v>0</v>
      </c>
      <c r="BW119" s="361">
        <f t="shared" si="73"/>
        <v>0</v>
      </c>
      <c r="BX119" s="361">
        <f t="shared" si="73"/>
        <v>0</v>
      </c>
      <c r="BY119" s="361">
        <f t="shared" si="73"/>
        <v>0</v>
      </c>
      <c r="BZ119" s="361">
        <f t="shared" si="73"/>
        <v>0</v>
      </c>
      <c r="CA119" s="361">
        <f t="shared" si="73"/>
        <v>0</v>
      </c>
      <c r="CB119" s="361">
        <f t="shared" si="73"/>
        <v>0</v>
      </c>
      <c r="CC119" s="361">
        <f t="shared" si="73"/>
        <v>0</v>
      </c>
      <c r="CD119" s="361">
        <f t="shared" si="73"/>
        <v>0</v>
      </c>
      <c r="CE119" s="361">
        <f t="shared" si="73"/>
        <v>0</v>
      </c>
      <c r="CF119" s="361">
        <f t="shared" si="73"/>
        <v>0</v>
      </c>
      <c r="CG119" s="361">
        <f t="shared" si="73"/>
        <v>0</v>
      </c>
      <c r="CH119" s="361">
        <f t="shared" si="73"/>
        <v>0</v>
      </c>
      <c r="CI119" s="361">
        <f t="shared" si="73"/>
        <v>0</v>
      </c>
      <c r="CJ119" s="361">
        <f t="shared" si="73"/>
        <v>0</v>
      </c>
      <c r="CK119" s="860"/>
    </row>
    <row r="120" spans="1:89" x14ac:dyDescent="0.25">
      <c r="A120" s="78"/>
      <c r="B120" s="859" t="s">
        <v>315</v>
      </c>
      <c r="C120" s="1140" t="s">
        <v>320</v>
      </c>
      <c r="D120" s="1140"/>
      <c r="E120" s="359" t="s">
        <v>318</v>
      </c>
      <c r="F120" s="359">
        <v>2</v>
      </c>
      <c r="G120" s="359"/>
      <c r="H120" s="361">
        <f t="shared" ref="H120:AM120" si="74">H38+H39</f>
        <v>0</v>
      </c>
      <c r="I120" s="361">
        <f t="shared" si="74"/>
        <v>0</v>
      </c>
      <c r="J120" s="361">
        <f t="shared" si="74"/>
        <v>0</v>
      </c>
      <c r="K120" s="361">
        <f t="shared" si="74"/>
        <v>0</v>
      </c>
      <c r="L120" s="361">
        <f t="shared" si="74"/>
        <v>0</v>
      </c>
      <c r="M120" s="361">
        <f t="shared" si="74"/>
        <v>0</v>
      </c>
      <c r="N120" s="361">
        <f t="shared" si="74"/>
        <v>0</v>
      </c>
      <c r="O120" s="361">
        <f t="shared" si="74"/>
        <v>0</v>
      </c>
      <c r="P120" s="361">
        <f t="shared" si="74"/>
        <v>0</v>
      </c>
      <c r="Q120" s="361">
        <f t="shared" si="74"/>
        <v>0</v>
      </c>
      <c r="R120" s="361">
        <f t="shared" si="74"/>
        <v>0</v>
      </c>
      <c r="S120" s="361">
        <f t="shared" si="74"/>
        <v>0</v>
      </c>
      <c r="T120" s="361">
        <f t="shared" si="74"/>
        <v>0</v>
      </c>
      <c r="U120" s="361">
        <f t="shared" si="74"/>
        <v>0</v>
      </c>
      <c r="V120" s="361">
        <f t="shared" si="74"/>
        <v>0</v>
      </c>
      <c r="W120" s="361">
        <f t="shared" si="74"/>
        <v>0</v>
      </c>
      <c r="X120" s="361">
        <f t="shared" si="74"/>
        <v>0</v>
      </c>
      <c r="Y120" s="361">
        <f t="shared" si="74"/>
        <v>0</v>
      </c>
      <c r="Z120" s="361">
        <f t="shared" si="74"/>
        <v>0</v>
      </c>
      <c r="AA120" s="361">
        <f t="shared" si="74"/>
        <v>0</v>
      </c>
      <c r="AB120" s="361">
        <f t="shared" si="74"/>
        <v>0</v>
      </c>
      <c r="AC120" s="361">
        <f t="shared" si="74"/>
        <v>0</v>
      </c>
      <c r="AD120" s="361">
        <f t="shared" si="74"/>
        <v>0</v>
      </c>
      <c r="AE120" s="361">
        <f t="shared" si="74"/>
        <v>0</v>
      </c>
      <c r="AF120" s="361">
        <f t="shared" si="74"/>
        <v>0</v>
      </c>
      <c r="AG120" s="361">
        <f t="shared" si="74"/>
        <v>0</v>
      </c>
      <c r="AH120" s="361">
        <f t="shared" si="74"/>
        <v>0</v>
      </c>
      <c r="AI120" s="361">
        <f t="shared" si="74"/>
        <v>0</v>
      </c>
      <c r="AJ120" s="361">
        <f t="shared" si="74"/>
        <v>0</v>
      </c>
      <c r="AK120" s="361">
        <f t="shared" si="74"/>
        <v>0</v>
      </c>
      <c r="AL120" s="361">
        <f t="shared" si="74"/>
        <v>0</v>
      </c>
      <c r="AM120" s="361">
        <f t="shared" si="74"/>
        <v>0</v>
      </c>
      <c r="AN120" s="361">
        <f t="shared" ref="AN120:BS120" si="75">AN38+AN39</f>
        <v>0</v>
      </c>
      <c r="AO120" s="361">
        <f t="shared" si="75"/>
        <v>0</v>
      </c>
      <c r="AP120" s="361">
        <f t="shared" si="75"/>
        <v>0</v>
      </c>
      <c r="AQ120" s="361">
        <f t="shared" si="75"/>
        <v>0</v>
      </c>
      <c r="AR120" s="361">
        <f t="shared" si="75"/>
        <v>0</v>
      </c>
      <c r="AS120" s="361">
        <f t="shared" si="75"/>
        <v>0</v>
      </c>
      <c r="AT120" s="361">
        <f t="shared" si="75"/>
        <v>0</v>
      </c>
      <c r="AU120" s="361">
        <f t="shared" si="75"/>
        <v>0</v>
      </c>
      <c r="AV120" s="361">
        <f t="shared" si="75"/>
        <v>0</v>
      </c>
      <c r="AW120" s="361">
        <f t="shared" si="75"/>
        <v>0</v>
      </c>
      <c r="AX120" s="361">
        <f t="shared" si="75"/>
        <v>0</v>
      </c>
      <c r="AY120" s="361">
        <f t="shared" si="75"/>
        <v>0</v>
      </c>
      <c r="AZ120" s="361">
        <f t="shared" si="75"/>
        <v>0</v>
      </c>
      <c r="BA120" s="361">
        <f t="shared" si="75"/>
        <v>0</v>
      </c>
      <c r="BB120" s="361">
        <f t="shared" si="75"/>
        <v>0</v>
      </c>
      <c r="BC120" s="361">
        <f t="shared" si="75"/>
        <v>0</v>
      </c>
      <c r="BD120" s="361">
        <f t="shared" si="75"/>
        <v>0</v>
      </c>
      <c r="BE120" s="361">
        <f t="shared" si="75"/>
        <v>0</v>
      </c>
      <c r="BF120" s="361">
        <f t="shared" si="75"/>
        <v>0</v>
      </c>
      <c r="BG120" s="361">
        <f t="shared" si="75"/>
        <v>0</v>
      </c>
      <c r="BH120" s="361">
        <f t="shared" si="75"/>
        <v>0</v>
      </c>
      <c r="BI120" s="361">
        <f t="shared" si="75"/>
        <v>0</v>
      </c>
      <c r="BJ120" s="361">
        <f t="shared" si="75"/>
        <v>0</v>
      </c>
      <c r="BK120" s="361">
        <f t="shared" si="75"/>
        <v>0</v>
      </c>
      <c r="BL120" s="361">
        <f t="shared" si="75"/>
        <v>0</v>
      </c>
      <c r="BM120" s="361">
        <f t="shared" si="75"/>
        <v>0</v>
      </c>
      <c r="BN120" s="361">
        <f t="shared" si="75"/>
        <v>0</v>
      </c>
      <c r="BO120" s="361">
        <f t="shared" si="75"/>
        <v>0</v>
      </c>
      <c r="BP120" s="361">
        <f t="shared" si="75"/>
        <v>0</v>
      </c>
      <c r="BQ120" s="361">
        <f t="shared" si="75"/>
        <v>0</v>
      </c>
      <c r="BR120" s="361">
        <f t="shared" si="75"/>
        <v>0</v>
      </c>
      <c r="BS120" s="361">
        <f t="shared" si="75"/>
        <v>0</v>
      </c>
      <c r="BT120" s="361">
        <f t="shared" ref="BT120:CJ120" si="76">BT38+BT39</f>
        <v>0</v>
      </c>
      <c r="BU120" s="361">
        <f t="shared" si="76"/>
        <v>0</v>
      </c>
      <c r="BV120" s="361">
        <f t="shared" si="76"/>
        <v>0</v>
      </c>
      <c r="BW120" s="361">
        <f t="shared" si="76"/>
        <v>0</v>
      </c>
      <c r="BX120" s="361">
        <f t="shared" si="76"/>
        <v>0</v>
      </c>
      <c r="BY120" s="361">
        <f t="shared" si="76"/>
        <v>0</v>
      </c>
      <c r="BZ120" s="361">
        <f t="shared" si="76"/>
        <v>0</v>
      </c>
      <c r="CA120" s="361">
        <f t="shared" si="76"/>
        <v>0</v>
      </c>
      <c r="CB120" s="361">
        <f t="shared" si="76"/>
        <v>0</v>
      </c>
      <c r="CC120" s="361">
        <f t="shared" si="76"/>
        <v>0</v>
      </c>
      <c r="CD120" s="361">
        <f t="shared" si="76"/>
        <v>0</v>
      </c>
      <c r="CE120" s="361">
        <f t="shared" si="76"/>
        <v>0</v>
      </c>
      <c r="CF120" s="361">
        <f t="shared" si="76"/>
        <v>0</v>
      </c>
      <c r="CG120" s="361">
        <f t="shared" si="76"/>
        <v>0</v>
      </c>
      <c r="CH120" s="361">
        <f t="shared" si="76"/>
        <v>0</v>
      </c>
      <c r="CI120" s="361">
        <f t="shared" si="76"/>
        <v>0</v>
      </c>
      <c r="CJ120" s="361">
        <f t="shared" si="76"/>
        <v>0</v>
      </c>
      <c r="CK120" s="860"/>
    </row>
    <row r="121" spans="1:89" x14ac:dyDescent="0.25">
      <c r="A121" s="78"/>
      <c r="B121" s="859" t="s">
        <v>315</v>
      </c>
      <c r="C121" s="1140" t="s">
        <v>204</v>
      </c>
      <c r="D121" s="1140"/>
      <c r="E121" s="359" t="s">
        <v>318</v>
      </c>
      <c r="F121" s="359">
        <v>2</v>
      </c>
      <c r="G121" s="359"/>
      <c r="H121" s="361">
        <f t="shared" ref="H121:BS121" si="77">H53</f>
        <v>0</v>
      </c>
      <c r="I121" s="361">
        <f t="shared" si="77"/>
        <v>0</v>
      </c>
      <c r="J121" s="361">
        <f t="shared" si="77"/>
        <v>0</v>
      </c>
      <c r="K121" s="361">
        <f t="shared" si="77"/>
        <v>0</v>
      </c>
      <c r="L121" s="361">
        <f t="shared" si="77"/>
        <v>0</v>
      </c>
      <c r="M121" s="361">
        <f t="shared" si="77"/>
        <v>0</v>
      </c>
      <c r="N121" s="361">
        <f t="shared" si="77"/>
        <v>0</v>
      </c>
      <c r="O121" s="361">
        <f t="shared" si="77"/>
        <v>0</v>
      </c>
      <c r="P121" s="361">
        <f t="shared" si="77"/>
        <v>0</v>
      </c>
      <c r="Q121" s="361">
        <f t="shared" si="77"/>
        <v>0</v>
      </c>
      <c r="R121" s="361">
        <f t="shared" si="77"/>
        <v>0</v>
      </c>
      <c r="S121" s="361">
        <f t="shared" si="77"/>
        <v>0</v>
      </c>
      <c r="T121" s="361">
        <f t="shared" si="77"/>
        <v>0</v>
      </c>
      <c r="U121" s="361">
        <f t="shared" si="77"/>
        <v>0</v>
      </c>
      <c r="V121" s="361">
        <f t="shared" si="77"/>
        <v>0</v>
      </c>
      <c r="W121" s="361">
        <f t="shared" si="77"/>
        <v>0</v>
      </c>
      <c r="X121" s="361">
        <f t="shared" si="77"/>
        <v>0</v>
      </c>
      <c r="Y121" s="361">
        <f t="shared" si="77"/>
        <v>0</v>
      </c>
      <c r="Z121" s="361">
        <f t="shared" si="77"/>
        <v>0</v>
      </c>
      <c r="AA121" s="361">
        <f t="shared" si="77"/>
        <v>0</v>
      </c>
      <c r="AB121" s="361">
        <f t="shared" si="77"/>
        <v>0</v>
      </c>
      <c r="AC121" s="361">
        <f t="shared" si="77"/>
        <v>0</v>
      </c>
      <c r="AD121" s="361">
        <f t="shared" si="77"/>
        <v>0</v>
      </c>
      <c r="AE121" s="361">
        <f t="shared" si="77"/>
        <v>0</v>
      </c>
      <c r="AF121" s="361">
        <f t="shared" si="77"/>
        <v>0</v>
      </c>
      <c r="AG121" s="361">
        <f t="shared" si="77"/>
        <v>0</v>
      </c>
      <c r="AH121" s="361">
        <f t="shared" si="77"/>
        <v>0</v>
      </c>
      <c r="AI121" s="361">
        <f t="shared" si="77"/>
        <v>0</v>
      </c>
      <c r="AJ121" s="361">
        <f t="shared" si="77"/>
        <v>0</v>
      </c>
      <c r="AK121" s="361">
        <f t="shared" si="77"/>
        <v>0</v>
      </c>
      <c r="AL121" s="361">
        <f t="shared" si="77"/>
        <v>0</v>
      </c>
      <c r="AM121" s="361">
        <f t="shared" si="77"/>
        <v>0</v>
      </c>
      <c r="AN121" s="361">
        <f t="shared" si="77"/>
        <v>0</v>
      </c>
      <c r="AO121" s="361">
        <f t="shared" si="77"/>
        <v>0</v>
      </c>
      <c r="AP121" s="361">
        <f t="shared" si="77"/>
        <v>0</v>
      </c>
      <c r="AQ121" s="361">
        <f t="shared" si="77"/>
        <v>0</v>
      </c>
      <c r="AR121" s="361">
        <f t="shared" si="77"/>
        <v>0</v>
      </c>
      <c r="AS121" s="361">
        <f t="shared" si="77"/>
        <v>0</v>
      </c>
      <c r="AT121" s="361">
        <f t="shared" si="77"/>
        <v>0</v>
      </c>
      <c r="AU121" s="361">
        <f t="shared" si="77"/>
        <v>0</v>
      </c>
      <c r="AV121" s="361">
        <f t="shared" si="77"/>
        <v>0</v>
      </c>
      <c r="AW121" s="361">
        <f t="shared" si="77"/>
        <v>0</v>
      </c>
      <c r="AX121" s="361">
        <f t="shared" si="77"/>
        <v>0</v>
      </c>
      <c r="AY121" s="361">
        <f t="shared" si="77"/>
        <v>0</v>
      </c>
      <c r="AZ121" s="361">
        <f t="shared" si="77"/>
        <v>0</v>
      </c>
      <c r="BA121" s="361">
        <f t="shared" si="77"/>
        <v>0</v>
      </c>
      <c r="BB121" s="361">
        <f t="shared" si="77"/>
        <v>0</v>
      </c>
      <c r="BC121" s="361">
        <f t="shared" si="77"/>
        <v>0</v>
      </c>
      <c r="BD121" s="361">
        <f t="shared" si="77"/>
        <v>0</v>
      </c>
      <c r="BE121" s="361">
        <f t="shared" si="77"/>
        <v>0</v>
      </c>
      <c r="BF121" s="361">
        <f t="shared" si="77"/>
        <v>0</v>
      </c>
      <c r="BG121" s="361">
        <f t="shared" si="77"/>
        <v>0</v>
      </c>
      <c r="BH121" s="361">
        <f t="shared" si="77"/>
        <v>0</v>
      </c>
      <c r="BI121" s="361">
        <f t="shared" si="77"/>
        <v>0</v>
      </c>
      <c r="BJ121" s="361">
        <f t="shared" si="77"/>
        <v>0</v>
      </c>
      <c r="BK121" s="361">
        <f t="shared" si="77"/>
        <v>0</v>
      </c>
      <c r="BL121" s="361">
        <f t="shared" si="77"/>
        <v>0</v>
      </c>
      <c r="BM121" s="361">
        <f t="shared" si="77"/>
        <v>0</v>
      </c>
      <c r="BN121" s="361">
        <f t="shared" si="77"/>
        <v>0</v>
      </c>
      <c r="BO121" s="361">
        <f t="shared" si="77"/>
        <v>0</v>
      </c>
      <c r="BP121" s="361">
        <f t="shared" si="77"/>
        <v>0</v>
      </c>
      <c r="BQ121" s="361">
        <f t="shared" si="77"/>
        <v>0</v>
      </c>
      <c r="BR121" s="361">
        <f t="shared" si="77"/>
        <v>0</v>
      </c>
      <c r="BS121" s="361">
        <f t="shared" si="77"/>
        <v>0</v>
      </c>
      <c r="BT121" s="361">
        <f t="shared" ref="BT121:CJ121" si="78">BT53</f>
        <v>0</v>
      </c>
      <c r="BU121" s="361">
        <f t="shared" si="78"/>
        <v>0</v>
      </c>
      <c r="BV121" s="361">
        <f t="shared" si="78"/>
        <v>0</v>
      </c>
      <c r="BW121" s="361">
        <f t="shared" si="78"/>
        <v>0</v>
      </c>
      <c r="BX121" s="361">
        <f t="shared" si="78"/>
        <v>0</v>
      </c>
      <c r="BY121" s="361">
        <f t="shared" si="78"/>
        <v>0</v>
      </c>
      <c r="BZ121" s="361">
        <f t="shared" si="78"/>
        <v>0</v>
      </c>
      <c r="CA121" s="361">
        <f t="shared" si="78"/>
        <v>0</v>
      </c>
      <c r="CB121" s="361">
        <f t="shared" si="78"/>
        <v>0</v>
      </c>
      <c r="CC121" s="361">
        <f t="shared" si="78"/>
        <v>0</v>
      </c>
      <c r="CD121" s="361">
        <f t="shared" si="78"/>
        <v>0</v>
      </c>
      <c r="CE121" s="361">
        <f t="shared" si="78"/>
        <v>0</v>
      </c>
      <c r="CF121" s="361">
        <f t="shared" si="78"/>
        <v>0</v>
      </c>
      <c r="CG121" s="361">
        <f t="shared" si="78"/>
        <v>0</v>
      </c>
      <c r="CH121" s="361">
        <f t="shared" si="78"/>
        <v>0</v>
      </c>
      <c r="CI121" s="361">
        <f t="shared" si="78"/>
        <v>0</v>
      </c>
      <c r="CJ121" s="361">
        <f t="shared" si="78"/>
        <v>0</v>
      </c>
      <c r="CK121" s="860"/>
    </row>
    <row r="122" spans="1:89" x14ac:dyDescent="0.25">
      <c r="A122" s="78"/>
      <c r="B122" s="859"/>
      <c r="C122" s="374" t="s">
        <v>321</v>
      </c>
      <c r="D122" s="453"/>
      <c r="E122" s="359" t="s">
        <v>318</v>
      </c>
      <c r="F122" s="359">
        <v>2</v>
      </c>
      <c r="G122" s="359"/>
      <c r="H122" s="361">
        <f t="shared" ref="H122:AM122" si="79">H85-H33</f>
        <v>0</v>
      </c>
      <c r="I122" s="361">
        <f t="shared" si="79"/>
        <v>0</v>
      </c>
      <c r="J122" s="361">
        <f t="shared" si="79"/>
        <v>0</v>
      </c>
      <c r="K122" s="361">
        <f t="shared" si="79"/>
        <v>0</v>
      </c>
      <c r="L122" s="361">
        <f t="shared" si="79"/>
        <v>0</v>
      </c>
      <c r="M122" s="361">
        <f t="shared" si="79"/>
        <v>0</v>
      </c>
      <c r="N122" s="361">
        <f t="shared" si="79"/>
        <v>0</v>
      </c>
      <c r="O122" s="361">
        <f t="shared" si="79"/>
        <v>0</v>
      </c>
      <c r="P122" s="361">
        <f t="shared" si="79"/>
        <v>0</v>
      </c>
      <c r="Q122" s="361">
        <f t="shared" si="79"/>
        <v>0</v>
      </c>
      <c r="R122" s="361">
        <f t="shared" si="79"/>
        <v>0</v>
      </c>
      <c r="S122" s="361">
        <f t="shared" si="79"/>
        <v>0</v>
      </c>
      <c r="T122" s="361">
        <f t="shared" si="79"/>
        <v>0</v>
      </c>
      <c r="U122" s="361">
        <f t="shared" si="79"/>
        <v>0</v>
      </c>
      <c r="V122" s="361">
        <f t="shared" si="79"/>
        <v>0</v>
      </c>
      <c r="W122" s="361">
        <f t="shared" si="79"/>
        <v>0</v>
      </c>
      <c r="X122" s="361">
        <f t="shared" si="79"/>
        <v>0</v>
      </c>
      <c r="Y122" s="361">
        <f t="shared" si="79"/>
        <v>0</v>
      </c>
      <c r="Z122" s="361">
        <f t="shared" si="79"/>
        <v>0</v>
      </c>
      <c r="AA122" s="361">
        <f t="shared" si="79"/>
        <v>0</v>
      </c>
      <c r="AB122" s="361">
        <f t="shared" si="79"/>
        <v>0</v>
      </c>
      <c r="AC122" s="361">
        <f t="shared" si="79"/>
        <v>0</v>
      </c>
      <c r="AD122" s="361">
        <f t="shared" si="79"/>
        <v>0</v>
      </c>
      <c r="AE122" s="361">
        <f t="shared" si="79"/>
        <v>0</v>
      </c>
      <c r="AF122" s="361">
        <f t="shared" si="79"/>
        <v>0</v>
      </c>
      <c r="AG122" s="361">
        <f t="shared" si="79"/>
        <v>0</v>
      </c>
      <c r="AH122" s="361">
        <f t="shared" si="79"/>
        <v>0</v>
      </c>
      <c r="AI122" s="361">
        <f t="shared" si="79"/>
        <v>0</v>
      </c>
      <c r="AJ122" s="361">
        <f t="shared" si="79"/>
        <v>0</v>
      </c>
      <c r="AK122" s="361">
        <f t="shared" si="79"/>
        <v>0</v>
      </c>
      <c r="AL122" s="361">
        <f t="shared" si="79"/>
        <v>0</v>
      </c>
      <c r="AM122" s="361">
        <f t="shared" si="79"/>
        <v>0</v>
      </c>
      <c r="AN122" s="361">
        <f t="shared" ref="AN122:BS122" si="80">AN85-AN33</f>
        <v>0</v>
      </c>
      <c r="AO122" s="361">
        <f t="shared" si="80"/>
        <v>0</v>
      </c>
      <c r="AP122" s="361">
        <f t="shared" si="80"/>
        <v>0</v>
      </c>
      <c r="AQ122" s="361">
        <f t="shared" si="80"/>
        <v>0</v>
      </c>
      <c r="AR122" s="361">
        <f t="shared" si="80"/>
        <v>0</v>
      </c>
      <c r="AS122" s="361">
        <f t="shared" si="80"/>
        <v>0</v>
      </c>
      <c r="AT122" s="361">
        <f t="shared" si="80"/>
        <v>0</v>
      </c>
      <c r="AU122" s="361">
        <f t="shared" si="80"/>
        <v>0</v>
      </c>
      <c r="AV122" s="361">
        <f t="shared" si="80"/>
        <v>0</v>
      </c>
      <c r="AW122" s="361">
        <f t="shared" si="80"/>
        <v>0</v>
      </c>
      <c r="AX122" s="361">
        <f t="shared" si="80"/>
        <v>0</v>
      </c>
      <c r="AY122" s="361">
        <f t="shared" si="80"/>
        <v>0</v>
      </c>
      <c r="AZ122" s="361">
        <f t="shared" si="80"/>
        <v>0</v>
      </c>
      <c r="BA122" s="361">
        <f t="shared" si="80"/>
        <v>0</v>
      </c>
      <c r="BB122" s="361">
        <f t="shared" si="80"/>
        <v>0</v>
      </c>
      <c r="BC122" s="361">
        <f t="shared" si="80"/>
        <v>0</v>
      </c>
      <c r="BD122" s="361">
        <f t="shared" si="80"/>
        <v>0</v>
      </c>
      <c r="BE122" s="361">
        <f t="shared" si="80"/>
        <v>0</v>
      </c>
      <c r="BF122" s="361">
        <f t="shared" si="80"/>
        <v>0</v>
      </c>
      <c r="BG122" s="361">
        <f t="shared" si="80"/>
        <v>0</v>
      </c>
      <c r="BH122" s="361">
        <f t="shared" si="80"/>
        <v>0</v>
      </c>
      <c r="BI122" s="361">
        <f t="shared" si="80"/>
        <v>0</v>
      </c>
      <c r="BJ122" s="361">
        <f t="shared" si="80"/>
        <v>0</v>
      </c>
      <c r="BK122" s="361">
        <f t="shared" si="80"/>
        <v>0</v>
      </c>
      <c r="BL122" s="361">
        <f t="shared" si="80"/>
        <v>0</v>
      </c>
      <c r="BM122" s="361">
        <f t="shared" si="80"/>
        <v>0</v>
      </c>
      <c r="BN122" s="361">
        <f t="shared" si="80"/>
        <v>0</v>
      </c>
      <c r="BO122" s="361">
        <f t="shared" si="80"/>
        <v>0</v>
      </c>
      <c r="BP122" s="361">
        <f t="shared" si="80"/>
        <v>0</v>
      </c>
      <c r="BQ122" s="361">
        <f t="shared" si="80"/>
        <v>0</v>
      </c>
      <c r="BR122" s="361">
        <f t="shared" si="80"/>
        <v>0</v>
      </c>
      <c r="BS122" s="361">
        <f t="shared" si="80"/>
        <v>0</v>
      </c>
      <c r="BT122" s="361">
        <f t="shared" ref="BT122:CJ122" si="81">BT85-BT33</f>
        <v>0</v>
      </c>
      <c r="BU122" s="361">
        <f t="shared" si="81"/>
        <v>0</v>
      </c>
      <c r="BV122" s="361">
        <f t="shared" si="81"/>
        <v>0</v>
      </c>
      <c r="BW122" s="361">
        <f t="shared" si="81"/>
        <v>0</v>
      </c>
      <c r="BX122" s="361">
        <f t="shared" si="81"/>
        <v>0</v>
      </c>
      <c r="BY122" s="361">
        <f t="shared" si="81"/>
        <v>0</v>
      </c>
      <c r="BZ122" s="361">
        <f t="shared" si="81"/>
        <v>0</v>
      </c>
      <c r="CA122" s="361">
        <f t="shared" si="81"/>
        <v>0</v>
      </c>
      <c r="CB122" s="361">
        <f t="shared" si="81"/>
        <v>0</v>
      </c>
      <c r="CC122" s="361">
        <f t="shared" si="81"/>
        <v>0</v>
      </c>
      <c r="CD122" s="361">
        <f t="shared" si="81"/>
        <v>0</v>
      </c>
      <c r="CE122" s="361">
        <f t="shared" si="81"/>
        <v>0</v>
      </c>
      <c r="CF122" s="361">
        <f t="shared" si="81"/>
        <v>0</v>
      </c>
      <c r="CG122" s="361">
        <f t="shared" si="81"/>
        <v>0</v>
      </c>
      <c r="CH122" s="361">
        <f t="shared" si="81"/>
        <v>0</v>
      </c>
      <c r="CI122" s="361">
        <f t="shared" si="81"/>
        <v>0</v>
      </c>
      <c r="CJ122" s="361">
        <f t="shared" si="81"/>
        <v>0</v>
      </c>
      <c r="CK122" s="860"/>
    </row>
    <row r="123" spans="1:89" x14ac:dyDescent="0.25">
      <c r="A123" s="78"/>
      <c r="B123" s="859" t="s">
        <v>315</v>
      </c>
      <c r="C123" s="1140" t="s">
        <v>240</v>
      </c>
      <c r="D123" s="1140"/>
      <c r="E123" s="359" t="s">
        <v>318</v>
      </c>
      <c r="F123" s="359">
        <v>2</v>
      </c>
      <c r="G123" s="359"/>
      <c r="H123" s="361">
        <f t="shared" ref="H123:AM123" si="82">H85</f>
        <v>0</v>
      </c>
      <c r="I123" s="361">
        <f t="shared" si="82"/>
        <v>0</v>
      </c>
      <c r="J123" s="361">
        <f t="shared" si="82"/>
        <v>0</v>
      </c>
      <c r="K123" s="361">
        <f t="shared" si="82"/>
        <v>0</v>
      </c>
      <c r="L123" s="361">
        <f t="shared" si="82"/>
        <v>0</v>
      </c>
      <c r="M123" s="361">
        <f t="shared" si="82"/>
        <v>0</v>
      </c>
      <c r="N123" s="361">
        <f t="shared" si="82"/>
        <v>0</v>
      </c>
      <c r="O123" s="361">
        <f t="shared" si="82"/>
        <v>0</v>
      </c>
      <c r="P123" s="361">
        <f t="shared" si="82"/>
        <v>0</v>
      </c>
      <c r="Q123" s="361">
        <f t="shared" si="82"/>
        <v>0</v>
      </c>
      <c r="R123" s="361">
        <f t="shared" si="82"/>
        <v>0</v>
      </c>
      <c r="S123" s="361">
        <f t="shared" si="82"/>
        <v>0</v>
      </c>
      <c r="T123" s="361">
        <f t="shared" si="82"/>
        <v>0</v>
      </c>
      <c r="U123" s="361">
        <f t="shared" si="82"/>
        <v>0</v>
      </c>
      <c r="V123" s="361">
        <f t="shared" si="82"/>
        <v>0</v>
      </c>
      <c r="W123" s="361">
        <f t="shared" si="82"/>
        <v>0</v>
      </c>
      <c r="X123" s="361">
        <f t="shared" si="82"/>
        <v>0</v>
      </c>
      <c r="Y123" s="361">
        <f t="shared" si="82"/>
        <v>0</v>
      </c>
      <c r="Z123" s="361">
        <f t="shared" si="82"/>
        <v>0</v>
      </c>
      <c r="AA123" s="361">
        <f t="shared" si="82"/>
        <v>0</v>
      </c>
      <c r="AB123" s="361">
        <f t="shared" si="82"/>
        <v>0</v>
      </c>
      <c r="AC123" s="361">
        <f t="shared" si="82"/>
        <v>0</v>
      </c>
      <c r="AD123" s="361">
        <f t="shared" si="82"/>
        <v>0</v>
      </c>
      <c r="AE123" s="361">
        <f t="shared" si="82"/>
        <v>0</v>
      </c>
      <c r="AF123" s="361">
        <f t="shared" si="82"/>
        <v>0</v>
      </c>
      <c r="AG123" s="361">
        <f t="shared" si="82"/>
        <v>0</v>
      </c>
      <c r="AH123" s="361">
        <f t="shared" si="82"/>
        <v>0</v>
      </c>
      <c r="AI123" s="361">
        <f t="shared" si="82"/>
        <v>0</v>
      </c>
      <c r="AJ123" s="361">
        <f t="shared" si="82"/>
        <v>0</v>
      </c>
      <c r="AK123" s="361">
        <f t="shared" si="82"/>
        <v>0</v>
      </c>
      <c r="AL123" s="361">
        <f t="shared" si="82"/>
        <v>0</v>
      </c>
      <c r="AM123" s="361">
        <f t="shared" si="82"/>
        <v>0</v>
      </c>
      <c r="AN123" s="361">
        <f t="shared" ref="AN123:BS123" si="83">AN85</f>
        <v>0</v>
      </c>
      <c r="AO123" s="361">
        <f t="shared" si="83"/>
        <v>0</v>
      </c>
      <c r="AP123" s="361">
        <f t="shared" si="83"/>
        <v>0</v>
      </c>
      <c r="AQ123" s="361">
        <f t="shared" si="83"/>
        <v>0</v>
      </c>
      <c r="AR123" s="361">
        <f t="shared" si="83"/>
        <v>0</v>
      </c>
      <c r="AS123" s="361">
        <f t="shared" si="83"/>
        <v>0</v>
      </c>
      <c r="AT123" s="361">
        <f t="shared" si="83"/>
        <v>0</v>
      </c>
      <c r="AU123" s="361">
        <f t="shared" si="83"/>
        <v>0</v>
      </c>
      <c r="AV123" s="361">
        <f t="shared" si="83"/>
        <v>0</v>
      </c>
      <c r="AW123" s="361">
        <f t="shared" si="83"/>
        <v>0</v>
      </c>
      <c r="AX123" s="361">
        <f t="shared" si="83"/>
        <v>0</v>
      </c>
      <c r="AY123" s="361">
        <f t="shared" si="83"/>
        <v>0</v>
      </c>
      <c r="AZ123" s="361">
        <f t="shared" si="83"/>
        <v>0</v>
      </c>
      <c r="BA123" s="361">
        <f t="shared" si="83"/>
        <v>0</v>
      </c>
      <c r="BB123" s="361">
        <f t="shared" si="83"/>
        <v>0</v>
      </c>
      <c r="BC123" s="361">
        <f t="shared" si="83"/>
        <v>0</v>
      </c>
      <c r="BD123" s="361">
        <f t="shared" si="83"/>
        <v>0</v>
      </c>
      <c r="BE123" s="361">
        <f t="shared" si="83"/>
        <v>0</v>
      </c>
      <c r="BF123" s="361">
        <f t="shared" si="83"/>
        <v>0</v>
      </c>
      <c r="BG123" s="361">
        <f t="shared" si="83"/>
        <v>0</v>
      </c>
      <c r="BH123" s="361">
        <f t="shared" si="83"/>
        <v>0</v>
      </c>
      <c r="BI123" s="361">
        <f t="shared" si="83"/>
        <v>0</v>
      </c>
      <c r="BJ123" s="361">
        <f t="shared" si="83"/>
        <v>0</v>
      </c>
      <c r="BK123" s="361">
        <f t="shared" si="83"/>
        <v>0</v>
      </c>
      <c r="BL123" s="361">
        <f t="shared" si="83"/>
        <v>0</v>
      </c>
      <c r="BM123" s="361">
        <f t="shared" si="83"/>
        <v>0</v>
      </c>
      <c r="BN123" s="361">
        <f t="shared" si="83"/>
        <v>0</v>
      </c>
      <c r="BO123" s="361">
        <f t="shared" si="83"/>
        <v>0</v>
      </c>
      <c r="BP123" s="361">
        <f t="shared" si="83"/>
        <v>0</v>
      </c>
      <c r="BQ123" s="361">
        <f t="shared" si="83"/>
        <v>0</v>
      </c>
      <c r="BR123" s="361">
        <f t="shared" si="83"/>
        <v>0</v>
      </c>
      <c r="BS123" s="361">
        <f t="shared" si="83"/>
        <v>0</v>
      </c>
      <c r="BT123" s="361">
        <f t="shared" ref="BT123:CJ123" si="84">BT85</f>
        <v>0</v>
      </c>
      <c r="BU123" s="361">
        <f t="shared" si="84"/>
        <v>0</v>
      </c>
      <c r="BV123" s="361">
        <f t="shared" si="84"/>
        <v>0</v>
      </c>
      <c r="BW123" s="361">
        <f t="shared" si="84"/>
        <v>0</v>
      </c>
      <c r="BX123" s="361">
        <f t="shared" si="84"/>
        <v>0</v>
      </c>
      <c r="BY123" s="361">
        <f t="shared" si="84"/>
        <v>0</v>
      </c>
      <c r="BZ123" s="361">
        <f t="shared" si="84"/>
        <v>0</v>
      </c>
      <c r="CA123" s="361">
        <f t="shared" si="84"/>
        <v>0</v>
      </c>
      <c r="CB123" s="361">
        <f t="shared" si="84"/>
        <v>0</v>
      </c>
      <c r="CC123" s="361">
        <f t="shared" si="84"/>
        <v>0</v>
      </c>
      <c r="CD123" s="361">
        <f t="shared" si="84"/>
        <v>0</v>
      </c>
      <c r="CE123" s="361">
        <f t="shared" si="84"/>
        <v>0</v>
      </c>
      <c r="CF123" s="361">
        <f t="shared" si="84"/>
        <v>0</v>
      </c>
      <c r="CG123" s="361">
        <f t="shared" si="84"/>
        <v>0</v>
      </c>
      <c r="CH123" s="361">
        <f t="shared" si="84"/>
        <v>0</v>
      </c>
      <c r="CI123" s="361">
        <f t="shared" si="84"/>
        <v>0</v>
      </c>
      <c r="CJ123" s="361">
        <f t="shared" si="84"/>
        <v>0</v>
      </c>
      <c r="CK123" s="860"/>
    </row>
    <row r="124" spans="1:89" x14ac:dyDescent="0.25">
      <c r="A124" s="78"/>
      <c r="B124" s="859" t="s">
        <v>315</v>
      </c>
      <c r="C124" s="1140" t="s">
        <v>322</v>
      </c>
      <c r="D124" s="1140"/>
      <c r="E124" s="359" t="s">
        <v>318</v>
      </c>
      <c r="F124" s="359">
        <v>2</v>
      </c>
      <c r="G124" s="359"/>
      <c r="H124" s="361">
        <f t="shared" ref="H124:AM124" si="85">SUM(H118:H121)+H86</f>
        <v>0</v>
      </c>
      <c r="I124" s="361">
        <f t="shared" si="85"/>
        <v>0</v>
      </c>
      <c r="J124" s="361">
        <f t="shared" si="85"/>
        <v>0</v>
      </c>
      <c r="K124" s="361">
        <f t="shared" si="85"/>
        <v>0</v>
      </c>
      <c r="L124" s="361">
        <f t="shared" si="85"/>
        <v>0</v>
      </c>
      <c r="M124" s="361">
        <f t="shared" si="85"/>
        <v>0</v>
      </c>
      <c r="N124" s="361">
        <f t="shared" si="85"/>
        <v>0</v>
      </c>
      <c r="O124" s="361">
        <f t="shared" si="85"/>
        <v>0</v>
      </c>
      <c r="P124" s="361">
        <f t="shared" si="85"/>
        <v>0</v>
      </c>
      <c r="Q124" s="361">
        <f t="shared" si="85"/>
        <v>0</v>
      </c>
      <c r="R124" s="361">
        <f t="shared" si="85"/>
        <v>0</v>
      </c>
      <c r="S124" s="361">
        <f t="shared" si="85"/>
        <v>0</v>
      </c>
      <c r="T124" s="361">
        <f t="shared" si="85"/>
        <v>0</v>
      </c>
      <c r="U124" s="361">
        <f t="shared" si="85"/>
        <v>0</v>
      </c>
      <c r="V124" s="361">
        <f t="shared" si="85"/>
        <v>0</v>
      </c>
      <c r="W124" s="361">
        <f t="shared" si="85"/>
        <v>0</v>
      </c>
      <c r="X124" s="361">
        <f t="shared" si="85"/>
        <v>0</v>
      </c>
      <c r="Y124" s="361">
        <f t="shared" si="85"/>
        <v>0</v>
      </c>
      <c r="Z124" s="361">
        <f t="shared" si="85"/>
        <v>0</v>
      </c>
      <c r="AA124" s="361">
        <f t="shared" si="85"/>
        <v>0</v>
      </c>
      <c r="AB124" s="361">
        <f t="shared" si="85"/>
        <v>0</v>
      </c>
      <c r="AC124" s="361">
        <f t="shared" si="85"/>
        <v>0</v>
      </c>
      <c r="AD124" s="361">
        <f t="shared" si="85"/>
        <v>0</v>
      </c>
      <c r="AE124" s="361">
        <f t="shared" si="85"/>
        <v>0</v>
      </c>
      <c r="AF124" s="361">
        <f t="shared" si="85"/>
        <v>0</v>
      </c>
      <c r="AG124" s="361">
        <f t="shared" si="85"/>
        <v>0</v>
      </c>
      <c r="AH124" s="361">
        <f t="shared" si="85"/>
        <v>0</v>
      </c>
      <c r="AI124" s="361">
        <f t="shared" si="85"/>
        <v>0</v>
      </c>
      <c r="AJ124" s="361">
        <f t="shared" si="85"/>
        <v>0</v>
      </c>
      <c r="AK124" s="361">
        <f t="shared" si="85"/>
        <v>0</v>
      </c>
      <c r="AL124" s="361">
        <f t="shared" si="85"/>
        <v>0</v>
      </c>
      <c r="AM124" s="361">
        <f t="shared" si="85"/>
        <v>0</v>
      </c>
      <c r="AN124" s="361">
        <f t="shared" ref="AN124:BS124" si="86">SUM(AN118:AN121)+AN86</f>
        <v>0</v>
      </c>
      <c r="AO124" s="361">
        <f t="shared" si="86"/>
        <v>0</v>
      </c>
      <c r="AP124" s="361">
        <f t="shared" si="86"/>
        <v>0</v>
      </c>
      <c r="AQ124" s="361">
        <f t="shared" si="86"/>
        <v>0</v>
      </c>
      <c r="AR124" s="361">
        <f t="shared" si="86"/>
        <v>0</v>
      </c>
      <c r="AS124" s="361">
        <f t="shared" si="86"/>
        <v>0</v>
      </c>
      <c r="AT124" s="361">
        <f t="shared" si="86"/>
        <v>0</v>
      </c>
      <c r="AU124" s="361">
        <f t="shared" si="86"/>
        <v>0</v>
      </c>
      <c r="AV124" s="361">
        <f t="shared" si="86"/>
        <v>0</v>
      </c>
      <c r="AW124" s="361">
        <f t="shared" si="86"/>
        <v>0</v>
      </c>
      <c r="AX124" s="361">
        <f t="shared" si="86"/>
        <v>0</v>
      </c>
      <c r="AY124" s="361">
        <f t="shared" si="86"/>
        <v>0</v>
      </c>
      <c r="AZ124" s="361">
        <f t="shared" si="86"/>
        <v>0</v>
      </c>
      <c r="BA124" s="361">
        <f t="shared" si="86"/>
        <v>0</v>
      </c>
      <c r="BB124" s="361">
        <f t="shared" si="86"/>
        <v>0</v>
      </c>
      <c r="BC124" s="361">
        <f t="shared" si="86"/>
        <v>0</v>
      </c>
      <c r="BD124" s="361">
        <f t="shared" si="86"/>
        <v>0</v>
      </c>
      <c r="BE124" s="361">
        <f t="shared" si="86"/>
        <v>0</v>
      </c>
      <c r="BF124" s="361">
        <f t="shared" si="86"/>
        <v>0</v>
      </c>
      <c r="BG124" s="361">
        <f t="shared" si="86"/>
        <v>0</v>
      </c>
      <c r="BH124" s="361">
        <f t="shared" si="86"/>
        <v>0</v>
      </c>
      <c r="BI124" s="361">
        <f t="shared" si="86"/>
        <v>0</v>
      </c>
      <c r="BJ124" s="361">
        <f t="shared" si="86"/>
        <v>0</v>
      </c>
      <c r="BK124" s="361">
        <f t="shared" si="86"/>
        <v>0</v>
      </c>
      <c r="BL124" s="361">
        <f t="shared" si="86"/>
        <v>0</v>
      </c>
      <c r="BM124" s="361">
        <f t="shared" si="86"/>
        <v>0</v>
      </c>
      <c r="BN124" s="361">
        <f t="shared" si="86"/>
        <v>0</v>
      </c>
      <c r="BO124" s="361">
        <f t="shared" si="86"/>
        <v>0</v>
      </c>
      <c r="BP124" s="361">
        <f t="shared" si="86"/>
        <v>0</v>
      </c>
      <c r="BQ124" s="361">
        <f t="shared" si="86"/>
        <v>0</v>
      </c>
      <c r="BR124" s="361">
        <f t="shared" si="86"/>
        <v>0</v>
      </c>
      <c r="BS124" s="361">
        <f t="shared" si="86"/>
        <v>0</v>
      </c>
      <c r="BT124" s="361">
        <f t="shared" ref="BT124:CJ124" si="87">SUM(BT118:BT121)+BT86</f>
        <v>0</v>
      </c>
      <c r="BU124" s="361">
        <f t="shared" si="87"/>
        <v>0</v>
      </c>
      <c r="BV124" s="361">
        <f t="shared" si="87"/>
        <v>0</v>
      </c>
      <c r="BW124" s="361">
        <f t="shared" si="87"/>
        <v>0</v>
      </c>
      <c r="BX124" s="361">
        <f t="shared" si="87"/>
        <v>0</v>
      </c>
      <c r="BY124" s="361">
        <f t="shared" si="87"/>
        <v>0</v>
      </c>
      <c r="BZ124" s="361">
        <f t="shared" si="87"/>
        <v>0</v>
      </c>
      <c r="CA124" s="361">
        <f t="shared" si="87"/>
        <v>0</v>
      </c>
      <c r="CB124" s="361">
        <f t="shared" si="87"/>
        <v>0</v>
      </c>
      <c r="CC124" s="361">
        <f t="shared" si="87"/>
        <v>0</v>
      </c>
      <c r="CD124" s="361">
        <f t="shared" si="87"/>
        <v>0</v>
      </c>
      <c r="CE124" s="361">
        <f t="shared" si="87"/>
        <v>0</v>
      </c>
      <c r="CF124" s="361">
        <f t="shared" si="87"/>
        <v>0</v>
      </c>
      <c r="CG124" s="361">
        <f t="shared" si="87"/>
        <v>0</v>
      </c>
      <c r="CH124" s="361">
        <f t="shared" si="87"/>
        <v>0</v>
      </c>
      <c r="CI124" s="361">
        <f t="shared" si="87"/>
        <v>0</v>
      </c>
      <c r="CJ124" s="361">
        <f t="shared" si="87"/>
        <v>0</v>
      </c>
      <c r="CK124" s="860"/>
    </row>
    <row r="125" spans="1:89" x14ac:dyDescent="0.25">
      <c r="A125" s="78"/>
      <c r="B125" s="859"/>
      <c r="C125" s="359"/>
      <c r="D125" s="359"/>
      <c r="E125" s="359"/>
      <c r="F125" s="359"/>
      <c r="G125" s="359"/>
      <c r="H125" s="359"/>
      <c r="I125" s="362"/>
      <c r="J125" s="362"/>
      <c r="K125" s="362"/>
      <c r="L125" s="362"/>
      <c r="M125" s="362"/>
      <c r="N125" s="362"/>
      <c r="O125" s="362"/>
      <c r="P125" s="362"/>
      <c r="Q125" s="362"/>
      <c r="R125" s="362"/>
      <c r="S125" s="362"/>
      <c r="T125" s="362"/>
      <c r="U125" s="362"/>
      <c r="V125" s="362"/>
      <c r="W125" s="362"/>
      <c r="X125" s="362"/>
      <c r="Y125" s="362"/>
      <c r="Z125" s="362"/>
      <c r="AA125" s="362"/>
      <c r="AB125" s="362"/>
      <c r="AC125" s="362"/>
      <c r="AD125" s="362"/>
      <c r="AE125" s="362"/>
      <c r="AF125" s="362"/>
      <c r="AG125" s="362"/>
      <c r="AH125" s="362"/>
      <c r="AI125" s="362"/>
      <c r="AJ125" s="362"/>
      <c r="AK125" s="362"/>
      <c r="AL125" s="362"/>
      <c r="AM125" s="362"/>
      <c r="AN125" s="357"/>
      <c r="AO125" s="356"/>
      <c r="AP125" s="356"/>
      <c r="AQ125" s="356"/>
      <c r="AR125" s="356"/>
      <c r="AS125" s="356"/>
      <c r="AT125" s="356"/>
      <c r="AU125" s="356"/>
      <c r="AV125" s="356"/>
      <c r="AW125" s="356"/>
      <c r="AX125" s="356"/>
      <c r="AY125" s="356"/>
      <c r="AZ125" s="356"/>
      <c r="BA125" s="356"/>
      <c r="BB125" s="356"/>
      <c r="BC125" s="356"/>
      <c r="BD125" s="356"/>
      <c r="BE125" s="356"/>
      <c r="BF125" s="356"/>
      <c r="BG125" s="356"/>
      <c r="BH125" s="356"/>
      <c r="BI125" s="356"/>
      <c r="BJ125" s="356"/>
      <c r="BK125" s="356"/>
      <c r="BL125" s="356"/>
      <c r="BM125" s="356"/>
      <c r="BN125" s="356"/>
      <c r="BO125" s="356"/>
      <c r="BP125" s="356"/>
      <c r="BQ125" s="356"/>
      <c r="BR125" s="356"/>
      <c r="BS125" s="356"/>
      <c r="BT125" s="356"/>
      <c r="BU125" s="356"/>
      <c r="BV125" s="356"/>
      <c r="BW125" s="356"/>
      <c r="BX125" s="356"/>
      <c r="BY125" s="356"/>
      <c r="BZ125" s="356"/>
      <c r="CA125" s="356"/>
      <c r="CB125" s="356"/>
      <c r="CC125" s="356"/>
      <c r="CD125" s="356"/>
      <c r="CE125" s="356"/>
      <c r="CF125" s="356"/>
      <c r="CG125" s="356"/>
      <c r="CH125" s="356"/>
      <c r="CI125" s="356"/>
      <c r="CJ125" s="356"/>
      <c r="CK125" s="860"/>
    </row>
    <row r="126" spans="1:89" x14ac:dyDescent="0.25">
      <c r="A126" s="78"/>
      <c r="B126" s="1179" t="s">
        <v>541</v>
      </c>
      <c r="C126" s="1142"/>
      <c r="D126" s="359"/>
      <c r="E126" s="359"/>
      <c r="F126" s="359"/>
      <c r="G126" s="359"/>
      <c r="H126" s="360" t="s">
        <v>61</v>
      </c>
      <c r="I126" s="360" t="s">
        <v>62</v>
      </c>
      <c r="J126" s="360" t="s">
        <v>63</v>
      </c>
      <c r="K126" s="360" t="s">
        <v>64</v>
      </c>
      <c r="L126" s="360" t="s">
        <v>65</v>
      </c>
      <c r="M126" s="360" t="s">
        <v>66</v>
      </c>
      <c r="N126" s="360" t="s">
        <v>67</v>
      </c>
      <c r="O126" s="360" t="s">
        <v>68</v>
      </c>
      <c r="P126" s="360" t="s">
        <v>69</v>
      </c>
      <c r="Q126" s="360" t="s">
        <v>70</v>
      </c>
      <c r="R126" s="360" t="s">
        <v>71</v>
      </c>
      <c r="S126" s="360" t="s">
        <v>72</v>
      </c>
      <c r="T126" s="360" t="s">
        <v>73</v>
      </c>
      <c r="U126" s="360" t="s">
        <v>74</v>
      </c>
      <c r="V126" s="360" t="s">
        <v>75</v>
      </c>
      <c r="W126" s="360" t="s">
        <v>76</v>
      </c>
      <c r="X126" s="360" t="s">
        <v>77</v>
      </c>
      <c r="Y126" s="360" t="s">
        <v>78</v>
      </c>
      <c r="Z126" s="360" t="s">
        <v>79</v>
      </c>
      <c r="AA126" s="360" t="s">
        <v>80</v>
      </c>
      <c r="AB126" s="360" t="s">
        <v>81</v>
      </c>
      <c r="AC126" s="360" t="s">
        <v>82</v>
      </c>
      <c r="AD126" s="360" t="s">
        <v>83</v>
      </c>
      <c r="AE126" s="360" t="s">
        <v>84</v>
      </c>
      <c r="AF126" s="360" t="s">
        <v>85</v>
      </c>
      <c r="AG126" s="360" t="s">
        <v>86</v>
      </c>
      <c r="AH126" s="360" t="s">
        <v>87</v>
      </c>
      <c r="AI126" s="360" t="s">
        <v>88</v>
      </c>
      <c r="AJ126" s="360" t="s">
        <v>89</v>
      </c>
      <c r="AK126" s="360" t="s">
        <v>90</v>
      </c>
      <c r="AL126" s="360" t="s">
        <v>91</v>
      </c>
      <c r="AM126" s="360" t="s">
        <v>92</v>
      </c>
      <c r="AN126" s="360" t="s">
        <v>93</v>
      </c>
      <c r="AO126" s="360" t="s">
        <v>94</v>
      </c>
      <c r="AP126" s="360" t="s">
        <v>95</v>
      </c>
      <c r="AQ126" s="360" t="s">
        <v>96</v>
      </c>
      <c r="AR126" s="360" t="s">
        <v>97</v>
      </c>
      <c r="AS126" s="360" t="s">
        <v>98</v>
      </c>
      <c r="AT126" s="360" t="s">
        <v>99</v>
      </c>
      <c r="AU126" s="360" t="s">
        <v>100</v>
      </c>
      <c r="AV126" s="360" t="s">
        <v>101</v>
      </c>
      <c r="AW126" s="360" t="s">
        <v>102</v>
      </c>
      <c r="AX126" s="360" t="s">
        <v>103</v>
      </c>
      <c r="AY126" s="360" t="s">
        <v>104</v>
      </c>
      <c r="AZ126" s="360" t="s">
        <v>105</v>
      </c>
      <c r="BA126" s="360" t="s">
        <v>106</v>
      </c>
      <c r="BB126" s="360" t="s">
        <v>107</v>
      </c>
      <c r="BC126" s="360" t="s">
        <v>108</v>
      </c>
      <c r="BD126" s="360" t="s">
        <v>109</v>
      </c>
      <c r="BE126" s="360" t="s">
        <v>110</v>
      </c>
      <c r="BF126" s="360" t="s">
        <v>111</v>
      </c>
      <c r="BG126" s="360" t="s">
        <v>112</v>
      </c>
      <c r="BH126" s="360" t="s">
        <v>113</v>
      </c>
      <c r="BI126" s="360" t="s">
        <v>114</v>
      </c>
      <c r="BJ126" s="360" t="s">
        <v>115</v>
      </c>
      <c r="BK126" s="360" t="s">
        <v>116</v>
      </c>
      <c r="BL126" s="360" t="s">
        <v>117</v>
      </c>
      <c r="BM126" s="360" t="s">
        <v>118</v>
      </c>
      <c r="BN126" s="360" t="s">
        <v>119</v>
      </c>
      <c r="BO126" s="360" t="s">
        <v>120</v>
      </c>
      <c r="BP126" s="360" t="s">
        <v>121</v>
      </c>
      <c r="BQ126" s="360" t="s">
        <v>122</v>
      </c>
      <c r="BR126" s="360" t="s">
        <v>123</v>
      </c>
      <c r="BS126" s="360" t="s">
        <v>124</v>
      </c>
      <c r="BT126" s="360" t="s">
        <v>125</v>
      </c>
      <c r="BU126" s="360" t="s">
        <v>126</v>
      </c>
      <c r="BV126" s="360" t="s">
        <v>127</v>
      </c>
      <c r="BW126" s="360" t="s">
        <v>128</v>
      </c>
      <c r="BX126" s="360" t="s">
        <v>129</v>
      </c>
      <c r="BY126" s="360" t="s">
        <v>130</v>
      </c>
      <c r="BZ126" s="360" t="s">
        <v>131</v>
      </c>
      <c r="CA126" s="360" t="s">
        <v>132</v>
      </c>
      <c r="CB126" s="360" t="s">
        <v>133</v>
      </c>
      <c r="CC126" s="360" t="s">
        <v>134</v>
      </c>
      <c r="CD126" s="360" t="s">
        <v>135</v>
      </c>
      <c r="CE126" s="360" t="s">
        <v>136</v>
      </c>
      <c r="CF126" s="360" t="s">
        <v>137</v>
      </c>
      <c r="CG126" s="360" t="s">
        <v>138</v>
      </c>
      <c r="CH126" s="360" t="s">
        <v>139</v>
      </c>
      <c r="CI126" s="360" t="s">
        <v>140</v>
      </c>
      <c r="CJ126" s="360" t="s">
        <v>141</v>
      </c>
      <c r="CK126" s="861"/>
    </row>
    <row r="127" spans="1:89" x14ac:dyDescent="0.25">
      <c r="A127" s="78"/>
      <c r="B127" s="859"/>
      <c r="C127" s="1142" t="s">
        <v>317</v>
      </c>
      <c r="D127" s="1142"/>
      <c r="E127" s="359" t="s">
        <v>318</v>
      </c>
      <c r="F127" s="359">
        <v>2</v>
      </c>
      <c r="G127" s="359"/>
      <c r="H127" s="361">
        <f>H40-H96</f>
        <v>0</v>
      </c>
      <c r="I127" s="361">
        <f>I40-I96</f>
        <v>0</v>
      </c>
      <c r="J127" s="361">
        <f t="shared" ref="J127:BU127" si="88">J40-J96</f>
        <v>0</v>
      </c>
      <c r="K127" s="361">
        <f t="shared" si="88"/>
        <v>0</v>
      </c>
      <c r="L127" s="361">
        <f t="shared" si="88"/>
        <v>0</v>
      </c>
      <c r="M127" s="361">
        <f t="shared" si="88"/>
        <v>0</v>
      </c>
      <c r="N127" s="361">
        <f t="shared" si="88"/>
        <v>0</v>
      </c>
      <c r="O127" s="361">
        <f t="shared" si="88"/>
        <v>0</v>
      </c>
      <c r="P127" s="361">
        <f t="shared" si="88"/>
        <v>0</v>
      </c>
      <c r="Q127" s="361">
        <f t="shared" si="88"/>
        <v>0</v>
      </c>
      <c r="R127" s="361">
        <f t="shared" si="88"/>
        <v>0</v>
      </c>
      <c r="S127" s="361">
        <f t="shared" si="88"/>
        <v>0</v>
      </c>
      <c r="T127" s="361">
        <f t="shared" si="88"/>
        <v>0</v>
      </c>
      <c r="U127" s="361">
        <f t="shared" si="88"/>
        <v>0</v>
      </c>
      <c r="V127" s="361">
        <f t="shared" si="88"/>
        <v>0</v>
      </c>
      <c r="W127" s="361">
        <f t="shared" si="88"/>
        <v>0</v>
      </c>
      <c r="X127" s="361">
        <f t="shared" si="88"/>
        <v>0</v>
      </c>
      <c r="Y127" s="361">
        <f t="shared" si="88"/>
        <v>0</v>
      </c>
      <c r="Z127" s="361">
        <f t="shared" si="88"/>
        <v>0</v>
      </c>
      <c r="AA127" s="361">
        <f t="shared" si="88"/>
        <v>0</v>
      </c>
      <c r="AB127" s="361">
        <f t="shared" si="88"/>
        <v>0</v>
      </c>
      <c r="AC127" s="361">
        <f t="shared" si="88"/>
        <v>0</v>
      </c>
      <c r="AD127" s="361">
        <f t="shared" si="88"/>
        <v>0</v>
      </c>
      <c r="AE127" s="361">
        <f t="shared" si="88"/>
        <v>0</v>
      </c>
      <c r="AF127" s="361">
        <f t="shared" si="88"/>
        <v>0</v>
      </c>
      <c r="AG127" s="361">
        <f t="shared" si="88"/>
        <v>0</v>
      </c>
      <c r="AH127" s="361">
        <f t="shared" si="88"/>
        <v>0</v>
      </c>
      <c r="AI127" s="361">
        <f t="shared" si="88"/>
        <v>0</v>
      </c>
      <c r="AJ127" s="361">
        <f t="shared" si="88"/>
        <v>0</v>
      </c>
      <c r="AK127" s="361">
        <f t="shared" si="88"/>
        <v>0</v>
      </c>
      <c r="AL127" s="361">
        <f t="shared" si="88"/>
        <v>0</v>
      </c>
      <c r="AM127" s="361">
        <f t="shared" si="88"/>
        <v>0</v>
      </c>
      <c r="AN127" s="361">
        <f t="shared" si="88"/>
        <v>0</v>
      </c>
      <c r="AO127" s="361">
        <f t="shared" si="88"/>
        <v>0</v>
      </c>
      <c r="AP127" s="361">
        <f t="shared" si="88"/>
        <v>0</v>
      </c>
      <c r="AQ127" s="361">
        <f t="shared" si="88"/>
        <v>0</v>
      </c>
      <c r="AR127" s="361">
        <f t="shared" si="88"/>
        <v>0</v>
      </c>
      <c r="AS127" s="361">
        <f t="shared" si="88"/>
        <v>0</v>
      </c>
      <c r="AT127" s="361">
        <f t="shared" si="88"/>
        <v>0</v>
      </c>
      <c r="AU127" s="361">
        <f t="shared" si="88"/>
        <v>0</v>
      </c>
      <c r="AV127" s="361">
        <f t="shared" si="88"/>
        <v>0</v>
      </c>
      <c r="AW127" s="361">
        <f t="shared" si="88"/>
        <v>0</v>
      </c>
      <c r="AX127" s="361">
        <f t="shared" si="88"/>
        <v>0</v>
      </c>
      <c r="AY127" s="361">
        <f t="shared" si="88"/>
        <v>0</v>
      </c>
      <c r="AZ127" s="361">
        <f t="shared" si="88"/>
        <v>0</v>
      </c>
      <c r="BA127" s="361">
        <f t="shared" si="88"/>
        <v>0</v>
      </c>
      <c r="BB127" s="361">
        <f t="shared" si="88"/>
        <v>0</v>
      </c>
      <c r="BC127" s="361">
        <f t="shared" si="88"/>
        <v>0</v>
      </c>
      <c r="BD127" s="361">
        <f t="shared" si="88"/>
        <v>0</v>
      </c>
      <c r="BE127" s="361">
        <f t="shared" si="88"/>
        <v>0</v>
      </c>
      <c r="BF127" s="361">
        <f t="shared" si="88"/>
        <v>0</v>
      </c>
      <c r="BG127" s="361">
        <f t="shared" si="88"/>
        <v>0</v>
      </c>
      <c r="BH127" s="361">
        <f t="shared" si="88"/>
        <v>0</v>
      </c>
      <c r="BI127" s="361">
        <f t="shared" si="88"/>
        <v>0</v>
      </c>
      <c r="BJ127" s="361">
        <f t="shared" si="88"/>
        <v>0</v>
      </c>
      <c r="BK127" s="361">
        <f t="shared" si="88"/>
        <v>0</v>
      </c>
      <c r="BL127" s="361">
        <f t="shared" si="88"/>
        <v>0</v>
      </c>
      <c r="BM127" s="361">
        <f t="shared" si="88"/>
        <v>0</v>
      </c>
      <c r="BN127" s="361">
        <f t="shared" si="88"/>
        <v>0</v>
      </c>
      <c r="BO127" s="361">
        <f t="shared" si="88"/>
        <v>0</v>
      </c>
      <c r="BP127" s="361">
        <f t="shared" si="88"/>
        <v>0</v>
      </c>
      <c r="BQ127" s="361">
        <f t="shared" si="88"/>
        <v>0</v>
      </c>
      <c r="BR127" s="361">
        <f t="shared" si="88"/>
        <v>0</v>
      </c>
      <c r="BS127" s="361">
        <f t="shared" si="88"/>
        <v>0</v>
      </c>
      <c r="BT127" s="361">
        <f t="shared" si="88"/>
        <v>0</v>
      </c>
      <c r="BU127" s="361">
        <f t="shared" si="88"/>
        <v>0</v>
      </c>
      <c r="BV127" s="361">
        <f t="shared" ref="BV127:CJ127" si="89">BV40-BV96</f>
        <v>0</v>
      </c>
      <c r="BW127" s="361">
        <f t="shared" si="89"/>
        <v>0</v>
      </c>
      <c r="BX127" s="361">
        <f t="shared" si="89"/>
        <v>0</v>
      </c>
      <c r="BY127" s="361">
        <f t="shared" si="89"/>
        <v>0</v>
      </c>
      <c r="BZ127" s="361">
        <f t="shared" si="89"/>
        <v>0</v>
      </c>
      <c r="CA127" s="361">
        <f t="shared" si="89"/>
        <v>0</v>
      </c>
      <c r="CB127" s="361">
        <f t="shared" si="89"/>
        <v>0</v>
      </c>
      <c r="CC127" s="361">
        <f t="shared" si="89"/>
        <v>0</v>
      </c>
      <c r="CD127" s="361">
        <f t="shared" si="89"/>
        <v>0</v>
      </c>
      <c r="CE127" s="361">
        <f t="shared" si="89"/>
        <v>0</v>
      </c>
      <c r="CF127" s="361">
        <f t="shared" si="89"/>
        <v>0</v>
      </c>
      <c r="CG127" s="361">
        <f t="shared" si="89"/>
        <v>0</v>
      </c>
      <c r="CH127" s="361">
        <f t="shared" si="89"/>
        <v>0</v>
      </c>
      <c r="CI127" s="361">
        <f t="shared" si="89"/>
        <v>0</v>
      </c>
      <c r="CJ127" s="361">
        <f t="shared" si="89"/>
        <v>0</v>
      </c>
      <c r="CK127" s="860"/>
    </row>
    <row r="128" spans="1:89" x14ac:dyDescent="0.25">
      <c r="A128" s="78"/>
      <c r="B128" s="859"/>
      <c r="C128" s="1140" t="s">
        <v>319</v>
      </c>
      <c r="D128" s="1140"/>
      <c r="E128" s="359" t="s">
        <v>318</v>
      </c>
      <c r="F128" s="359">
        <v>2</v>
      </c>
      <c r="G128" s="359"/>
      <c r="H128" s="361">
        <f>H41-H97</f>
        <v>0</v>
      </c>
      <c r="I128" s="361">
        <f>I41-I97</f>
        <v>0</v>
      </c>
      <c r="J128" s="361">
        <f t="shared" ref="J128:BU128" si="90">J41-J97</f>
        <v>0</v>
      </c>
      <c r="K128" s="361">
        <f t="shared" si="90"/>
        <v>0</v>
      </c>
      <c r="L128" s="361">
        <f t="shared" si="90"/>
        <v>0</v>
      </c>
      <c r="M128" s="361">
        <f t="shared" si="90"/>
        <v>0</v>
      </c>
      <c r="N128" s="361">
        <f t="shared" si="90"/>
        <v>0</v>
      </c>
      <c r="O128" s="361">
        <f t="shared" si="90"/>
        <v>0</v>
      </c>
      <c r="P128" s="361">
        <f t="shared" si="90"/>
        <v>0</v>
      </c>
      <c r="Q128" s="361">
        <f t="shared" si="90"/>
        <v>0</v>
      </c>
      <c r="R128" s="361">
        <f t="shared" si="90"/>
        <v>0</v>
      </c>
      <c r="S128" s="361">
        <f t="shared" si="90"/>
        <v>0</v>
      </c>
      <c r="T128" s="361">
        <f t="shared" si="90"/>
        <v>0</v>
      </c>
      <c r="U128" s="361">
        <f t="shared" si="90"/>
        <v>0</v>
      </c>
      <c r="V128" s="361">
        <f t="shared" si="90"/>
        <v>0</v>
      </c>
      <c r="W128" s="361">
        <f t="shared" si="90"/>
        <v>0</v>
      </c>
      <c r="X128" s="361">
        <f t="shared" si="90"/>
        <v>0</v>
      </c>
      <c r="Y128" s="361">
        <f t="shared" si="90"/>
        <v>0</v>
      </c>
      <c r="Z128" s="361">
        <f t="shared" si="90"/>
        <v>0</v>
      </c>
      <c r="AA128" s="361">
        <f t="shared" si="90"/>
        <v>0</v>
      </c>
      <c r="AB128" s="361">
        <f t="shared" si="90"/>
        <v>0</v>
      </c>
      <c r="AC128" s="361">
        <f t="shared" si="90"/>
        <v>0</v>
      </c>
      <c r="AD128" s="361">
        <f t="shared" si="90"/>
        <v>0</v>
      </c>
      <c r="AE128" s="361">
        <f t="shared" si="90"/>
        <v>0</v>
      </c>
      <c r="AF128" s="361">
        <f t="shared" si="90"/>
        <v>0</v>
      </c>
      <c r="AG128" s="361">
        <f t="shared" si="90"/>
        <v>0</v>
      </c>
      <c r="AH128" s="361">
        <f t="shared" si="90"/>
        <v>0</v>
      </c>
      <c r="AI128" s="361">
        <f t="shared" si="90"/>
        <v>0</v>
      </c>
      <c r="AJ128" s="361">
        <f t="shared" si="90"/>
        <v>0</v>
      </c>
      <c r="AK128" s="361">
        <f t="shared" si="90"/>
        <v>0</v>
      </c>
      <c r="AL128" s="361">
        <f t="shared" si="90"/>
        <v>0</v>
      </c>
      <c r="AM128" s="361">
        <f t="shared" si="90"/>
        <v>0</v>
      </c>
      <c r="AN128" s="361">
        <f t="shared" si="90"/>
        <v>0</v>
      </c>
      <c r="AO128" s="361">
        <f t="shared" si="90"/>
        <v>0</v>
      </c>
      <c r="AP128" s="361">
        <f t="shared" si="90"/>
        <v>0</v>
      </c>
      <c r="AQ128" s="361">
        <f t="shared" si="90"/>
        <v>0</v>
      </c>
      <c r="AR128" s="361">
        <f t="shared" si="90"/>
        <v>0</v>
      </c>
      <c r="AS128" s="361">
        <f t="shared" si="90"/>
        <v>0</v>
      </c>
      <c r="AT128" s="361">
        <f t="shared" si="90"/>
        <v>0</v>
      </c>
      <c r="AU128" s="361">
        <f t="shared" si="90"/>
        <v>0</v>
      </c>
      <c r="AV128" s="361">
        <f t="shared" si="90"/>
        <v>0</v>
      </c>
      <c r="AW128" s="361">
        <f t="shared" si="90"/>
        <v>0</v>
      </c>
      <c r="AX128" s="361">
        <f t="shared" si="90"/>
        <v>0</v>
      </c>
      <c r="AY128" s="361">
        <f t="shared" si="90"/>
        <v>0</v>
      </c>
      <c r="AZ128" s="361">
        <f t="shared" si="90"/>
        <v>0</v>
      </c>
      <c r="BA128" s="361">
        <f t="shared" si="90"/>
        <v>0</v>
      </c>
      <c r="BB128" s="361">
        <f t="shared" si="90"/>
        <v>0</v>
      </c>
      <c r="BC128" s="361">
        <f t="shared" si="90"/>
        <v>0</v>
      </c>
      <c r="BD128" s="361">
        <f t="shared" si="90"/>
        <v>0</v>
      </c>
      <c r="BE128" s="361">
        <f t="shared" si="90"/>
        <v>0</v>
      </c>
      <c r="BF128" s="361">
        <f t="shared" si="90"/>
        <v>0</v>
      </c>
      <c r="BG128" s="361">
        <f t="shared" si="90"/>
        <v>0</v>
      </c>
      <c r="BH128" s="361">
        <f t="shared" si="90"/>
        <v>0</v>
      </c>
      <c r="BI128" s="361">
        <f t="shared" si="90"/>
        <v>0</v>
      </c>
      <c r="BJ128" s="361">
        <f t="shared" si="90"/>
        <v>0</v>
      </c>
      <c r="BK128" s="361">
        <f t="shared" si="90"/>
        <v>0</v>
      </c>
      <c r="BL128" s="361">
        <f t="shared" si="90"/>
        <v>0</v>
      </c>
      <c r="BM128" s="361">
        <f t="shared" si="90"/>
        <v>0</v>
      </c>
      <c r="BN128" s="361">
        <f t="shared" si="90"/>
        <v>0</v>
      </c>
      <c r="BO128" s="361">
        <f t="shared" si="90"/>
        <v>0</v>
      </c>
      <c r="BP128" s="361">
        <f t="shared" si="90"/>
        <v>0</v>
      </c>
      <c r="BQ128" s="361">
        <f t="shared" si="90"/>
        <v>0</v>
      </c>
      <c r="BR128" s="361">
        <f t="shared" si="90"/>
        <v>0</v>
      </c>
      <c r="BS128" s="361">
        <f t="shared" si="90"/>
        <v>0</v>
      </c>
      <c r="BT128" s="361">
        <f t="shared" si="90"/>
        <v>0</v>
      </c>
      <c r="BU128" s="361">
        <f t="shared" si="90"/>
        <v>0</v>
      </c>
      <c r="BV128" s="361">
        <f t="shared" ref="BV128:CJ128" si="91">BV41-BV97</f>
        <v>0</v>
      </c>
      <c r="BW128" s="361">
        <f t="shared" si="91"/>
        <v>0</v>
      </c>
      <c r="BX128" s="361">
        <f t="shared" si="91"/>
        <v>0</v>
      </c>
      <c r="BY128" s="361">
        <f t="shared" si="91"/>
        <v>0</v>
      </c>
      <c r="BZ128" s="361">
        <f t="shared" si="91"/>
        <v>0</v>
      </c>
      <c r="CA128" s="361">
        <f t="shared" si="91"/>
        <v>0</v>
      </c>
      <c r="CB128" s="361">
        <f t="shared" si="91"/>
        <v>0</v>
      </c>
      <c r="CC128" s="361">
        <f t="shared" si="91"/>
        <v>0</v>
      </c>
      <c r="CD128" s="361">
        <f t="shared" si="91"/>
        <v>0</v>
      </c>
      <c r="CE128" s="361">
        <f t="shared" si="91"/>
        <v>0</v>
      </c>
      <c r="CF128" s="361">
        <f t="shared" si="91"/>
        <v>0</v>
      </c>
      <c r="CG128" s="361">
        <f t="shared" si="91"/>
        <v>0</v>
      </c>
      <c r="CH128" s="361">
        <f t="shared" si="91"/>
        <v>0</v>
      </c>
      <c r="CI128" s="361">
        <f t="shared" si="91"/>
        <v>0</v>
      </c>
      <c r="CJ128" s="361">
        <f t="shared" si="91"/>
        <v>0</v>
      </c>
      <c r="CK128" s="860"/>
    </row>
    <row r="129" spans="1:89" x14ac:dyDescent="0.25">
      <c r="A129" s="78"/>
      <c r="B129" s="859"/>
      <c r="C129" s="1140" t="s">
        <v>320</v>
      </c>
      <c r="D129" s="1140"/>
      <c r="E129" s="359" t="s">
        <v>318</v>
      </c>
      <c r="F129" s="359">
        <v>2</v>
      </c>
      <c r="G129" s="359"/>
      <c r="H129" s="361">
        <f t="shared" ref="H129:AM129" si="92">(H38+H39)-(H94+H95)</f>
        <v>0</v>
      </c>
      <c r="I129" s="361">
        <f t="shared" si="92"/>
        <v>0</v>
      </c>
      <c r="J129" s="361">
        <f t="shared" si="92"/>
        <v>0</v>
      </c>
      <c r="K129" s="361">
        <f t="shared" si="92"/>
        <v>0</v>
      </c>
      <c r="L129" s="361">
        <f t="shared" si="92"/>
        <v>0</v>
      </c>
      <c r="M129" s="361">
        <f t="shared" si="92"/>
        <v>0</v>
      </c>
      <c r="N129" s="361">
        <f t="shared" si="92"/>
        <v>0</v>
      </c>
      <c r="O129" s="361">
        <f t="shared" si="92"/>
        <v>0</v>
      </c>
      <c r="P129" s="361">
        <f t="shared" si="92"/>
        <v>0</v>
      </c>
      <c r="Q129" s="361">
        <f t="shared" si="92"/>
        <v>0</v>
      </c>
      <c r="R129" s="361">
        <f t="shared" si="92"/>
        <v>0</v>
      </c>
      <c r="S129" s="361">
        <f t="shared" si="92"/>
        <v>0</v>
      </c>
      <c r="T129" s="361">
        <f t="shared" si="92"/>
        <v>0</v>
      </c>
      <c r="U129" s="361">
        <f t="shared" si="92"/>
        <v>0</v>
      </c>
      <c r="V129" s="361">
        <f t="shared" si="92"/>
        <v>0</v>
      </c>
      <c r="W129" s="361">
        <f t="shared" si="92"/>
        <v>0</v>
      </c>
      <c r="X129" s="361">
        <f t="shared" si="92"/>
        <v>0</v>
      </c>
      <c r="Y129" s="361">
        <f t="shared" si="92"/>
        <v>0</v>
      </c>
      <c r="Z129" s="361">
        <f t="shared" si="92"/>
        <v>0</v>
      </c>
      <c r="AA129" s="361">
        <f t="shared" si="92"/>
        <v>0</v>
      </c>
      <c r="AB129" s="361">
        <f t="shared" si="92"/>
        <v>0</v>
      </c>
      <c r="AC129" s="361">
        <f t="shared" si="92"/>
        <v>0</v>
      </c>
      <c r="AD129" s="361">
        <f t="shared" si="92"/>
        <v>0</v>
      </c>
      <c r="AE129" s="361">
        <f t="shared" si="92"/>
        <v>0</v>
      </c>
      <c r="AF129" s="361">
        <f t="shared" si="92"/>
        <v>0</v>
      </c>
      <c r="AG129" s="361">
        <f t="shared" si="92"/>
        <v>0</v>
      </c>
      <c r="AH129" s="361">
        <f t="shared" si="92"/>
        <v>0</v>
      </c>
      <c r="AI129" s="361">
        <f t="shared" si="92"/>
        <v>0</v>
      </c>
      <c r="AJ129" s="361">
        <f t="shared" si="92"/>
        <v>0</v>
      </c>
      <c r="AK129" s="361">
        <f t="shared" si="92"/>
        <v>0</v>
      </c>
      <c r="AL129" s="361">
        <f t="shared" si="92"/>
        <v>0</v>
      </c>
      <c r="AM129" s="361">
        <f t="shared" si="92"/>
        <v>0</v>
      </c>
      <c r="AN129" s="361">
        <f t="shared" ref="AN129:BS129" si="93">(AN38+AN39)-(AN94+AN95)</f>
        <v>0</v>
      </c>
      <c r="AO129" s="361">
        <f t="shared" si="93"/>
        <v>0</v>
      </c>
      <c r="AP129" s="361">
        <f t="shared" si="93"/>
        <v>0</v>
      </c>
      <c r="AQ129" s="361">
        <f t="shared" si="93"/>
        <v>0</v>
      </c>
      <c r="AR129" s="361">
        <f t="shared" si="93"/>
        <v>0</v>
      </c>
      <c r="AS129" s="361">
        <f t="shared" si="93"/>
        <v>0</v>
      </c>
      <c r="AT129" s="361">
        <f t="shared" si="93"/>
        <v>0</v>
      </c>
      <c r="AU129" s="361">
        <f t="shared" si="93"/>
        <v>0</v>
      </c>
      <c r="AV129" s="361">
        <f t="shared" si="93"/>
        <v>0</v>
      </c>
      <c r="AW129" s="361">
        <f t="shared" si="93"/>
        <v>0</v>
      </c>
      <c r="AX129" s="361">
        <f t="shared" si="93"/>
        <v>0</v>
      </c>
      <c r="AY129" s="361">
        <f t="shared" si="93"/>
        <v>0</v>
      </c>
      <c r="AZ129" s="361">
        <f t="shared" si="93"/>
        <v>0</v>
      </c>
      <c r="BA129" s="361">
        <f t="shared" si="93"/>
        <v>0</v>
      </c>
      <c r="BB129" s="361">
        <f t="shared" si="93"/>
        <v>0</v>
      </c>
      <c r="BC129" s="361">
        <f t="shared" si="93"/>
        <v>0</v>
      </c>
      <c r="BD129" s="361">
        <f t="shared" si="93"/>
        <v>0</v>
      </c>
      <c r="BE129" s="361">
        <f t="shared" si="93"/>
        <v>0</v>
      </c>
      <c r="BF129" s="361">
        <f t="shared" si="93"/>
        <v>0</v>
      </c>
      <c r="BG129" s="361">
        <f t="shared" si="93"/>
        <v>0</v>
      </c>
      <c r="BH129" s="361">
        <f t="shared" si="93"/>
        <v>0</v>
      </c>
      <c r="BI129" s="361">
        <f t="shared" si="93"/>
        <v>0</v>
      </c>
      <c r="BJ129" s="361">
        <f t="shared" si="93"/>
        <v>0</v>
      </c>
      <c r="BK129" s="361">
        <f t="shared" si="93"/>
        <v>0</v>
      </c>
      <c r="BL129" s="361">
        <f t="shared" si="93"/>
        <v>0</v>
      </c>
      <c r="BM129" s="361">
        <f t="shared" si="93"/>
        <v>0</v>
      </c>
      <c r="BN129" s="361">
        <f t="shared" si="93"/>
        <v>0</v>
      </c>
      <c r="BO129" s="361">
        <f t="shared" si="93"/>
        <v>0</v>
      </c>
      <c r="BP129" s="361">
        <f t="shared" si="93"/>
        <v>0</v>
      </c>
      <c r="BQ129" s="361">
        <f t="shared" si="93"/>
        <v>0</v>
      </c>
      <c r="BR129" s="361">
        <f t="shared" si="93"/>
        <v>0</v>
      </c>
      <c r="BS129" s="361">
        <f t="shared" si="93"/>
        <v>0</v>
      </c>
      <c r="BT129" s="361">
        <f t="shared" ref="BT129:CJ129" si="94">(BT38+BT39)-(BT94+BT95)</f>
        <v>0</v>
      </c>
      <c r="BU129" s="361">
        <f t="shared" si="94"/>
        <v>0</v>
      </c>
      <c r="BV129" s="361">
        <f t="shared" si="94"/>
        <v>0</v>
      </c>
      <c r="BW129" s="361">
        <f t="shared" si="94"/>
        <v>0</v>
      </c>
      <c r="BX129" s="361">
        <f t="shared" si="94"/>
        <v>0</v>
      </c>
      <c r="BY129" s="361">
        <f t="shared" si="94"/>
        <v>0</v>
      </c>
      <c r="BZ129" s="361">
        <f t="shared" si="94"/>
        <v>0</v>
      </c>
      <c r="CA129" s="361">
        <f t="shared" si="94"/>
        <v>0</v>
      </c>
      <c r="CB129" s="361">
        <f t="shared" si="94"/>
        <v>0</v>
      </c>
      <c r="CC129" s="361">
        <f t="shared" si="94"/>
        <v>0</v>
      </c>
      <c r="CD129" s="361">
        <f t="shared" si="94"/>
        <v>0</v>
      </c>
      <c r="CE129" s="361">
        <f t="shared" si="94"/>
        <v>0</v>
      </c>
      <c r="CF129" s="361">
        <f t="shared" si="94"/>
        <v>0</v>
      </c>
      <c r="CG129" s="361">
        <f t="shared" si="94"/>
        <v>0</v>
      </c>
      <c r="CH129" s="361">
        <f t="shared" si="94"/>
        <v>0</v>
      </c>
      <c r="CI129" s="361">
        <f t="shared" si="94"/>
        <v>0</v>
      </c>
      <c r="CJ129" s="361">
        <f t="shared" si="94"/>
        <v>0</v>
      </c>
      <c r="CK129" s="860"/>
    </row>
    <row r="130" spans="1:89" x14ac:dyDescent="0.25">
      <c r="A130" s="78"/>
      <c r="B130" s="859"/>
      <c r="C130" s="1140" t="s">
        <v>204</v>
      </c>
      <c r="D130" s="1140"/>
      <c r="E130" s="359" t="s">
        <v>318</v>
      </c>
      <c r="F130" s="359">
        <v>2</v>
      </c>
      <c r="G130" s="359"/>
      <c r="H130" s="361">
        <f t="shared" ref="H130:AM130" si="95">H53-H93</f>
        <v>0</v>
      </c>
      <c r="I130" s="361">
        <f t="shared" si="95"/>
        <v>0</v>
      </c>
      <c r="J130" s="361">
        <f t="shared" si="95"/>
        <v>0</v>
      </c>
      <c r="K130" s="361">
        <f t="shared" si="95"/>
        <v>0</v>
      </c>
      <c r="L130" s="361">
        <f t="shared" si="95"/>
        <v>0</v>
      </c>
      <c r="M130" s="361">
        <f t="shared" si="95"/>
        <v>0</v>
      </c>
      <c r="N130" s="361">
        <f t="shared" si="95"/>
        <v>0</v>
      </c>
      <c r="O130" s="361">
        <f t="shared" si="95"/>
        <v>0</v>
      </c>
      <c r="P130" s="361">
        <f t="shared" si="95"/>
        <v>0</v>
      </c>
      <c r="Q130" s="361">
        <f t="shared" si="95"/>
        <v>0</v>
      </c>
      <c r="R130" s="361">
        <f t="shared" si="95"/>
        <v>0</v>
      </c>
      <c r="S130" s="361">
        <f t="shared" si="95"/>
        <v>0</v>
      </c>
      <c r="T130" s="361">
        <f t="shared" si="95"/>
        <v>0</v>
      </c>
      <c r="U130" s="361">
        <f t="shared" si="95"/>
        <v>0</v>
      </c>
      <c r="V130" s="361">
        <f t="shared" si="95"/>
        <v>0</v>
      </c>
      <c r="W130" s="361">
        <f t="shared" si="95"/>
        <v>0</v>
      </c>
      <c r="X130" s="361">
        <f t="shared" si="95"/>
        <v>0</v>
      </c>
      <c r="Y130" s="361">
        <f t="shared" si="95"/>
        <v>0</v>
      </c>
      <c r="Z130" s="361">
        <f t="shared" si="95"/>
        <v>0</v>
      </c>
      <c r="AA130" s="361">
        <f t="shared" si="95"/>
        <v>0</v>
      </c>
      <c r="AB130" s="361">
        <f t="shared" si="95"/>
        <v>0</v>
      </c>
      <c r="AC130" s="361">
        <f t="shared" si="95"/>
        <v>0</v>
      </c>
      <c r="AD130" s="361">
        <f t="shared" si="95"/>
        <v>0</v>
      </c>
      <c r="AE130" s="361">
        <f t="shared" si="95"/>
        <v>0</v>
      </c>
      <c r="AF130" s="361">
        <f t="shared" si="95"/>
        <v>0</v>
      </c>
      <c r="AG130" s="361">
        <f t="shared" si="95"/>
        <v>0</v>
      </c>
      <c r="AH130" s="361">
        <f t="shared" si="95"/>
        <v>0</v>
      </c>
      <c r="AI130" s="361">
        <f t="shared" si="95"/>
        <v>0</v>
      </c>
      <c r="AJ130" s="361">
        <f t="shared" si="95"/>
        <v>0</v>
      </c>
      <c r="AK130" s="361">
        <f t="shared" si="95"/>
        <v>0</v>
      </c>
      <c r="AL130" s="361">
        <f t="shared" si="95"/>
        <v>0</v>
      </c>
      <c r="AM130" s="361">
        <f t="shared" si="95"/>
        <v>0</v>
      </c>
      <c r="AN130" s="361">
        <f t="shared" ref="AN130:BS130" si="96">AN53-AN93</f>
        <v>0</v>
      </c>
      <c r="AO130" s="361">
        <f t="shared" si="96"/>
        <v>0</v>
      </c>
      <c r="AP130" s="361">
        <f t="shared" si="96"/>
        <v>0</v>
      </c>
      <c r="AQ130" s="361">
        <f t="shared" si="96"/>
        <v>0</v>
      </c>
      <c r="AR130" s="361">
        <f t="shared" si="96"/>
        <v>0</v>
      </c>
      <c r="AS130" s="361">
        <f t="shared" si="96"/>
        <v>0</v>
      </c>
      <c r="AT130" s="361">
        <f t="shared" si="96"/>
        <v>0</v>
      </c>
      <c r="AU130" s="361">
        <f t="shared" si="96"/>
        <v>0</v>
      </c>
      <c r="AV130" s="361">
        <f t="shared" si="96"/>
        <v>0</v>
      </c>
      <c r="AW130" s="361">
        <f t="shared" si="96"/>
        <v>0</v>
      </c>
      <c r="AX130" s="361">
        <f t="shared" si="96"/>
        <v>0</v>
      </c>
      <c r="AY130" s="361">
        <f t="shared" si="96"/>
        <v>0</v>
      </c>
      <c r="AZ130" s="361">
        <f t="shared" si="96"/>
        <v>0</v>
      </c>
      <c r="BA130" s="361">
        <f t="shared" si="96"/>
        <v>0</v>
      </c>
      <c r="BB130" s="361">
        <f t="shared" si="96"/>
        <v>0</v>
      </c>
      <c r="BC130" s="361">
        <f t="shared" si="96"/>
        <v>0</v>
      </c>
      <c r="BD130" s="361">
        <f t="shared" si="96"/>
        <v>0</v>
      </c>
      <c r="BE130" s="361">
        <f t="shared" si="96"/>
        <v>0</v>
      </c>
      <c r="BF130" s="361">
        <f t="shared" si="96"/>
        <v>0</v>
      </c>
      <c r="BG130" s="361">
        <f t="shared" si="96"/>
        <v>0</v>
      </c>
      <c r="BH130" s="361">
        <f t="shared" si="96"/>
        <v>0</v>
      </c>
      <c r="BI130" s="361">
        <f t="shared" si="96"/>
        <v>0</v>
      </c>
      <c r="BJ130" s="361">
        <f t="shared" si="96"/>
        <v>0</v>
      </c>
      <c r="BK130" s="361">
        <f t="shared" si="96"/>
        <v>0</v>
      </c>
      <c r="BL130" s="361">
        <f t="shared" si="96"/>
        <v>0</v>
      </c>
      <c r="BM130" s="361">
        <f t="shared" si="96"/>
        <v>0</v>
      </c>
      <c r="BN130" s="361">
        <f t="shared" si="96"/>
        <v>0</v>
      </c>
      <c r="BO130" s="361">
        <f t="shared" si="96"/>
        <v>0</v>
      </c>
      <c r="BP130" s="361">
        <f t="shared" si="96"/>
        <v>0</v>
      </c>
      <c r="BQ130" s="361">
        <f t="shared" si="96"/>
        <v>0</v>
      </c>
      <c r="BR130" s="361">
        <f t="shared" si="96"/>
        <v>0</v>
      </c>
      <c r="BS130" s="361">
        <f t="shared" si="96"/>
        <v>0</v>
      </c>
      <c r="BT130" s="361">
        <f t="shared" ref="BT130:CJ130" si="97">BT53-BT93</f>
        <v>0</v>
      </c>
      <c r="BU130" s="361">
        <f t="shared" si="97"/>
        <v>0</v>
      </c>
      <c r="BV130" s="361">
        <f t="shared" si="97"/>
        <v>0</v>
      </c>
      <c r="BW130" s="361">
        <f t="shared" si="97"/>
        <v>0</v>
      </c>
      <c r="BX130" s="361">
        <f t="shared" si="97"/>
        <v>0</v>
      </c>
      <c r="BY130" s="361">
        <f t="shared" si="97"/>
        <v>0</v>
      </c>
      <c r="BZ130" s="361">
        <f t="shared" si="97"/>
        <v>0</v>
      </c>
      <c r="CA130" s="361">
        <f t="shared" si="97"/>
        <v>0</v>
      </c>
      <c r="CB130" s="361">
        <f t="shared" si="97"/>
        <v>0</v>
      </c>
      <c r="CC130" s="361">
        <f t="shared" si="97"/>
        <v>0</v>
      </c>
      <c r="CD130" s="361">
        <f t="shared" si="97"/>
        <v>0</v>
      </c>
      <c r="CE130" s="361">
        <f t="shared" si="97"/>
        <v>0</v>
      </c>
      <c r="CF130" s="361">
        <f t="shared" si="97"/>
        <v>0</v>
      </c>
      <c r="CG130" s="361">
        <f t="shared" si="97"/>
        <v>0</v>
      </c>
      <c r="CH130" s="361">
        <f t="shared" si="97"/>
        <v>0</v>
      </c>
      <c r="CI130" s="361">
        <f t="shared" si="97"/>
        <v>0</v>
      </c>
      <c r="CJ130" s="361">
        <f t="shared" si="97"/>
        <v>0</v>
      </c>
      <c r="CK130" s="860"/>
    </row>
    <row r="131" spans="1:89" x14ac:dyDescent="0.25">
      <c r="A131" s="78"/>
      <c r="B131" s="859"/>
      <c r="C131" s="374" t="s">
        <v>321</v>
      </c>
      <c r="D131" s="453"/>
      <c r="E131" s="359" t="s">
        <v>318</v>
      </c>
      <c r="F131" s="359">
        <v>2</v>
      </c>
      <c r="G131" s="359"/>
      <c r="H131" s="361">
        <f t="shared" ref="H131:AM131" si="98">H85-H33</f>
        <v>0</v>
      </c>
      <c r="I131" s="361">
        <f t="shared" si="98"/>
        <v>0</v>
      </c>
      <c r="J131" s="361">
        <f t="shared" si="98"/>
        <v>0</v>
      </c>
      <c r="K131" s="361">
        <f t="shared" si="98"/>
        <v>0</v>
      </c>
      <c r="L131" s="361">
        <f t="shared" si="98"/>
        <v>0</v>
      </c>
      <c r="M131" s="361">
        <f t="shared" si="98"/>
        <v>0</v>
      </c>
      <c r="N131" s="361">
        <f t="shared" si="98"/>
        <v>0</v>
      </c>
      <c r="O131" s="361">
        <f t="shared" si="98"/>
        <v>0</v>
      </c>
      <c r="P131" s="361">
        <f t="shared" si="98"/>
        <v>0</v>
      </c>
      <c r="Q131" s="361">
        <f t="shared" si="98"/>
        <v>0</v>
      </c>
      <c r="R131" s="361">
        <f t="shared" si="98"/>
        <v>0</v>
      </c>
      <c r="S131" s="361">
        <f t="shared" si="98"/>
        <v>0</v>
      </c>
      <c r="T131" s="361">
        <f t="shared" si="98"/>
        <v>0</v>
      </c>
      <c r="U131" s="361">
        <f t="shared" si="98"/>
        <v>0</v>
      </c>
      <c r="V131" s="361">
        <f t="shared" si="98"/>
        <v>0</v>
      </c>
      <c r="W131" s="361">
        <f t="shared" si="98"/>
        <v>0</v>
      </c>
      <c r="X131" s="361">
        <f t="shared" si="98"/>
        <v>0</v>
      </c>
      <c r="Y131" s="361">
        <f t="shared" si="98"/>
        <v>0</v>
      </c>
      <c r="Z131" s="361">
        <f t="shared" si="98"/>
        <v>0</v>
      </c>
      <c r="AA131" s="361">
        <f t="shared" si="98"/>
        <v>0</v>
      </c>
      <c r="AB131" s="361">
        <f t="shared" si="98"/>
        <v>0</v>
      </c>
      <c r="AC131" s="361">
        <f t="shared" si="98"/>
        <v>0</v>
      </c>
      <c r="AD131" s="361">
        <f t="shared" si="98"/>
        <v>0</v>
      </c>
      <c r="AE131" s="361">
        <f t="shared" si="98"/>
        <v>0</v>
      </c>
      <c r="AF131" s="361">
        <f t="shared" si="98"/>
        <v>0</v>
      </c>
      <c r="AG131" s="361">
        <f t="shared" si="98"/>
        <v>0</v>
      </c>
      <c r="AH131" s="361">
        <f t="shared" si="98"/>
        <v>0</v>
      </c>
      <c r="AI131" s="361">
        <f t="shared" si="98"/>
        <v>0</v>
      </c>
      <c r="AJ131" s="361">
        <f t="shared" si="98"/>
        <v>0</v>
      </c>
      <c r="AK131" s="361">
        <f t="shared" si="98"/>
        <v>0</v>
      </c>
      <c r="AL131" s="361">
        <f t="shared" si="98"/>
        <v>0</v>
      </c>
      <c r="AM131" s="361">
        <f t="shared" si="98"/>
        <v>0</v>
      </c>
      <c r="AN131" s="361">
        <f t="shared" ref="AN131:BS131" si="99">AN85-AN33</f>
        <v>0</v>
      </c>
      <c r="AO131" s="361">
        <f t="shared" si="99"/>
        <v>0</v>
      </c>
      <c r="AP131" s="361">
        <f t="shared" si="99"/>
        <v>0</v>
      </c>
      <c r="AQ131" s="361">
        <f t="shared" si="99"/>
        <v>0</v>
      </c>
      <c r="AR131" s="361">
        <f t="shared" si="99"/>
        <v>0</v>
      </c>
      <c r="AS131" s="361">
        <f t="shared" si="99"/>
        <v>0</v>
      </c>
      <c r="AT131" s="361">
        <f t="shared" si="99"/>
        <v>0</v>
      </c>
      <c r="AU131" s="361">
        <f t="shared" si="99"/>
        <v>0</v>
      </c>
      <c r="AV131" s="361">
        <f t="shared" si="99"/>
        <v>0</v>
      </c>
      <c r="AW131" s="361">
        <f t="shared" si="99"/>
        <v>0</v>
      </c>
      <c r="AX131" s="361">
        <f t="shared" si="99"/>
        <v>0</v>
      </c>
      <c r="AY131" s="361">
        <f t="shared" si="99"/>
        <v>0</v>
      </c>
      <c r="AZ131" s="361">
        <f t="shared" si="99"/>
        <v>0</v>
      </c>
      <c r="BA131" s="361">
        <f t="shared" si="99"/>
        <v>0</v>
      </c>
      <c r="BB131" s="361">
        <f t="shared" si="99"/>
        <v>0</v>
      </c>
      <c r="BC131" s="361">
        <f t="shared" si="99"/>
        <v>0</v>
      </c>
      <c r="BD131" s="361">
        <f t="shared" si="99"/>
        <v>0</v>
      </c>
      <c r="BE131" s="361">
        <f t="shared" si="99"/>
        <v>0</v>
      </c>
      <c r="BF131" s="361">
        <f t="shared" si="99"/>
        <v>0</v>
      </c>
      <c r="BG131" s="361">
        <f t="shared" si="99"/>
        <v>0</v>
      </c>
      <c r="BH131" s="361">
        <f t="shared" si="99"/>
        <v>0</v>
      </c>
      <c r="BI131" s="361">
        <f t="shared" si="99"/>
        <v>0</v>
      </c>
      <c r="BJ131" s="361">
        <f t="shared" si="99"/>
        <v>0</v>
      </c>
      <c r="BK131" s="361">
        <f t="shared" si="99"/>
        <v>0</v>
      </c>
      <c r="BL131" s="361">
        <f t="shared" si="99"/>
        <v>0</v>
      </c>
      <c r="BM131" s="361">
        <f t="shared" si="99"/>
        <v>0</v>
      </c>
      <c r="BN131" s="361">
        <f t="shared" si="99"/>
        <v>0</v>
      </c>
      <c r="BO131" s="361">
        <f t="shared" si="99"/>
        <v>0</v>
      </c>
      <c r="BP131" s="361">
        <f t="shared" si="99"/>
        <v>0</v>
      </c>
      <c r="BQ131" s="361">
        <f t="shared" si="99"/>
        <v>0</v>
      </c>
      <c r="BR131" s="361">
        <f t="shared" si="99"/>
        <v>0</v>
      </c>
      <c r="BS131" s="361">
        <f t="shared" si="99"/>
        <v>0</v>
      </c>
      <c r="BT131" s="361">
        <f t="shared" ref="BT131:CJ131" si="100">BT85-BT33</f>
        <v>0</v>
      </c>
      <c r="BU131" s="361">
        <f t="shared" si="100"/>
        <v>0</v>
      </c>
      <c r="BV131" s="361">
        <f t="shared" si="100"/>
        <v>0</v>
      </c>
      <c r="BW131" s="361">
        <f t="shared" si="100"/>
        <v>0</v>
      </c>
      <c r="BX131" s="361">
        <f t="shared" si="100"/>
        <v>0</v>
      </c>
      <c r="BY131" s="361">
        <f t="shared" si="100"/>
        <v>0</v>
      </c>
      <c r="BZ131" s="361">
        <f t="shared" si="100"/>
        <v>0</v>
      </c>
      <c r="CA131" s="361">
        <f t="shared" si="100"/>
        <v>0</v>
      </c>
      <c r="CB131" s="361">
        <f t="shared" si="100"/>
        <v>0</v>
      </c>
      <c r="CC131" s="361">
        <f t="shared" si="100"/>
        <v>0</v>
      </c>
      <c r="CD131" s="361">
        <f t="shared" si="100"/>
        <v>0</v>
      </c>
      <c r="CE131" s="361">
        <f t="shared" si="100"/>
        <v>0</v>
      </c>
      <c r="CF131" s="361">
        <f t="shared" si="100"/>
        <v>0</v>
      </c>
      <c r="CG131" s="361">
        <f t="shared" si="100"/>
        <v>0</v>
      </c>
      <c r="CH131" s="361">
        <f t="shared" si="100"/>
        <v>0</v>
      </c>
      <c r="CI131" s="361">
        <f t="shared" si="100"/>
        <v>0</v>
      </c>
      <c r="CJ131" s="361">
        <f t="shared" si="100"/>
        <v>0</v>
      </c>
      <c r="CK131" s="860"/>
    </row>
    <row r="132" spans="1:89" x14ac:dyDescent="0.25">
      <c r="A132" s="78"/>
      <c r="B132" s="859"/>
      <c r="C132" s="1140" t="s">
        <v>240</v>
      </c>
      <c r="D132" s="1140"/>
      <c r="E132" s="359" t="s">
        <v>318</v>
      </c>
      <c r="F132" s="359">
        <v>2</v>
      </c>
      <c r="G132" s="359"/>
      <c r="H132" s="361">
        <f>H109</f>
        <v>0</v>
      </c>
      <c r="I132" s="361">
        <f>I109</f>
        <v>0</v>
      </c>
      <c r="J132" s="361">
        <f t="shared" ref="J132:BU132" si="101">J109</f>
        <v>0</v>
      </c>
      <c r="K132" s="361">
        <f t="shared" si="101"/>
        <v>0</v>
      </c>
      <c r="L132" s="361">
        <f t="shared" si="101"/>
        <v>0</v>
      </c>
      <c r="M132" s="361">
        <f t="shared" si="101"/>
        <v>0</v>
      </c>
      <c r="N132" s="361">
        <f t="shared" si="101"/>
        <v>0</v>
      </c>
      <c r="O132" s="361">
        <f t="shared" si="101"/>
        <v>0</v>
      </c>
      <c r="P132" s="361">
        <f t="shared" si="101"/>
        <v>0</v>
      </c>
      <c r="Q132" s="361">
        <f t="shared" si="101"/>
        <v>0</v>
      </c>
      <c r="R132" s="361">
        <f t="shared" si="101"/>
        <v>0</v>
      </c>
      <c r="S132" s="361">
        <f t="shared" si="101"/>
        <v>0</v>
      </c>
      <c r="T132" s="361">
        <f t="shared" si="101"/>
        <v>0</v>
      </c>
      <c r="U132" s="361">
        <f t="shared" si="101"/>
        <v>0</v>
      </c>
      <c r="V132" s="361">
        <f t="shared" si="101"/>
        <v>0</v>
      </c>
      <c r="W132" s="361">
        <f t="shared" si="101"/>
        <v>0</v>
      </c>
      <c r="X132" s="361">
        <f t="shared" si="101"/>
        <v>0</v>
      </c>
      <c r="Y132" s="361">
        <f t="shared" si="101"/>
        <v>0</v>
      </c>
      <c r="Z132" s="361">
        <f t="shared" si="101"/>
        <v>0</v>
      </c>
      <c r="AA132" s="361">
        <f t="shared" si="101"/>
        <v>0</v>
      </c>
      <c r="AB132" s="361">
        <f t="shared" si="101"/>
        <v>0</v>
      </c>
      <c r="AC132" s="361">
        <f t="shared" si="101"/>
        <v>0</v>
      </c>
      <c r="AD132" s="361">
        <f t="shared" si="101"/>
        <v>0</v>
      </c>
      <c r="AE132" s="361">
        <f t="shared" si="101"/>
        <v>0</v>
      </c>
      <c r="AF132" s="361">
        <f t="shared" si="101"/>
        <v>0</v>
      </c>
      <c r="AG132" s="361">
        <f t="shared" si="101"/>
        <v>0</v>
      </c>
      <c r="AH132" s="361">
        <f t="shared" si="101"/>
        <v>0</v>
      </c>
      <c r="AI132" s="361">
        <f t="shared" si="101"/>
        <v>0</v>
      </c>
      <c r="AJ132" s="361">
        <f t="shared" si="101"/>
        <v>0</v>
      </c>
      <c r="AK132" s="361">
        <f t="shared" si="101"/>
        <v>0</v>
      </c>
      <c r="AL132" s="361">
        <f t="shared" si="101"/>
        <v>0</v>
      </c>
      <c r="AM132" s="361">
        <f t="shared" si="101"/>
        <v>0</v>
      </c>
      <c r="AN132" s="361">
        <f t="shared" si="101"/>
        <v>0</v>
      </c>
      <c r="AO132" s="361">
        <f t="shared" si="101"/>
        <v>0</v>
      </c>
      <c r="AP132" s="361">
        <f t="shared" si="101"/>
        <v>0</v>
      </c>
      <c r="AQ132" s="361">
        <f t="shared" si="101"/>
        <v>0</v>
      </c>
      <c r="AR132" s="361">
        <f t="shared" si="101"/>
        <v>0</v>
      </c>
      <c r="AS132" s="361">
        <f t="shared" si="101"/>
        <v>0</v>
      </c>
      <c r="AT132" s="361">
        <f t="shared" si="101"/>
        <v>0</v>
      </c>
      <c r="AU132" s="361">
        <f t="shared" si="101"/>
        <v>0</v>
      </c>
      <c r="AV132" s="361">
        <f t="shared" si="101"/>
        <v>0</v>
      </c>
      <c r="AW132" s="361">
        <f t="shared" si="101"/>
        <v>0</v>
      </c>
      <c r="AX132" s="361">
        <f t="shared" si="101"/>
        <v>0</v>
      </c>
      <c r="AY132" s="361">
        <f t="shared" si="101"/>
        <v>0</v>
      </c>
      <c r="AZ132" s="361">
        <f t="shared" si="101"/>
        <v>0</v>
      </c>
      <c r="BA132" s="361">
        <f t="shared" si="101"/>
        <v>0</v>
      </c>
      <c r="BB132" s="361">
        <f t="shared" si="101"/>
        <v>0</v>
      </c>
      <c r="BC132" s="361">
        <f t="shared" si="101"/>
        <v>0</v>
      </c>
      <c r="BD132" s="361">
        <f t="shared" si="101"/>
        <v>0</v>
      </c>
      <c r="BE132" s="361">
        <f t="shared" si="101"/>
        <v>0</v>
      </c>
      <c r="BF132" s="361">
        <f t="shared" si="101"/>
        <v>0</v>
      </c>
      <c r="BG132" s="361">
        <f t="shared" si="101"/>
        <v>0</v>
      </c>
      <c r="BH132" s="361">
        <f t="shared" si="101"/>
        <v>0</v>
      </c>
      <c r="BI132" s="361">
        <f t="shared" si="101"/>
        <v>0</v>
      </c>
      <c r="BJ132" s="361">
        <f t="shared" si="101"/>
        <v>0</v>
      </c>
      <c r="BK132" s="361">
        <f t="shared" si="101"/>
        <v>0</v>
      </c>
      <c r="BL132" s="361">
        <f t="shared" si="101"/>
        <v>0</v>
      </c>
      <c r="BM132" s="361">
        <f t="shared" si="101"/>
        <v>0</v>
      </c>
      <c r="BN132" s="361">
        <f t="shared" si="101"/>
        <v>0</v>
      </c>
      <c r="BO132" s="361">
        <f t="shared" si="101"/>
        <v>0</v>
      </c>
      <c r="BP132" s="361">
        <f t="shared" si="101"/>
        <v>0</v>
      </c>
      <c r="BQ132" s="361">
        <f t="shared" si="101"/>
        <v>0</v>
      </c>
      <c r="BR132" s="361">
        <f t="shared" si="101"/>
        <v>0</v>
      </c>
      <c r="BS132" s="361">
        <f t="shared" si="101"/>
        <v>0</v>
      </c>
      <c r="BT132" s="361">
        <f t="shared" si="101"/>
        <v>0</v>
      </c>
      <c r="BU132" s="361">
        <f t="shared" si="101"/>
        <v>0</v>
      </c>
      <c r="BV132" s="361">
        <f t="shared" ref="BV132:CJ132" si="102">BV109</f>
        <v>0</v>
      </c>
      <c r="BW132" s="361">
        <f t="shared" si="102"/>
        <v>0</v>
      </c>
      <c r="BX132" s="361">
        <f t="shared" si="102"/>
        <v>0</v>
      </c>
      <c r="BY132" s="361">
        <f t="shared" si="102"/>
        <v>0</v>
      </c>
      <c r="BZ132" s="361">
        <f t="shared" si="102"/>
        <v>0</v>
      </c>
      <c r="CA132" s="361">
        <f t="shared" si="102"/>
        <v>0</v>
      </c>
      <c r="CB132" s="361">
        <f t="shared" si="102"/>
        <v>0</v>
      </c>
      <c r="CC132" s="361">
        <f t="shared" si="102"/>
        <v>0</v>
      </c>
      <c r="CD132" s="361">
        <f t="shared" si="102"/>
        <v>0</v>
      </c>
      <c r="CE132" s="361">
        <f t="shared" si="102"/>
        <v>0</v>
      </c>
      <c r="CF132" s="361">
        <f t="shared" si="102"/>
        <v>0</v>
      </c>
      <c r="CG132" s="361">
        <f t="shared" si="102"/>
        <v>0</v>
      </c>
      <c r="CH132" s="361">
        <f t="shared" si="102"/>
        <v>0</v>
      </c>
      <c r="CI132" s="361">
        <f t="shared" si="102"/>
        <v>0</v>
      </c>
      <c r="CJ132" s="361">
        <f t="shared" si="102"/>
        <v>0</v>
      </c>
      <c r="CK132" s="860"/>
    </row>
    <row r="133" spans="1:89" x14ac:dyDescent="0.25">
      <c r="A133" s="78"/>
      <c r="B133" s="859"/>
      <c r="C133" s="1140" t="s">
        <v>322</v>
      </c>
      <c r="D133" s="1140"/>
      <c r="E133" s="359" t="s">
        <v>318</v>
      </c>
      <c r="F133" s="359">
        <v>2</v>
      </c>
      <c r="G133" s="359"/>
      <c r="H133" s="361">
        <f>SUM(H127:H130)+H110</f>
        <v>0</v>
      </c>
      <c r="I133" s="361">
        <f>SUM(I127:I130)+I110</f>
        <v>0</v>
      </c>
      <c r="J133" s="361">
        <f t="shared" ref="J133:BU133" si="103">SUM(J127:J130)+J110</f>
        <v>0</v>
      </c>
      <c r="K133" s="361">
        <f t="shared" si="103"/>
        <v>0</v>
      </c>
      <c r="L133" s="361">
        <f t="shared" si="103"/>
        <v>0</v>
      </c>
      <c r="M133" s="361">
        <f t="shared" si="103"/>
        <v>0</v>
      </c>
      <c r="N133" s="361">
        <f t="shared" si="103"/>
        <v>0</v>
      </c>
      <c r="O133" s="361">
        <f t="shared" si="103"/>
        <v>0</v>
      </c>
      <c r="P133" s="361">
        <f t="shared" si="103"/>
        <v>0</v>
      </c>
      <c r="Q133" s="361">
        <f t="shared" si="103"/>
        <v>0</v>
      </c>
      <c r="R133" s="361">
        <f t="shared" si="103"/>
        <v>0</v>
      </c>
      <c r="S133" s="361">
        <f t="shared" si="103"/>
        <v>0</v>
      </c>
      <c r="T133" s="361">
        <f t="shared" si="103"/>
        <v>0</v>
      </c>
      <c r="U133" s="361">
        <f t="shared" si="103"/>
        <v>0</v>
      </c>
      <c r="V133" s="361">
        <f t="shared" si="103"/>
        <v>0</v>
      </c>
      <c r="W133" s="361">
        <f t="shared" si="103"/>
        <v>0</v>
      </c>
      <c r="X133" s="361">
        <f t="shared" si="103"/>
        <v>0</v>
      </c>
      <c r="Y133" s="361">
        <f t="shared" si="103"/>
        <v>0</v>
      </c>
      <c r="Z133" s="361">
        <f t="shared" si="103"/>
        <v>0</v>
      </c>
      <c r="AA133" s="361">
        <f t="shared" si="103"/>
        <v>0</v>
      </c>
      <c r="AB133" s="361">
        <f t="shared" si="103"/>
        <v>0</v>
      </c>
      <c r="AC133" s="361">
        <f t="shared" si="103"/>
        <v>0</v>
      </c>
      <c r="AD133" s="361">
        <f t="shared" si="103"/>
        <v>0</v>
      </c>
      <c r="AE133" s="361">
        <f t="shared" si="103"/>
        <v>0</v>
      </c>
      <c r="AF133" s="361">
        <f t="shared" si="103"/>
        <v>0</v>
      </c>
      <c r="AG133" s="361">
        <f t="shared" si="103"/>
        <v>0</v>
      </c>
      <c r="AH133" s="361">
        <f t="shared" si="103"/>
        <v>0</v>
      </c>
      <c r="AI133" s="361">
        <f t="shared" si="103"/>
        <v>0</v>
      </c>
      <c r="AJ133" s="361">
        <f t="shared" si="103"/>
        <v>0</v>
      </c>
      <c r="AK133" s="361">
        <f t="shared" si="103"/>
        <v>0</v>
      </c>
      <c r="AL133" s="361">
        <f t="shared" si="103"/>
        <v>0</v>
      </c>
      <c r="AM133" s="361">
        <f t="shared" si="103"/>
        <v>0</v>
      </c>
      <c r="AN133" s="361">
        <f t="shared" si="103"/>
        <v>0</v>
      </c>
      <c r="AO133" s="361">
        <f t="shared" si="103"/>
        <v>0</v>
      </c>
      <c r="AP133" s="361">
        <f t="shared" si="103"/>
        <v>0</v>
      </c>
      <c r="AQ133" s="361">
        <f t="shared" si="103"/>
        <v>0</v>
      </c>
      <c r="AR133" s="361">
        <f t="shared" si="103"/>
        <v>0</v>
      </c>
      <c r="AS133" s="361">
        <f t="shared" si="103"/>
        <v>0</v>
      </c>
      <c r="AT133" s="361">
        <f t="shared" si="103"/>
        <v>0</v>
      </c>
      <c r="AU133" s="361">
        <f t="shared" si="103"/>
        <v>0</v>
      </c>
      <c r="AV133" s="361">
        <f t="shared" si="103"/>
        <v>0</v>
      </c>
      <c r="AW133" s="361">
        <f t="shared" si="103"/>
        <v>0</v>
      </c>
      <c r="AX133" s="361">
        <f t="shared" si="103"/>
        <v>0</v>
      </c>
      <c r="AY133" s="361">
        <f t="shared" si="103"/>
        <v>0</v>
      </c>
      <c r="AZ133" s="361">
        <f t="shared" si="103"/>
        <v>0</v>
      </c>
      <c r="BA133" s="361">
        <f t="shared" si="103"/>
        <v>0</v>
      </c>
      <c r="BB133" s="361">
        <f t="shared" si="103"/>
        <v>0</v>
      </c>
      <c r="BC133" s="361">
        <f t="shared" si="103"/>
        <v>0</v>
      </c>
      <c r="BD133" s="361">
        <f t="shared" si="103"/>
        <v>0</v>
      </c>
      <c r="BE133" s="361">
        <f t="shared" si="103"/>
        <v>0</v>
      </c>
      <c r="BF133" s="361">
        <f t="shared" si="103"/>
        <v>0</v>
      </c>
      <c r="BG133" s="361">
        <f t="shared" si="103"/>
        <v>0</v>
      </c>
      <c r="BH133" s="361">
        <f t="shared" si="103"/>
        <v>0</v>
      </c>
      <c r="BI133" s="361">
        <f t="shared" si="103"/>
        <v>0</v>
      </c>
      <c r="BJ133" s="361">
        <f t="shared" si="103"/>
        <v>0</v>
      </c>
      <c r="BK133" s="361">
        <f t="shared" si="103"/>
        <v>0</v>
      </c>
      <c r="BL133" s="361">
        <f t="shared" si="103"/>
        <v>0</v>
      </c>
      <c r="BM133" s="361">
        <f t="shared" si="103"/>
        <v>0</v>
      </c>
      <c r="BN133" s="361">
        <f t="shared" si="103"/>
        <v>0</v>
      </c>
      <c r="BO133" s="361">
        <f t="shared" si="103"/>
        <v>0</v>
      </c>
      <c r="BP133" s="361">
        <f t="shared" si="103"/>
        <v>0</v>
      </c>
      <c r="BQ133" s="361">
        <f t="shared" si="103"/>
        <v>0</v>
      </c>
      <c r="BR133" s="361">
        <f t="shared" si="103"/>
        <v>0</v>
      </c>
      <c r="BS133" s="361">
        <f t="shared" si="103"/>
        <v>0</v>
      </c>
      <c r="BT133" s="361">
        <f t="shared" si="103"/>
        <v>0</v>
      </c>
      <c r="BU133" s="361">
        <f t="shared" si="103"/>
        <v>0</v>
      </c>
      <c r="BV133" s="361">
        <f t="shared" ref="BV133:CJ133" si="104">SUM(BV127:BV130)+BV110</f>
        <v>0</v>
      </c>
      <c r="BW133" s="361">
        <f t="shared" si="104"/>
        <v>0</v>
      </c>
      <c r="BX133" s="361">
        <f t="shared" si="104"/>
        <v>0</v>
      </c>
      <c r="BY133" s="361">
        <f t="shared" si="104"/>
        <v>0</v>
      </c>
      <c r="BZ133" s="361">
        <f t="shared" si="104"/>
        <v>0</v>
      </c>
      <c r="CA133" s="361">
        <f t="shared" si="104"/>
        <v>0</v>
      </c>
      <c r="CB133" s="361">
        <f t="shared" si="104"/>
        <v>0</v>
      </c>
      <c r="CC133" s="361">
        <f t="shared" si="104"/>
        <v>0</v>
      </c>
      <c r="CD133" s="361">
        <f t="shared" si="104"/>
        <v>0</v>
      </c>
      <c r="CE133" s="361">
        <f t="shared" si="104"/>
        <v>0</v>
      </c>
      <c r="CF133" s="361">
        <f t="shared" si="104"/>
        <v>0</v>
      </c>
      <c r="CG133" s="361">
        <f t="shared" si="104"/>
        <v>0</v>
      </c>
      <c r="CH133" s="361">
        <f t="shared" si="104"/>
        <v>0</v>
      </c>
      <c r="CI133" s="361">
        <f t="shared" si="104"/>
        <v>0</v>
      </c>
      <c r="CJ133" s="361">
        <f t="shared" si="104"/>
        <v>0</v>
      </c>
      <c r="CK133" s="860"/>
    </row>
    <row r="134" spans="1:89" x14ac:dyDescent="0.25">
      <c r="A134" s="78"/>
      <c r="B134" s="862"/>
      <c r="C134" s="863" t="s">
        <v>315</v>
      </c>
      <c r="D134" s="863" t="s">
        <v>315</v>
      </c>
      <c r="E134" s="863" t="s">
        <v>315</v>
      </c>
      <c r="F134" s="863" t="s">
        <v>315</v>
      </c>
      <c r="G134" s="863" t="s">
        <v>315</v>
      </c>
      <c r="H134" s="863"/>
      <c r="I134" s="863"/>
      <c r="J134" s="863" t="s">
        <v>315</v>
      </c>
      <c r="K134" s="863" t="s">
        <v>315</v>
      </c>
      <c r="L134" s="863" t="s">
        <v>315</v>
      </c>
      <c r="M134" s="863" t="s">
        <v>315</v>
      </c>
      <c r="N134" s="863" t="s">
        <v>315</v>
      </c>
      <c r="O134" s="863" t="s">
        <v>315</v>
      </c>
      <c r="P134" s="863" t="s">
        <v>315</v>
      </c>
      <c r="Q134" s="863" t="s">
        <v>315</v>
      </c>
      <c r="R134" s="863" t="s">
        <v>315</v>
      </c>
      <c r="S134" s="863" t="s">
        <v>315</v>
      </c>
      <c r="T134" s="863" t="s">
        <v>315</v>
      </c>
      <c r="U134" s="863" t="s">
        <v>315</v>
      </c>
      <c r="V134" s="863" t="s">
        <v>315</v>
      </c>
      <c r="W134" s="863" t="s">
        <v>315</v>
      </c>
      <c r="X134" s="863" t="s">
        <v>315</v>
      </c>
      <c r="Y134" s="863" t="s">
        <v>315</v>
      </c>
      <c r="Z134" s="863" t="s">
        <v>315</v>
      </c>
      <c r="AA134" s="863" t="s">
        <v>315</v>
      </c>
      <c r="AB134" s="863" t="s">
        <v>315</v>
      </c>
      <c r="AC134" s="863" t="s">
        <v>315</v>
      </c>
      <c r="AD134" s="863" t="s">
        <v>315</v>
      </c>
      <c r="AE134" s="863" t="s">
        <v>315</v>
      </c>
      <c r="AF134" s="863" t="s">
        <v>315</v>
      </c>
      <c r="AG134" s="863" t="s">
        <v>315</v>
      </c>
      <c r="AH134" s="863" t="s">
        <v>315</v>
      </c>
      <c r="AI134" s="863" t="s">
        <v>315</v>
      </c>
      <c r="AJ134" s="863" t="s">
        <v>315</v>
      </c>
      <c r="AK134" s="863" t="s">
        <v>315</v>
      </c>
      <c r="AL134" s="863" t="s">
        <v>315</v>
      </c>
      <c r="AM134" s="863" t="s">
        <v>315</v>
      </c>
      <c r="AN134" s="863" t="s">
        <v>315</v>
      </c>
      <c r="AO134" s="864" t="s">
        <v>315</v>
      </c>
      <c r="AP134" s="356"/>
      <c r="AQ134" s="356"/>
      <c r="AR134" s="356"/>
      <c r="AS134" s="356"/>
      <c r="AT134" s="356"/>
      <c r="AU134" s="356"/>
      <c r="AV134" s="356"/>
      <c r="AW134" s="356"/>
      <c r="AX134" s="356"/>
      <c r="AY134" s="356"/>
      <c r="AZ134" s="356"/>
      <c r="BA134" s="356"/>
      <c r="BB134" s="356"/>
      <c r="BC134" s="356"/>
      <c r="BD134" s="356"/>
      <c r="BE134" s="356"/>
      <c r="BF134" s="356"/>
      <c r="BG134" s="356"/>
      <c r="BH134" s="356"/>
      <c r="BI134" s="356"/>
      <c r="BJ134" s="356"/>
      <c r="BK134" s="356"/>
      <c r="BL134" s="356"/>
      <c r="BM134" s="356"/>
      <c r="BN134" s="356"/>
      <c r="BO134" s="356"/>
      <c r="BP134" s="356"/>
      <c r="BQ134" s="356"/>
      <c r="BR134" s="356"/>
      <c r="BS134" s="356"/>
      <c r="BT134" s="356"/>
      <c r="BU134" s="356"/>
      <c r="BV134" s="356"/>
      <c r="BW134" s="356"/>
      <c r="BX134" s="356"/>
      <c r="BY134" s="356"/>
      <c r="BZ134" s="356"/>
      <c r="CA134" s="356"/>
      <c r="CB134" s="356"/>
      <c r="CC134" s="356"/>
      <c r="CD134" s="356"/>
      <c r="CE134" s="356"/>
      <c r="CF134" s="356"/>
      <c r="CG134" s="356"/>
      <c r="CH134" s="356"/>
      <c r="CI134" s="356"/>
      <c r="CJ134" s="356"/>
      <c r="CK134" s="860"/>
    </row>
    <row r="135" spans="1:89" x14ac:dyDescent="0.25">
      <c r="B135" s="865" t="s">
        <v>542</v>
      </c>
      <c r="C135" s="356"/>
      <c r="D135" s="356"/>
      <c r="E135" s="356"/>
      <c r="F135" s="356"/>
      <c r="G135" s="356"/>
      <c r="H135" s="866" t="s">
        <v>61</v>
      </c>
      <c r="I135" s="866" t="s">
        <v>62</v>
      </c>
      <c r="J135" s="866" t="s">
        <v>63</v>
      </c>
      <c r="K135" s="866" t="s">
        <v>64</v>
      </c>
      <c r="L135" s="866" t="s">
        <v>65</v>
      </c>
      <c r="M135" s="866" t="s">
        <v>66</v>
      </c>
      <c r="N135" s="866" t="s">
        <v>67</v>
      </c>
      <c r="O135" s="866" t="s">
        <v>68</v>
      </c>
      <c r="P135" s="866" t="s">
        <v>69</v>
      </c>
      <c r="Q135" s="866" t="s">
        <v>70</v>
      </c>
      <c r="R135" s="866" t="s">
        <v>71</v>
      </c>
      <c r="S135" s="866" t="s">
        <v>72</v>
      </c>
      <c r="T135" s="866" t="s">
        <v>73</v>
      </c>
      <c r="U135" s="866" t="s">
        <v>74</v>
      </c>
      <c r="V135" s="866" t="s">
        <v>75</v>
      </c>
      <c r="W135" s="866" t="s">
        <v>76</v>
      </c>
      <c r="X135" s="866" t="s">
        <v>77</v>
      </c>
      <c r="Y135" s="866" t="s">
        <v>78</v>
      </c>
      <c r="Z135" s="866" t="s">
        <v>79</v>
      </c>
      <c r="AA135" s="866" t="s">
        <v>80</v>
      </c>
      <c r="AB135" s="866" t="s">
        <v>81</v>
      </c>
      <c r="AC135" s="866" t="s">
        <v>82</v>
      </c>
      <c r="AD135" s="866" t="s">
        <v>83</v>
      </c>
      <c r="AE135" s="866" t="s">
        <v>84</v>
      </c>
      <c r="AF135" s="866" t="s">
        <v>85</v>
      </c>
      <c r="AG135" s="866" t="s">
        <v>86</v>
      </c>
      <c r="AH135" s="866" t="s">
        <v>87</v>
      </c>
      <c r="AI135" s="866" t="s">
        <v>88</v>
      </c>
      <c r="AJ135" s="866" t="s">
        <v>89</v>
      </c>
      <c r="AK135" s="866" t="s">
        <v>90</v>
      </c>
      <c r="AL135" s="866" t="s">
        <v>91</v>
      </c>
      <c r="AM135" s="866" t="s">
        <v>92</v>
      </c>
      <c r="AN135" s="866" t="s">
        <v>93</v>
      </c>
      <c r="AO135" s="866" t="s">
        <v>94</v>
      </c>
      <c r="AP135" s="866" t="s">
        <v>95</v>
      </c>
      <c r="AQ135" s="866" t="s">
        <v>96</v>
      </c>
      <c r="AR135" s="866" t="s">
        <v>97</v>
      </c>
      <c r="AS135" s="866" t="s">
        <v>98</v>
      </c>
      <c r="AT135" s="866" t="s">
        <v>99</v>
      </c>
      <c r="AU135" s="866" t="s">
        <v>100</v>
      </c>
      <c r="AV135" s="866" t="s">
        <v>101</v>
      </c>
      <c r="AW135" s="866" t="s">
        <v>102</v>
      </c>
      <c r="AX135" s="866" t="s">
        <v>103</v>
      </c>
      <c r="AY135" s="866" t="s">
        <v>104</v>
      </c>
      <c r="AZ135" s="866" t="s">
        <v>105</v>
      </c>
      <c r="BA135" s="866" t="s">
        <v>106</v>
      </c>
      <c r="BB135" s="866" t="s">
        <v>107</v>
      </c>
      <c r="BC135" s="866" t="s">
        <v>108</v>
      </c>
      <c r="BD135" s="866" t="s">
        <v>109</v>
      </c>
      <c r="BE135" s="866" t="s">
        <v>110</v>
      </c>
      <c r="BF135" s="866" t="s">
        <v>111</v>
      </c>
      <c r="BG135" s="866" t="s">
        <v>112</v>
      </c>
      <c r="BH135" s="866" t="s">
        <v>113</v>
      </c>
      <c r="BI135" s="866" t="s">
        <v>114</v>
      </c>
      <c r="BJ135" s="866" t="s">
        <v>115</v>
      </c>
      <c r="BK135" s="866" t="s">
        <v>116</v>
      </c>
      <c r="BL135" s="866" t="s">
        <v>117</v>
      </c>
      <c r="BM135" s="866" t="s">
        <v>118</v>
      </c>
      <c r="BN135" s="866" t="s">
        <v>119</v>
      </c>
      <c r="BO135" s="866" t="s">
        <v>120</v>
      </c>
      <c r="BP135" s="866" t="s">
        <v>121</v>
      </c>
      <c r="BQ135" s="866" t="s">
        <v>122</v>
      </c>
      <c r="BR135" s="866" t="s">
        <v>123</v>
      </c>
      <c r="BS135" s="866" t="s">
        <v>124</v>
      </c>
      <c r="BT135" s="866" t="s">
        <v>125</v>
      </c>
      <c r="BU135" s="866" t="s">
        <v>126</v>
      </c>
      <c r="BV135" s="866" t="s">
        <v>127</v>
      </c>
      <c r="BW135" s="866" t="s">
        <v>128</v>
      </c>
      <c r="BX135" s="866" t="s">
        <v>129</v>
      </c>
      <c r="BY135" s="866" t="s">
        <v>130</v>
      </c>
      <c r="BZ135" s="866" t="s">
        <v>131</v>
      </c>
      <c r="CA135" s="866" t="s">
        <v>132</v>
      </c>
      <c r="CB135" s="866" t="s">
        <v>133</v>
      </c>
      <c r="CC135" s="866" t="s">
        <v>134</v>
      </c>
      <c r="CD135" s="866" t="s">
        <v>135</v>
      </c>
      <c r="CE135" s="866" t="s">
        <v>136</v>
      </c>
      <c r="CF135" s="866" t="s">
        <v>137</v>
      </c>
      <c r="CG135" s="866" t="s">
        <v>138</v>
      </c>
      <c r="CH135" s="866" t="s">
        <v>139</v>
      </c>
      <c r="CI135" s="866" t="s">
        <v>140</v>
      </c>
      <c r="CJ135" s="866" t="s">
        <v>141</v>
      </c>
      <c r="CK135" s="860"/>
    </row>
    <row r="136" spans="1:89" x14ac:dyDescent="0.25">
      <c r="B136" s="862"/>
      <c r="C136" s="867" t="s">
        <v>325</v>
      </c>
      <c r="D136" s="356"/>
      <c r="E136" s="863" t="s">
        <v>318</v>
      </c>
      <c r="F136" s="356">
        <v>2</v>
      </c>
      <c r="G136" s="356"/>
      <c r="H136" s="871">
        <f t="shared" ref="H136:BS136" si="105">H32</f>
        <v>0</v>
      </c>
      <c r="I136" s="871">
        <f t="shared" si="105"/>
        <v>0</v>
      </c>
      <c r="J136" s="871">
        <f t="shared" si="105"/>
        <v>0</v>
      </c>
      <c r="K136" s="871">
        <f t="shared" si="105"/>
        <v>0</v>
      </c>
      <c r="L136" s="871">
        <f t="shared" si="105"/>
        <v>0</v>
      </c>
      <c r="M136" s="871">
        <f t="shared" si="105"/>
        <v>0</v>
      </c>
      <c r="N136" s="871">
        <f t="shared" si="105"/>
        <v>0</v>
      </c>
      <c r="O136" s="871">
        <f t="shared" si="105"/>
        <v>0</v>
      </c>
      <c r="P136" s="871">
        <f t="shared" si="105"/>
        <v>0</v>
      </c>
      <c r="Q136" s="871">
        <f t="shared" si="105"/>
        <v>0</v>
      </c>
      <c r="R136" s="871">
        <f t="shared" si="105"/>
        <v>0</v>
      </c>
      <c r="S136" s="871">
        <f t="shared" si="105"/>
        <v>0</v>
      </c>
      <c r="T136" s="871">
        <f t="shared" si="105"/>
        <v>0</v>
      </c>
      <c r="U136" s="871">
        <f t="shared" si="105"/>
        <v>0</v>
      </c>
      <c r="V136" s="871">
        <f t="shared" si="105"/>
        <v>0</v>
      </c>
      <c r="W136" s="871">
        <f t="shared" si="105"/>
        <v>0</v>
      </c>
      <c r="X136" s="871">
        <f t="shared" si="105"/>
        <v>0</v>
      </c>
      <c r="Y136" s="871">
        <f t="shared" si="105"/>
        <v>0</v>
      </c>
      <c r="Z136" s="871">
        <f t="shared" si="105"/>
        <v>0</v>
      </c>
      <c r="AA136" s="871">
        <f t="shared" si="105"/>
        <v>0</v>
      </c>
      <c r="AB136" s="871">
        <f t="shared" si="105"/>
        <v>0</v>
      </c>
      <c r="AC136" s="871">
        <f t="shared" si="105"/>
        <v>0</v>
      </c>
      <c r="AD136" s="871">
        <f t="shared" si="105"/>
        <v>0</v>
      </c>
      <c r="AE136" s="871">
        <f t="shared" si="105"/>
        <v>0</v>
      </c>
      <c r="AF136" s="871">
        <f t="shared" si="105"/>
        <v>0</v>
      </c>
      <c r="AG136" s="871">
        <f t="shared" si="105"/>
        <v>0</v>
      </c>
      <c r="AH136" s="871">
        <f t="shared" si="105"/>
        <v>0</v>
      </c>
      <c r="AI136" s="871">
        <f t="shared" si="105"/>
        <v>0</v>
      </c>
      <c r="AJ136" s="871">
        <f t="shared" si="105"/>
        <v>0</v>
      </c>
      <c r="AK136" s="871">
        <f t="shared" si="105"/>
        <v>0</v>
      </c>
      <c r="AL136" s="871">
        <f t="shared" si="105"/>
        <v>0</v>
      </c>
      <c r="AM136" s="871">
        <f t="shared" si="105"/>
        <v>0</v>
      </c>
      <c r="AN136" s="871">
        <f t="shared" si="105"/>
        <v>0</v>
      </c>
      <c r="AO136" s="871">
        <f t="shared" si="105"/>
        <v>0</v>
      </c>
      <c r="AP136" s="871">
        <f t="shared" si="105"/>
        <v>0</v>
      </c>
      <c r="AQ136" s="871">
        <f t="shared" si="105"/>
        <v>0</v>
      </c>
      <c r="AR136" s="871">
        <f t="shared" si="105"/>
        <v>0</v>
      </c>
      <c r="AS136" s="871">
        <f t="shared" si="105"/>
        <v>0</v>
      </c>
      <c r="AT136" s="871">
        <f t="shared" si="105"/>
        <v>0</v>
      </c>
      <c r="AU136" s="871">
        <f t="shared" si="105"/>
        <v>0</v>
      </c>
      <c r="AV136" s="871">
        <f t="shared" si="105"/>
        <v>0</v>
      </c>
      <c r="AW136" s="871">
        <f t="shared" si="105"/>
        <v>0</v>
      </c>
      <c r="AX136" s="871">
        <f t="shared" si="105"/>
        <v>0</v>
      </c>
      <c r="AY136" s="871">
        <f t="shared" si="105"/>
        <v>0</v>
      </c>
      <c r="AZ136" s="871">
        <f t="shared" si="105"/>
        <v>0</v>
      </c>
      <c r="BA136" s="871">
        <f t="shared" si="105"/>
        <v>0</v>
      </c>
      <c r="BB136" s="871">
        <f t="shared" si="105"/>
        <v>0</v>
      </c>
      <c r="BC136" s="871">
        <f t="shared" si="105"/>
        <v>0</v>
      </c>
      <c r="BD136" s="871">
        <f t="shared" si="105"/>
        <v>0</v>
      </c>
      <c r="BE136" s="871">
        <f t="shared" si="105"/>
        <v>0</v>
      </c>
      <c r="BF136" s="871">
        <f t="shared" si="105"/>
        <v>0</v>
      </c>
      <c r="BG136" s="871">
        <f t="shared" si="105"/>
        <v>0</v>
      </c>
      <c r="BH136" s="871">
        <f t="shared" si="105"/>
        <v>0</v>
      </c>
      <c r="BI136" s="871">
        <f t="shared" si="105"/>
        <v>0</v>
      </c>
      <c r="BJ136" s="871">
        <f t="shared" si="105"/>
        <v>0</v>
      </c>
      <c r="BK136" s="871">
        <f t="shared" si="105"/>
        <v>0</v>
      </c>
      <c r="BL136" s="871">
        <f t="shared" si="105"/>
        <v>0</v>
      </c>
      <c r="BM136" s="871">
        <f t="shared" si="105"/>
        <v>0</v>
      </c>
      <c r="BN136" s="871">
        <f t="shared" si="105"/>
        <v>0</v>
      </c>
      <c r="BO136" s="871">
        <f t="shared" si="105"/>
        <v>0</v>
      </c>
      <c r="BP136" s="871">
        <f t="shared" si="105"/>
        <v>0</v>
      </c>
      <c r="BQ136" s="871">
        <f t="shared" si="105"/>
        <v>0</v>
      </c>
      <c r="BR136" s="871">
        <f t="shared" si="105"/>
        <v>0</v>
      </c>
      <c r="BS136" s="871">
        <f t="shared" si="105"/>
        <v>0</v>
      </c>
      <c r="BT136" s="871">
        <f t="shared" ref="BT136:CJ136" si="106">BT32</f>
        <v>0</v>
      </c>
      <c r="BU136" s="871">
        <f t="shared" si="106"/>
        <v>0</v>
      </c>
      <c r="BV136" s="871">
        <f t="shared" si="106"/>
        <v>0</v>
      </c>
      <c r="BW136" s="871">
        <f t="shared" si="106"/>
        <v>0</v>
      </c>
      <c r="BX136" s="871">
        <f t="shared" si="106"/>
        <v>0</v>
      </c>
      <c r="BY136" s="871">
        <f t="shared" si="106"/>
        <v>0</v>
      </c>
      <c r="BZ136" s="871">
        <f t="shared" si="106"/>
        <v>0</v>
      </c>
      <c r="CA136" s="871">
        <f t="shared" si="106"/>
        <v>0</v>
      </c>
      <c r="CB136" s="871">
        <f t="shared" si="106"/>
        <v>0</v>
      </c>
      <c r="CC136" s="871">
        <f t="shared" si="106"/>
        <v>0</v>
      </c>
      <c r="CD136" s="871">
        <f t="shared" si="106"/>
        <v>0</v>
      </c>
      <c r="CE136" s="871">
        <f t="shared" si="106"/>
        <v>0</v>
      </c>
      <c r="CF136" s="871">
        <f t="shared" si="106"/>
        <v>0</v>
      </c>
      <c r="CG136" s="871">
        <f t="shared" si="106"/>
        <v>0</v>
      </c>
      <c r="CH136" s="871">
        <f t="shared" si="106"/>
        <v>0</v>
      </c>
      <c r="CI136" s="871">
        <f t="shared" si="106"/>
        <v>0</v>
      </c>
      <c r="CJ136" s="871">
        <f t="shared" si="106"/>
        <v>0</v>
      </c>
      <c r="CK136" s="860"/>
    </row>
    <row r="137" spans="1:89" x14ac:dyDescent="0.25">
      <c r="B137" s="862"/>
      <c r="C137" s="1108" t="s">
        <v>326</v>
      </c>
      <c r="D137" s="356"/>
      <c r="E137" s="863" t="s">
        <v>318</v>
      </c>
      <c r="F137" s="356">
        <v>2</v>
      </c>
      <c r="G137" s="356"/>
      <c r="H137" s="871">
        <f t="shared" ref="H137:BS137" si="107">H37</f>
        <v>0</v>
      </c>
      <c r="I137" s="871">
        <f t="shared" si="107"/>
        <v>0</v>
      </c>
      <c r="J137" s="871">
        <f t="shared" si="107"/>
        <v>0</v>
      </c>
      <c r="K137" s="871">
        <f t="shared" si="107"/>
        <v>0</v>
      </c>
      <c r="L137" s="871">
        <f t="shared" si="107"/>
        <v>0</v>
      </c>
      <c r="M137" s="871">
        <f t="shared" si="107"/>
        <v>0</v>
      </c>
      <c r="N137" s="871">
        <f t="shared" si="107"/>
        <v>0</v>
      </c>
      <c r="O137" s="871">
        <f t="shared" si="107"/>
        <v>0</v>
      </c>
      <c r="P137" s="871">
        <f t="shared" si="107"/>
        <v>0</v>
      </c>
      <c r="Q137" s="871">
        <f t="shared" si="107"/>
        <v>0</v>
      </c>
      <c r="R137" s="871">
        <f t="shared" si="107"/>
        <v>0</v>
      </c>
      <c r="S137" s="871">
        <f t="shared" si="107"/>
        <v>0</v>
      </c>
      <c r="T137" s="871">
        <f t="shared" si="107"/>
        <v>0</v>
      </c>
      <c r="U137" s="871">
        <f t="shared" si="107"/>
        <v>0</v>
      </c>
      <c r="V137" s="871">
        <f t="shared" si="107"/>
        <v>0</v>
      </c>
      <c r="W137" s="871">
        <f t="shared" si="107"/>
        <v>0</v>
      </c>
      <c r="X137" s="871">
        <f t="shared" si="107"/>
        <v>0</v>
      </c>
      <c r="Y137" s="871">
        <f t="shared" si="107"/>
        <v>0</v>
      </c>
      <c r="Z137" s="871">
        <f t="shared" si="107"/>
        <v>0</v>
      </c>
      <c r="AA137" s="871">
        <f t="shared" si="107"/>
        <v>0</v>
      </c>
      <c r="AB137" s="871">
        <f t="shared" si="107"/>
        <v>0</v>
      </c>
      <c r="AC137" s="871">
        <f t="shared" si="107"/>
        <v>0</v>
      </c>
      <c r="AD137" s="871">
        <f t="shared" si="107"/>
        <v>0</v>
      </c>
      <c r="AE137" s="871">
        <f t="shared" si="107"/>
        <v>0</v>
      </c>
      <c r="AF137" s="871">
        <f t="shared" si="107"/>
        <v>0</v>
      </c>
      <c r="AG137" s="871">
        <f t="shared" si="107"/>
        <v>0</v>
      </c>
      <c r="AH137" s="871">
        <f t="shared" si="107"/>
        <v>0</v>
      </c>
      <c r="AI137" s="871">
        <f t="shared" si="107"/>
        <v>0</v>
      </c>
      <c r="AJ137" s="871">
        <f t="shared" si="107"/>
        <v>0</v>
      </c>
      <c r="AK137" s="871">
        <f t="shared" si="107"/>
        <v>0</v>
      </c>
      <c r="AL137" s="871">
        <f t="shared" si="107"/>
        <v>0</v>
      </c>
      <c r="AM137" s="871">
        <f t="shared" si="107"/>
        <v>0</v>
      </c>
      <c r="AN137" s="871">
        <f t="shared" si="107"/>
        <v>0</v>
      </c>
      <c r="AO137" s="871">
        <f t="shared" si="107"/>
        <v>0</v>
      </c>
      <c r="AP137" s="871">
        <f t="shared" si="107"/>
        <v>0</v>
      </c>
      <c r="AQ137" s="871">
        <f t="shared" si="107"/>
        <v>0</v>
      </c>
      <c r="AR137" s="871">
        <f t="shared" si="107"/>
        <v>0</v>
      </c>
      <c r="AS137" s="871">
        <f t="shared" si="107"/>
        <v>0</v>
      </c>
      <c r="AT137" s="871">
        <f t="shared" si="107"/>
        <v>0</v>
      </c>
      <c r="AU137" s="871">
        <f t="shared" si="107"/>
        <v>0</v>
      </c>
      <c r="AV137" s="871">
        <f t="shared" si="107"/>
        <v>0</v>
      </c>
      <c r="AW137" s="871">
        <f t="shared" si="107"/>
        <v>0</v>
      </c>
      <c r="AX137" s="871">
        <f t="shared" si="107"/>
        <v>0</v>
      </c>
      <c r="AY137" s="871">
        <f t="shared" si="107"/>
        <v>0</v>
      </c>
      <c r="AZ137" s="871">
        <f t="shared" si="107"/>
        <v>0</v>
      </c>
      <c r="BA137" s="871">
        <f t="shared" si="107"/>
        <v>0</v>
      </c>
      <c r="BB137" s="871">
        <f t="shared" si="107"/>
        <v>0</v>
      </c>
      <c r="BC137" s="871">
        <f t="shared" si="107"/>
        <v>0</v>
      </c>
      <c r="BD137" s="871">
        <f t="shared" si="107"/>
        <v>0</v>
      </c>
      <c r="BE137" s="871">
        <f t="shared" si="107"/>
        <v>0</v>
      </c>
      <c r="BF137" s="871">
        <f t="shared" si="107"/>
        <v>0</v>
      </c>
      <c r="BG137" s="871">
        <f t="shared" si="107"/>
        <v>0</v>
      </c>
      <c r="BH137" s="871">
        <f t="shared" si="107"/>
        <v>0</v>
      </c>
      <c r="BI137" s="871">
        <f t="shared" si="107"/>
        <v>0</v>
      </c>
      <c r="BJ137" s="871">
        <f t="shared" si="107"/>
        <v>0</v>
      </c>
      <c r="BK137" s="871">
        <f t="shared" si="107"/>
        <v>0</v>
      </c>
      <c r="BL137" s="871">
        <f t="shared" si="107"/>
        <v>0</v>
      </c>
      <c r="BM137" s="871">
        <f t="shared" si="107"/>
        <v>0</v>
      </c>
      <c r="BN137" s="871">
        <f t="shared" si="107"/>
        <v>0</v>
      </c>
      <c r="BO137" s="871">
        <f t="shared" si="107"/>
        <v>0</v>
      </c>
      <c r="BP137" s="871">
        <f t="shared" si="107"/>
        <v>0</v>
      </c>
      <c r="BQ137" s="871">
        <f t="shared" si="107"/>
        <v>0</v>
      </c>
      <c r="BR137" s="871">
        <f t="shared" si="107"/>
        <v>0</v>
      </c>
      <c r="BS137" s="871">
        <f t="shared" si="107"/>
        <v>0</v>
      </c>
      <c r="BT137" s="871">
        <f t="shared" ref="BT137:CJ137" si="108">BT37</f>
        <v>0</v>
      </c>
      <c r="BU137" s="871">
        <f t="shared" si="108"/>
        <v>0</v>
      </c>
      <c r="BV137" s="871">
        <f t="shared" si="108"/>
        <v>0</v>
      </c>
      <c r="BW137" s="871">
        <f t="shared" si="108"/>
        <v>0</v>
      </c>
      <c r="BX137" s="871">
        <f t="shared" si="108"/>
        <v>0</v>
      </c>
      <c r="BY137" s="871">
        <f t="shared" si="108"/>
        <v>0</v>
      </c>
      <c r="BZ137" s="871">
        <f t="shared" si="108"/>
        <v>0</v>
      </c>
      <c r="CA137" s="871">
        <f t="shared" si="108"/>
        <v>0</v>
      </c>
      <c r="CB137" s="871">
        <f t="shared" si="108"/>
        <v>0</v>
      </c>
      <c r="CC137" s="871">
        <f t="shared" si="108"/>
        <v>0</v>
      </c>
      <c r="CD137" s="871">
        <f t="shared" si="108"/>
        <v>0</v>
      </c>
      <c r="CE137" s="871">
        <f t="shared" si="108"/>
        <v>0</v>
      </c>
      <c r="CF137" s="871">
        <f t="shared" si="108"/>
        <v>0</v>
      </c>
      <c r="CG137" s="871">
        <f t="shared" si="108"/>
        <v>0</v>
      </c>
      <c r="CH137" s="871">
        <f t="shared" si="108"/>
        <v>0</v>
      </c>
      <c r="CI137" s="871">
        <f t="shared" si="108"/>
        <v>0</v>
      </c>
      <c r="CJ137" s="871">
        <f t="shared" si="108"/>
        <v>0</v>
      </c>
      <c r="CK137" s="860"/>
    </row>
    <row r="138" spans="1:89" x14ac:dyDescent="0.25">
      <c r="B138" s="862"/>
      <c r="C138" s="867" t="s">
        <v>327</v>
      </c>
      <c r="D138" s="356"/>
      <c r="E138" s="863" t="s">
        <v>318</v>
      </c>
      <c r="F138" s="356">
        <v>2</v>
      </c>
      <c r="G138" s="356"/>
      <c r="H138" s="871">
        <f t="shared" ref="H138:AM138" si="109">H88</f>
        <v>0</v>
      </c>
      <c r="I138" s="871">
        <f t="shared" si="109"/>
        <v>0</v>
      </c>
      <c r="J138" s="871">
        <f t="shared" si="109"/>
        <v>0</v>
      </c>
      <c r="K138" s="871">
        <f t="shared" si="109"/>
        <v>0</v>
      </c>
      <c r="L138" s="871">
        <f t="shared" si="109"/>
        <v>0</v>
      </c>
      <c r="M138" s="871">
        <f t="shared" si="109"/>
        <v>0</v>
      </c>
      <c r="N138" s="871">
        <f t="shared" si="109"/>
        <v>0</v>
      </c>
      <c r="O138" s="871">
        <f t="shared" si="109"/>
        <v>0</v>
      </c>
      <c r="P138" s="871">
        <f t="shared" si="109"/>
        <v>0</v>
      </c>
      <c r="Q138" s="871">
        <f t="shared" si="109"/>
        <v>0</v>
      </c>
      <c r="R138" s="871">
        <f t="shared" si="109"/>
        <v>0</v>
      </c>
      <c r="S138" s="871">
        <f t="shared" si="109"/>
        <v>0</v>
      </c>
      <c r="T138" s="871">
        <f t="shared" si="109"/>
        <v>0</v>
      </c>
      <c r="U138" s="871">
        <f t="shared" si="109"/>
        <v>0</v>
      </c>
      <c r="V138" s="871">
        <f t="shared" si="109"/>
        <v>0</v>
      </c>
      <c r="W138" s="871">
        <f t="shared" si="109"/>
        <v>0</v>
      </c>
      <c r="X138" s="871">
        <f t="shared" si="109"/>
        <v>0</v>
      </c>
      <c r="Y138" s="871">
        <f t="shared" si="109"/>
        <v>0</v>
      </c>
      <c r="Z138" s="871">
        <f t="shared" si="109"/>
        <v>0</v>
      </c>
      <c r="AA138" s="871">
        <f t="shared" si="109"/>
        <v>0</v>
      </c>
      <c r="AB138" s="871">
        <f t="shared" si="109"/>
        <v>0</v>
      </c>
      <c r="AC138" s="871">
        <f t="shared" si="109"/>
        <v>0</v>
      </c>
      <c r="AD138" s="871">
        <f t="shared" si="109"/>
        <v>0</v>
      </c>
      <c r="AE138" s="871">
        <f t="shared" si="109"/>
        <v>0</v>
      </c>
      <c r="AF138" s="871">
        <f t="shared" si="109"/>
        <v>0</v>
      </c>
      <c r="AG138" s="871">
        <f t="shared" si="109"/>
        <v>0</v>
      </c>
      <c r="AH138" s="871">
        <f t="shared" si="109"/>
        <v>0</v>
      </c>
      <c r="AI138" s="871">
        <f t="shared" si="109"/>
        <v>0</v>
      </c>
      <c r="AJ138" s="871">
        <f t="shared" si="109"/>
        <v>0</v>
      </c>
      <c r="AK138" s="871">
        <f t="shared" si="109"/>
        <v>0</v>
      </c>
      <c r="AL138" s="871">
        <f t="shared" si="109"/>
        <v>0</v>
      </c>
      <c r="AM138" s="871">
        <f t="shared" si="109"/>
        <v>0</v>
      </c>
      <c r="AN138" s="871">
        <f t="shared" ref="AN138:BS138" si="110">AN88</f>
        <v>0</v>
      </c>
      <c r="AO138" s="871">
        <f t="shared" si="110"/>
        <v>0</v>
      </c>
      <c r="AP138" s="871">
        <f t="shared" si="110"/>
        <v>0</v>
      </c>
      <c r="AQ138" s="871">
        <f t="shared" si="110"/>
        <v>0</v>
      </c>
      <c r="AR138" s="871">
        <f t="shared" si="110"/>
        <v>0</v>
      </c>
      <c r="AS138" s="871">
        <f t="shared" si="110"/>
        <v>0</v>
      </c>
      <c r="AT138" s="871">
        <f t="shared" si="110"/>
        <v>0</v>
      </c>
      <c r="AU138" s="871">
        <f t="shared" si="110"/>
        <v>0</v>
      </c>
      <c r="AV138" s="871">
        <f t="shared" si="110"/>
        <v>0</v>
      </c>
      <c r="AW138" s="871">
        <f t="shared" si="110"/>
        <v>0</v>
      </c>
      <c r="AX138" s="871">
        <f t="shared" si="110"/>
        <v>0</v>
      </c>
      <c r="AY138" s="871">
        <f t="shared" si="110"/>
        <v>0</v>
      </c>
      <c r="AZ138" s="871">
        <f t="shared" si="110"/>
        <v>0</v>
      </c>
      <c r="BA138" s="871">
        <f t="shared" si="110"/>
        <v>0</v>
      </c>
      <c r="BB138" s="871">
        <f t="shared" si="110"/>
        <v>0</v>
      </c>
      <c r="BC138" s="871">
        <f t="shared" si="110"/>
        <v>0</v>
      </c>
      <c r="BD138" s="871">
        <f t="shared" si="110"/>
        <v>0</v>
      </c>
      <c r="BE138" s="871">
        <f t="shared" si="110"/>
        <v>0</v>
      </c>
      <c r="BF138" s="871">
        <f t="shared" si="110"/>
        <v>0</v>
      </c>
      <c r="BG138" s="871">
        <f t="shared" si="110"/>
        <v>0</v>
      </c>
      <c r="BH138" s="871">
        <f t="shared" si="110"/>
        <v>0</v>
      </c>
      <c r="BI138" s="871">
        <f t="shared" si="110"/>
        <v>0</v>
      </c>
      <c r="BJ138" s="871">
        <f t="shared" si="110"/>
        <v>0</v>
      </c>
      <c r="BK138" s="871">
        <f t="shared" si="110"/>
        <v>0</v>
      </c>
      <c r="BL138" s="871">
        <f t="shared" si="110"/>
        <v>0</v>
      </c>
      <c r="BM138" s="871">
        <f t="shared" si="110"/>
        <v>0</v>
      </c>
      <c r="BN138" s="871">
        <f t="shared" si="110"/>
        <v>0</v>
      </c>
      <c r="BO138" s="871">
        <f t="shared" si="110"/>
        <v>0</v>
      </c>
      <c r="BP138" s="871">
        <f t="shared" si="110"/>
        <v>0</v>
      </c>
      <c r="BQ138" s="871">
        <f t="shared" si="110"/>
        <v>0</v>
      </c>
      <c r="BR138" s="871">
        <f t="shared" si="110"/>
        <v>0</v>
      </c>
      <c r="BS138" s="871">
        <f t="shared" si="110"/>
        <v>0</v>
      </c>
      <c r="BT138" s="871">
        <f t="shared" ref="BT138:CJ138" si="111">BT88</f>
        <v>0</v>
      </c>
      <c r="BU138" s="871">
        <f t="shared" si="111"/>
        <v>0</v>
      </c>
      <c r="BV138" s="871">
        <f t="shared" si="111"/>
        <v>0</v>
      </c>
      <c r="BW138" s="871">
        <f t="shared" si="111"/>
        <v>0</v>
      </c>
      <c r="BX138" s="871">
        <f t="shared" si="111"/>
        <v>0</v>
      </c>
      <c r="BY138" s="871">
        <f t="shared" si="111"/>
        <v>0</v>
      </c>
      <c r="BZ138" s="871">
        <f t="shared" si="111"/>
        <v>0</v>
      </c>
      <c r="CA138" s="871">
        <f t="shared" si="111"/>
        <v>0</v>
      </c>
      <c r="CB138" s="871">
        <f t="shared" si="111"/>
        <v>0</v>
      </c>
      <c r="CC138" s="871">
        <f t="shared" si="111"/>
        <v>0</v>
      </c>
      <c r="CD138" s="871">
        <f t="shared" si="111"/>
        <v>0</v>
      </c>
      <c r="CE138" s="871">
        <f t="shared" si="111"/>
        <v>0</v>
      </c>
      <c r="CF138" s="871">
        <f t="shared" si="111"/>
        <v>0</v>
      </c>
      <c r="CG138" s="871">
        <f t="shared" si="111"/>
        <v>0</v>
      </c>
      <c r="CH138" s="871">
        <f t="shared" si="111"/>
        <v>0</v>
      </c>
      <c r="CI138" s="871">
        <f t="shared" si="111"/>
        <v>0</v>
      </c>
      <c r="CJ138" s="871">
        <f t="shared" si="111"/>
        <v>0</v>
      </c>
      <c r="CK138" s="860"/>
    </row>
    <row r="139" spans="1:89" x14ac:dyDescent="0.25">
      <c r="B139" s="862"/>
      <c r="C139" s="356"/>
      <c r="D139" s="356"/>
      <c r="E139" s="356"/>
      <c r="F139" s="356"/>
      <c r="G139" s="356"/>
      <c r="H139" s="356"/>
      <c r="I139" s="356"/>
      <c r="J139" s="356"/>
      <c r="K139" s="356"/>
      <c r="L139" s="356"/>
      <c r="M139" s="356"/>
      <c r="N139" s="356"/>
      <c r="O139" s="356"/>
      <c r="P139" s="356"/>
      <c r="Q139" s="356"/>
      <c r="R139" s="356"/>
      <c r="S139" s="356"/>
      <c r="T139" s="356"/>
      <c r="U139" s="356"/>
      <c r="V139" s="356"/>
      <c r="W139" s="356"/>
      <c r="X139" s="356"/>
      <c r="Y139" s="356"/>
      <c r="Z139" s="356"/>
      <c r="AA139" s="356"/>
      <c r="AB139" s="356"/>
      <c r="AC139" s="356"/>
      <c r="AD139" s="356"/>
      <c r="AE139" s="356"/>
      <c r="AF139" s="356"/>
      <c r="AG139" s="356"/>
      <c r="AH139" s="356"/>
      <c r="AI139" s="356"/>
      <c r="AJ139" s="356"/>
      <c r="AK139" s="356"/>
      <c r="AL139" s="356"/>
      <c r="AM139" s="356"/>
      <c r="AN139" s="356"/>
      <c r="AO139" s="356"/>
      <c r="AP139" s="356"/>
      <c r="AQ139" s="356"/>
      <c r="AR139" s="356"/>
      <c r="AS139" s="356"/>
      <c r="AT139" s="356"/>
      <c r="AU139" s="356"/>
      <c r="AV139" s="356"/>
      <c r="AW139" s="356"/>
      <c r="AX139" s="356"/>
      <c r="AY139" s="356"/>
      <c r="AZ139" s="356"/>
      <c r="BA139" s="356"/>
      <c r="BB139" s="356"/>
      <c r="BC139" s="356"/>
      <c r="BD139" s="356"/>
      <c r="BE139" s="356"/>
      <c r="BF139" s="356"/>
      <c r="BG139" s="356"/>
      <c r="BH139" s="356"/>
      <c r="BI139" s="356"/>
      <c r="BJ139" s="356"/>
      <c r="BK139" s="356"/>
      <c r="BL139" s="356"/>
      <c r="BM139" s="356"/>
      <c r="BN139" s="356"/>
      <c r="BO139" s="356"/>
      <c r="BP139" s="356"/>
      <c r="BQ139" s="356"/>
      <c r="BR139" s="356"/>
      <c r="BS139" s="356"/>
      <c r="BT139" s="356"/>
      <c r="BU139" s="356"/>
      <c r="BV139" s="356"/>
      <c r="BW139" s="356"/>
      <c r="BX139" s="356"/>
      <c r="BY139" s="356"/>
      <c r="BZ139" s="356"/>
      <c r="CA139" s="356"/>
      <c r="CB139" s="356"/>
      <c r="CC139" s="356"/>
      <c r="CD139" s="356"/>
      <c r="CE139" s="356"/>
      <c r="CF139" s="356"/>
      <c r="CG139" s="356"/>
      <c r="CH139" s="356"/>
      <c r="CI139" s="356"/>
      <c r="CJ139" s="356"/>
      <c r="CK139" s="860"/>
    </row>
    <row r="140" spans="1:89" x14ac:dyDescent="0.25">
      <c r="B140" s="865" t="s">
        <v>543</v>
      </c>
      <c r="C140" s="356"/>
      <c r="D140" s="356"/>
      <c r="E140" s="356"/>
      <c r="F140" s="356"/>
      <c r="G140" s="356"/>
      <c r="H140" s="866" t="s">
        <v>61</v>
      </c>
      <c r="I140" s="866" t="s">
        <v>62</v>
      </c>
      <c r="J140" s="866" t="s">
        <v>63</v>
      </c>
      <c r="K140" s="866" t="s">
        <v>64</v>
      </c>
      <c r="L140" s="866" t="s">
        <v>65</v>
      </c>
      <c r="M140" s="866" t="s">
        <v>66</v>
      </c>
      <c r="N140" s="866" t="s">
        <v>67</v>
      </c>
      <c r="O140" s="866" t="s">
        <v>68</v>
      </c>
      <c r="P140" s="866" t="s">
        <v>69</v>
      </c>
      <c r="Q140" s="866" t="s">
        <v>70</v>
      </c>
      <c r="R140" s="866" t="s">
        <v>71</v>
      </c>
      <c r="S140" s="866" t="s">
        <v>72</v>
      </c>
      <c r="T140" s="866" t="s">
        <v>73</v>
      </c>
      <c r="U140" s="866" t="s">
        <v>74</v>
      </c>
      <c r="V140" s="866" t="s">
        <v>75</v>
      </c>
      <c r="W140" s="866" t="s">
        <v>76</v>
      </c>
      <c r="X140" s="866" t="s">
        <v>77</v>
      </c>
      <c r="Y140" s="866" t="s">
        <v>78</v>
      </c>
      <c r="Z140" s="866" t="s">
        <v>79</v>
      </c>
      <c r="AA140" s="866" t="s">
        <v>80</v>
      </c>
      <c r="AB140" s="866" t="s">
        <v>81</v>
      </c>
      <c r="AC140" s="866" t="s">
        <v>82</v>
      </c>
      <c r="AD140" s="866" t="s">
        <v>83</v>
      </c>
      <c r="AE140" s="866" t="s">
        <v>84</v>
      </c>
      <c r="AF140" s="866" t="s">
        <v>85</v>
      </c>
      <c r="AG140" s="866" t="s">
        <v>86</v>
      </c>
      <c r="AH140" s="866" t="s">
        <v>87</v>
      </c>
      <c r="AI140" s="866" t="s">
        <v>88</v>
      </c>
      <c r="AJ140" s="866" t="s">
        <v>89</v>
      </c>
      <c r="AK140" s="866" t="s">
        <v>90</v>
      </c>
      <c r="AL140" s="866" t="s">
        <v>91</v>
      </c>
      <c r="AM140" s="866" t="s">
        <v>92</v>
      </c>
      <c r="AN140" s="866" t="s">
        <v>93</v>
      </c>
      <c r="AO140" s="866" t="s">
        <v>94</v>
      </c>
      <c r="AP140" s="866" t="s">
        <v>95</v>
      </c>
      <c r="AQ140" s="866" t="s">
        <v>96</v>
      </c>
      <c r="AR140" s="866" t="s">
        <v>97</v>
      </c>
      <c r="AS140" s="866" t="s">
        <v>98</v>
      </c>
      <c r="AT140" s="866" t="s">
        <v>99</v>
      </c>
      <c r="AU140" s="866" t="s">
        <v>100</v>
      </c>
      <c r="AV140" s="866" t="s">
        <v>101</v>
      </c>
      <c r="AW140" s="866" t="s">
        <v>102</v>
      </c>
      <c r="AX140" s="866" t="s">
        <v>103</v>
      </c>
      <c r="AY140" s="866" t="s">
        <v>104</v>
      </c>
      <c r="AZ140" s="866" t="s">
        <v>105</v>
      </c>
      <c r="BA140" s="866" t="s">
        <v>106</v>
      </c>
      <c r="BB140" s="866" t="s">
        <v>107</v>
      </c>
      <c r="BC140" s="866" t="s">
        <v>108</v>
      </c>
      <c r="BD140" s="866" t="s">
        <v>109</v>
      </c>
      <c r="BE140" s="866" t="s">
        <v>110</v>
      </c>
      <c r="BF140" s="866" t="s">
        <v>111</v>
      </c>
      <c r="BG140" s="866" t="s">
        <v>112</v>
      </c>
      <c r="BH140" s="866" t="s">
        <v>113</v>
      </c>
      <c r="BI140" s="866" t="s">
        <v>114</v>
      </c>
      <c r="BJ140" s="866" t="s">
        <v>115</v>
      </c>
      <c r="BK140" s="866" t="s">
        <v>116</v>
      </c>
      <c r="BL140" s="866" t="s">
        <v>117</v>
      </c>
      <c r="BM140" s="866" t="s">
        <v>118</v>
      </c>
      <c r="BN140" s="866" t="s">
        <v>119</v>
      </c>
      <c r="BO140" s="866" t="s">
        <v>120</v>
      </c>
      <c r="BP140" s="866" t="s">
        <v>121</v>
      </c>
      <c r="BQ140" s="866" t="s">
        <v>122</v>
      </c>
      <c r="BR140" s="866" t="s">
        <v>123</v>
      </c>
      <c r="BS140" s="866" t="s">
        <v>124</v>
      </c>
      <c r="BT140" s="866" t="s">
        <v>125</v>
      </c>
      <c r="BU140" s="866" t="s">
        <v>126</v>
      </c>
      <c r="BV140" s="866" t="s">
        <v>127</v>
      </c>
      <c r="BW140" s="866" t="s">
        <v>128</v>
      </c>
      <c r="BX140" s="866" t="s">
        <v>129</v>
      </c>
      <c r="BY140" s="866" t="s">
        <v>130</v>
      </c>
      <c r="BZ140" s="866" t="s">
        <v>131</v>
      </c>
      <c r="CA140" s="866" t="s">
        <v>132</v>
      </c>
      <c r="CB140" s="866" t="s">
        <v>133</v>
      </c>
      <c r="CC140" s="866" t="s">
        <v>134</v>
      </c>
      <c r="CD140" s="866" t="s">
        <v>135</v>
      </c>
      <c r="CE140" s="866" t="s">
        <v>136</v>
      </c>
      <c r="CF140" s="866" t="s">
        <v>137</v>
      </c>
      <c r="CG140" s="866" t="s">
        <v>138</v>
      </c>
      <c r="CH140" s="866" t="s">
        <v>139</v>
      </c>
      <c r="CI140" s="866" t="s">
        <v>140</v>
      </c>
      <c r="CJ140" s="866" t="s">
        <v>141</v>
      </c>
      <c r="CK140" s="860"/>
    </row>
    <row r="141" spans="1:89" x14ac:dyDescent="0.25">
      <c r="B141" s="862"/>
      <c r="C141" s="867" t="s">
        <v>325</v>
      </c>
      <c r="D141" s="356"/>
      <c r="E141" s="863" t="s">
        <v>318</v>
      </c>
      <c r="F141" s="356">
        <v>2</v>
      </c>
      <c r="G141" s="356"/>
      <c r="H141" s="871">
        <f>H32</f>
        <v>0</v>
      </c>
      <c r="I141" s="871">
        <f t="shared" ref="I141:BT141" si="112">I32</f>
        <v>0</v>
      </c>
      <c r="J141" s="871">
        <f t="shared" si="112"/>
        <v>0</v>
      </c>
      <c r="K141" s="871">
        <f t="shared" si="112"/>
        <v>0</v>
      </c>
      <c r="L141" s="871">
        <f t="shared" si="112"/>
        <v>0</v>
      </c>
      <c r="M141" s="871">
        <f t="shared" si="112"/>
        <v>0</v>
      </c>
      <c r="N141" s="871">
        <f t="shared" si="112"/>
        <v>0</v>
      </c>
      <c r="O141" s="871">
        <f t="shared" si="112"/>
        <v>0</v>
      </c>
      <c r="P141" s="871">
        <f t="shared" si="112"/>
        <v>0</v>
      </c>
      <c r="Q141" s="871">
        <f t="shared" si="112"/>
        <v>0</v>
      </c>
      <c r="R141" s="871">
        <f t="shared" si="112"/>
        <v>0</v>
      </c>
      <c r="S141" s="871">
        <f t="shared" si="112"/>
        <v>0</v>
      </c>
      <c r="T141" s="871">
        <f t="shared" si="112"/>
        <v>0</v>
      </c>
      <c r="U141" s="871">
        <f t="shared" si="112"/>
        <v>0</v>
      </c>
      <c r="V141" s="871">
        <f t="shared" si="112"/>
        <v>0</v>
      </c>
      <c r="W141" s="871">
        <f t="shared" si="112"/>
        <v>0</v>
      </c>
      <c r="X141" s="871">
        <f t="shared" si="112"/>
        <v>0</v>
      </c>
      <c r="Y141" s="871">
        <f t="shared" si="112"/>
        <v>0</v>
      </c>
      <c r="Z141" s="871">
        <f t="shared" si="112"/>
        <v>0</v>
      </c>
      <c r="AA141" s="871">
        <f t="shared" si="112"/>
        <v>0</v>
      </c>
      <c r="AB141" s="871">
        <f t="shared" si="112"/>
        <v>0</v>
      </c>
      <c r="AC141" s="871">
        <f t="shared" si="112"/>
        <v>0</v>
      </c>
      <c r="AD141" s="871">
        <f t="shared" si="112"/>
        <v>0</v>
      </c>
      <c r="AE141" s="871">
        <f t="shared" si="112"/>
        <v>0</v>
      </c>
      <c r="AF141" s="871">
        <f t="shared" si="112"/>
        <v>0</v>
      </c>
      <c r="AG141" s="871">
        <f t="shared" si="112"/>
        <v>0</v>
      </c>
      <c r="AH141" s="871">
        <f t="shared" si="112"/>
        <v>0</v>
      </c>
      <c r="AI141" s="871">
        <f t="shared" si="112"/>
        <v>0</v>
      </c>
      <c r="AJ141" s="871">
        <f t="shared" si="112"/>
        <v>0</v>
      </c>
      <c r="AK141" s="871">
        <f t="shared" si="112"/>
        <v>0</v>
      </c>
      <c r="AL141" s="871">
        <f t="shared" si="112"/>
        <v>0</v>
      </c>
      <c r="AM141" s="871">
        <f t="shared" si="112"/>
        <v>0</v>
      </c>
      <c r="AN141" s="871">
        <f t="shared" si="112"/>
        <v>0</v>
      </c>
      <c r="AO141" s="871">
        <f t="shared" si="112"/>
        <v>0</v>
      </c>
      <c r="AP141" s="871">
        <f t="shared" si="112"/>
        <v>0</v>
      </c>
      <c r="AQ141" s="871">
        <f t="shared" si="112"/>
        <v>0</v>
      </c>
      <c r="AR141" s="871">
        <f t="shared" si="112"/>
        <v>0</v>
      </c>
      <c r="AS141" s="871">
        <f t="shared" si="112"/>
        <v>0</v>
      </c>
      <c r="AT141" s="871">
        <f t="shared" si="112"/>
        <v>0</v>
      </c>
      <c r="AU141" s="871">
        <f t="shared" si="112"/>
        <v>0</v>
      </c>
      <c r="AV141" s="871">
        <f t="shared" si="112"/>
        <v>0</v>
      </c>
      <c r="AW141" s="871">
        <f t="shared" si="112"/>
        <v>0</v>
      </c>
      <c r="AX141" s="871">
        <f t="shared" si="112"/>
        <v>0</v>
      </c>
      <c r="AY141" s="871">
        <f t="shared" si="112"/>
        <v>0</v>
      </c>
      <c r="AZ141" s="871">
        <f t="shared" si="112"/>
        <v>0</v>
      </c>
      <c r="BA141" s="871">
        <f t="shared" si="112"/>
        <v>0</v>
      </c>
      <c r="BB141" s="871">
        <f t="shared" si="112"/>
        <v>0</v>
      </c>
      <c r="BC141" s="871">
        <f t="shared" si="112"/>
        <v>0</v>
      </c>
      <c r="BD141" s="871">
        <f t="shared" si="112"/>
        <v>0</v>
      </c>
      <c r="BE141" s="871">
        <f t="shared" si="112"/>
        <v>0</v>
      </c>
      <c r="BF141" s="871">
        <f t="shared" si="112"/>
        <v>0</v>
      </c>
      <c r="BG141" s="871">
        <f t="shared" si="112"/>
        <v>0</v>
      </c>
      <c r="BH141" s="871">
        <f t="shared" si="112"/>
        <v>0</v>
      </c>
      <c r="BI141" s="871">
        <f t="shared" si="112"/>
        <v>0</v>
      </c>
      <c r="BJ141" s="871">
        <f t="shared" si="112"/>
        <v>0</v>
      </c>
      <c r="BK141" s="871">
        <f t="shared" si="112"/>
        <v>0</v>
      </c>
      <c r="BL141" s="871">
        <f t="shared" si="112"/>
        <v>0</v>
      </c>
      <c r="BM141" s="871">
        <f t="shared" si="112"/>
        <v>0</v>
      </c>
      <c r="BN141" s="871">
        <f t="shared" si="112"/>
        <v>0</v>
      </c>
      <c r="BO141" s="871">
        <f t="shared" si="112"/>
        <v>0</v>
      </c>
      <c r="BP141" s="871">
        <f t="shared" si="112"/>
        <v>0</v>
      </c>
      <c r="BQ141" s="871">
        <f t="shared" si="112"/>
        <v>0</v>
      </c>
      <c r="BR141" s="871">
        <f t="shared" si="112"/>
        <v>0</v>
      </c>
      <c r="BS141" s="871">
        <f t="shared" si="112"/>
        <v>0</v>
      </c>
      <c r="BT141" s="871">
        <f t="shared" si="112"/>
        <v>0</v>
      </c>
      <c r="BU141" s="871">
        <f t="shared" ref="BU141:CJ141" si="113">BU32</f>
        <v>0</v>
      </c>
      <c r="BV141" s="871">
        <f t="shared" si="113"/>
        <v>0</v>
      </c>
      <c r="BW141" s="871">
        <f t="shared" si="113"/>
        <v>0</v>
      </c>
      <c r="BX141" s="871">
        <f t="shared" si="113"/>
        <v>0</v>
      </c>
      <c r="BY141" s="871">
        <f t="shared" si="113"/>
        <v>0</v>
      </c>
      <c r="BZ141" s="871">
        <f t="shared" si="113"/>
        <v>0</v>
      </c>
      <c r="CA141" s="871">
        <f t="shared" si="113"/>
        <v>0</v>
      </c>
      <c r="CB141" s="871">
        <f t="shared" si="113"/>
        <v>0</v>
      </c>
      <c r="CC141" s="871">
        <f t="shared" si="113"/>
        <v>0</v>
      </c>
      <c r="CD141" s="871">
        <f t="shared" si="113"/>
        <v>0</v>
      </c>
      <c r="CE141" s="871">
        <f t="shared" si="113"/>
        <v>0</v>
      </c>
      <c r="CF141" s="871">
        <f t="shared" si="113"/>
        <v>0</v>
      </c>
      <c r="CG141" s="871">
        <f t="shared" si="113"/>
        <v>0</v>
      </c>
      <c r="CH141" s="871">
        <f t="shared" si="113"/>
        <v>0</v>
      </c>
      <c r="CI141" s="871">
        <f t="shared" si="113"/>
        <v>0</v>
      </c>
      <c r="CJ141" s="871">
        <f t="shared" si="113"/>
        <v>0</v>
      </c>
      <c r="CK141" s="860"/>
    </row>
    <row r="142" spans="1:89" x14ac:dyDescent="0.25">
      <c r="B142" s="862"/>
      <c r="C142" s="1108" t="s">
        <v>326</v>
      </c>
      <c r="D142" s="356"/>
      <c r="E142" s="863" t="s">
        <v>318</v>
      </c>
      <c r="F142" s="356">
        <v>2</v>
      </c>
      <c r="G142" s="356"/>
      <c r="H142" s="871">
        <f>H102</f>
        <v>0</v>
      </c>
      <c r="I142" s="871">
        <f t="shared" ref="I142:BT142" si="114">I102</f>
        <v>0</v>
      </c>
      <c r="J142" s="871">
        <f t="shared" si="114"/>
        <v>0</v>
      </c>
      <c r="K142" s="871">
        <f t="shared" si="114"/>
        <v>0</v>
      </c>
      <c r="L142" s="871">
        <f t="shared" si="114"/>
        <v>0</v>
      </c>
      <c r="M142" s="871">
        <f t="shared" si="114"/>
        <v>0</v>
      </c>
      <c r="N142" s="871">
        <f t="shared" si="114"/>
        <v>0</v>
      </c>
      <c r="O142" s="871">
        <f t="shared" si="114"/>
        <v>0</v>
      </c>
      <c r="P142" s="871">
        <f t="shared" si="114"/>
        <v>0</v>
      </c>
      <c r="Q142" s="871">
        <f t="shared" si="114"/>
        <v>0</v>
      </c>
      <c r="R142" s="871">
        <f t="shared" si="114"/>
        <v>0</v>
      </c>
      <c r="S142" s="871">
        <f t="shared" si="114"/>
        <v>0</v>
      </c>
      <c r="T142" s="871">
        <f t="shared" si="114"/>
        <v>0</v>
      </c>
      <c r="U142" s="871">
        <f t="shared" si="114"/>
        <v>0</v>
      </c>
      <c r="V142" s="871">
        <f t="shared" si="114"/>
        <v>0</v>
      </c>
      <c r="W142" s="871">
        <f t="shared" si="114"/>
        <v>0</v>
      </c>
      <c r="X142" s="871">
        <f t="shared" si="114"/>
        <v>0</v>
      </c>
      <c r="Y142" s="871">
        <f t="shared" si="114"/>
        <v>0</v>
      </c>
      <c r="Z142" s="871">
        <f t="shared" si="114"/>
        <v>0</v>
      </c>
      <c r="AA142" s="871">
        <f t="shared" si="114"/>
        <v>0</v>
      </c>
      <c r="AB142" s="871">
        <f t="shared" si="114"/>
        <v>0</v>
      </c>
      <c r="AC142" s="871">
        <f t="shared" si="114"/>
        <v>0</v>
      </c>
      <c r="AD142" s="871">
        <f t="shared" si="114"/>
        <v>0</v>
      </c>
      <c r="AE142" s="871">
        <f t="shared" si="114"/>
        <v>0</v>
      </c>
      <c r="AF142" s="871">
        <f t="shared" si="114"/>
        <v>0</v>
      </c>
      <c r="AG142" s="871">
        <f t="shared" si="114"/>
        <v>0</v>
      </c>
      <c r="AH142" s="871">
        <f t="shared" si="114"/>
        <v>0</v>
      </c>
      <c r="AI142" s="871">
        <f t="shared" si="114"/>
        <v>0</v>
      </c>
      <c r="AJ142" s="871">
        <f t="shared" si="114"/>
        <v>0</v>
      </c>
      <c r="AK142" s="871">
        <f t="shared" si="114"/>
        <v>0</v>
      </c>
      <c r="AL142" s="871">
        <f t="shared" si="114"/>
        <v>0</v>
      </c>
      <c r="AM142" s="871">
        <f t="shared" si="114"/>
        <v>0</v>
      </c>
      <c r="AN142" s="871">
        <f t="shared" si="114"/>
        <v>0</v>
      </c>
      <c r="AO142" s="871">
        <f t="shared" si="114"/>
        <v>0</v>
      </c>
      <c r="AP142" s="871">
        <f t="shared" si="114"/>
        <v>0</v>
      </c>
      <c r="AQ142" s="871">
        <f t="shared" si="114"/>
        <v>0</v>
      </c>
      <c r="AR142" s="871">
        <f t="shared" si="114"/>
        <v>0</v>
      </c>
      <c r="AS142" s="871">
        <f t="shared" si="114"/>
        <v>0</v>
      </c>
      <c r="AT142" s="871">
        <f t="shared" si="114"/>
        <v>0</v>
      </c>
      <c r="AU142" s="871">
        <f t="shared" si="114"/>
        <v>0</v>
      </c>
      <c r="AV142" s="871">
        <f t="shared" si="114"/>
        <v>0</v>
      </c>
      <c r="AW142" s="871">
        <f t="shared" si="114"/>
        <v>0</v>
      </c>
      <c r="AX142" s="871">
        <f t="shared" si="114"/>
        <v>0</v>
      </c>
      <c r="AY142" s="871">
        <f t="shared" si="114"/>
        <v>0</v>
      </c>
      <c r="AZ142" s="871">
        <f t="shared" si="114"/>
        <v>0</v>
      </c>
      <c r="BA142" s="871">
        <f t="shared" si="114"/>
        <v>0</v>
      </c>
      <c r="BB142" s="871">
        <f t="shared" si="114"/>
        <v>0</v>
      </c>
      <c r="BC142" s="871">
        <f t="shared" si="114"/>
        <v>0</v>
      </c>
      <c r="BD142" s="871">
        <f t="shared" si="114"/>
        <v>0</v>
      </c>
      <c r="BE142" s="871">
        <f t="shared" si="114"/>
        <v>0</v>
      </c>
      <c r="BF142" s="871">
        <f t="shared" si="114"/>
        <v>0</v>
      </c>
      <c r="BG142" s="871">
        <f t="shared" si="114"/>
        <v>0</v>
      </c>
      <c r="BH142" s="871">
        <f t="shared" si="114"/>
        <v>0</v>
      </c>
      <c r="BI142" s="871">
        <f t="shared" si="114"/>
        <v>0</v>
      </c>
      <c r="BJ142" s="871">
        <f t="shared" si="114"/>
        <v>0</v>
      </c>
      <c r="BK142" s="871">
        <f t="shared" si="114"/>
        <v>0</v>
      </c>
      <c r="BL142" s="871">
        <f t="shared" si="114"/>
        <v>0</v>
      </c>
      <c r="BM142" s="871">
        <f t="shared" si="114"/>
        <v>0</v>
      </c>
      <c r="BN142" s="871">
        <f t="shared" si="114"/>
        <v>0</v>
      </c>
      <c r="BO142" s="871">
        <f t="shared" si="114"/>
        <v>0</v>
      </c>
      <c r="BP142" s="871">
        <f t="shared" si="114"/>
        <v>0</v>
      </c>
      <c r="BQ142" s="871">
        <f t="shared" si="114"/>
        <v>0</v>
      </c>
      <c r="BR142" s="871">
        <f t="shared" si="114"/>
        <v>0</v>
      </c>
      <c r="BS142" s="871">
        <f t="shared" si="114"/>
        <v>0</v>
      </c>
      <c r="BT142" s="871">
        <f t="shared" si="114"/>
        <v>0</v>
      </c>
      <c r="BU142" s="871">
        <f t="shared" ref="BU142:CJ142" si="115">BU102</f>
        <v>0</v>
      </c>
      <c r="BV142" s="871">
        <f t="shared" si="115"/>
        <v>0</v>
      </c>
      <c r="BW142" s="871">
        <f t="shared" si="115"/>
        <v>0</v>
      </c>
      <c r="BX142" s="871">
        <f t="shared" si="115"/>
        <v>0</v>
      </c>
      <c r="BY142" s="871">
        <f t="shared" si="115"/>
        <v>0</v>
      </c>
      <c r="BZ142" s="871">
        <f t="shared" si="115"/>
        <v>0</v>
      </c>
      <c r="CA142" s="871">
        <f t="shared" si="115"/>
        <v>0</v>
      </c>
      <c r="CB142" s="871">
        <f t="shared" si="115"/>
        <v>0</v>
      </c>
      <c r="CC142" s="871">
        <f t="shared" si="115"/>
        <v>0</v>
      </c>
      <c r="CD142" s="871">
        <f t="shared" si="115"/>
        <v>0</v>
      </c>
      <c r="CE142" s="871">
        <f t="shared" si="115"/>
        <v>0</v>
      </c>
      <c r="CF142" s="871">
        <f t="shared" si="115"/>
        <v>0</v>
      </c>
      <c r="CG142" s="871">
        <f t="shared" si="115"/>
        <v>0</v>
      </c>
      <c r="CH142" s="871">
        <f t="shared" si="115"/>
        <v>0</v>
      </c>
      <c r="CI142" s="871">
        <f t="shared" si="115"/>
        <v>0</v>
      </c>
      <c r="CJ142" s="871">
        <f t="shared" si="115"/>
        <v>0</v>
      </c>
      <c r="CK142" s="860"/>
    </row>
    <row r="143" spans="1:89" x14ac:dyDescent="0.25">
      <c r="B143" s="862"/>
      <c r="C143" s="867" t="s">
        <v>327</v>
      </c>
      <c r="D143" s="356"/>
      <c r="E143" s="863" t="s">
        <v>318</v>
      </c>
      <c r="F143" s="356">
        <v>2</v>
      </c>
      <c r="G143" s="356"/>
      <c r="H143" s="871">
        <f>H112</f>
        <v>0</v>
      </c>
      <c r="I143" s="871">
        <f t="shared" ref="I143:BT143" si="116">I112</f>
        <v>0</v>
      </c>
      <c r="J143" s="871">
        <f t="shared" si="116"/>
        <v>0</v>
      </c>
      <c r="K143" s="871">
        <f t="shared" si="116"/>
        <v>0</v>
      </c>
      <c r="L143" s="871">
        <f t="shared" si="116"/>
        <v>0</v>
      </c>
      <c r="M143" s="871">
        <f t="shared" si="116"/>
        <v>0</v>
      </c>
      <c r="N143" s="871">
        <f t="shared" si="116"/>
        <v>0</v>
      </c>
      <c r="O143" s="871">
        <f t="shared" si="116"/>
        <v>0</v>
      </c>
      <c r="P143" s="871">
        <f t="shared" si="116"/>
        <v>0</v>
      </c>
      <c r="Q143" s="871">
        <f t="shared" si="116"/>
        <v>0</v>
      </c>
      <c r="R143" s="871">
        <f t="shared" si="116"/>
        <v>0</v>
      </c>
      <c r="S143" s="871">
        <f t="shared" si="116"/>
        <v>0</v>
      </c>
      <c r="T143" s="871">
        <f t="shared" si="116"/>
        <v>0</v>
      </c>
      <c r="U143" s="871">
        <f t="shared" si="116"/>
        <v>0</v>
      </c>
      <c r="V143" s="871">
        <f t="shared" si="116"/>
        <v>0</v>
      </c>
      <c r="W143" s="871">
        <f t="shared" si="116"/>
        <v>0</v>
      </c>
      <c r="X143" s="871">
        <f t="shared" si="116"/>
        <v>0</v>
      </c>
      <c r="Y143" s="871">
        <f t="shared" si="116"/>
        <v>0</v>
      </c>
      <c r="Z143" s="871">
        <f t="shared" si="116"/>
        <v>0</v>
      </c>
      <c r="AA143" s="871">
        <f t="shared" si="116"/>
        <v>0</v>
      </c>
      <c r="AB143" s="871">
        <f t="shared" si="116"/>
        <v>0</v>
      </c>
      <c r="AC143" s="871">
        <f t="shared" si="116"/>
        <v>0</v>
      </c>
      <c r="AD143" s="871">
        <f t="shared" si="116"/>
        <v>0</v>
      </c>
      <c r="AE143" s="871">
        <f t="shared" si="116"/>
        <v>0</v>
      </c>
      <c r="AF143" s="871">
        <f t="shared" si="116"/>
        <v>0</v>
      </c>
      <c r="AG143" s="871">
        <f t="shared" si="116"/>
        <v>0</v>
      </c>
      <c r="AH143" s="871">
        <f t="shared" si="116"/>
        <v>0</v>
      </c>
      <c r="AI143" s="871">
        <f t="shared" si="116"/>
        <v>0</v>
      </c>
      <c r="AJ143" s="871">
        <f t="shared" si="116"/>
        <v>0</v>
      </c>
      <c r="AK143" s="871">
        <f t="shared" si="116"/>
        <v>0</v>
      </c>
      <c r="AL143" s="871">
        <f t="shared" si="116"/>
        <v>0</v>
      </c>
      <c r="AM143" s="871">
        <f t="shared" si="116"/>
        <v>0</v>
      </c>
      <c r="AN143" s="871">
        <f t="shared" si="116"/>
        <v>0</v>
      </c>
      <c r="AO143" s="871">
        <f t="shared" si="116"/>
        <v>0</v>
      </c>
      <c r="AP143" s="871">
        <f t="shared" si="116"/>
        <v>0</v>
      </c>
      <c r="AQ143" s="871">
        <f t="shared" si="116"/>
        <v>0</v>
      </c>
      <c r="AR143" s="871">
        <f t="shared" si="116"/>
        <v>0</v>
      </c>
      <c r="AS143" s="871">
        <f t="shared" si="116"/>
        <v>0</v>
      </c>
      <c r="AT143" s="871">
        <f t="shared" si="116"/>
        <v>0</v>
      </c>
      <c r="AU143" s="871">
        <f t="shared" si="116"/>
        <v>0</v>
      </c>
      <c r="AV143" s="871">
        <f t="shared" si="116"/>
        <v>0</v>
      </c>
      <c r="AW143" s="871">
        <f t="shared" si="116"/>
        <v>0</v>
      </c>
      <c r="AX143" s="871">
        <f t="shared" si="116"/>
        <v>0</v>
      </c>
      <c r="AY143" s="871">
        <f t="shared" si="116"/>
        <v>0</v>
      </c>
      <c r="AZ143" s="871">
        <f t="shared" si="116"/>
        <v>0</v>
      </c>
      <c r="BA143" s="871">
        <f t="shared" si="116"/>
        <v>0</v>
      </c>
      <c r="BB143" s="871">
        <f t="shared" si="116"/>
        <v>0</v>
      </c>
      <c r="BC143" s="871">
        <f t="shared" si="116"/>
        <v>0</v>
      </c>
      <c r="BD143" s="871">
        <f t="shared" si="116"/>
        <v>0</v>
      </c>
      <c r="BE143" s="871">
        <f t="shared" si="116"/>
        <v>0</v>
      </c>
      <c r="BF143" s="871">
        <f t="shared" si="116"/>
        <v>0</v>
      </c>
      <c r="BG143" s="871">
        <f t="shared" si="116"/>
        <v>0</v>
      </c>
      <c r="BH143" s="871">
        <f t="shared" si="116"/>
        <v>0</v>
      </c>
      <c r="BI143" s="871">
        <f t="shared" si="116"/>
        <v>0</v>
      </c>
      <c r="BJ143" s="871">
        <f t="shared" si="116"/>
        <v>0</v>
      </c>
      <c r="BK143" s="871">
        <f t="shared" si="116"/>
        <v>0</v>
      </c>
      <c r="BL143" s="871">
        <f t="shared" si="116"/>
        <v>0</v>
      </c>
      <c r="BM143" s="871">
        <f t="shared" si="116"/>
        <v>0</v>
      </c>
      <c r="BN143" s="871">
        <f t="shared" si="116"/>
        <v>0</v>
      </c>
      <c r="BO143" s="871">
        <f t="shared" si="116"/>
        <v>0</v>
      </c>
      <c r="BP143" s="871">
        <f t="shared" si="116"/>
        <v>0</v>
      </c>
      <c r="BQ143" s="871">
        <f t="shared" si="116"/>
        <v>0</v>
      </c>
      <c r="BR143" s="871">
        <f t="shared" si="116"/>
        <v>0</v>
      </c>
      <c r="BS143" s="871">
        <f t="shared" si="116"/>
        <v>0</v>
      </c>
      <c r="BT143" s="871">
        <f t="shared" si="116"/>
        <v>0</v>
      </c>
      <c r="BU143" s="871">
        <f t="shared" ref="BU143:CJ143" si="117">BU112</f>
        <v>0</v>
      </c>
      <c r="BV143" s="871">
        <f t="shared" si="117"/>
        <v>0</v>
      </c>
      <c r="BW143" s="871">
        <f t="shared" si="117"/>
        <v>0</v>
      </c>
      <c r="BX143" s="871">
        <f t="shared" si="117"/>
        <v>0</v>
      </c>
      <c r="BY143" s="871">
        <f t="shared" si="117"/>
        <v>0</v>
      </c>
      <c r="BZ143" s="871">
        <f t="shared" si="117"/>
        <v>0</v>
      </c>
      <c r="CA143" s="871">
        <f t="shared" si="117"/>
        <v>0</v>
      </c>
      <c r="CB143" s="871">
        <f t="shared" si="117"/>
        <v>0</v>
      </c>
      <c r="CC143" s="871">
        <f t="shared" si="117"/>
        <v>0</v>
      </c>
      <c r="CD143" s="871">
        <f t="shared" si="117"/>
        <v>0</v>
      </c>
      <c r="CE143" s="871">
        <f t="shared" si="117"/>
        <v>0</v>
      </c>
      <c r="CF143" s="871">
        <f t="shared" si="117"/>
        <v>0</v>
      </c>
      <c r="CG143" s="871">
        <f t="shared" si="117"/>
        <v>0</v>
      </c>
      <c r="CH143" s="871">
        <f t="shared" si="117"/>
        <v>0</v>
      </c>
      <c r="CI143" s="871">
        <f t="shared" si="117"/>
        <v>0</v>
      </c>
      <c r="CJ143" s="871">
        <f t="shared" si="117"/>
        <v>0</v>
      </c>
      <c r="CK143" s="860"/>
    </row>
    <row r="144" spans="1:89" ht="15.75" thickBot="1" x14ac:dyDescent="0.3">
      <c r="B144" s="868"/>
      <c r="C144" s="869"/>
      <c r="D144" s="869"/>
      <c r="E144" s="869"/>
      <c r="F144" s="869"/>
      <c r="G144" s="869"/>
      <c r="H144" s="869"/>
      <c r="I144" s="869"/>
      <c r="J144" s="869"/>
      <c r="K144" s="869"/>
      <c r="L144" s="869"/>
      <c r="M144" s="869"/>
      <c r="N144" s="869"/>
      <c r="O144" s="869"/>
      <c r="P144" s="869"/>
      <c r="Q144" s="869"/>
      <c r="R144" s="869"/>
      <c r="S144" s="869"/>
      <c r="T144" s="869"/>
      <c r="U144" s="869"/>
      <c r="V144" s="869"/>
      <c r="W144" s="869"/>
      <c r="X144" s="869"/>
      <c r="Y144" s="869"/>
      <c r="Z144" s="869"/>
      <c r="AA144" s="869"/>
      <c r="AB144" s="869"/>
      <c r="AC144" s="869"/>
      <c r="AD144" s="869"/>
      <c r="AE144" s="869"/>
      <c r="AF144" s="869"/>
      <c r="AG144" s="869"/>
      <c r="AH144" s="869"/>
      <c r="AI144" s="869"/>
      <c r="AJ144" s="869"/>
      <c r="AK144" s="869"/>
      <c r="AL144" s="869"/>
      <c r="AM144" s="869"/>
      <c r="AN144" s="869"/>
      <c r="AO144" s="869"/>
      <c r="AP144" s="869"/>
      <c r="AQ144" s="869"/>
      <c r="AR144" s="869"/>
      <c r="AS144" s="869"/>
      <c r="AT144" s="869"/>
      <c r="AU144" s="869"/>
      <c r="AV144" s="869"/>
      <c r="AW144" s="869"/>
      <c r="AX144" s="869"/>
      <c r="AY144" s="869"/>
      <c r="AZ144" s="869"/>
      <c r="BA144" s="869"/>
      <c r="BB144" s="869"/>
      <c r="BC144" s="869"/>
      <c r="BD144" s="869"/>
      <c r="BE144" s="869"/>
      <c r="BF144" s="869"/>
      <c r="BG144" s="869"/>
      <c r="BH144" s="869"/>
      <c r="BI144" s="869"/>
      <c r="BJ144" s="869"/>
      <c r="BK144" s="869"/>
      <c r="BL144" s="869"/>
      <c r="BM144" s="869"/>
      <c r="BN144" s="869"/>
      <c r="BO144" s="869"/>
      <c r="BP144" s="869"/>
      <c r="BQ144" s="869"/>
      <c r="BR144" s="869"/>
      <c r="BS144" s="869"/>
      <c r="BT144" s="869"/>
      <c r="BU144" s="869"/>
      <c r="BV144" s="869"/>
      <c r="BW144" s="869"/>
      <c r="BX144" s="869"/>
      <c r="BY144" s="869"/>
      <c r="BZ144" s="869"/>
      <c r="CA144" s="869"/>
      <c r="CB144" s="869"/>
      <c r="CC144" s="869"/>
      <c r="CD144" s="869"/>
      <c r="CE144" s="869"/>
      <c r="CF144" s="869"/>
      <c r="CG144" s="869"/>
      <c r="CH144" s="869"/>
      <c r="CI144" s="869"/>
      <c r="CJ144" s="869"/>
      <c r="CK144" s="870"/>
    </row>
  </sheetData>
  <mergeCells count="24">
    <mergeCell ref="C133:D133"/>
    <mergeCell ref="C119:D119"/>
    <mergeCell ref="C120:D120"/>
    <mergeCell ref="C121:D121"/>
    <mergeCell ref="C123:D123"/>
    <mergeCell ref="C124:D124"/>
    <mergeCell ref="B126:C126"/>
    <mergeCell ref="C127:D127"/>
    <mergeCell ref="C128:D128"/>
    <mergeCell ref="C129:D129"/>
    <mergeCell ref="C130:D130"/>
    <mergeCell ref="C132:D132"/>
    <mergeCell ref="C118:D118"/>
    <mergeCell ref="E2:F2"/>
    <mergeCell ref="K28:L28"/>
    <mergeCell ref="B30:B34"/>
    <mergeCell ref="B37:B78"/>
    <mergeCell ref="K81:L81"/>
    <mergeCell ref="B83:B89"/>
    <mergeCell ref="C91:D91"/>
    <mergeCell ref="B93:B97"/>
    <mergeCell ref="K99:L99"/>
    <mergeCell ref="B101:B113"/>
    <mergeCell ref="B117:C117"/>
  </mergeCells>
  <hyperlinks>
    <hyperlink ref="E2:F2" location="'Title Page'!A24" display="Link back to Title Page" xr:uid="{07471D17-BCD4-450C-B4FA-629EB742938B}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7E321-8776-403E-A164-A7E93B6EE203}">
  <dimension ref="A1:CK144"/>
  <sheetViews>
    <sheetView topLeftCell="BG37" zoomScale="90" zoomScaleNormal="90" workbookViewId="0">
      <selection activeCell="H46" sqref="H46:CJ46"/>
    </sheetView>
  </sheetViews>
  <sheetFormatPr defaultRowHeight="15" x14ac:dyDescent="0.25"/>
  <cols>
    <col min="1" max="1" width="4.42578125" customWidth="1"/>
    <col min="2" max="2" width="18.42578125" customWidth="1"/>
    <col min="3" max="3" width="20.42578125" customWidth="1"/>
    <col min="4" max="4" width="48.5703125" customWidth="1"/>
    <col min="5" max="5" width="34.5703125" customWidth="1"/>
    <col min="6" max="6" width="16.140625" customWidth="1"/>
    <col min="7" max="7" width="10.5703125" customWidth="1"/>
    <col min="8" max="8" width="9.5703125" customWidth="1"/>
    <col min="9" max="9" width="9.42578125" customWidth="1"/>
    <col min="10" max="10" width="9.5703125" customWidth="1"/>
    <col min="11" max="11" width="9.42578125" customWidth="1"/>
    <col min="12" max="12" width="10" customWidth="1"/>
    <col min="13" max="15" width="9.42578125" customWidth="1"/>
    <col min="16" max="20" width="9.5703125" customWidth="1"/>
    <col min="21" max="21" width="9.42578125" customWidth="1"/>
    <col min="22" max="26" width="9.5703125" customWidth="1"/>
    <col min="27" max="28" width="9.42578125" customWidth="1"/>
    <col min="29" max="29" width="9.85546875" customWidth="1"/>
    <col min="30" max="30" width="9.5703125" customWidth="1"/>
    <col min="31" max="35" width="9.42578125" customWidth="1"/>
    <col min="36" max="42" width="9.5703125" customWidth="1"/>
    <col min="43" max="44" width="9.42578125" customWidth="1"/>
    <col min="45" max="46" width="9.5703125" customWidth="1"/>
    <col min="47" max="47" width="9.42578125" customWidth="1"/>
    <col min="48" max="48" width="9.5703125" customWidth="1"/>
    <col min="49" max="49" width="9.85546875" customWidth="1"/>
    <col min="50" max="50" width="9.42578125" customWidth="1"/>
    <col min="51" max="51" width="9.5703125" customWidth="1"/>
    <col min="52" max="53" width="9.42578125" customWidth="1"/>
    <col min="87" max="87" width="9.85546875" bestFit="1" customWidth="1"/>
    <col min="88" max="88" width="11.140625" bestFit="1" customWidth="1"/>
  </cols>
  <sheetData>
    <row r="1" spans="2:6" ht="15.75" thickBot="1" x14ac:dyDescent="0.3"/>
    <row r="2" spans="2:6" ht="24" thickBot="1" x14ac:dyDescent="0.4">
      <c r="B2" s="451" t="s">
        <v>560</v>
      </c>
      <c r="E2" s="1157" t="s">
        <v>330</v>
      </c>
      <c r="F2" s="1158"/>
    </row>
    <row r="4" spans="2:6" x14ac:dyDescent="0.25">
      <c r="B4" s="171"/>
      <c r="E4" s="110"/>
    </row>
    <row r="8" spans="2:6" x14ac:dyDescent="0.25">
      <c r="B8" s="172"/>
      <c r="C8" s="172"/>
      <c r="D8" s="173"/>
    </row>
    <row r="9" spans="2:6" x14ac:dyDescent="0.25">
      <c r="B9" s="172"/>
      <c r="C9" s="172"/>
      <c r="D9" s="174"/>
    </row>
    <row r="10" spans="2:6" x14ac:dyDescent="0.25">
      <c r="B10" s="172"/>
      <c r="C10" s="175"/>
      <c r="D10" s="176"/>
    </row>
    <row r="11" spans="2:6" x14ac:dyDescent="0.25">
      <c r="B11" s="172"/>
      <c r="C11" s="172"/>
      <c r="D11" s="173"/>
    </row>
    <row r="12" spans="2:6" x14ac:dyDescent="0.25">
      <c r="B12" s="172"/>
      <c r="C12" s="172"/>
      <c r="D12" s="173"/>
    </row>
    <row r="28" spans="1:88" ht="18.75" thickBot="1" x14ac:dyDescent="0.3">
      <c r="A28" s="64"/>
      <c r="B28" s="82"/>
      <c r="C28" s="95" t="s">
        <v>378</v>
      </c>
      <c r="D28" s="96"/>
      <c r="E28" s="97"/>
      <c r="F28" s="98"/>
      <c r="G28" s="98"/>
      <c r="H28" s="98"/>
      <c r="I28" s="98"/>
      <c r="J28" s="71"/>
      <c r="K28" s="1159"/>
      <c r="L28" s="1159"/>
      <c r="M28" s="71"/>
      <c r="N28" s="589"/>
      <c r="O28" s="71"/>
      <c r="P28" s="98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98"/>
      <c r="AK28" s="71"/>
      <c r="AL28" s="71"/>
      <c r="AM28" s="71"/>
    </row>
    <row r="29" spans="1:88" ht="32.25" thickBot="1" x14ac:dyDescent="0.3">
      <c r="A29" s="100"/>
      <c r="B29" s="101"/>
      <c r="C29" s="73" t="s">
        <v>255</v>
      </c>
      <c r="D29" s="94" t="s">
        <v>57</v>
      </c>
      <c r="E29" s="588" t="s">
        <v>58</v>
      </c>
      <c r="F29" s="94" t="s">
        <v>59</v>
      </c>
      <c r="G29" s="94" t="s">
        <v>60</v>
      </c>
      <c r="H29" s="223" t="s">
        <v>61</v>
      </c>
      <c r="I29" s="224" t="s">
        <v>62</v>
      </c>
      <c r="J29" s="216" t="s">
        <v>63</v>
      </c>
      <c r="K29" s="218" t="s">
        <v>64</v>
      </c>
      <c r="L29" s="218" t="s">
        <v>65</v>
      </c>
      <c r="M29" s="219" t="s">
        <v>66</v>
      </c>
      <c r="N29" s="144" t="s">
        <v>67</v>
      </c>
      <c r="O29" s="144" t="s">
        <v>68</v>
      </c>
      <c r="P29" s="144" t="s">
        <v>69</v>
      </c>
      <c r="Q29" s="144" t="s">
        <v>70</v>
      </c>
      <c r="R29" s="144" t="s">
        <v>71</v>
      </c>
      <c r="S29" s="144" t="s">
        <v>72</v>
      </c>
      <c r="T29" s="144" t="s">
        <v>73</v>
      </c>
      <c r="U29" s="144" t="s">
        <v>74</v>
      </c>
      <c r="V29" s="144" t="s">
        <v>75</v>
      </c>
      <c r="W29" s="144" t="s">
        <v>76</v>
      </c>
      <c r="X29" s="144" t="s">
        <v>77</v>
      </c>
      <c r="Y29" s="144" t="s">
        <v>78</v>
      </c>
      <c r="Z29" s="144" t="s">
        <v>79</v>
      </c>
      <c r="AA29" s="144" t="s">
        <v>80</v>
      </c>
      <c r="AB29" s="144" t="s">
        <v>81</v>
      </c>
      <c r="AC29" s="144" t="s">
        <v>82</v>
      </c>
      <c r="AD29" s="144" t="s">
        <v>83</v>
      </c>
      <c r="AE29" s="144" t="s">
        <v>84</v>
      </c>
      <c r="AF29" s="144" t="s">
        <v>85</v>
      </c>
      <c r="AG29" s="144" t="s">
        <v>86</v>
      </c>
      <c r="AH29" s="144" t="s">
        <v>87</v>
      </c>
      <c r="AI29" s="144" t="s">
        <v>88</v>
      </c>
      <c r="AJ29" s="144" t="s">
        <v>89</v>
      </c>
      <c r="AK29" s="144" t="s">
        <v>90</v>
      </c>
      <c r="AL29" s="138" t="s">
        <v>91</v>
      </c>
      <c r="AM29" s="590" t="s">
        <v>92</v>
      </c>
      <c r="AN29" s="591" t="s">
        <v>93</v>
      </c>
      <c r="AO29" s="591" t="s">
        <v>94</v>
      </c>
      <c r="AP29" s="591" t="s">
        <v>95</v>
      </c>
      <c r="AQ29" s="591" t="s">
        <v>96</v>
      </c>
      <c r="AR29" s="591" t="s">
        <v>97</v>
      </c>
      <c r="AS29" s="591" t="s">
        <v>98</v>
      </c>
      <c r="AT29" s="591" t="s">
        <v>99</v>
      </c>
      <c r="AU29" s="591" t="s">
        <v>100</v>
      </c>
      <c r="AV29" s="591" t="s">
        <v>101</v>
      </c>
      <c r="AW29" s="591" t="s">
        <v>102</v>
      </c>
      <c r="AX29" s="591" t="s">
        <v>103</v>
      </c>
      <c r="AY29" s="591" t="s">
        <v>104</v>
      </c>
      <c r="AZ29" s="591" t="s">
        <v>105</v>
      </c>
      <c r="BA29" s="591" t="s">
        <v>106</v>
      </c>
      <c r="BB29" s="591" t="s">
        <v>107</v>
      </c>
      <c r="BC29" s="591" t="s">
        <v>108</v>
      </c>
      <c r="BD29" s="591" t="s">
        <v>109</v>
      </c>
      <c r="BE29" s="591" t="s">
        <v>110</v>
      </c>
      <c r="BF29" s="591" t="s">
        <v>111</v>
      </c>
      <c r="BG29" s="591" t="s">
        <v>112</v>
      </c>
      <c r="BH29" s="591" t="s">
        <v>113</v>
      </c>
      <c r="BI29" s="591" t="s">
        <v>114</v>
      </c>
      <c r="BJ29" s="591" t="s">
        <v>115</v>
      </c>
      <c r="BK29" s="591" t="s">
        <v>116</v>
      </c>
      <c r="BL29" s="591" t="s">
        <v>117</v>
      </c>
      <c r="BM29" s="591" t="s">
        <v>118</v>
      </c>
      <c r="BN29" s="591" t="s">
        <v>119</v>
      </c>
      <c r="BO29" s="591" t="s">
        <v>120</v>
      </c>
      <c r="BP29" s="591" t="s">
        <v>121</v>
      </c>
      <c r="BQ29" s="591" t="s">
        <v>122</v>
      </c>
      <c r="BR29" s="591" t="s">
        <v>123</v>
      </c>
      <c r="BS29" s="591" t="s">
        <v>124</v>
      </c>
      <c r="BT29" s="591" t="s">
        <v>125</v>
      </c>
      <c r="BU29" s="591" t="s">
        <v>126</v>
      </c>
      <c r="BV29" s="591" t="s">
        <v>127</v>
      </c>
      <c r="BW29" s="591" t="s">
        <v>128</v>
      </c>
      <c r="BX29" s="591" t="s">
        <v>129</v>
      </c>
      <c r="BY29" s="591" t="s">
        <v>130</v>
      </c>
      <c r="BZ29" s="591" t="s">
        <v>131</v>
      </c>
      <c r="CA29" s="591" t="s">
        <v>132</v>
      </c>
      <c r="CB29" s="591" t="s">
        <v>133</v>
      </c>
      <c r="CC29" s="591" t="s">
        <v>134</v>
      </c>
      <c r="CD29" s="591" t="s">
        <v>135</v>
      </c>
      <c r="CE29" s="591" t="s">
        <v>136</v>
      </c>
      <c r="CF29" s="591" t="s">
        <v>137</v>
      </c>
      <c r="CG29" s="591" t="s">
        <v>138</v>
      </c>
      <c r="CH29" s="591" t="s">
        <v>139</v>
      </c>
      <c r="CI29" s="591" t="s">
        <v>140</v>
      </c>
      <c r="CJ29" s="592" t="s">
        <v>141</v>
      </c>
    </row>
    <row r="30" spans="1:88" ht="15.75" x14ac:dyDescent="0.25">
      <c r="A30" s="100"/>
      <c r="B30" s="1160" t="s">
        <v>379</v>
      </c>
      <c r="C30" s="756" t="s">
        <v>380</v>
      </c>
      <c r="D30" s="738" t="s">
        <v>381</v>
      </c>
      <c r="E30" s="739"/>
      <c r="F30" s="739"/>
      <c r="G30" s="739"/>
      <c r="H30" s="739"/>
      <c r="I30" s="739"/>
      <c r="J30" s="740"/>
      <c r="K30" s="741"/>
      <c r="L30" s="742"/>
      <c r="M30" s="742"/>
      <c r="N30" s="740"/>
      <c r="O30" s="740"/>
      <c r="P30" s="740"/>
      <c r="Q30" s="740"/>
      <c r="R30" s="740"/>
      <c r="S30" s="740"/>
      <c r="T30" s="740"/>
      <c r="U30" s="740"/>
      <c r="V30" s="740"/>
      <c r="W30" s="740"/>
      <c r="X30" s="740"/>
      <c r="Y30" s="740"/>
      <c r="Z30" s="740"/>
      <c r="AA30" s="740"/>
      <c r="AB30" s="740"/>
      <c r="AC30" s="740"/>
      <c r="AD30" s="740"/>
      <c r="AE30" s="740"/>
      <c r="AF30" s="740"/>
      <c r="AG30" s="740"/>
      <c r="AH30" s="740"/>
      <c r="AI30" s="740"/>
      <c r="AJ30" s="740"/>
      <c r="AK30" s="740"/>
      <c r="AL30" s="743"/>
      <c r="AM30" s="744"/>
      <c r="AN30" s="745"/>
      <c r="AO30" s="745"/>
      <c r="AP30" s="745"/>
      <c r="AQ30" s="745"/>
      <c r="AR30" s="745"/>
      <c r="AS30" s="745"/>
      <c r="AT30" s="745"/>
      <c r="AU30" s="745"/>
      <c r="AV30" s="745"/>
      <c r="AW30" s="745"/>
      <c r="AX30" s="745"/>
      <c r="AY30" s="745"/>
      <c r="AZ30" s="745"/>
      <c r="BA30" s="745"/>
      <c r="BB30" s="745"/>
      <c r="BC30" s="745"/>
      <c r="BD30" s="745"/>
      <c r="BE30" s="745"/>
      <c r="BF30" s="745"/>
      <c r="BG30" s="745"/>
      <c r="BH30" s="745"/>
      <c r="BI30" s="745"/>
      <c r="BJ30" s="745"/>
      <c r="BK30" s="745"/>
      <c r="BL30" s="745"/>
      <c r="BM30" s="745"/>
      <c r="BN30" s="745"/>
      <c r="BO30" s="745"/>
      <c r="BP30" s="745"/>
      <c r="BQ30" s="745"/>
      <c r="BR30" s="745"/>
      <c r="BS30" s="745"/>
      <c r="BT30" s="745"/>
      <c r="BU30" s="745"/>
      <c r="BV30" s="745"/>
      <c r="BW30" s="745"/>
      <c r="BX30" s="745"/>
      <c r="BY30" s="745"/>
      <c r="BZ30" s="745"/>
      <c r="CA30" s="745"/>
      <c r="CB30" s="745"/>
      <c r="CC30" s="745"/>
      <c r="CD30" s="745"/>
      <c r="CE30" s="745"/>
      <c r="CF30" s="745"/>
      <c r="CG30" s="745"/>
      <c r="CH30" s="745"/>
      <c r="CI30" s="745"/>
      <c r="CJ30" s="746"/>
    </row>
    <row r="31" spans="1:88" x14ac:dyDescent="0.25">
      <c r="A31" s="88"/>
      <c r="B31" s="1161"/>
      <c r="C31" s="757" t="s">
        <v>382</v>
      </c>
      <c r="D31" s="754" t="s">
        <v>174</v>
      </c>
      <c r="E31" s="324" t="s">
        <v>383</v>
      </c>
      <c r="F31" s="333" t="s">
        <v>176</v>
      </c>
      <c r="G31" s="755">
        <v>2</v>
      </c>
      <c r="H31" s="493"/>
      <c r="I31" s="214"/>
      <c r="J31" s="214"/>
      <c r="K31" s="214"/>
      <c r="L31" s="214"/>
      <c r="M31" s="214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  <c r="BK31" s="92"/>
      <c r="BL31" s="92"/>
      <c r="BM31" s="92"/>
      <c r="BN31" s="92"/>
      <c r="BO31" s="92"/>
      <c r="BP31" s="92"/>
      <c r="BQ31" s="92"/>
      <c r="BR31" s="92"/>
      <c r="BS31" s="92"/>
      <c r="BT31" s="92"/>
      <c r="BU31" s="92"/>
      <c r="BV31" s="92"/>
      <c r="BW31" s="92"/>
      <c r="BX31" s="92"/>
      <c r="BY31" s="92"/>
      <c r="BZ31" s="92"/>
      <c r="CA31" s="92"/>
      <c r="CB31" s="92"/>
      <c r="CC31" s="92"/>
      <c r="CD31" s="92"/>
      <c r="CE31" s="92"/>
      <c r="CF31" s="92"/>
      <c r="CG31" s="92"/>
      <c r="CH31" s="92"/>
      <c r="CI31" s="92"/>
      <c r="CJ31" s="758"/>
    </row>
    <row r="32" spans="1:88" x14ac:dyDescent="0.25">
      <c r="A32" s="88"/>
      <c r="B32" s="1161"/>
      <c r="C32" s="757" t="s">
        <v>384</v>
      </c>
      <c r="D32" s="754" t="s">
        <v>385</v>
      </c>
      <c r="E32" s="324" t="s">
        <v>383</v>
      </c>
      <c r="F32" s="333" t="s">
        <v>176</v>
      </c>
      <c r="G32" s="755">
        <v>2</v>
      </c>
      <c r="H32" s="493"/>
      <c r="I32" s="214"/>
      <c r="J32" s="214"/>
      <c r="K32" s="214"/>
      <c r="L32" s="214"/>
      <c r="M32" s="214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92"/>
      <c r="AT32" s="92"/>
      <c r="AU32" s="92"/>
      <c r="AV32" s="92"/>
      <c r="AW32" s="92"/>
      <c r="AX32" s="92"/>
      <c r="AY32" s="92"/>
      <c r="AZ32" s="92"/>
      <c r="BA32" s="92"/>
      <c r="BB32" s="92"/>
      <c r="BC32" s="92"/>
      <c r="BD32" s="92"/>
      <c r="BE32" s="92"/>
      <c r="BF32" s="92"/>
      <c r="BG32" s="92"/>
      <c r="BH32" s="92"/>
      <c r="BI32" s="92"/>
      <c r="BJ32" s="92"/>
      <c r="BK32" s="92"/>
      <c r="BL32" s="92"/>
      <c r="BM32" s="92"/>
      <c r="BN32" s="92"/>
      <c r="BO32" s="92"/>
      <c r="BP32" s="92"/>
      <c r="BQ32" s="92"/>
      <c r="BR32" s="92"/>
      <c r="BS32" s="92"/>
      <c r="BT32" s="92"/>
      <c r="BU32" s="92"/>
      <c r="BV32" s="92"/>
      <c r="BW32" s="92"/>
      <c r="BX32" s="92"/>
      <c r="BY32" s="92"/>
      <c r="BZ32" s="92"/>
      <c r="CA32" s="92"/>
      <c r="CB32" s="92"/>
      <c r="CC32" s="92"/>
      <c r="CD32" s="92"/>
      <c r="CE32" s="92"/>
      <c r="CF32" s="92"/>
      <c r="CG32" s="92"/>
      <c r="CH32" s="92"/>
      <c r="CI32" s="92"/>
      <c r="CJ32" s="758"/>
    </row>
    <row r="33" spans="1:88" x14ac:dyDescent="0.25">
      <c r="A33" s="88"/>
      <c r="B33" s="1161"/>
      <c r="C33" s="759" t="s">
        <v>386</v>
      </c>
      <c r="D33" s="747" t="s">
        <v>181</v>
      </c>
      <c r="E33" s="748" t="s">
        <v>387</v>
      </c>
      <c r="F33" s="206" t="s">
        <v>176</v>
      </c>
      <c r="G33" s="748">
        <v>2</v>
      </c>
      <c r="H33" s="621"/>
      <c r="I33" s="622"/>
      <c r="J33" s="736"/>
      <c r="K33" s="749"/>
      <c r="L33" s="749"/>
      <c r="M33" s="749"/>
      <c r="N33" s="750"/>
      <c r="O33" s="477"/>
      <c r="P33" s="477"/>
      <c r="Q33" s="477"/>
      <c r="R33" s="477"/>
      <c r="S33" s="477"/>
      <c r="T33" s="477"/>
      <c r="U33" s="477"/>
      <c r="V33" s="477"/>
      <c r="W33" s="477"/>
      <c r="X33" s="477"/>
      <c r="Y33" s="477"/>
      <c r="Z33" s="477"/>
      <c r="AA33" s="477"/>
      <c r="AB33" s="477"/>
      <c r="AC33" s="477"/>
      <c r="AD33" s="477"/>
      <c r="AE33" s="93"/>
      <c r="AF33" s="478"/>
      <c r="AG33" s="478"/>
      <c r="AH33" s="477"/>
      <c r="AI33" s="477"/>
      <c r="AJ33" s="477"/>
      <c r="AK33" s="93"/>
      <c r="AL33" s="478"/>
      <c r="AM33" s="751"/>
      <c r="AN33" s="752"/>
      <c r="AO33" s="752"/>
      <c r="AP33" s="752"/>
      <c r="AQ33" s="752"/>
      <c r="AR33" s="752"/>
      <c r="AS33" s="752"/>
      <c r="AT33" s="752"/>
      <c r="AU33" s="752"/>
      <c r="AV33" s="752"/>
      <c r="AW33" s="752"/>
      <c r="AX33" s="752"/>
      <c r="AY33" s="752"/>
      <c r="AZ33" s="752"/>
      <c r="BA33" s="752"/>
      <c r="BB33" s="753"/>
      <c r="BC33" s="753"/>
      <c r="BD33" s="753"/>
      <c r="BE33" s="753"/>
      <c r="BF33" s="753"/>
      <c r="BG33" s="753"/>
      <c r="BH33" s="753"/>
      <c r="BI33" s="753"/>
      <c r="BJ33" s="753"/>
      <c r="BK33" s="753"/>
      <c r="BL33" s="753"/>
      <c r="BM33" s="753"/>
      <c r="BN33" s="753"/>
      <c r="BO33" s="753"/>
      <c r="BP33" s="753"/>
      <c r="BQ33" s="753"/>
      <c r="BR33" s="753"/>
      <c r="BS33" s="753"/>
      <c r="BT33" s="753"/>
      <c r="BU33" s="753"/>
      <c r="BV33" s="753"/>
      <c r="BW33" s="753"/>
      <c r="BX33" s="753"/>
      <c r="BY33" s="753"/>
      <c r="BZ33" s="753"/>
      <c r="CA33" s="753"/>
      <c r="CB33" s="753"/>
      <c r="CC33" s="753"/>
      <c r="CD33" s="753"/>
      <c r="CE33" s="753"/>
      <c r="CF33" s="753"/>
      <c r="CG33" s="753"/>
      <c r="CH33" s="753"/>
      <c r="CI33" s="753"/>
      <c r="CJ33" s="737"/>
    </row>
    <row r="34" spans="1:88" ht="15.75" thickBot="1" x14ac:dyDescent="0.3">
      <c r="A34" s="103"/>
      <c r="B34" s="1162"/>
      <c r="C34" s="760" t="s">
        <v>388</v>
      </c>
      <c r="D34" s="607" t="s">
        <v>389</v>
      </c>
      <c r="E34" s="436" t="s">
        <v>387</v>
      </c>
      <c r="F34" s="608" t="s">
        <v>176</v>
      </c>
      <c r="G34" s="609">
        <v>2</v>
      </c>
      <c r="H34" s="553"/>
      <c r="I34" s="554"/>
      <c r="J34" s="480"/>
      <c r="K34" s="555"/>
      <c r="L34" s="555"/>
      <c r="M34" s="555"/>
      <c r="N34" s="556"/>
      <c r="O34" s="481"/>
      <c r="P34" s="482"/>
      <c r="Q34" s="482"/>
      <c r="R34" s="482"/>
      <c r="S34" s="482"/>
      <c r="T34" s="482"/>
      <c r="U34" s="482"/>
      <c r="V34" s="482"/>
      <c r="W34" s="482"/>
      <c r="X34" s="482"/>
      <c r="Y34" s="482"/>
      <c r="Z34" s="482"/>
      <c r="AA34" s="482"/>
      <c r="AB34" s="482"/>
      <c r="AC34" s="482"/>
      <c r="AD34" s="482"/>
      <c r="AE34" s="610"/>
      <c r="AF34" s="610"/>
      <c r="AG34" s="610"/>
      <c r="AH34" s="482"/>
      <c r="AI34" s="482"/>
      <c r="AJ34" s="482"/>
      <c r="AK34" s="610"/>
      <c r="AL34" s="496"/>
      <c r="AM34" s="557"/>
      <c r="AN34" s="558"/>
      <c r="AO34" s="558"/>
      <c r="AP34" s="558"/>
      <c r="AQ34" s="558"/>
      <c r="AR34" s="558"/>
      <c r="AS34" s="558"/>
      <c r="AT34" s="558"/>
      <c r="AU34" s="558"/>
      <c r="AV34" s="558"/>
      <c r="AW34" s="558"/>
      <c r="AX34" s="558"/>
      <c r="AY34" s="558"/>
      <c r="AZ34" s="558"/>
      <c r="BA34" s="558"/>
      <c r="BB34" s="559"/>
      <c r="BC34" s="559"/>
      <c r="BD34" s="559"/>
      <c r="BE34" s="559"/>
      <c r="BF34" s="559"/>
      <c r="BG34" s="559"/>
      <c r="BH34" s="559"/>
      <c r="BI34" s="559"/>
      <c r="BJ34" s="559"/>
      <c r="BK34" s="559"/>
      <c r="BL34" s="559"/>
      <c r="BM34" s="559"/>
      <c r="BN34" s="559"/>
      <c r="BO34" s="559"/>
      <c r="BP34" s="559"/>
      <c r="BQ34" s="559"/>
      <c r="BR34" s="559"/>
      <c r="BS34" s="559"/>
      <c r="BT34" s="559"/>
      <c r="BU34" s="559"/>
      <c r="BV34" s="559"/>
      <c r="BW34" s="559"/>
      <c r="BX34" s="559"/>
      <c r="BY34" s="559"/>
      <c r="BZ34" s="559"/>
      <c r="CA34" s="559"/>
      <c r="CB34" s="559"/>
      <c r="CC34" s="559"/>
      <c r="CD34" s="559"/>
      <c r="CE34" s="559"/>
      <c r="CF34" s="559"/>
      <c r="CG34" s="559"/>
      <c r="CH34" s="559"/>
      <c r="CI34" s="559"/>
      <c r="CJ34" s="562"/>
    </row>
    <row r="35" spans="1:88" ht="15.75" thickBot="1" x14ac:dyDescent="0.3">
      <c r="A35" s="78"/>
      <c r="B35" s="106"/>
      <c r="C35" s="203"/>
      <c r="D35" s="107"/>
      <c r="E35" s="107"/>
      <c r="F35" s="107"/>
      <c r="G35" s="107"/>
      <c r="H35" s="107"/>
      <c r="I35" s="107"/>
      <c r="J35" s="109"/>
      <c r="K35" s="147"/>
      <c r="L35" s="147"/>
      <c r="M35" s="147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77"/>
      <c r="BB35" s="534"/>
      <c r="BC35" s="534"/>
      <c r="BD35" s="534"/>
      <c r="BE35" s="534"/>
      <c r="BF35" s="534"/>
      <c r="BG35" s="534"/>
      <c r="BH35" s="534"/>
      <c r="BI35" s="534"/>
      <c r="BJ35" s="534"/>
      <c r="BK35" s="534"/>
      <c r="BL35" s="534"/>
      <c r="BM35" s="534"/>
      <c r="BN35" s="534"/>
      <c r="BO35" s="534"/>
      <c r="BP35" s="534"/>
      <c r="BQ35" s="534"/>
      <c r="BR35" s="534"/>
      <c r="BS35" s="534"/>
      <c r="BT35" s="534"/>
      <c r="BU35" s="534"/>
      <c r="BV35" s="534"/>
      <c r="BW35" s="534"/>
      <c r="BX35" s="534"/>
      <c r="BY35" s="534"/>
      <c r="BZ35" s="534"/>
      <c r="CA35" s="534"/>
      <c r="CB35" s="534"/>
      <c r="CC35" s="534"/>
      <c r="CD35" s="534"/>
      <c r="CE35" s="534"/>
      <c r="CF35" s="534"/>
      <c r="CG35" s="534"/>
      <c r="CH35" s="534"/>
      <c r="CI35" s="534"/>
      <c r="CJ35" s="534"/>
    </row>
    <row r="36" spans="1:88" ht="16.5" thickBot="1" x14ac:dyDescent="0.3">
      <c r="A36" s="78"/>
      <c r="B36" s="106"/>
      <c r="C36" s="611" t="s">
        <v>390</v>
      </c>
      <c r="D36" s="731" t="s">
        <v>391</v>
      </c>
      <c r="E36" s="325"/>
      <c r="F36" s="612"/>
      <c r="G36" s="612"/>
      <c r="H36" s="612"/>
      <c r="I36" s="612"/>
      <c r="J36" s="613"/>
      <c r="K36" s="614"/>
      <c r="L36" s="614"/>
      <c r="M36" s="614"/>
      <c r="N36" s="613"/>
      <c r="O36" s="613"/>
      <c r="P36" s="613"/>
      <c r="Q36" s="613"/>
      <c r="R36" s="613"/>
      <c r="S36" s="613"/>
      <c r="T36" s="613"/>
      <c r="U36" s="613"/>
      <c r="V36" s="613"/>
      <c r="W36" s="613"/>
      <c r="X36" s="613"/>
      <c r="Y36" s="613"/>
      <c r="Z36" s="613"/>
      <c r="AA36" s="613"/>
      <c r="AB36" s="613"/>
      <c r="AC36" s="613"/>
      <c r="AD36" s="613"/>
      <c r="AE36" s="613"/>
      <c r="AF36" s="613"/>
      <c r="AG36" s="613"/>
      <c r="AH36" s="613"/>
      <c r="AI36" s="613"/>
      <c r="AJ36" s="613"/>
      <c r="AK36" s="613"/>
      <c r="AL36" s="613"/>
      <c r="AM36" s="615"/>
      <c r="AN36" s="602"/>
      <c r="AO36" s="602"/>
      <c r="AP36" s="602"/>
      <c r="AQ36" s="602"/>
      <c r="AR36" s="602"/>
      <c r="AS36" s="602"/>
      <c r="AT36" s="602"/>
      <c r="AU36" s="602"/>
      <c r="AV36" s="602"/>
      <c r="AW36" s="233"/>
      <c r="AX36" s="233"/>
      <c r="AY36" s="234"/>
      <c r="AZ36" s="235"/>
      <c r="BA36" s="239"/>
      <c r="BB36" s="616"/>
      <c r="BC36" s="616"/>
      <c r="BD36" s="616"/>
      <c r="BE36" s="616"/>
      <c r="BF36" s="616"/>
      <c r="BG36" s="616"/>
      <c r="BH36" s="616"/>
      <c r="BI36" s="616"/>
      <c r="BJ36" s="616"/>
      <c r="BK36" s="616"/>
      <c r="BL36" s="616"/>
      <c r="BM36" s="616"/>
      <c r="BN36" s="616"/>
      <c r="BO36" s="616"/>
      <c r="BP36" s="616"/>
      <c r="BQ36" s="616"/>
      <c r="BR36" s="616"/>
      <c r="BS36" s="616"/>
      <c r="BT36" s="616"/>
      <c r="BU36" s="616"/>
      <c r="BV36" s="616"/>
      <c r="BW36" s="616"/>
      <c r="BX36" s="616"/>
      <c r="BY36" s="616"/>
      <c r="BZ36" s="616"/>
      <c r="CA36" s="616"/>
      <c r="CB36" s="616"/>
      <c r="CC36" s="616"/>
      <c r="CD36" s="616"/>
      <c r="CE36" s="616"/>
      <c r="CF36" s="616"/>
      <c r="CG36" s="616"/>
      <c r="CH36" s="616"/>
      <c r="CI36" s="616"/>
      <c r="CJ36" s="617"/>
    </row>
    <row r="37" spans="1:88" ht="14.45" customHeight="1" x14ac:dyDescent="0.25">
      <c r="A37" s="78"/>
      <c r="B37" s="1163" t="s">
        <v>392</v>
      </c>
      <c r="C37" s="872" t="s">
        <v>393</v>
      </c>
      <c r="D37" s="873" t="s">
        <v>188</v>
      </c>
      <c r="E37" s="937" t="s">
        <v>387</v>
      </c>
      <c r="F37" s="938" t="s">
        <v>176</v>
      </c>
      <c r="G37" s="939">
        <v>2</v>
      </c>
      <c r="H37" s="940"/>
      <c r="I37" s="215"/>
      <c r="J37" s="215"/>
      <c r="K37" s="941"/>
      <c r="L37" s="941"/>
      <c r="M37" s="941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942"/>
      <c r="AN37" s="943"/>
      <c r="AO37" s="943"/>
      <c r="AP37" s="943"/>
      <c r="AQ37" s="943"/>
      <c r="AR37" s="943"/>
      <c r="AS37" s="943"/>
      <c r="AT37" s="943"/>
      <c r="AU37" s="943"/>
      <c r="AV37" s="943"/>
      <c r="AW37" s="943"/>
      <c r="AX37" s="943"/>
      <c r="AY37" s="943"/>
      <c r="AZ37" s="943"/>
      <c r="BA37" s="943"/>
      <c r="BB37" s="944"/>
      <c r="BC37" s="944"/>
      <c r="BD37" s="944"/>
      <c r="BE37" s="944"/>
      <c r="BF37" s="944"/>
      <c r="BG37" s="944"/>
      <c r="BH37" s="944"/>
      <c r="BI37" s="944"/>
      <c r="BJ37" s="944"/>
      <c r="BK37" s="944"/>
      <c r="BL37" s="944"/>
      <c r="BM37" s="944"/>
      <c r="BN37" s="944"/>
      <c r="BO37" s="944"/>
      <c r="BP37" s="944"/>
      <c r="BQ37" s="944"/>
      <c r="BR37" s="944"/>
      <c r="BS37" s="944"/>
      <c r="BT37" s="944"/>
      <c r="BU37" s="944"/>
      <c r="BV37" s="944"/>
      <c r="BW37" s="944"/>
      <c r="BX37" s="944"/>
      <c r="BY37" s="944"/>
      <c r="BZ37" s="944"/>
      <c r="CA37" s="944"/>
      <c r="CB37" s="944"/>
      <c r="CC37" s="944"/>
      <c r="CD37" s="944"/>
      <c r="CE37" s="944"/>
      <c r="CF37" s="944"/>
      <c r="CG37" s="944"/>
      <c r="CH37" s="944"/>
      <c r="CI37" s="944"/>
      <c r="CJ37" s="898"/>
    </row>
    <row r="38" spans="1:88" ht="14.45" customHeight="1" x14ac:dyDescent="0.25">
      <c r="A38" s="78"/>
      <c r="B38" s="1164"/>
      <c r="C38" s="196" t="s">
        <v>394</v>
      </c>
      <c r="D38" s="139" t="s">
        <v>395</v>
      </c>
      <c r="E38" s="140" t="s">
        <v>387</v>
      </c>
      <c r="F38" s="206" t="s">
        <v>176</v>
      </c>
      <c r="G38" s="141">
        <v>2</v>
      </c>
      <c r="H38" s="492"/>
      <c r="I38" s="213"/>
      <c r="J38" s="213"/>
      <c r="K38" s="120"/>
      <c r="L38" s="120"/>
      <c r="M38" s="120"/>
      <c r="N38" s="486"/>
      <c r="O38" s="486"/>
      <c r="P38" s="486"/>
      <c r="Q38" s="486"/>
      <c r="R38" s="486"/>
      <c r="S38" s="486"/>
      <c r="T38" s="486"/>
      <c r="U38" s="486"/>
      <c r="V38" s="486"/>
      <c r="W38" s="486"/>
      <c r="X38" s="486"/>
      <c r="Y38" s="486"/>
      <c r="Z38" s="486"/>
      <c r="AA38" s="486"/>
      <c r="AB38" s="486"/>
      <c r="AC38" s="486"/>
      <c r="AD38" s="486"/>
      <c r="AE38" s="486"/>
      <c r="AF38" s="486"/>
      <c r="AG38" s="486"/>
      <c r="AH38" s="486"/>
      <c r="AI38" s="486"/>
      <c r="AJ38" s="486"/>
      <c r="AK38" s="486"/>
      <c r="AL38" s="486"/>
      <c r="AM38" s="486"/>
      <c r="AN38" s="486"/>
      <c r="AO38" s="486"/>
      <c r="AP38" s="486"/>
      <c r="AQ38" s="486"/>
      <c r="AR38" s="486"/>
      <c r="AS38" s="486"/>
      <c r="AT38" s="486"/>
      <c r="AU38" s="486"/>
      <c r="AV38" s="486"/>
      <c r="AW38" s="486"/>
      <c r="AX38" s="486"/>
      <c r="AY38" s="486"/>
      <c r="AZ38" s="486"/>
      <c r="BA38" s="487"/>
      <c r="BB38" s="595"/>
      <c r="BC38" s="595"/>
      <c r="BD38" s="595"/>
      <c r="BE38" s="595"/>
      <c r="BF38" s="595"/>
      <c r="BG38" s="595"/>
      <c r="BH38" s="595"/>
      <c r="BI38" s="595"/>
      <c r="BJ38" s="595"/>
      <c r="BK38" s="595"/>
      <c r="BL38" s="595"/>
      <c r="BM38" s="595"/>
      <c r="BN38" s="595"/>
      <c r="BO38" s="595"/>
      <c r="BP38" s="595"/>
      <c r="BQ38" s="595"/>
      <c r="BR38" s="595"/>
      <c r="BS38" s="595"/>
      <c r="BT38" s="595"/>
      <c r="BU38" s="595"/>
      <c r="BV38" s="595"/>
      <c r="BW38" s="595"/>
      <c r="BX38" s="595"/>
      <c r="BY38" s="595"/>
      <c r="BZ38" s="595"/>
      <c r="CA38" s="595"/>
      <c r="CB38" s="595"/>
      <c r="CC38" s="595"/>
      <c r="CD38" s="595"/>
      <c r="CE38" s="595"/>
      <c r="CF38" s="595"/>
      <c r="CG38" s="595"/>
      <c r="CH38" s="595"/>
      <c r="CI38" s="595"/>
      <c r="CJ38" s="596"/>
    </row>
    <row r="39" spans="1:88" x14ac:dyDescent="0.25">
      <c r="A39" s="78"/>
      <c r="B39" s="1164"/>
      <c r="C39" s="757" t="s">
        <v>396</v>
      </c>
      <c r="D39" s="129" t="s">
        <v>397</v>
      </c>
      <c r="E39" s="140" t="s">
        <v>387</v>
      </c>
      <c r="F39" s="180" t="s">
        <v>176</v>
      </c>
      <c r="G39" s="130">
        <v>2</v>
      </c>
      <c r="H39" s="493"/>
      <c r="I39" s="214"/>
      <c r="J39" s="214"/>
      <c r="K39" s="488"/>
      <c r="L39" s="488"/>
      <c r="M39" s="488"/>
      <c r="N39" s="489"/>
      <c r="O39" s="489"/>
      <c r="P39" s="489"/>
      <c r="Q39" s="489"/>
      <c r="R39" s="489"/>
      <c r="S39" s="489"/>
      <c r="T39" s="489"/>
      <c r="U39" s="489"/>
      <c r="V39" s="489"/>
      <c r="W39" s="489"/>
      <c r="X39" s="489"/>
      <c r="Y39" s="489"/>
      <c r="Z39" s="489"/>
      <c r="AA39" s="489"/>
      <c r="AB39" s="489"/>
      <c r="AC39" s="489"/>
      <c r="AD39" s="489"/>
      <c r="AE39" s="489"/>
      <c r="AF39" s="489"/>
      <c r="AG39" s="489"/>
      <c r="AH39" s="489"/>
      <c r="AI39" s="489"/>
      <c r="AJ39" s="489"/>
      <c r="AK39" s="489"/>
      <c r="AL39" s="489"/>
      <c r="AM39" s="490"/>
      <c r="AN39" s="490"/>
      <c r="AO39" s="490"/>
      <c r="AP39" s="490"/>
      <c r="AQ39" s="490"/>
      <c r="AR39" s="490"/>
      <c r="AS39" s="490"/>
      <c r="AT39" s="490"/>
      <c r="AU39" s="490"/>
      <c r="AV39" s="490"/>
      <c r="AW39" s="490"/>
      <c r="AX39" s="490"/>
      <c r="AY39" s="490"/>
      <c r="AZ39" s="490"/>
      <c r="BA39" s="491"/>
      <c r="BB39" s="532"/>
      <c r="BC39" s="532"/>
      <c r="BD39" s="532"/>
      <c r="BE39" s="532"/>
      <c r="BF39" s="532"/>
      <c r="BG39" s="532"/>
      <c r="BH39" s="532"/>
      <c r="BI39" s="532"/>
      <c r="BJ39" s="532"/>
      <c r="BK39" s="532"/>
      <c r="BL39" s="532"/>
      <c r="BM39" s="532"/>
      <c r="BN39" s="532"/>
      <c r="BO39" s="532"/>
      <c r="BP39" s="532"/>
      <c r="BQ39" s="532"/>
      <c r="BR39" s="532"/>
      <c r="BS39" s="532"/>
      <c r="BT39" s="532"/>
      <c r="BU39" s="532"/>
      <c r="BV39" s="532"/>
      <c r="BW39" s="532"/>
      <c r="BX39" s="532"/>
      <c r="BY39" s="532"/>
      <c r="BZ39" s="532"/>
      <c r="CA39" s="532"/>
      <c r="CB39" s="532"/>
      <c r="CC39" s="532"/>
      <c r="CD39" s="532"/>
      <c r="CE39" s="532"/>
      <c r="CF39" s="532"/>
      <c r="CG39" s="532"/>
      <c r="CH39" s="532"/>
      <c r="CI39" s="532"/>
      <c r="CJ39" s="560"/>
    </row>
    <row r="40" spans="1:88" x14ac:dyDescent="0.25">
      <c r="A40" s="78"/>
      <c r="B40" s="1164"/>
      <c r="C40" s="757" t="s">
        <v>398</v>
      </c>
      <c r="D40" s="129" t="s">
        <v>399</v>
      </c>
      <c r="E40" s="140" t="s">
        <v>387</v>
      </c>
      <c r="F40" s="180" t="s">
        <v>176</v>
      </c>
      <c r="G40" s="130">
        <v>2</v>
      </c>
      <c r="H40" s="492"/>
      <c r="I40" s="214"/>
      <c r="J40" s="214"/>
      <c r="K40" s="488"/>
      <c r="L40" s="488"/>
      <c r="M40" s="488"/>
      <c r="N40" s="489"/>
      <c r="O40" s="489"/>
      <c r="P40" s="489"/>
      <c r="Q40" s="489"/>
      <c r="R40" s="489"/>
      <c r="S40" s="489"/>
      <c r="T40" s="489"/>
      <c r="U40" s="489"/>
      <c r="V40" s="489"/>
      <c r="W40" s="489"/>
      <c r="X40" s="489"/>
      <c r="Y40" s="489"/>
      <c r="Z40" s="489"/>
      <c r="AA40" s="489"/>
      <c r="AB40" s="489"/>
      <c r="AC40" s="489"/>
      <c r="AD40" s="489"/>
      <c r="AE40" s="489"/>
      <c r="AF40" s="489"/>
      <c r="AG40" s="489"/>
      <c r="AH40" s="489"/>
      <c r="AI40" s="489"/>
      <c r="AJ40" s="489"/>
      <c r="AK40" s="489"/>
      <c r="AL40" s="489"/>
      <c r="AM40" s="490"/>
      <c r="AN40" s="490"/>
      <c r="AO40" s="490"/>
      <c r="AP40" s="490"/>
      <c r="AQ40" s="490"/>
      <c r="AR40" s="490"/>
      <c r="AS40" s="490"/>
      <c r="AT40" s="490"/>
      <c r="AU40" s="490"/>
      <c r="AV40" s="490"/>
      <c r="AW40" s="490"/>
      <c r="AX40" s="490"/>
      <c r="AY40" s="490"/>
      <c r="AZ40" s="490"/>
      <c r="BA40" s="491"/>
      <c r="BB40" s="532"/>
      <c r="BC40" s="532"/>
      <c r="BD40" s="532"/>
      <c r="BE40" s="532"/>
      <c r="BF40" s="532"/>
      <c r="BG40" s="532"/>
      <c r="BH40" s="532"/>
      <c r="BI40" s="532"/>
      <c r="BJ40" s="532"/>
      <c r="BK40" s="532"/>
      <c r="BL40" s="532"/>
      <c r="BM40" s="532"/>
      <c r="BN40" s="532"/>
      <c r="BO40" s="532"/>
      <c r="BP40" s="532"/>
      <c r="BQ40" s="532"/>
      <c r="BR40" s="532"/>
      <c r="BS40" s="532"/>
      <c r="BT40" s="532"/>
      <c r="BU40" s="532"/>
      <c r="BV40" s="532"/>
      <c r="BW40" s="532"/>
      <c r="BX40" s="532"/>
      <c r="BY40" s="532"/>
      <c r="BZ40" s="532"/>
      <c r="CA40" s="532"/>
      <c r="CB40" s="532"/>
      <c r="CC40" s="532"/>
      <c r="CD40" s="532"/>
      <c r="CE40" s="532"/>
      <c r="CF40" s="532"/>
      <c r="CG40" s="532"/>
      <c r="CH40" s="532"/>
      <c r="CI40" s="532"/>
      <c r="CJ40" s="560"/>
    </row>
    <row r="41" spans="1:88" x14ac:dyDescent="0.25">
      <c r="A41" s="78"/>
      <c r="B41" s="1164"/>
      <c r="C41" s="757" t="s">
        <v>400</v>
      </c>
      <c r="D41" s="129" t="s">
        <v>401</v>
      </c>
      <c r="E41" s="140" t="s">
        <v>387</v>
      </c>
      <c r="F41" s="180" t="s">
        <v>176</v>
      </c>
      <c r="G41" s="130">
        <v>2</v>
      </c>
      <c r="H41" s="493"/>
      <c r="I41" s="214"/>
      <c r="J41" s="214"/>
      <c r="K41" s="488"/>
      <c r="L41" s="488"/>
      <c r="M41" s="488"/>
      <c r="N41" s="489"/>
      <c r="O41" s="489"/>
      <c r="P41" s="489"/>
      <c r="Q41" s="489"/>
      <c r="R41" s="489"/>
      <c r="S41" s="489"/>
      <c r="T41" s="489"/>
      <c r="U41" s="489"/>
      <c r="V41" s="489"/>
      <c r="W41" s="489"/>
      <c r="X41" s="489"/>
      <c r="Y41" s="489"/>
      <c r="Z41" s="489"/>
      <c r="AA41" s="489"/>
      <c r="AB41" s="489"/>
      <c r="AC41" s="489"/>
      <c r="AD41" s="489"/>
      <c r="AE41" s="489"/>
      <c r="AF41" s="489"/>
      <c r="AG41" s="489"/>
      <c r="AH41" s="489"/>
      <c r="AI41" s="489"/>
      <c r="AJ41" s="489"/>
      <c r="AK41" s="489"/>
      <c r="AL41" s="489"/>
      <c r="AM41" s="490"/>
      <c r="AN41" s="490"/>
      <c r="AO41" s="490"/>
      <c r="AP41" s="490"/>
      <c r="AQ41" s="490"/>
      <c r="AR41" s="490"/>
      <c r="AS41" s="490"/>
      <c r="AT41" s="490"/>
      <c r="AU41" s="490"/>
      <c r="AV41" s="490"/>
      <c r="AW41" s="490"/>
      <c r="AX41" s="490"/>
      <c r="AY41" s="490"/>
      <c r="AZ41" s="490"/>
      <c r="BA41" s="491"/>
      <c r="BB41" s="532"/>
      <c r="BC41" s="532"/>
      <c r="BD41" s="532"/>
      <c r="BE41" s="532"/>
      <c r="BF41" s="532"/>
      <c r="BG41" s="532"/>
      <c r="BH41" s="532"/>
      <c r="BI41" s="532"/>
      <c r="BJ41" s="532"/>
      <c r="BK41" s="532"/>
      <c r="BL41" s="532"/>
      <c r="BM41" s="532"/>
      <c r="BN41" s="532"/>
      <c r="BO41" s="532"/>
      <c r="BP41" s="532"/>
      <c r="BQ41" s="532"/>
      <c r="BR41" s="532"/>
      <c r="BS41" s="532"/>
      <c r="BT41" s="532"/>
      <c r="BU41" s="532"/>
      <c r="BV41" s="532"/>
      <c r="BW41" s="532"/>
      <c r="BX41" s="532"/>
      <c r="BY41" s="532"/>
      <c r="BZ41" s="532"/>
      <c r="CA41" s="532"/>
      <c r="CB41" s="532"/>
      <c r="CC41" s="532"/>
      <c r="CD41" s="532"/>
      <c r="CE41" s="532"/>
      <c r="CF41" s="532"/>
      <c r="CG41" s="532"/>
      <c r="CH41" s="532"/>
      <c r="CI41" s="532"/>
      <c r="CJ41" s="560"/>
    </row>
    <row r="42" spans="1:88" x14ac:dyDescent="0.25">
      <c r="A42" s="78"/>
      <c r="B42" s="1164"/>
      <c r="C42" s="904" t="s">
        <v>402</v>
      </c>
      <c r="D42" s="111" t="s">
        <v>403</v>
      </c>
      <c r="E42" s="197" t="s">
        <v>404</v>
      </c>
      <c r="F42" s="113" t="s">
        <v>202</v>
      </c>
      <c r="G42" s="113">
        <v>1</v>
      </c>
      <c r="H42" s="226" t="e">
        <f t="shared" ref="H42:BS43" si="0">ROUND((H40*1000)/(H72*100),1)</f>
        <v>#DIV/0!</v>
      </c>
      <c r="I42" s="226" t="e">
        <f t="shared" si="0"/>
        <v>#DIV/0!</v>
      </c>
      <c r="J42" s="226" t="e">
        <f t="shared" si="0"/>
        <v>#DIV/0!</v>
      </c>
      <c r="K42" s="226" t="e">
        <f t="shared" si="0"/>
        <v>#DIV/0!</v>
      </c>
      <c r="L42" s="226" t="e">
        <f t="shared" si="0"/>
        <v>#DIV/0!</v>
      </c>
      <c r="M42" s="226" t="e">
        <f t="shared" si="0"/>
        <v>#DIV/0!</v>
      </c>
      <c r="N42" s="226" t="e">
        <f t="shared" si="0"/>
        <v>#DIV/0!</v>
      </c>
      <c r="O42" s="226" t="e">
        <f t="shared" si="0"/>
        <v>#DIV/0!</v>
      </c>
      <c r="P42" s="226" t="e">
        <f t="shared" si="0"/>
        <v>#DIV/0!</v>
      </c>
      <c r="Q42" s="226" t="e">
        <f t="shared" si="0"/>
        <v>#DIV/0!</v>
      </c>
      <c r="R42" s="226" t="e">
        <f t="shared" si="0"/>
        <v>#DIV/0!</v>
      </c>
      <c r="S42" s="226" t="e">
        <f t="shared" si="0"/>
        <v>#DIV/0!</v>
      </c>
      <c r="T42" s="226" t="e">
        <f t="shared" si="0"/>
        <v>#DIV/0!</v>
      </c>
      <c r="U42" s="226" t="e">
        <f t="shared" si="0"/>
        <v>#DIV/0!</v>
      </c>
      <c r="V42" s="226" t="e">
        <f t="shared" si="0"/>
        <v>#DIV/0!</v>
      </c>
      <c r="W42" s="226" t="e">
        <f t="shared" si="0"/>
        <v>#DIV/0!</v>
      </c>
      <c r="X42" s="226" t="e">
        <f t="shared" si="0"/>
        <v>#DIV/0!</v>
      </c>
      <c r="Y42" s="226" t="e">
        <f t="shared" si="0"/>
        <v>#DIV/0!</v>
      </c>
      <c r="Z42" s="226" t="e">
        <f t="shared" si="0"/>
        <v>#DIV/0!</v>
      </c>
      <c r="AA42" s="226" t="e">
        <f t="shared" si="0"/>
        <v>#DIV/0!</v>
      </c>
      <c r="AB42" s="226" t="e">
        <f t="shared" si="0"/>
        <v>#DIV/0!</v>
      </c>
      <c r="AC42" s="226" t="e">
        <f t="shared" si="0"/>
        <v>#DIV/0!</v>
      </c>
      <c r="AD42" s="226" t="e">
        <f t="shared" si="0"/>
        <v>#DIV/0!</v>
      </c>
      <c r="AE42" s="226" t="e">
        <f t="shared" si="0"/>
        <v>#DIV/0!</v>
      </c>
      <c r="AF42" s="226" t="e">
        <f t="shared" si="0"/>
        <v>#DIV/0!</v>
      </c>
      <c r="AG42" s="226" t="e">
        <f t="shared" si="0"/>
        <v>#DIV/0!</v>
      </c>
      <c r="AH42" s="226" t="e">
        <f t="shared" si="0"/>
        <v>#DIV/0!</v>
      </c>
      <c r="AI42" s="226" t="e">
        <f t="shared" si="0"/>
        <v>#DIV/0!</v>
      </c>
      <c r="AJ42" s="226" t="e">
        <f t="shared" si="0"/>
        <v>#DIV/0!</v>
      </c>
      <c r="AK42" s="226" t="e">
        <f t="shared" si="0"/>
        <v>#DIV/0!</v>
      </c>
      <c r="AL42" s="226" t="e">
        <f t="shared" si="0"/>
        <v>#DIV/0!</v>
      </c>
      <c r="AM42" s="226" t="e">
        <f t="shared" si="0"/>
        <v>#DIV/0!</v>
      </c>
      <c r="AN42" s="226" t="e">
        <f t="shared" si="0"/>
        <v>#DIV/0!</v>
      </c>
      <c r="AO42" s="226" t="e">
        <f t="shared" si="0"/>
        <v>#DIV/0!</v>
      </c>
      <c r="AP42" s="226" t="e">
        <f t="shared" si="0"/>
        <v>#DIV/0!</v>
      </c>
      <c r="AQ42" s="226" t="e">
        <f t="shared" si="0"/>
        <v>#DIV/0!</v>
      </c>
      <c r="AR42" s="226" t="e">
        <f t="shared" si="0"/>
        <v>#DIV/0!</v>
      </c>
      <c r="AS42" s="226" t="e">
        <f t="shared" si="0"/>
        <v>#DIV/0!</v>
      </c>
      <c r="AT42" s="226" t="e">
        <f t="shared" si="0"/>
        <v>#DIV/0!</v>
      </c>
      <c r="AU42" s="226" t="e">
        <f t="shared" si="0"/>
        <v>#DIV/0!</v>
      </c>
      <c r="AV42" s="226" t="e">
        <f t="shared" si="0"/>
        <v>#DIV/0!</v>
      </c>
      <c r="AW42" s="226" t="e">
        <f t="shared" si="0"/>
        <v>#DIV/0!</v>
      </c>
      <c r="AX42" s="226" t="e">
        <f t="shared" si="0"/>
        <v>#DIV/0!</v>
      </c>
      <c r="AY42" s="226" t="e">
        <f t="shared" si="0"/>
        <v>#DIV/0!</v>
      </c>
      <c r="AZ42" s="226" t="e">
        <f t="shared" si="0"/>
        <v>#DIV/0!</v>
      </c>
      <c r="BA42" s="226" t="e">
        <f t="shared" si="0"/>
        <v>#DIV/0!</v>
      </c>
      <c r="BB42" s="226" t="e">
        <f t="shared" si="0"/>
        <v>#DIV/0!</v>
      </c>
      <c r="BC42" s="226" t="e">
        <f t="shared" si="0"/>
        <v>#DIV/0!</v>
      </c>
      <c r="BD42" s="226" t="e">
        <f t="shared" si="0"/>
        <v>#DIV/0!</v>
      </c>
      <c r="BE42" s="226" t="e">
        <f t="shared" si="0"/>
        <v>#DIV/0!</v>
      </c>
      <c r="BF42" s="226" t="e">
        <f t="shared" si="0"/>
        <v>#DIV/0!</v>
      </c>
      <c r="BG42" s="226" t="e">
        <f t="shared" si="0"/>
        <v>#DIV/0!</v>
      </c>
      <c r="BH42" s="226" t="e">
        <f t="shared" si="0"/>
        <v>#DIV/0!</v>
      </c>
      <c r="BI42" s="226" t="e">
        <f t="shared" si="0"/>
        <v>#DIV/0!</v>
      </c>
      <c r="BJ42" s="226" t="e">
        <f t="shared" si="0"/>
        <v>#DIV/0!</v>
      </c>
      <c r="BK42" s="226" t="e">
        <f t="shared" si="0"/>
        <v>#DIV/0!</v>
      </c>
      <c r="BL42" s="226" t="e">
        <f t="shared" si="0"/>
        <v>#DIV/0!</v>
      </c>
      <c r="BM42" s="226" t="e">
        <f t="shared" si="0"/>
        <v>#DIV/0!</v>
      </c>
      <c r="BN42" s="226" t="e">
        <f t="shared" si="0"/>
        <v>#DIV/0!</v>
      </c>
      <c r="BO42" s="226" t="e">
        <f t="shared" si="0"/>
        <v>#DIV/0!</v>
      </c>
      <c r="BP42" s="226" t="e">
        <f t="shared" si="0"/>
        <v>#DIV/0!</v>
      </c>
      <c r="BQ42" s="226" t="e">
        <f t="shared" si="0"/>
        <v>#DIV/0!</v>
      </c>
      <c r="BR42" s="226" t="e">
        <f t="shared" si="0"/>
        <v>#DIV/0!</v>
      </c>
      <c r="BS42" s="226" t="e">
        <f t="shared" si="0"/>
        <v>#DIV/0!</v>
      </c>
      <c r="BT42" s="226" t="e">
        <f t="shared" ref="BT42:CJ43" si="1">ROUND((BT40*1000)/(BT72*100),1)</f>
        <v>#DIV/0!</v>
      </c>
      <c r="BU42" s="226" t="e">
        <f t="shared" si="1"/>
        <v>#DIV/0!</v>
      </c>
      <c r="BV42" s="226" t="e">
        <f t="shared" si="1"/>
        <v>#DIV/0!</v>
      </c>
      <c r="BW42" s="226" t="e">
        <f t="shared" si="1"/>
        <v>#DIV/0!</v>
      </c>
      <c r="BX42" s="226" t="e">
        <f t="shared" si="1"/>
        <v>#DIV/0!</v>
      </c>
      <c r="BY42" s="226" t="e">
        <f t="shared" si="1"/>
        <v>#DIV/0!</v>
      </c>
      <c r="BZ42" s="226" t="e">
        <f t="shared" si="1"/>
        <v>#DIV/0!</v>
      </c>
      <c r="CA42" s="226" t="e">
        <f t="shared" si="1"/>
        <v>#DIV/0!</v>
      </c>
      <c r="CB42" s="226" t="e">
        <f t="shared" si="1"/>
        <v>#DIV/0!</v>
      </c>
      <c r="CC42" s="226" t="e">
        <f t="shared" si="1"/>
        <v>#DIV/0!</v>
      </c>
      <c r="CD42" s="226" t="e">
        <f t="shared" si="1"/>
        <v>#DIV/0!</v>
      </c>
      <c r="CE42" s="226" t="e">
        <f t="shared" si="1"/>
        <v>#DIV/0!</v>
      </c>
      <c r="CF42" s="226" t="e">
        <f t="shared" si="1"/>
        <v>#DIV/0!</v>
      </c>
      <c r="CG42" s="226" t="e">
        <f t="shared" si="1"/>
        <v>#DIV/0!</v>
      </c>
      <c r="CH42" s="226" t="e">
        <f t="shared" si="1"/>
        <v>#DIV/0!</v>
      </c>
      <c r="CI42" s="226" t="e">
        <f t="shared" si="1"/>
        <v>#DIV/0!</v>
      </c>
      <c r="CJ42" s="628" t="e">
        <f t="shared" si="1"/>
        <v>#DIV/0!</v>
      </c>
    </row>
    <row r="43" spans="1:88" x14ac:dyDescent="0.25">
      <c r="A43" s="78"/>
      <c r="B43" s="1164"/>
      <c r="C43" s="905" t="s">
        <v>405</v>
      </c>
      <c r="D43" s="205" t="s">
        <v>406</v>
      </c>
      <c r="E43" s="237" t="s">
        <v>407</v>
      </c>
      <c r="F43" s="204" t="s">
        <v>202</v>
      </c>
      <c r="G43" s="212">
        <v>1</v>
      </c>
      <c r="H43" s="226" t="e">
        <f t="shared" si="0"/>
        <v>#DIV/0!</v>
      </c>
      <c r="I43" s="229" t="e">
        <f t="shared" si="0"/>
        <v>#DIV/0!</v>
      </c>
      <c r="J43" s="229" t="e">
        <f t="shared" si="0"/>
        <v>#DIV/0!</v>
      </c>
      <c r="K43" s="229" t="e">
        <f t="shared" si="0"/>
        <v>#DIV/0!</v>
      </c>
      <c r="L43" s="229" t="e">
        <f t="shared" si="0"/>
        <v>#DIV/0!</v>
      </c>
      <c r="M43" s="229" t="e">
        <f t="shared" si="0"/>
        <v>#DIV/0!</v>
      </c>
      <c r="N43" s="229" t="e">
        <f t="shared" si="0"/>
        <v>#DIV/0!</v>
      </c>
      <c r="O43" s="229" t="e">
        <f t="shared" si="0"/>
        <v>#DIV/0!</v>
      </c>
      <c r="P43" s="229" t="e">
        <f t="shared" si="0"/>
        <v>#DIV/0!</v>
      </c>
      <c r="Q43" s="229" t="e">
        <f t="shared" si="0"/>
        <v>#DIV/0!</v>
      </c>
      <c r="R43" s="229" t="e">
        <f t="shared" si="0"/>
        <v>#DIV/0!</v>
      </c>
      <c r="S43" s="229" t="e">
        <f t="shared" si="0"/>
        <v>#DIV/0!</v>
      </c>
      <c r="T43" s="229" t="e">
        <f t="shared" si="0"/>
        <v>#DIV/0!</v>
      </c>
      <c r="U43" s="229" t="e">
        <f t="shared" si="0"/>
        <v>#DIV/0!</v>
      </c>
      <c r="V43" s="229" t="e">
        <f t="shared" si="0"/>
        <v>#DIV/0!</v>
      </c>
      <c r="W43" s="229" t="e">
        <f t="shared" si="0"/>
        <v>#DIV/0!</v>
      </c>
      <c r="X43" s="229" t="e">
        <f t="shared" si="0"/>
        <v>#DIV/0!</v>
      </c>
      <c r="Y43" s="229" t="e">
        <f t="shared" si="0"/>
        <v>#DIV/0!</v>
      </c>
      <c r="Z43" s="229" t="e">
        <f t="shared" si="0"/>
        <v>#DIV/0!</v>
      </c>
      <c r="AA43" s="229" t="e">
        <f t="shared" si="0"/>
        <v>#DIV/0!</v>
      </c>
      <c r="AB43" s="229" t="e">
        <f t="shared" si="0"/>
        <v>#DIV/0!</v>
      </c>
      <c r="AC43" s="229" t="e">
        <f t="shared" si="0"/>
        <v>#DIV/0!</v>
      </c>
      <c r="AD43" s="229" t="e">
        <f t="shared" si="0"/>
        <v>#DIV/0!</v>
      </c>
      <c r="AE43" s="229" t="e">
        <f t="shared" si="0"/>
        <v>#DIV/0!</v>
      </c>
      <c r="AF43" s="229" t="e">
        <f t="shared" si="0"/>
        <v>#DIV/0!</v>
      </c>
      <c r="AG43" s="229" t="e">
        <f t="shared" si="0"/>
        <v>#DIV/0!</v>
      </c>
      <c r="AH43" s="229" t="e">
        <f t="shared" si="0"/>
        <v>#DIV/0!</v>
      </c>
      <c r="AI43" s="229" t="e">
        <f t="shared" si="0"/>
        <v>#DIV/0!</v>
      </c>
      <c r="AJ43" s="229" t="e">
        <f t="shared" si="0"/>
        <v>#DIV/0!</v>
      </c>
      <c r="AK43" s="229" t="e">
        <f t="shared" si="0"/>
        <v>#DIV/0!</v>
      </c>
      <c r="AL43" s="229" t="e">
        <f t="shared" si="0"/>
        <v>#DIV/0!</v>
      </c>
      <c r="AM43" s="229" t="e">
        <f t="shared" si="0"/>
        <v>#DIV/0!</v>
      </c>
      <c r="AN43" s="229" t="e">
        <f t="shared" si="0"/>
        <v>#DIV/0!</v>
      </c>
      <c r="AO43" s="229" t="e">
        <f t="shared" si="0"/>
        <v>#DIV/0!</v>
      </c>
      <c r="AP43" s="229" t="e">
        <f t="shared" si="0"/>
        <v>#DIV/0!</v>
      </c>
      <c r="AQ43" s="229" t="e">
        <f t="shared" si="0"/>
        <v>#DIV/0!</v>
      </c>
      <c r="AR43" s="229" t="e">
        <f t="shared" si="0"/>
        <v>#DIV/0!</v>
      </c>
      <c r="AS43" s="229" t="e">
        <f t="shared" si="0"/>
        <v>#DIV/0!</v>
      </c>
      <c r="AT43" s="229" t="e">
        <f t="shared" si="0"/>
        <v>#DIV/0!</v>
      </c>
      <c r="AU43" s="229" t="e">
        <f t="shared" si="0"/>
        <v>#DIV/0!</v>
      </c>
      <c r="AV43" s="229" t="e">
        <f t="shared" si="0"/>
        <v>#DIV/0!</v>
      </c>
      <c r="AW43" s="229" t="e">
        <f t="shared" si="0"/>
        <v>#DIV/0!</v>
      </c>
      <c r="AX43" s="229" t="e">
        <f t="shared" si="0"/>
        <v>#DIV/0!</v>
      </c>
      <c r="AY43" s="229" t="e">
        <f t="shared" si="0"/>
        <v>#DIV/0!</v>
      </c>
      <c r="AZ43" s="229" t="e">
        <f t="shared" si="0"/>
        <v>#DIV/0!</v>
      </c>
      <c r="BA43" s="229" t="e">
        <f t="shared" si="0"/>
        <v>#DIV/0!</v>
      </c>
      <c r="BB43" s="229" t="e">
        <f t="shared" si="0"/>
        <v>#DIV/0!</v>
      </c>
      <c r="BC43" s="229" t="e">
        <f t="shared" si="0"/>
        <v>#DIV/0!</v>
      </c>
      <c r="BD43" s="229" t="e">
        <f t="shared" si="0"/>
        <v>#DIV/0!</v>
      </c>
      <c r="BE43" s="229" t="e">
        <f t="shared" si="0"/>
        <v>#DIV/0!</v>
      </c>
      <c r="BF43" s="229" t="e">
        <f t="shared" si="0"/>
        <v>#DIV/0!</v>
      </c>
      <c r="BG43" s="229" t="e">
        <f t="shared" si="0"/>
        <v>#DIV/0!</v>
      </c>
      <c r="BH43" s="229" t="e">
        <f t="shared" si="0"/>
        <v>#DIV/0!</v>
      </c>
      <c r="BI43" s="229" t="e">
        <f t="shared" si="0"/>
        <v>#DIV/0!</v>
      </c>
      <c r="BJ43" s="229" t="e">
        <f t="shared" si="0"/>
        <v>#DIV/0!</v>
      </c>
      <c r="BK43" s="229" t="e">
        <f t="shared" si="0"/>
        <v>#DIV/0!</v>
      </c>
      <c r="BL43" s="229" t="e">
        <f t="shared" si="0"/>
        <v>#DIV/0!</v>
      </c>
      <c r="BM43" s="229" t="e">
        <f t="shared" si="0"/>
        <v>#DIV/0!</v>
      </c>
      <c r="BN43" s="229" t="e">
        <f t="shared" si="0"/>
        <v>#DIV/0!</v>
      </c>
      <c r="BO43" s="229" t="e">
        <f t="shared" si="0"/>
        <v>#DIV/0!</v>
      </c>
      <c r="BP43" s="229" t="e">
        <f t="shared" si="0"/>
        <v>#DIV/0!</v>
      </c>
      <c r="BQ43" s="229" t="e">
        <f t="shared" si="0"/>
        <v>#DIV/0!</v>
      </c>
      <c r="BR43" s="229" t="e">
        <f t="shared" si="0"/>
        <v>#DIV/0!</v>
      </c>
      <c r="BS43" s="229" t="e">
        <f t="shared" si="0"/>
        <v>#DIV/0!</v>
      </c>
      <c r="BT43" s="229" t="e">
        <f t="shared" si="1"/>
        <v>#DIV/0!</v>
      </c>
      <c r="BU43" s="229" t="e">
        <f t="shared" si="1"/>
        <v>#DIV/0!</v>
      </c>
      <c r="BV43" s="229" t="e">
        <f t="shared" si="1"/>
        <v>#DIV/0!</v>
      </c>
      <c r="BW43" s="229" t="e">
        <f t="shared" si="1"/>
        <v>#DIV/0!</v>
      </c>
      <c r="BX43" s="229" t="e">
        <f t="shared" si="1"/>
        <v>#DIV/0!</v>
      </c>
      <c r="BY43" s="229" t="e">
        <f t="shared" si="1"/>
        <v>#DIV/0!</v>
      </c>
      <c r="BZ43" s="229" t="e">
        <f t="shared" si="1"/>
        <v>#DIV/0!</v>
      </c>
      <c r="CA43" s="229" t="e">
        <f t="shared" si="1"/>
        <v>#DIV/0!</v>
      </c>
      <c r="CB43" s="229" t="e">
        <f t="shared" si="1"/>
        <v>#DIV/0!</v>
      </c>
      <c r="CC43" s="229" t="e">
        <f t="shared" si="1"/>
        <v>#DIV/0!</v>
      </c>
      <c r="CD43" s="229" t="e">
        <f t="shared" si="1"/>
        <v>#DIV/0!</v>
      </c>
      <c r="CE43" s="229" t="e">
        <f t="shared" si="1"/>
        <v>#DIV/0!</v>
      </c>
      <c r="CF43" s="229" t="e">
        <f t="shared" si="1"/>
        <v>#DIV/0!</v>
      </c>
      <c r="CG43" s="229" t="e">
        <f t="shared" si="1"/>
        <v>#DIV/0!</v>
      </c>
      <c r="CH43" s="229" t="e">
        <f t="shared" si="1"/>
        <v>#DIV/0!</v>
      </c>
      <c r="CI43" s="229" t="e">
        <f t="shared" si="1"/>
        <v>#DIV/0!</v>
      </c>
      <c r="CJ43" s="629" t="e">
        <f t="shared" si="1"/>
        <v>#DIV/0!</v>
      </c>
    </row>
    <row r="44" spans="1:88" ht="26.25" thickBot="1" x14ac:dyDescent="0.3">
      <c r="A44" s="78"/>
      <c r="B44" s="1164"/>
      <c r="C44" s="624" t="s">
        <v>408</v>
      </c>
      <c r="D44" s="625" t="s">
        <v>409</v>
      </c>
      <c r="E44" s="626" t="s">
        <v>410</v>
      </c>
      <c r="F44" s="627" t="s">
        <v>202</v>
      </c>
      <c r="G44" s="627">
        <v>1</v>
      </c>
      <c r="H44" s="227" t="e">
        <f t="shared" ref="H44:BS44" si="2">((H40+H41)*1000)/((H72+H73)*100)</f>
        <v>#DIV/0!</v>
      </c>
      <c r="I44" s="227" t="e">
        <f t="shared" si="2"/>
        <v>#DIV/0!</v>
      </c>
      <c r="J44" s="227" t="e">
        <f t="shared" si="2"/>
        <v>#DIV/0!</v>
      </c>
      <c r="K44" s="227" t="e">
        <f t="shared" si="2"/>
        <v>#DIV/0!</v>
      </c>
      <c r="L44" s="227" t="e">
        <f t="shared" si="2"/>
        <v>#DIV/0!</v>
      </c>
      <c r="M44" s="227" t="e">
        <f t="shared" si="2"/>
        <v>#DIV/0!</v>
      </c>
      <c r="N44" s="227" t="e">
        <f t="shared" si="2"/>
        <v>#DIV/0!</v>
      </c>
      <c r="O44" s="227" t="e">
        <f t="shared" si="2"/>
        <v>#DIV/0!</v>
      </c>
      <c r="P44" s="227" t="e">
        <f t="shared" si="2"/>
        <v>#DIV/0!</v>
      </c>
      <c r="Q44" s="227" t="e">
        <f t="shared" si="2"/>
        <v>#DIV/0!</v>
      </c>
      <c r="R44" s="227" t="e">
        <f t="shared" si="2"/>
        <v>#DIV/0!</v>
      </c>
      <c r="S44" s="227" t="e">
        <f t="shared" si="2"/>
        <v>#DIV/0!</v>
      </c>
      <c r="T44" s="227" t="e">
        <f t="shared" si="2"/>
        <v>#DIV/0!</v>
      </c>
      <c r="U44" s="227" t="e">
        <f t="shared" si="2"/>
        <v>#DIV/0!</v>
      </c>
      <c r="V44" s="227" t="e">
        <f t="shared" si="2"/>
        <v>#DIV/0!</v>
      </c>
      <c r="W44" s="227" t="e">
        <f t="shared" si="2"/>
        <v>#DIV/0!</v>
      </c>
      <c r="X44" s="227" t="e">
        <f t="shared" si="2"/>
        <v>#DIV/0!</v>
      </c>
      <c r="Y44" s="227" t="e">
        <f t="shared" si="2"/>
        <v>#DIV/0!</v>
      </c>
      <c r="Z44" s="227" t="e">
        <f t="shared" si="2"/>
        <v>#DIV/0!</v>
      </c>
      <c r="AA44" s="227" t="e">
        <f t="shared" si="2"/>
        <v>#DIV/0!</v>
      </c>
      <c r="AB44" s="227" t="e">
        <f t="shared" si="2"/>
        <v>#DIV/0!</v>
      </c>
      <c r="AC44" s="227" t="e">
        <f t="shared" si="2"/>
        <v>#DIV/0!</v>
      </c>
      <c r="AD44" s="227" t="e">
        <f t="shared" si="2"/>
        <v>#DIV/0!</v>
      </c>
      <c r="AE44" s="227" t="e">
        <f t="shared" si="2"/>
        <v>#DIV/0!</v>
      </c>
      <c r="AF44" s="227" t="e">
        <f t="shared" si="2"/>
        <v>#DIV/0!</v>
      </c>
      <c r="AG44" s="227" t="e">
        <f t="shared" si="2"/>
        <v>#DIV/0!</v>
      </c>
      <c r="AH44" s="227" t="e">
        <f t="shared" si="2"/>
        <v>#DIV/0!</v>
      </c>
      <c r="AI44" s="227" t="e">
        <f t="shared" si="2"/>
        <v>#DIV/0!</v>
      </c>
      <c r="AJ44" s="227" t="e">
        <f t="shared" si="2"/>
        <v>#DIV/0!</v>
      </c>
      <c r="AK44" s="227" t="e">
        <f t="shared" si="2"/>
        <v>#DIV/0!</v>
      </c>
      <c r="AL44" s="227" t="e">
        <f t="shared" si="2"/>
        <v>#DIV/0!</v>
      </c>
      <c r="AM44" s="227" t="e">
        <f t="shared" si="2"/>
        <v>#DIV/0!</v>
      </c>
      <c r="AN44" s="227" t="e">
        <f t="shared" si="2"/>
        <v>#DIV/0!</v>
      </c>
      <c r="AO44" s="227" t="e">
        <f t="shared" si="2"/>
        <v>#DIV/0!</v>
      </c>
      <c r="AP44" s="227" t="e">
        <f t="shared" si="2"/>
        <v>#DIV/0!</v>
      </c>
      <c r="AQ44" s="227" t="e">
        <f t="shared" si="2"/>
        <v>#DIV/0!</v>
      </c>
      <c r="AR44" s="227" t="e">
        <f t="shared" si="2"/>
        <v>#DIV/0!</v>
      </c>
      <c r="AS44" s="227" t="e">
        <f t="shared" si="2"/>
        <v>#DIV/0!</v>
      </c>
      <c r="AT44" s="227" t="e">
        <f t="shared" si="2"/>
        <v>#DIV/0!</v>
      </c>
      <c r="AU44" s="227" t="e">
        <f t="shared" si="2"/>
        <v>#DIV/0!</v>
      </c>
      <c r="AV44" s="227" t="e">
        <f t="shared" si="2"/>
        <v>#DIV/0!</v>
      </c>
      <c r="AW44" s="227" t="e">
        <f t="shared" si="2"/>
        <v>#DIV/0!</v>
      </c>
      <c r="AX44" s="227" t="e">
        <f t="shared" si="2"/>
        <v>#DIV/0!</v>
      </c>
      <c r="AY44" s="227" t="e">
        <f t="shared" si="2"/>
        <v>#DIV/0!</v>
      </c>
      <c r="AZ44" s="227" t="e">
        <f t="shared" si="2"/>
        <v>#DIV/0!</v>
      </c>
      <c r="BA44" s="227" t="e">
        <f t="shared" si="2"/>
        <v>#DIV/0!</v>
      </c>
      <c r="BB44" s="227" t="e">
        <f t="shared" si="2"/>
        <v>#DIV/0!</v>
      </c>
      <c r="BC44" s="227" t="e">
        <f t="shared" si="2"/>
        <v>#DIV/0!</v>
      </c>
      <c r="BD44" s="227" t="e">
        <f t="shared" si="2"/>
        <v>#DIV/0!</v>
      </c>
      <c r="BE44" s="227" t="e">
        <f t="shared" si="2"/>
        <v>#DIV/0!</v>
      </c>
      <c r="BF44" s="227" t="e">
        <f t="shared" si="2"/>
        <v>#DIV/0!</v>
      </c>
      <c r="BG44" s="227" t="e">
        <f t="shared" si="2"/>
        <v>#DIV/0!</v>
      </c>
      <c r="BH44" s="227" t="e">
        <f t="shared" si="2"/>
        <v>#DIV/0!</v>
      </c>
      <c r="BI44" s="227" t="e">
        <f t="shared" si="2"/>
        <v>#DIV/0!</v>
      </c>
      <c r="BJ44" s="227" t="e">
        <f t="shared" si="2"/>
        <v>#DIV/0!</v>
      </c>
      <c r="BK44" s="227" t="e">
        <f t="shared" si="2"/>
        <v>#DIV/0!</v>
      </c>
      <c r="BL44" s="227" t="e">
        <f t="shared" si="2"/>
        <v>#DIV/0!</v>
      </c>
      <c r="BM44" s="227" t="e">
        <f t="shared" si="2"/>
        <v>#DIV/0!</v>
      </c>
      <c r="BN44" s="227" t="e">
        <f t="shared" si="2"/>
        <v>#DIV/0!</v>
      </c>
      <c r="BO44" s="227" t="e">
        <f t="shared" si="2"/>
        <v>#DIV/0!</v>
      </c>
      <c r="BP44" s="227" t="e">
        <f t="shared" si="2"/>
        <v>#DIV/0!</v>
      </c>
      <c r="BQ44" s="227" t="e">
        <f t="shared" si="2"/>
        <v>#DIV/0!</v>
      </c>
      <c r="BR44" s="227" t="e">
        <f t="shared" si="2"/>
        <v>#DIV/0!</v>
      </c>
      <c r="BS44" s="227" t="e">
        <f t="shared" si="2"/>
        <v>#DIV/0!</v>
      </c>
      <c r="BT44" s="227" t="e">
        <f t="shared" ref="BT44:CJ44" si="3">((BT40+BT41)*1000)/((BT72+BT73)*100)</f>
        <v>#DIV/0!</v>
      </c>
      <c r="BU44" s="227" t="e">
        <f t="shared" si="3"/>
        <v>#DIV/0!</v>
      </c>
      <c r="BV44" s="227" t="e">
        <f t="shared" si="3"/>
        <v>#DIV/0!</v>
      </c>
      <c r="BW44" s="227" t="e">
        <f t="shared" si="3"/>
        <v>#DIV/0!</v>
      </c>
      <c r="BX44" s="227" t="e">
        <f t="shared" si="3"/>
        <v>#DIV/0!</v>
      </c>
      <c r="BY44" s="227" t="e">
        <f t="shared" si="3"/>
        <v>#DIV/0!</v>
      </c>
      <c r="BZ44" s="227" t="e">
        <f t="shared" si="3"/>
        <v>#DIV/0!</v>
      </c>
      <c r="CA44" s="227" t="e">
        <f t="shared" si="3"/>
        <v>#DIV/0!</v>
      </c>
      <c r="CB44" s="227" t="e">
        <f t="shared" si="3"/>
        <v>#DIV/0!</v>
      </c>
      <c r="CC44" s="227" t="e">
        <f t="shared" si="3"/>
        <v>#DIV/0!</v>
      </c>
      <c r="CD44" s="227" t="e">
        <f t="shared" si="3"/>
        <v>#DIV/0!</v>
      </c>
      <c r="CE44" s="227" t="e">
        <f t="shared" si="3"/>
        <v>#DIV/0!</v>
      </c>
      <c r="CF44" s="227" t="e">
        <f t="shared" si="3"/>
        <v>#DIV/0!</v>
      </c>
      <c r="CG44" s="227" t="e">
        <f t="shared" si="3"/>
        <v>#DIV/0!</v>
      </c>
      <c r="CH44" s="227" t="e">
        <f t="shared" si="3"/>
        <v>#DIV/0!</v>
      </c>
      <c r="CI44" s="227" t="e">
        <f t="shared" si="3"/>
        <v>#DIV/0!</v>
      </c>
      <c r="CJ44" s="630" t="e">
        <f t="shared" si="3"/>
        <v>#DIV/0!</v>
      </c>
    </row>
    <row r="45" spans="1:88" ht="78.75" customHeight="1" x14ac:dyDescent="0.25">
      <c r="A45" s="78"/>
      <c r="B45" s="1164"/>
      <c r="C45" s="945" t="s">
        <v>411</v>
      </c>
      <c r="D45" s="618" t="s">
        <v>412</v>
      </c>
      <c r="E45" s="619" t="s">
        <v>413</v>
      </c>
      <c r="F45" s="206" t="s">
        <v>176</v>
      </c>
      <c r="G45" s="620">
        <v>2</v>
      </c>
      <c r="H45" s="621"/>
      <c r="I45" s="622"/>
      <c r="J45" s="494"/>
      <c r="K45" s="120"/>
      <c r="L45" s="120"/>
      <c r="M45" s="120"/>
      <c r="N45" s="93"/>
      <c r="O45" s="93"/>
      <c r="P45" s="137"/>
      <c r="Q45" s="495"/>
      <c r="R45" s="495"/>
      <c r="S45" s="93"/>
      <c r="T45" s="117"/>
      <c r="U45" s="495"/>
      <c r="V45" s="495"/>
      <c r="W45" s="495"/>
      <c r="X45" s="495"/>
      <c r="Y45" s="495"/>
      <c r="Z45" s="495"/>
      <c r="AA45" s="93"/>
      <c r="AB45" s="137"/>
      <c r="AC45" s="495"/>
      <c r="AD45" s="93"/>
      <c r="AE45" s="93"/>
      <c r="AF45" s="93"/>
      <c r="AG45" s="478"/>
      <c r="AH45" s="137"/>
      <c r="AI45" s="495"/>
      <c r="AJ45" s="93"/>
      <c r="AK45" s="137"/>
      <c r="AL45" s="93"/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483"/>
      <c r="BA45" s="109"/>
      <c r="BB45" s="623"/>
      <c r="BC45" s="623"/>
      <c r="BD45" s="623"/>
      <c r="BE45" s="623"/>
      <c r="BF45" s="623"/>
      <c r="BG45" s="623"/>
      <c r="BH45" s="623"/>
      <c r="BI45" s="623"/>
      <c r="BJ45" s="623"/>
      <c r="BK45" s="623"/>
      <c r="BL45" s="623"/>
      <c r="BM45" s="623"/>
      <c r="BN45" s="623"/>
      <c r="BO45" s="623"/>
      <c r="BP45" s="623"/>
      <c r="BQ45" s="623"/>
      <c r="BR45" s="623"/>
      <c r="BS45" s="623"/>
      <c r="BT45" s="623"/>
      <c r="BU45" s="623"/>
      <c r="BV45" s="623"/>
      <c r="BW45" s="623"/>
      <c r="BX45" s="623"/>
      <c r="BY45" s="623"/>
      <c r="BZ45" s="623"/>
      <c r="CA45" s="623"/>
      <c r="CB45" s="623"/>
      <c r="CC45" s="623"/>
      <c r="CD45" s="623"/>
      <c r="CE45" s="623"/>
      <c r="CF45" s="623"/>
      <c r="CG45" s="623"/>
      <c r="CH45" s="623"/>
      <c r="CI45" s="623"/>
      <c r="CJ45" s="640"/>
    </row>
    <row r="46" spans="1:88" x14ac:dyDescent="0.25">
      <c r="A46" s="78"/>
      <c r="B46" s="1164"/>
      <c r="C46" s="632" t="s">
        <v>414</v>
      </c>
      <c r="D46" s="633" t="s">
        <v>415</v>
      </c>
      <c r="E46" s="634" t="s">
        <v>416</v>
      </c>
      <c r="F46" s="635" t="s">
        <v>417</v>
      </c>
      <c r="G46" s="635">
        <v>2</v>
      </c>
      <c r="H46" s="230" t="e">
        <f>(H45*1000)/(H69*100)</f>
        <v>#DIV/0!</v>
      </c>
      <c r="I46" s="230" t="e">
        <f t="shared" ref="I46:BT46" si="4">(I45*1000)/(I69*100)</f>
        <v>#DIV/0!</v>
      </c>
      <c r="J46" s="230" t="e">
        <f t="shared" si="4"/>
        <v>#DIV/0!</v>
      </c>
      <c r="K46" s="230" t="e">
        <f t="shared" si="4"/>
        <v>#DIV/0!</v>
      </c>
      <c r="L46" s="230" t="e">
        <f t="shared" si="4"/>
        <v>#DIV/0!</v>
      </c>
      <c r="M46" s="230" t="e">
        <f t="shared" si="4"/>
        <v>#DIV/0!</v>
      </c>
      <c r="N46" s="230" t="e">
        <f t="shared" si="4"/>
        <v>#DIV/0!</v>
      </c>
      <c r="O46" s="230" t="e">
        <f t="shared" si="4"/>
        <v>#DIV/0!</v>
      </c>
      <c r="P46" s="230" t="e">
        <f t="shared" si="4"/>
        <v>#DIV/0!</v>
      </c>
      <c r="Q46" s="230" t="e">
        <f t="shared" si="4"/>
        <v>#DIV/0!</v>
      </c>
      <c r="R46" s="230" t="e">
        <f t="shared" si="4"/>
        <v>#DIV/0!</v>
      </c>
      <c r="S46" s="230" t="e">
        <f t="shared" si="4"/>
        <v>#DIV/0!</v>
      </c>
      <c r="T46" s="230" t="e">
        <f t="shared" si="4"/>
        <v>#DIV/0!</v>
      </c>
      <c r="U46" s="230" t="e">
        <f t="shared" si="4"/>
        <v>#DIV/0!</v>
      </c>
      <c r="V46" s="230" t="e">
        <f t="shared" si="4"/>
        <v>#DIV/0!</v>
      </c>
      <c r="W46" s="230" t="e">
        <f t="shared" si="4"/>
        <v>#DIV/0!</v>
      </c>
      <c r="X46" s="230" t="e">
        <f t="shared" si="4"/>
        <v>#DIV/0!</v>
      </c>
      <c r="Y46" s="230" t="e">
        <f t="shared" si="4"/>
        <v>#DIV/0!</v>
      </c>
      <c r="Z46" s="230" t="e">
        <f t="shared" si="4"/>
        <v>#DIV/0!</v>
      </c>
      <c r="AA46" s="230" t="e">
        <f t="shared" si="4"/>
        <v>#DIV/0!</v>
      </c>
      <c r="AB46" s="230" t="e">
        <f t="shared" si="4"/>
        <v>#DIV/0!</v>
      </c>
      <c r="AC46" s="230" t="e">
        <f t="shared" si="4"/>
        <v>#DIV/0!</v>
      </c>
      <c r="AD46" s="230" t="e">
        <f t="shared" si="4"/>
        <v>#DIV/0!</v>
      </c>
      <c r="AE46" s="230" t="e">
        <f t="shared" si="4"/>
        <v>#DIV/0!</v>
      </c>
      <c r="AF46" s="230" t="e">
        <f t="shared" si="4"/>
        <v>#DIV/0!</v>
      </c>
      <c r="AG46" s="230" t="e">
        <f t="shared" si="4"/>
        <v>#DIV/0!</v>
      </c>
      <c r="AH46" s="230" t="e">
        <f t="shared" si="4"/>
        <v>#DIV/0!</v>
      </c>
      <c r="AI46" s="230" t="e">
        <f t="shared" si="4"/>
        <v>#DIV/0!</v>
      </c>
      <c r="AJ46" s="230" t="e">
        <f t="shared" si="4"/>
        <v>#DIV/0!</v>
      </c>
      <c r="AK46" s="230" t="e">
        <f t="shared" si="4"/>
        <v>#DIV/0!</v>
      </c>
      <c r="AL46" s="230" t="e">
        <f t="shared" si="4"/>
        <v>#DIV/0!</v>
      </c>
      <c r="AM46" s="230" t="e">
        <f t="shared" si="4"/>
        <v>#DIV/0!</v>
      </c>
      <c r="AN46" s="230" t="e">
        <f t="shared" si="4"/>
        <v>#DIV/0!</v>
      </c>
      <c r="AO46" s="230" t="e">
        <f t="shared" si="4"/>
        <v>#DIV/0!</v>
      </c>
      <c r="AP46" s="230" t="e">
        <f t="shared" si="4"/>
        <v>#DIV/0!</v>
      </c>
      <c r="AQ46" s="230" t="e">
        <f t="shared" si="4"/>
        <v>#DIV/0!</v>
      </c>
      <c r="AR46" s="230" t="e">
        <f t="shared" si="4"/>
        <v>#DIV/0!</v>
      </c>
      <c r="AS46" s="230" t="e">
        <f t="shared" si="4"/>
        <v>#DIV/0!</v>
      </c>
      <c r="AT46" s="230" t="e">
        <f t="shared" si="4"/>
        <v>#DIV/0!</v>
      </c>
      <c r="AU46" s="230" t="e">
        <f t="shared" si="4"/>
        <v>#DIV/0!</v>
      </c>
      <c r="AV46" s="230" t="e">
        <f t="shared" si="4"/>
        <v>#DIV/0!</v>
      </c>
      <c r="AW46" s="230" t="e">
        <f t="shared" si="4"/>
        <v>#DIV/0!</v>
      </c>
      <c r="AX46" s="230" t="e">
        <f t="shared" si="4"/>
        <v>#DIV/0!</v>
      </c>
      <c r="AY46" s="230" t="e">
        <f t="shared" si="4"/>
        <v>#DIV/0!</v>
      </c>
      <c r="AZ46" s="230" t="e">
        <f t="shared" si="4"/>
        <v>#DIV/0!</v>
      </c>
      <c r="BA46" s="230" t="e">
        <f t="shared" si="4"/>
        <v>#DIV/0!</v>
      </c>
      <c r="BB46" s="230" t="e">
        <f t="shared" si="4"/>
        <v>#DIV/0!</v>
      </c>
      <c r="BC46" s="230" t="e">
        <f t="shared" si="4"/>
        <v>#DIV/0!</v>
      </c>
      <c r="BD46" s="230" t="e">
        <f t="shared" si="4"/>
        <v>#DIV/0!</v>
      </c>
      <c r="BE46" s="230" t="e">
        <f t="shared" si="4"/>
        <v>#DIV/0!</v>
      </c>
      <c r="BF46" s="230" t="e">
        <f t="shared" si="4"/>
        <v>#DIV/0!</v>
      </c>
      <c r="BG46" s="230" t="e">
        <f t="shared" si="4"/>
        <v>#DIV/0!</v>
      </c>
      <c r="BH46" s="230" t="e">
        <f t="shared" si="4"/>
        <v>#DIV/0!</v>
      </c>
      <c r="BI46" s="230" t="e">
        <f t="shared" si="4"/>
        <v>#DIV/0!</v>
      </c>
      <c r="BJ46" s="230" t="e">
        <f t="shared" si="4"/>
        <v>#DIV/0!</v>
      </c>
      <c r="BK46" s="230" t="e">
        <f t="shared" si="4"/>
        <v>#DIV/0!</v>
      </c>
      <c r="BL46" s="230" t="e">
        <f t="shared" si="4"/>
        <v>#DIV/0!</v>
      </c>
      <c r="BM46" s="230" t="e">
        <f t="shared" si="4"/>
        <v>#DIV/0!</v>
      </c>
      <c r="BN46" s="230" t="e">
        <f t="shared" si="4"/>
        <v>#DIV/0!</v>
      </c>
      <c r="BO46" s="230" t="e">
        <f t="shared" si="4"/>
        <v>#DIV/0!</v>
      </c>
      <c r="BP46" s="230" t="e">
        <f t="shared" si="4"/>
        <v>#DIV/0!</v>
      </c>
      <c r="BQ46" s="230" t="e">
        <f t="shared" si="4"/>
        <v>#DIV/0!</v>
      </c>
      <c r="BR46" s="230" t="e">
        <f t="shared" si="4"/>
        <v>#DIV/0!</v>
      </c>
      <c r="BS46" s="230" t="e">
        <f t="shared" si="4"/>
        <v>#DIV/0!</v>
      </c>
      <c r="BT46" s="230" t="e">
        <f t="shared" si="4"/>
        <v>#DIV/0!</v>
      </c>
      <c r="BU46" s="230" t="e">
        <f t="shared" ref="BU46:CJ46" si="5">(BU45*1000)/(BU69*100)</f>
        <v>#DIV/0!</v>
      </c>
      <c r="BV46" s="230" t="e">
        <f t="shared" si="5"/>
        <v>#DIV/0!</v>
      </c>
      <c r="BW46" s="230" t="e">
        <f t="shared" si="5"/>
        <v>#DIV/0!</v>
      </c>
      <c r="BX46" s="230" t="e">
        <f t="shared" si="5"/>
        <v>#DIV/0!</v>
      </c>
      <c r="BY46" s="230" t="e">
        <f t="shared" si="5"/>
        <v>#DIV/0!</v>
      </c>
      <c r="BZ46" s="230" t="e">
        <f t="shared" si="5"/>
        <v>#DIV/0!</v>
      </c>
      <c r="CA46" s="230" t="e">
        <f t="shared" si="5"/>
        <v>#DIV/0!</v>
      </c>
      <c r="CB46" s="230" t="e">
        <f t="shared" si="5"/>
        <v>#DIV/0!</v>
      </c>
      <c r="CC46" s="230" t="e">
        <f t="shared" si="5"/>
        <v>#DIV/0!</v>
      </c>
      <c r="CD46" s="230" t="e">
        <f t="shared" si="5"/>
        <v>#DIV/0!</v>
      </c>
      <c r="CE46" s="230" t="e">
        <f t="shared" si="5"/>
        <v>#DIV/0!</v>
      </c>
      <c r="CF46" s="230" t="e">
        <f t="shared" si="5"/>
        <v>#DIV/0!</v>
      </c>
      <c r="CG46" s="230" t="e">
        <f t="shared" si="5"/>
        <v>#DIV/0!</v>
      </c>
      <c r="CH46" s="230" t="e">
        <f t="shared" si="5"/>
        <v>#DIV/0!</v>
      </c>
      <c r="CI46" s="230" t="e">
        <f t="shared" si="5"/>
        <v>#DIV/0!</v>
      </c>
      <c r="CJ46" s="230" t="e">
        <f t="shared" si="5"/>
        <v>#DIV/0!</v>
      </c>
    </row>
    <row r="47" spans="1:88" x14ac:dyDescent="0.25">
      <c r="A47" s="78"/>
      <c r="B47" s="1164"/>
      <c r="C47" s="636" t="s">
        <v>418</v>
      </c>
      <c r="D47" s="637" t="s">
        <v>419</v>
      </c>
      <c r="E47" s="638" t="s">
        <v>387</v>
      </c>
      <c r="F47" s="631" t="s">
        <v>176</v>
      </c>
      <c r="G47" s="228">
        <v>2</v>
      </c>
      <c r="H47" s="497"/>
      <c r="I47" s="498"/>
      <c r="J47" s="499"/>
      <c r="K47" s="479"/>
      <c r="L47" s="479"/>
      <c r="M47" s="479"/>
      <c r="N47" s="500"/>
      <c r="O47" s="500"/>
      <c r="P47" s="500"/>
      <c r="Q47" s="500"/>
      <c r="R47" s="500"/>
      <c r="S47" s="500"/>
      <c r="T47" s="500"/>
      <c r="U47" s="500"/>
      <c r="V47" s="500"/>
      <c r="W47" s="500"/>
      <c r="X47" s="500"/>
      <c r="Y47" s="500"/>
      <c r="Z47" s="500"/>
      <c r="AA47" s="500"/>
      <c r="AB47" s="500"/>
      <c r="AC47" s="500"/>
      <c r="AD47" s="500"/>
      <c r="AE47" s="500"/>
      <c r="AF47" s="500"/>
      <c r="AG47" s="500"/>
      <c r="AH47" s="500"/>
      <c r="AI47" s="500"/>
      <c r="AJ47" s="500"/>
      <c r="AK47" s="500"/>
      <c r="AL47" s="500"/>
      <c r="AM47" s="500"/>
      <c r="AN47" s="500"/>
      <c r="AO47" s="500"/>
      <c r="AP47" s="500"/>
      <c r="AQ47" s="500"/>
      <c r="AR47" s="500"/>
      <c r="AS47" s="500"/>
      <c r="AT47" s="500"/>
      <c r="AU47" s="500"/>
      <c r="AV47" s="500"/>
      <c r="AW47" s="500"/>
      <c r="AX47" s="500"/>
      <c r="AY47" s="500"/>
      <c r="AZ47" s="500"/>
      <c r="BA47" s="501"/>
      <c r="BB47" s="532"/>
      <c r="BC47" s="532"/>
      <c r="BD47" s="532"/>
      <c r="BE47" s="532"/>
      <c r="BF47" s="532"/>
      <c r="BG47" s="532"/>
      <c r="BH47" s="532"/>
      <c r="BI47" s="532"/>
      <c r="BJ47" s="532"/>
      <c r="BK47" s="532"/>
      <c r="BL47" s="532"/>
      <c r="BM47" s="532"/>
      <c r="BN47" s="532"/>
      <c r="BO47" s="532"/>
      <c r="BP47" s="532"/>
      <c r="BQ47" s="532"/>
      <c r="BR47" s="532"/>
      <c r="BS47" s="532"/>
      <c r="BT47" s="532"/>
      <c r="BU47" s="532"/>
      <c r="BV47" s="532"/>
      <c r="BW47" s="532"/>
      <c r="BX47" s="532"/>
      <c r="BY47" s="532"/>
      <c r="BZ47" s="532"/>
      <c r="CA47" s="532"/>
      <c r="CB47" s="532"/>
      <c r="CC47" s="532"/>
      <c r="CD47" s="532"/>
      <c r="CE47" s="532"/>
      <c r="CF47" s="532"/>
      <c r="CG47" s="532"/>
      <c r="CH47" s="532"/>
      <c r="CI47" s="532"/>
      <c r="CJ47" s="560"/>
    </row>
    <row r="48" spans="1:88" x14ac:dyDescent="0.25">
      <c r="A48" s="78"/>
      <c r="B48" s="1164"/>
      <c r="C48" s="636" t="s">
        <v>420</v>
      </c>
      <c r="D48" s="637" t="s">
        <v>421</v>
      </c>
      <c r="E48" s="638" t="s">
        <v>387</v>
      </c>
      <c r="F48" s="437" t="s">
        <v>176</v>
      </c>
      <c r="G48" s="228">
        <v>2</v>
      </c>
      <c r="H48" s="497"/>
      <c r="I48" s="498"/>
      <c r="J48" s="499"/>
      <c r="K48" s="479"/>
      <c r="L48" s="479"/>
      <c r="M48" s="479"/>
      <c r="N48" s="500"/>
      <c r="O48" s="500"/>
      <c r="P48" s="500"/>
      <c r="Q48" s="500"/>
      <c r="R48" s="500"/>
      <c r="S48" s="500"/>
      <c r="T48" s="500"/>
      <c r="U48" s="500"/>
      <c r="V48" s="500"/>
      <c r="W48" s="500"/>
      <c r="X48" s="500"/>
      <c r="Y48" s="500"/>
      <c r="Z48" s="500"/>
      <c r="AA48" s="500"/>
      <c r="AB48" s="500"/>
      <c r="AC48" s="500"/>
      <c r="AD48" s="500"/>
      <c r="AE48" s="500"/>
      <c r="AF48" s="500"/>
      <c r="AG48" s="500"/>
      <c r="AH48" s="500"/>
      <c r="AI48" s="500"/>
      <c r="AJ48" s="500"/>
      <c r="AK48" s="500"/>
      <c r="AL48" s="500"/>
      <c r="AM48" s="500"/>
      <c r="AN48" s="500"/>
      <c r="AO48" s="500"/>
      <c r="AP48" s="500"/>
      <c r="AQ48" s="500"/>
      <c r="AR48" s="500"/>
      <c r="AS48" s="500"/>
      <c r="AT48" s="500"/>
      <c r="AU48" s="500"/>
      <c r="AV48" s="500"/>
      <c r="AW48" s="500"/>
      <c r="AX48" s="500"/>
      <c r="AY48" s="500"/>
      <c r="AZ48" s="500"/>
      <c r="BA48" s="501"/>
      <c r="BB48" s="532"/>
      <c r="BC48" s="532"/>
      <c r="BD48" s="532"/>
      <c r="BE48" s="532"/>
      <c r="BF48" s="532"/>
      <c r="BG48" s="532"/>
      <c r="BH48" s="532"/>
      <c r="BI48" s="532"/>
      <c r="BJ48" s="532"/>
      <c r="BK48" s="532"/>
      <c r="BL48" s="532"/>
      <c r="BM48" s="532"/>
      <c r="BN48" s="532"/>
      <c r="BO48" s="532"/>
      <c r="BP48" s="532"/>
      <c r="BQ48" s="532"/>
      <c r="BR48" s="532"/>
      <c r="BS48" s="532"/>
      <c r="BT48" s="532"/>
      <c r="BU48" s="532"/>
      <c r="BV48" s="532"/>
      <c r="BW48" s="532"/>
      <c r="BX48" s="532"/>
      <c r="BY48" s="532"/>
      <c r="BZ48" s="532"/>
      <c r="CA48" s="532"/>
      <c r="CB48" s="532"/>
      <c r="CC48" s="532"/>
      <c r="CD48" s="532"/>
      <c r="CE48" s="532"/>
      <c r="CF48" s="532"/>
      <c r="CG48" s="532"/>
      <c r="CH48" s="532"/>
      <c r="CI48" s="532"/>
      <c r="CJ48" s="560"/>
    </row>
    <row r="49" spans="1:88" x14ac:dyDescent="0.25">
      <c r="A49" s="78"/>
      <c r="B49" s="1164"/>
      <c r="C49" s="636" t="s">
        <v>422</v>
      </c>
      <c r="D49" s="637" t="s">
        <v>423</v>
      </c>
      <c r="E49" s="638" t="s">
        <v>387</v>
      </c>
      <c r="F49" s="437" t="s">
        <v>176</v>
      </c>
      <c r="G49" s="228">
        <v>2</v>
      </c>
      <c r="H49" s="497"/>
      <c r="I49" s="498"/>
      <c r="J49" s="499"/>
      <c r="K49" s="479"/>
      <c r="L49" s="479"/>
      <c r="M49" s="479"/>
      <c r="N49" s="500"/>
      <c r="O49" s="500"/>
      <c r="P49" s="500"/>
      <c r="Q49" s="500"/>
      <c r="R49" s="500"/>
      <c r="S49" s="500"/>
      <c r="T49" s="500"/>
      <c r="U49" s="500"/>
      <c r="V49" s="500"/>
      <c r="W49" s="500"/>
      <c r="X49" s="500"/>
      <c r="Y49" s="500"/>
      <c r="Z49" s="500"/>
      <c r="AA49" s="500"/>
      <c r="AB49" s="500"/>
      <c r="AC49" s="500"/>
      <c r="AD49" s="500"/>
      <c r="AE49" s="500"/>
      <c r="AF49" s="500"/>
      <c r="AG49" s="500"/>
      <c r="AH49" s="500"/>
      <c r="AI49" s="500"/>
      <c r="AJ49" s="500"/>
      <c r="AK49" s="500"/>
      <c r="AL49" s="500"/>
      <c r="AM49" s="500"/>
      <c r="AN49" s="500"/>
      <c r="AO49" s="500"/>
      <c r="AP49" s="500"/>
      <c r="AQ49" s="500"/>
      <c r="AR49" s="500"/>
      <c r="AS49" s="500"/>
      <c r="AT49" s="500"/>
      <c r="AU49" s="500"/>
      <c r="AV49" s="500"/>
      <c r="AW49" s="500"/>
      <c r="AX49" s="500"/>
      <c r="AY49" s="500"/>
      <c r="AZ49" s="500"/>
      <c r="BA49" s="501"/>
      <c r="BB49" s="532"/>
      <c r="BC49" s="532"/>
      <c r="BD49" s="532"/>
      <c r="BE49" s="532"/>
      <c r="BF49" s="532"/>
      <c r="BG49" s="532"/>
      <c r="BH49" s="532"/>
      <c r="BI49" s="532"/>
      <c r="BJ49" s="532"/>
      <c r="BK49" s="532"/>
      <c r="BL49" s="532"/>
      <c r="BM49" s="532"/>
      <c r="BN49" s="532"/>
      <c r="BO49" s="532"/>
      <c r="BP49" s="532"/>
      <c r="BQ49" s="532"/>
      <c r="BR49" s="532"/>
      <c r="BS49" s="532"/>
      <c r="BT49" s="532"/>
      <c r="BU49" s="532"/>
      <c r="BV49" s="532"/>
      <c r="BW49" s="532"/>
      <c r="BX49" s="532"/>
      <c r="BY49" s="532"/>
      <c r="BZ49" s="532"/>
      <c r="CA49" s="532"/>
      <c r="CB49" s="532"/>
      <c r="CC49" s="532"/>
      <c r="CD49" s="532"/>
      <c r="CE49" s="532"/>
      <c r="CF49" s="532"/>
      <c r="CG49" s="532"/>
      <c r="CH49" s="532"/>
      <c r="CI49" s="532"/>
      <c r="CJ49" s="560"/>
    </row>
    <row r="50" spans="1:88" x14ac:dyDescent="0.25">
      <c r="A50" s="78"/>
      <c r="B50" s="1164"/>
      <c r="C50" s="636" t="s">
        <v>424</v>
      </c>
      <c r="D50" s="637" t="s">
        <v>425</v>
      </c>
      <c r="E50" s="638" t="s">
        <v>387</v>
      </c>
      <c r="F50" s="437" t="s">
        <v>176</v>
      </c>
      <c r="G50" s="228">
        <v>2</v>
      </c>
      <c r="H50" s="497"/>
      <c r="I50" s="498"/>
      <c r="J50" s="499"/>
      <c r="K50" s="479"/>
      <c r="L50" s="479"/>
      <c r="M50" s="479"/>
      <c r="N50" s="500"/>
      <c r="O50" s="500"/>
      <c r="P50" s="500"/>
      <c r="Q50" s="500"/>
      <c r="R50" s="500"/>
      <c r="S50" s="500"/>
      <c r="T50" s="500"/>
      <c r="U50" s="500"/>
      <c r="V50" s="500"/>
      <c r="W50" s="500"/>
      <c r="X50" s="500"/>
      <c r="Y50" s="500"/>
      <c r="Z50" s="500"/>
      <c r="AA50" s="500"/>
      <c r="AB50" s="500"/>
      <c r="AC50" s="500"/>
      <c r="AD50" s="500"/>
      <c r="AE50" s="500"/>
      <c r="AF50" s="500"/>
      <c r="AG50" s="500"/>
      <c r="AH50" s="500"/>
      <c r="AI50" s="500"/>
      <c r="AJ50" s="500"/>
      <c r="AK50" s="500"/>
      <c r="AL50" s="500"/>
      <c r="AM50" s="500"/>
      <c r="AN50" s="500"/>
      <c r="AO50" s="500"/>
      <c r="AP50" s="500"/>
      <c r="AQ50" s="500"/>
      <c r="AR50" s="500"/>
      <c r="AS50" s="500"/>
      <c r="AT50" s="500"/>
      <c r="AU50" s="500"/>
      <c r="AV50" s="500"/>
      <c r="AW50" s="500"/>
      <c r="AX50" s="500"/>
      <c r="AY50" s="500"/>
      <c r="AZ50" s="500"/>
      <c r="BA50" s="501"/>
      <c r="BB50" s="532"/>
      <c r="BC50" s="532"/>
      <c r="BD50" s="532"/>
      <c r="BE50" s="532"/>
      <c r="BF50" s="532"/>
      <c r="BG50" s="532"/>
      <c r="BH50" s="532"/>
      <c r="BI50" s="532"/>
      <c r="BJ50" s="532"/>
      <c r="BK50" s="532"/>
      <c r="BL50" s="532"/>
      <c r="BM50" s="532"/>
      <c r="BN50" s="532"/>
      <c r="BO50" s="532"/>
      <c r="BP50" s="532"/>
      <c r="BQ50" s="532"/>
      <c r="BR50" s="532"/>
      <c r="BS50" s="532"/>
      <c r="BT50" s="532"/>
      <c r="BU50" s="532"/>
      <c r="BV50" s="532"/>
      <c r="BW50" s="532"/>
      <c r="BX50" s="532"/>
      <c r="BY50" s="532"/>
      <c r="BZ50" s="532"/>
      <c r="CA50" s="532"/>
      <c r="CB50" s="532"/>
      <c r="CC50" s="532"/>
      <c r="CD50" s="532"/>
      <c r="CE50" s="532"/>
      <c r="CF50" s="532"/>
      <c r="CG50" s="532"/>
      <c r="CH50" s="532"/>
      <c r="CI50" s="532"/>
      <c r="CJ50" s="560"/>
    </row>
    <row r="51" spans="1:88" x14ac:dyDescent="0.25">
      <c r="A51" s="78"/>
      <c r="B51" s="1164"/>
      <c r="C51" s="636" t="s">
        <v>426</v>
      </c>
      <c r="D51" s="637" t="s">
        <v>427</v>
      </c>
      <c r="E51" s="638" t="s">
        <v>387</v>
      </c>
      <c r="F51" s="437" t="s">
        <v>176</v>
      </c>
      <c r="G51" s="228">
        <v>2</v>
      </c>
      <c r="H51" s="497"/>
      <c r="I51" s="498"/>
      <c r="J51" s="499"/>
      <c r="K51" s="479"/>
      <c r="L51" s="479"/>
      <c r="M51" s="479"/>
      <c r="N51" s="500"/>
      <c r="O51" s="500"/>
      <c r="P51" s="500"/>
      <c r="Q51" s="500"/>
      <c r="R51" s="500"/>
      <c r="S51" s="500"/>
      <c r="T51" s="500"/>
      <c r="U51" s="500"/>
      <c r="V51" s="500"/>
      <c r="W51" s="500"/>
      <c r="X51" s="500"/>
      <c r="Y51" s="500"/>
      <c r="Z51" s="500"/>
      <c r="AA51" s="500"/>
      <c r="AB51" s="500"/>
      <c r="AC51" s="500"/>
      <c r="AD51" s="500"/>
      <c r="AE51" s="500"/>
      <c r="AF51" s="500"/>
      <c r="AG51" s="500"/>
      <c r="AH51" s="500"/>
      <c r="AI51" s="500"/>
      <c r="AJ51" s="500"/>
      <c r="AK51" s="500"/>
      <c r="AL51" s="500"/>
      <c r="AM51" s="500"/>
      <c r="AN51" s="500"/>
      <c r="AO51" s="500"/>
      <c r="AP51" s="500"/>
      <c r="AQ51" s="500"/>
      <c r="AR51" s="500"/>
      <c r="AS51" s="500"/>
      <c r="AT51" s="500"/>
      <c r="AU51" s="500"/>
      <c r="AV51" s="500"/>
      <c r="AW51" s="500"/>
      <c r="AX51" s="500"/>
      <c r="AY51" s="500"/>
      <c r="AZ51" s="500"/>
      <c r="BA51" s="501"/>
      <c r="BB51" s="532"/>
      <c r="BC51" s="532"/>
      <c r="BD51" s="532"/>
      <c r="BE51" s="532"/>
      <c r="BF51" s="532"/>
      <c r="BG51" s="532"/>
      <c r="BH51" s="532"/>
      <c r="BI51" s="532"/>
      <c r="BJ51" s="532"/>
      <c r="BK51" s="532"/>
      <c r="BL51" s="532"/>
      <c r="BM51" s="532"/>
      <c r="BN51" s="532"/>
      <c r="BO51" s="532"/>
      <c r="BP51" s="532"/>
      <c r="BQ51" s="532"/>
      <c r="BR51" s="532"/>
      <c r="BS51" s="532"/>
      <c r="BT51" s="532"/>
      <c r="BU51" s="532"/>
      <c r="BV51" s="532"/>
      <c r="BW51" s="532"/>
      <c r="BX51" s="532"/>
      <c r="BY51" s="532"/>
      <c r="BZ51" s="532"/>
      <c r="CA51" s="532"/>
      <c r="CB51" s="532"/>
      <c r="CC51" s="532"/>
      <c r="CD51" s="532"/>
      <c r="CE51" s="532"/>
      <c r="CF51" s="532"/>
      <c r="CG51" s="532"/>
      <c r="CH51" s="532"/>
      <c r="CI51" s="532"/>
      <c r="CJ51" s="560"/>
    </row>
    <row r="52" spans="1:88" x14ac:dyDescent="0.25">
      <c r="A52" s="78"/>
      <c r="B52" s="1164"/>
      <c r="C52" s="946" t="s">
        <v>428</v>
      </c>
      <c r="D52" s="947" t="s">
        <v>429</v>
      </c>
      <c r="E52" s="639" t="s">
        <v>387</v>
      </c>
      <c r="F52" s="437" t="s">
        <v>176</v>
      </c>
      <c r="G52" s="228">
        <v>2</v>
      </c>
      <c r="H52" s="497"/>
      <c r="I52" s="502"/>
      <c r="J52" s="503"/>
      <c r="K52" s="504"/>
      <c r="L52" s="504"/>
      <c r="M52" s="504"/>
      <c r="N52" s="505"/>
      <c r="O52" s="505"/>
      <c r="P52" s="505"/>
      <c r="Q52" s="505"/>
      <c r="R52" s="505"/>
      <c r="S52" s="505"/>
      <c r="T52" s="505"/>
      <c r="U52" s="505"/>
      <c r="V52" s="505"/>
      <c r="W52" s="505"/>
      <c r="X52" s="505"/>
      <c r="Y52" s="505"/>
      <c r="Z52" s="505"/>
      <c r="AA52" s="505"/>
      <c r="AB52" s="505"/>
      <c r="AC52" s="505"/>
      <c r="AD52" s="505"/>
      <c r="AE52" s="505"/>
      <c r="AF52" s="505"/>
      <c r="AG52" s="505"/>
      <c r="AH52" s="505"/>
      <c r="AI52" s="505"/>
      <c r="AJ52" s="505"/>
      <c r="AK52" s="505"/>
      <c r="AL52" s="505"/>
      <c r="AM52" s="505"/>
      <c r="AN52" s="505"/>
      <c r="AO52" s="505"/>
      <c r="AP52" s="505"/>
      <c r="AQ52" s="505"/>
      <c r="AR52" s="505"/>
      <c r="AS52" s="505"/>
      <c r="AT52" s="505"/>
      <c r="AU52" s="505"/>
      <c r="AV52" s="505"/>
      <c r="AW52" s="505"/>
      <c r="AX52" s="505"/>
      <c r="AY52" s="505"/>
      <c r="AZ52" s="505"/>
      <c r="BA52" s="506"/>
      <c r="BB52" s="532"/>
      <c r="BC52" s="532"/>
      <c r="BD52" s="532"/>
      <c r="BE52" s="532"/>
      <c r="BF52" s="532"/>
      <c r="BG52" s="532"/>
      <c r="BH52" s="532"/>
      <c r="BI52" s="532"/>
      <c r="BJ52" s="532"/>
      <c r="BK52" s="532"/>
      <c r="BL52" s="532"/>
      <c r="BM52" s="532"/>
      <c r="BN52" s="532"/>
      <c r="BO52" s="532"/>
      <c r="BP52" s="532"/>
      <c r="BQ52" s="532"/>
      <c r="BR52" s="532"/>
      <c r="BS52" s="532"/>
      <c r="BT52" s="532"/>
      <c r="BU52" s="532"/>
      <c r="BV52" s="532"/>
      <c r="BW52" s="532"/>
      <c r="BX52" s="532"/>
      <c r="BY52" s="532"/>
      <c r="BZ52" s="532"/>
      <c r="CA52" s="532"/>
      <c r="CB52" s="532"/>
      <c r="CC52" s="532"/>
      <c r="CD52" s="532"/>
      <c r="CE52" s="532"/>
      <c r="CF52" s="532"/>
      <c r="CG52" s="532"/>
      <c r="CH52" s="532"/>
      <c r="CI52" s="532"/>
      <c r="CJ52" s="560"/>
    </row>
    <row r="53" spans="1:88" x14ac:dyDescent="0.25">
      <c r="A53" s="78"/>
      <c r="B53" s="1164"/>
      <c r="C53" s="811" t="s">
        <v>430</v>
      </c>
      <c r="D53" s="441" t="s">
        <v>204</v>
      </c>
      <c r="E53" s="442" t="s">
        <v>431</v>
      </c>
      <c r="F53" s="783" t="s">
        <v>176</v>
      </c>
      <c r="G53" s="782">
        <v>2</v>
      </c>
      <c r="H53" s="787">
        <f>SUM(H47:H52)+H45</f>
        <v>0</v>
      </c>
      <c r="I53" s="787">
        <f t="shared" ref="I53" si="6">SUM(I47:I52)+I45</f>
        <v>0</v>
      </c>
      <c r="J53" s="787">
        <f>SUM(J47:J52)+J45</f>
        <v>0</v>
      </c>
      <c r="K53" s="787">
        <f t="shared" ref="K53:BV53" si="7">SUM(K47:K52)+K45</f>
        <v>0</v>
      </c>
      <c r="L53" s="787">
        <f t="shared" si="7"/>
        <v>0</v>
      </c>
      <c r="M53" s="787">
        <f t="shared" si="7"/>
        <v>0</v>
      </c>
      <c r="N53" s="787">
        <f t="shared" si="7"/>
        <v>0</v>
      </c>
      <c r="O53" s="787">
        <f t="shared" si="7"/>
        <v>0</v>
      </c>
      <c r="P53" s="787">
        <f t="shared" si="7"/>
        <v>0</v>
      </c>
      <c r="Q53" s="787">
        <f t="shared" si="7"/>
        <v>0</v>
      </c>
      <c r="R53" s="787">
        <f t="shared" si="7"/>
        <v>0</v>
      </c>
      <c r="S53" s="787">
        <f t="shared" si="7"/>
        <v>0</v>
      </c>
      <c r="T53" s="787">
        <f t="shared" si="7"/>
        <v>0</v>
      </c>
      <c r="U53" s="787">
        <f t="shared" si="7"/>
        <v>0</v>
      </c>
      <c r="V53" s="787">
        <f t="shared" si="7"/>
        <v>0</v>
      </c>
      <c r="W53" s="787">
        <f t="shared" si="7"/>
        <v>0</v>
      </c>
      <c r="X53" s="787">
        <f t="shared" si="7"/>
        <v>0</v>
      </c>
      <c r="Y53" s="787">
        <f t="shared" si="7"/>
        <v>0</v>
      </c>
      <c r="Z53" s="787">
        <f t="shared" si="7"/>
        <v>0</v>
      </c>
      <c r="AA53" s="787">
        <f t="shared" si="7"/>
        <v>0</v>
      </c>
      <c r="AB53" s="787">
        <f t="shared" si="7"/>
        <v>0</v>
      </c>
      <c r="AC53" s="787">
        <f t="shared" si="7"/>
        <v>0</v>
      </c>
      <c r="AD53" s="787">
        <f t="shared" si="7"/>
        <v>0</v>
      </c>
      <c r="AE53" s="787">
        <f t="shared" si="7"/>
        <v>0</v>
      </c>
      <c r="AF53" s="787">
        <f t="shared" si="7"/>
        <v>0</v>
      </c>
      <c r="AG53" s="787">
        <f t="shared" si="7"/>
        <v>0</v>
      </c>
      <c r="AH53" s="787">
        <f t="shared" si="7"/>
        <v>0</v>
      </c>
      <c r="AI53" s="787">
        <f t="shared" si="7"/>
        <v>0</v>
      </c>
      <c r="AJ53" s="787">
        <f t="shared" si="7"/>
        <v>0</v>
      </c>
      <c r="AK53" s="787">
        <f t="shared" si="7"/>
        <v>0</v>
      </c>
      <c r="AL53" s="787">
        <f t="shared" si="7"/>
        <v>0</v>
      </c>
      <c r="AM53" s="787">
        <f t="shared" si="7"/>
        <v>0</v>
      </c>
      <c r="AN53" s="787">
        <f t="shared" si="7"/>
        <v>0</v>
      </c>
      <c r="AO53" s="787">
        <f t="shared" si="7"/>
        <v>0</v>
      </c>
      <c r="AP53" s="787">
        <f t="shared" si="7"/>
        <v>0</v>
      </c>
      <c r="AQ53" s="787">
        <f t="shared" si="7"/>
        <v>0</v>
      </c>
      <c r="AR53" s="787">
        <f t="shared" si="7"/>
        <v>0</v>
      </c>
      <c r="AS53" s="787">
        <f t="shared" si="7"/>
        <v>0</v>
      </c>
      <c r="AT53" s="787">
        <f t="shared" si="7"/>
        <v>0</v>
      </c>
      <c r="AU53" s="787">
        <f t="shared" si="7"/>
        <v>0</v>
      </c>
      <c r="AV53" s="787">
        <f t="shared" si="7"/>
        <v>0</v>
      </c>
      <c r="AW53" s="787">
        <f t="shared" si="7"/>
        <v>0</v>
      </c>
      <c r="AX53" s="787">
        <f t="shared" si="7"/>
        <v>0</v>
      </c>
      <c r="AY53" s="787">
        <f t="shared" si="7"/>
        <v>0</v>
      </c>
      <c r="AZ53" s="787">
        <f t="shared" si="7"/>
        <v>0</v>
      </c>
      <c r="BA53" s="788">
        <f t="shared" si="7"/>
        <v>0</v>
      </c>
      <c r="BB53" s="788">
        <f t="shared" si="7"/>
        <v>0</v>
      </c>
      <c r="BC53" s="788">
        <f t="shared" si="7"/>
        <v>0</v>
      </c>
      <c r="BD53" s="788">
        <f t="shared" si="7"/>
        <v>0</v>
      </c>
      <c r="BE53" s="788">
        <f t="shared" si="7"/>
        <v>0</v>
      </c>
      <c r="BF53" s="788">
        <f t="shared" si="7"/>
        <v>0</v>
      </c>
      <c r="BG53" s="788">
        <f t="shared" si="7"/>
        <v>0</v>
      </c>
      <c r="BH53" s="788">
        <f t="shared" si="7"/>
        <v>0</v>
      </c>
      <c r="BI53" s="788">
        <f t="shared" si="7"/>
        <v>0</v>
      </c>
      <c r="BJ53" s="788">
        <f t="shared" si="7"/>
        <v>0</v>
      </c>
      <c r="BK53" s="788">
        <f t="shared" si="7"/>
        <v>0</v>
      </c>
      <c r="BL53" s="788">
        <f t="shared" si="7"/>
        <v>0</v>
      </c>
      <c r="BM53" s="788">
        <f t="shared" si="7"/>
        <v>0</v>
      </c>
      <c r="BN53" s="788">
        <f t="shared" si="7"/>
        <v>0</v>
      </c>
      <c r="BO53" s="788">
        <f t="shared" si="7"/>
        <v>0</v>
      </c>
      <c r="BP53" s="788">
        <f t="shared" si="7"/>
        <v>0</v>
      </c>
      <c r="BQ53" s="788">
        <f t="shared" si="7"/>
        <v>0</v>
      </c>
      <c r="BR53" s="788">
        <f t="shared" si="7"/>
        <v>0</v>
      </c>
      <c r="BS53" s="788">
        <f t="shared" si="7"/>
        <v>0</v>
      </c>
      <c r="BT53" s="788">
        <f t="shared" si="7"/>
        <v>0</v>
      </c>
      <c r="BU53" s="788">
        <f t="shared" si="7"/>
        <v>0</v>
      </c>
      <c r="BV53" s="788">
        <f t="shared" si="7"/>
        <v>0</v>
      </c>
      <c r="BW53" s="788">
        <f t="shared" ref="BW53:CJ53" si="8">SUM(BW47:BW52)+BW45</f>
        <v>0</v>
      </c>
      <c r="BX53" s="788">
        <f t="shared" si="8"/>
        <v>0</v>
      </c>
      <c r="BY53" s="788">
        <f t="shared" si="8"/>
        <v>0</v>
      </c>
      <c r="BZ53" s="788">
        <f t="shared" si="8"/>
        <v>0</v>
      </c>
      <c r="CA53" s="788">
        <f t="shared" si="8"/>
        <v>0</v>
      </c>
      <c r="CB53" s="788">
        <f t="shared" si="8"/>
        <v>0</v>
      </c>
      <c r="CC53" s="788">
        <f t="shared" si="8"/>
        <v>0</v>
      </c>
      <c r="CD53" s="788">
        <f t="shared" si="8"/>
        <v>0</v>
      </c>
      <c r="CE53" s="788">
        <f t="shared" si="8"/>
        <v>0</v>
      </c>
      <c r="CF53" s="788">
        <f t="shared" si="8"/>
        <v>0</v>
      </c>
      <c r="CG53" s="788">
        <f t="shared" si="8"/>
        <v>0</v>
      </c>
      <c r="CH53" s="788">
        <f t="shared" si="8"/>
        <v>0</v>
      </c>
      <c r="CI53" s="788">
        <f t="shared" si="8"/>
        <v>0</v>
      </c>
      <c r="CJ53" s="789">
        <f t="shared" si="8"/>
        <v>0</v>
      </c>
    </row>
    <row r="54" spans="1:88" x14ac:dyDescent="0.25">
      <c r="A54" s="78"/>
      <c r="B54" s="1164"/>
      <c r="C54" s="902" t="s">
        <v>432</v>
      </c>
      <c r="D54" s="791" t="s">
        <v>207</v>
      </c>
      <c r="E54" s="792" t="s">
        <v>433</v>
      </c>
      <c r="F54" s="793" t="s">
        <v>209</v>
      </c>
      <c r="G54" s="794">
        <v>2</v>
      </c>
      <c r="H54" s="784" t="e">
        <f t="shared" ref="H54:BS54" si="9">H53/H83</f>
        <v>#DIV/0!</v>
      </c>
      <c r="I54" s="784" t="e">
        <f t="shared" si="9"/>
        <v>#DIV/0!</v>
      </c>
      <c r="J54" s="784" t="e">
        <f t="shared" si="9"/>
        <v>#DIV/0!</v>
      </c>
      <c r="K54" s="784" t="e">
        <f t="shared" si="9"/>
        <v>#DIV/0!</v>
      </c>
      <c r="L54" s="784" t="e">
        <f t="shared" si="9"/>
        <v>#DIV/0!</v>
      </c>
      <c r="M54" s="784" t="e">
        <f t="shared" si="9"/>
        <v>#DIV/0!</v>
      </c>
      <c r="N54" s="784" t="e">
        <f t="shared" si="9"/>
        <v>#DIV/0!</v>
      </c>
      <c r="O54" s="784" t="e">
        <f t="shared" si="9"/>
        <v>#DIV/0!</v>
      </c>
      <c r="P54" s="784" t="e">
        <f t="shared" si="9"/>
        <v>#DIV/0!</v>
      </c>
      <c r="Q54" s="784" t="e">
        <f t="shared" si="9"/>
        <v>#DIV/0!</v>
      </c>
      <c r="R54" s="784" t="e">
        <f t="shared" si="9"/>
        <v>#DIV/0!</v>
      </c>
      <c r="S54" s="784" t="e">
        <f t="shared" si="9"/>
        <v>#DIV/0!</v>
      </c>
      <c r="T54" s="784" t="e">
        <f t="shared" si="9"/>
        <v>#DIV/0!</v>
      </c>
      <c r="U54" s="784" t="e">
        <f t="shared" si="9"/>
        <v>#DIV/0!</v>
      </c>
      <c r="V54" s="784" t="e">
        <f t="shared" si="9"/>
        <v>#DIV/0!</v>
      </c>
      <c r="W54" s="784" t="e">
        <f t="shared" si="9"/>
        <v>#DIV/0!</v>
      </c>
      <c r="X54" s="784" t="e">
        <f t="shared" si="9"/>
        <v>#DIV/0!</v>
      </c>
      <c r="Y54" s="784" t="e">
        <f t="shared" si="9"/>
        <v>#DIV/0!</v>
      </c>
      <c r="Z54" s="784" t="e">
        <f t="shared" si="9"/>
        <v>#DIV/0!</v>
      </c>
      <c r="AA54" s="784" t="e">
        <f t="shared" si="9"/>
        <v>#DIV/0!</v>
      </c>
      <c r="AB54" s="784" t="e">
        <f t="shared" si="9"/>
        <v>#DIV/0!</v>
      </c>
      <c r="AC54" s="784" t="e">
        <f t="shared" si="9"/>
        <v>#DIV/0!</v>
      </c>
      <c r="AD54" s="784" t="e">
        <f t="shared" si="9"/>
        <v>#DIV/0!</v>
      </c>
      <c r="AE54" s="784" t="e">
        <f t="shared" si="9"/>
        <v>#DIV/0!</v>
      </c>
      <c r="AF54" s="784" t="e">
        <f t="shared" si="9"/>
        <v>#DIV/0!</v>
      </c>
      <c r="AG54" s="784" t="e">
        <f t="shared" si="9"/>
        <v>#DIV/0!</v>
      </c>
      <c r="AH54" s="784" t="e">
        <f t="shared" si="9"/>
        <v>#DIV/0!</v>
      </c>
      <c r="AI54" s="784" t="e">
        <f t="shared" si="9"/>
        <v>#DIV/0!</v>
      </c>
      <c r="AJ54" s="784" t="e">
        <f t="shared" si="9"/>
        <v>#DIV/0!</v>
      </c>
      <c r="AK54" s="784" t="e">
        <f t="shared" si="9"/>
        <v>#DIV/0!</v>
      </c>
      <c r="AL54" s="784" t="e">
        <f t="shared" si="9"/>
        <v>#DIV/0!</v>
      </c>
      <c r="AM54" s="784" t="e">
        <f t="shared" si="9"/>
        <v>#DIV/0!</v>
      </c>
      <c r="AN54" s="784" t="e">
        <f t="shared" si="9"/>
        <v>#DIV/0!</v>
      </c>
      <c r="AO54" s="784" t="e">
        <f t="shared" si="9"/>
        <v>#DIV/0!</v>
      </c>
      <c r="AP54" s="784" t="e">
        <f t="shared" si="9"/>
        <v>#DIV/0!</v>
      </c>
      <c r="AQ54" s="784" t="e">
        <f t="shared" si="9"/>
        <v>#DIV/0!</v>
      </c>
      <c r="AR54" s="784" t="e">
        <f t="shared" si="9"/>
        <v>#DIV/0!</v>
      </c>
      <c r="AS54" s="784" t="e">
        <f t="shared" si="9"/>
        <v>#DIV/0!</v>
      </c>
      <c r="AT54" s="784" t="e">
        <f t="shared" si="9"/>
        <v>#DIV/0!</v>
      </c>
      <c r="AU54" s="784" t="e">
        <f t="shared" si="9"/>
        <v>#DIV/0!</v>
      </c>
      <c r="AV54" s="784" t="e">
        <f t="shared" si="9"/>
        <v>#DIV/0!</v>
      </c>
      <c r="AW54" s="784" t="e">
        <f t="shared" si="9"/>
        <v>#DIV/0!</v>
      </c>
      <c r="AX54" s="784" t="e">
        <f t="shared" si="9"/>
        <v>#DIV/0!</v>
      </c>
      <c r="AY54" s="784" t="e">
        <f t="shared" si="9"/>
        <v>#DIV/0!</v>
      </c>
      <c r="AZ54" s="784" t="e">
        <f t="shared" si="9"/>
        <v>#DIV/0!</v>
      </c>
      <c r="BA54" s="784" t="e">
        <f t="shared" si="9"/>
        <v>#DIV/0!</v>
      </c>
      <c r="BB54" s="784" t="e">
        <f t="shared" si="9"/>
        <v>#DIV/0!</v>
      </c>
      <c r="BC54" s="784" t="e">
        <f t="shared" si="9"/>
        <v>#DIV/0!</v>
      </c>
      <c r="BD54" s="784" t="e">
        <f t="shared" si="9"/>
        <v>#DIV/0!</v>
      </c>
      <c r="BE54" s="784" t="e">
        <f t="shared" si="9"/>
        <v>#DIV/0!</v>
      </c>
      <c r="BF54" s="784" t="e">
        <f t="shared" si="9"/>
        <v>#DIV/0!</v>
      </c>
      <c r="BG54" s="784" t="e">
        <f t="shared" si="9"/>
        <v>#DIV/0!</v>
      </c>
      <c r="BH54" s="784" t="e">
        <f t="shared" si="9"/>
        <v>#DIV/0!</v>
      </c>
      <c r="BI54" s="784" t="e">
        <f t="shared" si="9"/>
        <v>#DIV/0!</v>
      </c>
      <c r="BJ54" s="784" t="e">
        <f t="shared" si="9"/>
        <v>#DIV/0!</v>
      </c>
      <c r="BK54" s="784" t="e">
        <f t="shared" si="9"/>
        <v>#DIV/0!</v>
      </c>
      <c r="BL54" s="784" t="e">
        <f t="shared" si="9"/>
        <v>#DIV/0!</v>
      </c>
      <c r="BM54" s="784" t="e">
        <f t="shared" si="9"/>
        <v>#DIV/0!</v>
      </c>
      <c r="BN54" s="784" t="e">
        <f t="shared" si="9"/>
        <v>#DIV/0!</v>
      </c>
      <c r="BO54" s="784" t="e">
        <f t="shared" si="9"/>
        <v>#DIV/0!</v>
      </c>
      <c r="BP54" s="784" t="e">
        <f t="shared" si="9"/>
        <v>#DIV/0!</v>
      </c>
      <c r="BQ54" s="784" t="e">
        <f t="shared" si="9"/>
        <v>#DIV/0!</v>
      </c>
      <c r="BR54" s="784" t="e">
        <f t="shared" si="9"/>
        <v>#DIV/0!</v>
      </c>
      <c r="BS54" s="784" t="e">
        <f t="shared" si="9"/>
        <v>#DIV/0!</v>
      </c>
      <c r="BT54" s="784" t="e">
        <f t="shared" ref="BT54:CJ54" si="10">BT53/BT83</f>
        <v>#DIV/0!</v>
      </c>
      <c r="BU54" s="784" t="e">
        <f t="shared" si="10"/>
        <v>#DIV/0!</v>
      </c>
      <c r="BV54" s="784" t="e">
        <f t="shared" si="10"/>
        <v>#DIV/0!</v>
      </c>
      <c r="BW54" s="784" t="e">
        <f t="shared" si="10"/>
        <v>#DIV/0!</v>
      </c>
      <c r="BX54" s="784" t="e">
        <f t="shared" si="10"/>
        <v>#DIV/0!</v>
      </c>
      <c r="BY54" s="784" t="e">
        <f t="shared" si="10"/>
        <v>#DIV/0!</v>
      </c>
      <c r="BZ54" s="784" t="e">
        <f t="shared" si="10"/>
        <v>#DIV/0!</v>
      </c>
      <c r="CA54" s="784" t="e">
        <f t="shared" si="10"/>
        <v>#DIV/0!</v>
      </c>
      <c r="CB54" s="784" t="e">
        <f t="shared" si="10"/>
        <v>#DIV/0!</v>
      </c>
      <c r="CC54" s="784" t="e">
        <f t="shared" si="10"/>
        <v>#DIV/0!</v>
      </c>
      <c r="CD54" s="784" t="e">
        <f t="shared" si="10"/>
        <v>#DIV/0!</v>
      </c>
      <c r="CE54" s="784" t="e">
        <f t="shared" si="10"/>
        <v>#DIV/0!</v>
      </c>
      <c r="CF54" s="784" t="e">
        <f t="shared" si="10"/>
        <v>#DIV/0!</v>
      </c>
      <c r="CG54" s="784" t="e">
        <f t="shared" si="10"/>
        <v>#DIV/0!</v>
      </c>
      <c r="CH54" s="784" t="e">
        <f t="shared" si="10"/>
        <v>#DIV/0!</v>
      </c>
      <c r="CI54" s="784" t="e">
        <f t="shared" si="10"/>
        <v>#DIV/0!</v>
      </c>
      <c r="CJ54" s="875" t="e">
        <f t="shared" si="10"/>
        <v>#DIV/0!</v>
      </c>
    </row>
    <row r="55" spans="1:88" ht="15.75" thickBot="1" x14ac:dyDescent="0.3">
      <c r="A55" s="78"/>
      <c r="B55" s="1164"/>
      <c r="C55" s="948" t="s">
        <v>434</v>
      </c>
      <c r="D55" s="443" t="s">
        <v>435</v>
      </c>
      <c r="E55" s="201" t="s">
        <v>436</v>
      </c>
      <c r="F55" s="444" t="s">
        <v>417</v>
      </c>
      <c r="G55" s="445">
        <v>2</v>
      </c>
      <c r="H55" s="310" t="e">
        <f t="shared" ref="H55:BS55" si="11">(H53*1000)/(H69*100)</f>
        <v>#DIV/0!</v>
      </c>
      <c r="I55" s="310" t="e">
        <f t="shared" si="11"/>
        <v>#DIV/0!</v>
      </c>
      <c r="J55" s="310" t="e">
        <f t="shared" si="11"/>
        <v>#DIV/0!</v>
      </c>
      <c r="K55" s="310" t="e">
        <f t="shared" si="11"/>
        <v>#DIV/0!</v>
      </c>
      <c r="L55" s="310" t="e">
        <f t="shared" si="11"/>
        <v>#DIV/0!</v>
      </c>
      <c r="M55" s="310" t="e">
        <f t="shared" si="11"/>
        <v>#DIV/0!</v>
      </c>
      <c r="N55" s="310" t="e">
        <f t="shared" si="11"/>
        <v>#DIV/0!</v>
      </c>
      <c r="O55" s="310" t="e">
        <f t="shared" si="11"/>
        <v>#DIV/0!</v>
      </c>
      <c r="P55" s="310" t="e">
        <f t="shared" si="11"/>
        <v>#DIV/0!</v>
      </c>
      <c r="Q55" s="310" t="e">
        <f t="shared" si="11"/>
        <v>#DIV/0!</v>
      </c>
      <c r="R55" s="310" t="e">
        <f t="shared" si="11"/>
        <v>#DIV/0!</v>
      </c>
      <c r="S55" s="310" t="e">
        <f t="shared" si="11"/>
        <v>#DIV/0!</v>
      </c>
      <c r="T55" s="310" t="e">
        <f t="shared" si="11"/>
        <v>#DIV/0!</v>
      </c>
      <c r="U55" s="310" t="e">
        <f t="shared" si="11"/>
        <v>#DIV/0!</v>
      </c>
      <c r="V55" s="310" t="e">
        <f t="shared" si="11"/>
        <v>#DIV/0!</v>
      </c>
      <c r="W55" s="310" t="e">
        <f t="shared" si="11"/>
        <v>#DIV/0!</v>
      </c>
      <c r="X55" s="310" t="e">
        <f t="shared" si="11"/>
        <v>#DIV/0!</v>
      </c>
      <c r="Y55" s="310" t="e">
        <f t="shared" si="11"/>
        <v>#DIV/0!</v>
      </c>
      <c r="Z55" s="310" t="e">
        <f t="shared" si="11"/>
        <v>#DIV/0!</v>
      </c>
      <c r="AA55" s="310" t="e">
        <f t="shared" si="11"/>
        <v>#DIV/0!</v>
      </c>
      <c r="AB55" s="310" t="e">
        <f t="shared" si="11"/>
        <v>#DIV/0!</v>
      </c>
      <c r="AC55" s="310" t="e">
        <f t="shared" si="11"/>
        <v>#DIV/0!</v>
      </c>
      <c r="AD55" s="310" t="e">
        <f t="shared" si="11"/>
        <v>#DIV/0!</v>
      </c>
      <c r="AE55" s="310" t="e">
        <f t="shared" si="11"/>
        <v>#DIV/0!</v>
      </c>
      <c r="AF55" s="310" t="e">
        <f t="shared" si="11"/>
        <v>#DIV/0!</v>
      </c>
      <c r="AG55" s="310" t="e">
        <f t="shared" si="11"/>
        <v>#DIV/0!</v>
      </c>
      <c r="AH55" s="310" t="e">
        <f t="shared" si="11"/>
        <v>#DIV/0!</v>
      </c>
      <c r="AI55" s="310" t="e">
        <f t="shared" si="11"/>
        <v>#DIV/0!</v>
      </c>
      <c r="AJ55" s="310" t="e">
        <f t="shared" si="11"/>
        <v>#DIV/0!</v>
      </c>
      <c r="AK55" s="310" t="e">
        <f t="shared" si="11"/>
        <v>#DIV/0!</v>
      </c>
      <c r="AL55" s="310" t="e">
        <f t="shared" si="11"/>
        <v>#DIV/0!</v>
      </c>
      <c r="AM55" s="310" t="e">
        <f t="shared" si="11"/>
        <v>#DIV/0!</v>
      </c>
      <c r="AN55" s="310" t="e">
        <f t="shared" si="11"/>
        <v>#DIV/0!</v>
      </c>
      <c r="AO55" s="310" t="e">
        <f t="shared" si="11"/>
        <v>#DIV/0!</v>
      </c>
      <c r="AP55" s="310" t="e">
        <f t="shared" si="11"/>
        <v>#DIV/0!</v>
      </c>
      <c r="AQ55" s="310" t="e">
        <f t="shared" si="11"/>
        <v>#DIV/0!</v>
      </c>
      <c r="AR55" s="310" t="e">
        <f t="shared" si="11"/>
        <v>#DIV/0!</v>
      </c>
      <c r="AS55" s="310" t="e">
        <f t="shared" si="11"/>
        <v>#DIV/0!</v>
      </c>
      <c r="AT55" s="310" t="e">
        <f t="shared" si="11"/>
        <v>#DIV/0!</v>
      </c>
      <c r="AU55" s="310" t="e">
        <f t="shared" si="11"/>
        <v>#DIV/0!</v>
      </c>
      <c r="AV55" s="310" t="e">
        <f t="shared" si="11"/>
        <v>#DIV/0!</v>
      </c>
      <c r="AW55" s="310" t="e">
        <f t="shared" si="11"/>
        <v>#DIV/0!</v>
      </c>
      <c r="AX55" s="310" t="e">
        <f t="shared" si="11"/>
        <v>#DIV/0!</v>
      </c>
      <c r="AY55" s="310" t="e">
        <f t="shared" si="11"/>
        <v>#DIV/0!</v>
      </c>
      <c r="AZ55" s="310" t="e">
        <f t="shared" si="11"/>
        <v>#DIV/0!</v>
      </c>
      <c r="BA55" s="310" t="e">
        <f t="shared" si="11"/>
        <v>#DIV/0!</v>
      </c>
      <c r="BB55" s="310" t="e">
        <f t="shared" si="11"/>
        <v>#DIV/0!</v>
      </c>
      <c r="BC55" s="310" t="e">
        <f t="shared" si="11"/>
        <v>#DIV/0!</v>
      </c>
      <c r="BD55" s="310" t="e">
        <f t="shared" si="11"/>
        <v>#DIV/0!</v>
      </c>
      <c r="BE55" s="310" t="e">
        <f t="shared" si="11"/>
        <v>#DIV/0!</v>
      </c>
      <c r="BF55" s="310" t="e">
        <f t="shared" si="11"/>
        <v>#DIV/0!</v>
      </c>
      <c r="BG55" s="310" t="e">
        <f t="shared" si="11"/>
        <v>#DIV/0!</v>
      </c>
      <c r="BH55" s="310" t="e">
        <f t="shared" si="11"/>
        <v>#DIV/0!</v>
      </c>
      <c r="BI55" s="310" t="e">
        <f t="shared" si="11"/>
        <v>#DIV/0!</v>
      </c>
      <c r="BJ55" s="310" t="e">
        <f t="shared" si="11"/>
        <v>#DIV/0!</v>
      </c>
      <c r="BK55" s="310" t="e">
        <f t="shared" si="11"/>
        <v>#DIV/0!</v>
      </c>
      <c r="BL55" s="310" t="e">
        <f t="shared" si="11"/>
        <v>#DIV/0!</v>
      </c>
      <c r="BM55" s="310" t="e">
        <f t="shared" si="11"/>
        <v>#DIV/0!</v>
      </c>
      <c r="BN55" s="310" t="e">
        <f t="shared" si="11"/>
        <v>#DIV/0!</v>
      </c>
      <c r="BO55" s="310" t="e">
        <f t="shared" si="11"/>
        <v>#DIV/0!</v>
      </c>
      <c r="BP55" s="310" t="e">
        <f t="shared" si="11"/>
        <v>#DIV/0!</v>
      </c>
      <c r="BQ55" s="310" t="e">
        <f t="shared" si="11"/>
        <v>#DIV/0!</v>
      </c>
      <c r="BR55" s="310" t="e">
        <f t="shared" si="11"/>
        <v>#DIV/0!</v>
      </c>
      <c r="BS55" s="310" t="e">
        <f t="shared" si="11"/>
        <v>#DIV/0!</v>
      </c>
      <c r="BT55" s="310" t="e">
        <f t="shared" ref="BT55:CJ55" si="12">(BT53*1000)/(BT69*100)</f>
        <v>#DIV/0!</v>
      </c>
      <c r="BU55" s="310" t="e">
        <f t="shared" si="12"/>
        <v>#DIV/0!</v>
      </c>
      <c r="BV55" s="310" t="e">
        <f t="shared" si="12"/>
        <v>#DIV/0!</v>
      </c>
      <c r="BW55" s="310" t="e">
        <f t="shared" si="12"/>
        <v>#DIV/0!</v>
      </c>
      <c r="BX55" s="310" t="e">
        <f t="shared" si="12"/>
        <v>#DIV/0!</v>
      </c>
      <c r="BY55" s="310" t="e">
        <f t="shared" si="12"/>
        <v>#DIV/0!</v>
      </c>
      <c r="BZ55" s="310" t="e">
        <f t="shared" si="12"/>
        <v>#DIV/0!</v>
      </c>
      <c r="CA55" s="310" t="e">
        <f t="shared" si="12"/>
        <v>#DIV/0!</v>
      </c>
      <c r="CB55" s="310" t="e">
        <f t="shared" si="12"/>
        <v>#DIV/0!</v>
      </c>
      <c r="CC55" s="310" t="e">
        <f t="shared" si="12"/>
        <v>#DIV/0!</v>
      </c>
      <c r="CD55" s="310" t="e">
        <f t="shared" si="12"/>
        <v>#DIV/0!</v>
      </c>
      <c r="CE55" s="310" t="e">
        <f t="shared" si="12"/>
        <v>#DIV/0!</v>
      </c>
      <c r="CF55" s="310" t="e">
        <f t="shared" si="12"/>
        <v>#DIV/0!</v>
      </c>
      <c r="CG55" s="310" t="e">
        <f t="shared" si="12"/>
        <v>#DIV/0!</v>
      </c>
      <c r="CH55" s="310" t="e">
        <f t="shared" si="12"/>
        <v>#DIV/0!</v>
      </c>
      <c r="CI55" s="310" t="e">
        <f t="shared" si="12"/>
        <v>#DIV/0!</v>
      </c>
      <c r="CJ55" s="641" t="e">
        <f t="shared" si="12"/>
        <v>#DIV/0!</v>
      </c>
    </row>
    <row r="56" spans="1:88" x14ac:dyDescent="0.25">
      <c r="A56" s="78"/>
      <c r="B56" s="1164"/>
      <c r="C56" s="949" t="s">
        <v>437</v>
      </c>
      <c r="D56" s="115" t="s">
        <v>438</v>
      </c>
      <c r="E56" s="326" t="s">
        <v>439</v>
      </c>
      <c r="F56" s="116" t="s">
        <v>146</v>
      </c>
      <c r="G56" s="116">
        <v>2</v>
      </c>
      <c r="H56" s="507"/>
      <c r="I56" s="509"/>
      <c r="J56" s="213"/>
      <c r="K56" s="448"/>
      <c r="L56" s="448"/>
      <c r="M56" s="448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3"/>
      <c r="AC56" s="93"/>
      <c r="AD56" s="93"/>
      <c r="AE56" s="93"/>
      <c r="AF56" s="93"/>
      <c r="AG56" s="93"/>
      <c r="AH56" s="93"/>
      <c r="AI56" s="93"/>
      <c r="AJ56" s="93"/>
      <c r="AK56" s="93"/>
      <c r="AL56" s="93"/>
      <c r="AM56" s="93"/>
      <c r="AN56" s="93"/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137"/>
      <c r="BB56" s="535"/>
      <c r="BC56" s="535"/>
      <c r="BD56" s="535"/>
      <c r="BE56" s="535"/>
      <c r="BF56" s="535"/>
      <c r="BG56" s="535"/>
      <c r="BH56" s="535"/>
      <c r="BI56" s="535"/>
      <c r="BJ56" s="535"/>
      <c r="BK56" s="535"/>
      <c r="BL56" s="535"/>
      <c r="BM56" s="535"/>
      <c r="BN56" s="535"/>
      <c r="BO56" s="535"/>
      <c r="BP56" s="535"/>
      <c r="BQ56" s="535"/>
      <c r="BR56" s="535"/>
      <c r="BS56" s="535"/>
      <c r="BT56" s="535"/>
      <c r="BU56" s="535"/>
      <c r="BV56" s="535"/>
      <c r="BW56" s="535"/>
      <c r="BX56" s="535"/>
      <c r="BY56" s="535"/>
      <c r="BZ56" s="535"/>
      <c r="CA56" s="535"/>
      <c r="CB56" s="535"/>
      <c r="CC56" s="535"/>
      <c r="CD56" s="535"/>
      <c r="CE56" s="535"/>
      <c r="CF56" s="535"/>
      <c r="CG56" s="535"/>
      <c r="CH56" s="535"/>
      <c r="CI56" s="535"/>
      <c r="CJ56" s="642"/>
    </row>
    <row r="57" spans="1:88" x14ac:dyDescent="0.25">
      <c r="A57" s="78"/>
      <c r="B57" s="1164"/>
      <c r="C57" s="950" t="s">
        <v>440</v>
      </c>
      <c r="D57" s="118" t="s">
        <v>441</v>
      </c>
      <c r="E57" s="324" t="s">
        <v>439</v>
      </c>
      <c r="F57" s="119" t="s">
        <v>146</v>
      </c>
      <c r="G57" s="119">
        <v>2</v>
      </c>
      <c r="H57" s="508"/>
      <c r="I57" s="510"/>
      <c r="J57" s="214"/>
      <c r="K57" s="220"/>
      <c r="L57" s="220"/>
      <c r="M57" s="220"/>
      <c r="N57" s="92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/>
      <c r="AP57" s="92"/>
      <c r="AQ57" s="92"/>
      <c r="AR57" s="92"/>
      <c r="AS57" s="92"/>
      <c r="AT57" s="92"/>
      <c r="AU57" s="92"/>
      <c r="AV57" s="92"/>
      <c r="AW57" s="92"/>
      <c r="AX57" s="92"/>
      <c r="AY57" s="92"/>
      <c r="AZ57" s="92"/>
      <c r="BA57" s="240"/>
      <c r="BB57" s="529"/>
      <c r="BC57" s="529"/>
      <c r="BD57" s="529"/>
      <c r="BE57" s="529"/>
      <c r="BF57" s="529"/>
      <c r="BG57" s="529"/>
      <c r="BH57" s="529"/>
      <c r="BI57" s="529"/>
      <c r="BJ57" s="529"/>
      <c r="BK57" s="529"/>
      <c r="BL57" s="529"/>
      <c r="BM57" s="529"/>
      <c r="BN57" s="529"/>
      <c r="BO57" s="529"/>
      <c r="BP57" s="529"/>
      <c r="BQ57" s="529"/>
      <c r="BR57" s="529"/>
      <c r="BS57" s="529"/>
      <c r="BT57" s="529"/>
      <c r="BU57" s="529"/>
      <c r="BV57" s="529"/>
      <c r="BW57" s="529"/>
      <c r="BX57" s="529"/>
      <c r="BY57" s="529"/>
      <c r="BZ57" s="529"/>
      <c r="CA57" s="529"/>
      <c r="CB57" s="529"/>
      <c r="CC57" s="529"/>
      <c r="CD57" s="529"/>
      <c r="CE57" s="529"/>
      <c r="CF57" s="529"/>
      <c r="CG57" s="529"/>
      <c r="CH57" s="529"/>
      <c r="CI57" s="529"/>
      <c r="CJ57" s="643"/>
    </row>
    <row r="58" spans="1:88" x14ac:dyDescent="0.25">
      <c r="A58" s="78"/>
      <c r="B58" s="1164"/>
      <c r="C58" s="950" t="s">
        <v>442</v>
      </c>
      <c r="D58" s="118" t="s">
        <v>443</v>
      </c>
      <c r="E58" s="324" t="s">
        <v>444</v>
      </c>
      <c r="F58" s="119" t="s">
        <v>146</v>
      </c>
      <c r="G58" s="119">
        <v>2</v>
      </c>
      <c r="H58" s="515"/>
      <c r="I58" s="514"/>
      <c r="J58" s="213"/>
      <c r="K58" s="220"/>
      <c r="L58" s="220"/>
      <c r="M58" s="220"/>
      <c r="N58" s="92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/>
      <c r="AS58" s="92"/>
      <c r="AT58" s="92"/>
      <c r="AU58" s="92"/>
      <c r="AV58" s="92"/>
      <c r="AW58" s="92"/>
      <c r="AX58" s="92"/>
      <c r="AY58" s="92"/>
      <c r="AZ58" s="92"/>
      <c r="BA58" s="240"/>
      <c r="BB58" s="529"/>
      <c r="BC58" s="529"/>
      <c r="BD58" s="529"/>
      <c r="BE58" s="529"/>
      <c r="BF58" s="529"/>
      <c r="BG58" s="529"/>
      <c r="BH58" s="529"/>
      <c r="BI58" s="529"/>
      <c r="BJ58" s="529"/>
      <c r="BK58" s="529"/>
      <c r="BL58" s="529"/>
      <c r="BM58" s="529"/>
      <c r="BN58" s="529"/>
      <c r="BO58" s="529"/>
      <c r="BP58" s="529"/>
      <c r="BQ58" s="529"/>
      <c r="BR58" s="529"/>
      <c r="BS58" s="529"/>
      <c r="BT58" s="529"/>
      <c r="BU58" s="529"/>
      <c r="BV58" s="529"/>
      <c r="BW58" s="529"/>
      <c r="BX58" s="529"/>
      <c r="BY58" s="529"/>
      <c r="BZ58" s="529"/>
      <c r="CA58" s="529"/>
      <c r="CB58" s="529"/>
      <c r="CC58" s="529"/>
      <c r="CD58" s="529"/>
      <c r="CE58" s="529"/>
      <c r="CF58" s="529"/>
      <c r="CG58" s="529"/>
      <c r="CH58" s="529"/>
      <c r="CI58" s="529"/>
      <c r="CJ58" s="643"/>
    </row>
    <row r="59" spans="1:88" ht="27" customHeight="1" x14ac:dyDescent="0.25">
      <c r="A59" s="78"/>
      <c r="B59" s="1164"/>
      <c r="C59" s="951" t="s">
        <v>445</v>
      </c>
      <c r="D59" s="208" t="s">
        <v>446</v>
      </c>
      <c r="E59" s="327" t="s">
        <v>447</v>
      </c>
      <c r="F59" s="209" t="s">
        <v>146</v>
      </c>
      <c r="G59" s="209">
        <v>2</v>
      </c>
      <c r="H59" s="511"/>
      <c r="I59" s="207">
        <f>SUM(I60:I65)+H59</f>
        <v>0</v>
      </c>
      <c r="J59" s="207">
        <f t="shared" ref="J59" si="13">SUM(J60:J65)+I59</f>
        <v>0</v>
      </c>
      <c r="K59" s="207">
        <f>SUM(K60:K65)+J59</f>
        <v>0</v>
      </c>
      <c r="L59" s="207">
        <f t="shared" ref="L59:BW59" si="14">SUM(L60:L65)+K59</f>
        <v>0</v>
      </c>
      <c r="M59" s="207">
        <f t="shared" si="14"/>
        <v>0</v>
      </c>
      <c r="N59" s="207">
        <f t="shared" si="14"/>
        <v>0</v>
      </c>
      <c r="O59" s="207">
        <f t="shared" si="14"/>
        <v>0</v>
      </c>
      <c r="P59" s="207">
        <f t="shared" si="14"/>
        <v>0</v>
      </c>
      <c r="Q59" s="207">
        <f t="shared" si="14"/>
        <v>0</v>
      </c>
      <c r="R59" s="207">
        <f t="shared" si="14"/>
        <v>0</v>
      </c>
      <c r="S59" s="207">
        <f t="shared" si="14"/>
        <v>0</v>
      </c>
      <c r="T59" s="207">
        <f t="shared" si="14"/>
        <v>0</v>
      </c>
      <c r="U59" s="207">
        <f t="shared" si="14"/>
        <v>0</v>
      </c>
      <c r="V59" s="207">
        <f t="shared" si="14"/>
        <v>0</v>
      </c>
      <c r="W59" s="207">
        <f t="shared" si="14"/>
        <v>0</v>
      </c>
      <c r="X59" s="207">
        <f t="shared" si="14"/>
        <v>0</v>
      </c>
      <c r="Y59" s="207">
        <f t="shared" si="14"/>
        <v>0</v>
      </c>
      <c r="Z59" s="207">
        <f t="shared" si="14"/>
        <v>0</v>
      </c>
      <c r="AA59" s="207">
        <f t="shared" si="14"/>
        <v>0</v>
      </c>
      <c r="AB59" s="207">
        <f t="shared" si="14"/>
        <v>0</v>
      </c>
      <c r="AC59" s="207">
        <f t="shared" si="14"/>
        <v>0</v>
      </c>
      <c r="AD59" s="207">
        <f t="shared" si="14"/>
        <v>0</v>
      </c>
      <c r="AE59" s="207">
        <f t="shared" si="14"/>
        <v>0</v>
      </c>
      <c r="AF59" s="207">
        <f t="shared" si="14"/>
        <v>0</v>
      </c>
      <c r="AG59" s="207">
        <f t="shared" si="14"/>
        <v>0</v>
      </c>
      <c r="AH59" s="207">
        <f t="shared" si="14"/>
        <v>0</v>
      </c>
      <c r="AI59" s="207">
        <f t="shared" si="14"/>
        <v>0</v>
      </c>
      <c r="AJ59" s="207">
        <f t="shared" si="14"/>
        <v>0</v>
      </c>
      <c r="AK59" s="207">
        <f t="shared" si="14"/>
        <v>0</v>
      </c>
      <c r="AL59" s="207">
        <f t="shared" si="14"/>
        <v>0</v>
      </c>
      <c r="AM59" s="207">
        <f t="shared" si="14"/>
        <v>0</v>
      </c>
      <c r="AN59" s="207">
        <f t="shared" si="14"/>
        <v>0</v>
      </c>
      <c r="AO59" s="207">
        <f t="shared" si="14"/>
        <v>0</v>
      </c>
      <c r="AP59" s="207">
        <f t="shared" si="14"/>
        <v>0</v>
      </c>
      <c r="AQ59" s="207">
        <f t="shared" si="14"/>
        <v>0</v>
      </c>
      <c r="AR59" s="207">
        <f t="shared" si="14"/>
        <v>0</v>
      </c>
      <c r="AS59" s="207">
        <f t="shared" si="14"/>
        <v>0</v>
      </c>
      <c r="AT59" s="207">
        <f t="shared" si="14"/>
        <v>0</v>
      </c>
      <c r="AU59" s="207">
        <f t="shared" si="14"/>
        <v>0</v>
      </c>
      <c r="AV59" s="207">
        <f t="shared" si="14"/>
        <v>0</v>
      </c>
      <c r="AW59" s="207">
        <f t="shared" si="14"/>
        <v>0</v>
      </c>
      <c r="AX59" s="207">
        <f t="shared" si="14"/>
        <v>0</v>
      </c>
      <c r="AY59" s="207">
        <f t="shared" si="14"/>
        <v>0</v>
      </c>
      <c r="AZ59" s="207">
        <f t="shared" si="14"/>
        <v>0</v>
      </c>
      <c r="BA59" s="241">
        <f t="shared" si="14"/>
        <v>0</v>
      </c>
      <c r="BB59" s="241">
        <f t="shared" si="14"/>
        <v>0</v>
      </c>
      <c r="BC59" s="241">
        <f t="shared" si="14"/>
        <v>0</v>
      </c>
      <c r="BD59" s="241">
        <f t="shared" si="14"/>
        <v>0</v>
      </c>
      <c r="BE59" s="241">
        <f t="shared" si="14"/>
        <v>0</v>
      </c>
      <c r="BF59" s="241">
        <f t="shared" si="14"/>
        <v>0</v>
      </c>
      <c r="BG59" s="241">
        <f t="shared" si="14"/>
        <v>0</v>
      </c>
      <c r="BH59" s="241">
        <f t="shared" si="14"/>
        <v>0</v>
      </c>
      <c r="BI59" s="241">
        <f t="shared" si="14"/>
        <v>0</v>
      </c>
      <c r="BJ59" s="241">
        <f t="shared" si="14"/>
        <v>0</v>
      </c>
      <c r="BK59" s="241">
        <f t="shared" si="14"/>
        <v>0</v>
      </c>
      <c r="BL59" s="241">
        <f t="shared" si="14"/>
        <v>0</v>
      </c>
      <c r="BM59" s="241">
        <f t="shared" si="14"/>
        <v>0</v>
      </c>
      <c r="BN59" s="241">
        <f t="shared" si="14"/>
        <v>0</v>
      </c>
      <c r="BO59" s="241">
        <f t="shared" si="14"/>
        <v>0</v>
      </c>
      <c r="BP59" s="241">
        <f t="shared" si="14"/>
        <v>0</v>
      </c>
      <c r="BQ59" s="241">
        <f t="shared" si="14"/>
        <v>0</v>
      </c>
      <c r="BR59" s="241">
        <f t="shared" si="14"/>
        <v>0</v>
      </c>
      <c r="BS59" s="241">
        <f t="shared" si="14"/>
        <v>0</v>
      </c>
      <c r="BT59" s="241">
        <f t="shared" si="14"/>
        <v>0</v>
      </c>
      <c r="BU59" s="241">
        <f t="shared" si="14"/>
        <v>0</v>
      </c>
      <c r="BV59" s="241">
        <f t="shared" si="14"/>
        <v>0</v>
      </c>
      <c r="BW59" s="241">
        <f t="shared" si="14"/>
        <v>0</v>
      </c>
      <c r="BX59" s="241">
        <f t="shared" ref="BX59:CJ59" si="15">SUM(BX60:BX65)+BW59</f>
        <v>0</v>
      </c>
      <c r="BY59" s="241">
        <f t="shared" si="15"/>
        <v>0</v>
      </c>
      <c r="BZ59" s="241">
        <f t="shared" si="15"/>
        <v>0</v>
      </c>
      <c r="CA59" s="241">
        <f t="shared" si="15"/>
        <v>0</v>
      </c>
      <c r="CB59" s="241">
        <f t="shared" si="15"/>
        <v>0</v>
      </c>
      <c r="CC59" s="241">
        <f t="shared" si="15"/>
        <v>0</v>
      </c>
      <c r="CD59" s="241">
        <f t="shared" si="15"/>
        <v>0</v>
      </c>
      <c r="CE59" s="241">
        <f t="shared" si="15"/>
        <v>0</v>
      </c>
      <c r="CF59" s="241">
        <f t="shared" si="15"/>
        <v>0</v>
      </c>
      <c r="CG59" s="241">
        <f t="shared" si="15"/>
        <v>0</v>
      </c>
      <c r="CH59" s="241">
        <f t="shared" si="15"/>
        <v>0</v>
      </c>
      <c r="CI59" s="241">
        <f t="shared" si="15"/>
        <v>0</v>
      </c>
      <c r="CJ59" s="644">
        <f t="shared" si="15"/>
        <v>0</v>
      </c>
    </row>
    <row r="60" spans="1:88" x14ac:dyDescent="0.25">
      <c r="A60" s="78"/>
      <c r="B60" s="1164"/>
      <c r="C60" s="952" t="s">
        <v>448</v>
      </c>
      <c r="D60" s="439" t="s">
        <v>449</v>
      </c>
      <c r="E60" s="440" t="s">
        <v>450</v>
      </c>
      <c r="F60" s="228" t="s">
        <v>146</v>
      </c>
      <c r="G60" s="228">
        <v>2</v>
      </c>
      <c r="H60" s="512"/>
      <c r="I60" s="514"/>
      <c r="J60" s="213"/>
      <c r="K60" s="120"/>
      <c r="L60" s="120"/>
      <c r="M60" s="120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177"/>
      <c r="AA60" s="177"/>
      <c r="AB60" s="177"/>
      <c r="AC60" s="177"/>
      <c r="AD60" s="177"/>
      <c r="AE60" s="177"/>
      <c r="AF60" s="177"/>
      <c r="AG60" s="177"/>
      <c r="AH60" s="177"/>
      <c r="AI60" s="177"/>
      <c r="AJ60" s="177"/>
      <c r="AK60" s="177"/>
      <c r="AL60" s="177"/>
      <c r="AM60" s="177"/>
      <c r="AN60" s="177"/>
      <c r="AO60" s="177"/>
      <c r="AP60" s="177"/>
      <c r="AQ60" s="177"/>
      <c r="AR60" s="177"/>
      <c r="AS60" s="177"/>
      <c r="AT60" s="177"/>
      <c r="AU60" s="177"/>
      <c r="AV60" s="177"/>
      <c r="AW60" s="177"/>
      <c r="AX60" s="177"/>
      <c r="AY60" s="177"/>
      <c r="AZ60" s="177"/>
      <c r="BA60" s="210"/>
      <c r="BB60" s="529"/>
      <c r="BC60" s="529"/>
      <c r="BD60" s="529"/>
      <c r="BE60" s="529"/>
      <c r="BF60" s="529"/>
      <c r="BG60" s="529"/>
      <c r="BH60" s="529"/>
      <c r="BI60" s="529"/>
      <c r="BJ60" s="529"/>
      <c r="BK60" s="529"/>
      <c r="BL60" s="529"/>
      <c r="BM60" s="529"/>
      <c r="BN60" s="529"/>
      <c r="BO60" s="529"/>
      <c r="BP60" s="529"/>
      <c r="BQ60" s="529"/>
      <c r="BR60" s="529"/>
      <c r="BS60" s="529"/>
      <c r="BT60" s="529"/>
      <c r="BU60" s="529"/>
      <c r="BV60" s="529"/>
      <c r="BW60" s="529"/>
      <c r="BX60" s="529"/>
      <c r="BY60" s="529"/>
      <c r="BZ60" s="529"/>
      <c r="CA60" s="529"/>
      <c r="CB60" s="529"/>
      <c r="CC60" s="529"/>
      <c r="CD60" s="529"/>
      <c r="CE60" s="529"/>
      <c r="CF60" s="529"/>
      <c r="CG60" s="529"/>
      <c r="CH60" s="529"/>
      <c r="CI60" s="529"/>
      <c r="CJ60" s="643"/>
    </row>
    <row r="61" spans="1:88" x14ac:dyDescent="0.25">
      <c r="A61" s="78"/>
      <c r="B61" s="1164"/>
      <c r="C61" s="952" t="s">
        <v>451</v>
      </c>
      <c r="D61" s="439" t="s">
        <v>452</v>
      </c>
      <c r="E61" s="440" t="s">
        <v>453</v>
      </c>
      <c r="F61" s="228" t="s">
        <v>146</v>
      </c>
      <c r="G61" s="228">
        <v>2</v>
      </c>
      <c r="H61" s="512"/>
      <c r="I61" s="513"/>
      <c r="J61" s="213"/>
      <c r="K61" s="120"/>
      <c r="L61" s="120"/>
      <c r="M61" s="120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  <c r="AD61" s="177"/>
      <c r="AE61" s="177"/>
      <c r="AF61" s="177"/>
      <c r="AG61" s="177"/>
      <c r="AH61" s="177"/>
      <c r="AI61" s="177"/>
      <c r="AJ61" s="177"/>
      <c r="AK61" s="177"/>
      <c r="AL61" s="177"/>
      <c r="AM61" s="177"/>
      <c r="AN61" s="177"/>
      <c r="AO61" s="177"/>
      <c r="AP61" s="177"/>
      <c r="AQ61" s="177"/>
      <c r="AR61" s="177"/>
      <c r="AS61" s="177"/>
      <c r="AT61" s="177"/>
      <c r="AU61" s="177"/>
      <c r="AV61" s="177"/>
      <c r="AW61" s="177"/>
      <c r="AX61" s="177"/>
      <c r="AY61" s="177"/>
      <c r="AZ61" s="177"/>
      <c r="BA61" s="210"/>
      <c r="BB61" s="529"/>
      <c r="BC61" s="529"/>
      <c r="BD61" s="529"/>
      <c r="BE61" s="529"/>
      <c r="BF61" s="529"/>
      <c r="BG61" s="529"/>
      <c r="BH61" s="529"/>
      <c r="BI61" s="529"/>
      <c r="BJ61" s="529"/>
      <c r="BK61" s="529"/>
      <c r="BL61" s="529"/>
      <c r="BM61" s="529"/>
      <c r="BN61" s="529"/>
      <c r="BO61" s="529"/>
      <c r="BP61" s="529"/>
      <c r="BQ61" s="529"/>
      <c r="BR61" s="529"/>
      <c r="BS61" s="529"/>
      <c r="BT61" s="529"/>
      <c r="BU61" s="529"/>
      <c r="BV61" s="529"/>
      <c r="BW61" s="529"/>
      <c r="BX61" s="529"/>
      <c r="BY61" s="529"/>
      <c r="BZ61" s="529"/>
      <c r="CA61" s="529"/>
      <c r="CB61" s="529"/>
      <c r="CC61" s="529"/>
      <c r="CD61" s="529"/>
      <c r="CE61" s="529"/>
      <c r="CF61" s="529"/>
      <c r="CG61" s="529"/>
      <c r="CH61" s="529"/>
      <c r="CI61" s="529"/>
      <c r="CJ61" s="643"/>
    </row>
    <row r="62" spans="1:88" x14ac:dyDescent="0.25">
      <c r="A62" s="78"/>
      <c r="B62" s="1164"/>
      <c r="C62" s="952" t="s">
        <v>454</v>
      </c>
      <c r="D62" s="439" t="s">
        <v>455</v>
      </c>
      <c r="E62" s="440" t="s">
        <v>456</v>
      </c>
      <c r="F62" s="228" t="s">
        <v>146</v>
      </c>
      <c r="G62" s="228">
        <v>2</v>
      </c>
      <c r="H62" s="512"/>
      <c r="I62" s="514"/>
      <c r="J62" s="213"/>
      <c r="K62" s="120"/>
      <c r="L62" s="120"/>
      <c r="M62" s="120"/>
      <c r="N62" s="177"/>
      <c r="O62" s="177"/>
      <c r="P62" s="177"/>
      <c r="Q62" s="177"/>
      <c r="R62" s="177"/>
      <c r="S62" s="177"/>
      <c r="T62" s="177"/>
      <c r="U62" s="177"/>
      <c r="V62" s="177"/>
      <c r="W62" s="177"/>
      <c r="X62" s="177"/>
      <c r="Y62" s="177"/>
      <c r="Z62" s="177"/>
      <c r="AA62" s="177"/>
      <c r="AB62" s="177"/>
      <c r="AC62" s="177"/>
      <c r="AD62" s="177"/>
      <c r="AE62" s="177"/>
      <c r="AF62" s="177"/>
      <c r="AG62" s="177"/>
      <c r="AH62" s="177"/>
      <c r="AI62" s="177"/>
      <c r="AJ62" s="177"/>
      <c r="AK62" s="177"/>
      <c r="AL62" s="177"/>
      <c r="AM62" s="177"/>
      <c r="AN62" s="177"/>
      <c r="AO62" s="177"/>
      <c r="AP62" s="177"/>
      <c r="AQ62" s="177"/>
      <c r="AR62" s="177"/>
      <c r="AS62" s="177"/>
      <c r="AT62" s="177"/>
      <c r="AU62" s="177"/>
      <c r="AV62" s="177"/>
      <c r="AW62" s="177"/>
      <c r="AX62" s="177"/>
      <c r="AY62" s="177"/>
      <c r="AZ62" s="177"/>
      <c r="BA62" s="210"/>
      <c r="BB62" s="529"/>
      <c r="BC62" s="529"/>
      <c r="BD62" s="529"/>
      <c r="BE62" s="529"/>
      <c r="BF62" s="529"/>
      <c r="BG62" s="529"/>
      <c r="BH62" s="529"/>
      <c r="BI62" s="529"/>
      <c r="BJ62" s="529"/>
      <c r="BK62" s="529"/>
      <c r="BL62" s="529"/>
      <c r="BM62" s="529"/>
      <c r="BN62" s="529"/>
      <c r="BO62" s="529"/>
      <c r="BP62" s="529"/>
      <c r="BQ62" s="529"/>
      <c r="BR62" s="529"/>
      <c r="BS62" s="529"/>
      <c r="BT62" s="529"/>
      <c r="BU62" s="529"/>
      <c r="BV62" s="529"/>
      <c r="BW62" s="529"/>
      <c r="BX62" s="529"/>
      <c r="BY62" s="529"/>
      <c r="BZ62" s="529"/>
      <c r="CA62" s="529"/>
      <c r="CB62" s="529"/>
      <c r="CC62" s="529"/>
      <c r="CD62" s="529"/>
      <c r="CE62" s="529"/>
      <c r="CF62" s="529"/>
      <c r="CG62" s="529"/>
      <c r="CH62" s="529"/>
      <c r="CI62" s="529"/>
      <c r="CJ62" s="643"/>
    </row>
    <row r="63" spans="1:88" ht="25.5" x14ac:dyDescent="0.25">
      <c r="A63" s="78"/>
      <c r="B63" s="1164"/>
      <c r="C63" s="952" t="s">
        <v>457</v>
      </c>
      <c r="D63" s="439" t="s">
        <v>458</v>
      </c>
      <c r="E63" s="440" t="s">
        <v>459</v>
      </c>
      <c r="F63" s="228" t="s">
        <v>146</v>
      </c>
      <c r="G63" s="228">
        <v>2</v>
      </c>
      <c r="H63" s="512"/>
      <c r="I63" s="513"/>
      <c r="J63" s="213"/>
      <c r="K63" s="120"/>
      <c r="L63" s="120"/>
      <c r="M63" s="120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  <c r="AK63" s="177"/>
      <c r="AL63" s="177"/>
      <c r="AM63" s="177"/>
      <c r="AN63" s="177"/>
      <c r="AO63" s="177"/>
      <c r="AP63" s="177"/>
      <c r="AQ63" s="177"/>
      <c r="AR63" s="177"/>
      <c r="AS63" s="177"/>
      <c r="AT63" s="177"/>
      <c r="AU63" s="177"/>
      <c r="AV63" s="177"/>
      <c r="AW63" s="177"/>
      <c r="AX63" s="177"/>
      <c r="AY63" s="177"/>
      <c r="AZ63" s="177"/>
      <c r="BA63" s="210"/>
      <c r="BB63" s="529"/>
      <c r="BC63" s="529"/>
      <c r="BD63" s="529"/>
      <c r="BE63" s="529"/>
      <c r="BF63" s="529"/>
      <c r="BG63" s="529"/>
      <c r="BH63" s="529"/>
      <c r="BI63" s="529"/>
      <c r="BJ63" s="529"/>
      <c r="BK63" s="529"/>
      <c r="BL63" s="529"/>
      <c r="BM63" s="529"/>
      <c r="BN63" s="529"/>
      <c r="BO63" s="529"/>
      <c r="BP63" s="529"/>
      <c r="BQ63" s="529"/>
      <c r="BR63" s="529"/>
      <c r="BS63" s="529"/>
      <c r="BT63" s="529"/>
      <c r="BU63" s="529"/>
      <c r="BV63" s="529"/>
      <c r="BW63" s="529"/>
      <c r="BX63" s="529"/>
      <c r="BY63" s="529"/>
      <c r="BZ63" s="529"/>
      <c r="CA63" s="529"/>
      <c r="CB63" s="529"/>
      <c r="CC63" s="529"/>
      <c r="CD63" s="529"/>
      <c r="CE63" s="529"/>
      <c r="CF63" s="529"/>
      <c r="CG63" s="529"/>
      <c r="CH63" s="529"/>
      <c r="CI63" s="529"/>
      <c r="CJ63" s="643"/>
    </row>
    <row r="64" spans="1:88" x14ac:dyDescent="0.25">
      <c r="A64" s="78"/>
      <c r="B64" s="1164"/>
      <c r="C64" s="952" t="s">
        <v>460</v>
      </c>
      <c r="D64" s="439" t="s">
        <v>461</v>
      </c>
      <c r="E64" s="440" t="s">
        <v>462</v>
      </c>
      <c r="F64" s="228" t="s">
        <v>146</v>
      </c>
      <c r="G64" s="228">
        <v>2</v>
      </c>
      <c r="H64" s="512"/>
      <c r="I64" s="514"/>
      <c r="J64" s="213"/>
      <c r="K64" s="120"/>
      <c r="L64" s="120"/>
      <c r="M64" s="120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77"/>
      <c r="AK64" s="177"/>
      <c r="AL64" s="177"/>
      <c r="AM64" s="177"/>
      <c r="AN64" s="177"/>
      <c r="AO64" s="177"/>
      <c r="AP64" s="177"/>
      <c r="AQ64" s="177"/>
      <c r="AR64" s="177"/>
      <c r="AS64" s="177"/>
      <c r="AT64" s="177"/>
      <c r="AU64" s="177"/>
      <c r="AV64" s="177"/>
      <c r="AW64" s="177"/>
      <c r="AX64" s="177"/>
      <c r="AY64" s="177"/>
      <c r="AZ64" s="177"/>
      <c r="BA64" s="210"/>
      <c r="BB64" s="529"/>
      <c r="BC64" s="529"/>
      <c r="BD64" s="529"/>
      <c r="BE64" s="529"/>
      <c r="BF64" s="529"/>
      <c r="BG64" s="529"/>
      <c r="BH64" s="529"/>
      <c r="BI64" s="529"/>
      <c r="BJ64" s="529"/>
      <c r="BK64" s="529"/>
      <c r="BL64" s="529"/>
      <c r="BM64" s="529"/>
      <c r="BN64" s="529"/>
      <c r="BO64" s="529"/>
      <c r="BP64" s="529"/>
      <c r="BQ64" s="529"/>
      <c r="BR64" s="529"/>
      <c r="BS64" s="529"/>
      <c r="BT64" s="529"/>
      <c r="BU64" s="529"/>
      <c r="BV64" s="529"/>
      <c r="BW64" s="529"/>
      <c r="BX64" s="529"/>
      <c r="BY64" s="529"/>
      <c r="BZ64" s="529"/>
      <c r="CA64" s="529"/>
      <c r="CB64" s="529"/>
      <c r="CC64" s="529"/>
      <c r="CD64" s="529"/>
      <c r="CE64" s="529"/>
      <c r="CF64" s="529"/>
      <c r="CG64" s="529"/>
      <c r="CH64" s="529"/>
      <c r="CI64" s="529"/>
      <c r="CJ64" s="643"/>
    </row>
    <row r="65" spans="1:88" ht="25.5" x14ac:dyDescent="0.25">
      <c r="A65" s="78"/>
      <c r="B65" s="1164"/>
      <c r="C65" s="952" t="s">
        <v>463</v>
      </c>
      <c r="D65" s="439" t="s">
        <v>464</v>
      </c>
      <c r="E65" s="440" t="s">
        <v>465</v>
      </c>
      <c r="F65" s="228" t="s">
        <v>146</v>
      </c>
      <c r="G65" s="228">
        <v>2</v>
      </c>
      <c r="H65" s="512"/>
      <c r="I65" s="513"/>
      <c r="J65" s="213"/>
      <c r="K65" s="120"/>
      <c r="L65" s="120"/>
      <c r="M65" s="120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7"/>
      <c r="AA65" s="177"/>
      <c r="AB65" s="177"/>
      <c r="AC65" s="177"/>
      <c r="AD65" s="177"/>
      <c r="AE65" s="177"/>
      <c r="AF65" s="177"/>
      <c r="AG65" s="177"/>
      <c r="AH65" s="177"/>
      <c r="AI65" s="177"/>
      <c r="AJ65" s="177"/>
      <c r="AK65" s="177"/>
      <c r="AL65" s="177"/>
      <c r="AM65" s="177"/>
      <c r="AN65" s="177"/>
      <c r="AO65" s="177"/>
      <c r="AP65" s="177"/>
      <c r="AQ65" s="177"/>
      <c r="AR65" s="177"/>
      <c r="AS65" s="177"/>
      <c r="AT65" s="177"/>
      <c r="AU65" s="177"/>
      <c r="AV65" s="177"/>
      <c r="AW65" s="177"/>
      <c r="AX65" s="177"/>
      <c r="AY65" s="177"/>
      <c r="AZ65" s="177"/>
      <c r="BA65" s="210"/>
      <c r="BB65" s="529"/>
      <c r="BC65" s="529"/>
      <c r="BD65" s="529"/>
      <c r="BE65" s="529"/>
      <c r="BF65" s="529"/>
      <c r="BG65" s="529"/>
      <c r="BH65" s="529"/>
      <c r="BI65" s="529"/>
      <c r="BJ65" s="529"/>
      <c r="BK65" s="529"/>
      <c r="BL65" s="529"/>
      <c r="BM65" s="529"/>
      <c r="BN65" s="529"/>
      <c r="BO65" s="529"/>
      <c r="BP65" s="529"/>
      <c r="BQ65" s="529"/>
      <c r="BR65" s="529"/>
      <c r="BS65" s="529"/>
      <c r="BT65" s="529"/>
      <c r="BU65" s="529"/>
      <c r="BV65" s="529"/>
      <c r="BW65" s="529"/>
      <c r="BX65" s="529"/>
      <c r="BY65" s="529"/>
      <c r="BZ65" s="529"/>
      <c r="CA65" s="529"/>
      <c r="CB65" s="529"/>
      <c r="CC65" s="529"/>
      <c r="CD65" s="529"/>
      <c r="CE65" s="529"/>
      <c r="CF65" s="529"/>
      <c r="CG65" s="529"/>
      <c r="CH65" s="529"/>
      <c r="CI65" s="529"/>
      <c r="CJ65" s="643"/>
    </row>
    <row r="66" spans="1:88" x14ac:dyDescent="0.25">
      <c r="A66" s="78"/>
      <c r="B66" s="1164"/>
      <c r="C66" s="950" t="s">
        <v>466</v>
      </c>
      <c r="D66" s="118" t="s">
        <v>467</v>
      </c>
      <c r="E66" s="324" t="s">
        <v>468</v>
      </c>
      <c r="F66" s="119" t="s">
        <v>146</v>
      </c>
      <c r="G66" s="121">
        <v>2</v>
      </c>
      <c r="H66" s="512"/>
      <c r="I66" s="514"/>
      <c r="J66" s="213"/>
      <c r="K66" s="120"/>
      <c r="L66" s="120"/>
      <c r="M66" s="120"/>
      <c r="N66" s="177"/>
      <c r="O66" s="177"/>
      <c r="P66" s="177"/>
      <c r="Q66" s="177"/>
      <c r="R66" s="177"/>
      <c r="S66" s="177"/>
      <c r="T66" s="177"/>
      <c r="U66" s="177"/>
      <c r="V66" s="177"/>
      <c r="W66" s="177"/>
      <c r="X66" s="177"/>
      <c r="Y66" s="177"/>
      <c r="Z66" s="177"/>
      <c r="AA66" s="177"/>
      <c r="AB66" s="177"/>
      <c r="AC66" s="177"/>
      <c r="AD66" s="177"/>
      <c r="AE66" s="177"/>
      <c r="AF66" s="177"/>
      <c r="AG66" s="177"/>
      <c r="AH66" s="177"/>
      <c r="AI66" s="177"/>
      <c r="AJ66" s="177"/>
      <c r="AK66" s="177"/>
      <c r="AL66" s="177"/>
      <c r="AM66" s="177"/>
      <c r="AN66" s="177"/>
      <c r="AO66" s="177"/>
      <c r="AP66" s="177"/>
      <c r="AQ66" s="177"/>
      <c r="AR66" s="177"/>
      <c r="AS66" s="177"/>
      <c r="AT66" s="177"/>
      <c r="AU66" s="177"/>
      <c r="AV66" s="177"/>
      <c r="AW66" s="177"/>
      <c r="AX66" s="177"/>
      <c r="AY66" s="177"/>
      <c r="AZ66" s="177"/>
      <c r="BA66" s="202"/>
      <c r="BB66" s="529"/>
      <c r="BC66" s="529"/>
      <c r="BD66" s="529"/>
      <c r="BE66" s="529"/>
      <c r="BF66" s="529"/>
      <c r="BG66" s="529"/>
      <c r="BH66" s="529"/>
      <c r="BI66" s="529"/>
      <c r="BJ66" s="529"/>
      <c r="BK66" s="529"/>
      <c r="BL66" s="529"/>
      <c r="BM66" s="529"/>
      <c r="BN66" s="529"/>
      <c r="BO66" s="529"/>
      <c r="BP66" s="529"/>
      <c r="BQ66" s="529"/>
      <c r="BR66" s="529"/>
      <c r="BS66" s="529"/>
      <c r="BT66" s="529"/>
      <c r="BU66" s="529"/>
      <c r="BV66" s="529"/>
      <c r="BW66" s="529"/>
      <c r="BX66" s="529"/>
      <c r="BY66" s="529"/>
      <c r="BZ66" s="529"/>
      <c r="CA66" s="529"/>
      <c r="CB66" s="529"/>
      <c r="CC66" s="529"/>
      <c r="CD66" s="529"/>
      <c r="CE66" s="529"/>
      <c r="CF66" s="529"/>
      <c r="CG66" s="529"/>
      <c r="CH66" s="529"/>
      <c r="CI66" s="529"/>
      <c r="CJ66" s="643"/>
    </row>
    <row r="67" spans="1:88" x14ac:dyDescent="0.25">
      <c r="A67" s="78"/>
      <c r="B67" s="1164"/>
      <c r="C67" s="950" t="s">
        <v>469</v>
      </c>
      <c r="D67" s="910" t="s">
        <v>470</v>
      </c>
      <c r="E67" s="911" t="s">
        <v>444</v>
      </c>
      <c r="F67" s="912" t="s">
        <v>146</v>
      </c>
      <c r="G67" s="913">
        <v>2</v>
      </c>
      <c r="H67" s="888"/>
      <c r="I67" s="889"/>
      <c r="J67" s="485"/>
      <c r="K67" s="890"/>
      <c r="L67" s="890"/>
      <c r="M67" s="890"/>
      <c r="N67" s="885"/>
      <c r="O67" s="885"/>
      <c r="P67" s="885"/>
      <c r="Q67" s="885"/>
      <c r="R67" s="885"/>
      <c r="S67" s="885"/>
      <c r="T67" s="885"/>
      <c r="U67" s="885"/>
      <c r="V67" s="885"/>
      <c r="W67" s="885"/>
      <c r="X67" s="885"/>
      <c r="Y67" s="885"/>
      <c r="Z67" s="885"/>
      <c r="AA67" s="885"/>
      <c r="AB67" s="885"/>
      <c r="AC67" s="885"/>
      <c r="AD67" s="885"/>
      <c r="AE67" s="885"/>
      <c r="AF67" s="885"/>
      <c r="AG67" s="885"/>
      <c r="AH67" s="885"/>
      <c r="AI67" s="885"/>
      <c r="AJ67" s="885"/>
      <c r="AK67" s="885"/>
      <c r="AL67" s="885"/>
      <c r="AM67" s="885"/>
      <c r="AN67" s="885"/>
      <c r="AO67" s="885"/>
      <c r="AP67" s="885"/>
      <c r="AQ67" s="885"/>
      <c r="AR67" s="885"/>
      <c r="AS67" s="885"/>
      <c r="AT67" s="885"/>
      <c r="AU67" s="885"/>
      <c r="AV67" s="885"/>
      <c r="AW67" s="885"/>
      <c r="AX67" s="885"/>
      <c r="AY67" s="885"/>
      <c r="AZ67" s="885"/>
      <c r="BA67" s="891"/>
      <c r="BB67" s="914"/>
      <c r="BC67" s="914"/>
      <c r="BD67" s="914"/>
      <c r="BE67" s="914"/>
      <c r="BF67" s="914"/>
      <c r="BG67" s="914"/>
      <c r="BH67" s="914"/>
      <c r="BI67" s="914"/>
      <c r="BJ67" s="914"/>
      <c r="BK67" s="914"/>
      <c r="BL67" s="914"/>
      <c r="BM67" s="914"/>
      <c r="BN67" s="914"/>
      <c r="BO67" s="914"/>
      <c r="BP67" s="914"/>
      <c r="BQ67" s="914"/>
      <c r="BR67" s="914"/>
      <c r="BS67" s="914"/>
      <c r="BT67" s="914"/>
      <c r="BU67" s="914"/>
      <c r="BV67" s="914"/>
      <c r="BW67" s="914"/>
      <c r="BX67" s="914"/>
      <c r="BY67" s="914"/>
      <c r="BZ67" s="914"/>
      <c r="CA67" s="914"/>
      <c r="CB67" s="914"/>
      <c r="CC67" s="914"/>
      <c r="CD67" s="914"/>
      <c r="CE67" s="914"/>
      <c r="CF67" s="914"/>
      <c r="CG67" s="914"/>
      <c r="CH67" s="914"/>
      <c r="CI67" s="914"/>
      <c r="CJ67" s="643"/>
    </row>
    <row r="68" spans="1:88" ht="25.5" x14ac:dyDescent="0.25">
      <c r="A68" s="78"/>
      <c r="B68" s="1164"/>
      <c r="C68" s="953" t="s">
        <v>471</v>
      </c>
      <c r="D68" s="919" t="s">
        <v>215</v>
      </c>
      <c r="E68" s="920" t="s">
        <v>472</v>
      </c>
      <c r="F68" s="794" t="s">
        <v>209</v>
      </c>
      <c r="G68" s="794">
        <v>2</v>
      </c>
      <c r="H68" s="936" t="e">
        <f>H67/(H59+H66+H67)</f>
        <v>#DIV/0!</v>
      </c>
      <c r="I68" s="936" t="e">
        <f t="shared" ref="I68:BT68" si="16">I67/(I59+I66+I67)</f>
        <v>#DIV/0!</v>
      </c>
      <c r="J68" s="936" t="e">
        <f t="shared" si="16"/>
        <v>#DIV/0!</v>
      </c>
      <c r="K68" s="936" t="e">
        <f t="shared" si="16"/>
        <v>#DIV/0!</v>
      </c>
      <c r="L68" s="936" t="e">
        <f t="shared" si="16"/>
        <v>#DIV/0!</v>
      </c>
      <c r="M68" s="936" t="e">
        <f t="shared" si="16"/>
        <v>#DIV/0!</v>
      </c>
      <c r="N68" s="936" t="e">
        <f t="shared" si="16"/>
        <v>#DIV/0!</v>
      </c>
      <c r="O68" s="936" t="e">
        <f t="shared" si="16"/>
        <v>#DIV/0!</v>
      </c>
      <c r="P68" s="936" t="e">
        <f t="shared" si="16"/>
        <v>#DIV/0!</v>
      </c>
      <c r="Q68" s="936" t="e">
        <f t="shared" si="16"/>
        <v>#DIV/0!</v>
      </c>
      <c r="R68" s="936" t="e">
        <f t="shared" si="16"/>
        <v>#DIV/0!</v>
      </c>
      <c r="S68" s="936" t="e">
        <f t="shared" si="16"/>
        <v>#DIV/0!</v>
      </c>
      <c r="T68" s="936" t="e">
        <f t="shared" si="16"/>
        <v>#DIV/0!</v>
      </c>
      <c r="U68" s="936" t="e">
        <f t="shared" si="16"/>
        <v>#DIV/0!</v>
      </c>
      <c r="V68" s="936" t="e">
        <f t="shared" si="16"/>
        <v>#DIV/0!</v>
      </c>
      <c r="W68" s="936" t="e">
        <f t="shared" si="16"/>
        <v>#DIV/0!</v>
      </c>
      <c r="X68" s="936" t="e">
        <f t="shared" si="16"/>
        <v>#DIV/0!</v>
      </c>
      <c r="Y68" s="936" t="e">
        <f t="shared" si="16"/>
        <v>#DIV/0!</v>
      </c>
      <c r="Z68" s="936" t="e">
        <f t="shared" si="16"/>
        <v>#DIV/0!</v>
      </c>
      <c r="AA68" s="936" t="e">
        <f t="shared" si="16"/>
        <v>#DIV/0!</v>
      </c>
      <c r="AB68" s="936" t="e">
        <f t="shared" si="16"/>
        <v>#DIV/0!</v>
      </c>
      <c r="AC68" s="936" t="e">
        <f t="shared" si="16"/>
        <v>#DIV/0!</v>
      </c>
      <c r="AD68" s="936" t="e">
        <f t="shared" si="16"/>
        <v>#DIV/0!</v>
      </c>
      <c r="AE68" s="936" t="e">
        <f t="shared" si="16"/>
        <v>#DIV/0!</v>
      </c>
      <c r="AF68" s="936" t="e">
        <f t="shared" si="16"/>
        <v>#DIV/0!</v>
      </c>
      <c r="AG68" s="936" t="e">
        <f t="shared" si="16"/>
        <v>#DIV/0!</v>
      </c>
      <c r="AH68" s="936" t="e">
        <f t="shared" si="16"/>
        <v>#DIV/0!</v>
      </c>
      <c r="AI68" s="936" t="e">
        <f t="shared" si="16"/>
        <v>#DIV/0!</v>
      </c>
      <c r="AJ68" s="936" t="e">
        <f t="shared" si="16"/>
        <v>#DIV/0!</v>
      </c>
      <c r="AK68" s="936" t="e">
        <f t="shared" si="16"/>
        <v>#DIV/0!</v>
      </c>
      <c r="AL68" s="936" t="e">
        <f t="shared" si="16"/>
        <v>#DIV/0!</v>
      </c>
      <c r="AM68" s="936" t="e">
        <f t="shared" si="16"/>
        <v>#DIV/0!</v>
      </c>
      <c r="AN68" s="936" t="e">
        <f t="shared" si="16"/>
        <v>#DIV/0!</v>
      </c>
      <c r="AO68" s="936" t="e">
        <f t="shared" si="16"/>
        <v>#DIV/0!</v>
      </c>
      <c r="AP68" s="936" t="e">
        <f t="shared" si="16"/>
        <v>#DIV/0!</v>
      </c>
      <c r="AQ68" s="936" t="e">
        <f t="shared" si="16"/>
        <v>#DIV/0!</v>
      </c>
      <c r="AR68" s="936" t="e">
        <f t="shared" si="16"/>
        <v>#DIV/0!</v>
      </c>
      <c r="AS68" s="936" t="e">
        <f t="shared" si="16"/>
        <v>#DIV/0!</v>
      </c>
      <c r="AT68" s="936" t="e">
        <f t="shared" si="16"/>
        <v>#DIV/0!</v>
      </c>
      <c r="AU68" s="936" t="e">
        <f t="shared" si="16"/>
        <v>#DIV/0!</v>
      </c>
      <c r="AV68" s="936" t="e">
        <f t="shared" si="16"/>
        <v>#DIV/0!</v>
      </c>
      <c r="AW68" s="936" t="e">
        <f t="shared" si="16"/>
        <v>#DIV/0!</v>
      </c>
      <c r="AX68" s="936" t="e">
        <f t="shared" si="16"/>
        <v>#DIV/0!</v>
      </c>
      <c r="AY68" s="936" t="e">
        <f t="shared" si="16"/>
        <v>#DIV/0!</v>
      </c>
      <c r="AZ68" s="936" t="e">
        <f t="shared" si="16"/>
        <v>#DIV/0!</v>
      </c>
      <c r="BA68" s="936" t="e">
        <f t="shared" si="16"/>
        <v>#DIV/0!</v>
      </c>
      <c r="BB68" s="936" t="e">
        <f t="shared" si="16"/>
        <v>#DIV/0!</v>
      </c>
      <c r="BC68" s="936" t="e">
        <f t="shared" si="16"/>
        <v>#DIV/0!</v>
      </c>
      <c r="BD68" s="936" t="e">
        <f t="shared" si="16"/>
        <v>#DIV/0!</v>
      </c>
      <c r="BE68" s="936" t="e">
        <f t="shared" si="16"/>
        <v>#DIV/0!</v>
      </c>
      <c r="BF68" s="936" t="e">
        <f t="shared" si="16"/>
        <v>#DIV/0!</v>
      </c>
      <c r="BG68" s="936" t="e">
        <f t="shared" si="16"/>
        <v>#DIV/0!</v>
      </c>
      <c r="BH68" s="936" t="e">
        <f t="shared" si="16"/>
        <v>#DIV/0!</v>
      </c>
      <c r="BI68" s="936" t="e">
        <f t="shared" si="16"/>
        <v>#DIV/0!</v>
      </c>
      <c r="BJ68" s="936" t="e">
        <f t="shared" si="16"/>
        <v>#DIV/0!</v>
      </c>
      <c r="BK68" s="936" t="e">
        <f t="shared" si="16"/>
        <v>#DIV/0!</v>
      </c>
      <c r="BL68" s="936" t="e">
        <f t="shared" si="16"/>
        <v>#DIV/0!</v>
      </c>
      <c r="BM68" s="936" t="e">
        <f t="shared" si="16"/>
        <v>#DIV/0!</v>
      </c>
      <c r="BN68" s="936" t="e">
        <f t="shared" si="16"/>
        <v>#DIV/0!</v>
      </c>
      <c r="BO68" s="936" t="e">
        <f t="shared" si="16"/>
        <v>#DIV/0!</v>
      </c>
      <c r="BP68" s="936" t="e">
        <f t="shared" si="16"/>
        <v>#DIV/0!</v>
      </c>
      <c r="BQ68" s="936" t="e">
        <f t="shared" si="16"/>
        <v>#DIV/0!</v>
      </c>
      <c r="BR68" s="936" t="e">
        <f t="shared" si="16"/>
        <v>#DIV/0!</v>
      </c>
      <c r="BS68" s="936" t="e">
        <f t="shared" si="16"/>
        <v>#DIV/0!</v>
      </c>
      <c r="BT68" s="936" t="e">
        <f t="shared" si="16"/>
        <v>#DIV/0!</v>
      </c>
      <c r="BU68" s="936" t="e">
        <f t="shared" ref="BU68:CJ68" si="17">BU67/(BU59+BU66+BU67)</f>
        <v>#DIV/0!</v>
      </c>
      <c r="BV68" s="936" t="e">
        <f t="shared" si="17"/>
        <v>#DIV/0!</v>
      </c>
      <c r="BW68" s="936" t="e">
        <f t="shared" si="17"/>
        <v>#DIV/0!</v>
      </c>
      <c r="BX68" s="936" t="e">
        <f t="shared" si="17"/>
        <v>#DIV/0!</v>
      </c>
      <c r="BY68" s="936" t="e">
        <f t="shared" si="17"/>
        <v>#DIV/0!</v>
      </c>
      <c r="BZ68" s="936" t="e">
        <f t="shared" si="17"/>
        <v>#DIV/0!</v>
      </c>
      <c r="CA68" s="936" t="e">
        <f t="shared" si="17"/>
        <v>#DIV/0!</v>
      </c>
      <c r="CB68" s="936" t="e">
        <f t="shared" si="17"/>
        <v>#DIV/0!</v>
      </c>
      <c r="CC68" s="936" t="e">
        <f t="shared" si="17"/>
        <v>#DIV/0!</v>
      </c>
      <c r="CD68" s="936" t="e">
        <f t="shared" si="17"/>
        <v>#DIV/0!</v>
      </c>
      <c r="CE68" s="936" t="e">
        <f t="shared" si="17"/>
        <v>#DIV/0!</v>
      </c>
      <c r="CF68" s="936" t="e">
        <f t="shared" si="17"/>
        <v>#DIV/0!</v>
      </c>
      <c r="CG68" s="936" t="e">
        <f t="shared" si="17"/>
        <v>#DIV/0!</v>
      </c>
      <c r="CH68" s="936" t="e">
        <f t="shared" si="17"/>
        <v>#DIV/0!</v>
      </c>
      <c r="CI68" s="936" t="e">
        <f t="shared" si="17"/>
        <v>#DIV/0!</v>
      </c>
      <c r="CJ68" s="954" t="e">
        <f t="shared" si="17"/>
        <v>#DIV/0!</v>
      </c>
    </row>
    <row r="69" spans="1:88" ht="17.100000000000001" customHeight="1" thickBot="1" x14ac:dyDescent="0.3">
      <c r="A69" s="78"/>
      <c r="B69" s="1164"/>
      <c r="C69" s="955" t="s">
        <v>473</v>
      </c>
      <c r="D69" s="122" t="s">
        <v>218</v>
      </c>
      <c r="E69" s="915" t="s">
        <v>474</v>
      </c>
      <c r="F69" s="123" t="s">
        <v>146</v>
      </c>
      <c r="G69" s="123">
        <v>2</v>
      </c>
      <c r="H69" s="916">
        <f>SUM(H56:H59)+H66+H67</f>
        <v>0</v>
      </c>
      <c r="I69" s="916">
        <f>SUM(I56:I59)+I66+I67</f>
        <v>0</v>
      </c>
      <c r="J69" s="916">
        <f>SUM(J56:J59)+J66+J67</f>
        <v>0</v>
      </c>
      <c r="K69" s="917">
        <f t="shared" ref="K69:BV69" si="18">SUM(K56:K59)+K66+K67</f>
        <v>0</v>
      </c>
      <c r="L69" s="917">
        <f t="shared" si="18"/>
        <v>0</v>
      </c>
      <c r="M69" s="917">
        <f t="shared" si="18"/>
        <v>0</v>
      </c>
      <c r="N69" s="916">
        <f t="shared" si="18"/>
        <v>0</v>
      </c>
      <c r="O69" s="916">
        <f t="shared" si="18"/>
        <v>0</v>
      </c>
      <c r="P69" s="916">
        <f t="shared" si="18"/>
        <v>0</v>
      </c>
      <c r="Q69" s="916">
        <f t="shared" si="18"/>
        <v>0</v>
      </c>
      <c r="R69" s="916">
        <f t="shared" si="18"/>
        <v>0</v>
      </c>
      <c r="S69" s="916">
        <f t="shared" si="18"/>
        <v>0</v>
      </c>
      <c r="T69" s="916">
        <f t="shared" si="18"/>
        <v>0</v>
      </c>
      <c r="U69" s="916">
        <f t="shared" si="18"/>
        <v>0</v>
      </c>
      <c r="V69" s="916">
        <f t="shared" si="18"/>
        <v>0</v>
      </c>
      <c r="W69" s="916">
        <f t="shared" si="18"/>
        <v>0</v>
      </c>
      <c r="X69" s="916">
        <f t="shared" si="18"/>
        <v>0</v>
      </c>
      <c r="Y69" s="916">
        <f t="shared" si="18"/>
        <v>0</v>
      </c>
      <c r="Z69" s="916">
        <f t="shared" si="18"/>
        <v>0</v>
      </c>
      <c r="AA69" s="916">
        <f t="shared" si="18"/>
        <v>0</v>
      </c>
      <c r="AB69" s="916">
        <f t="shared" si="18"/>
        <v>0</v>
      </c>
      <c r="AC69" s="916">
        <f t="shared" si="18"/>
        <v>0</v>
      </c>
      <c r="AD69" s="916">
        <f t="shared" si="18"/>
        <v>0</v>
      </c>
      <c r="AE69" s="916">
        <f t="shared" si="18"/>
        <v>0</v>
      </c>
      <c r="AF69" s="916">
        <f t="shared" si="18"/>
        <v>0</v>
      </c>
      <c r="AG69" s="916">
        <f t="shared" si="18"/>
        <v>0</v>
      </c>
      <c r="AH69" s="916">
        <f t="shared" si="18"/>
        <v>0</v>
      </c>
      <c r="AI69" s="916">
        <f t="shared" si="18"/>
        <v>0</v>
      </c>
      <c r="AJ69" s="916">
        <f t="shared" si="18"/>
        <v>0</v>
      </c>
      <c r="AK69" s="916">
        <f t="shared" si="18"/>
        <v>0</v>
      </c>
      <c r="AL69" s="916">
        <f t="shared" si="18"/>
        <v>0</v>
      </c>
      <c r="AM69" s="916">
        <f t="shared" si="18"/>
        <v>0</v>
      </c>
      <c r="AN69" s="916">
        <f t="shared" si="18"/>
        <v>0</v>
      </c>
      <c r="AO69" s="916">
        <f t="shared" si="18"/>
        <v>0</v>
      </c>
      <c r="AP69" s="916">
        <f t="shared" si="18"/>
        <v>0</v>
      </c>
      <c r="AQ69" s="916">
        <f t="shared" si="18"/>
        <v>0</v>
      </c>
      <c r="AR69" s="916">
        <f t="shared" si="18"/>
        <v>0</v>
      </c>
      <c r="AS69" s="916">
        <f t="shared" si="18"/>
        <v>0</v>
      </c>
      <c r="AT69" s="916">
        <f t="shared" si="18"/>
        <v>0</v>
      </c>
      <c r="AU69" s="916">
        <f t="shared" si="18"/>
        <v>0</v>
      </c>
      <c r="AV69" s="916">
        <f t="shared" si="18"/>
        <v>0</v>
      </c>
      <c r="AW69" s="916">
        <f t="shared" si="18"/>
        <v>0</v>
      </c>
      <c r="AX69" s="916">
        <f t="shared" si="18"/>
        <v>0</v>
      </c>
      <c r="AY69" s="916">
        <f t="shared" si="18"/>
        <v>0</v>
      </c>
      <c r="AZ69" s="916">
        <f t="shared" si="18"/>
        <v>0</v>
      </c>
      <c r="BA69" s="918">
        <f t="shared" si="18"/>
        <v>0</v>
      </c>
      <c r="BB69" s="918">
        <f t="shared" si="18"/>
        <v>0</v>
      </c>
      <c r="BC69" s="918">
        <f t="shared" si="18"/>
        <v>0</v>
      </c>
      <c r="BD69" s="918">
        <f t="shared" si="18"/>
        <v>0</v>
      </c>
      <c r="BE69" s="918">
        <f t="shared" si="18"/>
        <v>0</v>
      </c>
      <c r="BF69" s="918">
        <f t="shared" si="18"/>
        <v>0</v>
      </c>
      <c r="BG69" s="918">
        <f t="shared" si="18"/>
        <v>0</v>
      </c>
      <c r="BH69" s="918">
        <f t="shared" si="18"/>
        <v>0</v>
      </c>
      <c r="BI69" s="918">
        <f t="shared" si="18"/>
        <v>0</v>
      </c>
      <c r="BJ69" s="918">
        <f t="shared" si="18"/>
        <v>0</v>
      </c>
      <c r="BK69" s="918">
        <f t="shared" si="18"/>
        <v>0</v>
      </c>
      <c r="BL69" s="918">
        <f t="shared" si="18"/>
        <v>0</v>
      </c>
      <c r="BM69" s="918">
        <f t="shared" si="18"/>
        <v>0</v>
      </c>
      <c r="BN69" s="918">
        <f t="shared" si="18"/>
        <v>0</v>
      </c>
      <c r="BO69" s="918">
        <f t="shared" si="18"/>
        <v>0</v>
      </c>
      <c r="BP69" s="918">
        <f t="shared" si="18"/>
        <v>0</v>
      </c>
      <c r="BQ69" s="918">
        <f t="shared" si="18"/>
        <v>0</v>
      </c>
      <c r="BR69" s="918">
        <f t="shared" si="18"/>
        <v>0</v>
      </c>
      <c r="BS69" s="918">
        <f t="shared" si="18"/>
        <v>0</v>
      </c>
      <c r="BT69" s="918">
        <f t="shared" si="18"/>
        <v>0</v>
      </c>
      <c r="BU69" s="918">
        <f t="shared" si="18"/>
        <v>0</v>
      </c>
      <c r="BV69" s="918">
        <f t="shared" si="18"/>
        <v>0</v>
      </c>
      <c r="BW69" s="918">
        <f t="shared" ref="BW69:CJ69" si="19">SUM(BW56:BW59)+BW66+BW67</f>
        <v>0</v>
      </c>
      <c r="BX69" s="918">
        <f t="shared" si="19"/>
        <v>0</v>
      </c>
      <c r="BY69" s="918">
        <f t="shared" si="19"/>
        <v>0</v>
      </c>
      <c r="BZ69" s="918">
        <f t="shared" si="19"/>
        <v>0</v>
      </c>
      <c r="CA69" s="918">
        <f t="shared" si="19"/>
        <v>0</v>
      </c>
      <c r="CB69" s="918">
        <f t="shared" si="19"/>
        <v>0</v>
      </c>
      <c r="CC69" s="918">
        <f t="shared" si="19"/>
        <v>0</v>
      </c>
      <c r="CD69" s="918">
        <f t="shared" si="19"/>
        <v>0</v>
      </c>
      <c r="CE69" s="918">
        <f t="shared" si="19"/>
        <v>0</v>
      </c>
      <c r="CF69" s="918">
        <f t="shared" si="19"/>
        <v>0</v>
      </c>
      <c r="CG69" s="918">
        <f t="shared" si="19"/>
        <v>0</v>
      </c>
      <c r="CH69" s="918">
        <f t="shared" si="19"/>
        <v>0</v>
      </c>
      <c r="CI69" s="918">
        <f t="shared" si="19"/>
        <v>0</v>
      </c>
      <c r="CJ69" s="645">
        <f t="shared" si="19"/>
        <v>0</v>
      </c>
    </row>
    <row r="70" spans="1:88" x14ac:dyDescent="0.25">
      <c r="A70" s="78"/>
      <c r="B70" s="1164"/>
      <c r="C70" s="956" t="s">
        <v>475</v>
      </c>
      <c r="D70" s="124" t="s">
        <v>476</v>
      </c>
      <c r="E70" s="324" t="s">
        <v>468</v>
      </c>
      <c r="F70" s="116" t="s">
        <v>146</v>
      </c>
      <c r="G70" s="116">
        <v>2</v>
      </c>
      <c r="H70" s="507"/>
      <c r="I70" s="509"/>
      <c r="J70" s="215"/>
      <c r="K70" s="231"/>
      <c r="L70" s="231"/>
      <c r="M70" s="231"/>
      <c r="N70" s="117"/>
      <c r="O70" s="117"/>
      <c r="P70" s="117"/>
      <c r="Q70" s="117"/>
      <c r="R70" s="117"/>
      <c r="S70" s="117"/>
      <c r="T70" s="117"/>
      <c r="U70" s="117"/>
      <c r="V70" s="117"/>
      <c r="W70" s="117"/>
      <c r="X70" s="117"/>
      <c r="Y70" s="117"/>
      <c r="Z70" s="117"/>
      <c r="AA70" s="117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  <c r="AO70" s="117"/>
      <c r="AP70" s="117"/>
      <c r="AQ70" s="117"/>
      <c r="AR70" s="117"/>
      <c r="AS70" s="117"/>
      <c r="AT70" s="117"/>
      <c r="AU70" s="117"/>
      <c r="AV70" s="117"/>
      <c r="AW70" s="117"/>
      <c r="AX70" s="117"/>
      <c r="AY70" s="117"/>
      <c r="AZ70" s="117"/>
      <c r="BA70" s="243"/>
      <c r="BB70" s="529"/>
      <c r="BC70" s="529"/>
      <c r="BD70" s="529"/>
      <c r="BE70" s="529"/>
      <c r="BF70" s="529"/>
      <c r="BG70" s="529"/>
      <c r="BH70" s="529"/>
      <c r="BI70" s="529"/>
      <c r="BJ70" s="529"/>
      <c r="BK70" s="529"/>
      <c r="BL70" s="529"/>
      <c r="BM70" s="529"/>
      <c r="BN70" s="529"/>
      <c r="BO70" s="529"/>
      <c r="BP70" s="529"/>
      <c r="BQ70" s="529"/>
      <c r="BR70" s="529"/>
      <c r="BS70" s="529"/>
      <c r="BT70" s="529"/>
      <c r="BU70" s="529"/>
      <c r="BV70" s="529"/>
      <c r="BW70" s="529"/>
      <c r="BX70" s="529"/>
      <c r="BY70" s="529"/>
      <c r="BZ70" s="529"/>
      <c r="CA70" s="529"/>
      <c r="CB70" s="529"/>
      <c r="CC70" s="529"/>
      <c r="CD70" s="529"/>
      <c r="CE70" s="529"/>
      <c r="CF70" s="529"/>
      <c r="CG70" s="529"/>
      <c r="CH70" s="529"/>
      <c r="CI70" s="529"/>
      <c r="CJ70" s="646"/>
    </row>
    <row r="71" spans="1:88" ht="16.350000000000001" customHeight="1" x14ac:dyDescent="0.25">
      <c r="A71" s="78"/>
      <c r="B71" s="1164"/>
      <c r="C71" s="950" t="s">
        <v>477</v>
      </c>
      <c r="D71" s="125" t="s">
        <v>478</v>
      </c>
      <c r="E71" s="324" t="s">
        <v>468</v>
      </c>
      <c r="F71" s="119" t="s">
        <v>146</v>
      </c>
      <c r="G71" s="119">
        <v>2</v>
      </c>
      <c r="H71" s="508"/>
      <c r="I71" s="510"/>
      <c r="J71" s="214"/>
      <c r="K71" s="220"/>
      <c r="L71" s="220"/>
      <c r="M71" s="220"/>
      <c r="N71" s="92"/>
      <c r="O71" s="92"/>
      <c r="P71" s="92"/>
      <c r="Q71" s="92"/>
      <c r="R71" s="92"/>
      <c r="S71" s="92"/>
      <c r="T71" s="92"/>
      <c r="U71" s="92"/>
      <c r="V71" s="92"/>
      <c r="W71" s="92"/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92"/>
      <c r="AZ71" s="92"/>
      <c r="BA71" s="240"/>
      <c r="BB71" s="529"/>
      <c r="BC71" s="529"/>
      <c r="BD71" s="529"/>
      <c r="BE71" s="529"/>
      <c r="BF71" s="529"/>
      <c r="BG71" s="529"/>
      <c r="BH71" s="529"/>
      <c r="BI71" s="529"/>
      <c r="BJ71" s="529"/>
      <c r="BK71" s="529"/>
      <c r="BL71" s="529"/>
      <c r="BM71" s="529"/>
      <c r="BN71" s="529"/>
      <c r="BO71" s="529"/>
      <c r="BP71" s="529"/>
      <c r="BQ71" s="529"/>
      <c r="BR71" s="529"/>
      <c r="BS71" s="529"/>
      <c r="BT71" s="529"/>
      <c r="BU71" s="529"/>
      <c r="BV71" s="529"/>
      <c r="BW71" s="529"/>
      <c r="BX71" s="529"/>
      <c r="BY71" s="529"/>
      <c r="BZ71" s="529"/>
      <c r="CA71" s="529"/>
      <c r="CB71" s="529"/>
      <c r="CC71" s="529"/>
      <c r="CD71" s="529"/>
      <c r="CE71" s="529"/>
      <c r="CF71" s="529"/>
      <c r="CG71" s="529"/>
      <c r="CH71" s="529"/>
      <c r="CI71" s="529"/>
      <c r="CJ71" s="643"/>
    </row>
    <row r="72" spans="1:88" x14ac:dyDescent="0.25">
      <c r="A72" s="78"/>
      <c r="B72" s="1164"/>
      <c r="C72" s="950" t="s">
        <v>479</v>
      </c>
      <c r="D72" s="125" t="s">
        <v>480</v>
      </c>
      <c r="E72" s="324" t="s">
        <v>468</v>
      </c>
      <c r="F72" s="119" t="s">
        <v>146</v>
      </c>
      <c r="G72" s="119">
        <v>2</v>
      </c>
      <c r="H72" s="515"/>
      <c r="I72" s="514"/>
      <c r="J72" s="213"/>
      <c r="K72" s="220"/>
      <c r="L72" s="220"/>
      <c r="M72" s="220"/>
      <c r="N72" s="92"/>
      <c r="O72" s="92"/>
      <c r="P72" s="92"/>
      <c r="Q72" s="92"/>
      <c r="R72" s="92"/>
      <c r="S72" s="92"/>
      <c r="T72" s="92"/>
      <c r="U72" s="92"/>
      <c r="V72" s="92"/>
      <c r="W72" s="92"/>
      <c r="X72" s="92"/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92"/>
      <c r="AZ72" s="92"/>
      <c r="BA72" s="240"/>
      <c r="BB72" s="529"/>
      <c r="BC72" s="529"/>
      <c r="BD72" s="529"/>
      <c r="BE72" s="529"/>
      <c r="BF72" s="529"/>
      <c r="BG72" s="529"/>
      <c r="BH72" s="529"/>
      <c r="BI72" s="529"/>
      <c r="BJ72" s="529"/>
      <c r="BK72" s="529"/>
      <c r="BL72" s="529"/>
      <c r="BM72" s="529"/>
      <c r="BN72" s="529"/>
      <c r="BO72" s="529"/>
      <c r="BP72" s="529"/>
      <c r="BQ72" s="529"/>
      <c r="BR72" s="529"/>
      <c r="BS72" s="529"/>
      <c r="BT72" s="529"/>
      <c r="BU72" s="529"/>
      <c r="BV72" s="529"/>
      <c r="BW72" s="529"/>
      <c r="BX72" s="529"/>
      <c r="BY72" s="529"/>
      <c r="BZ72" s="529"/>
      <c r="CA72" s="529"/>
      <c r="CB72" s="529"/>
      <c r="CC72" s="529"/>
      <c r="CD72" s="529"/>
      <c r="CE72" s="529"/>
      <c r="CF72" s="529"/>
      <c r="CG72" s="529"/>
      <c r="CH72" s="529"/>
      <c r="CI72" s="529"/>
      <c r="CJ72" s="643"/>
    </row>
    <row r="73" spans="1:88" x14ac:dyDescent="0.25">
      <c r="A73" s="78"/>
      <c r="B73" s="1164"/>
      <c r="C73" s="950" t="s">
        <v>481</v>
      </c>
      <c r="D73" s="118" t="s">
        <v>482</v>
      </c>
      <c r="E73" s="324" t="s">
        <v>468</v>
      </c>
      <c r="F73" s="119" t="s">
        <v>146</v>
      </c>
      <c r="G73" s="119">
        <v>2</v>
      </c>
      <c r="H73" s="508"/>
      <c r="I73" s="510"/>
      <c r="J73" s="214"/>
      <c r="K73" s="220"/>
      <c r="L73" s="220"/>
      <c r="M73" s="220"/>
      <c r="N73" s="92"/>
      <c r="O73" s="92"/>
      <c r="P73" s="92"/>
      <c r="Q73" s="92"/>
      <c r="R73" s="92"/>
      <c r="S73" s="92"/>
      <c r="T73" s="92"/>
      <c r="U73" s="92"/>
      <c r="V73" s="92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92"/>
      <c r="AT73" s="92"/>
      <c r="AU73" s="92"/>
      <c r="AV73" s="92"/>
      <c r="AW73" s="92"/>
      <c r="AX73" s="92"/>
      <c r="AY73" s="92"/>
      <c r="AZ73" s="92"/>
      <c r="BA73" s="240"/>
      <c r="BB73" s="529"/>
      <c r="BC73" s="529"/>
      <c r="BD73" s="529"/>
      <c r="BE73" s="529"/>
      <c r="BF73" s="529"/>
      <c r="BG73" s="529"/>
      <c r="BH73" s="529"/>
      <c r="BI73" s="529"/>
      <c r="BJ73" s="529"/>
      <c r="BK73" s="529"/>
      <c r="BL73" s="529"/>
      <c r="BM73" s="529"/>
      <c r="BN73" s="529"/>
      <c r="BO73" s="529"/>
      <c r="BP73" s="529"/>
      <c r="BQ73" s="529"/>
      <c r="BR73" s="529"/>
      <c r="BS73" s="529"/>
      <c r="BT73" s="529"/>
      <c r="BU73" s="529"/>
      <c r="BV73" s="529"/>
      <c r="BW73" s="529"/>
      <c r="BX73" s="529"/>
      <c r="BY73" s="529"/>
      <c r="BZ73" s="529"/>
      <c r="CA73" s="529"/>
      <c r="CB73" s="529"/>
      <c r="CC73" s="529"/>
      <c r="CD73" s="529"/>
      <c r="CE73" s="529"/>
      <c r="CF73" s="529"/>
      <c r="CG73" s="529"/>
      <c r="CH73" s="529"/>
      <c r="CI73" s="529"/>
      <c r="CJ73" s="643"/>
    </row>
    <row r="74" spans="1:88" x14ac:dyDescent="0.25">
      <c r="A74" s="78"/>
      <c r="B74" s="1164"/>
      <c r="C74" s="957" t="s">
        <v>483</v>
      </c>
      <c r="D74" s="126" t="s">
        <v>211</v>
      </c>
      <c r="E74" s="200" t="s">
        <v>484</v>
      </c>
      <c r="F74" s="659" t="s">
        <v>146</v>
      </c>
      <c r="G74" s="127">
        <v>2</v>
      </c>
      <c r="H74" s="181">
        <f>SUM(H70:H73)</f>
        <v>0</v>
      </c>
      <c r="I74" s="181">
        <f t="shared" ref="I74" si="20">SUM(I70:I73)</f>
        <v>0</v>
      </c>
      <c r="J74" s="181">
        <f>SUM(J70:J73)</f>
        <v>0</v>
      </c>
      <c r="K74" s="232">
        <f t="shared" ref="K74:BV74" si="21">SUM(K70:K73)</f>
        <v>0</v>
      </c>
      <c r="L74" s="232">
        <f t="shared" si="21"/>
        <v>0</v>
      </c>
      <c r="M74" s="232">
        <f t="shared" si="21"/>
        <v>0</v>
      </c>
      <c r="N74" s="181">
        <f>SUM(N70:N73)</f>
        <v>0</v>
      </c>
      <c r="O74" s="181">
        <f>SUM(O70:O73)</f>
        <v>0</v>
      </c>
      <c r="P74" s="181">
        <f t="shared" si="21"/>
        <v>0</v>
      </c>
      <c r="Q74" s="181">
        <f t="shared" si="21"/>
        <v>0</v>
      </c>
      <c r="R74" s="181">
        <f t="shared" si="21"/>
        <v>0</v>
      </c>
      <c r="S74" s="181">
        <f t="shared" si="21"/>
        <v>0</v>
      </c>
      <c r="T74" s="181">
        <f t="shared" si="21"/>
        <v>0</v>
      </c>
      <c r="U74" s="181">
        <f t="shared" si="21"/>
        <v>0</v>
      </c>
      <c r="V74" s="181">
        <f t="shared" si="21"/>
        <v>0</v>
      </c>
      <c r="W74" s="181">
        <f t="shared" si="21"/>
        <v>0</v>
      </c>
      <c r="X74" s="181">
        <f t="shared" si="21"/>
        <v>0</v>
      </c>
      <c r="Y74" s="181">
        <f t="shared" si="21"/>
        <v>0</v>
      </c>
      <c r="Z74" s="181">
        <f t="shared" si="21"/>
        <v>0</v>
      </c>
      <c r="AA74" s="181">
        <f t="shared" si="21"/>
        <v>0</v>
      </c>
      <c r="AB74" s="181">
        <f t="shared" si="21"/>
        <v>0</v>
      </c>
      <c r="AC74" s="181">
        <f t="shared" si="21"/>
        <v>0</v>
      </c>
      <c r="AD74" s="181">
        <f t="shared" si="21"/>
        <v>0</v>
      </c>
      <c r="AE74" s="181">
        <f t="shared" si="21"/>
        <v>0</v>
      </c>
      <c r="AF74" s="181">
        <f t="shared" si="21"/>
        <v>0</v>
      </c>
      <c r="AG74" s="181">
        <f t="shared" si="21"/>
        <v>0</v>
      </c>
      <c r="AH74" s="181">
        <f t="shared" si="21"/>
        <v>0</v>
      </c>
      <c r="AI74" s="181">
        <f t="shared" si="21"/>
        <v>0</v>
      </c>
      <c r="AJ74" s="181">
        <f t="shared" si="21"/>
        <v>0</v>
      </c>
      <c r="AK74" s="181">
        <f t="shared" si="21"/>
        <v>0</v>
      </c>
      <c r="AL74" s="181">
        <f t="shared" si="21"/>
        <v>0</v>
      </c>
      <c r="AM74" s="181">
        <f t="shared" si="21"/>
        <v>0</v>
      </c>
      <c r="AN74" s="181">
        <f t="shared" si="21"/>
        <v>0</v>
      </c>
      <c r="AO74" s="181">
        <f t="shared" si="21"/>
        <v>0</v>
      </c>
      <c r="AP74" s="181">
        <f t="shared" si="21"/>
        <v>0</v>
      </c>
      <c r="AQ74" s="181">
        <f t="shared" si="21"/>
        <v>0</v>
      </c>
      <c r="AR74" s="181">
        <f t="shared" si="21"/>
        <v>0</v>
      </c>
      <c r="AS74" s="181">
        <f t="shared" si="21"/>
        <v>0</v>
      </c>
      <c r="AT74" s="181">
        <f t="shared" si="21"/>
        <v>0</v>
      </c>
      <c r="AU74" s="181">
        <f t="shared" si="21"/>
        <v>0</v>
      </c>
      <c r="AV74" s="181">
        <f t="shared" si="21"/>
        <v>0</v>
      </c>
      <c r="AW74" s="181">
        <f t="shared" si="21"/>
        <v>0</v>
      </c>
      <c r="AX74" s="181">
        <f t="shared" si="21"/>
        <v>0</v>
      </c>
      <c r="AY74" s="181">
        <f t="shared" si="21"/>
        <v>0</v>
      </c>
      <c r="AZ74" s="181">
        <f t="shared" si="21"/>
        <v>0</v>
      </c>
      <c r="BA74" s="657">
        <f t="shared" si="21"/>
        <v>0</v>
      </c>
      <c r="BB74" s="530">
        <f t="shared" si="21"/>
        <v>0</v>
      </c>
      <c r="BC74" s="656">
        <f t="shared" si="21"/>
        <v>0</v>
      </c>
      <c r="BD74" s="530">
        <f t="shared" si="21"/>
        <v>0</v>
      </c>
      <c r="BE74" s="656">
        <f t="shared" si="21"/>
        <v>0</v>
      </c>
      <c r="BF74" s="656">
        <f t="shared" si="21"/>
        <v>0</v>
      </c>
      <c r="BG74" s="656">
        <f t="shared" si="21"/>
        <v>0</v>
      </c>
      <c r="BH74" s="656">
        <f t="shared" si="21"/>
        <v>0</v>
      </c>
      <c r="BI74" s="656">
        <f t="shared" si="21"/>
        <v>0</v>
      </c>
      <c r="BJ74" s="656">
        <f t="shared" si="21"/>
        <v>0</v>
      </c>
      <c r="BK74" s="656">
        <f t="shared" si="21"/>
        <v>0</v>
      </c>
      <c r="BL74" s="656">
        <f t="shared" si="21"/>
        <v>0</v>
      </c>
      <c r="BM74" s="656">
        <f t="shared" si="21"/>
        <v>0</v>
      </c>
      <c r="BN74" s="656">
        <f t="shared" si="21"/>
        <v>0</v>
      </c>
      <c r="BO74" s="655">
        <f t="shared" si="21"/>
        <v>0</v>
      </c>
      <c r="BP74" s="530">
        <f t="shared" si="21"/>
        <v>0</v>
      </c>
      <c r="BQ74" s="656">
        <f t="shared" si="21"/>
        <v>0</v>
      </c>
      <c r="BR74" s="530">
        <f t="shared" si="21"/>
        <v>0</v>
      </c>
      <c r="BS74" s="656">
        <f t="shared" si="21"/>
        <v>0</v>
      </c>
      <c r="BT74" s="530">
        <f t="shared" si="21"/>
        <v>0</v>
      </c>
      <c r="BU74" s="656">
        <f t="shared" si="21"/>
        <v>0</v>
      </c>
      <c r="BV74" s="656">
        <f t="shared" si="21"/>
        <v>0</v>
      </c>
      <c r="BW74" s="656">
        <f t="shared" ref="BW74:CJ74" si="22">SUM(BW70:BW73)</f>
        <v>0</v>
      </c>
      <c r="BX74" s="656">
        <f t="shared" si="22"/>
        <v>0</v>
      </c>
      <c r="BY74" s="530">
        <f t="shared" si="22"/>
        <v>0</v>
      </c>
      <c r="BZ74" s="656">
        <f t="shared" si="22"/>
        <v>0</v>
      </c>
      <c r="CA74" s="656">
        <f t="shared" si="22"/>
        <v>0</v>
      </c>
      <c r="CB74" s="530">
        <f t="shared" si="22"/>
        <v>0</v>
      </c>
      <c r="CC74" s="656">
        <f t="shared" si="22"/>
        <v>0</v>
      </c>
      <c r="CD74" s="656">
        <f t="shared" si="22"/>
        <v>0</v>
      </c>
      <c r="CE74" s="656">
        <f t="shared" si="22"/>
        <v>0</v>
      </c>
      <c r="CF74" s="656">
        <f t="shared" si="22"/>
        <v>0</v>
      </c>
      <c r="CG74" s="656">
        <f t="shared" si="22"/>
        <v>0</v>
      </c>
      <c r="CH74" s="656">
        <f t="shared" si="22"/>
        <v>0</v>
      </c>
      <c r="CI74" s="530">
        <f t="shared" si="22"/>
        <v>0</v>
      </c>
      <c r="CJ74" s="654">
        <f t="shared" si="22"/>
        <v>0</v>
      </c>
    </row>
    <row r="75" spans="1:88" ht="18" customHeight="1" thickBot="1" x14ac:dyDescent="0.3">
      <c r="A75" s="78"/>
      <c r="B75" s="1164"/>
      <c r="C75" s="647" t="s">
        <v>485</v>
      </c>
      <c r="D75" s="648" t="s">
        <v>221</v>
      </c>
      <c r="E75" s="626" t="s">
        <v>486</v>
      </c>
      <c r="F75" s="658" t="s">
        <v>223</v>
      </c>
      <c r="G75" s="649">
        <v>1</v>
      </c>
      <c r="H75" s="650" t="e">
        <f t="shared" ref="H75:I75" si="23">(H72+H73)/(H59+H66)</f>
        <v>#DIV/0!</v>
      </c>
      <c r="I75" s="650" t="e">
        <f t="shared" si="23"/>
        <v>#DIV/0!</v>
      </c>
      <c r="J75" s="650" t="e">
        <f>(J72+J73)/(J59+J66)</f>
        <v>#DIV/0!</v>
      </c>
      <c r="K75" s="651" t="e">
        <f t="shared" ref="K75:BV75" si="24">(K72+K73)/(K59+K66)</f>
        <v>#DIV/0!</v>
      </c>
      <c r="L75" s="651" t="e">
        <f t="shared" si="24"/>
        <v>#DIV/0!</v>
      </c>
      <c r="M75" s="651" t="e">
        <f t="shared" si="24"/>
        <v>#DIV/0!</v>
      </c>
      <c r="N75" s="650" t="e">
        <f t="shared" si="24"/>
        <v>#DIV/0!</v>
      </c>
      <c r="O75" s="650" t="e">
        <f t="shared" si="24"/>
        <v>#DIV/0!</v>
      </c>
      <c r="P75" s="650" t="e">
        <f t="shared" si="24"/>
        <v>#DIV/0!</v>
      </c>
      <c r="Q75" s="650" t="e">
        <f t="shared" si="24"/>
        <v>#DIV/0!</v>
      </c>
      <c r="R75" s="650" t="e">
        <f t="shared" si="24"/>
        <v>#DIV/0!</v>
      </c>
      <c r="S75" s="650" t="e">
        <f t="shared" si="24"/>
        <v>#DIV/0!</v>
      </c>
      <c r="T75" s="650" t="e">
        <f t="shared" si="24"/>
        <v>#DIV/0!</v>
      </c>
      <c r="U75" s="650" t="e">
        <f t="shared" si="24"/>
        <v>#DIV/0!</v>
      </c>
      <c r="V75" s="650" t="e">
        <f t="shared" si="24"/>
        <v>#DIV/0!</v>
      </c>
      <c r="W75" s="650" t="e">
        <f t="shared" si="24"/>
        <v>#DIV/0!</v>
      </c>
      <c r="X75" s="650" t="e">
        <f t="shared" si="24"/>
        <v>#DIV/0!</v>
      </c>
      <c r="Y75" s="650" t="e">
        <f t="shared" si="24"/>
        <v>#DIV/0!</v>
      </c>
      <c r="Z75" s="650" t="e">
        <f t="shared" si="24"/>
        <v>#DIV/0!</v>
      </c>
      <c r="AA75" s="650" t="e">
        <f t="shared" si="24"/>
        <v>#DIV/0!</v>
      </c>
      <c r="AB75" s="650" t="e">
        <f t="shared" si="24"/>
        <v>#DIV/0!</v>
      </c>
      <c r="AC75" s="650" t="e">
        <f t="shared" si="24"/>
        <v>#DIV/0!</v>
      </c>
      <c r="AD75" s="650" t="e">
        <f t="shared" si="24"/>
        <v>#DIV/0!</v>
      </c>
      <c r="AE75" s="650" t="e">
        <f t="shared" si="24"/>
        <v>#DIV/0!</v>
      </c>
      <c r="AF75" s="650" t="e">
        <f t="shared" si="24"/>
        <v>#DIV/0!</v>
      </c>
      <c r="AG75" s="650" t="e">
        <f t="shared" si="24"/>
        <v>#DIV/0!</v>
      </c>
      <c r="AH75" s="650" t="e">
        <f t="shared" si="24"/>
        <v>#DIV/0!</v>
      </c>
      <c r="AI75" s="650" t="e">
        <f t="shared" si="24"/>
        <v>#DIV/0!</v>
      </c>
      <c r="AJ75" s="650" t="e">
        <f t="shared" si="24"/>
        <v>#DIV/0!</v>
      </c>
      <c r="AK75" s="650" t="e">
        <f t="shared" si="24"/>
        <v>#DIV/0!</v>
      </c>
      <c r="AL75" s="650" t="e">
        <f t="shared" si="24"/>
        <v>#DIV/0!</v>
      </c>
      <c r="AM75" s="650" t="e">
        <f t="shared" si="24"/>
        <v>#DIV/0!</v>
      </c>
      <c r="AN75" s="650" t="e">
        <f t="shared" si="24"/>
        <v>#DIV/0!</v>
      </c>
      <c r="AO75" s="650" t="e">
        <f t="shared" si="24"/>
        <v>#DIV/0!</v>
      </c>
      <c r="AP75" s="650" t="e">
        <f t="shared" si="24"/>
        <v>#DIV/0!</v>
      </c>
      <c r="AQ75" s="650" t="e">
        <f t="shared" si="24"/>
        <v>#DIV/0!</v>
      </c>
      <c r="AR75" s="650" t="e">
        <f t="shared" si="24"/>
        <v>#DIV/0!</v>
      </c>
      <c r="AS75" s="650" t="e">
        <f t="shared" si="24"/>
        <v>#DIV/0!</v>
      </c>
      <c r="AT75" s="650" t="e">
        <f t="shared" si="24"/>
        <v>#DIV/0!</v>
      </c>
      <c r="AU75" s="650" t="e">
        <f t="shared" si="24"/>
        <v>#DIV/0!</v>
      </c>
      <c r="AV75" s="650" t="e">
        <f t="shared" si="24"/>
        <v>#DIV/0!</v>
      </c>
      <c r="AW75" s="650" t="e">
        <f t="shared" si="24"/>
        <v>#DIV/0!</v>
      </c>
      <c r="AX75" s="650" t="e">
        <f t="shared" si="24"/>
        <v>#DIV/0!</v>
      </c>
      <c r="AY75" s="650" t="e">
        <f t="shared" si="24"/>
        <v>#DIV/0!</v>
      </c>
      <c r="AZ75" s="650" t="e">
        <f t="shared" si="24"/>
        <v>#DIV/0!</v>
      </c>
      <c r="BA75" s="652" t="e">
        <f t="shared" si="24"/>
        <v>#DIV/0!</v>
      </c>
      <c r="BB75" s="652" t="e">
        <f t="shared" si="24"/>
        <v>#DIV/0!</v>
      </c>
      <c r="BC75" s="652" t="e">
        <f t="shared" si="24"/>
        <v>#DIV/0!</v>
      </c>
      <c r="BD75" s="652" t="e">
        <f t="shared" si="24"/>
        <v>#DIV/0!</v>
      </c>
      <c r="BE75" s="652" t="e">
        <f t="shared" si="24"/>
        <v>#DIV/0!</v>
      </c>
      <c r="BF75" s="652" t="e">
        <f t="shared" si="24"/>
        <v>#DIV/0!</v>
      </c>
      <c r="BG75" s="652" t="e">
        <f t="shared" si="24"/>
        <v>#DIV/0!</v>
      </c>
      <c r="BH75" s="652" t="e">
        <f t="shared" si="24"/>
        <v>#DIV/0!</v>
      </c>
      <c r="BI75" s="652" t="e">
        <f t="shared" si="24"/>
        <v>#DIV/0!</v>
      </c>
      <c r="BJ75" s="652" t="e">
        <f t="shared" si="24"/>
        <v>#DIV/0!</v>
      </c>
      <c r="BK75" s="652" t="e">
        <f t="shared" si="24"/>
        <v>#DIV/0!</v>
      </c>
      <c r="BL75" s="652" t="e">
        <f t="shared" si="24"/>
        <v>#DIV/0!</v>
      </c>
      <c r="BM75" s="652" t="e">
        <f t="shared" si="24"/>
        <v>#DIV/0!</v>
      </c>
      <c r="BN75" s="652" t="e">
        <f t="shared" si="24"/>
        <v>#DIV/0!</v>
      </c>
      <c r="BO75" s="652" t="e">
        <f t="shared" si="24"/>
        <v>#DIV/0!</v>
      </c>
      <c r="BP75" s="652" t="e">
        <f t="shared" si="24"/>
        <v>#DIV/0!</v>
      </c>
      <c r="BQ75" s="652" t="e">
        <f t="shared" si="24"/>
        <v>#DIV/0!</v>
      </c>
      <c r="BR75" s="652" t="e">
        <f t="shared" si="24"/>
        <v>#DIV/0!</v>
      </c>
      <c r="BS75" s="652" t="e">
        <f t="shared" si="24"/>
        <v>#DIV/0!</v>
      </c>
      <c r="BT75" s="652" t="e">
        <f t="shared" si="24"/>
        <v>#DIV/0!</v>
      </c>
      <c r="BU75" s="652" t="e">
        <f t="shared" si="24"/>
        <v>#DIV/0!</v>
      </c>
      <c r="BV75" s="652" t="e">
        <f t="shared" si="24"/>
        <v>#DIV/0!</v>
      </c>
      <c r="BW75" s="652" t="e">
        <f t="shared" ref="BW75:CJ75" si="25">(BW72+BW73)/(BW59+BW66)</f>
        <v>#DIV/0!</v>
      </c>
      <c r="BX75" s="652" t="e">
        <f t="shared" si="25"/>
        <v>#DIV/0!</v>
      </c>
      <c r="BY75" s="652" t="e">
        <f t="shared" si="25"/>
        <v>#DIV/0!</v>
      </c>
      <c r="BZ75" s="652" t="e">
        <f t="shared" si="25"/>
        <v>#DIV/0!</v>
      </c>
      <c r="CA75" s="652" t="e">
        <f t="shared" si="25"/>
        <v>#DIV/0!</v>
      </c>
      <c r="CB75" s="652" t="e">
        <f t="shared" si="25"/>
        <v>#DIV/0!</v>
      </c>
      <c r="CC75" s="652" t="e">
        <f t="shared" si="25"/>
        <v>#DIV/0!</v>
      </c>
      <c r="CD75" s="652" t="e">
        <f t="shared" si="25"/>
        <v>#DIV/0!</v>
      </c>
      <c r="CE75" s="652" t="e">
        <f t="shared" si="25"/>
        <v>#DIV/0!</v>
      </c>
      <c r="CF75" s="652" t="e">
        <f t="shared" si="25"/>
        <v>#DIV/0!</v>
      </c>
      <c r="CG75" s="652" t="e">
        <f t="shared" si="25"/>
        <v>#DIV/0!</v>
      </c>
      <c r="CH75" s="652" t="e">
        <f t="shared" si="25"/>
        <v>#DIV/0!</v>
      </c>
      <c r="CI75" s="652" t="e">
        <f t="shared" si="25"/>
        <v>#DIV/0!</v>
      </c>
      <c r="CJ75" s="653" t="e">
        <f t="shared" si="25"/>
        <v>#DIV/0!</v>
      </c>
    </row>
    <row r="76" spans="1:88" x14ac:dyDescent="0.25">
      <c r="A76" s="78"/>
      <c r="B76" s="1165"/>
      <c r="C76" s="927" t="s">
        <v>487</v>
      </c>
      <c r="D76" s="928" t="s">
        <v>488</v>
      </c>
      <c r="E76" s="929" t="s">
        <v>489</v>
      </c>
      <c r="F76" s="930" t="s">
        <v>209</v>
      </c>
      <c r="G76" s="930">
        <v>0</v>
      </c>
      <c r="H76" s="931" t="e">
        <f t="shared" ref="H76" si="26">H59/(H59+H66)</f>
        <v>#DIV/0!</v>
      </c>
      <c r="I76" s="931" t="e">
        <f>I59/(I59+I66)</f>
        <v>#DIV/0!</v>
      </c>
      <c r="J76" s="931" t="e">
        <f>J59/(J59+J66)</f>
        <v>#DIV/0!</v>
      </c>
      <c r="K76" s="932" t="e">
        <f t="shared" ref="K76:BV76" si="27">K59/(K59+K66)</f>
        <v>#DIV/0!</v>
      </c>
      <c r="L76" s="932" t="e">
        <f t="shared" si="27"/>
        <v>#DIV/0!</v>
      </c>
      <c r="M76" s="932" t="e">
        <f t="shared" si="27"/>
        <v>#DIV/0!</v>
      </c>
      <c r="N76" s="931" t="e">
        <f t="shared" si="27"/>
        <v>#DIV/0!</v>
      </c>
      <c r="O76" s="931" t="e">
        <f t="shared" si="27"/>
        <v>#DIV/0!</v>
      </c>
      <c r="P76" s="931" t="e">
        <f t="shared" si="27"/>
        <v>#DIV/0!</v>
      </c>
      <c r="Q76" s="931" t="e">
        <f t="shared" si="27"/>
        <v>#DIV/0!</v>
      </c>
      <c r="R76" s="931" t="e">
        <f t="shared" si="27"/>
        <v>#DIV/0!</v>
      </c>
      <c r="S76" s="931" t="e">
        <f t="shared" si="27"/>
        <v>#DIV/0!</v>
      </c>
      <c r="T76" s="931" t="e">
        <f t="shared" si="27"/>
        <v>#DIV/0!</v>
      </c>
      <c r="U76" s="931" t="e">
        <f t="shared" si="27"/>
        <v>#DIV/0!</v>
      </c>
      <c r="V76" s="931" t="e">
        <f t="shared" si="27"/>
        <v>#DIV/0!</v>
      </c>
      <c r="W76" s="931" t="e">
        <f t="shared" si="27"/>
        <v>#DIV/0!</v>
      </c>
      <c r="X76" s="931" t="e">
        <f t="shared" si="27"/>
        <v>#DIV/0!</v>
      </c>
      <c r="Y76" s="931" t="e">
        <f t="shared" si="27"/>
        <v>#DIV/0!</v>
      </c>
      <c r="Z76" s="931" t="e">
        <f t="shared" si="27"/>
        <v>#DIV/0!</v>
      </c>
      <c r="AA76" s="931" t="e">
        <f t="shared" si="27"/>
        <v>#DIV/0!</v>
      </c>
      <c r="AB76" s="931" t="e">
        <f t="shared" si="27"/>
        <v>#DIV/0!</v>
      </c>
      <c r="AC76" s="931" t="e">
        <f t="shared" si="27"/>
        <v>#DIV/0!</v>
      </c>
      <c r="AD76" s="931" t="e">
        <f t="shared" si="27"/>
        <v>#DIV/0!</v>
      </c>
      <c r="AE76" s="931" t="e">
        <f t="shared" si="27"/>
        <v>#DIV/0!</v>
      </c>
      <c r="AF76" s="931" t="e">
        <f t="shared" si="27"/>
        <v>#DIV/0!</v>
      </c>
      <c r="AG76" s="931" t="e">
        <f t="shared" si="27"/>
        <v>#DIV/0!</v>
      </c>
      <c r="AH76" s="931" t="e">
        <f t="shared" si="27"/>
        <v>#DIV/0!</v>
      </c>
      <c r="AI76" s="931" t="e">
        <f t="shared" si="27"/>
        <v>#DIV/0!</v>
      </c>
      <c r="AJ76" s="931" t="e">
        <f t="shared" si="27"/>
        <v>#DIV/0!</v>
      </c>
      <c r="AK76" s="931" t="e">
        <f t="shared" si="27"/>
        <v>#DIV/0!</v>
      </c>
      <c r="AL76" s="931" t="e">
        <f t="shared" si="27"/>
        <v>#DIV/0!</v>
      </c>
      <c r="AM76" s="931" t="e">
        <f t="shared" si="27"/>
        <v>#DIV/0!</v>
      </c>
      <c r="AN76" s="931" t="e">
        <f t="shared" si="27"/>
        <v>#DIV/0!</v>
      </c>
      <c r="AO76" s="931" t="e">
        <f t="shared" si="27"/>
        <v>#DIV/0!</v>
      </c>
      <c r="AP76" s="931" t="e">
        <f t="shared" si="27"/>
        <v>#DIV/0!</v>
      </c>
      <c r="AQ76" s="931" t="e">
        <f t="shared" si="27"/>
        <v>#DIV/0!</v>
      </c>
      <c r="AR76" s="931" t="e">
        <f t="shared" si="27"/>
        <v>#DIV/0!</v>
      </c>
      <c r="AS76" s="931" t="e">
        <f t="shared" si="27"/>
        <v>#DIV/0!</v>
      </c>
      <c r="AT76" s="931" t="e">
        <f t="shared" si="27"/>
        <v>#DIV/0!</v>
      </c>
      <c r="AU76" s="931" t="e">
        <f t="shared" si="27"/>
        <v>#DIV/0!</v>
      </c>
      <c r="AV76" s="931" t="e">
        <f t="shared" si="27"/>
        <v>#DIV/0!</v>
      </c>
      <c r="AW76" s="931" t="e">
        <f t="shared" si="27"/>
        <v>#DIV/0!</v>
      </c>
      <c r="AX76" s="931" t="e">
        <f t="shared" si="27"/>
        <v>#DIV/0!</v>
      </c>
      <c r="AY76" s="931" t="e">
        <f t="shared" si="27"/>
        <v>#DIV/0!</v>
      </c>
      <c r="AZ76" s="931" t="e">
        <f t="shared" si="27"/>
        <v>#DIV/0!</v>
      </c>
      <c r="BA76" s="933" t="e">
        <f t="shared" si="27"/>
        <v>#DIV/0!</v>
      </c>
      <c r="BB76" s="933" t="e">
        <f t="shared" si="27"/>
        <v>#DIV/0!</v>
      </c>
      <c r="BC76" s="933" t="e">
        <f t="shared" si="27"/>
        <v>#DIV/0!</v>
      </c>
      <c r="BD76" s="933" t="e">
        <f t="shared" si="27"/>
        <v>#DIV/0!</v>
      </c>
      <c r="BE76" s="933" t="e">
        <f t="shared" si="27"/>
        <v>#DIV/0!</v>
      </c>
      <c r="BF76" s="933" t="e">
        <f t="shared" si="27"/>
        <v>#DIV/0!</v>
      </c>
      <c r="BG76" s="933" t="e">
        <f t="shared" si="27"/>
        <v>#DIV/0!</v>
      </c>
      <c r="BH76" s="933" t="e">
        <f t="shared" si="27"/>
        <v>#DIV/0!</v>
      </c>
      <c r="BI76" s="933" t="e">
        <f t="shared" si="27"/>
        <v>#DIV/0!</v>
      </c>
      <c r="BJ76" s="933" t="e">
        <f t="shared" si="27"/>
        <v>#DIV/0!</v>
      </c>
      <c r="BK76" s="933" t="e">
        <f t="shared" si="27"/>
        <v>#DIV/0!</v>
      </c>
      <c r="BL76" s="933" t="e">
        <f t="shared" si="27"/>
        <v>#DIV/0!</v>
      </c>
      <c r="BM76" s="933" t="e">
        <f t="shared" si="27"/>
        <v>#DIV/0!</v>
      </c>
      <c r="BN76" s="933" t="e">
        <f t="shared" si="27"/>
        <v>#DIV/0!</v>
      </c>
      <c r="BO76" s="933" t="e">
        <f t="shared" si="27"/>
        <v>#DIV/0!</v>
      </c>
      <c r="BP76" s="933" t="e">
        <f t="shared" si="27"/>
        <v>#DIV/0!</v>
      </c>
      <c r="BQ76" s="933" t="e">
        <f t="shared" si="27"/>
        <v>#DIV/0!</v>
      </c>
      <c r="BR76" s="933" t="e">
        <f t="shared" si="27"/>
        <v>#DIV/0!</v>
      </c>
      <c r="BS76" s="933" t="e">
        <f t="shared" si="27"/>
        <v>#DIV/0!</v>
      </c>
      <c r="BT76" s="933" t="e">
        <f t="shared" si="27"/>
        <v>#DIV/0!</v>
      </c>
      <c r="BU76" s="933" t="e">
        <f t="shared" si="27"/>
        <v>#DIV/0!</v>
      </c>
      <c r="BV76" s="933" t="e">
        <f t="shared" si="27"/>
        <v>#DIV/0!</v>
      </c>
      <c r="BW76" s="933" t="e">
        <f t="shared" ref="BW76:CJ76" si="28">BW59/(BW59+BW66)</f>
        <v>#DIV/0!</v>
      </c>
      <c r="BX76" s="933" t="e">
        <f t="shared" si="28"/>
        <v>#DIV/0!</v>
      </c>
      <c r="BY76" s="933" t="e">
        <f t="shared" si="28"/>
        <v>#DIV/0!</v>
      </c>
      <c r="BZ76" s="933" t="e">
        <f t="shared" si="28"/>
        <v>#DIV/0!</v>
      </c>
      <c r="CA76" s="933" t="e">
        <f t="shared" si="28"/>
        <v>#DIV/0!</v>
      </c>
      <c r="CB76" s="933" t="e">
        <f t="shared" si="28"/>
        <v>#DIV/0!</v>
      </c>
      <c r="CC76" s="933" t="e">
        <f t="shared" si="28"/>
        <v>#DIV/0!</v>
      </c>
      <c r="CD76" s="933" t="e">
        <f t="shared" si="28"/>
        <v>#DIV/0!</v>
      </c>
      <c r="CE76" s="933" t="e">
        <f t="shared" si="28"/>
        <v>#DIV/0!</v>
      </c>
      <c r="CF76" s="933" t="e">
        <f t="shared" si="28"/>
        <v>#DIV/0!</v>
      </c>
      <c r="CG76" s="933" t="e">
        <f t="shared" si="28"/>
        <v>#DIV/0!</v>
      </c>
      <c r="CH76" s="933" t="e">
        <f t="shared" si="28"/>
        <v>#DIV/0!</v>
      </c>
      <c r="CI76" s="933" t="e">
        <f t="shared" si="28"/>
        <v>#DIV/0!</v>
      </c>
      <c r="CJ76" s="934" t="e">
        <f t="shared" si="28"/>
        <v>#DIV/0!</v>
      </c>
    </row>
    <row r="77" spans="1:88" x14ac:dyDescent="0.25">
      <c r="A77" s="169"/>
      <c r="B77" s="1165"/>
      <c r="C77" s="921" t="s">
        <v>490</v>
      </c>
      <c r="D77" s="922" t="s">
        <v>491</v>
      </c>
      <c r="E77" s="442" t="s">
        <v>492</v>
      </c>
      <c r="F77" s="794" t="s">
        <v>209</v>
      </c>
      <c r="G77" s="794">
        <v>0</v>
      </c>
      <c r="H77" s="923" t="e">
        <f t="shared" ref="H77:BS77" si="29">H59/(H59+H67+H66)</f>
        <v>#DIV/0!</v>
      </c>
      <c r="I77" s="923" t="e">
        <f t="shared" si="29"/>
        <v>#DIV/0!</v>
      </c>
      <c r="J77" s="923" t="e">
        <f t="shared" si="29"/>
        <v>#DIV/0!</v>
      </c>
      <c r="K77" s="924" t="e">
        <f t="shared" si="29"/>
        <v>#DIV/0!</v>
      </c>
      <c r="L77" s="924" t="e">
        <f t="shared" si="29"/>
        <v>#DIV/0!</v>
      </c>
      <c r="M77" s="924" t="e">
        <f t="shared" si="29"/>
        <v>#DIV/0!</v>
      </c>
      <c r="N77" s="923" t="e">
        <f t="shared" si="29"/>
        <v>#DIV/0!</v>
      </c>
      <c r="O77" s="923" t="e">
        <f t="shared" si="29"/>
        <v>#DIV/0!</v>
      </c>
      <c r="P77" s="923" t="e">
        <f t="shared" si="29"/>
        <v>#DIV/0!</v>
      </c>
      <c r="Q77" s="923" t="e">
        <f t="shared" si="29"/>
        <v>#DIV/0!</v>
      </c>
      <c r="R77" s="923" t="e">
        <f t="shared" si="29"/>
        <v>#DIV/0!</v>
      </c>
      <c r="S77" s="923" t="e">
        <f t="shared" si="29"/>
        <v>#DIV/0!</v>
      </c>
      <c r="T77" s="923" t="e">
        <f t="shared" si="29"/>
        <v>#DIV/0!</v>
      </c>
      <c r="U77" s="923" t="e">
        <f t="shared" si="29"/>
        <v>#DIV/0!</v>
      </c>
      <c r="V77" s="923" t="e">
        <f t="shared" si="29"/>
        <v>#DIV/0!</v>
      </c>
      <c r="W77" s="923" t="e">
        <f t="shared" si="29"/>
        <v>#DIV/0!</v>
      </c>
      <c r="X77" s="923" t="e">
        <f t="shared" si="29"/>
        <v>#DIV/0!</v>
      </c>
      <c r="Y77" s="923" t="e">
        <f t="shared" si="29"/>
        <v>#DIV/0!</v>
      </c>
      <c r="Z77" s="923" t="e">
        <f t="shared" si="29"/>
        <v>#DIV/0!</v>
      </c>
      <c r="AA77" s="923" t="e">
        <f t="shared" si="29"/>
        <v>#DIV/0!</v>
      </c>
      <c r="AB77" s="923" t="e">
        <f t="shared" si="29"/>
        <v>#DIV/0!</v>
      </c>
      <c r="AC77" s="923" t="e">
        <f t="shared" si="29"/>
        <v>#DIV/0!</v>
      </c>
      <c r="AD77" s="923" t="e">
        <f t="shared" si="29"/>
        <v>#DIV/0!</v>
      </c>
      <c r="AE77" s="923" t="e">
        <f t="shared" si="29"/>
        <v>#DIV/0!</v>
      </c>
      <c r="AF77" s="923" t="e">
        <f t="shared" si="29"/>
        <v>#DIV/0!</v>
      </c>
      <c r="AG77" s="923" t="e">
        <f t="shared" si="29"/>
        <v>#DIV/0!</v>
      </c>
      <c r="AH77" s="923" t="e">
        <f t="shared" si="29"/>
        <v>#DIV/0!</v>
      </c>
      <c r="AI77" s="923" t="e">
        <f t="shared" si="29"/>
        <v>#DIV/0!</v>
      </c>
      <c r="AJ77" s="923" t="e">
        <f t="shared" si="29"/>
        <v>#DIV/0!</v>
      </c>
      <c r="AK77" s="923" t="e">
        <f t="shared" si="29"/>
        <v>#DIV/0!</v>
      </c>
      <c r="AL77" s="923" t="e">
        <f t="shared" si="29"/>
        <v>#DIV/0!</v>
      </c>
      <c r="AM77" s="923" t="e">
        <f t="shared" si="29"/>
        <v>#DIV/0!</v>
      </c>
      <c r="AN77" s="923" t="e">
        <f t="shared" si="29"/>
        <v>#DIV/0!</v>
      </c>
      <c r="AO77" s="923" t="e">
        <f t="shared" si="29"/>
        <v>#DIV/0!</v>
      </c>
      <c r="AP77" s="923" t="e">
        <f t="shared" si="29"/>
        <v>#DIV/0!</v>
      </c>
      <c r="AQ77" s="923" t="e">
        <f t="shared" si="29"/>
        <v>#DIV/0!</v>
      </c>
      <c r="AR77" s="923" t="e">
        <f t="shared" si="29"/>
        <v>#DIV/0!</v>
      </c>
      <c r="AS77" s="923" t="e">
        <f t="shared" si="29"/>
        <v>#DIV/0!</v>
      </c>
      <c r="AT77" s="923" t="e">
        <f t="shared" si="29"/>
        <v>#DIV/0!</v>
      </c>
      <c r="AU77" s="923" t="e">
        <f t="shared" si="29"/>
        <v>#DIV/0!</v>
      </c>
      <c r="AV77" s="923" t="e">
        <f t="shared" si="29"/>
        <v>#DIV/0!</v>
      </c>
      <c r="AW77" s="923" t="e">
        <f t="shared" si="29"/>
        <v>#DIV/0!</v>
      </c>
      <c r="AX77" s="923" t="e">
        <f t="shared" si="29"/>
        <v>#DIV/0!</v>
      </c>
      <c r="AY77" s="923" t="e">
        <f t="shared" si="29"/>
        <v>#DIV/0!</v>
      </c>
      <c r="AZ77" s="923" t="e">
        <f t="shared" si="29"/>
        <v>#DIV/0!</v>
      </c>
      <c r="BA77" s="925" t="e">
        <f t="shared" si="29"/>
        <v>#DIV/0!</v>
      </c>
      <c r="BB77" s="925" t="e">
        <f t="shared" si="29"/>
        <v>#DIV/0!</v>
      </c>
      <c r="BC77" s="925" t="e">
        <f t="shared" si="29"/>
        <v>#DIV/0!</v>
      </c>
      <c r="BD77" s="925" t="e">
        <f t="shared" si="29"/>
        <v>#DIV/0!</v>
      </c>
      <c r="BE77" s="925" t="e">
        <f t="shared" si="29"/>
        <v>#DIV/0!</v>
      </c>
      <c r="BF77" s="925" t="e">
        <f t="shared" si="29"/>
        <v>#DIV/0!</v>
      </c>
      <c r="BG77" s="925" t="e">
        <f t="shared" si="29"/>
        <v>#DIV/0!</v>
      </c>
      <c r="BH77" s="925" t="e">
        <f t="shared" si="29"/>
        <v>#DIV/0!</v>
      </c>
      <c r="BI77" s="925" t="e">
        <f t="shared" si="29"/>
        <v>#DIV/0!</v>
      </c>
      <c r="BJ77" s="925" t="e">
        <f t="shared" si="29"/>
        <v>#DIV/0!</v>
      </c>
      <c r="BK77" s="925" t="e">
        <f t="shared" si="29"/>
        <v>#DIV/0!</v>
      </c>
      <c r="BL77" s="925" t="e">
        <f t="shared" si="29"/>
        <v>#DIV/0!</v>
      </c>
      <c r="BM77" s="925" t="e">
        <f t="shared" si="29"/>
        <v>#DIV/0!</v>
      </c>
      <c r="BN77" s="925" t="e">
        <f t="shared" si="29"/>
        <v>#DIV/0!</v>
      </c>
      <c r="BO77" s="925" t="e">
        <f t="shared" si="29"/>
        <v>#DIV/0!</v>
      </c>
      <c r="BP77" s="925" t="e">
        <f t="shared" si="29"/>
        <v>#DIV/0!</v>
      </c>
      <c r="BQ77" s="925" t="e">
        <f t="shared" si="29"/>
        <v>#DIV/0!</v>
      </c>
      <c r="BR77" s="925" t="e">
        <f t="shared" si="29"/>
        <v>#DIV/0!</v>
      </c>
      <c r="BS77" s="925" t="e">
        <f t="shared" si="29"/>
        <v>#DIV/0!</v>
      </c>
      <c r="BT77" s="925" t="e">
        <f t="shared" ref="BT77:CJ77" si="30">BT59/(BT59+BT67+BT66)</f>
        <v>#DIV/0!</v>
      </c>
      <c r="BU77" s="925" t="e">
        <f t="shared" si="30"/>
        <v>#DIV/0!</v>
      </c>
      <c r="BV77" s="925" t="e">
        <f t="shared" si="30"/>
        <v>#DIV/0!</v>
      </c>
      <c r="BW77" s="925" t="e">
        <f t="shared" si="30"/>
        <v>#DIV/0!</v>
      </c>
      <c r="BX77" s="925" t="e">
        <f t="shared" si="30"/>
        <v>#DIV/0!</v>
      </c>
      <c r="BY77" s="925" t="e">
        <f t="shared" si="30"/>
        <v>#DIV/0!</v>
      </c>
      <c r="BZ77" s="925" t="e">
        <f t="shared" si="30"/>
        <v>#DIV/0!</v>
      </c>
      <c r="CA77" s="925" t="e">
        <f t="shared" si="30"/>
        <v>#DIV/0!</v>
      </c>
      <c r="CB77" s="925" t="e">
        <f t="shared" si="30"/>
        <v>#DIV/0!</v>
      </c>
      <c r="CC77" s="925" t="e">
        <f t="shared" si="30"/>
        <v>#DIV/0!</v>
      </c>
      <c r="CD77" s="925" t="e">
        <f t="shared" si="30"/>
        <v>#DIV/0!</v>
      </c>
      <c r="CE77" s="925" t="e">
        <f t="shared" si="30"/>
        <v>#DIV/0!</v>
      </c>
      <c r="CF77" s="925" t="e">
        <f t="shared" si="30"/>
        <v>#DIV/0!</v>
      </c>
      <c r="CG77" s="925" t="e">
        <f t="shared" si="30"/>
        <v>#DIV/0!</v>
      </c>
      <c r="CH77" s="925" t="e">
        <f t="shared" si="30"/>
        <v>#DIV/0!</v>
      </c>
      <c r="CI77" s="925" t="e">
        <f t="shared" si="30"/>
        <v>#DIV/0!</v>
      </c>
      <c r="CJ77" s="926" t="e">
        <f t="shared" si="30"/>
        <v>#DIV/0!</v>
      </c>
    </row>
    <row r="78" spans="1:88" ht="15.75" thickBot="1" x14ac:dyDescent="0.3">
      <c r="A78" s="169"/>
      <c r="B78" s="1166"/>
      <c r="C78" s="935" t="s">
        <v>493</v>
      </c>
      <c r="D78" s="892" t="s">
        <v>231</v>
      </c>
      <c r="E78" s="201" t="s">
        <v>494</v>
      </c>
      <c r="F78" s="170" t="s">
        <v>209</v>
      </c>
      <c r="G78" s="170">
        <v>0</v>
      </c>
      <c r="H78" s="958" t="e">
        <f>H77+H68</f>
        <v>#DIV/0!</v>
      </c>
      <c r="I78" s="958" t="e">
        <f t="shared" ref="I78:BT78" si="31">I77+I68</f>
        <v>#DIV/0!</v>
      </c>
      <c r="J78" s="958" t="e">
        <f t="shared" si="31"/>
        <v>#DIV/0!</v>
      </c>
      <c r="K78" s="958" t="e">
        <f t="shared" si="31"/>
        <v>#DIV/0!</v>
      </c>
      <c r="L78" s="958" t="e">
        <f t="shared" si="31"/>
        <v>#DIV/0!</v>
      </c>
      <c r="M78" s="958" t="e">
        <f t="shared" si="31"/>
        <v>#DIV/0!</v>
      </c>
      <c r="N78" s="958" t="e">
        <f t="shared" si="31"/>
        <v>#DIV/0!</v>
      </c>
      <c r="O78" s="958" t="e">
        <f t="shared" si="31"/>
        <v>#DIV/0!</v>
      </c>
      <c r="P78" s="958" t="e">
        <f t="shared" si="31"/>
        <v>#DIV/0!</v>
      </c>
      <c r="Q78" s="958" t="e">
        <f t="shared" si="31"/>
        <v>#DIV/0!</v>
      </c>
      <c r="R78" s="958" t="e">
        <f t="shared" si="31"/>
        <v>#DIV/0!</v>
      </c>
      <c r="S78" s="958" t="e">
        <f t="shared" si="31"/>
        <v>#DIV/0!</v>
      </c>
      <c r="T78" s="958" t="e">
        <f t="shared" si="31"/>
        <v>#DIV/0!</v>
      </c>
      <c r="U78" s="958" t="e">
        <f t="shared" si="31"/>
        <v>#DIV/0!</v>
      </c>
      <c r="V78" s="958" t="e">
        <f t="shared" si="31"/>
        <v>#DIV/0!</v>
      </c>
      <c r="W78" s="958" t="e">
        <f t="shared" si="31"/>
        <v>#DIV/0!</v>
      </c>
      <c r="X78" s="958" t="e">
        <f t="shared" si="31"/>
        <v>#DIV/0!</v>
      </c>
      <c r="Y78" s="958" t="e">
        <f t="shared" si="31"/>
        <v>#DIV/0!</v>
      </c>
      <c r="Z78" s="958" t="e">
        <f t="shared" si="31"/>
        <v>#DIV/0!</v>
      </c>
      <c r="AA78" s="958" t="e">
        <f t="shared" si="31"/>
        <v>#DIV/0!</v>
      </c>
      <c r="AB78" s="958" t="e">
        <f t="shared" si="31"/>
        <v>#DIV/0!</v>
      </c>
      <c r="AC78" s="958" t="e">
        <f t="shared" si="31"/>
        <v>#DIV/0!</v>
      </c>
      <c r="AD78" s="958" t="e">
        <f t="shared" si="31"/>
        <v>#DIV/0!</v>
      </c>
      <c r="AE78" s="958" t="e">
        <f t="shared" si="31"/>
        <v>#DIV/0!</v>
      </c>
      <c r="AF78" s="958" t="e">
        <f t="shared" si="31"/>
        <v>#DIV/0!</v>
      </c>
      <c r="AG78" s="958" t="e">
        <f t="shared" si="31"/>
        <v>#DIV/0!</v>
      </c>
      <c r="AH78" s="958" t="e">
        <f t="shared" si="31"/>
        <v>#DIV/0!</v>
      </c>
      <c r="AI78" s="958" t="e">
        <f t="shared" si="31"/>
        <v>#DIV/0!</v>
      </c>
      <c r="AJ78" s="958" t="e">
        <f t="shared" si="31"/>
        <v>#DIV/0!</v>
      </c>
      <c r="AK78" s="958" t="e">
        <f t="shared" si="31"/>
        <v>#DIV/0!</v>
      </c>
      <c r="AL78" s="958" t="e">
        <f t="shared" si="31"/>
        <v>#DIV/0!</v>
      </c>
      <c r="AM78" s="958" t="e">
        <f t="shared" si="31"/>
        <v>#DIV/0!</v>
      </c>
      <c r="AN78" s="958" t="e">
        <f t="shared" si="31"/>
        <v>#DIV/0!</v>
      </c>
      <c r="AO78" s="958" t="e">
        <f t="shared" si="31"/>
        <v>#DIV/0!</v>
      </c>
      <c r="AP78" s="958" t="e">
        <f t="shared" si="31"/>
        <v>#DIV/0!</v>
      </c>
      <c r="AQ78" s="958" t="e">
        <f t="shared" si="31"/>
        <v>#DIV/0!</v>
      </c>
      <c r="AR78" s="958" t="e">
        <f t="shared" si="31"/>
        <v>#DIV/0!</v>
      </c>
      <c r="AS78" s="958" t="e">
        <f t="shared" si="31"/>
        <v>#DIV/0!</v>
      </c>
      <c r="AT78" s="958" t="e">
        <f t="shared" si="31"/>
        <v>#DIV/0!</v>
      </c>
      <c r="AU78" s="958" t="e">
        <f t="shared" si="31"/>
        <v>#DIV/0!</v>
      </c>
      <c r="AV78" s="958" t="e">
        <f t="shared" si="31"/>
        <v>#DIV/0!</v>
      </c>
      <c r="AW78" s="958" t="e">
        <f t="shared" si="31"/>
        <v>#DIV/0!</v>
      </c>
      <c r="AX78" s="958" t="e">
        <f t="shared" si="31"/>
        <v>#DIV/0!</v>
      </c>
      <c r="AY78" s="958" t="e">
        <f t="shared" si="31"/>
        <v>#DIV/0!</v>
      </c>
      <c r="AZ78" s="958" t="e">
        <f t="shared" si="31"/>
        <v>#DIV/0!</v>
      </c>
      <c r="BA78" s="958" t="e">
        <f t="shared" si="31"/>
        <v>#DIV/0!</v>
      </c>
      <c r="BB78" s="958" t="e">
        <f t="shared" si="31"/>
        <v>#DIV/0!</v>
      </c>
      <c r="BC78" s="958" t="e">
        <f t="shared" si="31"/>
        <v>#DIV/0!</v>
      </c>
      <c r="BD78" s="958" t="e">
        <f t="shared" si="31"/>
        <v>#DIV/0!</v>
      </c>
      <c r="BE78" s="958" t="e">
        <f t="shared" si="31"/>
        <v>#DIV/0!</v>
      </c>
      <c r="BF78" s="958" t="e">
        <f t="shared" si="31"/>
        <v>#DIV/0!</v>
      </c>
      <c r="BG78" s="958" t="e">
        <f t="shared" si="31"/>
        <v>#DIV/0!</v>
      </c>
      <c r="BH78" s="958" t="e">
        <f t="shared" si="31"/>
        <v>#DIV/0!</v>
      </c>
      <c r="BI78" s="958" t="e">
        <f t="shared" si="31"/>
        <v>#DIV/0!</v>
      </c>
      <c r="BJ78" s="958" t="e">
        <f t="shared" si="31"/>
        <v>#DIV/0!</v>
      </c>
      <c r="BK78" s="958" t="e">
        <f t="shared" si="31"/>
        <v>#DIV/0!</v>
      </c>
      <c r="BL78" s="958" t="e">
        <f t="shared" si="31"/>
        <v>#DIV/0!</v>
      </c>
      <c r="BM78" s="958" t="e">
        <f t="shared" si="31"/>
        <v>#DIV/0!</v>
      </c>
      <c r="BN78" s="958" t="e">
        <f t="shared" si="31"/>
        <v>#DIV/0!</v>
      </c>
      <c r="BO78" s="958" t="e">
        <f t="shared" si="31"/>
        <v>#DIV/0!</v>
      </c>
      <c r="BP78" s="958" t="e">
        <f t="shared" si="31"/>
        <v>#DIV/0!</v>
      </c>
      <c r="BQ78" s="958" t="e">
        <f t="shared" si="31"/>
        <v>#DIV/0!</v>
      </c>
      <c r="BR78" s="958" t="e">
        <f t="shared" si="31"/>
        <v>#DIV/0!</v>
      </c>
      <c r="BS78" s="958" t="e">
        <f t="shared" si="31"/>
        <v>#DIV/0!</v>
      </c>
      <c r="BT78" s="958" t="e">
        <f t="shared" si="31"/>
        <v>#DIV/0!</v>
      </c>
      <c r="BU78" s="958" t="e">
        <f t="shared" ref="BU78:CJ78" si="32">BU77+BU68</f>
        <v>#DIV/0!</v>
      </c>
      <c r="BV78" s="958" t="e">
        <f t="shared" si="32"/>
        <v>#DIV/0!</v>
      </c>
      <c r="BW78" s="958" t="e">
        <f t="shared" si="32"/>
        <v>#DIV/0!</v>
      </c>
      <c r="BX78" s="958" t="e">
        <f t="shared" si="32"/>
        <v>#DIV/0!</v>
      </c>
      <c r="BY78" s="958" t="e">
        <f t="shared" si="32"/>
        <v>#DIV/0!</v>
      </c>
      <c r="BZ78" s="958" t="e">
        <f t="shared" si="32"/>
        <v>#DIV/0!</v>
      </c>
      <c r="CA78" s="958" t="e">
        <f t="shared" si="32"/>
        <v>#DIV/0!</v>
      </c>
      <c r="CB78" s="958" t="e">
        <f t="shared" si="32"/>
        <v>#DIV/0!</v>
      </c>
      <c r="CC78" s="958" t="e">
        <f t="shared" si="32"/>
        <v>#DIV/0!</v>
      </c>
      <c r="CD78" s="958" t="e">
        <f t="shared" si="32"/>
        <v>#DIV/0!</v>
      </c>
      <c r="CE78" s="958" t="e">
        <f t="shared" si="32"/>
        <v>#DIV/0!</v>
      </c>
      <c r="CF78" s="958" t="e">
        <f t="shared" si="32"/>
        <v>#DIV/0!</v>
      </c>
      <c r="CG78" s="958" t="e">
        <f t="shared" si="32"/>
        <v>#DIV/0!</v>
      </c>
      <c r="CH78" s="958" t="e">
        <f t="shared" si="32"/>
        <v>#DIV/0!</v>
      </c>
      <c r="CI78" s="958" t="e">
        <f t="shared" si="32"/>
        <v>#DIV/0!</v>
      </c>
      <c r="CJ78" s="971" t="e">
        <f t="shared" si="32"/>
        <v>#DIV/0!</v>
      </c>
    </row>
    <row r="79" spans="1:88" s="107" customFormat="1" ht="12.75" x14ac:dyDescent="0.25"/>
    <row r="80" spans="1:88" x14ac:dyDescent="0.25">
      <c r="A80" s="78"/>
      <c r="B80" s="106"/>
      <c r="C80" s="107"/>
      <c r="D80" s="107"/>
      <c r="E80" s="108"/>
      <c r="F80" s="107"/>
      <c r="G80" s="107"/>
      <c r="H80" s="107"/>
      <c r="I80" s="107"/>
      <c r="J80" s="109"/>
      <c r="K80" s="147"/>
      <c r="L80" s="147"/>
      <c r="M80" s="147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77"/>
    </row>
    <row r="81" spans="1:88" ht="18.75" thickBot="1" x14ac:dyDescent="0.3">
      <c r="A81" s="78"/>
      <c r="B81" s="82"/>
      <c r="C81" s="95" t="s">
        <v>495</v>
      </c>
      <c r="D81" s="96"/>
      <c r="E81" s="97"/>
      <c r="F81" s="98"/>
      <c r="G81" s="98"/>
      <c r="H81" s="98"/>
      <c r="I81" s="98"/>
      <c r="J81" s="71"/>
      <c r="K81" s="1159"/>
      <c r="L81" s="1167"/>
      <c r="M81" s="71"/>
      <c r="N81" s="99"/>
      <c r="O81" s="71"/>
      <c r="P81" s="98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98"/>
      <c r="AK81" s="71"/>
      <c r="AL81" s="71"/>
      <c r="BB81" s="165"/>
      <c r="BC81" s="165"/>
      <c r="BD81" s="165"/>
      <c r="BE81" s="165"/>
      <c r="BF81" s="165"/>
      <c r="BG81" s="165"/>
      <c r="BH81" s="165"/>
      <c r="BI81" s="165"/>
      <c r="BJ81" s="165"/>
      <c r="BK81" s="165"/>
      <c r="BL81" s="165"/>
      <c r="BM81" s="165"/>
      <c r="BN81" s="165"/>
      <c r="BO81" s="165"/>
      <c r="BP81" s="165"/>
      <c r="BQ81" s="165"/>
      <c r="BR81" s="165"/>
      <c r="BS81" s="165"/>
      <c r="BT81" s="165"/>
      <c r="BU81" s="165"/>
      <c r="BV81" s="165"/>
      <c r="BW81" s="165"/>
      <c r="BX81" s="165"/>
      <c r="BY81" s="165"/>
      <c r="BZ81" s="165"/>
      <c r="CA81" s="165"/>
      <c r="CB81" s="165"/>
      <c r="CC81" s="165"/>
      <c r="CD81" s="165"/>
      <c r="CE81" s="165"/>
      <c r="CF81" s="165"/>
      <c r="CG81" s="165"/>
      <c r="CH81" s="165"/>
      <c r="CI81" s="165"/>
      <c r="CJ81" s="165"/>
    </row>
    <row r="82" spans="1:88" ht="32.25" thickBot="1" x14ac:dyDescent="0.3">
      <c r="A82" s="78"/>
      <c r="B82" s="101"/>
      <c r="C82" s="73" t="s">
        <v>255</v>
      </c>
      <c r="D82" s="94" t="s">
        <v>57</v>
      </c>
      <c r="E82" s="102" t="s">
        <v>58</v>
      </c>
      <c r="F82" s="94" t="s">
        <v>59</v>
      </c>
      <c r="G82" s="94" t="s">
        <v>60</v>
      </c>
      <c r="H82" s="223" t="s">
        <v>61</v>
      </c>
      <c r="I82" s="224" t="s">
        <v>62</v>
      </c>
      <c r="J82" s="216" t="s">
        <v>63</v>
      </c>
      <c r="K82" s="219" t="s">
        <v>64</v>
      </c>
      <c r="L82" s="219" t="s">
        <v>65</v>
      </c>
      <c r="M82" s="218" t="s">
        <v>66</v>
      </c>
      <c r="N82" s="144" t="s">
        <v>67</v>
      </c>
      <c r="O82" s="144" t="s">
        <v>68</v>
      </c>
      <c r="P82" s="144" t="s">
        <v>69</v>
      </c>
      <c r="Q82" s="144" t="s">
        <v>70</v>
      </c>
      <c r="R82" s="144" t="s">
        <v>71</v>
      </c>
      <c r="S82" s="144" t="s">
        <v>72</v>
      </c>
      <c r="T82" s="144" t="s">
        <v>73</v>
      </c>
      <c r="U82" s="144" t="s">
        <v>74</v>
      </c>
      <c r="V82" s="144" t="s">
        <v>75</v>
      </c>
      <c r="W82" s="144" t="s">
        <v>76</v>
      </c>
      <c r="X82" s="144" t="s">
        <v>77</v>
      </c>
      <c r="Y82" s="144" t="s">
        <v>78</v>
      </c>
      <c r="Z82" s="144" t="s">
        <v>79</v>
      </c>
      <c r="AA82" s="144" t="s">
        <v>80</v>
      </c>
      <c r="AB82" s="144" t="s">
        <v>81</v>
      </c>
      <c r="AC82" s="144" t="s">
        <v>82</v>
      </c>
      <c r="AD82" s="144" t="s">
        <v>83</v>
      </c>
      <c r="AE82" s="144" t="s">
        <v>84</v>
      </c>
      <c r="AF82" s="144" t="s">
        <v>85</v>
      </c>
      <c r="AG82" s="144" t="s">
        <v>86</v>
      </c>
      <c r="AH82" s="144" t="s">
        <v>87</v>
      </c>
      <c r="AI82" s="144" t="s">
        <v>88</v>
      </c>
      <c r="AJ82" s="144" t="s">
        <v>89</v>
      </c>
      <c r="AK82" s="144" t="s">
        <v>90</v>
      </c>
      <c r="AL82" s="138" t="s">
        <v>91</v>
      </c>
      <c r="AM82" s="144" t="s">
        <v>92</v>
      </c>
      <c r="AN82" s="144" t="s">
        <v>93</v>
      </c>
      <c r="AO82" s="145" t="s">
        <v>94</v>
      </c>
      <c r="AP82" s="144" t="s">
        <v>95</v>
      </c>
      <c r="AQ82" s="144" t="s">
        <v>96</v>
      </c>
      <c r="AR82" s="144" t="s">
        <v>97</v>
      </c>
      <c r="AS82" s="145" t="s">
        <v>98</v>
      </c>
      <c r="AT82" s="144" t="s">
        <v>99</v>
      </c>
      <c r="AU82" s="145" t="s">
        <v>100</v>
      </c>
      <c r="AV82" s="138" t="s">
        <v>101</v>
      </c>
      <c r="AW82" s="138" t="s">
        <v>102</v>
      </c>
      <c r="AX82" s="138" t="s">
        <v>103</v>
      </c>
      <c r="AY82" s="138" t="s">
        <v>104</v>
      </c>
      <c r="AZ82" s="144" t="s">
        <v>105</v>
      </c>
      <c r="BA82" s="145" t="s">
        <v>106</v>
      </c>
      <c r="BB82" s="591" t="s">
        <v>107</v>
      </c>
      <c r="BC82" s="591" t="s">
        <v>108</v>
      </c>
      <c r="BD82" s="591" t="s">
        <v>109</v>
      </c>
      <c r="BE82" s="591" t="s">
        <v>110</v>
      </c>
      <c r="BF82" s="591" t="s">
        <v>111</v>
      </c>
      <c r="BG82" s="591" t="s">
        <v>112</v>
      </c>
      <c r="BH82" s="591" t="s">
        <v>113</v>
      </c>
      <c r="BI82" s="591" t="s">
        <v>114</v>
      </c>
      <c r="BJ82" s="591" t="s">
        <v>115</v>
      </c>
      <c r="BK82" s="591" t="s">
        <v>116</v>
      </c>
      <c r="BL82" s="591" t="s">
        <v>117</v>
      </c>
      <c r="BM82" s="591" t="s">
        <v>118</v>
      </c>
      <c r="BN82" s="591" t="s">
        <v>119</v>
      </c>
      <c r="BO82" s="591" t="s">
        <v>120</v>
      </c>
      <c r="BP82" s="591" t="s">
        <v>121</v>
      </c>
      <c r="BQ82" s="591" t="s">
        <v>122</v>
      </c>
      <c r="BR82" s="591" t="s">
        <v>123</v>
      </c>
      <c r="BS82" s="591" t="s">
        <v>124</v>
      </c>
      <c r="BT82" s="591" t="s">
        <v>125</v>
      </c>
      <c r="BU82" s="591" t="s">
        <v>126</v>
      </c>
      <c r="BV82" s="591" t="s">
        <v>127</v>
      </c>
      <c r="BW82" s="591" t="s">
        <v>128</v>
      </c>
      <c r="BX82" s="591" t="s">
        <v>129</v>
      </c>
      <c r="BY82" s="591" t="s">
        <v>130</v>
      </c>
      <c r="BZ82" s="591" t="s">
        <v>131</v>
      </c>
      <c r="CA82" s="591" t="s">
        <v>132</v>
      </c>
      <c r="CB82" s="591" t="s">
        <v>133</v>
      </c>
      <c r="CC82" s="591" t="s">
        <v>134</v>
      </c>
      <c r="CD82" s="591" t="s">
        <v>135</v>
      </c>
      <c r="CE82" s="591" t="s">
        <v>136</v>
      </c>
      <c r="CF82" s="591" t="s">
        <v>137</v>
      </c>
      <c r="CG82" s="591" t="s">
        <v>138</v>
      </c>
      <c r="CH82" s="591" t="s">
        <v>139</v>
      </c>
      <c r="CI82" s="591" t="s">
        <v>140</v>
      </c>
      <c r="CJ82" s="592" t="s">
        <v>141</v>
      </c>
    </row>
    <row r="83" spans="1:88" x14ac:dyDescent="0.25">
      <c r="A83" s="78"/>
      <c r="B83" s="1168" t="s">
        <v>496</v>
      </c>
      <c r="C83" s="972" t="s">
        <v>497</v>
      </c>
      <c r="D83" s="146" t="s">
        <v>498</v>
      </c>
      <c r="E83" s="328" t="s">
        <v>499</v>
      </c>
      <c r="F83" s="973" t="s">
        <v>176</v>
      </c>
      <c r="G83" s="974">
        <v>2</v>
      </c>
      <c r="H83" s="975">
        <f t="shared" ref="H83:BS83" si="33">SUM(H38:H41)+H53</f>
        <v>0</v>
      </c>
      <c r="I83" s="975">
        <f t="shared" si="33"/>
        <v>0</v>
      </c>
      <c r="J83" s="975">
        <f t="shared" si="33"/>
        <v>0</v>
      </c>
      <c r="K83" s="975">
        <f t="shared" si="33"/>
        <v>0</v>
      </c>
      <c r="L83" s="975">
        <f t="shared" si="33"/>
        <v>0</v>
      </c>
      <c r="M83" s="975">
        <f t="shared" si="33"/>
        <v>0</v>
      </c>
      <c r="N83" s="975">
        <f t="shared" si="33"/>
        <v>0</v>
      </c>
      <c r="O83" s="975">
        <f t="shared" si="33"/>
        <v>0</v>
      </c>
      <c r="P83" s="975">
        <f t="shared" si="33"/>
        <v>0</v>
      </c>
      <c r="Q83" s="975">
        <f t="shared" si="33"/>
        <v>0</v>
      </c>
      <c r="R83" s="975">
        <f t="shared" si="33"/>
        <v>0</v>
      </c>
      <c r="S83" s="975">
        <f t="shared" si="33"/>
        <v>0</v>
      </c>
      <c r="T83" s="975">
        <f t="shared" si="33"/>
        <v>0</v>
      </c>
      <c r="U83" s="975">
        <f t="shared" si="33"/>
        <v>0</v>
      </c>
      <c r="V83" s="975">
        <f t="shared" si="33"/>
        <v>0</v>
      </c>
      <c r="W83" s="975">
        <f t="shared" si="33"/>
        <v>0</v>
      </c>
      <c r="X83" s="975">
        <f t="shared" si="33"/>
        <v>0</v>
      </c>
      <c r="Y83" s="975">
        <f t="shared" si="33"/>
        <v>0</v>
      </c>
      <c r="Z83" s="975">
        <f t="shared" si="33"/>
        <v>0</v>
      </c>
      <c r="AA83" s="975">
        <f t="shared" si="33"/>
        <v>0</v>
      </c>
      <c r="AB83" s="975">
        <f t="shared" si="33"/>
        <v>0</v>
      </c>
      <c r="AC83" s="975">
        <f t="shared" si="33"/>
        <v>0</v>
      </c>
      <c r="AD83" s="975">
        <f t="shared" si="33"/>
        <v>0</v>
      </c>
      <c r="AE83" s="975">
        <f t="shared" si="33"/>
        <v>0</v>
      </c>
      <c r="AF83" s="975">
        <f t="shared" si="33"/>
        <v>0</v>
      </c>
      <c r="AG83" s="975">
        <f t="shared" si="33"/>
        <v>0</v>
      </c>
      <c r="AH83" s="975">
        <f t="shared" si="33"/>
        <v>0</v>
      </c>
      <c r="AI83" s="975">
        <f t="shared" si="33"/>
        <v>0</v>
      </c>
      <c r="AJ83" s="975">
        <f t="shared" si="33"/>
        <v>0</v>
      </c>
      <c r="AK83" s="975">
        <f t="shared" si="33"/>
        <v>0</v>
      </c>
      <c r="AL83" s="975">
        <f t="shared" si="33"/>
        <v>0</v>
      </c>
      <c r="AM83" s="975">
        <f t="shared" si="33"/>
        <v>0</v>
      </c>
      <c r="AN83" s="975">
        <f t="shared" si="33"/>
        <v>0</v>
      </c>
      <c r="AO83" s="975">
        <f t="shared" si="33"/>
        <v>0</v>
      </c>
      <c r="AP83" s="975">
        <f t="shared" si="33"/>
        <v>0</v>
      </c>
      <c r="AQ83" s="975">
        <f t="shared" si="33"/>
        <v>0</v>
      </c>
      <c r="AR83" s="975">
        <f t="shared" si="33"/>
        <v>0</v>
      </c>
      <c r="AS83" s="975">
        <f t="shared" si="33"/>
        <v>0</v>
      </c>
      <c r="AT83" s="975">
        <f t="shared" si="33"/>
        <v>0</v>
      </c>
      <c r="AU83" s="975">
        <f t="shared" si="33"/>
        <v>0</v>
      </c>
      <c r="AV83" s="975">
        <f t="shared" si="33"/>
        <v>0</v>
      </c>
      <c r="AW83" s="975">
        <f t="shared" si="33"/>
        <v>0</v>
      </c>
      <c r="AX83" s="975">
        <f t="shared" si="33"/>
        <v>0</v>
      </c>
      <c r="AY83" s="975">
        <f t="shared" si="33"/>
        <v>0</v>
      </c>
      <c r="AZ83" s="975">
        <f t="shared" si="33"/>
        <v>0</v>
      </c>
      <c r="BA83" s="975">
        <f t="shared" si="33"/>
        <v>0</v>
      </c>
      <c r="BB83" s="975">
        <f t="shared" si="33"/>
        <v>0</v>
      </c>
      <c r="BC83" s="975">
        <f t="shared" si="33"/>
        <v>0</v>
      </c>
      <c r="BD83" s="975">
        <f t="shared" si="33"/>
        <v>0</v>
      </c>
      <c r="BE83" s="975">
        <f t="shared" si="33"/>
        <v>0</v>
      </c>
      <c r="BF83" s="975">
        <f t="shared" si="33"/>
        <v>0</v>
      </c>
      <c r="BG83" s="975">
        <f t="shared" si="33"/>
        <v>0</v>
      </c>
      <c r="BH83" s="975">
        <f t="shared" si="33"/>
        <v>0</v>
      </c>
      <c r="BI83" s="975">
        <f t="shared" si="33"/>
        <v>0</v>
      </c>
      <c r="BJ83" s="975">
        <f t="shared" si="33"/>
        <v>0</v>
      </c>
      <c r="BK83" s="975">
        <f t="shared" si="33"/>
        <v>0</v>
      </c>
      <c r="BL83" s="975">
        <f t="shared" si="33"/>
        <v>0</v>
      </c>
      <c r="BM83" s="975">
        <f t="shared" si="33"/>
        <v>0</v>
      </c>
      <c r="BN83" s="975">
        <f t="shared" si="33"/>
        <v>0</v>
      </c>
      <c r="BO83" s="975">
        <f t="shared" si="33"/>
        <v>0</v>
      </c>
      <c r="BP83" s="975">
        <f t="shared" si="33"/>
        <v>0</v>
      </c>
      <c r="BQ83" s="975">
        <f t="shared" si="33"/>
        <v>0</v>
      </c>
      <c r="BR83" s="975">
        <f t="shared" si="33"/>
        <v>0</v>
      </c>
      <c r="BS83" s="975">
        <f t="shared" si="33"/>
        <v>0</v>
      </c>
      <c r="BT83" s="975">
        <f t="shared" ref="BT83:CJ83" si="34">SUM(BT38:BT41)+BT53</f>
        <v>0</v>
      </c>
      <c r="BU83" s="975">
        <f t="shared" si="34"/>
        <v>0</v>
      </c>
      <c r="BV83" s="975">
        <f t="shared" si="34"/>
        <v>0</v>
      </c>
      <c r="BW83" s="975">
        <f t="shared" si="34"/>
        <v>0</v>
      </c>
      <c r="BX83" s="975">
        <f t="shared" si="34"/>
        <v>0</v>
      </c>
      <c r="BY83" s="975">
        <f t="shared" si="34"/>
        <v>0</v>
      </c>
      <c r="BZ83" s="975">
        <f t="shared" si="34"/>
        <v>0</v>
      </c>
      <c r="CA83" s="975">
        <f t="shared" si="34"/>
        <v>0</v>
      </c>
      <c r="CB83" s="975">
        <f t="shared" si="34"/>
        <v>0</v>
      </c>
      <c r="CC83" s="975">
        <f t="shared" si="34"/>
        <v>0</v>
      </c>
      <c r="CD83" s="975">
        <f t="shared" si="34"/>
        <v>0</v>
      </c>
      <c r="CE83" s="975">
        <f t="shared" si="34"/>
        <v>0</v>
      </c>
      <c r="CF83" s="975">
        <f t="shared" si="34"/>
        <v>0</v>
      </c>
      <c r="CG83" s="975">
        <f t="shared" si="34"/>
        <v>0</v>
      </c>
      <c r="CH83" s="975">
        <f t="shared" si="34"/>
        <v>0</v>
      </c>
      <c r="CI83" s="975">
        <f t="shared" si="34"/>
        <v>0</v>
      </c>
      <c r="CJ83" s="976">
        <f t="shared" si="34"/>
        <v>0</v>
      </c>
    </row>
    <row r="84" spans="1:88" x14ac:dyDescent="0.25">
      <c r="A84" s="78"/>
      <c r="B84" s="1169"/>
      <c r="C84" s="195" t="s">
        <v>500</v>
      </c>
      <c r="D84" s="131" t="s">
        <v>238</v>
      </c>
      <c r="E84" s="329" t="s">
        <v>501</v>
      </c>
      <c r="F84" s="159" t="s">
        <v>176</v>
      </c>
      <c r="G84" s="112">
        <v>2</v>
      </c>
      <c r="H84" s="152">
        <f>H33</f>
        <v>0</v>
      </c>
      <c r="I84" s="152">
        <f t="shared" ref="I84:BT84" si="35">I33-I34</f>
        <v>0</v>
      </c>
      <c r="J84" s="152">
        <f t="shared" si="35"/>
        <v>0</v>
      </c>
      <c r="K84" s="152">
        <f t="shared" si="35"/>
        <v>0</v>
      </c>
      <c r="L84" s="152">
        <f t="shared" si="35"/>
        <v>0</v>
      </c>
      <c r="M84" s="152">
        <f t="shared" si="35"/>
        <v>0</v>
      </c>
      <c r="N84" s="152">
        <f t="shared" si="35"/>
        <v>0</v>
      </c>
      <c r="O84" s="152">
        <f t="shared" si="35"/>
        <v>0</v>
      </c>
      <c r="P84" s="152">
        <f t="shared" si="35"/>
        <v>0</v>
      </c>
      <c r="Q84" s="152">
        <f t="shared" si="35"/>
        <v>0</v>
      </c>
      <c r="R84" s="152">
        <f t="shared" si="35"/>
        <v>0</v>
      </c>
      <c r="S84" s="152">
        <f t="shared" si="35"/>
        <v>0</v>
      </c>
      <c r="T84" s="152">
        <f t="shared" si="35"/>
        <v>0</v>
      </c>
      <c r="U84" s="152">
        <f t="shared" si="35"/>
        <v>0</v>
      </c>
      <c r="V84" s="152">
        <f t="shared" si="35"/>
        <v>0</v>
      </c>
      <c r="W84" s="152">
        <f t="shared" si="35"/>
        <v>0</v>
      </c>
      <c r="X84" s="152">
        <f t="shared" si="35"/>
        <v>0</v>
      </c>
      <c r="Y84" s="152">
        <f t="shared" si="35"/>
        <v>0</v>
      </c>
      <c r="Z84" s="152">
        <f t="shared" si="35"/>
        <v>0</v>
      </c>
      <c r="AA84" s="152">
        <f t="shared" si="35"/>
        <v>0</v>
      </c>
      <c r="AB84" s="152">
        <f t="shared" si="35"/>
        <v>0</v>
      </c>
      <c r="AC84" s="152">
        <f t="shared" si="35"/>
        <v>0</v>
      </c>
      <c r="AD84" s="152">
        <f t="shared" si="35"/>
        <v>0</v>
      </c>
      <c r="AE84" s="152">
        <f t="shared" si="35"/>
        <v>0</v>
      </c>
      <c r="AF84" s="152">
        <f t="shared" si="35"/>
        <v>0</v>
      </c>
      <c r="AG84" s="152">
        <f t="shared" si="35"/>
        <v>0</v>
      </c>
      <c r="AH84" s="152">
        <f t="shared" si="35"/>
        <v>0</v>
      </c>
      <c r="AI84" s="152">
        <f t="shared" si="35"/>
        <v>0</v>
      </c>
      <c r="AJ84" s="152">
        <f t="shared" si="35"/>
        <v>0</v>
      </c>
      <c r="AK84" s="152">
        <f t="shared" si="35"/>
        <v>0</v>
      </c>
      <c r="AL84" s="152">
        <f t="shared" si="35"/>
        <v>0</v>
      </c>
      <c r="AM84" s="152">
        <f t="shared" si="35"/>
        <v>0</v>
      </c>
      <c r="AN84" s="152">
        <f t="shared" si="35"/>
        <v>0</v>
      </c>
      <c r="AO84" s="152">
        <f t="shared" si="35"/>
        <v>0</v>
      </c>
      <c r="AP84" s="152">
        <f t="shared" si="35"/>
        <v>0</v>
      </c>
      <c r="AQ84" s="152">
        <f t="shared" si="35"/>
        <v>0</v>
      </c>
      <c r="AR84" s="152">
        <f t="shared" si="35"/>
        <v>0</v>
      </c>
      <c r="AS84" s="152">
        <f t="shared" si="35"/>
        <v>0</v>
      </c>
      <c r="AT84" s="152">
        <f t="shared" si="35"/>
        <v>0</v>
      </c>
      <c r="AU84" s="152">
        <f t="shared" si="35"/>
        <v>0</v>
      </c>
      <c r="AV84" s="152">
        <f t="shared" si="35"/>
        <v>0</v>
      </c>
      <c r="AW84" s="152">
        <f t="shared" si="35"/>
        <v>0</v>
      </c>
      <c r="AX84" s="152">
        <f t="shared" si="35"/>
        <v>0</v>
      </c>
      <c r="AY84" s="152">
        <f t="shared" si="35"/>
        <v>0</v>
      </c>
      <c r="AZ84" s="152">
        <f t="shared" si="35"/>
        <v>0</v>
      </c>
      <c r="BA84" s="152">
        <f t="shared" si="35"/>
        <v>0</v>
      </c>
      <c r="BB84" s="152">
        <f t="shared" si="35"/>
        <v>0</v>
      </c>
      <c r="BC84" s="152">
        <f t="shared" si="35"/>
        <v>0</v>
      </c>
      <c r="BD84" s="152">
        <f t="shared" si="35"/>
        <v>0</v>
      </c>
      <c r="BE84" s="152">
        <f t="shared" si="35"/>
        <v>0</v>
      </c>
      <c r="BF84" s="152">
        <f t="shared" si="35"/>
        <v>0</v>
      </c>
      <c r="BG84" s="152">
        <f t="shared" si="35"/>
        <v>0</v>
      </c>
      <c r="BH84" s="152">
        <f t="shared" si="35"/>
        <v>0</v>
      </c>
      <c r="BI84" s="152">
        <f t="shared" si="35"/>
        <v>0</v>
      </c>
      <c r="BJ84" s="152">
        <f t="shared" si="35"/>
        <v>0</v>
      </c>
      <c r="BK84" s="152">
        <f t="shared" si="35"/>
        <v>0</v>
      </c>
      <c r="BL84" s="152">
        <f t="shared" si="35"/>
        <v>0</v>
      </c>
      <c r="BM84" s="152">
        <f t="shared" si="35"/>
        <v>0</v>
      </c>
      <c r="BN84" s="152">
        <f t="shared" si="35"/>
        <v>0</v>
      </c>
      <c r="BO84" s="152">
        <f t="shared" si="35"/>
        <v>0</v>
      </c>
      <c r="BP84" s="152">
        <f t="shared" si="35"/>
        <v>0</v>
      </c>
      <c r="BQ84" s="152">
        <f t="shared" si="35"/>
        <v>0</v>
      </c>
      <c r="BR84" s="152">
        <f t="shared" si="35"/>
        <v>0</v>
      </c>
      <c r="BS84" s="152">
        <f t="shared" si="35"/>
        <v>0</v>
      </c>
      <c r="BT84" s="152">
        <f t="shared" si="35"/>
        <v>0</v>
      </c>
      <c r="BU84" s="152">
        <f t="shared" ref="BU84:CJ84" si="36">BU33-BU34</f>
        <v>0</v>
      </c>
      <c r="BV84" s="152">
        <f t="shared" si="36"/>
        <v>0</v>
      </c>
      <c r="BW84" s="152">
        <f t="shared" si="36"/>
        <v>0</v>
      </c>
      <c r="BX84" s="152">
        <f t="shared" si="36"/>
        <v>0</v>
      </c>
      <c r="BY84" s="152">
        <f t="shared" si="36"/>
        <v>0</v>
      </c>
      <c r="BZ84" s="152">
        <f t="shared" si="36"/>
        <v>0</v>
      </c>
      <c r="CA84" s="152">
        <f t="shared" si="36"/>
        <v>0</v>
      </c>
      <c r="CB84" s="152">
        <f t="shared" si="36"/>
        <v>0</v>
      </c>
      <c r="CC84" s="152">
        <f t="shared" si="36"/>
        <v>0</v>
      </c>
      <c r="CD84" s="152">
        <f t="shared" si="36"/>
        <v>0</v>
      </c>
      <c r="CE84" s="152">
        <f t="shared" si="36"/>
        <v>0</v>
      </c>
      <c r="CF84" s="152">
        <f t="shared" si="36"/>
        <v>0</v>
      </c>
      <c r="CG84" s="152">
        <f t="shared" si="36"/>
        <v>0</v>
      </c>
      <c r="CH84" s="152">
        <f t="shared" si="36"/>
        <v>0</v>
      </c>
      <c r="CI84" s="152">
        <f t="shared" si="36"/>
        <v>0</v>
      </c>
      <c r="CJ84" s="661">
        <f t="shared" si="36"/>
        <v>0</v>
      </c>
    </row>
    <row r="85" spans="1:88" x14ac:dyDescent="0.25">
      <c r="A85" s="78"/>
      <c r="B85" s="1169"/>
      <c r="C85" s="195" t="s">
        <v>502</v>
      </c>
      <c r="D85" s="131" t="s">
        <v>503</v>
      </c>
      <c r="E85" s="819" t="s">
        <v>504</v>
      </c>
      <c r="F85" s="734" t="s">
        <v>176</v>
      </c>
      <c r="G85" s="821">
        <v>2</v>
      </c>
      <c r="H85" s="152">
        <f t="shared" ref="H85:BS85" si="37">(SUM(H31+H33))-H34</f>
        <v>0</v>
      </c>
      <c r="I85" s="152">
        <f t="shared" si="37"/>
        <v>0</v>
      </c>
      <c r="J85" s="152">
        <f t="shared" si="37"/>
        <v>0</v>
      </c>
      <c r="K85" s="152">
        <f t="shared" si="37"/>
        <v>0</v>
      </c>
      <c r="L85" s="152">
        <f t="shared" si="37"/>
        <v>0</v>
      </c>
      <c r="M85" s="152">
        <f t="shared" si="37"/>
        <v>0</v>
      </c>
      <c r="N85" s="152">
        <f t="shared" si="37"/>
        <v>0</v>
      </c>
      <c r="O85" s="152">
        <f t="shared" si="37"/>
        <v>0</v>
      </c>
      <c r="P85" s="152">
        <f t="shared" si="37"/>
        <v>0</v>
      </c>
      <c r="Q85" s="152">
        <f t="shared" si="37"/>
        <v>0</v>
      </c>
      <c r="R85" s="152">
        <f t="shared" si="37"/>
        <v>0</v>
      </c>
      <c r="S85" s="152">
        <f t="shared" si="37"/>
        <v>0</v>
      </c>
      <c r="T85" s="152">
        <f t="shared" si="37"/>
        <v>0</v>
      </c>
      <c r="U85" s="152">
        <f t="shared" si="37"/>
        <v>0</v>
      </c>
      <c r="V85" s="152">
        <f t="shared" si="37"/>
        <v>0</v>
      </c>
      <c r="W85" s="152">
        <f t="shared" si="37"/>
        <v>0</v>
      </c>
      <c r="X85" s="152">
        <f t="shared" si="37"/>
        <v>0</v>
      </c>
      <c r="Y85" s="152">
        <f t="shared" si="37"/>
        <v>0</v>
      </c>
      <c r="Z85" s="152">
        <f t="shared" si="37"/>
        <v>0</v>
      </c>
      <c r="AA85" s="152">
        <f t="shared" si="37"/>
        <v>0</v>
      </c>
      <c r="AB85" s="152">
        <f t="shared" si="37"/>
        <v>0</v>
      </c>
      <c r="AC85" s="152">
        <f t="shared" si="37"/>
        <v>0</v>
      </c>
      <c r="AD85" s="152">
        <f t="shared" si="37"/>
        <v>0</v>
      </c>
      <c r="AE85" s="152">
        <f t="shared" si="37"/>
        <v>0</v>
      </c>
      <c r="AF85" s="152">
        <f t="shared" si="37"/>
        <v>0</v>
      </c>
      <c r="AG85" s="152">
        <f t="shared" si="37"/>
        <v>0</v>
      </c>
      <c r="AH85" s="152">
        <f t="shared" si="37"/>
        <v>0</v>
      </c>
      <c r="AI85" s="152">
        <f t="shared" si="37"/>
        <v>0</v>
      </c>
      <c r="AJ85" s="152">
        <f t="shared" si="37"/>
        <v>0</v>
      </c>
      <c r="AK85" s="152">
        <f t="shared" si="37"/>
        <v>0</v>
      </c>
      <c r="AL85" s="152">
        <f t="shared" si="37"/>
        <v>0</v>
      </c>
      <c r="AM85" s="152">
        <f t="shared" si="37"/>
        <v>0</v>
      </c>
      <c r="AN85" s="152">
        <f t="shared" si="37"/>
        <v>0</v>
      </c>
      <c r="AO85" s="152">
        <f t="shared" si="37"/>
        <v>0</v>
      </c>
      <c r="AP85" s="152">
        <f t="shared" si="37"/>
        <v>0</v>
      </c>
      <c r="AQ85" s="152">
        <f t="shared" si="37"/>
        <v>0</v>
      </c>
      <c r="AR85" s="152">
        <f t="shared" si="37"/>
        <v>0</v>
      </c>
      <c r="AS85" s="152">
        <f t="shared" si="37"/>
        <v>0</v>
      </c>
      <c r="AT85" s="152">
        <f t="shared" si="37"/>
        <v>0</v>
      </c>
      <c r="AU85" s="152">
        <f t="shared" si="37"/>
        <v>0</v>
      </c>
      <c r="AV85" s="152">
        <f t="shared" si="37"/>
        <v>0</v>
      </c>
      <c r="AW85" s="152">
        <f t="shared" si="37"/>
        <v>0</v>
      </c>
      <c r="AX85" s="152">
        <f t="shared" si="37"/>
        <v>0</v>
      </c>
      <c r="AY85" s="152">
        <f t="shared" si="37"/>
        <v>0</v>
      </c>
      <c r="AZ85" s="152">
        <f t="shared" si="37"/>
        <v>0</v>
      </c>
      <c r="BA85" s="152">
        <f t="shared" si="37"/>
        <v>0</v>
      </c>
      <c r="BB85" s="152">
        <f t="shared" si="37"/>
        <v>0</v>
      </c>
      <c r="BC85" s="152">
        <f t="shared" si="37"/>
        <v>0</v>
      </c>
      <c r="BD85" s="152">
        <f t="shared" si="37"/>
        <v>0</v>
      </c>
      <c r="BE85" s="152">
        <f t="shared" si="37"/>
        <v>0</v>
      </c>
      <c r="BF85" s="152">
        <f t="shared" si="37"/>
        <v>0</v>
      </c>
      <c r="BG85" s="152">
        <f t="shared" si="37"/>
        <v>0</v>
      </c>
      <c r="BH85" s="152">
        <f t="shared" si="37"/>
        <v>0</v>
      </c>
      <c r="BI85" s="152">
        <f t="shared" si="37"/>
        <v>0</v>
      </c>
      <c r="BJ85" s="152">
        <f t="shared" si="37"/>
        <v>0</v>
      </c>
      <c r="BK85" s="152">
        <f t="shared" si="37"/>
        <v>0</v>
      </c>
      <c r="BL85" s="152">
        <f t="shared" si="37"/>
        <v>0</v>
      </c>
      <c r="BM85" s="152">
        <f t="shared" si="37"/>
        <v>0</v>
      </c>
      <c r="BN85" s="152">
        <f t="shared" si="37"/>
        <v>0</v>
      </c>
      <c r="BO85" s="152">
        <f t="shared" si="37"/>
        <v>0</v>
      </c>
      <c r="BP85" s="152">
        <f t="shared" si="37"/>
        <v>0</v>
      </c>
      <c r="BQ85" s="152">
        <f t="shared" si="37"/>
        <v>0</v>
      </c>
      <c r="BR85" s="152">
        <f t="shared" si="37"/>
        <v>0</v>
      </c>
      <c r="BS85" s="152">
        <f t="shared" si="37"/>
        <v>0</v>
      </c>
      <c r="BT85" s="152">
        <f t="shared" ref="BT85:CJ85" si="38">(SUM(BT31+BT33))-BT34</f>
        <v>0</v>
      </c>
      <c r="BU85" s="152">
        <f t="shared" si="38"/>
        <v>0</v>
      </c>
      <c r="BV85" s="152">
        <f t="shared" si="38"/>
        <v>0</v>
      </c>
      <c r="BW85" s="152">
        <f t="shared" si="38"/>
        <v>0</v>
      </c>
      <c r="BX85" s="152">
        <f t="shared" si="38"/>
        <v>0</v>
      </c>
      <c r="BY85" s="152">
        <f t="shared" si="38"/>
        <v>0</v>
      </c>
      <c r="BZ85" s="152">
        <f t="shared" si="38"/>
        <v>0</v>
      </c>
      <c r="CA85" s="152">
        <f t="shared" si="38"/>
        <v>0</v>
      </c>
      <c r="CB85" s="152">
        <f t="shared" si="38"/>
        <v>0</v>
      </c>
      <c r="CC85" s="152">
        <f t="shared" si="38"/>
        <v>0</v>
      </c>
      <c r="CD85" s="152">
        <f t="shared" si="38"/>
        <v>0</v>
      </c>
      <c r="CE85" s="152">
        <f t="shared" si="38"/>
        <v>0</v>
      </c>
      <c r="CF85" s="152">
        <f t="shared" si="38"/>
        <v>0</v>
      </c>
      <c r="CG85" s="152">
        <f t="shared" si="38"/>
        <v>0</v>
      </c>
      <c r="CH85" s="152">
        <f t="shared" si="38"/>
        <v>0</v>
      </c>
      <c r="CI85" s="152">
        <f t="shared" si="38"/>
        <v>0</v>
      </c>
      <c r="CJ85" s="661">
        <f t="shared" si="38"/>
        <v>0</v>
      </c>
    </row>
    <row r="86" spans="1:88" x14ac:dyDescent="0.25">
      <c r="A86" s="78"/>
      <c r="B86" s="1169"/>
      <c r="C86" s="196" t="s">
        <v>505</v>
      </c>
      <c r="D86" s="149" t="s">
        <v>506</v>
      </c>
      <c r="E86" s="331" t="s">
        <v>387</v>
      </c>
      <c r="F86" s="180" t="s">
        <v>176</v>
      </c>
      <c r="G86" s="150">
        <v>2</v>
      </c>
      <c r="H86" s="493"/>
      <c r="I86" s="217"/>
      <c r="J86" s="217"/>
      <c r="K86" s="217"/>
      <c r="L86" s="217"/>
      <c r="M86" s="217"/>
      <c r="N86" s="151"/>
      <c r="O86" s="151"/>
      <c r="P86" s="151"/>
      <c r="Q86" s="151"/>
      <c r="R86" s="151"/>
      <c r="S86" s="151"/>
      <c r="T86" s="151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1"/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1"/>
      <c r="AW86" s="151"/>
      <c r="AX86" s="151"/>
      <c r="AY86" s="151"/>
      <c r="AZ86" s="151"/>
      <c r="BA86" s="202"/>
      <c r="BB86" s="529"/>
      <c r="BC86" s="529"/>
      <c r="BD86" s="529"/>
      <c r="BE86" s="529"/>
      <c r="BF86" s="529"/>
      <c r="BG86" s="529"/>
      <c r="BH86" s="529"/>
      <c r="BI86" s="529"/>
      <c r="BJ86" s="529"/>
      <c r="BK86" s="529"/>
      <c r="BL86" s="529"/>
      <c r="BM86" s="529"/>
      <c r="BN86" s="529"/>
      <c r="BO86" s="529"/>
      <c r="BP86" s="529"/>
      <c r="BQ86" s="529"/>
      <c r="BR86" s="529"/>
      <c r="BS86" s="529"/>
      <c r="BT86" s="529"/>
      <c r="BU86" s="529"/>
      <c r="BV86" s="529"/>
      <c r="BW86" s="529"/>
      <c r="BX86" s="529"/>
      <c r="BY86" s="529"/>
      <c r="BZ86" s="529"/>
      <c r="CA86" s="529"/>
      <c r="CB86" s="529"/>
      <c r="CC86" s="529"/>
      <c r="CD86" s="529"/>
      <c r="CE86" s="529"/>
      <c r="CF86" s="529"/>
      <c r="CG86" s="529"/>
      <c r="CH86" s="529"/>
      <c r="CI86" s="529"/>
      <c r="CJ86" s="643"/>
    </row>
    <row r="87" spans="1:88" x14ac:dyDescent="0.25">
      <c r="A87" s="78"/>
      <c r="B87" s="1169"/>
      <c r="C87" s="195" t="s">
        <v>507</v>
      </c>
      <c r="D87" s="131" t="s">
        <v>508</v>
      </c>
      <c r="E87" s="332" t="s">
        <v>509</v>
      </c>
      <c r="F87" s="159" t="s">
        <v>176</v>
      </c>
      <c r="G87" s="112">
        <v>2</v>
      </c>
      <c r="H87" s="152">
        <f t="shared" ref="H87:BU87" si="39">H85-H83</f>
        <v>0</v>
      </c>
      <c r="I87" s="152">
        <f t="shared" si="39"/>
        <v>0</v>
      </c>
      <c r="J87" s="152">
        <f t="shared" si="39"/>
        <v>0</v>
      </c>
      <c r="K87" s="221">
        <f t="shared" si="39"/>
        <v>0</v>
      </c>
      <c r="L87" s="221">
        <f t="shared" si="39"/>
        <v>0</v>
      </c>
      <c r="M87" s="221">
        <f t="shared" si="39"/>
        <v>0</v>
      </c>
      <c r="N87" s="91">
        <f t="shared" si="39"/>
        <v>0</v>
      </c>
      <c r="O87" s="91">
        <f t="shared" si="39"/>
        <v>0</v>
      </c>
      <c r="P87" s="91">
        <f t="shared" si="39"/>
        <v>0</v>
      </c>
      <c r="Q87" s="91">
        <f t="shared" si="39"/>
        <v>0</v>
      </c>
      <c r="R87" s="91">
        <f t="shared" si="39"/>
        <v>0</v>
      </c>
      <c r="S87" s="91">
        <f t="shared" si="39"/>
        <v>0</v>
      </c>
      <c r="T87" s="91">
        <f t="shared" si="39"/>
        <v>0</v>
      </c>
      <c r="U87" s="91">
        <f t="shared" si="39"/>
        <v>0</v>
      </c>
      <c r="V87" s="91">
        <f t="shared" si="39"/>
        <v>0</v>
      </c>
      <c r="W87" s="91">
        <f t="shared" si="39"/>
        <v>0</v>
      </c>
      <c r="X87" s="91">
        <f t="shared" si="39"/>
        <v>0</v>
      </c>
      <c r="Y87" s="91">
        <f t="shared" si="39"/>
        <v>0</v>
      </c>
      <c r="Z87" s="91">
        <f t="shared" si="39"/>
        <v>0</v>
      </c>
      <c r="AA87" s="91">
        <f t="shared" si="39"/>
        <v>0</v>
      </c>
      <c r="AB87" s="91">
        <f t="shared" si="39"/>
        <v>0</v>
      </c>
      <c r="AC87" s="91">
        <f t="shared" si="39"/>
        <v>0</v>
      </c>
      <c r="AD87" s="91">
        <f t="shared" si="39"/>
        <v>0</v>
      </c>
      <c r="AE87" s="91">
        <f t="shared" si="39"/>
        <v>0</v>
      </c>
      <c r="AF87" s="91">
        <f t="shared" si="39"/>
        <v>0</v>
      </c>
      <c r="AG87" s="91">
        <f t="shared" si="39"/>
        <v>0</v>
      </c>
      <c r="AH87" s="91">
        <f t="shared" si="39"/>
        <v>0</v>
      </c>
      <c r="AI87" s="91">
        <f t="shared" si="39"/>
        <v>0</v>
      </c>
      <c r="AJ87" s="91">
        <f t="shared" si="39"/>
        <v>0</v>
      </c>
      <c r="AK87" s="91">
        <f t="shared" si="39"/>
        <v>0</v>
      </c>
      <c r="AL87" s="91">
        <f t="shared" si="39"/>
        <v>0</v>
      </c>
      <c r="AM87" s="91">
        <f t="shared" si="39"/>
        <v>0</v>
      </c>
      <c r="AN87" s="91">
        <f t="shared" si="39"/>
        <v>0</v>
      </c>
      <c r="AO87" s="91">
        <f t="shared" si="39"/>
        <v>0</v>
      </c>
      <c r="AP87" s="91">
        <f t="shared" si="39"/>
        <v>0</v>
      </c>
      <c r="AQ87" s="91">
        <f t="shared" si="39"/>
        <v>0</v>
      </c>
      <c r="AR87" s="91">
        <f t="shared" si="39"/>
        <v>0</v>
      </c>
      <c r="AS87" s="91">
        <f t="shared" si="39"/>
        <v>0</v>
      </c>
      <c r="AT87" s="91">
        <f t="shared" si="39"/>
        <v>0</v>
      </c>
      <c r="AU87" s="91">
        <f t="shared" si="39"/>
        <v>0</v>
      </c>
      <c r="AV87" s="91">
        <f t="shared" si="39"/>
        <v>0</v>
      </c>
      <c r="AW87" s="91">
        <f t="shared" si="39"/>
        <v>0</v>
      </c>
      <c r="AX87" s="91">
        <f t="shared" si="39"/>
        <v>0</v>
      </c>
      <c r="AY87" s="91">
        <f t="shared" si="39"/>
        <v>0</v>
      </c>
      <c r="AZ87" s="91">
        <f t="shared" si="39"/>
        <v>0</v>
      </c>
      <c r="BA87" s="244">
        <f t="shared" si="39"/>
        <v>0</v>
      </c>
      <c r="BB87" s="244">
        <f t="shared" si="39"/>
        <v>0</v>
      </c>
      <c r="BC87" s="244">
        <f t="shared" si="39"/>
        <v>0</v>
      </c>
      <c r="BD87" s="244">
        <f t="shared" si="39"/>
        <v>0</v>
      </c>
      <c r="BE87" s="244">
        <f t="shared" si="39"/>
        <v>0</v>
      </c>
      <c r="BF87" s="244">
        <f t="shared" si="39"/>
        <v>0</v>
      </c>
      <c r="BG87" s="244">
        <f t="shared" si="39"/>
        <v>0</v>
      </c>
      <c r="BH87" s="244">
        <f t="shared" si="39"/>
        <v>0</v>
      </c>
      <c r="BI87" s="244">
        <f t="shared" si="39"/>
        <v>0</v>
      </c>
      <c r="BJ87" s="244">
        <f t="shared" si="39"/>
        <v>0</v>
      </c>
      <c r="BK87" s="244">
        <f t="shared" si="39"/>
        <v>0</v>
      </c>
      <c r="BL87" s="244">
        <f t="shared" si="39"/>
        <v>0</v>
      </c>
      <c r="BM87" s="244">
        <f t="shared" si="39"/>
        <v>0</v>
      </c>
      <c r="BN87" s="244">
        <f t="shared" si="39"/>
        <v>0</v>
      </c>
      <c r="BO87" s="244">
        <f t="shared" si="39"/>
        <v>0</v>
      </c>
      <c r="BP87" s="244">
        <f t="shared" si="39"/>
        <v>0</v>
      </c>
      <c r="BQ87" s="244">
        <f t="shared" si="39"/>
        <v>0</v>
      </c>
      <c r="BR87" s="244">
        <f t="shared" si="39"/>
        <v>0</v>
      </c>
      <c r="BS87" s="244">
        <f t="shared" si="39"/>
        <v>0</v>
      </c>
      <c r="BT87" s="244">
        <f t="shared" si="39"/>
        <v>0</v>
      </c>
      <c r="BU87" s="244">
        <f t="shared" si="39"/>
        <v>0</v>
      </c>
      <c r="BV87" s="244">
        <f t="shared" ref="BV87:CJ87" si="40">BV85-BV83</f>
        <v>0</v>
      </c>
      <c r="BW87" s="244">
        <f t="shared" si="40"/>
        <v>0</v>
      </c>
      <c r="BX87" s="244">
        <f t="shared" si="40"/>
        <v>0</v>
      </c>
      <c r="BY87" s="244">
        <f t="shared" si="40"/>
        <v>0</v>
      </c>
      <c r="BZ87" s="244">
        <f t="shared" si="40"/>
        <v>0</v>
      </c>
      <c r="CA87" s="244">
        <f t="shared" si="40"/>
        <v>0</v>
      </c>
      <c r="CB87" s="244">
        <f t="shared" si="40"/>
        <v>0</v>
      </c>
      <c r="CC87" s="244">
        <f t="shared" si="40"/>
        <v>0</v>
      </c>
      <c r="CD87" s="244">
        <f t="shared" si="40"/>
        <v>0</v>
      </c>
      <c r="CE87" s="244">
        <f t="shared" si="40"/>
        <v>0</v>
      </c>
      <c r="CF87" s="244">
        <f t="shared" si="40"/>
        <v>0</v>
      </c>
      <c r="CG87" s="244">
        <f t="shared" si="40"/>
        <v>0</v>
      </c>
      <c r="CH87" s="244">
        <f t="shared" si="40"/>
        <v>0</v>
      </c>
      <c r="CI87" s="244">
        <f t="shared" si="40"/>
        <v>0</v>
      </c>
      <c r="CJ87" s="662">
        <f t="shared" si="40"/>
        <v>0</v>
      </c>
    </row>
    <row r="88" spans="1:88" x14ac:dyDescent="0.25">
      <c r="A88" s="78"/>
      <c r="B88" s="1169"/>
      <c r="C88" s="841" t="s">
        <v>248</v>
      </c>
      <c r="D88" s="843" t="s">
        <v>249</v>
      </c>
      <c r="E88" s="842" t="s">
        <v>510</v>
      </c>
      <c r="F88" s="159" t="s">
        <v>176</v>
      </c>
      <c r="G88" s="112">
        <v>2</v>
      </c>
      <c r="H88" s="230">
        <f>H32-H37</f>
        <v>0</v>
      </c>
      <c r="I88" s="230">
        <f t="shared" ref="I88:BT88" si="41">I32-I37</f>
        <v>0</v>
      </c>
      <c r="J88" s="230">
        <f t="shared" si="41"/>
        <v>0</v>
      </c>
      <c r="K88" s="230">
        <f t="shared" si="41"/>
        <v>0</v>
      </c>
      <c r="L88" s="230">
        <f t="shared" si="41"/>
        <v>0</v>
      </c>
      <c r="M88" s="230">
        <f t="shared" si="41"/>
        <v>0</v>
      </c>
      <c r="N88" s="230">
        <f t="shared" si="41"/>
        <v>0</v>
      </c>
      <c r="O88" s="230">
        <f t="shared" si="41"/>
        <v>0</v>
      </c>
      <c r="P88" s="230">
        <f t="shared" si="41"/>
        <v>0</v>
      </c>
      <c r="Q88" s="230">
        <f t="shared" si="41"/>
        <v>0</v>
      </c>
      <c r="R88" s="230">
        <f t="shared" si="41"/>
        <v>0</v>
      </c>
      <c r="S88" s="230">
        <f t="shared" si="41"/>
        <v>0</v>
      </c>
      <c r="T88" s="230">
        <f t="shared" si="41"/>
        <v>0</v>
      </c>
      <c r="U88" s="230">
        <f t="shared" si="41"/>
        <v>0</v>
      </c>
      <c r="V88" s="230">
        <f t="shared" si="41"/>
        <v>0</v>
      </c>
      <c r="W88" s="230">
        <f t="shared" si="41"/>
        <v>0</v>
      </c>
      <c r="X88" s="230">
        <f t="shared" si="41"/>
        <v>0</v>
      </c>
      <c r="Y88" s="230">
        <f t="shared" si="41"/>
        <v>0</v>
      </c>
      <c r="Z88" s="230">
        <f t="shared" si="41"/>
        <v>0</v>
      </c>
      <c r="AA88" s="230">
        <f t="shared" si="41"/>
        <v>0</v>
      </c>
      <c r="AB88" s="230">
        <f t="shared" si="41"/>
        <v>0</v>
      </c>
      <c r="AC88" s="230">
        <f t="shared" si="41"/>
        <v>0</v>
      </c>
      <c r="AD88" s="230">
        <f t="shared" si="41"/>
        <v>0</v>
      </c>
      <c r="AE88" s="230">
        <f t="shared" si="41"/>
        <v>0</v>
      </c>
      <c r="AF88" s="230">
        <f t="shared" si="41"/>
        <v>0</v>
      </c>
      <c r="AG88" s="230">
        <f t="shared" si="41"/>
        <v>0</v>
      </c>
      <c r="AH88" s="230">
        <f t="shared" si="41"/>
        <v>0</v>
      </c>
      <c r="AI88" s="230">
        <f t="shared" si="41"/>
        <v>0</v>
      </c>
      <c r="AJ88" s="230">
        <f t="shared" si="41"/>
        <v>0</v>
      </c>
      <c r="AK88" s="230">
        <f t="shared" si="41"/>
        <v>0</v>
      </c>
      <c r="AL88" s="230">
        <f t="shared" si="41"/>
        <v>0</v>
      </c>
      <c r="AM88" s="230">
        <f t="shared" si="41"/>
        <v>0</v>
      </c>
      <c r="AN88" s="230">
        <f t="shared" si="41"/>
        <v>0</v>
      </c>
      <c r="AO88" s="230">
        <f t="shared" si="41"/>
        <v>0</v>
      </c>
      <c r="AP88" s="230">
        <f t="shared" si="41"/>
        <v>0</v>
      </c>
      <c r="AQ88" s="230">
        <f t="shared" si="41"/>
        <v>0</v>
      </c>
      <c r="AR88" s="230">
        <f t="shared" si="41"/>
        <v>0</v>
      </c>
      <c r="AS88" s="230">
        <f t="shared" si="41"/>
        <v>0</v>
      </c>
      <c r="AT88" s="230">
        <f t="shared" si="41"/>
        <v>0</v>
      </c>
      <c r="AU88" s="230">
        <f t="shared" si="41"/>
        <v>0</v>
      </c>
      <c r="AV88" s="230">
        <f t="shared" si="41"/>
        <v>0</v>
      </c>
      <c r="AW88" s="230">
        <f t="shared" si="41"/>
        <v>0</v>
      </c>
      <c r="AX88" s="230">
        <f t="shared" si="41"/>
        <v>0</v>
      </c>
      <c r="AY88" s="230">
        <f t="shared" si="41"/>
        <v>0</v>
      </c>
      <c r="AZ88" s="230">
        <f t="shared" si="41"/>
        <v>0</v>
      </c>
      <c r="BA88" s="230">
        <f t="shared" si="41"/>
        <v>0</v>
      </c>
      <c r="BB88" s="230">
        <f t="shared" si="41"/>
        <v>0</v>
      </c>
      <c r="BC88" s="230">
        <f t="shared" si="41"/>
        <v>0</v>
      </c>
      <c r="BD88" s="230">
        <f t="shared" si="41"/>
        <v>0</v>
      </c>
      <c r="BE88" s="230">
        <f t="shared" si="41"/>
        <v>0</v>
      </c>
      <c r="BF88" s="230">
        <f t="shared" si="41"/>
        <v>0</v>
      </c>
      <c r="BG88" s="230">
        <f t="shared" si="41"/>
        <v>0</v>
      </c>
      <c r="BH88" s="230">
        <f t="shared" si="41"/>
        <v>0</v>
      </c>
      <c r="BI88" s="230">
        <f t="shared" si="41"/>
        <v>0</v>
      </c>
      <c r="BJ88" s="230">
        <f t="shared" si="41"/>
        <v>0</v>
      </c>
      <c r="BK88" s="230">
        <f t="shared" si="41"/>
        <v>0</v>
      </c>
      <c r="BL88" s="230">
        <f t="shared" si="41"/>
        <v>0</v>
      </c>
      <c r="BM88" s="230">
        <f t="shared" si="41"/>
        <v>0</v>
      </c>
      <c r="BN88" s="230">
        <f t="shared" si="41"/>
        <v>0</v>
      </c>
      <c r="BO88" s="230">
        <f t="shared" si="41"/>
        <v>0</v>
      </c>
      <c r="BP88" s="230">
        <f t="shared" si="41"/>
        <v>0</v>
      </c>
      <c r="BQ88" s="230">
        <f t="shared" si="41"/>
        <v>0</v>
      </c>
      <c r="BR88" s="230">
        <f t="shared" si="41"/>
        <v>0</v>
      </c>
      <c r="BS88" s="230">
        <f t="shared" si="41"/>
        <v>0</v>
      </c>
      <c r="BT88" s="230">
        <f t="shared" si="41"/>
        <v>0</v>
      </c>
      <c r="BU88" s="230">
        <f t="shared" ref="BU88:CJ88" si="42">BU32-BU37</f>
        <v>0</v>
      </c>
      <c r="BV88" s="230">
        <f t="shared" si="42"/>
        <v>0</v>
      </c>
      <c r="BW88" s="230">
        <f t="shared" si="42"/>
        <v>0</v>
      </c>
      <c r="BX88" s="230">
        <f t="shared" si="42"/>
        <v>0</v>
      </c>
      <c r="BY88" s="230">
        <f t="shared" si="42"/>
        <v>0</v>
      </c>
      <c r="BZ88" s="230">
        <f t="shared" si="42"/>
        <v>0</v>
      </c>
      <c r="CA88" s="230">
        <f t="shared" si="42"/>
        <v>0</v>
      </c>
      <c r="CB88" s="230">
        <f t="shared" si="42"/>
        <v>0</v>
      </c>
      <c r="CC88" s="230">
        <f t="shared" si="42"/>
        <v>0</v>
      </c>
      <c r="CD88" s="230">
        <f t="shared" si="42"/>
        <v>0</v>
      </c>
      <c r="CE88" s="230">
        <f t="shared" si="42"/>
        <v>0</v>
      </c>
      <c r="CF88" s="230">
        <f t="shared" si="42"/>
        <v>0</v>
      </c>
      <c r="CG88" s="230">
        <f t="shared" si="42"/>
        <v>0</v>
      </c>
      <c r="CH88" s="230">
        <f t="shared" si="42"/>
        <v>0</v>
      </c>
      <c r="CI88" s="230">
        <f t="shared" si="42"/>
        <v>0</v>
      </c>
      <c r="CJ88" s="230">
        <f t="shared" si="42"/>
        <v>0</v>
      </c>
    </row>
    <row r="89" spans="1:88" ht="15.75" thickBot="1" x14ac:dyDescent="0.3">
      <c r="A89" s="78"/>
      <c r="B89" s="1170"/>
      <c r="C89" s="190" t="s">
        <v>511</v>
      </c>
      <c r="D89" s="132" t="s">
        <v>252</v>
      </c>
      <c r="E89" s="198" t="s">
        <v>512</v>
      </c>
      <c r="F89" s="660" t="s">
        <v>176</v>
      </c>
      <c r="G89" s="133">
        <v>2</v>
      </c>
      <c r="H89" s="225">
        <f t="shared" ref="H89:I89" si="43">H87-H86</f>
        <v>0</v>
      </c>
      <c r="I89" s="225">
        <f t="shared" si="43"/>
        <v>0</v>
      </c>
      <c r="J89" s="225">
        <f>J87-J86</f>
        <v>0</v>
      </c>
      <c r="K89" s="222">
        <f>K87-K86</f>
        <v>0</v>
      </c>
      <c r="L89" s="222">
        <f>L87-L86</f>
        <v>0</v>
      </c>
      <c r="M89" s="222">
        <f>M87-M86</f>
        <v>0</v>
      </c>
      <c r="N89" s="114">
        <f>N87-N86</f>
        <v>0</v>
      </c>
      <c r="O89" s="114">
        <f t="shared" ref="O89:BZ89" si="44">O87-O86</f>
        <v>0</v>
      </c>
      <c r="P89" s="114">
        <f t="shared" si="44"/>
        <v>0</v>
      </c>
      <c r="Q89" s="114">
        <f t="shared" si="44"/>
        <v>0</v>
      </c>
      <c r="R89" s="114">
        <f t="shared" si="44"/>
        <v>0</v>
      </c>
      <c r="S89" s="114">
        <f t="shared" si="44"/>
        <v>0</v>
      </c>
      <c r="T89" s="114">
        <f t="shared" si="44"/>
        <v>0</v>
      </c>
      <c r="U89" s="114">
        <f t="shared" si="44"/>
        <v>0</v>
      </c>
      <c r="V89" s="114">
        <f t="shared" si="44"/>
        <v>0</v>
      </c>
      <c r="W89" s="114">
        <f t="shared" si="44"/>
        <v>0</v>
      </c>
      <c r="X89" s="114">
        <f t="shared" si="44"/>
        <v>0</v>
      </c>
      <c r="Y89" s="114">
        <f t="shared" si="44"/>
        <v>0</v>
      </c>
      <c r="Z89" s="114">
        <f t="shared" si="44"/>
        <v>0</v>
      </c>
      <c r="AA89" s="114">
        <f t="shared" si="44"/>
        <v>0</v>
      </c>
      <c r="AB89" s="114">
        <f t="shared" si="44"/>
        <v>0</v>
      </c>
      <c r="AC89" s="114">
        <f t="shared" si="44"/>
        <v>0</v>
      </c>
      <c r="AD89" s="114">
        <f t="shared" si="44"/>
        <v>0</v>
      </c>
      <c r="AE89" s="114">
        <f t="shared" si="44"/>
        <v>0</v>
      </c>
      <c r="AF89" s="114">
        <f t="shared" si="44"/>
        <v>0</v>
      </c>
      <c r="AG89" s="114">
        <f t="shared" si="44"/>
        <v>0</v>
      </c>
      <c r="AH89" s="114">
        <f t="shared" si="44"/>
        <v>0</v>
      </c>
      <c r="AI89" s="114">
        <f t="shared" si="44"/>
        <v>0</v>
      </c>
      <c r="AJ89" s="114">
        <f t="shared" si="44"/>
        <v>0</v>
      </c>
      <c r="AK89" s="114">
        <f t="shared" si="44"/>
        <v>0</v>
      </c>
      <c r="AL89" s="114">
        <f t="shared" si="44"/>
        <v>0</v>
      </c>
      <c r="AM89" s="114">
        <f t="shared" si="44"/>
        <v>0</v>
      </c>
      <c r="AN89" s="114">
        <f t="shared" si="44"/>
        <v>0</v>
      </c>
      <c r="AO89" s="114">
        <f t="shared" si="44"/>
        <v>0</v>
      </c>
      <c r="AP89" s="114">
        <f t="shared" si="44"/>
        <v>0</v>
      </c>
      <c r="AQ89" s="114">
        <f t="shared" si="44"/>
        <v>0</v>
      </c>
      <c r="AR89" s="114">
        <f t="shared" si="44"/>
        <v>0</v>
      </c>
      <c r="AS89" s="114">
        <f t="shared" si="44"/>
        <v>0</v>
      </c>
      <c r="AT89" s="114">
        <f t="shared" si="44"/>
        <v>0</v>
      </c>
      <c r="AU89" s="114">
        <f t="shared" si="44"/>
        <v>0</v>
      </c>
      <c r="AV89" s="114">
        <f t="shared" si="44"/>
        <v>0</v>
      </c>
      <c r="AW89" s="114">
        <f t="shared" si="44"/>
        <v>0</v>
      </c>
      <c r="AX89" s="114">
        <f t="shared" si="44"/>
        <v>0</v>
      </c>
      <c r="AY89" s="114">
        <f t="shared" si="44"/>
        <v>0</v>
      </c>
      <c r="AZ89" s="114">
        <f t="shared" si="44"/>
        <v>0</v>
      </c>
      <c r="BA89" s="245">
        <f t="shared" si="44"/>
        <v>0</v>
      </c>
      <c r="BB89" s="348">
        <f t="shared" si="44"/>
        <v>0</v>
      </c>
      <c r="BC89" s="114">
        <f t="shared" si="44"/>
        <v>0</v>
      </c>
      <c r="BD89" s="114">
        <f t="shared" si="44"/>
        <v>0</v>
      </c>
      <c r="BE89" s="114">
        <f t="shared" si="44"/>
        <v>0</v>
      </c>
      <c r="BF89" s="245">
        <f t="shared" si="44"/>
        <v>0</v>
      </c>
      <c r="BG89" s="348">
        <f t="shared" si="44"/>
        <v>0</v>
      </c>
      <c r="BH89" s="348">
        <f t="shared" si="44"/>
        <v>0</v>
      </c>
      <c r="BI89" s="114">
        <f t="shared" si="44"/>
        <v>0</v>
      </c>
      <c r="BJ89" s="114">
        <f t="shared" si="44"/>
        <v>0</v>
      </c>
      <c r="BK89" s="348">
        <f t="shared" si="44"/>
        <v>0</v>
      </c>
      <c r="BL89" s="348">
        <f t="shared" si="44"/>
        <v>0</v>
      </c>
      <c r="BM89" s="348">
        <f t="shared" si="44"/>
        <v>0</v>
      </c>
      <c r="BN89" s="348">
        <f t="shared" si="44"/>
        <v>0</v>
      </c>
      <c r="BO89" s="348">
        <f t="shared" si="44"/>
        <v>0</v>
      </c>
      <c r="BP89" s="245">
        <f t="shared" si="44"/>
        <v>0</v>
      </c>
      <c r="BQ89" s="348">
        <f t="shared" si="44"/>
        <v>0</v>
      </c>
      <c r="BR89" s="348">
        <f t="shared" si="44"/>
        <v>0</v>
      </c>
      <c r="BS89" s="664">
        <f t="shared" si="44"/>
        <v>0</v>
      </c>
      <c r="BT89" s="348">
        <f t="shared" si="44"/>
        <v>0</v>
      </c>
      <c r="BU89" s="348">
        <f t="shared" si="44"/>
        <v>0</v>
      </c>
      <c r="BV89" s="348">
        <f t="shared" si="44"/>
        <v>0</v>
      </c>
      <c r="BW89" s="348">
        <f t="shared" si="44"/>
        <v>0</v>
      </c>
      <c r="BX89" s="245">
        <f t="shared" si="44"/>
        <v>0</v>
      </c>
      <c r="BY89" s="348">
        <f t="shared" si="44"/>
        <v>0</v>
      </c>
      <c r="BZ89" s="348">
        <f t="shared" si="44"/>
        <v>0</v>
      </c>
      <c r="CA89" s="348">
        <f t="shared" ref="CA89:CJ89" si="45">CA87-CA86</f>
        <v>0</v>
      </c>
      <c r="CB89" s="348">
        <f t="shared" si="45"/>
        <v>0</v>
      </c>
      <c r="CC89" s="348">
        <f t="shared" si="45"/>
        <v>0</v>
      </c>
      <c r="CD89" s="348">
        <f t="shared" si="45"/>
        <v>0</v>
      </c>
      <c r="CE89" s="348">
        <f t="shared" si="45"/>
        <v>0</v>
      </c>
      <c r="CF89" s="348">
        <f t="shared" si="45"/>
        <v>0</v>
      </c>
      <c r="CG89" s="348">
        <f t="shared" si="45"/>
        <v>0</v>
      </c>
      <c r="CH89" s="348">
        <f t="shared" si="45"/>
        <v>0</v>
      </c>
      <c r="CI89" s="245">
        <f t="shared" si="45"/>
        <v>0</v>
      </c>
      <c r="CJ89" s="663">
        <f t="shared" si="45"/>
        <v>0</v>
      </c>
    </row>
    <row r="90" spans="1:88" x14ac:dyDescent="0.25">
      <c r="A90" s="78"/>
      <c r="B90" s="106"/>
      <c r="C90" s="107"/>
      <c r="D90" s="107"/>
      <c r="E90" s="108"/>
      <c r="F90" s="107"/>
      <c r="G90" s="107"/>
      <c r="H90" s="107"/>
      <c r="I90" s="107"/>
      <c r="J90" s="109"/>
      <c r="K90" s="147"/>
      <c r="L90" s="147"/>
      <c r="M90" s="147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77"/>
    </row>
    <row r="91" spans="1:88" ht="18.75" thickBot="1" x14ac:dyDescent="0.3">
      <c r="A91" s="78"/>
      <c r="B91" s="106"/>
      <c r="C91" s="1151" t="s">
        <v>254</v>
      </c>
      <c r="D91" s="1151"/>
      <c r="E91" s="108"/>
      <c r="F91" s="107"/>
      <c r="G91" s="107"/>
      <c r="H91" s="107"/>
      <c r="I91" s="107"/>
      <c r="J91" s="109"/>
      <c r="K91" s="147"/>
      <c r="L91" s="147"/>
      <c r="M91" s="147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77"/>
      <c r="BB91" s="165"/>
      <c r="BC91" s="165"/>
      <c r="BD91" s="165"/>
      <c r="BE91" s="165"/>
      <c r="BF91" s="165"/>
      <c r="BG91" s="165"/>
      <c r="BH91" s="165"/>
      <c r="BI91" s="165"/>
      <c r="BJ91" s="165"/>
      <c r="BK91" s="165"/>
      <c r="BL91" s="165"/>
      <c r="BM91" s="165"/>
      <c r="BN91" s="165"/>
      <c r="BO91" s="165"/>
      <c r="BP91" s="165"/>
      <c r="BQ91" s="165"/>
      <c r="BR91" s="165"/>
      <c r="BS91" s="165"/>
      <c r="BT91" s="165"/>
      <c r="BU91" s="165"/>
      <c r="BV91" s="165"/>
      <c r="BW91" s="165"/>
      <c r="BX91" s="165"/>
      <c r="BY91" s="165"/>
      <c r="BZ91" s="165"/>
      <c r="CA91" s="165"/>
      <c r="CB91" s="165"/>
      <c r="CC91" s="165"/>
      <c r="CD91" s="165"/>
      <c r="CE91" s="165"/>
      <c r="CF91" s="165"/>
      <c r="CG91" s="165"/>
      <c r="CH91" s="165"/>
      <c r="CI91" s="165"/>
      <c r="CJ91" s="165"/>
    </row>
    <row r="92" spans="1:88" ht="32.25" thickBot="1" x14ac:dyDescent="0.3">
      <c r="A92" s="78"/>
      <c r="B92" s="106"/>
      <c r="C92" s="323" t="s">
        <v>255</v>
      </c>
      <c r="D92" s="143" t="s">
        <v>256</v>
      </c>
      <c r="E92" s="665" t="s">
        <v>58</v>
      </c>
      <c r="F92" s="94" t="s">
        <v>59</v>
      </c>
      <c r="G92" s="94" t="s">
        <v>60</v>
      </c>
      <c r="H92" s="223" t="s">
        <v>61</v>
      </c>
      <c r="I92" s="224" t="s">
        <v>62</v>
      </c>
      <c r="J92" s="216" t="s">
        <v>63</v>
      </c>
      <c r="K92" s="219" t="s">
        <v>64</v>
      </c>
      <c r="L92" s="219" t="s">
        <v>65</v>
      </c>
      <c r="M92" s="218" t="s">
        <v>66</v>
      </c>
      <c r="N92" s="144" t="s">
        <v>67</v>
      </c>
      <c r="O92" s="144" t="s">
        <v>68</v>
      </c>
      <c r="P92" s="144" t="s">
        <v>69</v>
      </c>
      <c r="Q92" s="144" t="s">
        <v>70</v>
      </c>
      <c r="R92" s="144" t="s">
        <v>71</v>
      </c>
      <c r="S92" s="144" t="s">
        <v>72</v>
      </c>
      <c r="T92" s="144" t="s">
        <v>73</v>
      </c>
      <c r="U92" s="144" t="s">
        <v>74</v>
      </c>
      <c r="V92" s="144" t="s">
        <v>75</v>
      </c>
      <c r="W92" s="144" t="s">
        <v>76</v>
      </c>
      <c r="X92" s="144" t="s">
        <v>77</v>
      </c>
      <c r="Y92" s="144" t="s">
        <v>78</v>
      </c>
      <c r="Z92" s="144" t="s">
        <v>79</v>
      </c>
      <c r="AA92" s="144" t="s">
        <v>80</v>
      </c>
      <c r="AB92" s="144" t="s">
        <v>81</v>
      </c>
      <c r="AC92" s="144" t="s">
        <v>82</v>
      </c>
      <c r="AD92" s="144" t="s">
        <v>83</v>
      </c>
      <c r="AE92" s="144" t="s">
        <v>84</v>
      </c>
      <c r="AF92" s="144" t="s">
        <v>85</v>
      </c>
      <c r="AG92" s="144" t="s">
        <v>86</v>
      </c>
      <c r="AH92" s="144" t="s">
        <v>87</v>
      </c>
      <c r="AI92" s="144" t="s">
        <v>88</v>
      </c>
      <c r="AJ92" s="144" t="s">
        <v>89</v>
      </c>
      <c r="AK92" s="144" t="s">
        <v>90</v>
      </c>
      <c r="AL92" s="138" t="s">
        <v>91</v>
      </c>
      <c r="AM92" s="144" t="s">
        <v>92</v>
      </c>
      <c r="AN92" s="144" t="s">
        <v>93</v>
      </c>
      <c r="AO92" s="145" t="s">
        <v>94</v>
      </c>
      <c r="AP92" s="144" t="s">
        <v>95</v>
      </c>
      <c r="AQ92" s="144" t="s">
        <v>96</v>
      </c>
      <c r="AR92" s="144" t="s">
        <v>97</v>
      </c>
      <c r="AS92" s="145" t="s">
        <v>98</v>
      </c>
      <c r="AT92" s="144" t="s">
        <v>99</v>
      </c>
      <c r="AU92" s="145" t="s">
        <v>100</v>
      </c>
      <c r="AV92" s="138" t="s">
        <v>101</v>
      </c>
      <c r="AW92" s="138" t="s">
        <v>102</v>
      </c>
      <c r="AX92" s="138" t="s">
        <v>103</v>
      </c>
      <c r="AY92" s="138" t="s">
        <v>104</v>
      </c>
      <c r="AZ92" s="144" t="s">
        <v>105</v>
      </c>
      <c r="BA92" s="145" t="s">
        <v>106</v>
      </c>
      <c r="BB92" s="591" t="s">
        <v>107</v>
      </c>
      <c r="BC92" s="591" t="s">
        <v>108</v>
      </c>
      <c r="BD92" s="591" t="s">
        <v>109</v>
      </c>
      <c r="BE92" s="591" t="s">
        <v>110</v>
      </c>
      <c r="BF92" s="591" t="s">
        <v>111</v>
      </c>
      <c r="BG92" s="591" t="s">
        <v>112</v>
      </c>
      <c r="BH92" s="591" t="s">
        <v>113</v>
      </c>
      <c r="BI92" s="591" t="s">
        <v>114</v>
      </c>
      <c r="BJ92" s="591" t="s">
        <v>115</v>
      </c>
      <c r="BK92" s="591" t="s">
        <v>116</v>
      </c>
      <c r="BL92" s="591" t="s">
        <v>117</v>
      </c>
      <c r="BM92" s="591" t="s">
        <v>118</v>
      </c>
      <c r="BN92" s="591" t="s">
        <v>119</v>
      </c>
      <c r="BO92" s="591" t="s">
        <v>120</v>
      </c>
      <c r="BP92" s="591" t="s">
        <v>121</v>
      </c>
      <c r="BQ92" s="591" t="s">
        <v>122</v>
      </c>
      <c r="BR92" s="591" t="s">
        <v>123</v>
      </c>
      <c r="BS92" s="591" t="s">
        <v>124</v>
      </c>
      <c r="BT92" s="591" t="s">
        <v>125</v>
      </c>
      <c r="BU92" s="591" t="s">
        <v>126</v>
      </c>
      <c r="BV92" s="591" t="s">
        <v>127</v>
      </c>
      <c r="BW92" s="591" t="s">
        <v>128</v>
      </c>
      <c r="BX92" s="591" t="s">
        <v>129</v>
      </c>
      <c r="BY92" s="591" t="s">
        <v>130</v>
      </c>
      <c r="BZ92" s="591" t="s">
        <v>131</v>
      </c>
      <c r="CA92" s="591" t="s">
        <v>132</v>
      </c>
      <c r="CB92" s="591" t="s">
        <v>133</v>
      </c>
      <c r="CC92" s="591" t="s">
        <v>134</v>
      </c>
      <c r="CD92" s="591" t="s">
        <v>135</v>
      </c>
      <c r="CE92" s="591" t="s">
        <v>136</v>
      </c>
      <c r="CF92" s="591" t="s">
        <v>137</v>
      </c>
      <c r="CG92" s="591" t="s">
        <v>138</v>
      </c>
      <c r="CH92" s="591" t="s">
        <v>139</v>
      </c>
      <c r="CI92" s="591" t="s">
        <v>140</v>
      </c>
      <c r="CJ92" s="592" t="s">
        <v>141</v>
      </c>
    </row>
    <row r="93" spans="1:88" ht="14.45" customHeight="1" x14ac:dyDescent="0.25">
      <c r="A93" s="78"/>
      <c r="B93" s="1171" t="s">
        <v>257</v>
      </c>
      <c r="C93" s="897" t="s">
        <v>513</v>
      </c>
      <c r="D93" s="339" t="s">
        <v>259</v>
      </c>
      <c r="E93" s="337" t="s">
        <v>387</v>
      </c>
      <c r="F93" s="337" t="s">
        <v>176</v>
      </c>
      <c r="G93" s="338">
        <v>2</v>
      </c>
      <c r="H93" s="517"/>
      <c r="I93" s="518"/>
      <c r="J93" s="213"/>
      <c r="K93" s="213"/>
      <c r="L93" s="213"/>
      <c r="M93" s="213"/>
      <c r="N93" s="93"/>
      <c r="O93" s="93"/>
      <c r="P93" s="93"/>
      <c r="Q93" s="93"/>
      <c r="R93" s="93"/>
      <c r="S93" s="93"/>
      <c r="T93" s="93"/>
      <c r="U93" s="93"/>
      <c r="V93" s="93"/>
      <c r="W93" s="93"/>
      <c r="X93" s="93"/>
      <c r="Y93" s="93"/>
      <c r="Z93" s="93"/>
      <c r="AA93" s="93"/>
      <c r="AB93" s="93"/>
      <c r="AC93" s="93"/>
      <c r="AD93" s="93"/>
      <c r="AE93" s="93"/>
      <c r="AF93" s="93"/>
      <c r="AG93" s="93"/>
      <c r="AH93" s="93"/>
      <c r="AI93" s="93"/>
      <c r="AJ93" s="93"/>
      <c r="AK93" s="93"/>
      <c r="AL93" s="93"/>
      <c r="AM93" s="528"/>
      <c r="AN93" s="527"/>
      <c r="AO93" s="527"/>
      <c r="AP93" s="527"/>
      <c r="AQ93" s="527"/>
      <c r="AR93" s="527"/>
      <c r="AS93" s="527"/>
      <c r="AT93" s="527"/>
      <c r="AU93" s="527"/>
      <c r="AV93" s="527"/>
      <c r="AW93" s="527"/>
      <c r="AX93" s="527"/>
      <c r="AY93" s="527"/>
      <c r="AZ93" s="527"/>
      <c r="BA93" s="527"/>
      <c r="BB93" s="527"/>
      <c r="BC93" s="527"/>
      <c r="BD93" s="527"/>
      <c r="BE93" s="527"/>
      <c r="BF93" s="527"/>
      <c r="BG93" s="527"/>
      <c r="BH93" s="527"/>
      <c r="BI93" s="527"/>
      <c r="BJ93" s="527"/>
      <c r="BK93" s="527"/>
      <c r="BL93" s="527"/>
      <c r="BM93" s="527"/>
      <c r="BN93" s="527"/>
      <c r="BO93" s="527"/>
      <c r="BP93" s="527"/>
      <c r="BQ93" s="527"/>
      <c r="BR93" s="527"/>
      <c r="BS93" s="527"/>
      <c r="BT93" s="527"/>
      <c r="BU93" s="527"/>
      <c r="BV93" s="527"/>
      <c r="BW93" s="527"/>
      <c r="BX93" s="527"/>
      <c r="BY93" s="527"/>
      <c r="BZ93" s="527"/>
      <c r="CA93" s="527"/>
      <c r="CB93" s="527"/>
      <c r="CC93" s="527"/>
      <c r="CD93" s="527"/>
      <c r="CE93" s="527"/>
      <c r="CF93" s="527"/>
      <c r="CG93" s="527"/>
      <c r="CH93" s="527"/>
      <c r="CI93" s="527"/>
      <c r="CJ93" s="667"/>
    </row>
    <row r="94" spans="1:88" ht="28.5" customHeight="1" x14ac:dyDescent="0.25">
      <c r="A94" s="78"/>
      <c r="B94" s="1172"/>
      <c r="C94" s="895" t="s">
        <v>514</v>
      </c>
      <c r="D94" s="322" t="s">
        <v>262</v>
      </c>
      <c r="E94" s="551" t="s">
        <v>387</v>
      </c>
      <c r="F94" s="551" t="s">
        <v>176</v>
      </c>
      <c r="G94" s="334">
        <v>2</v>
      </c>
      <c r="H94" s="876"/>
      <c r="I94" s="519"/>
      <c r="J94" s="214"/>
      <c r="K94" s="214"/>
      <c r="L94" s="214"/>
      <c r="M94" s="214"/>
      <c r="N94" s="92"/>
      <c r="O94" s="92"/>
      <c r="P94" s="92"/>
      <c r="Q94" s="92"/>
      <c r="R94" s="92"/>
      <c r="S94" s="92"/>
      <c r="T94" s="92"/>
      <c r="U94" s="92"/>
      <c r="V94" s="92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523"/>
      <c r="AN94" s="525"/>
      <c r="AO94" s="525"/>
      <c r="AP94" s="525"/>
      <c r="AQ94" s="525"/>
      <c r="AR94" s="525"/>
      <c r="AS94" s="525"/>
      <c r="AT94" s="525"/>
      <c r="AU94" s="525"/>
      <c r="AV94" s="525"/>
      <c r="AW94" s="525"/>
      <c r="AX94" s="525"/>
      <c r="AY94" s="525"/>
      <c r="AZ94" s="525"/>
      <c r="BA94" s="525"/>
      <c r="BB94" s="525"/>
      <c r="BC94" s="525"/>
      <c r="BD94" s="525"/>
      <c r="BE94" s="525"/>
      <c r="BF94" s="525"/>
      <c r="BG94" s="525"/>
      <c r="BH94" s="525"/>
      <c r="BI94" s="525"/>
      <c r="BJ94" s="525"/>
      <c r="BK94" s="525"/>
      <c r="BL94" s="525"/>
      <c r="BM94" s="525"/>
      <c r="BN94" s="525"/>
      <c r="BO94" s="525"/>
      <c r="BP94" s="525"/>
      <c r="BQ94" s="525"/>
      <c r="BR94" s="525"/>
      <c r="BS94" s="525"/>
      <c r="BT94" s="525"/>
      <c r="BU94" s="525"/>
      <c r="BV94" s="525"/>
      <c r="BW94" s="525"/>
      <c r="BX94" s="525"/>
      <c r="BY94" s="525"/>
      <c r="BZ94" s="525"/>
      <c r="CA94" s="525"/>
      <c r="CB94" s="525"/>
      <c r="CC94" s="525"/>
      <c r="CD94" s="525"/>
      <c r="CE94" s="525"/>
      <c r="CF94" s="525"/>
      <c r="CG94" s="525"/>
      <c r="CH94" s="525"/>
      <c r="CI94" s="525"/>
      <c r="CJ94" s="668"/>
    </row>
    <row r="95" spans="1:88" ht="25.5" x14ac:dyDescent="0.25">
      <c r="A95" s="78"/>
      <c r="B95" s="1172"/>
      <c r="C95" s="895" t="s">
        <v>515</v>
      </c>
      <c r="D95" s="322" t="s">
        <v>265</v>
      </c>
      <c r="E95" s="551" t="s">
        <v>387</v>
      </c>
      <c r="F95" s="551" t="s">
        <v>176</v>
      </c>
      <c r="G95" s="334">
        <v>2</v>
      </c>
      <c r="H95" s="876"/>
      <c r="I95" s="519"/>
      <c r="J95" s="214"/>
      <c r="K95" s="214"/>
      <c r="L95" s="214"/>
      <c r="M95" s="214"/>
      <c r="N95" s="92"/>
      <c r="O95" s="92"/>
      <c r="P95" s="92"/>
      <c r="Q95" s="92"/>
      <c r="R95" s="92"/>
      <c r="S95" s="92"/>
      <c r="T95" s="92"/>
      <c r="U95" s="92"/>
      <c r="V95" s="92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523"/>
      <c r="AN95" s="525"/>
      <c r="AO95" s="525"/>
      <c r="AP95" s="525"/>
      <c r="AQ95" s="525"/>
      <c r="AR95" s="525"/>
      <c r="AS95" s="525"/>
      <c r="AT95" s="525"/>
      <c r="AU95" s="525"/>
      <c r="AV95" s="525"/>
      <c r="AW95" s="525"/>
      <c r="AX95" s="525"/>
      <c r="AY95" s="525"/>
      <c r="AZ95" s="525"/>
      <c r="BA95" s="525"/>
      <c r="BB95" s="525"/>
      <c r="BC95" s="525"/>
      <c r="BD95" s="525"/>
      <c r="BE95" s="525"/>
      <c r="BF95" s="525"/>
      <c r="BG95" s="525"/>
      <c r="BH95" s="525"/>
      <c r="BI95" s="525"/>
      <c r="BJ95" s="525"/>
      <c r="BK95" s="525"/>
      <c r="BL95" s="525"/>
      <c r="BM95" s="525"/>
      <c r="BN95" s="525"/>
      <c r="BO95" s="525"/>
      <c r="BP95" s="525"/>
      <c r="BQ95" s="525"/>
      <c r="BR95" s="525"/>
      <c r="BS95" s="525"/>
      <c r="BT95" s="525"/>
      <c r="BU95" s="525"/>
      <c r="BV95" s="525"/>
      <c r="BW95" s="525"/>
      <c r="BX95" s="525"/>
      <c r="BY95" s="525"/>
      <c r="BZ95" s="525"/>
      <c r="CA95" s="525"/>
      <c r="CB95" s="525"/>
      <c r="CC95" s="525"/>
      <c r="CD95" s="525"/>
      <c r="CE95" s="525"/>
      <c r="CF95" s="525"/>
      <c r="CG95" s="525"/>
      <c r="CH95" s="525"/>
      <c r="CI95" s="525"/>
      <c r="CJ95" s="668"/>
    </row>
    <row r="96" spans="1:88" x14ac:dyDescent="0.25">
      <c r="A96" s="78"/>
      <c r="B96" s="1172"/>
      <c r="C96" s="895" t="s">
        <v>516</v>
      </c>
      <c r="D96" s="322" t="s">
        <v>268</v>
      </c>
      <c r="E96" s="333" t="s">
        <v>387</v>
      </c>
      <c r="F96" s="551" t="s">
        <v>176</v>
      </c>
      <c r="G96" s="334">
        <v>2</v>
      </c>
      <c r="H96" s="517"/>
      <c r="I96" s="519"/>
      <c r="J96" s="214"/>
      <c r="K96" s="214"/>
      <c r="L96" s="214"/>
      <c r="M96" s="214"/>
      <c r="N96" s="92"/>
      <c r="O96" s="92"/>
      <c r="P96" s="92"/>
      <c r="Q96" s="92"/>
      <c r="R96" s="92"/>
      <c r="S96" s="92"/>
      <c r="T96" s="92"/>
      <c r="U96" s="92"/>
      <c r="V96" s="92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523"/>
      <c r="AN96" s="525"/>
      <c r="AO96" s="525"/>
      <c r="AP96" s="525"/>
      <c r="AQ96" s="525"/>
      <c r="AR96" s="525"/>
      <c r="AS96" s="525"/>
      <c r="AT96" s="525"/>
      <c r="AU96" s="525"/>
      <c r="AV96" s="525"/>
      <c r="AW96" s="525"/>
      <c r="AX96" s="525"/>
      <c r="AY96" s="525"/>
      <c r="AZ96" s="525"/>
      <c r="BA96" s="525"/>
      <c r="BB96" s="525"/>
      <c r="BC96" s="525"/>
      <c r="BD96" s="525"/>
      <c r="BE96" s="525"/>
      <c r="BF96" s="525"/>
      <c r="BG96" s="525"/>
      <c r="BH96" s="525"/>
      <c r="BI96" s="525"/>
      <c r="BJ96" s="525"/>
      <c r="BK96" s="525"/>
      <c r="BL96" s="525"/>
      <c r="BM96" s="525"/>
      <c r="BN96" s="525"/>
      <c r="BO96" s="525"/>
      <c r="BP96" s="525"/>
      <c r="BQ96" s="525"/>
      <c r="BR96" s="525"/>
      <c r="BS96" s="525"/>
      <c r="BT96" s="525"/>
      <c r="BU96" s="525"/>
      <c r="BV96" s="525"/>
      <c r="BW96" s="525"/>
      <c r="BX96" s="525"/>
      <c r="BY96" s="525"/>
      <c r="BZ96" s="525"/>
      <c r="CA96" s="525"/>
      <c r="CB96" s="525"/>
      <c r="CC96" s="525"/>
      <c r="CD96" s="525"/>
      <c r="CE96" s="525"/>
      <c r="CF96" s="525"/>
      <c r="CG96" s="525"/>
      <c r="CH96" s="525"/>
      <c r="CI96" s="525"/>
      <c r="CJ96" s="668"/>
    </row>
    <row r="97" spans="1:88" ht="15.75" thickBot="1" x14ac:dyDescent="0.3">
      <c r="A97" s="78"/>
      <c r="B97" s="1173"/>
      <c r="C97" s="340" t="s">
        <v>517</v>
      </c>
      <c r="D97" s="341" t="s">
        <v>271</v>
      </c>
      <c r="E97" s="552" t="s">
        <v>387</v>
      </c>
      <c r="F97" s="552" t="s">
        <v>176</v>
      </c>
      <c r="G97" s="342">
        <v>2</v>
      </c>
      <c r="H97" s="896"/>
      <c r="I97" s="520"/>
      <c r="J97" s="516"/>
      <c r="K97" s="516"/>
      <c r="L97" s="516"/>
      <c r="M97" s="516"/>
      <c r="N97" s="482"/>
      <c r="O97" s="482"/>
      <c r="P97" s="482"/>
      <c r="Q97" s="482"/>
      <c r="R97" s="482"/>
      <c r="S97" s="482"/>
      <c r="T97" s="482"/>
      <c r="U97" s="482"/>
      <c r="V97" s="482"/>
      <c r="W97" s="482"/>
      <c r="X97" s="482"/>
      <c r="Y97" s="482"/>
      <c r="Z97" s="482"/>
      <c r="AA97" s="482"/>
      <c r="AB97" s="482"/>
      <c r="AC97" s="482"/>
      <c r="AD97" s="482"/>
      <c r="AE97" s="482"/>
      <c r="AF97" s="482"/>
      <c r="AG97" s="482"/>
      <c r="AH97" s="482"/>
      <c r="AI97" s="482"/>
      <c r="AJ97" s="482"/>
      <c r="AK97" s="482"/>
      <c r="AL97" s="482"/>
      <c r="AM97" s="524"/>
      <c r="AN97" s="526"/>
      <c r="AO97" s="526"/>
      <c r="AP97" s="526"/>
      <c r="AQ97" s="526"/>
      <c r="AR97" s="526"/>
      <c r="AS97" s="526"/>
      <c r="AT97" s="526"/>
      <c r="AU97" s="526"/>
      <c r="AV97" s="526"/>
      <c r="AW97" s="526"/>
      <c r="AX97" s="526"/>
      <c r="AY97" s="526"/>
      <c r="AZ97" s="526"/>
      <c r="BA97" s="526"/>
      <c r="BB97" s="526"/>
      <c r="BC97" s="526"/>
      <c r="BD97" s="526"/>
      <c r="BE97" s="526"/>
      <c r="BF97" s="526"/>
      <c r="BG97" s="526"/>
      <c r="BH97" s="526"/>
      <c r="BI97" s="526"/>
      <c r="BJ97" s="526"/>
      <c r="BK97" s="526"/>
      <c r="BL97" s="526"/>
      <c r="BM97" s="526"/>
      <c r="BN97" s="526"/>
      <c r="BO97" s="526"/>
      <c r="BP97" s="526"/>
      <c r="BQ97" s="526"/>
      <c r="BR97" s="526"/>
      <c r="BS97" s="526"/>
      <c r="BT97" s="526"/>
      <c r="BU97" s="526"/>
      <c r="BV97" s="526"/>
      <c r="BW97" s="526"/>
      <c r="BX97" s="526"/>
      <c r="BY97" s="526"/>
      <c r="BZ97" s="526"/>
      <c r="CA97" s="526"/>
      <c r="CB97" s="526"/>
      <c r="CC97" s="526"/>
      <c r="CD97" s="526"/>
      <c r="CE97" s="526"/>
      <c r="CF97" s="526"/>
      <c r="CG97" s="526"/>
      <c r="CH97" s="526"/>
      <c r="CI97" s="526"/>
      <c r="CJ97" s="669"/>
    </row>
    <row r="98" spans="1:88" x14ac:dyDescent="0.25">
      <c r="A98" s="78"/>
      <c r="B98" s="894"/>
      <c r="C98" s="107"/>
      <c r="D98" s="107"/>
      <c r="E98" s="108"/>
      <c r="F98" s="107"/>
      <c r="G98" s="107"/>
      <c r="H98" s="107"/>
      <c r="I98" s="107"/>
      <c r="J98" s="109"/>
      <c r="K98" s="147"/>
      <c r="L98" s="147"/>
      <c r="M98" s="147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77"/>
    </row>
    <row r="99" spans="1:88" ht="18.75" thickBot="1" x14ac:dyDescent="0.3">
      <c r="A99" s="78"/>
      <c r="B99" s="82"/>
      <c r="C99" s="674" t="s">
        <v>518</v>
      </c>
      <c r="D99" s="675"/>
      <c r="E99" s="676"/>
      <c r="F99" s="673"/>
      <c r="G99" s="673"/>
      <c r="H99" s="673"/>
      <c r="I99" s="673"/>
      <c r="J99" s="672"/>
      <c r="K99" s="1167"/>
      <c r="L99" s="1167"/>
      <c r="M99" s="672"/>
      <c r="N99" s="99"/>
      <c r="O99" s="672"/>
      <c r="P99" s="673"/>
      <c r="Q99" s="672"/>
      <c r="R99" s="672"/>
      <c r="S99" s="672"/>
      <c r="T99" s="672"/>
      <c r="U99" s="672"/>
      <c r="V99" s="672"/>
      <c r="W99" s="672"/>
      <c r="X99" s="672"/>
      <c r="Y99" s="672"/>
      <c r="Z99" s="672"/>
      <c r="AA99" s="672"/>
      <c r="AB99" s="672"/>
      <c r="AC99" s="672"/>
      <c r="AD99" s="672"/>
      <c r="AE99" s="672"/>
      <c r="AF99" s="672"/>
      <c r="AG99" s="672"/>
      <c r="AH99" s="672"/>
      <c r="AI99" s="672"/>
      <c r="AJ99" s="673"/>
      <c r="AK99" s="672"/>
      <c r="AL99" s="672"/>
      <c r="AM99" s="165"/>
      <c r="AN99" s="165"/>
      <c r="AO99" s="165"/>
      <c r="AP99" s="165"/>
      <c r="AQ99" s="165"/>
      <c r="AR99" s="165"/>
      <c r="AS99" s="165"/>
      <c r="AT99" s="165"/>
      <c r="AU99" s="165"/>
      <c r="AV99" s="165"/>
      <c r="AW99" s="165"/>
      <c r="AX99" s="165"/>
      <c r="AY99" s="165"/>
      <c r="AZ99" s="165"/>
      <c r="BA99" s="165"/>
      <c r="BB99" s="165"/>
      <c r="BC99" s="165"/>
      <c r="BD99" s="165"/>
      <c r="BE99" s="165"/>
      <c r="BF99" s="165"/>
      <c r="BG99" s="165"/>
      <c r="BH99" s="165"/>
      <c r="BI99" s="165"/>
      <c r="BJ99" s="165"/>
      <c r="BK99" s="165"/>
      <c r="BL99" s="165"/>
      <c r="BM99" s="165"/>
      <c r="BN99" s="165"/>
      <c r="BO99" s="165"/>
      <c r="BP99" s="165"/>
      <c r="BQ99" s="165"/>
      <c r="BR99" s="165"/>
      <c r="BS99" s="165"/>
      <c r="BT99" s="165"/>
      <c r="BU99" s="165"/>
      <c r="BV99" s="165"/>
      <c r="BW99" s="165"/>
      <c r="BX99" s="165"/>
      <c r="BY99" s="165"/>
      <c r="BZ99" s="165"/>
      <c r="CA99" s="165"/>
      <c r="CB99" s="165"/>
      <c r="CC99" s="165"/>
      <c r="CD99" s="165"/>
      <c r="CE99" s="165"/>
      <c r="CF99" s="165"/>
      <c r="CG99" s="165"/>
      <c r="CH99" s="165"/>
      <c r="CI99" s="165"/>
      <c r="CJ99" s="165"/>
    </row>
    <row r="100" spans="1:88" ht="62.45" customHeight="1" thickBot="1" x14ac:dyDescent="0.3">
      <c r="A100" s="78"/>
      <c r="B100" s="101"/>
      <c r="C100" s="73" t="s">
        <v>255</v>
      </c>
      <c r="D100" s="94" t="s">
        <v>57</v>
      </c>
      <c r="E100" s="102" t="s">
        <v>58</v>
      </c>
      <c r="F100" s="94" t="s">
        <v>59</v>
      </c>
      <c r="G100" s="94" t="s">
        <v>60</v>
      </c>
      <c r="H100" s="223" t="s">
        <v>61</v>
      </c>
      <c r="I100" s="224" t="s">
        <v>62</v>
      </c>
      <c r="J100" s="216" t="s">
        <v>63</v>
      </c>
      <c r="K100" s="219" t="s">
        <v>64</v>
      </c>
      <c r="L100" s="219" t="s">
        <v>65</v>
      </c>
      <c r="M100" s="218" t="s">
        <v>66</v>
      </c>
      <c r="N100" s="144" t="s">
        <v>67</v>
      </c>
      <c r="O100" s="144" t="s">
        <v>68</v>
      </c>
      <c r="P100" s="144" t="s">
        <v>69</v>
      </c>
      <c r="Q100" s="144" t="s">
        <v>70</v>
      </c>
      <c r="R100" s="144" t="s">
        <v>71</v>
      </c>
      <c r="S100" s="144" t="s">
        <v>72</v>
      </c>
      <c r="T100" s="144" t="s">
        <v>73</v>
      </c>
      <c r="U100" s="144" t="s">
        <v>74</v>
      </c>
      <c r="V100" s="144" t="s">
        <v>75</v>
      </c>
      <c r="W100" s="144" t="s">
        <v>76</v>
      </c>
      <c r="X100" s="144" t="s">
        <v>77</v>
      </c>
      <c r="Y100" s="144" t="s">
        <v>78</v>
      </c>
      <c r="Z100" s="144" t="s">
        <v>79</v>
      </c>
      <c r="AA100" s="144" t="s">
        <v>80</v>
      </c>
      <c r="AB100" s="144" t="s">
        <v>81</v>
      </c>
      <c r="AC100" s="144" t="s">
        <v>82</v>
      </c>
      <c r="AD100" s="144" t="s">
        <v>83</v>
      </c>
      <c r="AE100" s="144" t="s">
        <v>84</v>
      </c>
      <c r="AF100" s="144" t="s">
        <v>85</v>
      </c>
      <c r="AG100" s="144" t="s">
        <v>86</v>
      </c>
      <c r="AH100" s="144" t="s">
        <v>87</v>
      </c>
      <c r="AI100" s="144" t="s">
        <v>88</v>
      </c>
      <c r="AJ100" s="144" t="s">
        <v>89</v>
      </c>
      <c r="AK100" s="144" t="s">
        <v>90</v>
      </c>
      <c r="AL100" s="138" t="s">
        <v>91</v>
      </c>
      <c r="AM100" s="144" t="s">
        <v>92</v>
      </c>
      <c r="AN100" s="144" t="s">
        <v>93</v>
      </c>
      <c r="AO100" s="145" t="s">
        <v>94</v>
      </c>
      <c r="AP100" s="144" t="s">
        <v>95</v>
      </c>
      <c r="AQ100" s="144" t="s">
        <v>96</v>
      </c>
      <c r="AR100" s="144" t="s">
        <v>97</v>
      </c>
      <c r="AS100" s="145" t="s">
        <v>98</v>
      </c>
      <c r="AT100" s="144" t="s">
        <v>99</v>
      </c>
      <c r="AU100" s="145" t="s">
        <v>100</v>
      </c>
      <c r="AV100" s="138" t="s">
        <v>101</v>
      </c>
      <c r="AW100" s="138" t="s">
        <v>102</v>
      </c>
      <c r="AX100" s="138" t="s">
        <v>103</v>
      </c>
      <c r="AY100" s="138" t="s">
        <v>104</v>
      </c>
      <c r="AZ100" s="144" t="s">
        <v>105</v>
      </c>
      <c r="BA100" s="145" t="s">
        <v>106</v>
      </c>
      <c r="BB100" s="591" t="s">
        <v>107</v>
      </c>
      <c r="BC100" s="591" t="s">
        <v>108</v>
      </c>
      <c r="BD100" s="591" t="s">
        <v>109</v>
      </c>
      <c r="BE100" s="591" t="s">
        <v>110</v>
      </c>
      <c r="BF100" s="591" t="s">
        <v>111</v>
      </c>
      <c r="BG100" s="591" t="s">
        <v>112</v>
      </c>
      <c r="BH100" s="591" t="s">
        <v>113</v>
      </c>
      <c r="BI100" s="591" t="s">
        <v>114</v>
      </c>
      <c r="BJ100" s="591" t="s">
        <v>115</v>
      </c>
      <c r="BK100" s="591" t="s">
        <v>116</v>
      </c>
      <c r="BL100" s="591" t="s">
        <v>117</v>
      </c>
      <c r="BM100" s="591" t="s">
        <v>118</v>
      </c>
      <c r="BN100" s="591" t="s">
        <v>119</v>
      </c>
      <c r="BO100" s="591" t="s">
        <v>120</v>
      </c>
      <c r="BP100" s="591" t="s">
        <v>121</v>
      </c>
      <c r="BQ100" s="591" t="s">
        <v>122</v>
      </c>
      <c r="BR100" s="591" t="s">
        <v>123</v>
      </c>
      <c r="BS100" s="591" t="s">
        <v>124</v>
      </c>
      <c r="BT100" s="591" t="s">
        <v>125</v>
      </c>
      <c r="BU100" s="591" t="s">
        <v>126</v>
      </c>
      <c r="BV100" s="591" t="s">
        <v>127</v>
      </c>
      <c r="BW100" s="591" t="s">
        <v>128</v>
      </c>
      <c r="BX100" s="591" t="s">
        <v>129</v>
      </c>
      <c r="BY100" s="591" t="s">
        <v>130</v>
      </c>
      <c r="BZ100" s="591" t="s">
        <v>131</v>
      </c>
      <c r="CA100" s="591" t="s">
        <v>132</v>
      </c>
      <c r="CB100" s="591" t="s">
        <v>133</v>
      </c>
      <c r="CC100" s="591" t="s">
        <v>134</v>
      </c>
      <c r="CD100" s="591" t="s">
        <v>135</v>
      </c>
      <c r="CE100" s="591" t="s">
        <v>136</v>
      </c>
      <c r="CF100" s="591" t="s">
        <v>137</v>
      </c>
      <c r="CG100" s="591" t="s">
        <v>138</v>
      </c>
      <c r="CH100" s="591" t="s">
        <v>139</v>
      </c>
      <c r="CI100" s="591" t="s">
        <v>140</v>
      </c>
      <c r="CJ100" s="592" t="s">
        <v>141</v>
      </c>
    </row>
    <row r="101" spans="1:88" ht="20.45" customHeight="1" thickBot="1" x14ac:dyDescent="0.3">
      <c r="A101" s="169"/>
      <c r="B101" s="1174" t="s">
        <v>519</v>
      </c>
      <c r="C101" s="844"/>
      <c r="D101" s="850" t="s">
        <v>186</v>
      </c>
      <c r="E101" s="845"/>
      <c r="F101" s="597"/>
      <c r="G101" s="597"/>
      <c r="H101" s="597"/>
      <c r="I101" s="597"/>
      <c r="J101" s="598"/>
      <c r="K101" s="846"/>
      <c r="L101" s="846"/>
      <c r="M101" s="846"/>
      <c r="N101" s="598"/>
      <c r="O101" s="598"/>
      <c r="P101" s="598"/>
      <c r="Q101" s="598"/>
      <c r="R101" s="598"/>
      <c r="S101" s="598"/>
      <c r="T101" s="598"/>
      <c r="U101" s="598"/>
      <c r="V101" s="598"/>
      <c r="W101" s="598"/>
      <c r="X101" s="598"/>
      <c r="Y101" s="598"/>
      <c r="Z101" s="598"/>
      <c r="AA101" s="598"/>
      <c r="AB101" s="598"/>
      <c r="AC101" s="598"/>
      <c r="AD101" s="598"/>
      <c r="AE101" s="598"/>
      <c r="AF101" s="598"/>
      <c r="AG101" s="598"/>
      <c r="AH101" s="598"/>
      <c r="AI101" s="598"/>
      <c r="AJ101" s="598"/>
      <c r="AK101" s="598"/>
      <c r="AL101" s="238"/>
      <c r="AM101" s="598"/>
      <c r="AN101" s="598"/>
      <c r="AO101" s="847"/>
      <c r="AP101" s="598"/>
      <c r="AQ101" s="598"/>
      <c r="AR101" s="598"/>
      <c r="AS101" s="847"/>
      <c r="AT101" s="598"/>
      <c r="AU101" s="847"/>
      <c r="AV101" s="238"/>
      <c r="AW101" s="238"/>
      <c r="AX101" s="238"/>
      <c r="AY101" s="238"/>
      <c r="AZ101" s="598"/>
      <c r="BA101" s="847"/>
      <c r="BB101" s="848"/>
      <c r="BC101" s="848"/>
      <c r="BD101" s="848"/>
      <c r="BE101" s="848"/>
      <c r="BF101" s="848"/>
      <c r="BG101" s="848"/>
      <c r="BH101" s="848"/>
      <c r="BI101" s="848"/>
      <c r="BJ101" s="848"/>
      <c r="BK101" s="848"/>
      <c r="BL101" s="848"/>
      <c r="BM101" s="848"/>
      <c r="BN101" s="848"/>
      <c r="BO101" s="848"/>
      <c r="BP101" s="848"/>
      <c r="BQ101" s="848"/>
      <c r="BR101" s="848"/>
      <c r="BS101" s="848"/>
      <c r="BT101" s="848"/>
      <c r="BU101" s="848"/>
      <c r="BV101" s="848"/>
      <c r="BW101" s="848"/>
      <c r="BX101" s="848"/>
      <c r="BY101" s="848"/>
      <c r="BZ101" s="848"/>
      <c r="CA101" s="848"/>
      <c r="CB101" s="848"/>
      <c r="CC101" s="848"/>
      <c r="CD101" s="848"/>
      <c r="CE101" s="848"/>
      <c r="CF101" s="848"/>
      <c r="CG101" s="848"/>
      <c r="CH101" s="848"/>
      <c r="CI101" s="848"/>
      <c r="CJ101" s="849"/>
    </row>
    <row r="102" spans="1:88" ht="15.6" customHeight="1" thickBot="1" x14ac:dyDescent="0.3">
      <c r="A102" s="78"/>
      <c r="B102" s="1175"/>
      <c r="C102" s="899" t="s">
        <v>520</v>
      </c>
      <c r="D102" s="900" t="s">
        <v>188</v>
      </c>
      <c r="E102" s="337" t="s">
        <v>387</v>
      </c>
      <c r="F102" s="552" t="s">
        <v>176</v>
      </c>
      <c r="G102" s="851">
        <v>2</v>
      </c>
      <c r="H102" s="906"/>
      <c r="I102" s="908"/>
      <c r="J102" s="908"/>
      <c r="K102" s="908"/>
      <c r="L102" s="908"/>
      <c r="M102" s="908"/>
      <c r="N102" s="907"/>
      <c r="O102" s="907"/>
      <c r="P102" s="907"/>
      <c r="Q102" s="907"/>
      <c r="R102" s="907"/>
      <c r="S102" s="907"/>
      <c r="T102" s="907"/>
      <c r="U102" s="907"/>
      <c r="V102" s="907"/>
      <c r="W102" s="907"/>
      <c r="X102" s="907"/>
      <c r="Y102" s="907"/>
      <c r="Z102" s="907"/>
      <c r="AA102" s="907"/>
      <c r="AB102" s="907"/>
      <c r="AC102" s="907"/>
      <c r="AD102" s="907"/>
      <c r="AE102" s="907"/>
      <c r="AF102" s="907"/>
      <c r="AG102" s="907"/>
      <c r="AH102" s="907"/>
      <c r="AI102" s="907"/>
      <c r="AJ102" s="907"/>
      <c r="AK102" s="907"/>
      <c r="AL102" s="907"/>
      <c r="AM102" s="907"/>
      <c r="AN102" s="907"/>
      <c r="AO102" s="907"/>
      <c r="AP102" s="907"/>
      <c r="AQ102" s="907"/>
      <c r="AR102" s="907"/>
      <c r="AS102" s="907"/>
      <c r="AT102" s="907"/>
      <c r="AU102" s="907"/>
      <c r="AV102" s="907"/>
      <c r="AW102" s="907"/>
      <c r="AX102" s="907"/>
      <c r="AY102" s="907"/>
      <c r="AZ102" s="907"/>
      <c r="BA102" s="907"/>
      <c r="BB102" s="907"/>
      <c r="BC102" s="907"/>
      <c r="BD102" s="907"/>
      <c r="BE102" s="907"/>
      <c r="BF102" s="907"/>
      <c r="BG102" s="907"/>
      <c r="BH102" s="907"/>
      <c r="BI102" s="907"/>
      <c r="BJ102" s="907"/>
      <c r="BK102" s="907"/>
      <c r="BL102" s="907"/>
      <c r="BM102" s="907"/>
      <c r="BN102" s="907"/>
      <c r="BO102" s="907"/>
      <c r="BP102" s="907"/>
      <c r="BQ102" s="907"/>
      <c r="BR102" s="907"/>
      <c r="BS102" s="907"/>
      <c r="BT102" s="907"/>
      <c r="BU102" s="907"/>
      <c r="BV102" s="907"/>
      <c r="BW102" s="907"/>
      <c r="BX102" s="907"/>
      <c r="BY102" s="907"/>
      <c r="BZ102" s="907"/>
      <c r="CA102" s="907"/>
      <c r="CB102" s="907"/>
      <c r="CC102" s="907"/>
      <c r="CD102" s="907"/>
      <c r="CE102" s="907"/>
      <c r="CF102" s="907"/>
      <c r="CG102" s="907"/>
      <c r="CH102" s="907"/>
      <c r="CI102" s="907"/>
      <c r="CJ102" s="909"/>
    </row>
    <row r="103" spans="1:88" ht="15.6" customHeight="1" thickBot="1" x14ac:dyDescent="0.3">
      <c r="A103" s="169"/>
      <c r="B103" s="1175"/>
      <c r="C103" s="844"/>
      <c r="D103" s="827" t="s">
        <v>233</v>
      </c>
      <c r="E103" s="845"/>
      <c r="F103" s="597"/>
      <c r="G103" s="597"/>
      <c r="H103" s="597"/>
      <c r="I103" s="597"/>
      <c r="J103" s="598"/>
      <c r="K103" s="846"/>
      <c r="L103" s="846"/>
      <c r="M103" s="846"/>
      <c r="N103" s="598"/>
      <c r="O103" s="598"/>
      <c r="P103" s="598"/>
      <c r="Q103" s="598"/>
      <c r="R103" s="598"/>
      <c r="S103" s="598"/>
      <c r="T103" s="598"/>
      <c r="U103" s="598"/>
      <c r="V103" s="598"/>
      <c r="W103" s="598"/>
      <c r="X103" s="598"/>
      <c r="Y103" s="598"/>
      <c r="Z103" s="598"/>
      <c r="AA103" s="598"/>
      <c r="AB103" s="598"/>
      <c r="AC103" s="598"/>
      <c r="AD103" s="598"/>
      <c r="AE103" s="598"/>
      <c r="AF103" s="598"/>
      <c r="AG103" s="598"/>
      <c r="AH103" s="598"/>
      <c r="AI103" s="598"/>
      <c r="AJ103" s="598"/>
      <c r="AK103" s="598"/>
      <c r="AL103" s="238"/>
      <c r="AM103" s="598"/>
      <c r="AN103" s="598"/>
      <c r="AO103" s="847"/>
      <c r="AP103" s="598"/>
      <c r="AQ103" s="598"/>
      <c r="AR103" s="598"/>
      <c r="AS103" s="847"/>
      <c r="AT103" s="598"/>
      <c r="AU103" s="847"/>
      <c r="AV103" s="238"/>
      <c r="AW103" s="238"/>
      <c r="AX103" s="238"/>
      <c r="AY103" s="238"/>
      <c r="AZ103" s="598"/>
      <c r="BA103" s="847"/>
      <c r="BB103" s="848"/>
      <c r="BC103" s="848"/>
      <c r="BD103" s="848"/>
      <c r="BE103" s="848"/>
      <c r="BF103" s="848"/>
      <c r="BG103" s="848"/>
      <c r="BH103" s="848"/>
      <c r="BI103" s="848"/>
      <c r="BJ103" s="848"/>
      <c r="BK103" s="848"/>
      <c r="BL103" s="848"/>
      <c r="BM103" s="848"/>
      <c r="BN103" s="848"/>
      <c r="BO103" s="848"/>
      <c r="BP103" s="848"/>
      <c r="BQ103" s="848"/>
      <c r="BR103" s="848"/>
      <c r="BS103" s="848"/>
      <c r="BT103" s="848"/>
      <c r="BU103" s="848"/>
      <c r="BV103" s="848"/>
      <c r="BW103" s="848"/>
      <c r="BX103" s="848"/>
      <c r="BY103" s="848"/>
      <c r="BZ103" s="848"/>
      <c r="CA103" s="848"/>
      <c r="CB103" s="848"/>
      <c r="CC103" s="848"/>
      <c r="CD103" s="848"/>
      <c r="CE103" s="848"/>
      <c r="CF103" s="848"/>
      <c r="CG103" s="848"/>
      <c r="CH103" s="848"/>
      <c r="CI103" s="848"/>
      <c r="CJ103" s="849"/>
    </row>
    <row r="104" spans="1:88" s="473" customFormat="1" ht="15" customHeight="1" x14ac:dyDescent="0.2">
      <c r="A104" s="87"/>
      <c r="B104" s="1175"/>
      <c r="C104" s="901" t="s">
        <v>521</v>
      </c>
      <c r="D104" s="472" t="s">
        <v>522</v>
      </c>
      <c r="E104" s="471" t="s">
        <v>523</v>
      </c>
      <c r="F104" s="345" t="s">
        <v>176</v>
      </c>
      <c r="G104" s="471">
        <v>2</v>
      </c>
      <c r="H104" s="521">
        <f t="shared" ref="H104:AM104" si="46">H53-H93</f>
        <v>0</v>
      </c>
      <c r="I104" s="521">
        <f t="shared" si="46"/>
        <v>0</v>
      </c>
      <c r="J104" s="521">
        <f t="shared" si="46"/>
        <v>0</v>
      </c>
      <c r="K104" s="521">
        <f t="shared" si="46"/>
        <v>0</v>
      </c>
      <c r="L104" s="521">
        <f t="shared" si="46"/>
        <v>0</v>
      </c>
      <c r="M104" s="521">
        <f t="shared" si="46"/>
        <v>0</v>
      </c>
      <c r="N104" s="521">
        <f t="shared" si="46"/>
        <v>0</v>
      </c>
      <c r="O104" s="521">
        <f t="shared" si="46"/>
        <v>0</v>
      </c>
      <c r="P104" s="521">
        <f t="shared" si="46"/>
        <v>0</v>
      </c>
      <c r="Q104" s="521">
        <f t="shared" si="46"/>
        <v>0</v>
      </c>
      <c r="R104" s="521">
        <f t="shared" si="46"/>
        <v>0</v>
      </c>
      <c r="S104" s="521">
        <f t="shared" si="46"/>
        <v>0</v>
      </c>
      <c r="T104" s="521">
        <f t="shared" si="46"/>
        <v>0</v>
      </c>
      <c r="U104" s="521">
        <f t="shared" si="46"/>
        <v>0</v>
      </c>
      <c r="V104" s="521">
        <f t="shared" si="46"/>
        <v>0</v>
      </c>
      <c r="W104" s="521">
        <f t="shared" si="46"/>
        <v>0</v>
      </c>
      <c r="X104" s="521">
        <f t="shared" si="46"/>
        <v>0</v>
      </c>
      <c r="Y104" s="521">
        <f t="shared" si="46"/>
        <v>0</v>
      </c>
      <c r="Z104" s="521">
        <f t="shared" si="46"/>
        <v>0</v>
      </c>
      <c r="AA104" s="521">
        <f t="shared" si="46"/>
        <v>0</v>
      </c>
      <c r="AB104" s="521">
        <f t="shared" si="46"/>
        <v>0</v>
      </c>
      <c r="AC104" s="521">
        <f t="shared" si="46"/>
        <v>0</v>
      </c>
      <c r="AD104" s="521">
        <f t="shared" si="46"/>
        <v>0</v>
      </c>
      <c r="AE104" s="521">
        <f t="shared" si="46"/>
        <v>0</v>
      </c>
      <c r="AF104" s="521">
        <f t="shared" si="46"/>
        <v>0</v>
      </c>
      <c r="AG104" s="521">
        <f t="shared" si="46"/>
        <v>0</v>
      </c>
      <c r="AH104" s="521">
        <f t="shared" si="46"/>
        <v>0</v>
      </c>
      <c r="AI104" s="521">
        <f t="shared" si="46"/>
        <v>0</v>
      </c>
      <c r="AJ104" s="521">
        <f t="shared" si="46"/>
        <v>0</v>
      </c>
      <c r="AK104" s="521">
        <f t="shared" si="46"/>
        <v>0</v>
      </c>
      <c r="AL104" s="521">
        <f t="shared" si="46"/>
        <v>0</v>
      </c>
      <c r="AM104" s="521">
        <f t="shared" si="46"/>
        <v>0</v>
      </c>
      <c r="AN104" s="521">
        <f t="shared" ref="AN104:BS104" si="47">AN53-AN93</f>
        <v>0</v>
      </c>
      <c r="AO104" s="521">
        <f t="shared" si="47"/>
        <v>0</v>
      </c>
      <c r="AP104" s="521">
        <f t="shared" si="47"/>
        <v>0</v>
      </c>
      <c r="AQ104" s="521">
        <f t="shared" si="47"/>
        <v>0</v>
      </c>
      <c r="AR104" s="521">
        <f t="shared" si="47"/>
        <v>0</v>
      </c>
      <c r="AS104" s="521">
        <f t="shared" si="47"/>
        <v>0</v>
      </c>
      <c r="AT104" s="521">
        <f t="shared" si="47"/>
        <v>0</v>
      </c>
      <c r="AU104" s="521">
        <f t="shared" si="47"/>
        <v>0</v>
      </c>
      <c r="AV104" s="521">
        <f t="shared" si="47"/>
        <v>0</v>
      </c>
      <c r="AW104" s="521">
        <f t="shared" si="47"/>
        <v>0</v>
      </c>
      <c r="AX104" s="521">
        <f t="shared" si="47"/>
        <v>0</v>
      </c>
      <c r="AY104" s="521">
        <f t="shared" si="47"/>
        <v>0</v>
      </c>
      <c r="AZ104" s="521">
        <f t="shared" si="47"/>
        <v>0</v>
      </c>
      <c r="BA104" s="521">
        <f t="shared" si="47"/>
        <v>0</v>
      </c>
      <c r="BB104" s="521">
        <f t="shared" si="47"/>
        <v>0</v>
      </c>
      <c r="BC104" s="521">
        <f t="shared" si="47"/>
        <v>0</v>
      </c>
      <c r="BD104" s="521">
        <f t="shared" si="47"/>
        <v>0</v>
      </c>
      <c r="BE104" s="521">
        <f t="shared" si="47"/>
        <v>0</v>
      </c>
      <c r="BF104" s="521">
        <f t="shared" si="47"/>
        <v>0</v>
      </c>
      <c r="BG104" s="521">
        <f t="shared" si="47"/>
        <v>0</v>
      </c>
      <c r="BH104" s="521">
        <f t="shared" si="47"/>
        <v>0</v>
      </c>
      <c r="BI104" s="521">
        <f t="shared" si="47"/>
        <v>0</v>
      </c>
      <c r="BJ104" s="521">
        <f t="shared" si="47"/>
        <v>0</v>
      </c>
      <c r="BK104" s="521">
        <f t="shared" si="47"/>
        <v>0</v>
      </c>
      <c r="BL104" s="521">
        <f t="shared" si="47"/>
        <v>0</v>
      </c>
      <c r="BM104" s="521">
        <f t="shared" si="47"/>
        <v>0</v>
      </c>
      <c r="BN104" s="521">
        <f t="shared" si="47"/>
        <v>0</v>
      </c>
      <c r="BO104" s="521">
        <f t="shared" si="47"/>
        <v>0</v>
      </c>
      <c r="BP104" s="521">
        <f t="shared" si="47"/>
        <v>0</v>
      </c>
      <c r="BQ104" s="521">
        <f t="shared" si="47"/>
        <v>0</v>
      </c>
      <c r="BR104" s="521">
        <f t="shared" si="47"/>
        <v>0</v>
      </c>
      <c r="BS104" s="521">
        <f t="shared" si="47"/>
        <v>0</v>
      </c>
      <c r="BT104" s="521">
        <f t="shared" ref="BT104:CJ104" si="48">BT53-BT93</f>
        <v>0</v>
      </c>
      <c r="BU104" s="521">
        <f t="shared" si="48"/>
        <v>0</v>
      </c>
      <c r="BV104" s="521">
        <f t="shared" si="48"/>
        <v>0</v>
      </c>
      <c r="BW104" s="521">
        <f t="shared" si="48"/>
        <v>0</v>
      </c>
      <c r="BX104" s="521">
        <f t="shared" si="48"/>
        <v>0</v>
      </c>
      <c r="BY104" s="521">
        <f t="shared" si="48"/>
        <v>0</v>
      </c>
      <c r="BZ104" s="521">
        <f t="shared" si="48"/>
        <v>0</v>
      </c>
      <c r="CA104" s="521">
        <f t="shared" si="48"/>
        <v>0</v>
      </c>
      <c r="CB104" s="521">
        <f t="shared" si="48"/>
        <v>0</v>
      </c>
      <c r="CC104" s="521">
        <f t="shared" si="48"/>
        <v>0</v>
      </c>
      <c r="CD104" s="521">
        <f t="shared" si="48"/>
        <v>0</v>
      </c>
      <c r="CE104" s="521">
        <f t="shared" si="48"/>
        <v>0</v>
      </c>
      <c r="CF104" s="521">
        <f t="shared" si="48"/>
        <v>0</v>
      </c>
      <c r="CG104" s="521">
        <f t="shared" si="48"/>
        <v>0</v>
      </c>
      <c r="CH104" s="521">
        <f t="shared" si="48"/>
        <v>0</v>
      </c>
      <c r="CI104" s="521">
        <f t="shared" si="48"/>
        <v>0</v>
      </c>
      <c r="CJ104" s="670">
        <f t="shared" si="48"/>
        <v>0</v>
      </c>
    </row>
    <row r="105" spans="1:88" s="473" customFormat="1" ht="15" customHeight="1" x14ac:dyDescent="0.2">
      <c r="A105" s="87"/>
      <c r="B105" s="1175"/>
      <c r="C105" s="902" t="s">
        <v>524</v>
      </c>
      <c r="D105" s="791" t="s">
        <v>207</v>
      </c>
      <c r="E105" s="792" t="s">
        <v>525</v>
      </c>
      <c r="F105" s="793" t="s">
        <v>209</v>
      </c>
      <c r="G105" s="794">
        <v>2</v>
      </c>
      <c r="H105" s="784" t="e">
        <f>H104/H107</f>
        <v>#DIV/0!</v>
      </c>
      <c r="I105" s="784" t="e">
        <f t="shared" ref="I105:BT105" si="49">I104/I107</f>
        <v>#DIV/0!</v>
      </c>
      <c r="J105" s="784" t="e">
        <f t="shared" si="49"/>
        <v>#DIV/0!</v>
      </c>
      <c r="K105" s="784" t="e">
        <f t="shared" si="49"/>
        <v>#DIV/0!</v>
      </c>
      <c r="L105" s="784" t="e">
        <f t="shared" si="49"/>
        <v>#DIV/0!</v>
      </c>
      <c r="M105" s="784" t="e">
        <f t="shared" si="49"/>
        <v>#DIV/0!</v>
      </c>
      <c r="N105" s="784" t="e">
        <f t="shared" si="49"/>
        <v>#DIV/0!</v>
      </c>
      <c r="O105" s="784" t="e">
        <f t="shared" si="49"/>
        <v>#DIV/0!</v>
      </c>
      <c r="P105" s="784" t="e">
        <f t="shared" si="49"/>
        <v>#DIV/0!</v>
      </c>
      <c r="Q105" s="784" t="e">
        <f t="shared" si="49"/>
        <v>#DIV/0!</v>
      </c>
      <c r="R105" s="784" t="e">
        <f t="shared" si="49"/>
        <v>#DIV/0!</v>
      </c>
      <c r="S105" s="784" t="e">
        <f t="shared" si="49"/>
        <v>#DIV/0!</v>
      </c>
      <c r="T105" s="784" t="e">
        <f t="shared" si="49"/>
        <v>#DIV/0!</v>
      </c>
      <c r="U105" s="784" t="e">
        <f t="shared" si="49"/>
        <v>#DIV/0!</v>
      </c>
      <c r="V105" s="784" t="e">
        <f t="shared" si="49"/>
        <v>#DIV/0!</v>
      </c>
      <c r="W105" s="784" t="e">
        <f t="shared" si="49"/>
        <v>#DIV/0!</v>
      </c>
      <c r="X105" s="784" t="e">
        <f t="shared" si="49"/>
        <v>#DIV/0!</v>
      </c>
      <c r="Y105" s="784" t="e">
        <f t="shared" si="49"/>
        <v>#DIV/0!</v>
      </c>
      <c r="Z105" s="784" t="e">
        <f t="shared" si="49"/>
        <v>#DIV/0!</v>
      </c>
      <c r="AA105" s="784" t="e">
        <f t="shared" si="49"/>
        <v>#DIV/0!</v>
      </c>
      <c r="AB105" s="784" t="e">
        <f t="shared" si="49"/>
        <v>#DIV/0!</v>
      </c>
      <c r="AC105" s="784" t="e">
        <f t="shared" si="49"/>
        <v>#DIV/0!</v>
      </c>
      <c r="AD105" s="784" t="e">
        <f t="shared" si="49"/>
        <v>#DIV/0!</v>
      </c>
      <c r="AE105" s="784" t="e">
        <f t="shared" si="49"/>
        <v>#DIV/0!</v>
      </c>
      <c r="AF105" s="784" t="e">
        <f t="shared" si="49"/>
        <v>#DIV/0!</v>
      </c>
      <c r="AG105" s="784" t="e">
        <f t="shared" si="49"/>
        <v>#DIV/0!</v>
      </c>
      <c r="AH105" s="784" t="e">
        <f t="shared" si="49"/>
        <v>#DIV/0!</v>
      </c>
      <c r="AI105" s="784" t="e">
        <f t="shared" si="49"/>
        <v>#DIV/0!</v>
      </c>
      <c r="AJ105" s="784" t="e">
        <f t="shared" si="49"/>
        <v>#DIV/0!</v>
      </c>
      <c r="AK105" s="784" t="e">
        <f t="shared" si="49"/>
        <v>#DIV/0!</v>
      </c>
      <c r="AL105" s="784" t="e">
        <f t="shared" si="49"/>
        <v>#DIV/0!</v>
      </c>
      <c r="AM105" s="784" t="e">
        <f t="shared" si="49"/>
        <v>#DIV/0!</v>
      </c>
      <c r="AN105" s="784" t="e">
        <f t="shared" si="49"/>
        <v>#DIV/0!</v>
      </c>
      <c r="AO105" s="784" t="e">
        <f t="shared" si="49"/>
        <v>#DIV/0!</v>
      </c>
      <c r="AP105" s="784" t="e">
        <f t="shared" si="49"/>
        <v>#DIV/0!</v>
      </c>
      <c r="AQ105" s="784" t="e">
        <f t="shared" si="49"/>
        <v>#DIV/0!</v>
      </c>
      <c r="AR105" s="784" t="e">
        <f t="shared" si="49"/>
        <v>#DIV/0!</v>
      </c>
      <c r="AS105" s="784" t="e">
        <f t="shared" si="49"/>
        <v>#DIV/0!</v>
      </c>
      <c r="AT105" s="784" t="e">
        <f t="shared" si="49"/>
        <v>#DIV/0!</v>
      </c>
      <c r="AU105" s="784" t="e">
        <f t="shared" si="49"/>
        <v>#DIV/0!</v>
      </c>
      <c r="AV105" s="784" t="e">
        <f t="shared" si="49"/>
        <v>#DIV/0!</v>
      </c>
      <c r="AW105" s="784" t="e">
        <f t="shared" si="49"/>
        <v>#DIV/0!</v>
      </c>
      <c r="AX105" s="784" t="e">
        <f t="shared" si="49"/>
        <v>#DIV/0!</v>
      </c>
      <c r="AY105" s="784" t="e">
        <f t="shared" si="49"/>
        <v>#DIV/0!</v>
      </c>
      <c r="AZ105" s="784" t="e">
        <f t="shared" si="49"/>
        <v>#DIV/0!</v>
      </c>
      <c r="BA105" s="784" t="e">
        <f t="shared" si="49"/>
        <v>#DIV/0!</v>
      </c>
      <c r="BB105" s="784" t="e">
        <f t="shared" si="49"/>
        <v>#DIV/0!</v>
      </c>
      <c r="BC105" s="784" t="e">
        <f t="shared" si="49"/>
        <v>#DIV/0!</v>
      </c>
      <c r="BD105" s="784" t="e">
        <f t="shared" si="49"/>
        <v>#DIV/0!</v>
      </c>
      <c r="BE105" s="784" t="e">
        <f t="shared" si="49"/>
        <v>#DIV/0!</v>
      </c>
      <c r="BF105" s="784" t="e">
        <f t="shared" si="49"/>
        <v>#DIV/0!</v>
      </c>
      <c r="BG105" s="784" t="e">
        <f t="shared" si="49"/>
        <v>#DIV/0!</v>
      </c>
      <c r="BH105" s="784" t="e">
        <f t="shared" si="49"/>
        <v>#DIV/0!</v>
      </c>
      <c r="BI105" s="784" t="e">
        <f t="shared" si="49"/>
        <v>#DIV/0!</v>
      </c>
      <c r="BJ105" s="784" t="e">
        <f t="shared" si="49"/>
        <v>#DIV/0!</v>
      </c>
      <c r="BK105" s="784" t="e">
        <f t="shared" si="49"/>
        <v>#DIV/0!</v>
      </c>
      <c r="BL105" s="784" t="e">
        <f t="shared" si="49"/>
        <v>#DIV/0!</v>
      </c>
      <c r="BM105" s="784" t="e">
        <f t="shared" si="49"/>
        <v>#DIV/0!</v>
      </c>
      <c r="BN105" s="784" t="e">
        <f t="shared" si="49"/>
        <v>#DIV/0!</v>
      </c>
      <c r="BO105" s="784" t="e">
        <f t="shared" si="49"/>
        <v>#DIV/0!</v>
      </c>
      <c r="BP105" s="784" t="e">
        <f t="shared" si="49"/>
        <v>#DIV/0!</v>
      </c>
      <c r="BQ105" s="784" t="e">
        <f t="shared" si="49"/>
        <v>#DIV/0!</v>
      </c>
      <c r="BR105" s="784" t="e">
        <f t="shared" si="49"/>
        <v>#DIV/0!</v>
      </c>
      <c r="BS105" s="784" t="e">
        <f t="shared" si="49"/>
        <v>#DIV/0!</v>
      </c>
      <c r="BT105" s="784" t="e">
        <f t="shared" si="49"/>
        <v>#DIV/0!</v>
      </c>
      <c r="BU105" s="784" t="e">
        <f t="shared" ref="BU105:CJ105" si="50">BU104/BU107</f>
        <v>#DIV/0!</v>
      </c>
      <c r="BV105" s="784" t="e">
        <f t="shared" si="50"/>
        <v>#DIV/0!</v>
      </c>
      <c r="BW105" s="784" t="e">
        <f t="shared" si="50"/>
        <v>#DIV/0!</v>
      </c>
      <c r="BX105" s="784" t="e">
        <f t="shared" si="50"/>
        <v>#DIV/0!</v>
      </c>
      <c r="BY105" s="784" t="e">
        <f t="shared" si="50"/>
        <v>#DIV/0!</v>
      </c>
      <c r="BZ105" s="784" t="e">
        <f t="shared" si="50"/>
        <v>#DIV/0!</v>
      </c>
      <c r="CA105" s="784" t="e">
        <f t="shared" si="50"/>
        <v>#DIV/0!</v>
      </c>
      <c r="CB105" s="784" t="e">
        <f t="shared" si="50"/>
        <v>#DIV/0!</v>
      </c>
      <c r="CC105" s="784" t="e">
        <f t="shared" si="50"/>
        <v>#DIV/0!</v>
      </c>
      <c r="CD105" s="784" t="e">
        <f t="shared" si="50"/>
        <v>#DIV/0!</v>
      </c>
      <c r="CE105" s="784" t="e">
        <f t="shared" si="50"/>
        <v>#DIV/0!</v>
      </c>
      <c r="CF105" s="784" t="e">
        <f t="shared" si="50"/>
        <v>#DIV/0!</v>
      </c>
      <c r="CG105" s="784" t="e">
        <f t="shared" si="50"/>
        <v>#DIV/0!</v>
      </c>
      <c r="CH105" s="784" t="e">
        <f t="shared" si="50"/>
        <v>#DIV/0!</v>
      </c>
      <c r="CI105" s="784" t="e">
        <f t="shared" si="50"/>
        <v>#DIV/0!</v>
      </c>
      <c r="CJ105" s="875" t="e">
        <f t="shared" si="50"/>
        <v>#DIV/0!</v>
      </c>
    </row>
    <row r="106" spans="1:88" s="473" customFormat="1" ht="37.5" customHeight="1" x14ac:dyDescent="0.2">
      <c r="A106" s="87"/>
      <c r="B106" s="1175"/>
      <c r="C106" s="903" t="s">
        <v>526</v>
      </c>
      <c r="D106" s="111" t="s">
        <v>409</v>
      </c>
      <c r="E106" s="475" t="s">
        <v>527</v>
      </c>
      <c r="F106" s="470" t="s">
        <v>176</v>
      </c>
      <c r="G106" s="474">
        <v>2</v>
      </c>
      <c r="H106" s="522" t="e">
        <f t="shared" ref="H106:AM106" si="51">(((H40+H41)-(H96+H97))*1000)/((H72+H73)*100)</f>
        <v>#DIV/0!</v>
      </c>
      <c r="I106" s="522" t="e">
        <f t="shared" si="51"/>
        <v>#DIV/0!</v>
      </c>
      <c r="J106" s="522" t="e">
        <f t="shared" si="51"/>
        <v>#DIV/0!</v>
      </c>
      <c r="K106" s="522" t="e">
        <f t="shared" si="51"/>
        <v>#DIV/0!</v>
      </c>
      <c r="L106" s="522" t="e">
        <f t="shared" si="51"/>
        <v>#DIV/0!</v>
      </c>
      <c r="M106" s="522" t="e">
        <f t="shared" si="51"/>
        <v>#DIV/0!</v>
      </c>
      <c r="N106" s="522" t="e">
        <f t="shared" si="51"/>
        <v>#DIV/0!</v>
      </c>
      <c r="O106" s="522" t="e">
        <f t="shared" si="51"/>
        <v>#DIV/0!</v>
      </c>
      <c r="P106" s="522" t="e">
        <f t="shared" si="51"/>
        <v>#DIV/0!</v>
      </c>
      <c r="Q106" s="522" t="e">
        <f t="shared" si="51"/>
        <v>#DIV/0!</v>
      </c>
      <c r="R106" s="522" t="e">
        <f t="shared" si="51"/>
        <v>#DIV/0!</v>
      </c>
      <c r="S106" s="522" t="e">
        <f t="shared" si="51"/>
        <v>#DIV/0!</v>
      </c>
      <c r="T106" s="522" t="e">
        <f t="shared" si="51"/>
        <v>#DIV/0!</v>
      </c>
      <c r="U106" s="522" t="e">
        <f t="shared" si="51"/>
        <v>#DIV/0!</v>
      </c>
      <c r="V106" s="522" t="e">
        <f t="shared" si="51"/>
        <v>#DIV/0!</v>
      </c>
      <c r="W106" s="522" t="e">
        <f t="shared" si="51"/>
        <v>#DIV/0!</v>
      </c>
      <c r="X106" s="522" t="e">
        <f t="shared" si="51"/>
        <v>#DIV/0!</v>
      </c>
      <c r="Y106" s="522" t="e">
        <f t="shared" si="51"/>
        <v>#DIV/0!</v>
      </c>
      <c r="Z106" s="522" t="e">
        <f t="shared" si="51"/>
        <v>#DIV/0!</v>
      </c>
      <c r="AA106" s="522" t="e">
        <f t="shared" si="51"/>
        <v>#DIV/0!</v>
      </c>
      <c r="AB106" s="522" t="e">
        <f t="shared" si="51"/>
        <v>#DIV/0!</v>
      </c>
      <c r="AC106" s="522" t="e">
        <f t="shared" si="51"/>
        <v>#DIV/0!</v>
      </c>
      <c r="AD106" s="522" t="e">
        <f t="shared" si="51"/>
        <v>#DIV/0!</v>
      </c>
      <c r="AE106" s="522" t="e">
        <f t="shared" si="51"/>
        <v>#DIV/0!</v>
      </c>
      <c r="AF106" s="522" t="e">
        <f t="shared" si="51"/>
        <v>#DIV/0!</v>
      </c>
      <c r="AG106" s="522" t="e">
        <f t="shared" si="51"/>
        <v>#DIV/0!</v>
      </c>
      <c r="AH106" s="522" t="e">
        <f t="shared" si="51"/>
        <v>#DIV/0!</v>
      </c>
      <c r="AI106" s="522" t="e">
        <f t="shared" si="51"/>
        <v>#DIV/0!</v>
      </c>
      <c r="AJ106" s="522" t="e">
        <f t="shared" si="51"/>
        <v>#DIV/0!</v>
      </c>
      <c r="AK106" s="522" t="e">
        <f t="shared" si="51"/>
        <v>#DIV/0!</v>
      </c>
      <c r="AL106" s="522" t="e">
        <f t="shared" si="51"/>
        <v>#DIV/0!</v>
      </c>
      <c r="AM106" s="522" t="e">
        <f t="shared" si="51"/>
        <v>#DIV/0!</v>
      </c>
      <c r="AN106" s="522" t="e">
        <f t="shared" ref="AN106:BS106" si="52">(((AN40+AN41)-(AN96+AN97))*1000)/((AN72+AN73)*100)</f>
        <v>#DIV/0!</v>
      </c>
      <c r="AO106" s="522" t="e">
        <f t="shared" si="52"/>
        <v>#DIV/0!</v>
      </c>
      <c r="AP106" s="522" t="e">
        <f t="shared" si="52"/>
        <v>#DIV/0!</v>
      </c>
      <c r="AQ106" s="522" t="e">
        <f t="shared" si="52"/>
        <v>#DIV/0!</v>
      </c>
      <c r="AR106" s="522" t="e">
        <f t="shared" si="52"/>
        <v>#DIV/0!</v>
      </c>
      <c r="AS106" s="522" t="e">
        <f t="shared" si="52"/>
        <v>#DIV/0!</v>
      </c>
      <c r="AT106" s="522" t="e">
        <f t="shared" si="52"/>
        <v>#DIV/0!</v>
      </c>
      <c r="AU106" s="522" t="e">
        <f t="shared" si="52"/>
        <v>#DIV/0!</v>
      </c>
      <c r="AV106" s="522" t="e">
        <f t="shared" si="52"/>
        <v>#DIV/0!</v>
      </c>
      <c r="AW106" s="522" t="e">
        <f t="shared" si="52"/>
        <v>#DIV/0!</v>
      </c>
      <c r="AX106" s="522" t="e">
        <f t="shared" si="52"/>
        <v>#DIV/0!</v>
      </c>
      <c r="AY106" s="522" t="e">
        <f t="shared" si="52"/>
        <v>#DIV/0!</v>
      </c>
      <c r="AZ106" s="522" t="e">
        <f t="shared" si="52"/>
        <v>#DIV/0!</v>
      </c>
      <c r="BA106" s="522" t="e">
        <f t="shared" si="52"/>
        <v>#DIV/0!</v>
      </c>
      <c r="BB106" s="522" t="e">
        <f t="shared" si="52"/>
        <v>#DIV/0!</v>
      </c>
      <c r="BC106" s="522" t="e">
        <f t="shared" si="52"/>
        <v>#DIV/0!</v>
      </c>
      <c r="BD106" s="522" t="e">
        <f t="shared" si="52"/>
        <v>#DIV/0!</v>
      </c>
      <c r="BE106" s="522" t="e">
        <f t="shared" si="52"/>
        <v>#DIV/0!</v>
      </c>
      <c r="BF106" s="522" t="e">
        <f t="shared" si="52"/>
        <v>#DIV/0!</v>
      </c>
      <c r="BG106" s="522" t="e">
        <f t="shared" si="52"/>
        <v>#DIV/0!</v>
      </c>
      <c r="BH106" s="522" t="e">
        <f t="shared" si="52"/>
        <v>#DIV/0!</v>
      </c>
      <c r="BI106" s="522" t="e">
        <f t="shared" si="52"/>
        <v>#DIV/0!</v>
      </c>
      <c r="BJ106" s="522" t="e">
        <f t="shared" si="52"/>
        <v>#DIV/0!</v>
      </c>
      <c r="BK106" s="522" t="e">
        <f t="shared" si="52"/>
        <v>#DIV/0!</v>
      </c>
      <c r="BL106" s="522" t="e">
        <f t="shared" si="52"/>
        <v>#DIV/0!</v>
      </c>
      <c r="BM106" s="522" t="e">
        <f t="shared" si="52"/>
        <v>#DIV/0!</v>
      </c>
      <c r="BN106" s="522" t="e">
        <f t="shared" si="52"/>
        <v>#DIV/0!</v>
      </c>
      <c r="BO106" s="522" t="e">
        <f t="shared" si="52"/>
        <v>#DIV/0!</v>
      </c>
      <c r="BP106" s="522" t="e">
        <f t="shared" si="52"/>
        <v>#DIV/0!</v>
      </c>
      <c r="BQ106" s="522" t="e">
        <f t="shared" si="52"/>
        <v>#DIV/0!</v>
      </c>
      <c r="BR106" s="522" t="e">
        <f t="shared" si="52"/>
        <v>#DIV/0!</v>
      </c>
      <c r="BS106" s="522" t="e">
        <f t="shared" si="52"/>
        <v>#DIV/0!</v>
      </c>
      <c r="BT106" s="522" t="e">
        <f t="shared" ref="BT106:CJ106" si="53">(((BT40+BT41)-(BT96+BT97))*1000)/((BT72+BT73)*100)</f>
        <v>#DIV/0!</v>
      </c>
      <c r="BU106" s="522" t="e">
        <f t="shared" si="53"/>
        <v>#DIV/0!</v>
      </c>
      <c r="BV106" s="522" t="e">
        <f t="shared" si="53"/>
        <v>#DIV/0!</v>
      </c>
      <c r="BW106" s="522" t="e">
        <f t="shared" si="53"/>
        <v>#DIV/0!</v>
      </c>
      <c r="BX106" s="522" t="e">
        <f t="shared" si="53"/>
        <v>#DIV/0!</v>
      </c>
      <c r="BY106" s="522" t="e">
        <f t="shared" si="53"/>
        <v>#DIV/0!</v>
      </c>
      <c r="BZ106" s="522" t="e">
        <f t="shared" si="53"/>
        <v>#DIV/0!</v>
      </c>
      <c r="CA106" s="522" t="e">
        <f t="shared" si="53"/>
        <v>#DIV/0!</v>
      </c>
      <c r="CB106" s="522" t="e">
        <f t="shared" si="53"/>
        <v>#DIV/0!</v>
      </c>
      <c r="CC106" s="522" t="e">
        <f t="shared" si="53"/>
        <v>#DIV/0!</v>
      </c>
      <c r="CD106" s="522" t="e">
        <f t="shared" si="53"/>
        <v>#DIV/0!</v>
      </c>
      <c r="CE106" s="522" t="e">
        <f t="shared" si="53"/>
        <v>#DIV/0!</v>
      </c>
      <c r="CF106" s="522" t="e">
        <f t="shared" si="53"/>
        <v>#DIV/0!</v>
      </c>
      <c r="CG106" s="522" t="e">
        <f t="shared" si="53"/>
        <v>#DIV/0!</v>
      </c>
      <c r="CH106" s="522" t="e">
        <f t="shared" si="53"/>
        <v>#DIV/0!</v>
      </c>
      <c r="CI106" s="522" t="e">
        <f t="shared" si="53"/>
        <v>#DIV/0!</v>
      </c>
      <c r="CJ106" s="671" t="e">
        <f t="shared" si="53"/>
        <v>#DIV/0!</v>
      </c>
    </row>
    <row r="107" spans="1:88" ht="26.45" customHeight="1" x14ac:dyDescent="0.25">
      <c r="A107" s="78"/>
      <c r="B107" s="1175"/>
      <c r="C107" s="904" t="s">
        <v>528</v>
      </c>
      <c r="D107" s="344" t="s">
        <v>498</v>
      </c>
      <c r="E107" s="349" t="s">
        <v>529</v>
      </c>
      <c r="F107" s="470" t="s">
        <v>176</v>
      </c>
      <c r="G107" s="112">
        <v>2</v>
      </c>
      <c r="H107" s="91">
        <f t="shared" ref="H107:AM107" si="54">(SUM(H38:H41)-SUM(H94:H97))+H104</f>
        <v>0</v>
      </c>
      <c r="I107" s="91">
        <f t="shared" si="54"/>
        <v>0</v>
      </c>
      <c r="J107" s="91">
        <f t="shared" si="54"/>
        <v>0</v>
      </c>
      <c r="K107" s="91">
        <f t="shared" si="54"/>
        <v>0</v>
      </c>
      <c r="L107" s="91">
        <f t="shared" si="54"/>
        <v>0</v>
      </c>
      <c r="M107" s="91">
        <f t="shared" si="54"/>
        <v>0</v>
      </c>
      <c r="N107" s="91">
        <f t="shared" si="54"/>
        <v>0</v>
      </c>
      <c r="O107" s="91">
        <f t="shared" si="54"/>
        <v>0</v>
      </c>
      <c r="P107" s="91">
        <f t="shared" si="54"/>
        <v>0</v>
      </c>
      <c r="Q107" s="91">
        <f t="shared" si="54"/>
        <v>0</v>
      </c>
      <c r="R107" s="91">
        <f t="shared" si="54"/>
        <v>0</v>
      </c>
      <c r="S107" s="91">
        <f t="shared" si="54"/>
        <v>0</v>
      </c>
      <c r="T107" s="91">
        <f t="shared" si="54"/>
        <v>0</v>
      </c>
      <c r="U107" s="91">
        <f t="shared" si="54"/>
        <v>0</v>
      </c>
      <c r="V107" s="91">
        <f t="shared" si="54"/>
        <v>0</v>
      </c>
      <c r="W107" s="91">
        <f t="shared" si="54"/>
        <v>0</v>
      </c>
      <c r="X107" s="91">
        <f t="shared" si="54"/>
        <v>0</v>
      </c>
      <c r="Y107" s="91">
        <f t="shared" si="54"/>
        <v>0</v>
      </c>
      <c r="Z107" s="91">
        <f t="shared" si="54"/>
        <v>0</v>
      </c>
      <c r="AA107" s="91">
        <f t="shared" si="54"/>
        <v>0</v>
      </c>
      <c r="AB107" s="91">
        <f t="shared" si="54"/>
        <v>0</v>
      </c>
      <c r="AC107" s="91">
        <f t="shared" si="54"/>
        <v>0</v>
      </c>
      <c r="AD107" s="91">
        <f t="shared" si="54"/>
        <v>0</v>
      </c>
      <c r="AE107" s="91">
        <f t="shared" si="54"/>
        <v>0</v>
      </c>
      <c r="AF107" s="91">
        <f t="shared" si="54"/>
        <v>0</v>
      </c>
      <c r="AG107" s="91">
        <f t="shared" si="54"/>
        <v>0</v>
      </c>
      <c r="AH107" s="91">
        <f t="shared" si="54"/>
        <v>0</v>
      </c>
      <c r="AI107" s="91">
        <f t="shared" si="54"/>
        <v>0</v>
      </c>
      <c r="AJ107" s="91">
        <f t="shared" si="54"/>
        <v>0</v>
      </c>
      <c r="AK107" s="91">
        <f t="shared" si="54"/>
        <v>0</v>
      </c>
      <c r="AL107" s="91">
        <f t="shared" si="54"/>
        <v>0</v>
      </c>
      <c r="AM107" s="91">
        <f t="shared" si="54"/>
        <v>0</v>
      </c>
      <c r="AN107" s="91">
        <f t="shared" ref="AN107:BS107" si="55">(SUM(AN38:AN41)-SUM(AN94:AN97))+AN104</f>
        <v>0</v>
      </c>
      <c r="AO107" s="91">
        <f t="shared" si="55"/>
        <v>0</v>
      </c>
      <c r="AP107" s="91">
        <f t="shared" si="55"/>
        <v>0</v>
      </c>
      <c r="AQ107" s="91">
        <f t="shared" si="55"/>
        <v>0</v>
      </c>
      <c r="AR107" s="91">
        <f t="shared" si="55"/>
        <v>0</v>
      </c>
      <c r="AS107" s="91">
        <f t="shared" si="55"/>
        <v>0</v>
      </c>
      <c r="AT107" s="91">
        <f t="shared" si="55"/>
        <v>0</v>
      </c>
      <c r="AU107" s="91">
        <f t="shared" si="55"/>
        <v>0</v>
      </c>
      <c r="AV107" s="91">
        <f t="shared" si="55"/>
        <v>0</v>
      </c>
      <c r="AW107" s="91">
        <f t="shared" si="55"/>
        <v>0</v>
      </c>
      <c r="AX107" s="91">
        <f t="shared" si="55"/>
        <v>0</v>
      </c>
      <c r="AY107" s="91">
        <f t="shared" si="55"/>
        <v>0</v>
      </c>
      <c r="AZ107" s="91">
        <f t="shared" si="55"/>
        <v>0</v>
      </c>
      <c r="BA107" s="91">
        <f t="shared" si="55"/>
        <v>0</v>
      </c>
      <c r="BB107" s="91">
        <f t="shared" si="55"/>
        <v>0</v>
      </c>
      <c r="BC107" s="91">
        <f t="shared" si="55"/>
        <v>0</v>
      </c>
      <c r="BD107" s="91">
        <f t="shared" si="55"/>
        <v>0</v>
      </c>
      <c r="BE107" s="91">
        <f t="shared" si="55"/>
        <v>0</v>
      </c>
      <c r="BF107" s="91">
        <f t="shared" si="55"/>
        <v>0</v>
      </c>
      <c r="BG107" s="91">
        <f t="shared" si="55"/>
        <v>0</v>
      </c>
      <c r="BH107" s="91">
        <f t="shared" si="55"/>
        <v>0</v>
      </c>
      <c r="BI107" s="91">
        <f t="shared" si="55"/>
        <v>0</v>
      </c>
      <c r="BJ107" s="91">
        <f t="shared" si="55"/>
        <v>0</v>
      </c>
      <c r="BK107" s="91">
        <f t="shared" si="55"/>
        <v>0</v>
      </c>
      <c r="BL107" s="91">
        <f t="shared" si="55"/>
        <v>0</v>
      </c>
      <c r="BM107" s="91">
        <f t="shared" si="55"/>
        <v>0</v>
      </c>
      <c r="BN107" s="91">
        <f t="shared" si="55"/>
        <v>0</v>
      </c>
      <c r="BO107" s="91">
        <f t="shared" si="55"/>
        <v>0</v>
      </c>
      <c r="BP107" s="91">
        <f t="shared" si="55"/>
        <v>0</v>
      </c>
      <c r="BQ107" s="91">
        <f t="shared" si="55"/>
        <v>0</v>
      </c>
      <c r="BR107" s="91">
        <f t="shared" si="55"/>
        <v>0</v>
      </c>
      <c r="BS107" s="91">
        <f t="shared" si="55"/>
        <v>0</v>
      </c>
      <c r="BT107" s="91">
        <f t="shared" ref="BT107:CJ107" si="56">(SUM(BT38:BT41)-SUM(BT94:BT97))+BT104</f>
        <v>0</v>
      </c>
      <c r="BU107" s="91">
        <f t="shared" si="56"/>
        <v>0</v>
      </c>
      <c r="BV107" s="91">
        <f t="shared" si="56"/>
        <v>0</v>
      </c>
      <c r="BW107" s="91">
        <f t="shared" si="56"/>
        <v>0</v>
      </c>
      <c r="BX107" s="91">
        <f t="shared" si="56"/>
        <v>0</v>
      </c>
      <c r="BY107" s="91">
        <f t="shared" si="56"/>
        <v>0</v>
      </c>
      <c r="BZ107" s="91">
        <f t="shared" si="56"/>
        <v>0</v>
      </c>
      <c r="CA107" s="91">
        <f t="shared" si="56"/>
        <v>0</v>
      </c>
      <c r="CB107" s="91">
        <f t="shared" si="56"/>
        <v>0</v>
      </c>
      <c r="CC107" s="91">
        <f t="shared" si="56"/>
        <v>0</v>
      </c>
      <c r="CD107" s="91">
        <f t="shared" si="56"/>
        <v>0</v>
      </c>
      <c r="CE107" s="91">
        <f t="shared" si="56"/>
        <v>0</v>
      </c>
      <c r="CF107" s="91">
        <f t="shared" si="56"/>
        <v>0</v>
      </c>
      <c r="CG107" s="91">
        <f t="shared" si="56"/>
        <v>0</v>
      </c>
      <c r="CH107" s="91">
        <f t="shared" si="56"/>
        <v>0</v>
      </c>
      <c r="CI107" s="91">
        <f t="shared" si="56"/>
        <v>0</v>
      </c>
      <c r="CJ107" s="662">
        <f t="shared" si="56"/>
        <v>0</v>
      </c>
    </row>
    <row r="108" spans="1:88" ht="14.45" customHeight="1" x14ac:dyDescent="0.25">
      <c r="A108" s="78"/>
      <c r="B108" s="1175"/>
      <c r="C108" s="904" t="s">
        <v>530</v>
      </c>
      <c r="D108" s="344" t="s">
        <v>238</v>
      </c>
      <c r="E108" s="329" t="s">
        <v>386</v>
      </c>
      <c r="F108" s="343" t="s">
        <v>176</v>
      </c>
      <c r="G108" s="112">
        <v>2</v>
      </c>
      <c r="H108" s="152">
        <f>H33</f>
        <v>0</v>
      </c>
      <c r="I108" s="152">
        <f t="shared" ref="I108:AN108" si="57">I33-I34</f>
        <v>0</v>
      </c>
      <c r="J108" s="152">
        <f t="shared" si="57"/>
        <v>0</v>
      </c>
      <c r="K108" s="152">
        <f t="shared" si="57"/>
        <v>0</v>
      </c>
      <c r="L108" s="152">
        <f t="shared" si="57"/>
        <v>0</v>
      </c>
      <c r="M108" s="152">
        <f t="shared" si="57"/>
        <v>0</v>
      </c>
      <c r="N108" s="152">
        <f t="shared" si="57"/>
        <v>0</v>
      </c>
      <c r="O108" s="152">
        <f t="shared" si="57"/>
        <v>0</v>
      </c>
      <c r="P108" s="152">
        <f t="shared" si="57"/>
        <v>0</v>
      </c>
      <c r="Q108" s="152">
        <f t="shared" si="57"/>
        <v>0</v>
      </c>
      <c r="R108" s="152">
        <f t="shared" si="57"/>
        <v>0</v>
      </c>
      <c r="S108" s="152">
        <f t="shared" si="57"/>
        <v>0</v>
      </c>
      <c r="T108" s="152">
        <f t="shared" si="57"/>
        <v>0</v>
      </c>
      <c r="U108" s="152">
        <f t="shared" si="57"/>
        <v>0</v>
      </c>
      <c r="V108" s="152">
        <f t="shared" si="57"/>
        <v>0</v>
      </c>
      <c r="W108" s="152">
        <f t="shared" si="57"/>
        <v>0</v>
      </c>
      <c r="X108" s="152">
        <f t="shared" si="57"/>
        <v>0</v>
      </c>
      <c r="Y108" s="152">
        <f t="shared" si="57"/>
        <v>0</v>
      </c>
      <c r="Z108" s="152">
        <f t="shared" si="57"/>
        <v>0</v>
      </c>
      <c r="AA108" s="152">
        <f t="shared" si="57"/>
        <v>0</v>
      </c>
      <c r="AB108" s="152">
        <f t="shared" si="57"/>
        <v>0</v>
      </c>
      <c r="AC108" s="152">
        <f t="shared" si="57"/>
        <v>0</v>
      </c>
      <c r="AD108" s="152">
        <f t="shared" si="57"/>
        <v>0</v>
      </c>
      <c r="AE108" s="152">
        <f t="shared" si="57"/>
        <v>0</v>
      </c>
      <c r="AF108" s="152">
        <f t="shared" si="57"/>
        <v>0</v>
      </c>
      <c r="AG108" s="152">
        <f t="shared" si="57"/>
        <v>0</v>
      </c>
      <c r="AH108" s="152">
        <f t="shared" si="57"/>
        <v>0</v>
      </c>
      <c r="AI108" s="152">
        <f t="shared" si="57"/>
        <v>0</v>
      </c>
      <c r="AJ108" s="152">
        <f t="shared" si="57"/>
        <v>0</v>
      </c>
      <c r="AK108" s="152">
        <f t="shared" si="57"/>
        <v>0</v>
      </c>
      <c r="AL108" s="152">
        <f t="shared" si="57"/>
        <v>0</v>
      </c>
      <c r="AM108" s="152">
        <f t="shared" si="57"/>
        <v>0</v>
      </c>
      <c r="AN108" s="152">
        <f t="shared" si="57"/>
        <v>0</v>
      </c>
      <c r="AO108" s="152">
        <f t="shared" ref="AO108:BT108" si="58">AO33-AO34</f>
        <v>0</v>
      </c>
      <c r="AP108" s="152">
        <f t="shared" si="58"/>
        <v>0</v>
      </c>
      <c r="AQ108" s="152">
        <f t="shared" si="58"/>
        <v>0</v>
      </c>
      <c r="AR108" s="152">
        <f t="shared" si="58"/>
        <v>0</v>
      </c>
      <c r="AS108" s="152">
        <f t="shared" si="58"/>
        <v>0</v>
      </c>
      <c r="AT108" s="152">
        <f t="shared" si="58"/>
        <v>0</v>
      </c>
      <c r="AU108" s="152">
        <f t="shared" si="58"/>
        <v>0</v>
      </c>
      <c r="AV108" s="152">
        <f t="shared" si="58"/>
        <v>0</v>
      </c>
      <c r="AW108" s="152">
        <f t="shared" si="58"/>
        <v>0</v>
      </c>
      <c r="AX108" s="152">
        <f t="shared" si="58"/>
        <v>0</v>
      </c>
      <c r="AY108" s="152">
        <f t="shared" si="58"/>
        <v>0</v>
      </c>
      <c r="AZ108" s="152">
        <f t="shared" si="58"/>
        <v>0</v>
      </c>
      <c r="BA108" s="152">
        <f t="shared" si="58"/>
        <v>0</v>
      </c>
      <c r="BB108" s="152">
        <f t="shared" si="58"/>
        <v>0</v>
      </c>
      <c r="BC108" s="152">
        <f t="shared" si="58"/>
        <v>0</v>
      </c>
      <c r="BD108" s="152">
        <f t="shared" si="58"/>
        <v>0</v>
      </c>
      <c r="BE108" s="152">
        <f t="shared" si="58"/>
        <v>0</v>
      </c>
      <c r="BF108" s="152">
        <f t="shared" si="58"/>
        <v>0</v>
      </c>
      <c r="BG108" s="152">
        <f t="shared" si="58"/>
        <v>0</v>
      </c>
      <c r="BH108" s="152">
        <f t="shared" si="58"/>
        <v>0</v>
      </c>
      <c r="BI108" s="152">
        <f t="shared" si="58"/>
        <v>0</v>
      </c>
      <c r="BJ108" s="152">
        <f t="shared" si="58"/>
        <v>0</v>
      </c>
      <c r="BK108" s="152">
        <f t="shared" si="58"/>
        <v>0</v>
      </c>
      <c r="BL108" s="152">
        <f t="shared" si="58"/>
        <v>0</v>
      </c>
      <c r="BM108" s="152">
        <f t="shared" si="58"/>
        <v>0</v>
      </c>
      <c r="BN108" s="152">
        <f t="shared" si="58"/>
        <v>0</v>
      </c>
      <c r="BO108" s="152">
        <f t="shared" si="58"/>
        <v>0</v>
      </c>
      <c r="BP108" s="152">
        <f t="shared" si="58"/>
        <v>0</v>
      </c>
      <c r="BQ108" s="152">
        <f t="shared" si="58"/>
        <v>0</v>
      </c>
      <c r="BR108" s="152">
        <f t="shared" si="58"/>
        <v>0</v>
      </c>
      <c r="BS108" s="152">
        <f t="shared" si="58"/>
        <v>0</v>
      </c>
      <c r="BT108" s="152">
        <f t="shared" si="58"/>
        <v>0</v>
      </c>
      <c r="BU108" s="152">
        <f t="shared" ref="BU108:CJ108" si="59">BU33-BU34</f>
        <v>0</v>
      </c>
      <c r="BV108" s="152">
        <f t="shared" si="59"/>
        <v>0</v>
      </c>
      <c r="BW108" s="152">
        <f t="shared" si="59"/>
        <v>0</v>
      </c>
      <c r="BX108" s="152">
        <f t="shared" si="59"/>
        <v>0</v>
      </c>
      <c r="BY108" s="152">
        <f t="shared" si="59"/>
        <v>0</v>
      </c>
      <c r="BZ108" s="152">
        <f t="shared" si="59"/>
        <v>0</v>
      </c>
      <c r="CA108" s="152">
        <f t="shared" si="59"/>
        <v>0</v>
      </c>
      <c r="CB108" s="152">
        <f t="shared" si="59"/>
        <v>0</v>
      </c>
      <c r="CC108" s="152">
        <f t="shared" si="59"/>
        <v>0</v>
      </c>
      <c r="CD108" s="152">
        <f t="shared" si="59"/>
        <v>0</v>
      </c>
      <c r="CE108" s="152">
        <f t="shared" si="59"/>
        <v>0</v>
      </c>
      <c r="CF108" s="152">
        <f t="shared" si="59"/>
        <v>0</v>
      </c>
      <c r="CG108" s="152">
        <f t="shared" si="59"/>
        <v>0</v>
      </c>
      <c r="CH108" s="152">
        <f t="shared" si="59"/>
        <v>0</v>
      </c>
      <c r="CI108" s="152">
        <f t="shared" si="59"/>
        <v>0</v>
      </c>
      <c r="CJ108" s="661">
        <f t="shared" si="59"/>
        <v>0</v>
      </c>
    </row>
    <row r="109" spans="1:88" ht="14.45" customHeight="1" x14ac:dyDescent="0.25">
      <c r="A109" s="78"/>
      <c r="B109" s="1175"/>
      <c r="C109" s="904" t="s">
        <v>531</v>
      </c>
      <c r="D109" s="818" t="s">
        <v>503</v>
      </c>
      <c r="E109" s="819" t="s">
        <v>532</v>
      </c>
      <c r="F109" s="785" t="s">
        <v>176</v>
      </c>
      <c r="G109" s="112">
        <v>2</v>
      </c>
      <c r="H109" s="91">
        <f t="shared" ref="H109:AM109" si="60">(H31+H33)-H34</f>
        <v>0</v>
      </c>
      <c r="I109" s="91">
        <f t="shared" si="60"/>
        <v>0</v>
      </c>
      <c r="J109" s="91">
        <f t="shared" si="60"/>
        <v>0</v>
      </c>
      <c r="K109" s="91">
        <f t="shared" si="60"/>
        <v>0</v>
      </c>
      <c r="L109" s="91">
        <f t="shared" si="60"/>
        <v>0</v>
      </c>
      <c r="M109" s="91">
        <f t="shared" si="60"/>
        <v>0</v>
      </c>
      <c r="N109" s="91">
        <f t="shared" si="60"/>
        <v>0</v>
      </c>
      <c r="O109" s="91">
        <f t="shared" si="60"/>
        <v>0</v>
      </c>
      <c r="P109" s="91">
        <f t="shared" si="60"/>
        <v>0</v>
      </c>
      <c r="Q109" s="91">
        <f t="shared" si="60"/>
        <v>0</v>
      </c>
      <c r="R109" s="91">
        <f t="shared" si="60"/>
        <v>0</v>
      </c>
      <c r="S109" s="91">
        <f t="shared" si="60"/>
        <v>0</v>
      </c>
      <c r="T109" s="91">
        <f t="shared" si="60"/>
        <v>0</v>
      </c>
      <c r="U109" s="91">
        <f t="shared" si="60"/>
        <v>0</v>
      </c>
      <c r="V109" s="91">
        <f t="shared" si="60"/>
        <v>0</v>
      </c>
      <c r="W109" s="91">
        <f t="shared" si="60"/>
        <v>0</v>
      </c>
      <c r="X109" s="91">
        <f t="shared" si="60"/>
        <v>0</v>
      </c>
      <c r="Y109" s="91">
        <f t="shared" si="60"/>
        <v>0</v>
      </c>
      <c r="Z109" s="91">
        <f t="shared" si="60"/>
        <v>0</v>
      </c>
      <c r="AA109" s="91">
        <f t="shared" si="60"/>
        <v>0</v>
      </c>
      <c r="AB109" s="91">
        <f t="shared" si="60"/>
        <v>0</v>
      </c>
      <c r="AC109" s="91">
        <f t="shared" si="60"/>
        <v>0</v>
      </c>
      <c r="AD109" s="91">
        <f t="shared" si="60"/>
        <v>0</v>
      </c>
      <c r="AE109" s="91">
        <f t="shared" si="60"/>
        <v>0</v>
      </c>
      <c r="AF109" s="91">
        <f t="shared" si="60"/>
        <v>0</v>
      </c>
      <c r="AG109" s="91">
        <f t="shared" si="60"/>
        <v>0</v>
      </c>
      <c r="AH109" s="91">
        <f t="shared" si="60"/>
        <v>0</v>
      </c>
      <c r="AI109" s="91">
        <f t="shared" si="60"/>
        <v>0</v>
      </c>
      <c r="AJ109" s="91">
        <f t="shared" si="60"/>
        <v>0</v>
      </c>
      <c r="AK109" s="91">
        <f t="shared" si="60"/>
        <v>0</v>
      </c>
      <c r="AL109" s="91">
        <f t="shared" si="60"/>
        <v>0</v>
      </c>
      <c r="AM109" s="91">
        <f t="shared" si="60"/>
        <v>0</v>
      </c>
      <c r="AN109" s="91">
        <f t="shared" ref="AN109:BS109" si="61">(AN31+AN33)-AN34</f>
        <v>0</v>
      </c>
      <c r="AO109" s="91">
        <f t="shared" si="61"/>
        <v>0</v>
      </c>
      <c r="AP109" s="91">
        <f t="shared" si="61"/>
        <v>0</v>
      </c>
      <c r="AQ109" s="91">
        <f t="shared" si="61"/>
        <v>0</v>
      </c>
      <c r="AR109" s="91">
        <f t="shared" si="61"/>
        <v>0</v>
      </c>
      <c r="AS109" s="91">
        <f t="shared" si="61"/>
        <v>0</v>
      </c>
      <c r="AT109" s="91">
        <f t="shared" si="61"/>
        <v>0</v>
      </c>
      <c r="AU109" s="91">
        <f t="shared" si="61"/>
        <v>0</v>
      </c>
      <c r="AV109" s="91">
        <f t="shared" si="61"/>
        <v>0</v>
      </c>
      <c r="AW109" s="91">
        <f t="shared" si="61"/>
        <v>0</v>
      </c>
      <c r="AX109" s="91">
        <f t="shared" si="61"/>
        <v>0</v>
      </c>
      <c r="AY109" s="91">
        <f t="shared" si="61"/>
        <v>0</v>
      </c>
      <c r="AZ109" s="91">
        <f t="shared" si="61"/>
        <v>0</v>
      </c>
      <c r="BA109" s="91">
        <f t="shared" si="61"/>
        <v>0</v>
      </c>
      <c r="BB109" s="91">
        <f t="shared" si="61"/>
        <v>0</v>
      </c>
      <c r="BC109" s="91">
        <f t="shared" si="61"/>
        <v>0</v>
      </c>
      <c r="BD109" s="91">
        <f t="shared" si="61"/>
        <v>0</v>
      </c>
      <c r="BE109" s="91">
        <f t="shared" si="61"/>
        <v>0</v>
      </c>
      <c r="BF109" s="91">
        <f t="shared" si="61"/>
        <v>0</v>
      </c>
      <c r="BG109" s="91">
        <f t="shared" si="61"/>
        <v>0</v>
      </c>
      <c r="BH109" s="91">
        <f t="shared" si="61"/>
        <v>0</v>
      </c>
      <c r="BI109" s="91">
        <f t="shared" si="61"/>
        <v>0</v>
      </c>
      <c r="BJ109" s="91">
        <f t="shared" si="61"/>
        <v>0</v>
      </c>
      <c r="BK109" s="91">
        <f t="shared" si="61"/>
        <v>0</v>
      </c>
      <c r="BL109" s="91">
        <f t="shared" si="61"/>
        <v>0</v>
      </c>
      <c r="BM109" s="91">
        <f t="shared" si="61"/>
        <v>0</v>
      </c>
      <c r="BN109" s="91">
        <f t="shared" si="61"/>
        <v>0</v>
      </c>
      <c r="BO109" s="91">
        <f t="shared" si="61"/>
        <v>0</v>
      </c>
      <c r="BP109" s="91">
        <f t="shared" si="61"/>
        <v>0</v>
      </c>
      <c r="BQ109" s="91">
        <f t="shared" si="61"/>
        <v>0</v>
      </c>
      <c r="BR109" s="91">
        <f t="shared" si="61"/>
        <v>0</v>
      </c>
      <c r="BS109" s="91">
        <f t="shared" si="61"/>
        <v>0</v>
      </c>
      <c r="BT109" s="91">
        <f t="shared" ref="BT109:CJ109" si="62">(BT31+BT33)-BT34</f>
        <v>0</v>
      </c>
      <c r="BU109" s="91">
        <f t="shared" si="62"/>
        <v>0</v>
      </c>
      <c r="BV109" s="91">
        <f t="shared" si="62"/>
        <v>0</v>
      </c>
      <c r="BW109" s="91">
        <f t="shared" si="62"/>
        <v>0</v>
      </c>
      <c r="BX109" s="91">
        <f t="shared" si="62"/>
        <v>0</v>
      </c>
      <c r="BY109" s="91">
        <f t="shared" si="62"/>
        <v>0</v>
      </c>
      <c r="BZ109" s="91">
        <f t="shared" si="62"/>
        <v>0</v>
      </c>
      <c r="CA109" s="91">
        <f t="shared" si="62"/>
        <v>0</v>
      </c>
      <c r="CB109" s="91">
        <f t="shared" si="62"/>
        <v>0</v>
      </c>
      <c r="CC109" s="91">
        <f t="shared" si="62"/>
        <v>0</v>
      </c>
      <c r="CD109" s="91">
        <f t="shared" si="62"/>
        <v>0</v>
      </c>
      <c r="CE109" s="91">
        <f t="shared" si="62"/>
        <v>0</v>
      </c>
      <c r="CF109" s="91">
        <f t="shared" si="62"/>
        <v>0</v>
      </c>
      <c r="CG109" s="91">
        <f t="shared" si="62"/>
        <v>0</v>
      </c>
      <c r="CH109" s="91">
        <f t="shared" si="62"/>
        <v>0</v>
      </c>
      <c r="CI109" s="91">
        <f t="shared" si="62"/>
        <v>0</v>
      </c>
      <c r="CJ109" s="662">
        <f t="shared" si="62"/>
        <v>0</v>
      </c>
    </row>
    <row r="110" spans="1:88" ht="14.45" customHeight="1" x14ac:dyDescent="0.25">
      <c r="A110" s="78"/>
      <c r="B110" s="1175"/>
      <c r="C110" s="811" t="s">
        <v>533</v>
      </c>
      <c r="D110" s="351" t="s">
        <v>506</v>
      </c>
      <c r="E110" s="330" t="s">
        <v>505</v>
      </c>
      <c r="F110" s="343" t="s">
        <v>176</v>
      </c>
      <c r="G110" s="350">
        <v>2</v>
      </c>
      <c r="H110" s="152">
        <f t="shared" ref="H110:AM110" si="63">H86</f>
        <v>0</v>
      </c>
      <c r="I110" s="152">
        <f t="shared" si="63"/>
        <v>0</v>
      </c>
      <c r="J110" s="152">
        <f t="shared" si="63"/>
        <v>0</v>
      </c>
      <c r="K110" s="152">
        <f t="shared" si="63"/>
        <v>0</v>
      </c>
      <c r="L110" s="152">
        <f t="shared" si="63"/>
        <v>0</v>
      </c>
      <c r="M110" s="152">
        <f t="shared" si="63"/>
        <v>0</v>
      </c>
      <c r="N110" s="152">
        <f t="shared" si="63"/>
        <v>0</v>
      </c>
      <c r="O110" s="152">
        <f t="shared" si="63"/>
        <v>0</v>
      </c>
      <c r="P110" s="152">
        <f t="shared" si="63"/>
        <v>0</v>
      </c>
      <c r="Q110" s="152">
        <f t="shared" si="63"/>
        <v>0</v>
      </c>
      <c r="R110" s="152">
        <f t="shared" si="63"/>
        <v>0</v>
      </c>
      <c r="S110" s="152">
        <f t="shared" si="63"/>
        <v>0</v>
      </c>
      <c r="T110" s="152">
        <f t="shared" si="63"/>
        <v>0</v>
      </c>
      <c r="U110" s="152">
        <f t="shared" si="63"/>
        <v>0</v>
      </c>
      <c r="V110" s="152">
        <f t="shared" si="63"/>
        <v>0</v>
      </c>
      <c r="W110" s="152">
        <f t="shared" si="63"/>
        <v>0</v>
      </c>
      <c r="X110" s="152">
        <f t="shared" si="63"/>
        <v>0</v>
      </c>
      <c r="Y110" s="152">
        <f t="shared" si="63"/>
        <v>0</v>
      </c>
      <c r="Z110" s="152">
        <f t="shared" si="63"/>
        <v>0</v>
      </c>
      <c r="AA110" s="152">
        <f t="shared" si="63"/>
        <v>0</v>
      </c>
      <c r="AB110" s="152">
        <f t="shared" si="63"/>
        <v>0</v>
      </c>
      <c r="AC110" s="152">
        <f t="shared" si="63"/>
        <v>0</v>
      </c>
      <c r="AD110" s="152">
        <f t="shared" si="63"/>
        <v>0</v>
      </c>
      <c r="AE110" s="152">
        <f t="shared" si="63"/>
        <v>0</v>
      </c>
      <c r="AF110" s="152">
        <f t="shared" si="63"/>
        <v>0</v>
      </c>
      <c r="AG110" s="152">
        <f t="shared" si="63"/>
        <v>0</v>
      </c>
      <c r="AH110" s="152">
        <f t="shared" si="63"/>
        <v>0</v>
      </c>
      <c r="AI110" s="152">
        <f t="shared" si="63"/>
        <v>0</v>
      </c>
      <c r="AJ110" s="152">
        <f t="shared" si="63"/>
        <v>0</v>
      </c>
      <c r="AK110" s="152">
        <f t="shared" si="63"/>
        <v>0</v>
      </c>
      <c r="AL110" s="152">
        <f t="shared" si="63"/>
        <v>0</v>
      </c>
      <c r="AM110" s="152">
        <f t="shared" si="63"/>
        <v>0</v>
      </c>
      <c r="AN110" s="152">
        <f t="shared" ref="AN110:BS110" si="64">AN86</f>
        <v>0</v>
      </c>
      <c r="AO110" s="152">
        <f t="shared" si="64"/>
        <v>0</v>
      </c>
      <c r="AP110" s="152">
        <f t="shared" si="64"/>
        <v>0</v>
      </c>
      <c r="AQ110" s="152">
        <f t="shared" si="64"/>
        <v>0</v>
      </c>
      <c r="AR110" s="152">
        <f t="shared" si="64"/>
        <v>0</v>
      </c>
      <c r="AS110" s="152">
        <f t="shared" si="64"/>
        <v>0</v>
      </c>
      <c r="AT110" s="152">
        <f t="shared" si="64"/>
        <v>0</v>
      </c>
      <c r="AU110" s="152">
        <f t="shared" si="64"/>
        <v>0</v>
      </c>
      <c r="AV110" s="152">
        <f t="shared" si="64"/>
        <v>0</v>
      </c>
      <c r="AW110" s="152">
        <f t="shared" si="64"/>
        <v>0</v>
      </c>
      <c r="AX110" s="152">
        <f t="shared" si="64"/>
        <v>0</v>
      </c>
      <c r="AY110" s="152">
        <f t="shared" si="64"/>
        <v>0</v>
      </c>
      <c r="AZ110" s="152">
        <f t="shared" si="64"/>
        <v>0</v>
      </c>
      <c r="BA110" s="152">
        <f t="shared" si="64"/>
        <v>0</v>
      </c>
      <c r="BB110" s="152">
        <f t="shared" si="64"/>
        <v>0</v>
      </c>
      <c r="BC110" s="152">
        <f t="shared" si="64"/>
        <v>0</v>
      </c>
      <c r="BD110" s="152">
        <f t="shared" si="64"/>
        <v>0</v>
      </c>
      <c r="BE110" s="152">
        <f t="shared" si="64"/>
        <v>0</v>
      </c>
      <c r="BF110" s="152">
        <f t="shared" si="64"/>
        <v>0</v>
      </c>
      <c r="BG110" s="152">
        <f t="shared" si="64"/>
        <v>0</v>
      </c>
      <c r="BH110" s="152">
        <f t="shared" si="64"/>
        <v>0</v>
      </c>
      <c r="BI110" s="152">
        <f t="shared" si="64"/>
        <v>0</v>
      </c>
      <c r="BJ110" s="152">
        <f t="shared" si="64"/>
        <v>0</v>
      </c>
      <c r="BK110" s="152">
        <f t="shared" si="64"/>
        <v>0</v>
      </c>
      <c r="BL110" s="152">
        <f t="shared" si="64"/>
        <v>0</v>
      </c>
      <c r="BM110" s="152">
        <f t="shared" si="64"/>
        <v>0</v>
      </c>
      <c r="BN110" s="152">
        <f t="shared" si="64"/>
        <v>0</v>
      </c>
      <c r="BO110" s="152">
        <f t="shared" si="64"/>
        <v>0</v>
      </c>
      <c r="BP110" s="152">
        <f t="shared" si="64"/>
        <v>0</v>
      </c>
      <c r="BQ110" s="152">
        <f t="shared" si="64"/>
        <v>0</v>
      </c>
      <c r="BR110" s="152">
        <f t="shared" si="64"/>
        <v>0</v>
      </c>
      <c r="BS110" s="152">
        <f t="shared" si="64"/>
        <v>0</v>
      </c>
      <c r="BT110" s="152">
        <f t="shared" ref="BT110:CJ110" si="65">BT86</f>
        <v>0</v>
      </c>
      <c r="BU110" s="152">
        <f t="shared" si="65"/>
        <v>0</v>
      </c>
      <c r="BV110" s="152">
        <f t="shared" si="65"/>
        <v>0</v>
      </c>
      <c r="BW110" s="152">
        <f t="shared" si="65"/>
        <v>0</v>
      </c>
      <c r="BX110" s="152">
        <f t="shared" si="65"/>
        <v>0</v>
      </c>
      <c r="BY110" s="152">
        <f t="shared" si="65"/>
        <v>0</v>
      </c>
      <c r="BZ110" s="152">
        <f t="shared" si="65"/>
        <v>0</v>
      </c>
      <c r="CA110" s="152">
        <f t="shared" si="65"/>
        <v>0</v>
      </c>
      <c r="CB110" s="152">
        <f t="shared" si="65"/>
        <v>0</v>
      </c>
      <c r="CC110" s="152">
        <f t="shared" si="65"/>
        <v>0</v>
      </c>
      <c r="CD110" s="152">
        <f t="shared" si="65"/>
        <v>0</v>
      </c>
      <c r="CE110" s="152">
        <f t="shared" si="65"/>
        <v>0</v>
      </c>
      <c r="CF110" s="152">
        <f t="shared" si="65"/>
        <v>0</v>
      </c>
      <c r="CG110" s="152">
        <f t="shared" si="65"/>
        <v>0</v>
      </c>
      <c r="CH110" s="152">
        <f t="shared" si="65"/>
        <v>0</v>
      </c>
      <c r="CI110" s="152">
        <f t="shared" si="65"/>
        <v>0</v>
      </c>
      <c r="CJ110" s="661">
        <f t="shared" si="65"/>
        <v>0</v>
      </c>
    </row>
    <row r="111" spans="1:88" ht="14.45" customHeight="1" x14ac:dyDescent="0.25">
      <c r="A111" s="78"/>
      <c r="B111" s="1175"/>
      <c r="C111" s="904" t="s">
        <v>534</v>
      </c>
      <c r="D111" s="344" t="s">
        <v>508</v>
      </c>
      <c r="E111" s="352" t="s">
        <v>535</v>
      </c>
      <c r="F111" s="343" t="s">
        <v>176</v>
      </c>
      <c r="G111" s="112">
        <v>2</v>
      </c>
      <c r="H111" s="91">
        <f>H109-H107</f>
        <v>0</v>
      </c>
      <c r="I111" s="91">
        <f t="shared" ref="I111:BT111" si="66">I109-I107</f>
        <v>0</v>
      </c>
      <c r="J111" s="91">
        <f t="shared" si="66"/>
        <v>0</v>
      </c>
      <c r="K111" s="91">
        <f t="shared" si="66"/>
        <v>0</v>
      </c>
      <c r="L111" s="91">
        <f t="shared" si="66"/>
        <v>0</v>
      </c>
      <c r="M111" s="91">
        <f t="shared" si="66"/>
        <v>0</v>
      </c>
      <c r="N111" s="91">
        <f t="shared" si="66"/>
        <v>0</v>
      </c>
      <c r="O111" s="91">
        <f t="shared" si="66"/>
        <v>0</v>
      </c>
      <c r="P111" s="91">
        <f t="shared" si="66"/>
        <v>0</v>
      </c>
      <c r="Q111" s="91">
        <f t="shared" si="66"/>
        <v>0</v>
      </c>
      <c r="R111" s="91">
        <f t="shared" si="66"/>
        <v>0</v>
      </c>
      <c r="S111" s="91">
        <f t="shared" si="66"/>
        <v>0</v>
      </c>
      <c r="T111" s="91">
        <f t="shared" si="66"/>
        <v>0</v>
      </c>
      <c r="U111" s="91">
        <f t="shared" si="66"/>
        <v>0</v>
      </c>
      <c r="V111" s="91">
        <f t="shared" si="66"/>
        <v>0</v>
      </c>
      <c r="W111" s="91">
        <f t="shared" si="66"/>
        <v>0</v>
      </c>
      <c r="X111" s="91">
        <f t="shared" si="66"/>
        <v>0</v>
      </c>
      <c r="Y111" s="91">
        <f t="shared" si="66"/>
        <v>0</v>
      </c>
      <c r="Z111" s="91">
        <f t="shared" si="66"/>
        <v>0</v>
      </c>
      <c r="AA111" s="91">
        <f t="shared" si="66"/>
        <v>0</v>
      </c>
      <c r="AB111" s="91">
        <f t="shared" si="66"/>
        <v>0</v>
      </c>
      <c r="AC111" s="91">
        <f t="shared" si="66"/>
        <v>0</v>
      </c>
      <c r="AD111" s="91">
        <f t="shared" si="66"/>
        <v>0</v>
      </c>
      <c r="AE111" s="91">
        <f t="shared" si="66"/>
        <v>0</v>
      </c>
      <c r="AF111" s="91">
        <f t="shared" si="66"/>
        <v>0</v>
      </c>
      <c r="AG111" s="91">
        <f t="shared" si="66"/>
        <v>0</v>
      </c>
      <c r="AH111" s="91">
        <f t="shared" si="66"/>
        <v>0</v>
      </c>
      <c r="AI111" s="91">
        <f t="shared" si="66"/>
        <v>0</v>
      </c>
      <c r="AJ111" s="91">
        <f t="shared" si="66"/>
        <v>0</v>
      </c>
      <c r="AK111" s="91">
        <f t="shared" si="66"/>
        <v>0</v>
      </c>
      <c r="AL111" s="91">
        <f t="shared" si="66"/>
        <v>0</v>
      </c>
      <c r="AM111" s="91">
        <f t="shared" si="66"/>
        <v>0</v>
      </c>
      <c r="AN111" s="91">
        <f t="shared" si="66"/>
        <v>0</v>
      </c>
      <c r="AO111" s="91">
        <f t="shared" si="66"/>
        <v>0</v>
      </c>
      <c r="AP111" s="91">
        <f t="shared" si="66"/>
        <v>0</v>
      </c>
      <c r="AQ111" s="91">
        <f t="shared" si="66"/>
        <v>0</v>
      </c>
      <c r="AR111" s="91">
        <f t="shared" si="66"/>
        <v>0</v>
      </c>
      <c r="AS111" s="91">
        <f t="shared" si="66"/>
        <v>0</v>
      </c>
      <c r="AT111" s="91">
        <f t="shared" si="66"/>
        <v>0</v>
      </c>
      <c r="AU111" s="91">
        <f t="shared" si="66"/>
        <v>0</v>
      </c>
      <c r="AV111" s="91">
        <f t="shared" si="66"/>
        <v>0</v>
      </c>
      <c r="AW111" s="91">
        <f t="shared" si="66"/>
        <v>0</v>
      </c>
      <c r="AX111" s="91">
        <f t="shared" si="66"/>
        <v>0</v>
      </c>
      <c r="AY111" s="91">
        <f t="shared" si="66"/>
        <v>0</v>
      </c>
      <c r="AZ111" s="91">
        <f t="shared" si="66"/>
        <v>0</v>
      </c>
      <c r="BA111" s="91">
        <f t="shared" si="66"/>
        <v>0</v>
      </c>
      <c r="BB111" s="91">
        <f t="shared" si="66"/>
        <v>0</v>
      </c>
      <c r="BC111" s="91">
        <f t="shared" si="66"/>
        <v>0</v>
      </c>
      <c r="BD111" s="91">
        <f t="shared" si="66"/>
        <v>0</v>
      </c>
      <c r="BE111" s="91">
        <f t="shared" si="66"/>
        <v>0</v>
      </c>
      <c r="BF111" s="91">
        <f t="shared" si="66"/>
        <v>0</v>
      </c>
      <c r="BG111" s="91">
        <f t="shared" si="66"/>
        <v>0</v>
      </c>
      <c r="BH111" s="91">
        <f t="shared" si="66"/>
        <v>0</v>
      </c>
      <c r="BI111" s="91">
        <f t="shared" si="66"/>
        <v>0</v>
      </c>
      <c r="BJ111" s="91">
        <f t="shared" si="66"/>
        <v>0</v>
      </c>
      <c r="BK111" s="91">
        <f t="shared" si="66"/>
        <v>0</v>
      </c>
      <c r="BL111" s="91">
        <f t="shared" si="66"/>
        <v>0</v>
      </c>
      <c r="BM111" s="91">
        <f t="shared" si="66"/>
        <v>0</v>
      </c>
      <c r="BN111" s="91">
        <f t="shared" si="66"/>
        <v>0</v>
      </c>
      <c r="BO111" s="91">
        <f t="shared" si="66"/>
        <v>0</v>
      </c>
      <c r="BP111" s="91">
        <f t="shared" si="66"/>
        <v>0</v>
      </c>
      <c r="BQ111" s="91">
        <f t="shared" si="66"/>
        <v>0</v>
      </c>
      <c r="BR111" s="91">
        <f t="shared" si="66"/>
        <v>0</v>
      </c>
      <c r="BS111" s="91">
        <f t="shared" si="66"/>
        <v>0</v>
      </c>
      <c r="BT111" s="91">
        <f t="shared" si="66"/>
        <v>0</v>
      </c>
      <c r="BU111" s="91">
        <f t="shared" ref="BU111:CJ111" si="67">BU109-BU107</f>
        <v>0</v>
      </c>
      <c r="BV111" s="91">
        <f t="shared" si="67"/>
        <v>0</v>
      </c>
      <c r="BW111" s="91">
        <f t="shared" si="67"/>
        <v>0</v>
      </c>
      <c r="BX111" s="91">
        <f t="shared" si="67"/>
        <v>0</v>
      </c>
      <c r="BY111" s="91">
        <f t="shared" si="67"/>
        <v>0</v>
      </c>
      <c r="BZ111" s="91">
        <f t="shared" si="67"/>
        <v>0</v>
      </c>
      <c r="CA111" s="91">
        <f t="shared" si="67"/>
        <v>0</v>
      </c>
      <c r="CB111" s="91">
        <f t="shared" si="67"/>
        <v>0</v>
      </c>
      <c r="CC111" s="91">
        <f t="shared" si="67"/>
        <v>0</v>
      </c>
      <c r="CD111" s="91">
        <f t="shared" si="67"/>
        <v>0</v>
      </c>
      <c r="CE111" s="91">
        <f t="shared" si="67"/>
        <v>0</v>
      </c>
      <c r="CF111" s="91">
        <f t="shared" si="67"/>
        <v>0</v>
      </c>
      <c r="CG111" s="91">
        <f t="shared" si="67"/>
        <v>0</v>
      </c>
      <c r="CH111" s="91">
        <f t="shared" si="67"/>
        <v>0</v>
      </c>
      <c r="CI111" s="91">
        <f t="shared" si="67"/>
        <v>0</v>
      </c>
      <c r="CJ111" s="662">
        <f t="shared" si="67"/>
        <v>0</v>
      </c>
    </row>
    <row r="112" spans="1:88" ht="14.45" customHeight="1" x14ac:dyDescent="0.25">
      <c r="A112" s="78"/>
      <c r="B112" s="1175"/>
      <c r="C112" s="905" t="s">
        <v>536</v>
      </c>
      <c r="D112" s="843" t="s">
        <v>249</v>
      </c>
      <c r="E112" s="893" t="s">
        <v>537</v>
      </c>
      <c r="F112" s="343" t="s">
        <v>176</v>
      </c>
      <c r="G112" s="839">
        <v>2</v>
      </c>
      <c r="H112" s="840">
        <f>H32-H37-(H37-H102)</f>
        <v>0</v>
      </c>
      <c r="I112" s="840">
        <f t="shared" ref="I112:BT112" si="68">I32-I37-(I37-I102)</f>
        <v>0</v>
      </c>
      <c r="J112" s="840">
        <f t="shared" si="68"/>
        <v>0</v>
      </c>
      <c r="K112" s="840">
        <f t="shared" si="68"/>
        <v>0</v>
      </c>
      <c r="L112" s="840">
        <f t="shared" si="68"/>
        <v>0</v>
      </c>
      <c r="M112" s="840">
        <f t="shared" si="68"/>
        <v>0</v>
      </c>
      <c r="N112" s="840">
        <f t="shared" si="68"/>
        <v>0</v>
      </c>
      <c r="O112" s="840">
        <f t="shared" si="68"/>
        <v>0</v>
      </c>
      <c r="P112" s="840">
        <f t="shared" si="68"/>
        <v>0</v>
      </c>
      <c r="Q112" s="840">
        <f t="shared" si="68"/>
        <v>0</v>
      </c>
      <c r="R112" s="840">
        <f t="shared" si="68"/>
        <v>0</v>
      </c>
      <c r="S112" s="840">
        <f t="shared" si="68"/>
        <v>0</v>
      </c>
      <c r="T112" s="840">
        <f t="shared" si="68"/>
        <v>0</v>
      </c>
      <c r="U112" s="840">
        <f t="shared" si="68"/>
        <v>0</v>
      </c>
      <c r="V112" s="840">
        <f t="shared" si="68"/>
        <v>0</v>
      </c>
      <c r="W112" s="840">
        <f t="shared" si="68"/>
        <v>0</v>
      </c>
      <c r="X112" s="840">
        <f t="shared" si="68"/>
        <v>0</v>
      </c>
      <c r="Y112" s="840">
        <f t="shared" si="68"/>
        <v>0</v>
      </c>
      <c r="Z112" s="840">
        <f t="shared" si="68"/>
        <v>0</v>
      </c>
      <c r="AA112" s="840">
        <f t="shared" si="68"/>
        <v>0</v>
      </c>
      <c r="AB112" s="840">
        <f t="shared" si="68"/>
        <v>0</v>
      </c>
      <c r="AC112" s="840">
        <f t="shared" si="68"/>
        <v>0</v>
      </c>
      <c r="AD112" s="840">
        <f t="shared" si="68"/>
        <v>0</v>
      </c>
      <c r="AE112" s="840">
        <f t="shared" si="68"/>
        <v>0</v>
      </c>
      <c r="AF112" s="840">
        <f t="shared" si="68"/>
        <v>0</v>
      </c>
      <c r="AG112" s="840">
        <f t="shared" si="68"/>
        <v>0</v>
      </c>
      <c r="AH112" s="840">
        <f t="shared" si="68"/>
        <v>0</v>
      </c>
      <c r="AI112" s="840">
        <f t="shared" si="68"/>
        <v>0</v>
      </c>
      <c r="AJ112" s="840">
        <f t="shared" si="68"/>
        <v>0</v>
      </c>
      <c r="AK112" s="840">
        <f t="shared" si="68"/>
        <v>0</v>
      </c>
      <c r="AL112" s="840">
        <f t="shared" si="68"/>
        <v>0</v>
      </c>
      <c r="AM112" s="840">
        <f t="shared" si="68"/>
        <v>0</v>
      </c>
      <c r="AN112" s="840">
        <f t="shared" si="68"/>
        <v>0</v>
      </c>
      <c r="AO112" s="840">
        <f t="shared" si="68"/>
        <v>0</v>
      </c>
      <c r="AP112" s="840">
        <f t="shared" si="68"/>
        <v>0</v>
      </c>
      <c r="AQ112" s="840">
        <f t="shared" si="68"/>
        <v>0</v>
      </c>
      <c r="AR112" s="840">
        <f t="shared" si="68"/>
        <v>0</v>
      </c>
      <c r="AS112" s="840">
        <f t="shared" si="68"/>
        <v>0</v>
      </c>
      <c r="AT112" s="840">
        <f t="shared" si="68"/>
        <v>0</v>
      </c>
      <c r="AU112" s="840">
        <f t="shared" si="68"/>
        <v>0</v>
      </c>
      <c r="AV112" s="840">
        <f t="shared" si="68"/>
        <v>0</v>
      </c>
      <c r="AW112" s="840">
        <f t="shared" si="68"/>
        <v>0</v>
      </c>
      <c r="AX112" s="840">
        <f t="shared" si="68"/>
        <v>0</v>
      </c>
      <c r="AY112" s="840">
        <f t="shared" si="68"/>
        <v>0</v>
      </c>
      <c r="AZ112" s="840">
        <f t="shared" si="68"/>
        <v>0</v>
      </c>
      <c r="BA112" s="840">
        <f t="shared" si="68"/>
        <v>0</v>
      </c>
      <c r="BB112" s="840">
        <f t="shared" si="68"/>
        <v>0</v>
      </c>
      <c r="BC112" s="840">
        <f t="shared" si="68"/>
        <v>0</v>
      </c>
      <c r="BD112" s="840">
        <f t="shared" si="68"/>
        <v>0</v>
      </c>
      <c r="BE112" s="840">
        <f t="shared" si="68"/>
        <v>0</v>
      </c>
      <c r="BF112" s="840">
        <f t="shared" si="68"/>
        <v>0</v>
      </c>
      <c r="BG112" s="840">
        <f t="shared" si="68"/>
        <v>0</v>
      </c>
      <c r="BH112" s="840">
        <f t="shared" si="68"/>
        <v>0</v>
      </c>
      <c r="BI112" s="840">
        <f t="shared" si="68"/>
        <v>0</v>
      </c>
      <c r="BJ112" s="840">
        <f t="shared" si="68"/>
        <v>0</v>
      </c>
      <c r="BK112" s="840">
        <f t="shared" si="68"/>
        <v>0</v>
      </c>
      <c r="BL112" s="840">
        <f t="shared" si="68"/>
        <v>0</v>
      </c>
      <c r="BM112" s="840">
        <f t="shared" si="68"/>
        <v>0</v>
      </c>
      <c r="BN112" s="840">
        <f t="shared" si="68"/>
        <v>0</v>
      </c>
      <c r="BO112" s="840">
        <f t="shared" si="68"/>
        <v>0</v>
      </c>
      <c r="BP112" s="840">
        <f t="shared" si="68"/>
        <v>0</v>
      </c>
      <c r="BQ112" s="840">
        <f t="shared" si="68"/>
        <v>0</v>
      </c>
      <c r="BR112" s="840">
        <f t="shared" si="68"/>
        <v>0</v>
      </c>
      <c r="BS112" s="840">
        <f t="shared" si="68"/>
        <v>0</v>
      </c>
      <c r="BT112" s="840">
        <f t="shared" si="68"/>
        <v>0</v>
      </c>
      <c r="BU112" s="840">
        <f t="shared" ref="BU112:CJ112" si="69">BU32-BU37-(BU37-BU102)</f>
        <v>0</v>
      </c>
      <c r="BV112" s="840">
        <f t="shared" si="69"/>
        <v>0</v>
      </c>
      <c r="BW112" s="840">
        <f t="shared" si="69"/>
        <v>0</v>
      </c>
      <c r="BX112" s="840">
        <f t="shared" si="69"/>
        <v>0</v>
      </c>
      <c r="BY112" s="840">
        <f t="shared" si="69"/>
        <v>0</v>
      </c>
      <c r="BZ112" s="840">
        <f t="shared" si="69"/>
        <v>0</v>
      </c>
      <c r="CA112" s="840">
        <f t="shared" si="69"/>
        <v>0</v>
      </c>
      <c r="CB112" s="840">
        <f t="shared" si="69"/>
        <v>0</v>
      </c>
      <c r="CC112" s="840">
        <f t="shared" si="69"/>
        <v>0</v>
      </c>
      <c r="CD112" s="840">
        <f t="shared" si="69"/>
        <v>0</v>
      </c>
      <c r="CE112" s="840">
        <f t="shared" si="69"/>
        <v>0</v>
      </c>
      <c r="CF112" s="840">
        <f t="shared" si="69"/>
        <v>0</v>
      </c>
      <c r="CG112" s="840">
        <f t="shared" si="69"/>
        <v>0</v>
      </c>
      <c r="CH112" s="840">
        <f t="shared" si="69"/>
        <v>0</v>
      </c>
      <c r="CI112" s="840">
        <f t="shared" si="69"/>
        <v>0</v>
      </c>
      <c r="CJ112" s="874">
        <f t="shared" si="69"/>
        <v>0</v>
      </c>
    </row>
    <row r="113" spans="1:89" ht="15" customHeight="1" thickBot="1" x14ac:dyDescent="0.3">
      <c r="A113" s="78"/>
      <c r="B113" s="1176"/>
      <c r="C113" s="190" t="s">
        <v>538</v>
      </c>
      <c r="D113" s="132" t="s">
        <v>252</v>
      </c>
      <c r="E113" s="353" t="s">
        <v>539</v>
      </c>
      <c r="F113" s="347" t="s">
        <v>176</v>
      </c>
      <c r="G113" s="346">
        <v>2</v>
      </c>
      <c r="H113" s="348">
        <f>H111-H110</f>
        <v>0</v>
      </c>
      <c r="I113" s="348">
        <f t="shared" ref="I113:BT113" si="70">I111-I110</f>
        <v>0</v>
      </c>
      <c r="J113" s="348">
        <f t="shared" si="70"/>
        <v>0</v>
      </c>
      <c r="K113" s="348">
        <f t="shared" si="70"/>
        <v>0</v>
      </c>
      <c r="L113" s="348">
        <f t="shared" si="70"/>
        <v>0</v>
      </c>
      <c r="M113" s="348">
        <f t="shared" si="70"/>
        <v>0</v>
      </c>
      <c r="N113" s="348">
        <f t="shared" si="70"/>
        <v>0</v>
      </c>
      <c r="O113" s="348">
        <f t="shared" si="70"/>
        <v>0</v>
      </c>
      <c r="P113" s="348">
        <f t="shared" si="70"/>
        <v>0</v>
      </c>
      <c r="Q113" s="348">
        <f t="shared" si="70"/>
        <v>0</v>
      </c>
      <c r="R113" s="348">
        <f t="shared" si="70"/>
        <v>0</v>
      </c>
      <c r="S113" s="348">
        <f t="shared" si="70"/>
        <v>0</v>
      </c>
      <c r="T113" s="348">
        <f t="shared" si="70"/>
        <v>0</v>
      </c>
      <c r="U113" s="348">
        <f t="shared" si="70"/>
        <v>0</v>
      </c>
      <c r="V113" s="348">
        <f t="shared" si="70"/>
        <v>0</v>
      </c>
      <c r="W113" s="348">
        <f t="shared" si="70"/>
        <v>0</v>
      </c>
      <c r="X113" s="348">
        <f t="shared" si="70"/>
        <v>0</v>
      </c>
      <c r="Y113" s="348">
        <f t="shared" si="70"/>
        <v>0</v>
      </c>
      <c r="Z113" s="348">
        <f t="shared" si="70"/>
        <v>0</v>
      </c>
      <c r="AA113" s="348">
        <f t="shared" si="70"/>
        <v>0</v>
      </c>
      <c r="AB113" s="348">
        <f t="shared" si="70"/>
        <v>0</v>
      </c>
      <c r="AC113" s="348">
        <f t="shared" si="70"/>
        <v>0</v>
      </c>
      <c r="AD113" s="348">
        <f t="shared" si="70"/>
        <v>0</v>
      </c>
      <c r="AE113" s="348">
        <f t="shared" si="70"/>
        <v>0</v>
      </c>
      <c r="AF113" s="348">
        <f t="shared" si="70"/>
        <v>0</v>
      </c>
      <c r="AG113" s="348">
        <f t="shared" si="70"/>
        <v>0</v>
      </c>
      <c r="AH113" s="348">
        <f t="shared" si="70"/>
        <v>0</v>
      </c>
      <c r="AI113" s="348">
        <f t="shared" si="70"/>
        <v>0</v>
      </c>
      <c r="AJ113" s="348">
        <f t="shared" si="70"/>
        <v>0</v>
      </c>
      <c r="AK113" s="348">
        <f t="shared" si="70"/>
        <v>0</v>
      </c>
      <c r="AL113" s="348">
        <f t="shared" si="70"/>
        <v>0</v>
      </c>
      <c r="AM113" s="348">
        <f t="shared" si="70"/>
        <v>0</v>
      </c>
      <c r="AN113" s="348">
        <f t="shared" si="70"/>
        <v>0</v>
      </c>
      <c r="AO113" s="348">
        <f t="shared" si="70"/>
        <v>0</v>
      </c>
      <c r="AP113" s="348">
        <f t="shared" si="70"/>
        <v>0</v>
      </c>
      <c r="AQ113" s="348">
        <f t="shared" si="70"/>
        <v>0</v>
      </c>
      <c r="AR113" s="348">
        <f t="shared" si="70"/>
        <v>0</v>
      </c>
      <c r="AS113" s="348">
        <f t="shared" si="70"/>
        <v>0</v>
      </c>
      <c r="AT113" s="348">
        <f t="shared" si="70"/>
        <v>0</v>
      </c>
      <c r="AU113" s="348">
        <f t="shared" si="70"/>
        <v>0</v>
      </c>
      <c r="AV113" s="348">
        <f t="shared" si="70"/>
        <v>0</v>
      </c>
      <c r="AW113" s="348">
        <f t="shared" si="70"/>
        <v>0</v>
      </c>
      <c r="AX113" s="348">
        <f t="shared" si="70"/>
        <v>0</v>
      </c>
      <c r="AY113" s="348">
        <f t="shared" si="70"/>
        <v>0</v>
      </c>
      <c r="AZ113" s="348">
        <f t="shared" si="70"/>
        <v>0</v>
      </c>
      <c r="BA113" s="348">
        <f t="shared" si="70"/>
        <v>0</v>
      </c>
      <c r="BB113" s="348">
        <f t="shared" si="70"/>
        <v>0</v>
      </c>
      <c r="BC113" s="348">
        <f t="shared" si="70"/>
        <v>0</v>
      </c>
      <c r="BD113" s="348">
        <f t="shared" si="70"/>
        <v>0</v>
      </c>
      <c r="BE113" s="348">
        <f t="shared" si="70"/>
        <v>0</v>
      </c>
      <c r="BF113" s="348">
        <f t="shared" si="70"/>
        <v>0</v>
      </c>
      <c r="BG113" s="348">
        <f t="shared" si="70"/>
        <v>0</v>
      </c>
      <c r="BH113" s="348">
        <f t="shared" si="70"/>
        <v>0</v>
      </c>
      <c r="BI113" s="348">
        <f t="shared" si="70"/>
        <v>0</v>
      </c>
      <c r="BJ113" s="348">
        <f t="shared" si="70"/>
        <v>0</v>
      </c>
      <c r="BK113" s="348">
        <f t="shared" si="70"/>
        <v>0</v>
      </c>
      <c r="BL113" s="348">
        <f t="shared" si="70"/>
        <v>0</v>
      </c>
      <c r="BM113" s="348">
        <f t="shared" si="70"/>
        <v>0</v>
      </c>
      <c r="BN113" s="348">
        <f t="shared" si="70"/>
        <v>0</v>
      </c>
      <c r="BO113" s="348">
        <f t="shared" si="70"/>
        <v>0</v>
      </c>
      <c r="BP113" s="348">
        <f t="shared" si="70"/>
        <v>0</v>
      </c>
      <c r="BQ113" s="348">
        <f t="shared" si="70"/>
        <v>0</v>
      </c>
      <c r="BR113" s="348">
        <f t="shared" si="70"/>
        <v>0</v>
      </c>
      <c r="BS113" s="348">
        <f t="shared" si="70"/>
        <v>0</v>
      </c>
      <c r="BT113" s="348">
        <f t="shared" si="70"/>
        <v>0</v>
      </c>
      <c r="BU113" s="348">
        <f t="shared" ref="BU113:CJ113" si="71">BU111-BU110</f>
        <v>0</v>
      </c>
      <c r="BV113" s="348">
        <f t="shared" si="71"/>
        <v>0</v>
      </c>
      <c r="BW113" s="348">
        <f t="shared" si="71"/>
        <v>0</v>
      </c>
      <c r="BX113" s="348">
        <f t="shared" si="71"/>
        <v>0</v>
      </c>
      <c r="BY113" s="348">
        <f t="shared" si="71"/>
        <v>0</v>
      </c>
      <c r="BZ113" s="348">
        <f t="shared" si="71"/>
        <v>0</v>
      </c>
      <c r="CA113" s="348">
        <f t="shared" si="71"/>
        <v>0</v>
      </c>
      <c r="CB113" s="348">
        <f t="shared" si="71"/>
        <v>0</v>
      </c>
      <c r="CC113" s="348">
        <f t="shared" si="71"/>
        <v>0</v>
      </c>
      <c r="CD113" s="348">
        <f t="shared" si="71"/>
        <v>0</v>
      </c>
      <c r="CE113" s="348">
        <f t="shared" si="71"/>
        <v>0</v>
      </c>
      <c r="CF113" s="348">
        <f t="shared" si="71"/>
        <v>0</v>
      </c>
      <c r="CG113" s="348">
        <f t="shared" si="71"/>
        <v>0</v>
      </c>
      <c r="CH113" s="348">
        <f t="shared" si="71"/>
        <v>0</v>
      </c>
      <c r="CI113" s="348">
        <f t="shared" si="71"/>
        <v>0</v>
      </c>
      <c r="CJ113" s="663">
        <f t="shared" si="71"/>
        <v>0</v>
      </c>
    </row>
    <row r="114" spans="1:89" ht="15.75" thickBot="1" x14ac:dyDescent="0.3">
      <c r="A114" s="78"/>
      <c r="B114" s="106"/>
      <c r="C114" s="315"/>
      <c r="D114" s="315"/>
      <c r="E114" s="316"/>
      <c r="F114" s="315"/>
      <c r="G114" s="317"/>
      <c r="H114" s="317"/>
      <c r="I114" s="317"/>
      <c r="J114" s="109"/>
      <c r="K114" s="147"/>
      <c r="L114" s="147"/>
      <c r="M114" s="147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77"/>
    </row>
    <row r="115" spans="1:89" x14ac:dyDescent="0.25">
      <c r="A115" s="78"/>
      <c r="B115" s="855" t="s">
        <v>314</v>
      </c>
      <c r="C115" s="856" t="s">
        <v>315</v>
      </c>
      <c r="D115" s="856" t="s">
        <v>315</v>
      </c>
      <c r="E115" s="856" t="s">
        <v>315</v>
      </c>
      <c r="F115" s="856" t="s">
        <v>315</v>
      </c>
      <c r="G115" s="856"/>
      <c r="H115" s="856"/>
      <c r="I115" s="856" t="s">
        <v>315</v>
      </c>
      <c r="J115" s="856" t="s">
        <v>315</v>
      </c>
      <c r="K115" s="856" t="s">
        <v>315</v>
      </c>
      <c r="L115" s="856" t="s">
        <v>315</v>
      </c>
      <c r="M115" s="856" t="s">
        <v>315</v>
      </c>
      <c r="N115" s="856" t="s">
        <v>315</v>
      </c>
      <c r="O115" s="856" t="s">
        <v>315</v>
      </c>
      <c r="P115" s="856" t="s">
        <v>315</v>
      </c>
      <c r="Q115" s="856" t="s">
        <v>315</v>
      </c>
      <c r="R115" s="856" t="s">
        <v>315</v>
      </c>
      <c r="S115" s="856" t="s">
        <v>315</v>
      </c>
      <c r="T115" s="856" t="s">
        <v>315</v>
      </c>
      <c r="U115" s="856" t="s">
        <v>315</v>
      </c>
      <c r="V115" s="856" t="s">
        <v>315</v>
      </c>
      <c r="W115" s="856" t="s">
        <v>315</v>
      </c>
      <c r="X115" s="856" t="s">
        <v>315</v>
      </c>
      <c r="Y115" s="856" t="s">
        <v>315</v>
      </c>
      <c r="Z115" s="856" t="s">
        <v>315</v>
      </c>
      <c r="AA115" s="856" t="s">
        <v>315</v>
      </c>
      <c r="AB115" s="856" t="s">
        <v>315</v>
      </c>
      <c r="AC115" s="856" t="s">
        <v>315</v>
      </c>
      <c r="AD115" s="856" t="s">
        <v>315</v>
      </c>
      <c r="AE115" s="856" t="s">
        <v>315</v>
      </c>
      <c r="AF115" s="856" t="s">
        <v>315</v>
      </c>
      <c r="AG115" s="856" t="s">
        <v>315</v>
      </c>
      <c r="AH115" s="856" t="s">
        <v>315</v>
      </c>
      <c r="AI115" s="856" t="s">
        <v>315</v>
      </c>
      <c r="AJ115" s="856" t="s">
        <v>315</v>
      </c>
      <c r="AK115" s="856" t="s">
        <v>315</v>
      </c>
      <c r="AL115" s="856" t="s">
        <v>315</v>
      </c>
      <c r="AM115" s="856" t="s">
        <v>315</v>
      </c>
      <c r="AN115" s="856" t="s">
        <v>315</v>
      </c>
      <c r="AO115" s="857"/>
      <c r="AP115" s="857"/>
      <c r="AQ115" s="857"/>
      <c r="AR115" s="857"/>
      <c r="AS115" s="857"/>
      <c r="AT115" s="857"/>
      <c r="AU115" s="857"/>
      <c r="AV115" s="857"/>
      <c r="AW115" s="857"/>
      <c r="AX115" s="857"/>
      <c r="AY115" s="857"/>
      <c r="AZ115" s="857"/>
      <c r="BA115" s="857"/>
      <c r="BB115" s="857"/>
      <c r="BC115" s="857"/>
      <c r="BD115" s="857"/>
      <c r="BE115" s="857"/>
      <c r="BF115" s="857"/>
      <c r="BG115" s="857"/>
      <c r="BH115" s="857"/>
      <c r="BI115" s="857"/>
      <c r="BJ115" s="857"/>
      <c r="BK115" s="857"/>
      <c r="BL115" s="857"/>
      <c r="BM115" s="857"/>
      <c r="BN115" s="857"/>
      <c r="BO115" s="857"/>
      <c r="BP115" s="857"/>
      <c r="BQ115" s="857"/>
      <c r="BR115" s="857"/>
      <c r="BS115" s="857"/>
      <c r="BT115" s="857"/>
      <c r="BU115" s="857"/>
      <c r="BV115" s="857"/>
      <c r="BW115" s="857"/>
      <c r="BX115" s="857"/>
      <c r="BY115" s="857"/>
      <c r="BZ115" s="857"/>
      <c r="CA115" s="857"/>
      <c r="CB115" s="857"/>
      <c r="CC115" s="857"/>
      <c r="CD115" s="857"/>
      <c r="CE115" s="857"/>
      <c r="CF115" s="857"/>
      <c r="CG115" s="857"/>
      <c r="CH115" s="857"/>
      <c r="CI115" s="857"/>
      <c r="CJ115" s="857"/>
      <c r="CK115" s="858"/>
    </row>
    <row r="116" spans="1:89" x14ac:dyDescent="0.25">
      <c r="A116" s="78"/>
      <c r="B116" s="859" t="s">
        <v>315</v>
      </c>
      <c r="C116" s="359" t="s">
        <v>315</v>
      </c>
      <c r="D116" s="359" t="s">
        <v>315</v>
      </c>
      <c r="E116" s="359" t="s">
        <v>315</v>
      </c>
      <c r="F116" s="359" t="s">
        <v>315</v>
      </c>
      <c r="G116" s="359"/>
      <c r="H116" s="359"/>
      <c r="I116" s="359" t="s">
        <v>315</v>
      </c>
      <c r="J116" s="359" t="s">
        <v>315</v>
      </c>
      <c r="K116" s="359" t="s">
        <v>315</v>
      </c>
      <c r="L116" s="359" t="s">
        <v>315</v>
      </c>
      <c r="M116" s="359" t="s">
        <v>315</v>
      </c>
      <c r="N116" s="359" t="s">
        <v>315</v>
      </c>
      <c r="O116" s="359" t="s">
        <v>315</v>
      </c>
      <c r="P116" s="359" t="s">
        <v>315</v>
      </c>
      <c r="Q116" s="359" t="s">
        <v>315</v>
      </c>
      <c r="R116" s="359" t="s">
        <v>315</v>
      </c>
      <c r="S116" s="359" t="s">
        <v>315</v>
      </c>
      <c r="T116" s="359" t="s">
        <v>315</v>
      </c>
      <c r="U116" s="359" t="s">
        <v>315</v>
      </c>
      <c r="V116" s="359" t="s">
        <v>315</v>
      </c>
      <c r="W116" s="359" t="s">
        <v>315</v>
      </c>
      <c r="X116" s="359" t="s">
        <v>315</v>
      </c>
      <c r="Y116" s="359" t="s">
        <v>315</v>
      </c>
      <c r="Z116" s="359" t="s">
        <v>315</v>
      </c>
      <c r="AA116" s="359" t="s">
        <v>315</v>
      </c>
      <c r="AB116" s="359" t="s">
        <v>315</v>
      </c>
      <c r="AC116" s="359" t="s">
        <v>315</v>
      </c>
      <c r="AD116" s="359" t="s">
        <v>315</v>
      </c>
      <c r="AE116" s="359" t="s">
        <v>315</v>
      </c>
      <c r="AF116" s="359" t="s">
        <v>315</v>
      </c>
      <c r="AG116" s="359" t="s">
        <v>315</v>
      </c>
      <c r="AH116" s="359" t="s">
        <v>315</v>
      </c>
      <c r="AI116" s="359" t="s">
        <v>315</v>
      </c>
      <c r="AJ116" s="359" t="s">
        <v>315</v>
      </c>
      <c r="AK116" s="359" t="s">
        <v>315</v>
      </c>
      <c r="AL116" s="359" t="s">
        <v>315</v>
      </c>
      <c r="AM116" s="359" t="s">
        <v>315</v>
      </c>
      <c r="AN116" s="355" t="s">
        <v>315</v>
      </c>
      <c r="AO116" s="356"/>
      <c r="AP116" s="356"/>
      <c r="AQ116" s="356"/>
      <c r="AR116" s="356"/>
      <c r="AS116" s="356"/>
      <c r="AT116" s="356"/>
      <c r="AU116" s="356"/>
      <c r="AV116" s="356"/>
      <c r="AW116" s="356"/>
      <c r="AX116" s="356"/>
      <c r="AY116" s="356"/>
      <c r="AZ116" s="356"/>
      <c r="BA116" s="356"/>
      <c r="BB116" s="356"/>
      <c r="BC116" s="356"/>
      <c r="BD116" s="356"/>
      <c r="BE116" s="356"/>
      <c r="BF116" s="356"/>
      <c r="BG116" s="356"/>
      <c r="BH116" s="356"/>
      <c r="BI116" s="356"/>
      <c r="BJ116" s="356"/>
      <c r="BK116" s="356"/>
      <c r="BL116" s="356"/>
      <c r="BM116" s="356"/>
      <c r="BN116" s="356"/>
      <c r="BO116" s="356"/>
      <c r="BP116" s="356"/>
      <c r="BQ116" s="356"/>
      <c r="BR116" s="356"/>
      <c r="BS116" s="356"/>
      <c r="BT116" s="356"/>
      <c r="BU116" s="356"/>
      <c r="BV116" s="356"/>
      <c r="BW116" s="356"/>
      <c r="BX116" s="356"/>
      <c r="BY116" s="356"/>
      <c r="BZ116" s="356"/>
      <c r="CA116" s="356"/>
      <c r="CB116" s="356"/>
      <c r="CC116" s="356"/>
      <c r="CD116" s="356"/>
      <c r="CE116" s="356"/>
      <c r="CF116" s="356"/>
      <c r="CG116" s="356"/>
      <c r="CH116" s="356"/>
      <c r="CI116" s="356"/>
      <c r="CJ116" s="356"/>
      <c r="CK116" s="860"/>
    </row>
    <row r="117" spans="1:89" x14ac:dyDescent="0.25">
      <c r="A117" s="78"/>
      <c r="B117" s="1177" t="s">
        <v>540</v>
      </c>
      <c r="C117" s="1178"/>
      <c r="D117" s="359" t="s">
        <v>315</v>
      </c>
      <c r="E117" s="359" t="s">
        <v>315</v>
      </c>
      <c r="F117" s="359" t="s">
        <v>315</v>
      </c>
      <c r="G117" s="359"/>
      <c r="H117" s="360" t="s">
        <v>61</v>
      </c>
      <c r="I117" s="360" t="s">
        <v>62</v>
      </c>
      <c r="J117" s="360" t="s">
        <v>63</v>
      </c>
      <c r="K117" s="360" t="s">
        <v>64</v>
      </c>
      <c r="L117" s="360" t="s">
        <v>65</v>
      </c>
      <c r="M117" s="360" t="s">
        <v>66</v>
      </c>
      <c r="N117" s="360" t="s">
        <v>67</v>
      </c>
      <c r="O117" s="360" t="s">
        <v>68</v>
      </c>
      <c r="P117" s="360" t="s">
        <v>69</v>
      </c>
      <c r="Q117" s="360" t="s">
        <v>70</v>
      </c>
      <c r="R117" s="360" t="s">
        <v>71</v>
      </c>
      <c r="S117" s="360" t="s">
        <v>72</v>
      </c>
      <c r="T117" s="360" t="s">
        <v>73</v>
      </c>
      <c r="U117" s="360" t="s">
        <v>74</v>
      </c>
      <c r="V117" s="360" t="s">
        <v>75</v>
      </c>
      <c r="W117" s="360" t="s">
        <v>76</v>
      </c>
      <c r="X117" s="360" t="s">
        <v>77</v>
      </c>
      <c r="Y117" s="360" t="s">
        <v>78</v>
      </c>
      <c r="Z117" s="360" t="s">
        <v>79</v>
      </c>
      <c r="AA117" s="360" t="s">
        <v>80</v>
      </c>
      <c r="AB117" s="360" t="s">
        <v>81</v>
      </c>
      <c r="AC117" s="360" t="s">
        <v>82</v>
      </c>
      <c r="AD117" s="360" t="s">
        <v>83</v>
      </c>
      <c r="AE117" s="360" t="s">
        <v>84</v>
      </c>
      <c r="AF117" s="360" t="s">
        <v>85</v>
      </c>
      <c r="AG117" s="360" t="s">
        <v>86</v>
      </c>
      <c r="AH117" s="360" t="s">
        <v>87</v>
      </c>
      <c r="AI117" s="360" t="s">
        <v>88</v>
      </c>
      <c r="AJ117" s="360" t="s">
        <v>89</v>
      </c>
      <c r="AK117" s="360" t="s">
        <v>90</v>
      </c>
      <c r="AL117" s="360" t="s">
        <v>91</v>
      </c>
      <c r="AM117" s="360" t="s">
        <v>92</v>
      </c>
      <c r="AN117" s="360" t="s">
        <v>93</v>
      </c>
      <c r="AO117" s="360" t="s">
        <v>94</v>
      </c>
      <c r="AP117" s="360" t="s">
        <v>95</v>
      </c>
      <c r="AQ117" s="360" t="s">
        <v>96</v>
      </c>
      <c r="AR117" s="360" t="s">
        <v>97</v>
      </c>
      <c r="AS117" s="360" t="s">
        <v>98</v>
      </c>
      <c r="AT117" s="360" t="s">
        <v>99</v>
      </c>
      <c r="AU117" s="360" t="s">
        <v>100</v>
      </c>
      <c r="AV117" s="360" t="s">
        <v>101</v>
      </c>
      <c r="AW117" s="360" t="s">
        <v>102</v>
      </c>
      <c r="AX117" s="360" t="s">
        <v>103</v>
      </c>
      <c r="AY117" s="360" t="s">
        <v>104</v>
      </c>
      <c r="AZ117" s="360" t="s">
        <v>105</v>
      </c>
      <c r="BA117" s="360" t="s">
        <v>106</v>
      </c>
      <c r="BB117" s="360" t="s">
        <v>107</v>
      </c>
      <c r="BC117" s="360" t="s">
        <v>108</v>
      </c>
      <c r="BD117" s="360" t="s">
        <v>109</v>
      </c>
      <c r="BE117" s="360" t="s">
        <v>110</v>
      </c>
      <c r="BF117" s="360" t="s">
        <v>111</v>
      </c>
      <c r="BG117" s="360" t="s">
        <v>112</v>
      </c>
      <c r="BH117" s="360" t="s">
        <v>113</v>
      </c>
      <c r="BI117" s="360" t="s">
        <v>114</v>
      </c>
      <c r="BJ117" s="360" t="s">
        <v>115</v>
      </c>
      <c r="BK117" s="360" t="s">
        <v>116</v>
      </c>
      <c r="BL117" s="360" t="s">
        <v>117</v>
      </c>
      <c r="BM117" s="360" t="s">
        <v>118</v>
      </c>
      <c r="BN117" s="360" t="s">
        <v>119</v>
      </c>
      <c r="BO117" s="360" t="s">
        <v>120</v>
      </c>
      <c r="BP117" s="360" t="s">
        <v>121</v>
      </c>
      <c r="BQ117" s="360" t="s">
        <v>122</v>
      </c>
      <c r="BR117" s="360" t="s">
        <v>123</v>
      </c>
      <c r="BS117" s="360" t="s">
        <v>124</v>
      </c>
      <c r="BT117" s="360" t="s">
        <v>125</v>
      </c>
      <c r="BU117" s="360" t="s">
        <v>126</v>
      </c>
      <c r="BV117" s="360" t="s">
        <v>127</v>
      </c>
      <c r="BW117" s="360" t="s">
        <v>128</v>
      </c>
      <c r="BX117" s="360" t="s">
        <v>129</v>
      </c>
      <c r="BY117" s="360" t="s">
        <v>130</v>
      </c>
      <c r="BZ117" s="360" t="s">
        <v>131</v>
      </c>
      <c r="CA117" s="360" t="s">
        <v>132</v>
      </c>
      <c r="CB117" s="360" t="s">
        <v>133</v>
      </c>
      <c r="CC117" s="360" t="s">
        <v>134</v>
      </c>
      <c r="CD117" s="360" t="s">
        <v>135</v>
      </c>
      <c r="CE117" s="360" t="s">
        <v>136</v>
      </c>
      <c r="CF117" s="360" t="s">
        <v>137</v>
      </c>
      <c r="CG117" s="360" t="s">
        <v>138</v>
      </c>
      <c r="CH117" s="360" t="s">
        <v>139</v>
      </c>
      <c r="CI117" s="360" t="s">
        <v>140</v>
      </c>
      <c r="CJ117" s="360" t="s">
        <v>141</v>
      </c>
      <c r="CK117" s="860"/>
    </row>
    <row r="118" spans="1:89" x14ac:dyDescent="0.25">
      <c r="A118" s="78"/>
      <c r="B118" s="859" t="s">
        <v>315</v>
      </c>
      <c r="C118" s="1142" t="s">
        <v>317</v>
      </c>
      <c r="D118" s="1142"/>
      <c r="E118" s="359" t="s">
        <v>318</v>
      </c>
      <c r="F118" s="359">
        <v>2</v>
      </c>
      <c r="G118" s="359"/>
      <c r="H118" s="361">
        <f t="shared" ref="H118:BS119" si="72">H40</f>
        <v>0</v>
      </c>
      <c r="I118" s="361">
        <f t="shared" si="72"/>
        <v>0</v>
      </c>
      <c r="J118" s="361">
        <f t="shared" si="72"/>
        <v>0</v>
      </c>
      <c r="K118" s="361">
        <f t="shared" si="72"/>
        <v>0</v>
      </c>
      <c r="L118" s="361">
        <f t="shared" si="72"/>
        <v>0</v>
      </c>
      <c r="M118" s="361">
        <f t="shared" si="72"/>
        <v>0</v>
      </c>
      <c r="N118" s="361">
        <f t="shared" si="72"/>
        <v>0</v>
      </c>
      <c r="O118" s="361">
        <f t="shared" si="72"/>
        <v>0</v>
      </c>
      <c r="P118" s="361">
        <f t="shared" si="72"/>
        <v>0</v>
      </c>
      <c r="Q118" s="361">
        <f t="shared" si="72"/>
        <v>0</v>
      </c>
      <c r="R118" s="361">
        <f t="shared" si="72"/>
        <v>0</v>
      </c>
      <c r="S118" s="361">
        <f t="shared" si="72"/>
        <v>0</v>
      </c>
      <c r="T118" s="361">
        <f t="shared" si="72"/>
        <v>0</v>
      </c>
      <c r="U118" s="361">
        <f t="shared" si="72"/>
        <v>0</v>
      </c>
      <c r="V118" s="361">
        <f t="shared" si="72"/>
        <v>0</v>
      </c>
      <c r="W118" s="361">
        <f t="shared" si="72"/>
        <v>0</v>
      </c>
      <c r="X118" s="361">
        <f t="shared" si="72"/>
        <v>0</v>
      </c>
      <c r="Y118" s="361">
        <f t="shared" si="72"/>
        <v>0</v>
      </c>
      <c r="Z118" s="361">
        <f t="shared" si="72"/>
        <v>0</v>
      </c>
      <c r="AA118" s="361">
        <f t="shared" si="72"/>
        <v>0</v>
      </c>
      <c r="AB118" s="361">
        <f t="shared" si="72"/>
        <v>0</v>
      </c>
      <c r="AC118" s="361">
        <f t="shared" si="72"/>
        <v>0</v>
      </c>
      <c r="AD118" s="361">
        <f t="shared" si="72"/>
        <v>0</v>
      </c>
      <c r="AE118" s="361">
        <f t="shared" si="72"/>
        <v>0</v>
      </c>
      <c r="AF118" s="361">
        <f t="shared" si="72"/>
        <v>0</v>
      </c>
      <c r="AG118" s="361">
        <f t="shared" si="72"/>
        <v>0</v>
      </c>
      <c r="AH118" s="361">
        <f t="shared" si="72"/>
        <v>0</v>
      </c>
      <c r="AI118" s="361">
        <f t="shared" si="72"/>
        <v>0</v>
      </c>
      <c r="AJ118" s="361">
        <f t="shared" si="72"/>
        <v>0</v>
      </c>
      <c r="AK118" s="361">
        <f t="shared" si="72"/>
        <v>0</v>
      </c>
      <c r="AL118" s="361">
        <f t="shared" si="72"/>
        <v>0</v>
      </c>
      <c r="AM118" s="361">
        <f t="shared" si="72"/>
        <v>0</v>
      </c>
      <c r="AN118" s="361">
        <f t="shared" si="72"/>
        <v>0</v>
      </c>
      <c r="AO118" s="361">
        <f t="shared" si="72"/>
        <v>0</v>
      </c>
      <c r="AP118" s="361">
        <f t="shared" si="72"/>
        <v>0</v>
      </c>
      <c r="AQ118" s="361">
        <f t="shared" si="72"/>
        <v>0</v>
      </c>
      <c r="AR118" s="361">
        <f t="shared" si="72"/>
        <v>0</v>
      </c>
      <c r="AS118" s="361">
        <f t="shared" si="72"/>
        <v>0</v>
      </c>
      <c r="AT118" s="361">
        <f t="shared" si="72"/>
        <v>0</v>
      </c>
      <c r="AU118" s="361">
        <f t="shared" si="72"/>
        <v>0</v>
      </c>
      <c r="AV118" s="361">
        <f t="shared" si="72"/>
        <v>0</v>
      </c>
      <c r="AW118" s="361">
        <f t="shared" si="72"/>
        <v>0</v>
      </c>
      <c r="AX118" s="361">
        <f t="shared" si="72"/>
        <v>0</v>
      </c>
      <c r="AY118" s="361">
        <f t="shared" si="72"/>
        <v>0</v>
      </c>
      <c r="AZ118" s="361">
        <f t="shared" si="72"/>
        <v>0</v>
      </c>
      <c r="BA118" s="361">
        <f t="shared" si="72"/>
        <v>0</v>
      </c>
      <c r="BB118" s="361">
        <f t="shared" si="72"/>
        <v>0</v>
      </c>
      <c r="BC118" s="361">
        <f t="shared" si="72"/>
        <v>0</v>
      </c>
      <c r="BD118" s="361">
        <f t="shared" si="72"/>
        <v>0</v>
      </c>
      <c r="BE118" s="361">
        <f t="shared" si="72"/>
        <v>0</v>
      </c>
      <c r="BF118" s="361">
        <f t="shared" si="72"/>
        <v>0</v>
      </c>
      <c r="BG118" s="361">
        <f t="shared" si="72"/>
        <v>0</v>
      </c>
      <c r="BH118" s="361">
        <f t="shared" si="72"/>
        <v>0</v>
      </c>
      <c r="BI118" s="361">
        <f t="shared" si="72"/>
        <v>0</v>
      </c>
      <c r="BJ118" s="361">
        <f t="shared" si="72"/>
        <v>0</v>
      </c>
      <c r="BK118" s="361">
        <f t="shared" si="72"/>
        <v>0</v>
      </c>
      <c r="BL118" s="361">
        <f t="shared" si="72"/>
        <v>0</v>
      </c>
      <c r="BM118" s="361">
        <f t="shared" si="72"/>
        <v>0</v>
      </c>
      <c r="BN118" s="361">
        <f t="shared" si="72"/>
        <v>0</v>
      </c>
      <c r="BO118" s="361">
        <f t="shared" si="72"/>
        <v>0</v>
      </c>
      <c r="BP118" s="361">
        <f t="shared" si="72"/>
        <v>0</v>
      </c>
      <c r="BQ118" s="361">
        <f t="shared" si="72"/>
        <v>0</v>
      </c>
      <c r="BR118" s="361">
        <f t="shared" si="72"/>
        <v>0</v>
      </c>
      <c r="BS118" s="361">
        <f t="shared" si="72"/>
        <v>0</v>
      </c>
      <c r="BT118" s="361">
        <f t="shared" ref="BT118:CJ119" si="73">BT40</f>
        <v>0</v>
      </c>
      <c r="BU118" s="361">
        <f t="shared" si="73"/>
        <v>0</v>
      </c>
      <c r="BV118" s="361">
        <f t="shared" si="73"/>
        <v>0</v>
      </c>
      <c r="BW118" s="361">
        <f t="shared" si="73"/>
        <v>0</v>
      </c>
      <c r="BX118" s="361">
        <f t="shared" si="73"/>
        <v>0</v>
      </c>
      <c r="BY118" s="361">
        <f t="shared" si="73"/>
        <v>0</v>
      </c>
      <c r="BZ118" s="361">
        <f t="shared" si="73"/>
        <v>0</v>
      </c>
      <c r="CA118" s="361">
        <f t="shared" si="73"/>
        <v>0</v>
      </c>
      <c r="CB118" s="361">
        <f t="shared" si="73"/>
        <v>0</v>
      </c>
      <c r="CC118" s="361">
        <f t="shared" si="73"/>
        <v>0</v>
      </c>
      <c r="CD118" s="361">
        <f t="shared" si="73"/>
        <v>0</v>
      </c>
      <c r="CE118" s="361">
        <f t="shared" si="73"/>
        <v>0</v>
      </c>
      <c r="CF118" s="361">
        <f t="shared" si="73"/>
        <v>0</v>
      </c>
      <c r="CG118" s="361">
        <f t="shared" si="73"/>
        <v>0</v>
      </c>
      <c r="CH118" s="361">
        <f t="shared" si="73"/>
        <v>0</v>
      </c>
      <c r="CI118" s="361">
        <f t="shared" si="73"/>
        <v>0</v>
      </c>
      <c r="CJ118" s="361">
        <f t="shared" si="73"/>
        <v>0</v>
      </c>
      <c r="CK118" s="860"/>
    </row>
    <row r="119" spans="1:89" x14ac:dyDescent="0.25">
      <c r="A119" s="78"/>
      <c r="B119" s="859" t="s">
        <v>315</v>
      </c>
      <c r="C119" s="1140" t="s">
        <v>319</v>
      </c>
      <c r="D119" s="1140"/>
      <c r="E119" s="359" t="s">
        <v>318</v>
      </c>
      <c r="F119" s="359">
        <v>2</v>
      </c>
      <c r="G119" s="359"/>
      <c r="H119" s="361">
        <f t="shared" si="72"/>
        <v>0</v>
      </c>
      <c r="I119" s="361">
        <f t="shared" si="72"/>
        <v>0</v>
      </c>
      <c r="J119" s="361">
        <f t="shared" si="72"/>
        <v>0</v>
      </c>
      <c r="K119" s="361">
        <f t="shared" si="72"/>
        <v>0</v>
      </c>
      <c r="L119" s="361">
        <f t="shared" si="72"/>
        <v>0</v>
      </c>
      <c r="M119" s="361">
        <f t="shared" si="72"/>
        <v>0</v>
      </c>
      <c r="N119" s="361">
        <f t="shared" si="72"/>
        <v>0</v>
      </c>
      <c r="O119" s="361">
        <f t="shared" si="72"/>
        <v>0</v>
      </c>
      <c r="P119" s="361">
        <f t="shared" si="72"/>
        <v>0</v>
      </c>
      <c r="Q119" s="361">
        <f t="shared" si="72"/>
        <v>0</v>
      </c>
      <c r="R119" s="361">
        <f t="shared" si="72"/>
        <v>0</v>
      </c>
      <c r="S119" s="361">
        <f t="shared" si="72"/>
        <v>0</v>
      </c>
      <c r="T119" s="361">
        <f t="shared" si="72"/>
        <v>0</v>
      </c>
      <c r="U119" s="361">
        <f t="shared" si="72"/>
        <v>0</v>
      </c>
      <c r="V119" s="361">
        <f t="shared" si="72"/>
        <v>0</v>
      </c>
      <c r="W119" s="361">
        <f t="shared" si="72"/>
        <v>0</v>
      </c>
      <c r="X119" s="361">
        <f t="shared" si="72"/>
        <v>0</v>
      </c>
      <c r="Y119" s="361">
        <f t="shared" si="72"/>
        <v>0</v>
      </c>
      <c r="Z119" s="361">
        <f t="shared" si="72"/>
        <v>0</v>
      </c>
      <c r="AA119" s="361">
        <f t="shared" si="72"/>
        <v>0</v>
      </c>
      <c r="AB119" s="361">
        <f t="shared" si="72"/>
        <v>0</v>
      </c>
      <c r="AC119" s="361">
        <f t="shared" si="72"/>
        <v>0</v>
      </c>
      <c r="AD119" s="361">
        <f t="shared" si="72"/>
        <v>0</v>
      </c>
      <c r="AE119" s="361">
        <f t="shared" si="72"/>
        <v>0</v>
      </c>
      <c r="AF119" s="361">
        <f t="shared" si="72"/>
        <v>0</v>
      </c>
      <c r="AG119" s="361">
        <f t="shared" si="72"/>
        <v>0</v>
      </c>
      <c r="AH119" s="361">
        <f t="shared" si="72"/>
        <v>0</v>
      </c>
      <c r="AI119" s="361">
        <f t="shared" si="72"/>
        <v>0</v>
      </c>
      <c r="AJ119" s="361">
        <f t="shared" si="72"/>
        <v>0</v>
      </c>
      <c r="AK119" s="361">
        <f t="shared" si="72"/>
        <v>0</v>
      </c>
      <c r="AL119" s="361">
        <f t="shared" si="72"/>
        <v>0</v>
      </c>
      <c r="AM119" s="361">
        <f t="shared" si="72"/>
        <v>0</v>
      </c>
      <c r="AN119" s="361">
        <f t="shared" si="72"/>
        <v>0</v>
      </c>
      <c r="AO119" s="361">
        <f t="shared" si="72"/>
        <v>0</v>
      </c>
      <c r="AP119" s="361">
        <f t="shared" si="72"/>
        <v>0</v>
      </c>
      <c r="AQ119" s="361">
        <f t="shared" si="72"/>
        <v>0</v>
      </c>
      <c r="AR119" s="361">
        <f t="shared" si="72"/>
        <v>0</v>
      </c>
      <c r="AS119" s="361">
        <f t="shared" si="72"/>
        <v>0</v>
      </c>
      <c r="AT119" s="361">
        <f t="shared" si="72"/>
        <v>0</v>
      </c>
      <c r="AU119" s="361">
        <f t="shared" si="72"/>
        <v>0</v>
      </c>
      <c r="AV119" s="361">
        <f t="shared" si="72"/>
        <v>0</v>
      </c>
      <c r="AW119" s="361">
        <f t="shared" si="72"/>
        <v>0</v>
      </c>
      <c r="AX119" s="361">
        <f t="shared" si="72"/>
        <v>0</v>
      </c>
      <c r="AY119" s="361">
        <f t="shared" si="72"/>
        <v>0</v>
      </c>
      <c r="AZ119" s="361">
        <f t="shared" si="72"/>
        <v>0</v>
      </c>
      <c r="BA119" s="361">
        <f t="shared" si="72"/>
        <v>0</v>
      </c>
      <c r="BB119" s="361">
        <f t="shared" si="72"/>
        <v>0</v>
      </c>
      <c r="BC119" s="361">
        <f t="shared" si="72"/>
        <v>0</v>
      </c>
      <c r="BD119" s="361">
        <f t="shared" si="72"/>
        <v>0</v>
      </c>
      <c r="BE119" s="361">
        <f t="shared" si="72"/>
        <v>0</v>
      </c>
      <c r="BF119" s="361">
        <f t="shared" si="72"/>
        <v>0</v>
      </c>
      <c r="BG119" s="361">
        <f t="shared" si="72"/>
        <v>0</v>
      </c>
      <c r="BH119" s="361">
        <f t="shared" si="72"/>
        <v>0</v>
      </c>
      <c r="BI119" s="361">
        <f t="shared" si="72"/>
        <v>0</v>
      </c>
      <c r="BJ119" s="361">
        <f t="shared" si="72"/>
        <v>0</v>
      </c>
      <c r="BK119" s="361">
        <f t="shared" si="72"/>
        <v>0</v>
      </c>
      <c r="BL119" s="361">
        <f t="shared" si="72"/>
        <v>0</v>
      </c>
      <c r="BM119" s="361">
        <f t="shared" si="72"/>
        <v>0</v>
      </c>
      <c r="BN119" s="361">
        <f t="shared" si="72"/>
        <v>0</v>
      </c>
      <c r="BO119" s="361">
        <f t="shared" si="72"/>
        <v>0</v>
      </c>
      <c r="BP119" s="361">
        <f t="shared" si="72"/>
        <v>0</v>
      </c>
      <c r="BQ119" s="361">
        <f t="shared" si="72"/>
        <v>0</v>
      </c>
      <c r="BR119" s="361">
        <f t="shared" si="72"/>
        <v>0</v>
      </c>
      <c r="BS119" s="361">
        <f t="shared" si="72"/>
        <v>0</v>
      </c>
      <c r="BT119" s="361">
        <f t="shared" si="73"/>
        <v>0</v>
      </c>
      <c r="BU119" s="361">
        <f t="shared" si="73"/>
        <v>0</v>
      </c>
      <c r="BV119" s="361">
        <f t="shared" si="73"/>
        <v>0</v>
      </c>
      <c r="BW119" s="361">
        <f t="shared" si="73"/>
        <v>0</v>
      </c>
      <c r="BX119" s="361">
        <f t="shared" si="73"/>
        <v>0</v>
      </c>
      <c r="BY119" s="361">
        <f t="shared" si="73"/>
        <v>0</v>
      </c>
      <c r="BZ119" s="361">
        <f t="shared" si="73"/>
        <v>0</v>
      </c>
      <c r="CA119" s="361">
        <f t="shared" si="73"/>
        <v>0</v>
      </c>
      <c r="CB119" s="361">
        <f t="shared" si="73"/>
        <v>0</v>
      </c>
      <c r="CC119" s="361">
        <f t="shared" si="73"/>
        <v>0</v>
      </c>
      <c r="CD119" s="361">
        <f t="shared" si="73"/>
        <v>0</v>
      </c>
      <c r="CE119" s="361">
        <f t="shared" si="73"/>
        <v>0</v>
      </c>
      <c r="CF119" s="361">
        <f t="shared" si="73"/>
        <v>0</v>
      </c>
      <c r="CG119" s="361">
        <f t="shared" si="73"/>
        <v>0</v>
      </c>
      <c r="CH119" s="361">
        <f t="shared" si="73"/>
        <v>0</v>
      </c>
      <c r="CI119" s="361">
        <f t="shared" si="73"/>
        <v>0</v>
      </c>
      <c r="CJ119" s="361">
        <f t="shared" si="73"/>
        <v>0</v>
      </c>
      <c r="CK119" s="860"/>
    </row>
    <row r="120" spans="1:89" x14ac:dyDescent="0.25">
      <c r="A120" s="78"/>
      <c r="B120" s="859" t="s">
        <v>315</v>
      </c>
      <c r="C120" s="1140" t="s">
        <v>320</v>
      </c>
      <c r="D120" s="1140"/>
      <c r="E120" s="359" t="s">
        <v>318</v>
      </c>
      <c r="F120" s="359">
        <v>2</v>
      </c>
      <c r="G120" s="359"/>
      <c r="H120" s="361">
        <f t="shared" ref="H120:AM120" si="74">H38+H39</f>
        <v>0</v>
      </c>
      <c r="I120" s="361">
        <f t="shared" si="74"/>
        <v>0</v>
      </c>
      <c r="J120" s="361">
        <f t="shared" si="74"/>
        <v>0</v>
      </c>
      <c r="K120" s="361">
        <f t="shared" si="74"/>
        <v>0</v>
      </c>
      <c r="L120" s="361">
        <f t="shared" si="74"/>
        <v>0</v>
      </c>
      <c r="M120" s="361">
        <f t="shared" si="74"/>
        <v>0</v>
      </c>
      <c r="N120" s="361">
        <f t="shared" si="74"/>
        <v>0</v>
      </c>
      <c r="O120" s="361">
        <f t="shared" si="74"/>
        <v>0</v>
      </c>
      <c r="P120" s="361">
        <f t="shared" si="74"/>
        <v>0</v>
      </c>
      <c r="Q120" s="361">
        <f t="shared" si="74"/>
        <v>0</v>
      </c>
      <c r="R120" s="361">
        <f t="shared" si="74"/>
        <v>0</v>
      </c>
      <c r="S120" s="361">
        <f t="shared" si="74"/>
        <v>0</v>
      </c>
      <c r="T120" s="361">
        <f t="shared" si="74"/>
        <v>0</v>
      </c>
      <c r="U120" s="361">
        <f t="shared" si="74"/>
        <v>0</v>
      </c>
      <c r="V120" s="361">
        <f t="shared" si="74"/>
        <v>0</v>
      </c>
      <c r="W120" s="361">
        <f t="shared" si="74"/>
        <v>0</v>
      </c>
      <c r="X120" s="361">
        <f t="shared" si="74"/>
        <v>0</v>
      </c>
      <c r="Y120" s="361">
        <f t="shared" si="74"/>
        <v>0</v>
      </c>
      <c r="Z120" s="361">
        <f t="shared" si="74"/>
        <v>0</v>
      </c>
      <c r="AA120" s="361">
        <f t="shared" si="74"/>
        <v>0</v>
      </c>
      <c r="AB120" s="361">
        <f t="shared" si="74"/>
        <v>0</v>
      </c>
      <c r="AC120" s="361">
        <f t="shared" si="74"/>
        <v>0</v>
      </c>
      <c r="AD120" s="361">
        <f t="shared" si="74"/>
        <v>0</v>
      </c>
      <c r="AE120" s="361">
        <f t="shared" si="74"/>
        <v>0</v>
      </c>
      <c r="AF120" s="361">
        <f t="shared" si="74"/>
        <v>0</v>
      </c>
      <c r="AG120" s="361">
        <f t="shared" si="74"/>
        <v>0</v>
      </c>
      <c r="AH120" s="361">
        <f t="shared" si="74"/>
        <v>0</v>
      </c>
      <c r="AI120" s="361">
        <f t="shared" si="74"/>
        <v>0</v>
      </c>
      <c r="AJ120" s="361">
        <f t="shared" si="74"/>
        <v>0</v>
      </c>
      <c r="AK120" s="361">
        <f t="shared" si="74"/>
        <v>0</v>
      </c>
      <c r="AL120" s="361">
        <f t="shared" si="74"/>
        <v>0</v>
      </c>
      <c r="AM120" s="361">
        <f t="shared" si="74"/>
        <v>0</v>
      </c>
      <c r="AN120" s="361">
        <f t="shared" ref="AN120:BS120" si="75">AN38+AN39</f>
        <v>0</v>
      </c>
      <c r="AO120" s="361">
        <f t="shared" si="75"/>
        <v>0</v>
      </c>
      <c r="AP120" s="361">
        <f t="shared" si="75"/>
        <v>0</v>
      </c>
      <c r="AQ120" s="361">
        <f t="shared" si="75"/>
        <v>0</v>
      </c>
      <c r="AR120" s="361">
        <f t="shared" si="75"/>
        <v>0</v>
      </c>
      <c r="AS120" s="361">
        <f t="shared" si="75"/>
        <v>0</v>
      </c>
      <c r="AT120" s="361">
        <f t="shared" si="75"/>
        <v>0</v>
      </c>
      <c r="AU120" s="361">
        <f t="shared" si="75"/>
        <v>0</v>
      </c>
      <c r="AV120" s="361">
        <f t="shared" si="75"/>
        <v>0</v>
      </c>
      <c r="AW120" s="361">
        <f t="shared" si="75"/>
        <v>0</v>
      </c>
      <c r="AX120" s="361">
        <f t="shared" si="75"/>
        <v>0</v>
      </c>
      <c r="AY120" s="361">
        <f t="shared" si="75"/>
        <v>0</v>
      </c>
      <c r="AZ120" s="361">
        <f t="shared" si="75"/>
        <v>0</v>
      </c>
      <c r="BA120" s="361">
        <f t="shared" si="75"/>
        <v>0</v>
      </c>
      <c r="BB120" s="361">
        <f t="shared" si="75"/>
        <v>0</v>
      </c>
      <c r="BC120" s="361">
        <f t="shared" si="75"/>
        <v>0</v>
      </c>
      <c r="BD120" s="361">
        <f t="shared" si="75"/>
        <v>0</v>
      </c>
      <c r="BE120" s="361">
        <f t="shared" si="75"/>
        <v>0</v>
      </c>
      <c r="BF120" s="361">
        <f t="shared" si="75"/>
        <v>0</v>
      </c>
      <c r="BG120" s="361">
        <f t="shared" si="75"/>
        <v>0</v>
      </c>
      <c r="BH120" s="361">
        <f t="shared" si="75"/>
        <v>0</v>
      </c>
      <c r="BI120" s="361">
        <f t="shared" si="75"/>
        <v>0</v>
      </c>
      <c r="BJ120" s="361">
        <f t="shared" si="75"/>
        <v>0</v>
      </c>
      <c r="BK120" s="361">
        <f t="shared" si="75"/>
        <v>0</v>
      </c>
      <c r="BL120" s="361">
        <f t="shared" si="75"/>
        <v>0</v>
      </c>
      <c r="BM120" s="361">
        <f t="shared" si="75"/>
        <v>0</v>
      </c>
      <c r="BN120" s="361">
        <f t="shared" si="75"/>
        <v>0</v>
      </c>
      <c r="BO120" s="361">
        <f t="shared" si="75"/>
        <v>0</v>
      </c>
      <c r="BP120" s="361">
        <f t="shared" si="75"/>
        <v>0</v>
      </c>
      <c r="BQ120" s="361">
        <f t="shared" si="75"/>
        <v>0</v>
      </c>
      <c r="BR120" s="361">
        <f t="shared" si="75"/>
        <v>0</v>
      </c>
      <c r="BS120" s="361">
        <f t="shared" si="75"/>
        <v>0</v>
      </c>
      <c r="BT120" s="361">
        <f t="shared" ref="BT120:CJ120" si="76">BT38+BT39</f>
        <v>0</v>
      </c>
      <c r="BU120" s="361">
        <f t="shared" si="76"/>
        <v>0</v>
      </c>
      <c r="BV120" s="361">
        <f t="shared" si="76"/>
        <v>0</v>
      </c>
      <c r="BW120" s="361">
        <f t="shared" si="76"/>
        <v>0</v>
      </c>
      <c r="BX120" s="361">
        <f t="shared" si="76"/>
        <v>0</v>
      </c>
      <c r="BY120" s="361">
        <f t="shared" si="76"/>
        <v>0</v>
      </c>
      <c r="BZ120" s="361">
        <f t="shared" si="76"/>
        <v>0</v>
      </c>
      <c r="CA120" s="361">
        <f t="shared" si="76"/>
        <v>0</v>
      </c>
      <c r="CB120" s="361">
        <f t="shared" si="76"/>
        <v>0</v>
      </c>
      <c r="CC120" s="361">
        <f t="shared" si="76"/>
        <v>0</v>
      </c>
      <c r="CD120" s="361">
        <f t="shared" si="76"/>
        <v>0</v>
      </c>
      <c r="CE120" s="361">
        <f t="shared" si="76"/>
        <v>0</v>
      </c>
      <c r="CF120" s="361">
        <f t="shared" si="76"/>
        <v>0</v>
      </c>
      <c r="CG120" s="361">
        <f t="shared" si="76"/>
        <v>0</v>
      </c>
      <c r="CH120" s="361">
        <f t="shared" si="76"/>
        <v>0</v>
      </c>
      <c r="CI120" s="361">
        <f t="shared" si="76"/>
        <v>0</v>
      </c>
      <c r="CJ120" s="361">
        <f t="shared" si="76"/>
        <v>0</v>
      </c>
      <c r="CK120" s="860"/>
    </row>
    <row r="121" spans="1:89" x14ac:dyDescent="0.25">
      <c r="A121" s="78"/>
      <c r="B121" s="859" t="s">
        <v>315</v>
      </c>
      <c r="C121" s="1140" t="s">
        <v>204</v>
      </c>
      <c r="D121" s="1140"/>
      <c r="E121" s="359" t="s">
        <v>318</v>
      </c>
      <c r="F121" s="359">
        <v>2</v>
      </c>
      <c r="G121" s="359"/>
      <c r="H121" s="361">
        <f t="shared" ref="H121:BS121" si="77">H53</f>
        <v>0</v>
      </c>
      <c r="I121" s="361">
        <f t="shared" si="77"/>
        <v>0</v>
      </c>
      <c r="J121" s="361">
        <f t="shared" si="77"/>
        <v>0</v>
      </c>
      <c r="K121" s="361">
        <f t="shared" si="77"/>
        <v>0</v>
      </c>
      <c r="L121" s="361">
        <f t="shared" si="77"/>
        <v>0</v>
      </c>
      <c r="M121" s="361">
        <f t="shared" si="77"/>
        <v>0</v>
      </c>
      <c r="N121" s="361">
        <f t="shared" si="77"/>
        <v>0</v>
      </c>
      <c r="O121" s="361">
        <f t="shared" si="77"/>
        <v>0</v>
      </c>
      <c r="P121" s="361">
        <f t="shared" si="77"/>
        <v>0</v>
      </c>
      <c r="Q121" s="361">
        <f t="shared" si="77"/>
        <v>0</v>
      </c>
      <c r="R121" s="361">
        <f t="shared" si="77"/>
        <v>0</v>
      </c>
      <c r="S121" s="361">
        <f t="shared" si="77"/>
        <v>0</v>
      </c>
      <c r="T121" s="361">
        <f t="shared" si="77"/>
        <v>0</v>
      </c>
      <c r="U121" s="361">
        <f t="shared" si="77"/>
        <v>0</v>
      </c>
      <c r="V121" s="361">
        <f t="shared" si="77"/>
        <v>0</v>
      </c>
      <c r="W121" s="361">
        <f t="shared" si="77"/>
        <v>0</v>
      </c>
      <c r="X121" s="361">
        <f t="shared" si="77"/>
        <v>0</v>
      </c>
      <c r="Y121" s="361">
        <f t="shared" si="77"/>
        <v>0</v>
      </c>
      <c r="Z121" s="361">
        <f t="shared" si="77"/>
        <v>0</v>
      </c>
      <c r="AA121" s="361">
        <f t="shared" si="77"/>
        <v>0</v>
      </c>
      <c r="AB121" s="361">
        <f t="shared" si="77"/>
        <v>0</v>
      </c>
      <c r="AC121" s="361">
        <f t="shared" si="77"/>
        <v>0</v>
      </c>
      <c r="AD121" s="361">
        <f t="shared" si="77"/>
        <v>0</v>
      </c>
      <c r="AE121" s="361">
        <f t="shared" si="77"/>
        <v>0</v>
      </c>
      <c r="AF121" s="361">
        <f t="shared" si="77"/>
        <v>0</v>
      </c>
      <c r="AG121" s="361">
        <f t="shared" si="77"/>
        <v>0</v>
      </c>
      <c r="AH121" s="361">
        <f t="shared" si="77"/>
        <v>0</v>
      </c>
      <c r="AI121" s="361">
        <f t="shared" si="77"/>
        <v>0</v>
      </c>
      <c r="AJ121" s="361">
        <f t="shared" si="77"/>
        <v>0</v>
      </c>
      <c r="AK121" s="361">
        <f t="shared" si="77"/>
        <v>0</v>
      </c>
      <c r="AL121" s="361">
        <f t="shared" si="77"/>
        <v>0</v>
      </c>
      <c r="AM121" s="361">
        <f t="shared" si="77"/>
        <v>0</v>
      </c>
      <c r="AN121" s="361">
        <f t="shared" si="77"/>
        <v>0</v>
      </c>
      <c r="AO121" s="361">
        <f t="shared" si="77"/>
        <v>0</v>
      </c>
      <c r="AP121" s="361">
        <f t="shared" si="77"/>
        <v>0</v>
      </c>
      <c r="AQ121" s="361">
        <f t="shared" si="77"/>
        <v>0</v>
      </c>
      <c r="AR121" s="361">
        <f t="shared" si="77"/>
        <v>0</v>
      </c>
      <c r="AS121" s="361">
        <f t="shared" si="77"/>
        <v>0</v>
      </c>
      <c r="AT121" s="361">
        <f t="shared" si="77"/>
        <v>0</v>
      </c>
      <c r="AU121" s="361">
        <f t="shared" si="77"/>
        <v>0</v>
      </c>
      <c r="AV121" s="361">
        <f t="shared" si="77"/>
        <v>0</v>
      </c>
      <c r="AW121" s="361">
        <f t="shared" si="77"/>
        <v>0</v>
      </c>
      <c r="AX121" s="361">
        <f t="shared" si="77"/>
        <v>0</v>
      </c>
      <c r="AY121" s="361">
        <f t="shared" si="77"/>
        <v>0</v>
      </c>
      <c r="AZ121" s="361">
        <f t="shared" si="77"/>
        <v>0</v>
      </c>
      <c r="BA121" s="361">
        <f t="shared" si="77"/>
        <v>0</v>
      </c>
      <c r="BB121" s="361">
        <f t="shared" si="77"/>
        <v>0</v>
      </c>
      <c r="BC121" s="361">
        <f t="shared" si="77"/>
        <v>0</v>
      </c>
      <c r="BD121" s="361">
        <f t="shared" si="77"/>
        <v>0</v>
      </c>
      <c r="BE121" s="361">
        <f t="shared" si="77"/>
        <v>0</v>
      </c>
      <c r="BF121" s="361">
        <f t="shared" si="77"/>
        <v>0</v>
      </c>
      <c r="BG121" s="361">
        <f t="shared" si="77"/>
        <v>0</v>
      </c>
      <c r="BH121" s="361">
        <f t="shared" si="77"/>
        <v>0</v>
      </c>
      <c r="BI121" s="361">
        <f t="shared" si="77"/>
        <v>0</v>
      </c>
      <c r="BJ121" s="361">
        <f t="shared" si="77"/>
        <v>0</v>
      </c>
      <c r="BK121" s="361">
        <f t="shared" si="77"/>
        <v>0</v>
      </c>
      <c r="BL121" s="361">
        <f t="shared" si="77"/>
        <v>0</v>
      </c>
      <c r="BM121" s="361">
        <f t="shared" si="77"/>
        <v>0</v>
      </c>
      <c r="BN121" s="361">
        <f t="shared" si="77"/>
        <v>0</v>
      </c>
      <c r="BO121" s="361">
        <f t="shared" si="77"/>
        <v>0</v>
      </c>
      <c r="BP121" s="361">
        <f t="shared" si="77"/>
        <v>0</v>
      </c>
      <c r="BQ121" s="361">
        <f t="shared" si="77"/>
        <v>0</v>
      </c>
      <c r="BR121" s="361">
        <f t="shared" si="77"/>
        <v>0</v>
      </c>
      <c r="BS121" s="361">
        <f t="shared" si="77"/>
        <v>0</v>
      </c>
      <c r="BT121" s="361">
        <f t="shared" ref="BT121:CJ121" si="78">BT53</f>
        <v>0</v>
      </c>
      <c r="BU121" s="361">
        <f t="shared" si="78"/>
        <v>0</v>
      </c>
      <c r="BV121" s="361">
        <f t="shared" si="78"/>
        <v>0</v>
      </c>
      <c r="BW121" s="361">
        <f t="shared" si="78"/>
        <v>0</v>
      </c>
      <c r="BX121" s="361">
        <f t="shared" si="78"/>
        <v>0</v>
      </c>
      <c r="BY121" s="361">
        <f t="shared" si="78"/>
        <v>0</v>
      </c>
      <c r="BZ121" s="361">
        <f t="shared" si="78"/>
        <v>0</v>
      </c>
      <c r="CA121" s="361">
        <f t="shared" si="78"/>
        <v>0</v>
      </c>
      <c r="CB121" s="361">
        <f t="shared" si="78"/>
        <v>0</v>
      </c>
      <c r="CC121" s="361">
        <f t="shared" si="78"/>
        <v>0</v>
      </c>
      <c r="CD121" s="361">
        <f t="shared" si="78"/>
        <v>0</v>
      </c>
      <c r="CE121" s="361">
        <f t="shared" si="78"/>
        <v>0</v>
      </c>
      <c r="CF121" s="361">
        <f t="shared" si="78"/>
        <v>0</v>
      </c>
      <c r="CG121" s="361">
        <f t="shared" si="78"/>
        <v>0</v>
      </c>
      <c r="CH121" s="361">
        <f t="shared" si="78"/>
        <v>0</v>
      </c>
      <c r="CI121" s="361">
        <f t="shared" si="78"/>
        <v>0</v>
      </c>
      <c r="CJ121" s="361">
        <f t="shared" si="78"/>
        <v>0</v>
      </c>
      <c r="CK121" s="860"/>
    </row>
    <row r="122" spans="1:89" x14ac:dyDescent="0.25">
      <c r="A122" s="78"/>
      <c r="B122" s="859"/>
      <c r="C122" s="374" t="s">
        <v>321</v>
      </c>
      <c r="D122" s="453"/>
      <c r="E122" s="359" t="s">
        <v>318</v>
      </c>
      <c r="F122" s="359">
        <v>2</v>
      </c>
      <c r="G122" s="359"/>
      <c r="H122" s="361">
        <f t="shared" ref="H122:AM122" si="79">H85-H33</f>
        <v>0</v>
      </c>
      <c r="I122" s="361">
        <f t="shared" si="79"/>
        <v>0</v>
      </c>
      <c r="J122" s="361">
        <f t="shared" si="79"/>
        <v>0</v>
      </c>
      <c r="K122" s="361">
        <f t="shared" si="79"/>
        <v>0</v>
      </c>
      <c r="L122" s="361">
        <f t="shared" si="79"/>
        <v>0</v>
      </c>
      <c r="M122" s="361">
        <f t="shared" si="79"/>
        <v>0</v>
      </c>
      <c r="N122" s="361">
        <f t="shared" si="79"/>
        <v>0</v>
      </c>
      <c r="O122" s="361">
        <f t="shared" si="79"/>
        <v>0</v>
      </c>
      <c r="P122" s="361">
        <f t="shared" si="79"/>
        <v>0</v>
      </c>
      <c r="Q122" s="361">
        <f t="shared" si="79"/>
        <v>0</v>
      </c>
      <c r="R122" s="361">
        <f t="shared" si="79"/>
        <v>0</v>
      </c>
      <c r="S122" s="361">
        <f t="shared" si="79"/>
        <v>0</v>
      </c>
      <c r="T122" s="361">
        <f t="shared" si="79"/>
        <v>0</v>
      </c>
      <c r="U122" s="361">
        <f t="shared" si="79"/>
        <v>0</v>
      </c>
      <c r="V122" s="361">
        <f t="shared" si="79"/>
        <v>0</v>
      </c>
      <c r="W122" s="361">
        <f t="shared" si="79"/>
        <v>0</v>
      </c>
      <c r="X122" s="361">
        <f t="shared" si="79"/>
        <v>0</v>
      </c>
      <c r="Y122" s="361">
        <f t="shared" si="79"/>
        <v>0</v>
      </c>
      <c r="Z122" s="361">
        <f t="shared" si="79"/>
        <v>0</v>
      </c>
      <c r="AA122" s="361">
        <f t="shared" si="79"/>
        <v>0</v>
      </c>
      <c r="AB122" s="361">
        <f t="shared" si="79"/>
        <v>0</v>
      </c>
      <c r="AC122" s="361">
        <f t="shared" si="79"/>
        <v>0</v>
      </c>
      <c r="AD122" s="361">
        <f t="shared" si="79"/>
        <v>0</v>
      </c>
      <c r="AE122" s="361">
        <f t="shared" si="79"/>
        <v>0</v>
      </c>
      <c r="AF122" s="361">
        <f t="shared" si="79"/>
        <v>0</v>
      </c>
      <c r="AG122" s="361">
        <f t="shared" si="79"/>
        <v>0</v>
      </c>
      <c r="AH122" s="361">
        <f t="shared" si="79"/>
        <v>0</v>
      </c>
      <c r="AI122" s="361">
        <f t="shared" si="79"/>
        <v>0</v>
      </c>
      <c r="AJ122" s="361">
        <f t="shared" si="79"/>
        <v>0</v>
      </c>
      <c r="AK122" s="361">
        <f t="shared" si="79"/>
        <v>0</v>
      </c>
      <c r="AL122" s="361">
        <f t="shared" si="79"/>
        <v>0</v>
      </c>
      <c r="AM122" s="361">
        <f t="shared" si="79"/>
        <v>0</v>
      </c>
      <c r="AN122" s="361">
        <f t="shared" ref="AN122:BS122" si="80">AN85-AN33</f>
        <v>0</v>
      </c>
      <c r="AO122" s="361">
        <f t="shared" si="80"/>
        <v>0</v>
      </c>
      <c r="AP122" s="361">
        <f t="shared" si="80"/>
        <v>0</v>
      </c>
      <c r="AQ122" s="361">
        <f t="shared" si="80"/>
        <v>0</v>
      </c>
      <c r="AR122" s="361">
        <f t="shared" si="80"/>
        <v>0</v>
      </c>
      <c r="AS122" s="361">
        <f t="shared" si="80"/>
        <v>0</v>
      </c>
      <c r="AT122" s="361">
        <f t="shared" si="80"/>
        <v>0</v>
      </c>
      <c r="AU122" s="361">
        <f t="shared" si="80"/>
        <v>0</v>
      </c>
      <c r="AV122" s="361">
        <f t="shared" si="80"/>
        <v>0</v>
      </c>
      <c r="AW122" s="361">
        <f t="shared" si="80"/>
        <v>0</v>
      </c>
      <c r="AX122" s="361">
        <f t="shared" si="80"/>
        <v>0</v>
      </c>
      <c r="AY122" s="361">
        <f t="shared" si="80"/>
        <v>0</v>
      </c>
      <c r="AZ122" s="361">
        <f t="shared" si="80"/>
        <v>0</v>
      </c>
      <c r="BA122" s="361">
        <f t="shared" si="80"/>
        <v>0</v>
      </c>
      <c r="BB122" s="361">
        <f t="shared" si="80"/>
        <v>0</v>
      </c>
      <c r="BC122" s="361">
        <f t="shared" si="80"/>
        <v>0</v>
      </c>
      <c r="BD122" s="361">
        <f t="shared" si="80"/>
        <v>0</v>
      </c>
      <c r="BE122" s="361">
        <f t="shared" si="80"/>
        <v>0</v>
      </c>
      <c r="BF122" s="361">
        <f t="shared" si="80"/>
        <v>0</v>
      </c>
      <c r="BG122" s="361">
        <f t="shared" si="80"/>
        <v>0</v>
      </c>
      <c r="BH122" s="361">
        <f t="shared" si="80"/>
        <v>0</v>
      </c>
      <c r="BI122" s="361">
        <f t="shared" si="80"/>
        <v>0</v>
      </c>
      <c r="BJ122" s="361">
        <f t="shared" si="80"/>
        <v>0</v>
      </c>
      <c r="BK122" s="361">
        <f t="shared" si="80"/>
        <v>0</v>
      </c>
      <c r="BL122" s="361">
        <f t="shared" si="80"/>
        <v>0</v>
      </c>
      <c r="BM122" s="361">
        <f t="shared" si="80"/>
        <v>0</v>
      </c>
      <c r="BN122" s="361">
        <f t="shared" si="80"/>
        <v>0</v>
      </c>
      <c r="BO122" s="361">
        <f t="shared" si="80"/>
        <v>0</v>
      </c>
      <c r="BP122" s="361">
        <f t="shared" si="80"/>
        <v>0</v>
      </c>
      <c r="BQ122" s="361">
        <f t="shared" si="80"/>
        <v>0</v>
      </c>
      <c r="BR122" s="361">
        <f t="shared" si="80"/>
        <v>0</v>
      </c>
      <c r="BS122" s="361">
        <f t="shared" si="80"/>
        <v>0</v>
      </c>
      <c r="BT122" s="361">
        <f t="shared" ref="BT122:CJ122" si="81">BT85-BT33</f>
        <v>0</v>
      </c>
      <c r="BU122" s="361">
        <f t="shared" si="81"/>
        <v>0</v>
      </c>
      <c r="BV122" s="361">
        <f t="shared" si="81"/>
        <v>0</v>
      </c>
      <c r="BW122" s="361">
        <f t="shared" si="81"/>
        <v>0</v>
      </c>
      <c r="BX122" s="361">
        <f t="shared" si="81"/>
        <v>0</v>
      </c>
      <c r="BY122" s="361">
        <f t="shared" si="81"/>
        <v>0</v>
      </c>
      <c r="BZ122" s="361">
        <f t="shared" si="81"/>
        <v>0</v>
      </c>
      <c r="CA122" s="361">
        <f t="shared" si="81"/>
        <v>0</v>
      </c>
      <c r="CB122" s="361">
        <f t="shared" si="81"/>
        <v>0</v>
      </c>
      <c r="CC122" s="361">
        <f t="shared" si="81"/>
        <v>0</v>
      </c>
      <c r="CD122" s="361">
        <f t="shared" si="81"/>
        <v>0</v>
      </c>
      <c r="CE122" s="361">
        <f t="shared" si="81"/>
        <v>0</v>
      </c>
      <c r="CF122" s="361">
        <f t="shared" si="81"/>
        <v>0</v>
      </c>
      <c r="CG122" s="361">
        <f t="shared" si="81"/>
        <v>0</v>
      </c>
      <c r="CH122" s="361">
        <f t="shared" si="81"/>
        <v>0</v>
      </c>
      <c r="CI122" s="361">
        <f t="shared" si="81"/>
        <v>0</v>
      </c>
      <c r="CJ122" s="361">
        <f t="shared" si="81"/>
        <v>0</v>
      </c>
      <c r="CK122" s="860"/>
    </row>
    <row r="123" spans="1:89" x14ac:dyDescent="0.25">
      <c r="A123" s="78"/>
      <c r="B123" s="859" t="s">
        <v>315</v>
      </c>
      <c r="C123" s="1140" t="s">
        <v>240</v>
      </c>
      <c r="D123" s="1140"/>
      <c r="E123" s="359" t="s">
        <v>318</v>
      </c>
      <c r="F123" s="359">
        <v>2</v>
      </c>
      <c r="G123" s="359"/>
      <c r="H123" s="361">
        <f t="shared" ref="H123:AM123" si="82">H85</f>
        <v>0</v>
      </c>
      <c r="I123" s="361">
        <f t="shared" si="82"/>
        <v>0</v>
      </c>
      <c r="J123" s="361">
        <f t="shared" si="82"/>
        <v>0</v>
      </c>
      <c r="K123" s="361">
        <f t="shared" si="82"/>
        <v>0</v>
      </c>
      <c r="L123" s="361">
        <f t="shared" si="82"/>
        <v>0</v>
      </c>
      <c r="M123" s="361">
        <f t="shared" si="82"/>
        <v>0</v>
      </c>
      <c r="N123" s="361">
        <f t="shared" si="82"/>
        <v>0</v>
      </c>
      <c r="O123" s="361">
        <f t="shared" si="82"/>
        <v>0</v>
      </c>
      <c r="P123" s="361">
        <f t="shared" si="82"/>
        <v>0</v>
      </c>
      <c r="Q123" s="361">
        <f t="shared" si="82"/>
        <v>0</v>
      </c>
      <c r="R123" s="361">
        <f t="shared" si="82"/>
        <v>0</v>
      </c>
      <c r="S123" s="361">
        <f t="shared" si="82"/>
        <v>0</v>
      </c>
      <c r="T123" s="361">
        <f t="shared" si="82"/>
        <v>0</v>
      </c>
      <c r="U123" s="361">
        <f t="shared" si="82"/>
        <v>0</v>
      </c>
      <c r="V123" s="361">
        <f t="shared" si="82"/>
        <v>0</v>
      </c>
      <c r="W123" s="361">
        <f t="shared" si="82"/>
        <v>0</v>
      </c>
      <c r="X123" s="361">
        <f t="shared" si="82"/>
        <v>0</v>
      </c>
      <c r="Y123" s="361">
        <f t="shared" si="82"/>
        <v>0</v>
      </c>
      <c r="Z123" s="361">
        <f t="shared" si="82"/>
        <v>0</v>
      </c>
      <c r="AA123" s="361">
        <f t="shared" si="82"/>
        <v>0</v>
      </c>
      <c r="AB123" s="361">
        <f t="shared" si="82"/>
        <v>0</v>
      </c>
      <c r="AC123" s="361">
        <f t="shared" si="82"/>
        <v>0</v>
      </c>
      <c r="AD123" s="361">
        <f t="shared" si="82"/>
        <v>0</v>
      </c>
      <c r="AE123" s="361">
        <f t="shared" si="82"/>
        <v>0</v>
      </c>
      <c r="AF123" s="361">
        <f t="shared" si="82"/>
        <v>0</v>
      </c>
      <c r="AG123" s="361">
        <f t="shared" si="82"/>
        <v>0</v>
      </c>
      <c r="AH123" s="361">
        <f t="shared" si="82"/>
        <v>0</v>
      </c>
      <c r="AI123" s="361">
        <f t="shared" si="82"/>
        <v>0</v>
      </c>
      <c r="AJ123" s="361">
        <f t="shared" si="82"/>
        <v>0</v>
      </c>
      <c r="AK123" s="361">
        <f t="shared" si="82"/>
        <v>0</v>
      </c>
      <c r="AL123" s="361">
        <f t="shared" si="82"/>
        <v>0</v>
      </c>
      <c r="AM123" s="361">
        <f t="shared" si="82"/>
        <v>0</v>
      </c>
      <c r="AN123" s="361">
        <f t="shared" ref="AN123:BS123" si="83">AN85</f>
        <v>0</v>
      </c>
      <c r="AO123" s="361">
        <f t="shared" si="83"/>
        <v>0</v>
      </c>
      <c r="AP123" s="361">
        <f t="shared" si="83"/>
        <v>0</v>
      </c>
      <c r="AQ123" s="361">
        <f t="shared" si="83"/>
        <v>0</v>
      </c>
      <c r="AR123" s="361">
        <f t="shared" si="83"/>
        <v>0</v>
      </c>
      <c r="AS123" s="361">
        <f t="shared" si="83"/>
        <v>0</v>
      </c>
      <c r="AT123" s="361">
        <f t="shared" si="83"/>
        <v>0</v>
      </c>
      <c r="AU123" s="361">
        <f t="shared" si="83"/>
        <v>0</v>
      </c>
      <c r="AV123" s="361">
        <f t="shared" si="83"/>
        <v>0</v>
      </c>
      <c r="AW123" s="361">
        <f t="shared" si="83"/>
        <v>0</v>
      </c>
      <c r="AX123" s="361">
        <f t="shared" si="83"/>
        <v>0</v>
      </c>
      <c r="AY123" s="361">
        <f t="shared" si="83"/>
        <v>0</v>
      </c>
      <c r="AZ123" s="361">
        <f t="shared" si="83"/>
        <v>0</v>
      </c>
      <c r="BA123" s="361">
        <f t="shared" si="83"/>
        <v>0</v>
      </c>
      <c r="BB123" s="361">
        <f t="shared" si="83"/>
        <v>0</v>
      </c>
      <c r="BC123" s="361">
        <f t="shared" si="83"/>
        <v>0</v>
      </c>
      <c r="BD123" s="361">
        <f t="shared" si="83"/>
        <v>0</v>
      </c>
      <c r="BE123" s="361">
        <f t="shared" si="83"/>
        <v>0</v>
      </c>
      <c r="BF123" s="361">
        <f t="shared" si="83"/>
        <v>0</v>
      </c>
      <c r="BG123" s="361">
        <f t="shared" si="83"/>
        <v>0</v>
      </c>
      <c r="BH123" s="361">
        <f t="shared" si="83"/>
        <v>0</v>
      </c>
      <c r="BI123" s="361">
        <f t="shared" si="83"/>
        <v>0</v>
      </c>
      <c r="BJ123" s="361">
        <f t="shared" si="83"/>
        <v>0</v>
      </c>
      <c r="BK123" s="361">
        <f t="shared" si="83"/>
        <v>0</v>
      </c>
      <c r="BL123" s="361">
        <f t="shared" si="83"/>
        <v>0</v>
      </c>
      <c r="BM123" s="361">
        <f t="shared" si="83"/>
        <v>0</v>
      </c>
      <c r="BN123" s="361">
        <f t="shared" si="83"/>
        <v>0</v>
      </c>
      <c r="BO123" s="361">
        <f t="shared" si="83"/>
        <v>0</v>
      </c>
      <c r="BP123" s="361">
        <f t="shared" si="83"/>
        <v>0</v>
      </c>
      <c r="BQ123" s="361">
        <f t="shared" si="83"/>
        <v>0</v>
      </c>
      <c r="BR123" s="361">
        <f t="shared" si="83"/>
        <v>0</v>
      </c>
      <c r="BS123" s="361">
        <f t="shared" si="83"/>
        <v>0</v>
      </c>
      <c r="BT123" s="361">
        <f t="shared" ref="BT123:CJ123" si="84">BT85</f>
        <v>0</v>
      </c>
      <c r="BU123" s="361">
        <f t="shared" si="84"/>
        <v>0</v>
      </c>
      <c r="BV123" s="361">
        <f t="shared" si="84"/>
        <v>0</v>
      </c>
      <c r="BW123" s="361">
        <f t="shared" si="84"/>
        <v>0</v>
      </c>
      <c r="BX123" s="361">
        <f t="shared" si="84"/>
        <v>0</v>
      </c>
      <c r="BY123" s="361">
        <f t="shared" si="84"/>
        <v>0</v>
      </c>
      <c r="BZ123" s="361">
        <f t="shared" si="84"/>
        <v>0</v>
      </c>
      <c r="CA123" s="361">
        <f t="shared" si="84"/>
        <v>0</v>
      </c>
      <c r="CB123" s="361">
        <f t="shared" si="84"/>
        <v>0</v>
      </c>
      <c r="CC123" s="361">
        <f t="shared" si="84"/>
        <v>0</v>
      </c>
      <c r="CD123" s="361">
        <f t="shared" si="84"/>
        <v>0</v>
      </c>
      <c r="CE123" s="361">
        <f t="shared" si="84"/>
        <v>0</v>
      </c>
      <c r="CF123" s="361">
        <f t="shared" si="84"/>
        <v>0</v>
      </c>
      <c r="CG123" s="361">
        <f t="shared" si="84"/>
        <v>0</v>
      </c>
      <c r="CH123" s="361">
        <f t="shared" si="84"/>
        <v>0</v>
      </c>
      <c r="CI123" s="361">
        <f t="shared" si="84"/>
        <v>0</v>
      </c>
      <c r="CJ123" s="361">
        <f t="shared" si="84"/>
        <v>0</v>
      </c>
      <c r="CK123" s="860"/>
    </row>
    <row r="124" spans="1:89" x14ac:dyDescent="0.25">
      <c r="A124" s="78"/>
      <c r="B124" s="859" t="s">
        <v>315</v>
      </c>
      <c r="C124" s="1140" t="s">
        <v>322</v>
      </c>
      <c r="D124" s="1140"/>
      <c r="E124" s="359" t="s">
        <v>318</v>
      </c>
      <c r="F124" s="359">
        <v>2</v>
      </c>
      <c r="G124" s="359"/>
      <c r="H124" s="361">
        <f t="shared" ref="H124:AM124" si="85">SUM(H118:H121)+H86</f>
        <v>0</v>
      </c>
      <c r="I124" s="361">
        <f t="shared" si="85"/>
        <v>0</v>
      </c>
      <c r="J124" s="361">
        <f t="shared" si="85"/>
        <v>0</v>
      </c>
      <c r="K124" s="361">
        <f t="shared" si="85"/>
        <v>0</v>
      </c>
      <c r="L124" s="361">
        <f t="shared" si="85"/>
        <v>0</v>
      </c>
      <c r="M124" s="361">
        <f t="shared" si="85"/>
        <v>0</v>
      </c>
      <c r="N124" s="361">
        <f t="shared" si="85"/>
        <v>0</v>
      </c>
      <c r="O124" s="361">
        <f t="shared" si="85"/>
        <v>0</v>
      </c>
      <c r="P124" s="361">
        <f t="shared" si="85"/>
        <v>0</v>
      </c>
      <c r="Q124" s="361">
        <f t="shared" si="85"/>
        <v>0</v>
      </c>
      <c r="R124" s="361">
        <f t="shared" si="85"/>
        <v>0</v>
      </c>
      <c r="S124" s="361">
        <f t="shared" si="85"/>
        <v>0</v>
      </c>
      <c r="T124" s="361">
        <f t="shared" si="85"/>
        <v>0</v>
      </c>
      <c r="U124" s="361">
        <f t="shared" si="85"/>
        <v>0</v>
      </c>
      <c r="V124" s="361">
        <f t="shared" si="85"/>
        <v>0</v>
      </c>
      <c r="W124" s="361">
        <f t="shared" si="85"/>
        <v>0</v>
      </c>
      <c r="X124" s="361">
        <f t="shared" si="85"/>
        <v>0</v>
      </c>
      <c r="Y124" s="361">
        <f t="shared" si="85"/>
        <v>0</v>
      </c>
      <c r="Z124" s="361">
        <f t="shared" si="85"/>
        <v>0</v>
      </c>
      <c r="AA124" s="361">
        <f t="shared" si="85"/>
        <v>0</v>
      </c>
      <c r="AB124" s="361">
        <f t="shared" si="85"/>
        <v>0</v>
      </c>
      <c r="AC124" s="361">
        <f t="shared" si="85"/>
        <v>0</v>
      </c>
      <c r="AD124" s="361">
        <f t="shared" si="85"/>
        <v>0</v>
      </c>
      <c r="AE124" s="361">
        <f t="shared" si="85"/>
        <v>0</v>
      </c>
      <c r="AF124" s="361">
        <f t="shared" si="85"/>
        <v>0</v>
      </c>
      <c r="AG124" s="361">
        <f t="shared" si="85"/>
        <v>0</v>
      </c>
      <c r="AH124" s="361">
        <f t="shared" si="85"/>
        <v>0</v>
      </c>
      <c r="AI124" s="361">
        <f t="shared" si="85"/>
        <v>0</v>
      </c>
      <c r="AJ124" s="361">
        <f t="shared" si="85"/>
        <v>0</v>
      </c>
      <c r="AK124" s="361">
        <f t="shared" si="85"/>
        <v>0</v>
      </c>
      <c r="AL124" s="361">
        <f t="shared" si="85"/>
        <v>0</v>
      </c>
      <c r="AM124" s="361">
        <f t="shared" si="85"/>
        <v>0</v>
      </c>
      <c r="AN124" s="361">
        <f t="shared" ref="AN124:BS124" si="86">SUM(AN118:AN121)+AN86</f>
        <v>0</v>
      </c>
      <c r="AO124" s="361">
        <f t="shared" si="86"/>
        <v>0</v>
      </c>
      <c r="AP124" s="361">
        <f t="shared" si="86"/>
        <v>0</v>
      </c>
      <c r="AQ124" s="361">
        <f t="shared" si="86"/>
        <v>0</v>
      </c>
      <c r="AR124" s="361">
        <f t="shared" si="86"/>
        <v>0</v>
      </c>
      <c r="AS124" s="361">
        <f t="shared" si="86"/>
        <v>0</v>
      </c>
      <c r="AT124" s="361">
        <f t="shared" si="86"/>
        <v>0</v>
      </c>
      <c r="AU124" s="361">
        <f t="shared" si="86"/>
        <v>0</v>
      </c>
      <c r="AV124" s="361">
        <f t="shared" si="86"/>
        <v>0</v>
      </c>
      <c r="AW124" s="361">
        <f t="shared" si="86"/>
        <v>0</v>
      </c>
      <c r="AX124" s="361">
        <f t="shared" si="86"/>
        <v>0</v>
      </c>
      <c r="AY124" s="361">
        <f t="shared" si="86"/>
        <v>0</v>
      </c>
      <c r="AZ124" s="361">
        <f t="shared" si="86"/>
        <v>0</v>
      </c>
      <c r="BA124" s="361">
        <f t="shared" si="86"/>
        <v>0</v>
      </c>
      <c r="BB124" s="361">
        <f t="shared" si="86"/>
        <v>0</v>
      </c>
      <c r="BC124" s="361">
        <f t="shared" si="86"/>
        <v>0</v>
      </c>
      <c r="BD124" s="361">
        <f t="shared" si="86"/>
        <v>0</v>
      </c>
      <c r="BE124" s="361">
        <f t="shared" si="86"/>
        <v>0</v>
      </c>
      <c r="BF124" s="361">
        <f t="shared" si="86"/>
        <v>0</v>
      </c>
      <c r="BG124" s="361">
        <f t="shared" si="86"/>
        <v>0</v>
      </c>
      <c r="BH124" s="361">
        <f t="shared" si="86"/>
        <v>0</v>
      </c>
      <c r="BI124" s="361">
        <f t="shared" si="86"/>
        <v>0</v>
      </c>
      <c r="BJ124" s="361">
        <f t="shared" si="86"/>
        <v>0</v>
      </c>
      <c r="BK124" s="361">
        <f t="shared" si="86"/>
        <v>0</v>
      </c>
      <c r="BL124" s="361">
        <f t="shared" si="86"/>
        <v>0</v>
      </c>
      <c r="BM124" s="361">
        <f t="shared" si="86"/>
        <v>0</v>
      </c>
      <c r="BN124" s="361">
        <f t="shared" si="86"/>
        <v>0</v>
      </c>
      <c r="BO124" s="361">
        <f t="shared" si="86"/>
        <v>0</v>
      </c>
      <c r="BP124" s="361">
        <f t="shared" si="86"/>
        <v>0</v>
      </c>
      <c r="BQ124" s="361">
        <f t="shared" si="86"/>
        <v>0</v>
      </c>
      <c r="BR124" s="361">
        <f t="shared" si="86"/>
        <v>0</v>
      </c>
      <c r="BS124" s="361">
        <f t="shared" si="86"/>
        <v>0</v>
      </c>
      <c r="BT124" s="361">
        <f t="shared" ref="BT124:CJ124" si="87">SUM(BT118:BT121)+BT86</f>
        <v>0</v>
      </c>
      <c r="BU124" s="361">
        <f t="shared" si="87"/>
        <v>0</v>
      </c>
      <c r="BV124" s="361">
        <f t="shared" si="87"/>
        <v>0</v>
      </c>
      <c r="BW124" s="361">
        <f t="shared" si="87"/>
        <v>0</v>
      </c>
      <c r="BX124" s="361">
        <f t="shared" si="87"/>
        <v>0</v>
      </c>
      <c r="BY124" s="361">
        <f t="shared" si="87"/>
        <v>0</v>
      </c>
      <c r="BZ124" s="361">
        <f t="shared" si="87"/>
        <v>0</v>
      </c>
      <c r="CA124" s="361">
        <f t="shared" si="87"/>
        <v>0</v>
      </c>
      <c r="CB124" s="361">
        <f t="shared" si="87"/>
        <v>0</v>
      </c>
      <c r="CC124" s="361">
        <f t="shared" si="87"/>
        <v>0</v>
      </c>
      <c r="CD124" s="361">
        <f t="shared" si="87"/>
        <v>0</v>
      </c>
      <c r="CE124" s="361">
        <f t="shared" si="87"/>
        <v>0</v>
      </c>
      <c r="CF124" s="361">
        <f t="shared" si="87"/>
        <v>0</v>
      </c>
      <c r="CG124" s="361">
        <f t="shared" si="87"/>
        <v>0</v>
      </c>
      <c r="CH124" s="361">
        <f t="shared" si="87"/>
        <v>0</v>
      </c>
      <c r="CI124" s="361">
        <f t="shared" si="87"/>
        <v>0</v>
      </c>
      <c r="CJ124" s="361">
        <f t="shared" si="87"/>
        <v>0</v>
      </c>
      <c r="CK124" s="860"/>
    </row>
    <row r="125" spans="1:89" x14ac:dyDescent="0.25">
      <c r="A125" s="78"/>
      <c r="B125" s="859"/>
      <c r="C125" s="359"/>
      <c r="D125" s="359"/>
      <c r="E125" s="359"/>
      <c r="F125" s="359"/>
      <c r="G125" s="359"/>
      <c r="H125" s="359"/>
      <c r="I125" s="362"/>
      <c r="J125" s="362"/>
      <c r="K125" s="362"/>
      <c r="L125" s="362"/>
      <c r="M125" s="362"/>
      <c r="N125" s="362"/>
      <c r="O125" s="362"/>
      <c r="P125" s="362"/>
      <c r="Q125" s="362"/>
      <c r="R125" s="362"/>
      <c r="S125" s="362"/>
      <c r="T125" s="362"/>
      <c r="U125" s="362"/>
      <c r="V125" s="362"/>
      <c r="W125" s="362"/>
      <c r="X125" s="362"/>
      <c r="Y125" s="362"/>
      <c r="Z125" s="362"/>
      <c r="AA125" s="362"/>
      <c r="AB125" s="362"/>
      <c r="AC125" s="362"/>
      <c r="AD125" s="362"/>
      <c r="AE125" s="362"/>
      <c r="AF125" s="362"/>
      <c r="AG125" s="362"/>
      <c r="AH125" s="362"/>
      <c r="AI125" s="362"/>
      <c r="AJ125" s="362"/>
      <c r="AK125" s="362"/>
      <c r="AL125" s="362"/>
      <c r="AM125" s="362"/>
      <c r="AN125" s="357"/>
      <c r="AO125" s="356"/>
      <c r="AP125" s="356"/>
      <c r="AQ125" s="356"/>
      <c r="AR125" s="356"/>
      <c r="AS125" s="356"/>
      <c r="AT125" s="356"/>
      <c r="AU125" s="356"/>
      <c r="AV125" s="356"/>
      <c r="AW125" s="356"/>
      <c r="AX125" s="356"/>
      <c r="AY125" s="356"/>
      <c r="AZ125" s="356"/>
      <c r="BA125" s="356"/>
      <c r="BB125" s="356"/>
      <c r="BC125" s="356"/>
      <c r="BD125" s="356"/>
      <c r="BE125" s="356"/>
      <c r="BF125" s="356"/>
      <c r="BG125" s="356"/>
      <c r="BH125" s="356"/>
      <c r="BI125" s="356"/>
      <c r="BJ125" s="356"/>
      <c r="BK125" s="356"/>
      <c r="BL125" s="356"/>
      <c r="BM125" s="356"/>
      <c r="BN125" s="356"/>
      <c r="BO125" s="356"/>
      <c r="BP125" s="356"/>
      <c r="BQ125" s="356"/>
      <c r="BR125" s="356"/>
      <c r="BS125" s="356"/>
      <c r="BT125" s="356"/>
      <c r="BU125" s="356"/>
      <c r="BV125" s="356"/>
      <c r="BW125" s="356"/>
      <c r="BX125" s="356"/>
      <c r="BY125" s="356"/>
      <c r="BZ125" s="356"/>
      <c r="CA125" s="356"/>
      <c r="CB125" s="356"/>
      <c r="CC125" s="356"/>
      <c r="CD125" s="356"/>
      <c r="CE125" s="356"/>
      <c r="CF125" s="356"/>
      <c r="CG125" s="356"/>
      <c r="CH125" s="356"/>
      <c r="CI125" s="356"/>
      <c r="CJ125" s="356"/>
      <c r="CK125" s="860"/>
    </row>
    <row r="126" spans="1:89" x14ac:dyDescent="0.25">
      <c r="A126" s="78"/>
      <c r="B126" s="1179" t="s">
        <v>541</v>
      </c>
      <c r="C126" s="1142"/>
      <c r="D126" s="359"/>
      <c r="E126" s="359"/>
      <c r="F126" s="359"/>
      <c r="G126" s="359"/>
      <c r="H126" s="360" t="s">
        <v>61</v>
      </c>
      <c r="I126" s="360" t="s">
        <v>62</v>
      </c>
      <c r="J126" s="360" t="s">
        <v>63</v>
      </c>
      <c r="K126" s="360" t="s">
        <v>64</v>
      </c>
      <c r="L126" s="360" t="s">
        <v>65</v>
      </c>
      <c r="M126" s="360" t="s">
        <v>66</v>
      </c>
      <c r="N126" s="360" t="s">
        <v>67</v>
      </c>
      <c r="O126" s="360" t="s">
        <v>68</v>
      </c>
      <c r="P126" s="360" t="s">
        <v>69</v>
      </c>
      <c r="Q126" s="360" t="s">
        <v>70</v>
      </c>
      <c r="R126" s="360" t="s">
        <v>71</v>
      </c>
      <c r="S126" s="360" t="s">
        <v>72</v>
      </c>
      <c r="T126" s="360" t="s">
        <v>73</v>
      </c>
      <c r="U126" s="360" t="s">
        <v>74</v>
      </c>
      <c r="V126" s="360" t="s">
        <v>75</v>
      </c>
      <c r="W126" s="360" t="s">
        <v>76</v>
      </c>
      <c r="X126" s="360" t="s">
        <v>77</v>
      </c>
      <c r="Y126" s="360" t="s">
        <v>78</v>
      </c>
      <c r="Z126" s="360" t="s">
        <v>79</v>
      </c>
      <c r="AA126" s="360" t="s">
        <v>80</v>
      </c>
      <c r="AB126" s="360" t="s">
        <v>81</v>
      </c>
      <c r="AC126" s="360" t="s">
        <v>82</v>
      </c>
      <c r="AD126" s="360" t="s">
        <v>83</v>
      </c>
      <c r="AE126" s="360" t="s">
        <v>84</v>
      </c>
      <c r="AF126" s="360" t="s">
        <v>85</v>
      </c>
      <c r="AG126" s="360" t="s">
        <v>86</v>
      </c>
      <c r="AH126" s="360" t="s">
        <v>87</v>
      </c>
      <c r="AI126" s="360" t="s">
        <v>88</v>
      </c>
      <c r="AJ126" s="360" t="s">
        <v>89</v>
      </c>
      <c r="AK126" s="360" t="s">
        <v>90</v>
      </c>
      <c r="AL126" s="360" t="s">
        <v>91</v>
      </c>
      <c r="AM126" s="360" t="s">
        <v>92</v>
      </c>
      <c r="AN126" s="360" t="s">
        <v>93</v>
      </c>
      <c r="AO126" s="360" t="s">
        <v>94</v>
      </c>
      <c r="AP126" s="360" t="s">
        <v>95</v>
      </c>
      <c r="AQ126" s="360" t="s">
        <v>96</v>
      </c>
      <c r="AR126" s="360" t="s">
        <v>97</v>
      </c>
      <c r="AS126" s="360" t="s">
        <v>98</v>
      </c>
      <c r="AT126" s="360" t="s">
        <v>99</v>
      </c>
      <c r="AU126" s="360" t="s">
        <v>100</v>
      </c>
      <c r="AV126" s="360" t="s">
        <v>101</v>
      </c>
      <c r="AW126" s="360" t="s">
        <v>102</v>
      </c>
      <c r="AX126" s="360" t="s">
        <v>103</v>
      </c>
      <c r="AY126" s="360" t="s">
        <v>104</v>
      </c>
      <c r="AZ126" s="360" t="s">
        <v>105</v>
      </c>
      <c r="BA126" s="360" t="s">
        <v>106</v>
      </c>
      <c r="BB126" s="360" t="s">
        <v>107</v>
      </c>
      <c r="BC126" s="360" t="s">
        <v>108</v>
      </c>
      <c r="BD126" s="360" t="s">
        <v>109</v>
      </c>
      <c r="BE126" s="360" t="s">
        <v>110</v>
      </c>
      <c r="BF126" s="360" t="s">
        <v>111</v>
      </c>
      <c r="BG126" s="360" t="s">
        <v>112</v>
      </c>
      <c r="BH126" s="360" t="s">
        <v>113</v>
      </c>
      <c r="BI126" s="360" t="s">
        <v>114</v>
      </c>
      <c r="BJ126" s="360" t="s">
        <v>115</v>
      </c>
      <c r="BK126" s="360" t="s">
        <v>116</v>
      </c>
      <c r="BL126" s="360" t="s">
        <v>117</v>
      </c>
      <c r="BM126" s="360" t="s">
        <v>118</v>
      </c>
      <c r="BN126" s="360" t="s">
        <v>119</v>
      </c>
      <c r="BO126" s="360" t="s">
        <v>120</v>
      </c>
      <c r="BP126" s="360" t="s">
        <v>121</v>
      </c>
      <c r="BQ126" s="360" t="s">
        <v>122</v>
      </c>
      <c r="BR126" s="360" t="s">
        <v>123</v>
      </c>
      <c r="BS126" s="360" t="s">
        <v>124</v>
      </c>
      <c r="BT126" s="360" t="s">
        <v>125</v>
      </c>
      <c r="BU126" s="360" t="s">
        <v>126</v>
      </c>
      <c r="BV126" s="360" t="s">
        <v>127</v>
      </c>
      <c r="BW126" s="360" t="s">
        <v>128</v>
      </c>
      <c r="BX126" s="360" t="s">
        <v>129</v>
      </c>
      <c r="BY126" s="360" t="s">
        <v>130</v>
      </c>
      <c r="BZ126" s="360" t="s">
        <v>131</v>
      </c>
      <c r="CA126" s="360" t="s">
        <v>132</v>
      </c>
      <c r="CB126" s="360" t="s">
        <v>133</v>
      </c>
      <c r="CC126" s="360" t="s">
        <v>134</v>
      </c>
      <c r="CD126" s="360" t="s">
        <v>135</v>
      </c>
      <c r="CE126" s="360" t="s">
        <v>136</v>
      </c>
      <c r="CF126" s="360" t="s">
        <v>137</v>
      </c>
      <c r="CG126" s="360" t="s">
        <v>138</v>
      </c>
      <c r="CH126" s="360" t="s">
        <v>139</v>
      </c>
      <c r="CI126" s="360" t="s">
        <v>140</v>
      </c>
      <c r="CJ126" s="360" t="s">
        <v>141</v>
      </c>
      <c r="CK126" s="861"/>
    </row>
    <row r="127" spans="1:89" x14ac:dyDescent="0.25">
      <c r="A127" s="78"/>
      <c r="B127" s="859"/>
      <c r="C127" s="1142" t="s">
        <v>317</v>
      </c>
      <c r="D127" s="1142"/>
      <c r="E127" s="359" t="s">
        <v>318</v>
      </c>
      <c r="F127" s="359">
        <v>2</v>
      </c>
      <c r="G127" s="359"/>
      <c r="H127" s="361">
        <f>H40-H96</f>
        <v>0</v>
      </c>
      <c r="I127" s="361">
        <f>I40-I96</f>
        <v>0</v>
      </c>
      <c r="J127" s="361">
        <f t="shared" ref="J127:BU127" si="88">J40-J96</f>
        <v>0</v>
      </c>
      <c r="K127" s="361">
        <f t="shared" si="88"/>
        <v>0</v>
      </c>
      <c r="L127" s="361">
        <f t="shared" si="88"/>
        <v>0</v>
      </c>
      <c r="M127" s="361">
        <f t="shared" si="88"/>
        <v>0</v>
      </c>
      <c r="N127" s="361">
        <f t="shared" si="88"/>
        <v>0</v>
      </c>
      <c r="O127" s="361">
        <f t="shared" si="88"/>
        <v>0</v>
      </c>
      <c r="P127" s="361">
        <f t="shared" si="88"/>
        <v>0</v>
      </c>
      <c r="Q127" s="361">
        <f t="shared" si="88"/>
        <v>0</v>
      </c>
      <c r="R127" s="361">
        <f t="shared" si="88"/>
        <v>0</v>
      </c>
      <c r="S127" s="361">
        <f t="shared" si="88"/>
        <v>0</v>
      </c>
      <c r="T127" s="361">
        <f t="shared" si="88"/>
        <v>0</v>
      </c>
      <c r="U127" s="361">
        <f t="shared" si="88"/>
        <v>0</v>
      </c>
      <c r="V127" s="361">
        <f t="shared" si="88"/>
        <v>0</v>
      </c>
      <c r="W127" s="361">
        <f t="shared" si="88"/>
        <v>0</v>
      </c>
      <c r="X127" s="361">
        <f t="shared" si="88"/>
        <v>0</v>
      </c>
      <c r="Y127" s="361">
        <f t="shared" si="88"/>
        <v>0</v>
      </c>
      <c r="Z127" s="361">
        <f t="shared" si="88"/>
        <v>0</v>
      </c>
      <c r="AA127" s="361">
        <f t="shared" si="88"/>
        <v>0</v>
      </c>
      <c r="AB127" s="361">
        <f t="shared" si="88"/>
        <v>0</v>
      </c>
      <c r="AC127" s="361">
        <f t="shared" si="88"/>
        <v>0</v>
      </c>
      <c r="AD127" s="361">
        <f t="shared" si="88"/>
        <v>0</v>
      </c>
      <c r="AE127" s="361">
        <f t="shared" si="88"/>
        <v>0</v>
      </c>
      <c r="AF127" s="361">
        <f t="shared" si="88"/>
        <v>0</v>
      </c>
      <c r="AG127" s="361">
        <f t="shared" si="88"/>
        <v>0</v>
      </c>
      <c r="AH127" s="361">
        <f t="shared" si="88"/>
        <v>0</v>
      </c>
      <c r="AI127" s="361">
        <f t="shared" si="88"/>
        <v>0</v>
      </c>
      <c r="AJ127" s="361">
        <f t="shared" si="88"/>
        <v>0</v>
      </c>
      <c r="AK127" s="361">
        <f t="shared" si="88"/>
        <v>0</v>
      </c>
      <c r="AL127" s="361">
        <f t="shared" si="88"/>
        <v>0</v>
      </c>
      <c r="AM127" s="361">
        <f t="shared" si="88"/>
        <v>0</v>
      </c>
      <c r="AN127" s="361">
        <f t="shared" si="88"/>
        <v>0</v>
      </c>
      <c r="AO127" s="361">
        <f t="shared" si="88"/>
        <v>0</v>
      </c>
      <c r="AP127" s="361">
        <f t="shared" si="88"/>
        <v>0</v>
      </c>
      <c r="AQ127" s="361">
        <f t="shared" si="88"/>
        <v>0</v>
      </c>
      <c r="AR127" s="361">
        <f t="shared" si="88"/>
        <v>0</v>
      </c>
      <c r="AS127" s="361">
        <f t="shared" si="88"/>
        <v>0</v>
      </c>
      <c r="AT127" s="361">
        <f t="shared" si="88"/>
        <v>0</v>
      </c>
      <c r="AU127" s="361">
        <f t="shared" si="88"/>
        <v>0</v>
      </c>
      <c r="AV127" s="361">
        <f t="shared" si="88"/>
        <v>0</v>
      </c>
      <c r="AW127" s="361">
        <f t="shared" si="88"/>
        <v>0</v>
      </c>
      <c r="AX127" s="361">
        <f t="shared" si="88"/>
        <v>0</v>
      </c>
      <c r="AY127" s="361">
        <f t="shared" si="88"/>
        <v>0</v>
      </c>
      <c r="AZ127" s="361">
        <f t="shared" si="88"/>
        <v>0</v>
      </c>
      <c r="BA127" s="361">
        <f t="shared" si="88"/>
        <v>0</v>
      </c>
      <c r="BB127" s="361">
        <f t="shared" si="88"/>
        <v>0</v>
      </c>
      <c r="BC127" s="361">
        <f t="shared" si="88"/>
        <v>0</v>
      </c>
      <c r="BD127" s="361">
        <f t="shared" si="88"/>
        <v>0</v>
      </c>
      <c r="BE127" s="361">
        <f t="shared" si="88"/>
        <v>0</v>
      </c>
      <c r="BF127" s="361">
        <f t="shared" si="88"/>
        <v>0</v>
      </c>
      <c r="BG127" s="361">
        <f t="shared" si="88"/>
        <v>0</v>
      </c>
      <c r="BH127" s="361">
        <f t="shared" si="88"/>
        <v>0</v>
      </c>
      <c r="BI127" s="361">
        <f t="shared" si="88"/>
        <v>0</v>
      </c>
      <c r="BJ127" s="361">
        <f t="shared" si="88"/>
        <v>0</v>
      </c>
      <c r="BK127" s="361">
        <f t="shared" si="88"/>
        <v>0</v>
      </c>
      <c r="BL127" s="361">
        <f t="shared" si="88"/>
        <v>0</v>
      </c>
      <c r="BM127" s="361">
        <f t="shared" si="88"/>
        <v>0</v>
      </c>
      <c r="BN127" s="361">
        <f t="shared" si="88"/>
        <v>0</v>
      </c>
      <c r="BO127" s="361">
        <f t="shared" si="88"/>
        <v>0</v>
      </c>
      <c r="BP127" s="361">
        <f t="shared" si="88"/>
        <v>0</v>
      </c>
      <c r="BQ127" s="361">
        <f t="shared" si="88"/>
        <v>0</v>
      </c>
      <c r="BR127" s="361">
        <f t="shared" si="88"/>
        <v>0</v>
      </c>
      <c r="BS127" s="361">
        <f t="shared" si="88"/>
        <v>0</v>
      </c>
      <c r="BT127" s="361">
        <f t="shared" si="88"/>
        <v>0</v>
      </c>
      <c r="BU127" s="361">
        <f t="shared" si="88"/>
        <v>0</v>
      </c>
      <c r="BV127" s="361">
        <f t="shared" ref="BV127:CJ127" si="89">BV40-BV96</f>
        <v>0</v>
      </c>
      <c r="BW127" s="361">
        <f t="shared" si="89"/>
        <v>0</v>
      </c>
      <c r="BX127" s="361">
        <f t="shared" si="89"/>
        <v>0</v>
      </c>
      <c r="BY127" s="361">
        <f t="shared" si="89"/>
        <v>0</v>
      </c>
      <c r="BZ127" s="361">
        <f t="shared" si="89"/>
        <v>0</v>
      </c>
      <c r="CA127" s="361">
        <f t="shared" si="89"/>
        <v>0</v>
      </c>
      <c r="CB127" s="361">
        <f t="shared" si="89"/>
        <v>0</v>
      </c>
      <c r="CC127" s="361">
        <f t="shared" si="89"/>
        <v>0</v>
      </c>
      <c r="CD127" s="361">
        <f t="shared" si="89"/>
        <v>0</v>
      </c>
      <c r="CE127" s="361">
        <f t="shared" si="89"/>
        <v>0</v>
      </c>
      <c r="CF127" s="361">
        <f t="shared" si="89"/>
        <v>0</v>
      </c>
      <c r="CG127" s="361">
        <f t="shared" si="89"/>
        <v>0</v>
      </c>
      <c r="CH127" s="361">
        <f t="shared" si="89"/>
        <v>0</v>
      </c>
      <c r="CI127" s="361">
        <f t="shared" si="89"/>
        <v>0</v>
      </c>
      <c r="CJ127" s="361">
        <f t="shared" si="89"/>
        <v>0</v>
      </c>
      <c r="CK127" s="860"/>
    </row>
    <row r="128" spans="1:89" x14ac:dyDescent="0.25">
      <c r="A128" s="78"/>
      <c r="B128" s="859"/>
      <c r="C128" s="1140" t="s">
        <v>319</v>
      </c>
      <c r="D128" s="1140"/>
      <c r="E128" s="359" t="s">
        <v>318</v>
      </c>
      <c r="F128" s="359">
        <v>2</v>
      </c>
      <c r="G128" s="359"/>
      <c r="H128" s="361">
        <f>H41-H97</f>
        <v>0</v>
      </c>
      <c r="I128" s="361">
        <f>I41-I97</f>
        <v>0</v>
      </c>
      <c r="J128" s="361">
        <f t="shared" ref="J128:BU128" si="90">J41-J97</f>
        <v>0</v>
      </c>
      <c r="K128" s="361">
        <f t="shared" si="90"/>
        <v>0</v>
      </c>
      <c r="L128" s="361">
        <f t="shared" si="90"/>
        <v>0</v>
      </c>
      <c r="M128" s="361">
        <f t="shared" si="90"/>
        <v>0</v>
      </c>
      <c r="N128" s="361">
        <f t="shared" si="90"/>
        <v>0</v>
      </c>
      <c r="O128" s="361">
        <f t="shared" si="90"/>
        <v>0</v>
      </c>
      <c r="P128" s="361">
        <f t="shared" si="90"/>
        <v>0</v>
      </c>
      <c r="Q128" s="361">
        <f t="shared" si="90"/>
        <v>0</v>
      </c>
      <c r="R128" s="361">
        <f t="shared" si="90"/>
        <v>0</v>
      </c>
      <c r="S128" s="361">
        <f t="shared" si="90"/>
        <v>0</v>
      </c>
      <c r="T128" s="361">
        <f t="shared" si="90"/>
        <v>0</v>
      </c>
      <c r="U128" s="361">
        <f t="shared" si="90"/>
        <v>0</v>
      </c>
      <c r="V128" s="361">
        <f t="shared" si="90"/>
        <v>0</v>
      </c>
      <c r="W128" s="361">
        <f t="shared" si="90"/>
        <v>0</v>
      </c>
      <c r="X128" s="361">
        <f t="shared" si="90"/>
        <v>0</v>
      </c>
      <c r="Y128" s="361">
        <f t="shared" si="90"/>
        <v>0</v>
      </c>
      <c r="Z128" s="361">
        <f t="shared" si="90"/>
        <v>0</v>
      </c>
      <c r="AA128" s="361">
        <f t="shared" si="90"/>
        <v>0</v>
      </c>
      <c r="AB128" s="361">
        <f t="shared" si="90"/>
        <v>0</v>
      </c>
      <c r="AC128" s="361">
        <f t="shared" si="90"/>
        <v>0</v>
      </c>
      <c r="AD128" s="361">
        <f t="shared" si="90"/>
        <v>0</v>
      </c>
      <c r="AE128" s="361">
        <f t="shared" si="90"/>
        <v>0</v>
      </c>
      <c r="AF128" s="361">
        <f t="shared" si="90"/>
        <v>0</v>
      </c>
      <c r="AG128" s="361">
        <f t="shared" si="90"/>
        <v>0</v>
      </c>
      <c r="AH128" s="361">
        <f t="shared" si="90"/>
        <v>0</v>
      </c>
      <c r="AI128" s="361">
        <f t="shared" si="90"/>
        <v>0</v>
      </c>
      <c r="AJ128" s="361">
        <f t="shared" si="90"/>
        <v>0</v>
      </c>
      <c r="AK128" s="361">
        <f t="shared" si="90"/>
        <v>0</v>
      </c>
      <c r="AL128" s="361">
        <f t="shared" si="90"/>
        <v>0</v>
      </c>
      <c r="AM128" s="361">
        <f t="shared" si="90"/>
        <v>0</v>
      </c>
      <c r="AN128" s="361">
        <f t="shared" si="90"/>
        <v>0</v>
      </c>
      <c r="AO128" s="361">
        <f t="shared" si="90"/>
        <v>0</v>
      </c>
      <c r="AP128" s="361">
        <f t="shared" si="90"/>
        <v>0</v>
      </c>
      <c r="AQ128" s="361">
        <f t="shared" si="90"/>
        <v>0</v>
      </c>
      <c r="AR128" s="361">
        <f t="shared" si="90"/>
        <v>0</v>
      </c>
      <c r="AS128" s="361">
        <f t="shared" si="90"/>
        <v>0</v>
      </c>
      <c r="AT128" s="361">
        <f t="shared" si="90"/>
        <v>0</v>
      </c>
      <c r="AU128" s="361">
        <f t="shared" si="90"/>
        <v>0</v>
      </c>
      <c r="AV128" s="361">
        <f t="shared" si="90"/>
        <v>0</v>
      </c>
      <c r="AW128" s="361">
        <f t="shared" si="90"/>
        <v>0</v>
      </c>
      <c r="AX128" s="361">
        <f t="shared" si="90"/>
        <v>0</v>
      </c>
      <c r="AY128" s="361">
        <f t="shared" si="90"/>
        <v>0</v>
      </c>
      <c r="AZ128" s="361">
        <f t="shared" si="90"/>
        <v>0</v>
      </c>
      <c r="BA128" s="361">
        <f t="shared" si="90"/>
        <v>0</v>
      </c>
      <c r="BB128" s="361">
        <f t="shared" si="90"/>
        <v>0</v>
      </c>
      <c r="BC128" s="361">
        <f t="shared" si="90"/>
        <v>0</v>
      </c>
      <c r="BD128" s="361">
        <f t="shared" si="90"/>
        <v>0</v>
      </c>
      <c r="BE128" s="361">
        <f t="shared" si="90"/>
        <v>0</v>
      </c>
      <c r="BF128" s="361">
        <f t="shared" si="90"/>
        <v>0</v>
      </c>
      <c r="BG128" s="361">
        <f t="shared" si="90"/>
        <v>0</v>
      </c>
      <c r="BH128" s="361">
        <f t="shared" si="90"/>
        <v>0</v>
      </c>
      <c r="BI128" s="361">
        <f t="shared" si="90"/>
        <v>0</v>
      </c>
      <c r="BJ128" s="361">
        <f t="shared" si="90"/>
        <v>0</v>
      </c>
      <c r="BK128" s="361">
        <f t="shared" si="90"/>
        <v>0</v>
      </c>
      <c r="BL128" s="361">
        <f t="shared" si="90"/>
        <v>0</v>
      </c>
      <c r="BM128" s="361">
        <f t="shared" si="90"/>
        <v>0</v>
      </c>
      <c r="BN128" s="361">
        <f t="shared" si="90"/>
        <v>0</v>
      </c>
      <c r="BO128" s="361">
        <f t="shared" si="90"/>
        <v>0</v>
      </c>
      <c r="BP128" s="361">
        <f t="shared" si="90"/>
        <v>0</v>
      </c>
      <c r="BQ128" s="361">
        <f t="shared" si="90"/>
        <v>0</v>
      </c>
      <c r="BR128" s="361">
        <f t="shared" si="90"/>
        <v>0</v>
      </c>
      <c r="BS128" s="361">
        <f t="shared" si="90"/>
        <v>0</v>
      </c>
      <c r="BT128" s="361">
        <f t="shared" si="90"/>
        <v>0</v>
      </c>
      <c r="BU128" s="361">
        <f t="shared" si="90"/>
        <v>0</v>
      </c>
      <c r="BV128" s="361">
        <f t="shared" ref="BV128:CJ128" si="91">BV41-BV97</f>
        <v>0</v>
      </c>
      <c r="BW128" s="361">
        <f t="shared" si="91"/>
        <v>0</v>
      </c>
      <c r="BX128" s="361">
        <f t="shared" si="91"/>
        <v>0</v>
      </c>
      <c r="BY128" s="361">
        <f t="shared" si="91"/>
        <v>0</v>
      </c>
      <c r="BZ128" s="361">
        <f t="shared" si="91"/>
        <v>0</v>
      </c>
      <c r="CA128" s="361">
        <f t="shared" si="91"/>
        <v>0</v>
      </c>
      <c r="CB128" s="361">
        <f t="shared" si="91"/>
        <v>0</v>
      </c>
      <c r="CC128" s="361">
        <f t="shared" si="91"/>
        <v>0</v>
      </c>
      <c r="CD128" s="361">
        <f t="shared" si="91"/>
        <v>0</v>
      </c>
      <c r="CE128" s="361">
        <f t="shared" si="91"/>
        <v>0</v>
      </c>
      <c r="CF128" s="361">
        <f t="shared" si="91"/>
        <v>0</v>
      </c>
      <c r="CG128" s="361">
        <f t="shared" si="91"/>
        <v>0</v>
      </c>
      <c r="CH128" s="361">
        <f t="shared" si="91"/>
        <v>0</v>
      </c>
      <c r="CI128" s="361">
        <f t="shared" si="91"/>
        <v>0</v>
      </c>
      <c r="CJ128" s="361">
        <f t="shared" si="91"/>
        <v>0</v>
      </c>
      <c r="CK128" s="860"/>
    </row>
    <row r="129" spans="1:89" x14ac:dyDescent="0.25">
      <c r="A129" s="78"/>
      <c r="B129" s="859"/>
      <c r="C129" s="1140" t="s">
        <v>320</v>
      </c>
      <c r="D129" s="1140"/>
      <c r="E129" s="359" t="s">
        <v>318</v>
      </c>
      <c r="F129" s="359">
        <v>2</v>
      </c>
      <c r="G129" s="359"/>
      <c r="H129" s="361">
        <f t="shared" ref="H129:AM129" si="92">(H38+H39)-(H94+H95)</f>
        <v>0</v>
      </c>
      <c r="I129" s="361">
        <f t="shared" si="92"/>
        <v>0</v>
      </c>
      <c r="J129" s="361">
        <f t="shared" si="92"/>
        <v>0</v>
      </c>
      <c r="K129" s="361">
        <f t="shared" si="92"/>
        <v>0</v>
      </c>
      <c r="L129" s="361">
        <f t="shared" si="92"/>
        <v>0</v>
      </c>
      <c r="M129" s="361">
        <f t="shared" si="92"/>
        <v>0</v>
      </c>
      <c r="N129" s="361">
        <f t="shared" si="92"/>
        <v>0</v>
      </c>
      <c r="O129" s="361">
        <f t="shared" si="92"/>
        <v>0</v>
      </c>
      <c r="P129" s="361">
        <f t="shared" si="92"/>
        <v>0</v>
      </c>
      <c r="Q129" s="361">
        <f t="shared" si="92"/>
        <v>0</v>
      </c>
      <c r="R129" s="361">
        <f t="shared" si="92"/>
        <v>0</v>
      </c>
      <c r="S129" s="361">
        <f t="shared" si="92"/>
        <v>0</v>
      </c>
      <c r="T129" s="361">
        <f t="shared" si="92"/>
        <v>0</v>
      </c>
      <c r="U129" s="361">
        <f t="shared" si="92"/>
        <v>0</v>
      </c>
      <c r="V129" s="361">
        <f t="shared" si="92"/>
        <v>0</v>
      </c>
      <c r="W129" s="361">
        <f t="shared" si="92"/>
        <v>0</v>
      </c>
      <c r="X129" s="361">
        <f t="shared" si="92"/>
        <v>0</v>
      </c>
      <c r="Y129" s="361">
        <f t="shared" si="92"/>
        <v>0</v>
      </c>
      <c r="Z129" s="361">
        <f t="shared" si="92"/>
        <v>0</v>
      </c>
      <c r="AA129" s="361">
        <f t="shared" si="92"/>
        <v>0</v>
      </c>
      <c r="AB129" s="361">
        <f t="shared" si="92"/>
        <v>0</v>
      </c>
      <c r="AC129" s="361">
        <f t="shared" si="92"/>
        <v>0</v>
      </c>
      <c r="AD129" s="361">
        <f t="shared" si="92"/>
        <v>0</v>
      </c>
      <c r="AE129" s="361">
        <f t="shared" si="92"/>
        <v>0</v>
      </c>
      <c r="AF129" s="361">
        <f t="shared" si="92"/>
        <v>0</v>
      </c>
      <c r="AG129" s="361">
        <f t="shared" si="92"/>
        <v>0</v>
      </c>
      <c r="AH129" s="361">
        <f t="shared" si="92"/>
        <v>0</v>
      </c>
      <c r="AI129" s="361">
        <f t="shared" si="92"/>
        <v>0</v>
      </c>
      <c r="AJ129" s="361">
        <f t="shared" si="92"/>
        <v>0</v>
      </c>
      <c r="AK129" s="361">
        <f t="shared" si="92"/>
        <v>0</v>
      </c>
      <c r="AL129" s="361">
        <f t="shared" si="92"/>
        <v>0</v>
      </c>
      <c r="AM129" s="361">
        <f t="shared" si="92"/>
        <v>0</v>
      </c>
      <c r="AN129" s="361">
        <f t="shared" ref="AN129:BS129" si="93">(AN38+AN39)-(AN94+AN95)</f>
        <v>0</v>
      </c>
      <c r="AO129" s="361">
        <f t="shared" si="93"/>
        <v>0</v>
      </c>
      <c r="AP129" s="361">
        <f t="shared" si="93"/>
        <v>0</v>
      </c>
      <c r="AQ129" s="361">
        <f t="shared" si="93"/>
        <v>0</v>
      </c>
      <c r="AR129" s="361">
        <f t="shared" si="93"/>
        <v>0</v>
      </c>
      <c r="AS129" s="361">
        <f t="shared" si="93"/>
        <v>0</v>
      </c>
      <c r="AT129" s="361">
        <f t="shared" si="93"/>
        <v>0</v>
      </c>
      <c r="AU129" s="361">
        <f t="shared" si="93"/>
        <v>0</v>
      </c>
      <c r="AV129" s="361">
        <f t="shared" si="93"/>
        <v>0</v>
      </c>
      <c r="AW129" s="361">
        <f t="shared" si="93"/>
        <v>0</v>
      </c>
      <c r="AX129" s="361">
        <f t="shared" si="93"/>
        <v>0</v>
      </c>
      <c r="AY129" s="361">
        <f t="shared" si="93"/>
        <v>0</v>
      </c>
      <c r="AZ129" s="361">
        <f t="shared" si="93"/>
        <v>0</v>
      </c>
      <c r="BA129" s="361">
        <f t="shared" si="93"/>
        <v>0</v>
      </c>
      <c r="BB129" s="361">
        <f t="shared" si="93"/>
        <v>0</v>
      </c>
      <c r="BC129" s="361">
        <f t="shared" si="93"/>
        <v>0</v>
      </c>
      <c r="BD129" s="361">
        <f t="shared" si="93"/>
        <v>0</v>
      </c>
      <c r="BE129" s="361">
        <f t="shared" si="93"/>
        <v>0</v>
      </c>
      <c r="BF129" s="361">
        <f t="shared" si="93"/>
        <v>0</v>
      </c>
      <c r="BG129" s="361">
        <f t="shared" si="93"/>
        <v>0</v>
      </c>
      <c r="BH129" s="361">
        <f t="shared" si="93"/>
        <v>0</v>
      </c>
      <c r="BI129" s="361">
        <f t="shared" si="93"/>
        <v>0</v>
      </c>
      <c r="BJ129" s="361">
        <f t="shared" si="93"/>
        <v>0</v>
      </c>
      <c r="BK129" s="361">
        <f t="shared" si="93"/>
        <v>0</v>
      </c>
      <c r="BL129" s="361">
        <f t="shared" si="93"/>
        <v>0</v>
      </c>
      <c r="BM129" s="361">
        <f t="shared" si="93"/>
        <v>0</v>
      </c>
      <c r="BN129" s="361">
        <f t="shared" si="93"/>
        <v>0</v>
      </c>
      <c r="BO129" s="361">
        <f t="shared" si="93"/>
        <v>0</v>
      </c>
      <c r="BP129" s="361">
        <f t="shared" si="93"/>
        <v>0</v>
      </c>
      <c r="BQ129" s="361">
        <f t="shared" si="93"/>
        <v>0</v>
      </c>
      <c r="BR129" s="361">
        <f t="shared" si="93"/>
        <v>0</v>
      </c>
      <c r="BS129" s="361">
        <f t="shared" si="93"/>
        <v>0</v>
      </c>
      <c r="BT129" s="361">
        <f t="shared" ref="BT129:CJ129" si="94">(BT38+BT39)-(BT94+BT95)</f>
        <v>0</v>
      </c>
      <c r="BU129" s="361">
        <f t="shared" si="94"/>
        <v>0</v>
      </c>
      <c r="BV129" s="361">
        <f t="shared" si="94"/>
        <v>0</v>
      </c>
      <c r="BW129" s="361">
        <f t="shared" si="94"/>
        <v>0</v>
      </c>
      <c r="BX129" s="361">
        <f t="shared" si="94"/>
        <v>0</v>
      </c>
      <c r="BY129" s="361">
        <f t="shared" si="94"/>
        <v>0</v>
      </c>
      <c r="BZ129" s="361">
        <f t="shared" si="94"/>
        <v>0</v>
      </c>
      <c r="CA129" s="361">
        <f t="shared" si="94"/>
        <v>0</v>
      </c>
      <c r="CB129" s="361">
        <f t="shared" si="94"/>
        <v>0</v>
      </c>
      <c r="CC129" s="361">
        <f t="shared" si="94"/>
        <v>0</v>
      </c>
      <c r="CD129" s="361">
        <f t="shared" si="94"/>
        <v>0</v>
      </c>
      <c r="CE129" s="361">
        <f t="shared" si="94"/>
        <v>0</v>
      </c>
      <c r="CF129" s="361">
        <f t="shared" si="94"/>
        <v>0</v>
      </c>
      <c r="CG129" s="361">
        <f t="shared" si="94"/>
        <v>0</v>
      </c>
      <c r="CH129" s="361">
        <f t="shared" si="94"/>
        <v>0</v>
      </c>
      <c r="CI129" s="361">
        <f t="shared" si="94"/>
        <v>0</v>
      </c>
      <c r="CJ129" s="361">
        <f t="shared" si="94"/>
        <v>0</v>
      </c>
      <c r="CK129" s="860"/>
    </row>
    <row r="130" spans="1:89" x14ac:dyDescent="0.25">
      <c r="A130" s="78"/>
      <c r="B130" s="859"/>
      <c r="C130" s="1140" t="s">
        <v>204</v>
      </c>
      <c r="D130" s="1140"/>
      <c r="E130" s="359" t="s">
        <v>318</v>
      </c>
      <c r="F130" s="359">
        <v>2</v>
      </c>
      <c r="G130" s="359"/>
      <c r="H130" s="361">
        <f t="shared" ref="H130:AM130" si="95">H53-H93</f>
        <v>0</v>
      </c>
      <c r="I130" s="361">
        <f t="shared" si="95"/>
        <v>0</v>
      </c>
      <c r="J130" s="361">
        <f t="shared" si="95"/>
        <v>0</v>
      </c>
      <c r="K130" s="361">
        <f t="shared" si="95"/>
        <v>0</v>
      </c>
      <c r="L130" s="361">
        <f t="shared" si="95"/>
        <v>0</v>
      </c>
      <c r="M130" s="361">
        <f t="shared" si="95"/>
        <v>0</v>
      </c>
      <c r="N130" s="361">
        <f t="shared" si="95"/>
        <v>0</v>
      </c>
      <c r="O130" s="361">
        <f t="shared" si="95"/>
        <v>0</v>
      </c>
      <c r="P130" s="361">
        <f t="shared" si="95"/>
        <v>0</v>
      </c>
      <c r="Q130" s="361">
        <f t="shared" si="95"/>
        <v>0</v>
      </c>
      <c r="R130" s="361">
        <f t="shared" si="95"/>
        <v>0</v>
      </c>
      <c r="S130" s="361">
        <f t="shared" si="95"/>
        <v>0</v>
      </c>
      <c r="T130" s="361">
        <f t="shared" si="95"/>
        <v>0</v>
      </c>
      <c r="U130" s="361">
        <f t="shared" si="95"/>
        <v>0</v>
      </c>
      <c r="V130" s="361">
        <f t="shared" si="95"/>
        <v>0</v>
      </c>
      <c r="W130" s="361">
        <f t="shared" si="95"/>
        <v>0</v>
      </c>
      <c r="X130" s="361">
        <f t="shared" si="95"/>
        <v>0</v>
      </c>
      <c r="Y130" s="361">
        <f t="shared" si="95"/>
        <v>0</v>
      </c>
      <c r="Z130" s="361">
        <f t="shared" si="95"/>
        <v>0</v>
      </c>
      <c r="AA130" s="361">
        <f t="shared" si="95"/>
        <v>0</v>
      </c>
      <c r="AB130" s="361">
        <f t="shared" si="95"/>
        <v>0</v>
      </c>
      <c r="AC130" s="361">
        <f t="shared" si="95"/>
        <v>0</v>
      </c>
      <c r="AD130" s="361">
        <f t="shared" si="95"/>
        <v>0</v>
      </c>
      <c r="AE130" s="361">
        <f t="shared" si="95"/>
        <v>0</v>
      </c>
      <c r="AF130" s="361">
        <f t="shared" si="95"/>
        <v>0</v>
      </c>
      <c r="AG130" s="361">
        <f t="shared" si="95"/>
        <v>0</v>
      </c>
      <c r="AH130" s="361">
        <f t="shared" si="95"/>
        <v>0</v>
      </c>
      <c r="AI130" s="361">
        <f t="shared" si="95"/>
        <v>0</v>
      </c>
      <c r="AJ130" s="361">
        <f t="shared" si="95"/>
        <v>0</v>
      </c>
      <c r="AK130" s="361">
        <f t="shared" si="95"/>
        <v>0</v>
      </c>
      <c r="AL130" s="361">
        <f t="shared" si="95"/>
        <v>0</v>
      </c>
      <c r="AM130" s="361">
        <f t="shared" si="95"/>
        <v>0</v>
      </c>
      <c r="AN130" s="361">
        <f t="shared" ref="AN130:BS130" si="96">AN53-AN93</f>
        <v>0</v>
      </c>
      <c r="AO130" s="361">
        <f t="shared" si="96"/>
        <v>0</v>
      </c>
      <c r="AP130" s="361">
        <f t="shared" si="96"/>
        <v>0</v>
      </c>
      <c r="AQ130" s="361">
        <f t="shared" si="96"/>
        <v>0</v>
      </c>
      <c r="AR130" s="361">
        <f t="shared" si="96"/>
        <v>0</v>
      </c>
      <c r="AS130" s="361">
        <f t="shared" si="96"/>
        <v>0</v>
      </c>
      <c r="AT130" s="361">
        <f t="shared" si="96"/>
        <v>0</v>
      </c>
      <c r="AU130" s="361">
        <f t="shared" si="96"/>
        <v>0</v>
      </c>
      <c r="AV130" s="361">
        <f t="shared" si="96"/>
        <v>0</v>
      </c>
      <c r="AW130" s="361">
        <f t="shared" si="96"/>
        <v>0</v>
      </c>
      <c r="AX130" s="361">
        <f t="shared" si="96"/>
        <v>0</v>
      </c>
      <c r="AY130" s="361">
        <f t="shared" si="96"/>
        <v>0</v>
      </c>
      <c r="AZ130" s="361">
        <f t="shared" si="96"/>
        <v>0</v>
      </c>
      <c r="BA130" s="361">
        <f t="shared" si="96"/>
        <v>0</v>
      </c>
      <c r="BB130" s="361">
        <f t="shared" si="96"/>
        <v>0</v>
      </c>
      <c r="BC130" s="361">
        <f t="shared" si="96"/>
        <v>0</v>
      </c>
      <c r="BD130" s="361">
        <f t="shared" si="96"/>
        <v>0</v>
      </c>
      <c r="BE130" s="361">
        <f t="shared" si="96"/>
        <v>0</v>
      </c>
      <c r="BF130" s="361">
        <f t="shared" si="96"/>
        <v>0</v>
      </c>
      <c r="BG130" s="361">
        <f t="shared" si="96"/>
        <v>0</v>
      </c>
      <c r="BH130" s="361">
        <f t="shared" si="96"/>
        <v>0</v>
      </c>
      <c r="BI130" s="361">
        <f t="shared" si="96"/>
        <v>0</v>
      </c>
      <c r="BJ130" s="361">
        <f t="shared" si="96"/>
        <v>0</v>
      </c>
      <c r="BK130" s="361">
        <f t="shared" si="96"/>
        <v>0</v>
      </c>
      <c r="BL130" s="361">
        <f t="shared" si="96"/>
        <v>0</v>
      </c>
      <c r="BM130" s="361">
        <f t="shared" si="96"/>
        <v>0</v>
      </c>
      <c r="BN130" s="361">
        <f t="shared" si="96"/>
        <v>0</v>
      </c>
      <c r="BO130" s="361">
        <f t="shared" si="96"/>
        <v>0</v>
      </c>
      <c r="BP130" s="361">
        <f t="shared" si="96"/>
        <v>0</v>
      </c>
      <c r="BQ130" s="361">
        <f t="shared" si="96"/>
        <v>0</v>
      </c>
      <c r="BR130" s="361">
        <f t="shared" si="96"/>
        <v>0</v>
      </c>
      <c r="BS130" s="361">
        <f t="shared" si="96"/>
        <v>0</v>
      </c>
      <c r="BT130" s="361">
        <f t="shared" ref="BT130:CJ130" si="97">BT53-BT93</f>
        <v>0</v>
      </c>
      <c r="BU130" s="361">
        <f t="shared" si="97"/>
        <v>0</v>
      </c>
      <c r="BV130" s="361">
        <f t="shared" si="97"/>
        <v>0</v>
      </c>
      <c r="BW130" s="361">
        <f t="shared" si="97"/>
        <v>0</v>
      </c>
      <c r="BX130" s="361">
        <f t="shared" si="97"/>
        <v>0</v>
      </c>
      <c r="BY130" s="361">
        <f t="shared" si="97"/>
        <v>0</v>
      </c>
      <c r="BZ130" s="361">
        <f t="shared" si="97"/>
        <v>0</v>
      </c>
      <c r="CA130" s="361">
        <f t="shared" si="97"/>
        <v>0</v>
      </c>
      <c r="CB130" s="361">
        <f t="shared" si="97"/>
        <v>0</v>
      </c>
      <c r="CC130" s="361">
        <f t="shared" si="97"/>
        <v>0</v>
      </c>
      <c r="CD130" s="361">
        <f t="shared" si="97"/>
        <v>0</v>
      </c>
      <c r="CE130" s="361">
        <f t="shared" si="97"/>
        <v>0</v>
      </c>
      <c r="CF130" s="361">
        <f t="shared" si="97"/>
        <v>0</v>
      </c>
      <c r="CG130" s="361">
        <f t="shared" si="97"/>
        <v>0</v>
      </c>
      <c r="CH130" s="361">
        <f t="shared" si="97"/>
        <v>0</v>
      </c>
      <c r="CI130" s="361">
        <f t="shared" si="97"/>
        <v>0</v>
      </c>
      <c r="CJ130" s="361">
        <f t="shared" si="97"/>
        <v>0</v>
      </c>
      <c r="CK130" s="860"/>
    </row>
    <row r="131" spans="1:89" x14ac:dyDescent="0.25">
      <c r="A131" s="78"/>
      <c r="B131" s="859"/>
      <c r="C131" s="374" t="s">
        <v>321</v>
      </c>
      <c r="D131" s="453"/>
      <c r="E131" s="359" t="s">
        <v>318</v>
      </c>
      <c r="F131" s="359">
        <v>2</v>
      </c>
      <c r="G131" s="359"/>
      <c r="H131" s="361">
        <f t="shared" ref="H131:AM131" si="98">H85-H33</f>
        <v>0</v>
      </c>
      <c r="I131" s="361">
        <f t="shared" si="98"/>
        <v>0</v>
      </c>
      <c r="J131" s="361">
        <f t="shared" si="98"/>
        <v>0</v>
      </c>
      <c r="K131" s="361">
        <f t="shared" si="98"/>
        <v>0</v>
      </c>
      <c r="L131" s="361">
        <f t="shared" si="98"/>
        <v>0</v>
      </c>
      <c r="M131" s="361">
        <f t="shared" si="98"/>
        <v>0</v>
      </c>
      <c r="N131" s="361">
        <f t="shared" si="98"/>
        <v>0</v>
      </c>
      <c r="O131" s="361">
        <f t="shared" si="98"/>
        <v>0</v>
      </c>
      <c r="P131" s="361">
        <f t="shared" si="98"/>
        <v>0</v>
      </c>
      <c r="Q131" s="361">
        <f t="shared" si="98"/>
        <v>0</v>
      </c>
      <c r="R131" s="361">
        <f t="shared" si="98"/>
        <v>0</v>
      </c>
      <c r="S131" s="361">
        <f t="shared" si="98"/>
        <v>0</v>
      </c>
      <c r="T131" s="361">
        <f t="shared" si="98"/>
        <v>0</v>
      </c>
      <c r="U131" s="361">
        <f t="shared" si="98"/>
        <v>0</v>
      </c>
      <c r="V131" s="361">
        <f t="shared" si="98"/>
        <v>0</v>
      </c>
      <c r="W131" s="361">
        <f t="shared" si="98"/>
        <v>0</v>
      </c>
      <c r="X131" s="361">
        <f t="shared" si="98"/>
        <v>0</v>
      </c>
      <c r="Y131" s="361">
        <f t="shared" si="98"/>
        <v>0</v>
      </c>
      <c r="Z131" s="361">
        <f t="shared" si="98"/>
        <v>0</v>
      </c>
      <c r="AA131" s="361">
        <f t="shared" si="98"/>
        <v>0</v>
      </c>
      <c r="AB131" s="361">
        <f t="shared" si="98"/>
        <v>0</v>
      </c>
      <c r="AC131" s="361">
        <f t="shared" si="98"/>
        <v>0</v>
      </c>
      <c r="AD131" s="361">
        <f t="shared" si="98"/>
        <v>0</v>
      </c>
      <c r="AE131" s="361">
        <f t="shared" si="98"/>
        <v>0</v>
      </c>
      <c r="AF131" s="361">
        <f t="shared" si="98"/>
        <v>0</v>
      </c>
      <c r="AG131" s="361">
        <f t="shared" si="98"/>
        <v>0</v>
      </c>
      <c r="AH131" s="361">
        <f t="shared" si="98"/>
        <v>0</v>
      </c>
      <c r="AI131" s="361">
        <f t="shared" si="98"/>
        <v>0</v>
      </c>
      <c r="AJ131" s="361">
        <f t="shared" si="98"/>
        <v>0</v>
      </c>
      <c r="AK131" s="361">
        <f t="shared" si="98"/>
        <v>0</v>
      </c>
      <c r="AL131" s="361">
        <f t="shared" si="98"/>
        <v>0</v>
      </c>
      <c r="AM131" s="361">
        <f t="shared" si="98"/>
        <v>0</v>
      </c>
      <c r="AN131" s="361">
        <f t="shared" ref="AN131:BS131" si="99">AN85-AN33</f>
        <v>0</v>
      </c>
      <c r="AO131" s="361">
        <f t="shared" si="99"/>
        <v>0</v>
      </c>
      <c r="AP131" s="361">
        <f t="shared" si="99"/>
        <v>0</v>
      </c>
      <c r="AQ131" s="361">
        <f t="shared" si="99"/>
        <v>0</v>
      </c>
      <c r="AR131" s="361">
        <f t="shared" si="99"/>
        <v>0</v>
      </c>
      <c r="AS131" s="361">
        <f t="shared" si="99"/>
        <v>0</v>
      </c>
      <c r="AT131" s="361">
        <f t="shared" si="99"/>
        <v>0</v>
      </c>
      <c r="AU131" s="361">
        <f t="shared" si="99"/>
        <v>0</v>
      </c>
      <c r="AV131" s="361">
        <f t="shared" si="99"/>
        <v>0</v>
      </c>
      <c r="AW131" s="361">
        <f t="shared" si="99"/>
        <v>0</v>
      </c>
      <c r="AX131" s="361">
        <f t="shared" si="99"/>
        <v>0</v>
      </c>
      <c r="AY131" s="361">
        <f t="shared" si="99"/>
        <v>0</v>
      </c>
      <c r="AZ131" s="361">
        <f t="shared" si="99"/>
        <v>0</v>
      </c>
      <c r="BA131" s="361">
        <f t="shared" si="99"/>
        <v>0</v>
      </c>
      <c r="BB131" s="361">
        <f t="shared" si="99"/>
        <v>0</v>
      </c>
      <c r="BC131" s="361">
        <f t="shared" si="99"/>
        <v>0</v>
      </c>
      <c r="BD131" s="361">
        <f t="shared" si="99"/>
        <v>0</v>
      </c>
      <c r="BE131" s="361">
        <f t="shared" si="99"/>
        <v>0</v>
      </c>
      <c r="BF131" s="361">
        <f t="shared" si="99"/>
        <v>0</v>
      </c>
      <c r="BG131" s="361">
        <f t="shared" si="99"/>
        <v>0</v>
      </c>
      <c r="BH131" s="361">
        <f t="shared" si="99"/>
        <v>0</v>
      </c>
      <c r="BI131" s="361">
        <f t="shared" si="99"/>
        <v>0</v>
      </c>
      <c r="BJ131" s="361">
        <f t="shared" si="99"/>
        <v>0</v>
      </c>
      <c r="BK131" s="361">
        <f t="shared" si="99"/>
        <v>0</v>
      </c>
      <c r="BL131" s="361">
        <f t="shared" si="99"/>
        <v>0</v>
      </c>
      <c r="BM131" s="361">
        <f t="shared" si="99"/>
        <v>0</v>
      </c>
      <c r="BN131" s="361">
        <f t="shared" si="99"/>
        <v>0</v>
      </c>
      <c r="BO131" s="361">
        <f t="shared" si="99"/>
        <v>0</v>
      </c>
      <c r="BP131" s="361">
        <f t="shared" si="99"/>
        <v>0</v>
      </c>
      <c r="BQ131" s="361">
        <f t="shared" si="99"/>
        <v>0</v>
      </c>
      <c r="BR131" s="361">
        <f t="shared" si="99"/>
        <v>0</v>
      </c>
      <c r="BS131" s="361">
        <f t="shared" si="99"/>
        <v>0</v>
      </c>
      <c r="BT131" s="361">
        <f t="shared" ref="BT131:CJ131" si="100">BT85-BT33</f>
        <v>0</v>
      </c>
      <c r="BU131" s="361">
        <f t="shared" si="100"/>
        <v>0</v>
      </c>
      <c r="BV131" s="361">
        <f t="shared" si="100"/>
        <v>0</v>
      </c>
      <c r="BW131" s="361">
        <f t="shared" si="100"/>
        <v>0</v>
      </c>
      <c r="BX131" s="361">
        <f t="shared" si="100"/>
        <v>0</v>
      </c>
      <c r="BY131" s="361">
        <f t="shared" si="100"/>
        <v>0</v>
      </c>
      <c r="BZ131" s="361">
        <f t="shared" si="100"/>
        <v>0</v>
      </c>
      <c r="CA131" s="361">
        <f t="shared" si="100"/>
        <v>0</v>
      </c>
      <c r="CB131" s="361">
        <f t="shared" si="100"/>
        <v>0</v>
      </c>
      <c r="CC131" s="361">
        <f t="shared" si="100"/>
        <v>0</v>
      </c>
      <c r="CD131" s="361">
        <f t="shared" si="100"/>
        <v>0</v>
      </c>
      <c r="CE131" s="361">
        <f t="shared" si="100"/>
        <v>0</v>
      </c>
      <c r="CF131" s="361">
        <f t="shared" si="100"/>
        <v>0</v>
      </c>
      <c r="CG131" s="361">
        <f t="shared" si="100"/>
        <v>0</v>
      </c>
      <c r="CH131" s="361">
        <f t="shared" si="100"/>
        <v>0</v>
      </c>
      <c r="CI131" s="361">
        <f t="shared" si="100"/>
        <v>0</v>
      </c>
      <c r="CJ131" s="361">
        <f t="shared" si="100"/>
        <v>0</v>
      </c>
      <c r="CK131" s="860"/>
    </row>
    <row r="132" spans="1:89" x14ac:dyDescent="0.25">
      <c r="A132" s="78"/>
      <c r="B132" s="859"/>
      <c r="C132" s="1140" t="s">
        <v>240</v>
      </c>
      <c r="D132" s="1140"/>
      <c r="E132" s="359" t="s">
        <v>318</v>
      </c>
      <c r="F132" s="359">
        <v>2</v>
      </c>
      <c r="G132" s="359"/>
      <c r="H132" s="361">
        <f>H109</f>
        <v>0</v>
      </c>
      <c r="I132" s="361">
        <f>I109</f>
        <v>0</v>
      </c>
      <c r="J132" s="361">
        <f t="shared" ref="J132:BU132" si="101">J109</f>
        <v>0</v>
      </c>
      <c r="K132" s="361">
        <f t="shared" si="101"/>
        <v>0</v>
      </c>
      <c r="L132" s="361">
        <f t="shared" si="101"/>
        <v>0</v>
      </c>
      <c r="M132" s="361">
        <f t="shared" si="101"/>
        <v>0</v>
      </c>
      <c r="N132" s="361">
        <f t="shared" si="101"/>
        <v>0</v>
      </c>
      <c r="O132" s="361">
        <f t="shared" si="101"/>
        <v>0</v>
      </c>
      <c r="P132" s="361">
        <f t="shared" si="101"/>
        <v>0</v>
      </c>
      <c r="Q132" s="361">
        <f t="shared" si="101"/>
        <v>0</v>
      </c>
      <c r="R132" s="361">
        <f t="shared" si="101"/>
        <v>0</v>
      </c>
      <c r="S132" s="361">
        <f t="shared" si="101"/>
        <v>0</v>
      </c>
      <c r="T132" s="361">
        <f t="shared" si="101"/>
        <v>0</v>
      </c>
      <c r="U132" s="361">
        <f t="shared" si="101"/>
        <v>0</v>
      </c>
      <c r="V132" s="361">
        <f t="shared" si="101"/>
        <v>0</v>
      </c>
      <c r="W132" s="361">
        <f t="shared" si="101"/>
        <v>0</v>
      </c>
      <c r="X132" s="361">
        <f t="shared" si="101"/>
        <v>0</v>
      </c>
      <c r="Y132" s="361">
        <f t="shared" si="101"/>
        <v>0</v>
      </c>
      <c r="Z132" s="361">
        <f t="shared" si="101"/>
        <v>0</v>
      </c>
      <c r="AA132" s="361">
        <f t="shared" si="101"/>
        <v>0</v>
      </c>
      <c r="AB132" s="361">
        <f t="shared" si="101"/>
        <v>0</v>
      </c>
      <c r="AC132" s="361">
        <f t="shared" si="101"/>
        <v>0</v>
      </c>
      <c r="AD132" s="361">
        <f t="shared" si="101"/>
        <v>0</v>
      </c>
      <c r="AE132" s="361">
        <f t="shared" si="101"/>
        <v>0</v>
      </c>
      <c r="AF132" s="361">
        <f t="shared" si="101"/>
        <v>0</v>
      </c>
      <c r="AG132" s="361">
        <f t="shared" si="101"/>
        <v>0</v>
      </c>
      <c r="AH132" s="361">
        <f t="shared" si="101"/>
        <v>0</v>
      </c>
      <c r="AI132" s="361">
        <f t="shared" si="101"/>
        <v>0</v>
      </c>
      <c r="AJ132" s="361">
        <f t="shared" si="101"/>
        <v>0</v>
      </c>
      <c r="AK132" s="361">
        <f t="shared" si="101"/>
        <v>0</v>
      </c>
      <c r="AL132" s="361">
        <f t="shared" si="101"/>
        <v>0</v>
      </c>
      <c r="AM132" s="361">
        <f t="shared" si="101"/>
        <v>0</v>
      </c>
      <c r="AN132" s="361">
        <f t="shared" si="101"/>
        <v>0</v>
      </c>
      <c r="AO132" s="361">
        <f t="shared" si="101"/>
        <v>0</v>
      </c>
      <c r="AP132" s="361">
        <f t="shared" si="101"/>
        <v>0</v>
      </c>
      <c r="AQ132" s="361">
        <f t="shared" si="101"/>
        <v>0</v>
      </c>
      <c r="AR132" s="361">
        <f t="shared" si="101"/>
        <v>0</v>
      </c>
      <c r="AS132" s="361">
        <f t="shared" si="101"/>
        <v>0</v>
      </c>
      <c r="AT132" s="361">
        <f t="shared" si="101"/>
        <v>0</v>
      </c>
      <c r="AU132" s="361">
        <f t="shared" si="101"/>
        <v>0</v>
      </c>
      <c r="AV132" s="361">
        <f t="shared" si="101"/>
        <v>0</v>
      </c>
      <c r="AW132" s="361">
        <f t="shared" si="101"/>
        <v>0</v>
      </c>
      <c r="AX132" s="361">
        <f t="shared" si="101"/>
        <v>0</v>
      </c>
      <c r="AY132" s="361">
        <f t="shared" si="101"/>
        <v>0</v>
      </c>
      <c r="AZ132" s="361">
        <f t="shared" si="101"/>
        <v>0</v>
      </c>
      <c r="BA132" s="361">
        <f t="shared" si="101"/>
        <v>0</v>
      </c>
      <c r="BB132" s="361">
        <f t="shared" si="101"/>
        <v>0</v>
      </c>
      <c r="BC132" s="361">
        <f t="shared" si="101"/>
        <v>0</v>
      </c>
      <c r="BD132" s="361">
        <f t="shared" si="101"/>
        <v>0</v>
      </c>
      <c r="BE132" s="361">
        <f t="shared" si="101"/>
        <v>0</v>
      </c>
      <c r="BF132" s="361">
        <f t="shared" si="101"/>
        <v>0</v>
      </c>
      <c r="BG132" s="361">
        <f t="shared" si="101"/>
        <v>0</v>
      </c>
      <c r="BH132" s="361">
        <f t="shared" si="101"/>
        <v>0</v>
      </c>
      <c r="BI132" s="361">
        <f t="shared" si="101"/>
        <v>0</v>
      </c>
      <c r="BJ132" s="361">
        <f t="shared" si="101"/>
        <v>0</v>
      </c>
      <c r="BK132" s="361">
        <f t="shared" si="101"/>
        <v>0</v>
      </c>
      <c r="BL132" s="361">
        <f t="shared" si="101"/>
        <v>0</v>
      </c>
      <c r="BM132" s="361">
        <f t="shared" si="101"/>
        <v>0</v>
      </c>
      <c r="BN132" s="361">
        <f t="shared" si="101"/>
        <v>0</v>
      </c>
      <c r="BO132" s="361">
        <f t="shared" si="101"/>
        <v>0</v>
      </c>
      <c r="BP132" s="361">
        <f t="shared" si="101"/>
        <v>0</v>
      </c>
      <c r="BQ132" s="361">
        <f t="shared" si="101"/>
        <v>0</v>
      </c>
      <c r="BR132" s="361">
        <f t="shared" si="101"/>
        <v>0</v>
      </c>
      <c r="BS132" s="361">
        <f t="shared" si="101"/>
        <v>0</v>
      </c>
      <c r="BT132" s="361">
        <f t="shared" si="101"/>
        <v>0</v>
      </c>
      <c r="BU132" s="361">
        <f t="shared" si="101"/>
        <v>0</v>
      </c>
      <c r="BV132" s="361">
        <f t="shared" ref="BV132:CJ132" si="102">BV109</f>
        <v>0</v>
      </c>
      <c r="BW132" s="361">
        <f t="shared" si="102"/>
        <v>0</v>
      </c>
      <c r="BX132" s="361">
        <f t="shared" si="102"/>
        <v>0</v>
      </c>
      <c r="BY132" s="361">
        <f t="shared" si="102"/>
        <v>0</v>
      </c>
      <c r="BZ132" s="361">
        <f t="shared" si="102"/>
        <v>0</v>
      </c>
      <c r="CA132" s="361">
        <f t="shared" si="102"/>
        <v>0</v>
      </c>
      <c r="CB132" s="361">
        <f t="shared" si="102"/>
        <v>0</v>
      </c>
      <c r="CC132" s="361">
        <f t="shared" si="102"/>
        <v>0</v>
      </c>
      <c r="CD132" s="361">
        <f t="shared" si="102"/>
        <v>0</v>
      </c>
      <c r="CE132" s="361">
        <f t="shared" si="102"/>
        <v>0</v>
      </c>
      <c r="CF132" s="361">
        <f t="shared" si="102"/>
        <v>0</v>
      </c>
      <c r="CG132" s="361">
        <f t="shared" si="102"/>
        <v>0</v>
      </c>
      <c r="CH132" s="361">
        <f t="shared" si="102"/>
        <v>0</v>
      </c>
      <c r="CI132" s="361">
        <f t="shared" si="102"/>
        <v>0</v>
      </c>
      <c r="CJ132" s="361">
        <f t="shared" si="102"/>
        <v>0</v>
      </c>
      <c r="CK132" s="860"/>
    </row>
    <row r="133" spans="1:89" x14ac:dyDescent="0.25">
      <c r="A133" s="78"/>
      <c r="B133" s="859"/>
      <c r="C133" s="1140" t="s">
        <v>322</v>
      </c>
      <c r="D133" s="1140"/>
      <c r="E133" s="359" t="s">
        <v>318</v>
      </c>
      <c r="F133" s="359">
        <v>2</v>
      </c>
      <c r="G133" s="359"/>
      <c r="H133" s="361">
        <f>SUM(H127:H130)+H110</f>
        <v>0</v>
      </c>
      <c r="I133" s="361">
        <f>SUM(I127:I130)+I110</f>
        <v>0</v>
      </c>
      <c r="J133" s="361">
        <f t="shared" ref="J133:BU133" si="103">SUM(J127:J130)+J110</f>
        <v>0</v>
      </c>
      <c r="K133" s="361">
        <f t="shared" si="103"/>
        <v>0</v>
      </c>
      <c r="L133" s="361">
        <f t="shared" si="103"/>
        <v>0</v>
      </c>
      <c r="M133" s="361">
        <f t="shared" si="103"/>
        <v>0</v>
      </c>
      <c r="N133" s="361">
        <f t="shared" si="103"/>
        <v>0</v>
      </c>
      <c r="O133" s="361">
        <f t="shared" si="103"/>
        <v>0</v>
      </c>
      <c r="P133" s="361">
        <f t="shared" si="103"/>
        <v>0</v>
      </c>
      <c r="Q133" s="361">
        <f t="shared" si="103"/>
        <v>0</v>
      </c>
      <c r="R133" s="361">
        <f t="shared" si="103"/>
        <v>0</v>
      </c>
      <c r="S133" s="361">
        <f t="shared" si="103"/>
        <v>0</v>
      </c>
      <c r="T133" s="361">
        <f t="shared" si="103"/>
        <v>0</v>
      </c>
      <c r="U133" s="361">
        <f t="shared" si="103"/>
        <v>0</v>
      </c>
      <c r="V133" s="361">
        <f t="shared" si="103"/>
        <v>0</v>
      </c>
      <c r="W133" s="361">
        <f t="shared" si="103"/>
        <v>0</v>
      </c>
      <c r="X133" s="361">
        <f t="shared" si="103"/>
        <v>0</v>
      </c>
      <c r="Y133" s="361">
        <f t="shared" si="103"/>
        <v>0</v>
      </c>
      <c r="Z133" s="361">
        <f t="shared" si="103"/>
        <v>0</v>
      </c>
      <c r="AA133" s="361">
        <f t="shared" si="103"/>
        <v>0</v>
      </c>
      <c r="AB133" s="361">
        <f t="shared" si="103"/>
        <v>0</v>
      </c>
      <c r="AC133" s="361">
        <f t="shared" si="103"/>
        <v>0</v>
      </c>
      <c r="AD133" s="361">
        <f t="shared" si="103"/>
        <v>0</v>
      </c>
      <c r="AE133" s="361">
        <f t="shared" si="103"/>
        <v>0</v>
      </c>
      <c r="AF133" s="361">
        <f t="shared" si="103"/>
        <v>0</v>
      </c>
      <c r="AG133" s="361">
        <f t="shared" si="103"/>
        <v>0</v>
      </c>
      <c r="AH133" s="361">
        <f t="shared" si="103"/>
        <v>0</v>
      </c>
      <c r="AI133" s="361">
        <f t="shared" si="103"/>
        <v>0</v>
      </c>
      <c r="AJ133" s="361">
        <f t="shared" si="103"/>
        <v>0</v>
      </c>
      <c r="AK133" s="361">
        <f t="shared" si="103"/>
        <v>0</v>
      </c>
      <c r="AL133" s="361">
        <f t="shared" si="103"/>
        <v>0</v>
      </c>
      <c r="AM133" s="361">
        <f t="shared" si="103"/>
        <v>0</v>
      </c>
      <c r="AN133" s="361">
        <f t="shared" si="103"/>
        <v>0</v>
      </c>
      <c r="AO133" s="361">
        <f t="shared" si="103"/>
        <v>0</v>
      </c>
      <c r="AP133" s="361">
        <f t="shared" si="103"/>
        <v>0</v>
      </c>
      <c r="AQ133" s="361">
        <f t="shared" si="103"/>
        <v>0</v>
      </c>
      <c r="AR133" s="361">
        <f t="shared" si="103"/>
        <v>0</v>
      </c>
      <c r="AS133" s="361">
        <f t="shared" si="103"/>
        <v>0</v>
      </c>
      <c r="AT133" s="361">
        <f t="shared" si="103"/>
        <v>0</v>
      </c>
      <c r="AU133" s="361">
        <f t="shared" si="103"/>
        <v>0</v>
      </c>
      <c r="AV133" s="361">
        <f t="shared" si="103"/>
        <v>0</v>
      </c>
      <c r="AW133" s="361">
        <f t="shared" si="103"/>
        <v>0</v>
      </c>
      <c r="AX133" s="361">
        <f t="shared" si="103"/>
        <v>0</v>
      </c>
      <c r="AY133" s="361">
        <f t="shared" si="103"/>
        <v>0</v>
      </c>
      <c r="AZ133" s="361">
        <f t="shared" si="103"/>
        <v>0</v>
      </c>
      <c r="BA133" s="361">
        <f t="shared" si="103"/>
        <v>0</v>
      </c>
      <c r="BB133" s="361">
        <f t="shared" si="103"/>
        <v>0</v>
      </c>
      <c r="BC133" s="361">
        <f t="shared" si="103"/>
        <v>0</v>
      </c>
      <c r="BD133" s="361">
        <f t="shared" si="103"/>
        <v>0</v>
      </c>
      <c r="BE133" s="361">
        <f t="shared" si="103"/>
        <v>0</v>
      </c>
      <c r="BF133" s="361">
        <f t="shared" si="103"/>
        <v>0</v>
      </c>
      <c r="BG133" s="361">
        <f t="shared" si="103"/>
        <v>0</v>
      </c>
      <c r="BH133" s="361">
        <f t="shared" si="103"/>
        <v>0</v>
      </c>
      <c r="BI133" s="361">
        <f t="shared" si="103"/>
        <v>0</v>
      </c>
      <c r="BJ133" s="361">
        <f t="shared" si="103"/>
        <v>0</v>
      </c>
      <c r="BK133" s="361">
        <f t="shared" si="103"/>
        <v>0</v>
      </c>
      <c r="BL133" s="361">
        <f t="shared" si="103"/>
        <v>0</v>
      </c>
      <c r="BM133" s="361">
        <f t="shared" si="103"/>
        <v>0</v>
      </c>
      <c r="BN133" s="361">
        <f t="shared" si="103"/>
        <v>0</v>
      </c>
      <c r="BO133" s="361">
        <f t="shared" si="103"/>
        <v>0</v>
      </c>
      <c r="BP133" s="361">
        <f t="shared" si="103"/>
        <v>0</v>
      </c>
      <c r="BQ133" s="361">
        <f t="shared" si="103"/>
        <v>0</v>
      </c>
      <c r="BR133" s="361">
        <f t="shared" si="103"/>
        <v>0</v>
      </c>
      <c r="BS133" s="361">
        <f t="shared" si="103"/>
        <v>0</v>
      </c>
      <c r="BT133" s="361">
        <f t="shared" si="103"/>
        <v>0</v>
      </c>
      <c r="BU133" s="361">
        <f t="shared" si="103"/>
        <v>0</v>
      </c>
      <c r="BV133" s="361">
        <f t="shared" ref="BV133:CJ133" si="104">SUM(BV127:BV130)+BV110</f>
        <v>0</v>
      </c>
      <c r="BW133" s="361">
        <f t="shared" si="104"/>
        <v>0</v>
      </c>
      <c r="BX133" s="361">
        <f t="shared" si="104"/>
        <v>0</v>
      </c>
      <c r="BY133" s="361">
        <f t="shared" si="104"/>
        <v>0</v>
      </c>
      <c r="BZ133" s="361">
        <f t="shared" si="104"/>
        <v>0</v>
      </c>
      <c r="CA133" s="361">
        <f t="shared" si="104"/>
        <v>0</v>
      </c>
      <c r="CB133" s="361">
        <f t="shared" si="104"/>
        <v>0</v>
      </c>
      <c r="CC133" s="361">
        <f t="shared" si="104"/>
        <v>0</v>
      </c>
      <c r="CD133" s="361">
        <f t="shared" si="104"/>
        <v>0</v>
      </c>
      <c r="CE133" s="361">
        <f t="shared" si="104"/>
        <v>0</v>
      </c>
      <c r="CF133" s="361">
        <f t="shared" si="104"/>
        <v>0</v>
      </c>
      <c r="CG133" s="361">
        <f t="shared" si="104"/>
        <v>0</v>
      </c>
      <c r="CH133" s="361">
        <f t="shared" si="104"/>
        <v>0</v>
      </c>
      <c r="CI133" s="361">
        <f t="shared" si="104"/>
        <v>0</v>
      </c>
      <c r="CJ133" s="361">
        <f t="shared" si="104"/>
        <v>0</v>
      </c>
      <c r="CK133" s="860"/>
    </row>
    <row r="134" spans="1:89" x14ac:dyDescent="0.25">
      <c r="A134" s="78"/>
      <c r="B134" s="862"/>
      <c r="C134" s="863" t="s">
        <v>315</v>
      </c>
      <c r="D134" s="863" t="s">
        <v>315</v>
      </c>
      <c r="E134" s="863" t="s">
        <v>315</v>
      </c>
      <c r="F134" s="863" t="s">
        <v>315</v>
      </c>
      <c r="G134" s="863" t="s">
        <v>315</v>
      </c>
      <c r="H134" s="863"/>
      <c r="I134" s="863"/>
      <c r="J134" s="863" t="s">
        <v>315</v>
      </c>
      <c r="K134" s="863" t="s">
        <v>315</v>
      </c>
      <c r="L134" s="863" t="s">
        <v>315</v>
      </c>
      <c r="M134" s="863" t="s">
        <v>315</v>
      </c>
      <c r="N134" s="863" t="s">
        <v>315</v>
      </c>
      <c r="O134" s="863" t="s">
        <v>315</v>
      </c>
      <c r="P134" s="863" t="s">
        <v>315</v>
      </c>
      <c r="Q134" s="863" t="s">
        <v>315</v>
      </c>
      <c r="R134" s="863" t="s">
        <v>315</v>
      </c>
      <c r="S134" s="863" t="s">
        <v>315</v>
      </c>
      <c r="T134" s="863" t="s">
        <v>315</v>
      </c>
      <c r="U134" s="863" t="s">
        <v>315</v>
      </c>
      <c r="V134" s="863" t="s">
        <v>315</v>
      </c>
      <c r="W134" s="863" t="s">
        <v>315</v>
      </c>
      <c r="X134" s="863" t="s">
        <v>315</v>
      </c>
      <c r="Y134" s="863" t="s">
        <v>315</v>
      </c>
      <c r="Z134" s="863" t="s">
        <v>315</v>
      </c>
      <c r="AA134" s="863" t="s">
        <v>315</v>
      </c>
      <c r="AB134" s="863" t="s">
        <v>315</v>
      </c>
      <c r="AC134" s="863" t="s">
        <v>315</v>
      </c>
      <c r="AD134" s="863" t="s">
        <v>315</v>
      </c>
      <c r="AE134" s="863" t="s">
        <v>315</v>
      </c>
      <c r="AF134" s="863" t="s">
        <v>315</v>
      </c>
      <c r="AG134" s="863" t="s">
        <v>315</v>
      </c>
      <c r="AH134" s="863" t="s">
        <v>315</v>
      </c>
      <c r="AI134" s="863" t="s">
        <v>315</v>
      </c>
      <c r="AJ134" s="863" t="s">
        <v>315</v>
      </c>
      <c r="AK134" s="863" t="s">
        <v>315</v>
      </c>
      <c r="AL134" s="863" t="s">
        <v>315</v>
      </c>
      <c r="AM134" s="863" t="s">
        <v>315</v>
      </c>
      <c r="AN134" s="863" t="s">
        <v>315</v>
      </c>
      <c r="AO134" s="864" t="s">
        <v>315</v>
      </c>
      <c r="AP134" s="356"/>
      <c r="AQ134" s="356"/>
      <c r="AR134" s="356"/>
      <c r="AS134" s="356"/>
      <c r="AT134" s="356"/>
      <c r="AU134" s="356"/>
      <c r="AV134" s="356"/>
      <c r="AW134" s="356"/>
      <c r="AX134" s="356"/>
      <c r="AY134" s="356"/>
      <c r="AZ134" s="356"/>
      <c r="BA134" s="356"/>
      <c r="BB134" s="356"/>
      <c r="BC134" s="356"/>
      <c r="BD134" s="356"/>
      <c r="BE134" s="356"/>
      <c r="BF134" s="356"/>
      <c r="BG134" s="356"/>
      <c r="BH134" s="356"/>
      <c r="BI134" s="356"/>
      <c r="BJ134" s="356"/>
      <c r="BK134" s="356"/>
      <c r="BL134" s="356"/>
      <c r="BM134" s="356"/>
      <c r="BN134" s="356"/>
      <c r="BO134" s="356"/>
      <c r="BP134" s="356"/>
      <c r="BQ134" s="356"/>
      <c r="BR134" s="356"/>
      <c r="BS134" s="356"/>
      <c r="BT134" s="356"/>
      <c r="BU134" s="356"/>
      <c r="BV134" s="356"/>
      <c r="BW134" s="356"/>
      <c r="BX134" s="356"/>
      <c r="BY134" s="356"/>
      <c r="BZ134" s="356"/>
      <c r="CA134" s="356"/>
      <c r="CB134" s="356"/>
      <c r="CC134" s="356"/>
      <c r="CD134" s="356"/>
      <c r="CE134" s="356"/>
      <c r="CF134" s="356"/>
      <c r="CG134" s="356"/>
      <c r="CH134" s="356"/>
      <c r="CI134" s="356"/>
      <c r="CJ134" s="356"/>
      <c r="CK134" s="860"/>
    </row>
    <row r="135" spans="1:89" x14ac:dyDescent="0.25">
      <c r="B135" s="865" t="s">
        <v>542</v>
      </c>
      <c r="C135" s="356"/>
      <c r="D135" s="356"/>
      <c r="E135" s="356"/>
      <c r="F135" s="356"/>
      <c r="G135" s="356"/>
      <c r="H135" s="866" t="s">
        <v>61</v>
      </c>
      <c r="I135" s="866" t="s">
        <v>62</v>
      </c>
      <c r="J135" s="866" t="s">
        <v>63</v>
      </c>
      <c r="K135" s="866" t="s">
        <v>64</v>
      </c>
      <c r="L135" s="866" t="s">
        <v>65</v>
      </c>
      <c r="M135" s="866" t="s">
        <v>66</v>
      </c>
      <c r="N135" s="866" t="s">
        <v>67</v>
      </c>
      <c r="O135" s="866" t="s">
        <v>68</v>
      </c>
      <c r="P135" s="866" t="s">
        <v>69</v>
      </c>
      <c r="Q135" s="866" t="s">
        <v>70</v>
      </c>
      <c r="R135" s="866" t="s">
        <v>71</v>
      </c>
      <c r="S135" s="866" t="s">
        <v>72</v>
      </c>
      <c r="T135" s="866" t="s">
        <v>73</v>
      </c>
      <c r="U135" s="866" t="s">
        <v>74</v>
      </c>
      <c r="V135" s="866" t="s">
        <v>75</v>
      </c>
      <c r="W135" s="866" t="s">
        <v>76</v>
      </c>
      <c r="X135" s="866" t="s">
        <v>77</v>
      </c>
      <c r="Y135" s="866" t="s">
        <v>78</v>
      </c>
      <c r="Z135" s="866" t="s">
        <v>79</v>
      </c>
      <c r="AA135" s="866" t="s">
        <v>80</v>
      </c>
      <c r="AB135" s="866" t="s">
        <v>81</v>
      </c>
      <c r="AC135" s="866" t="s">
        <v>82</v>
      </c>
      <c r="AD135" s="866" t="s">
        <v>83</v>
      </c>
      <c r="AE135" s="866" t="s">
        <v>84</v>
      </c>
      <c r="AF135" s="866" t="s">
        <v>85</v>
      </c>
      <c r="AG135" s="866" t="s">
        <v>86</v>
      </c>
      <c r="AH135" s="866" t="s">
        <v>87</v>
      </c>
      <c r="AI135" s="866" t="s">
        <v>88</v>
      </c>
      <c r="AJ135" s="866" t="s">
        <v>89</v>
      </c>
      <c r="AK135" s="866" t="s">
        <v>90</v>
      </c>
      <c r="AL135" s="866" t="s">
        <v>91</v>
      </c>
      <c r="AM135" s="866" t="s">
        <v>92</v>
      </c>
      <c r="AN135" s="866" t="s">
        <v>93</v>
      </c>
      <c r="AO135" s="866" t="s">
        <v>94</v>
      </c>
      <c r="AP135" s="866" t="s">
        <v>95</v>
      </c>
      <c r="AQ135" s="866" t="s">
        <v>96</v>
      </c>
      <c r="AR135" s="866" t="s">
        <v>97</v>
      </c>
      <c r="AS135" s="866" t="s">
        <v>98</v>
      </c>
      <c r="AT135" s="866" t="s">
        <v>99</v>
      </c>
      <c r="AU135" s="866" t="s">
        <v>100</v>
      </c>
      <c r="AV135" s="866" t="s">
        <v>101</v>
      </c>
      <c r="AW135" s="866" t="s">
        <v>102</v>
      </c>
      <c r="AX135" s="866" t="s">
        <v>103</v>
      </c>
      <c r="AY135" s="866" t="s">
        <v>104</v>
      </c>
      <c r="AZ135" s="866" t="s">
        <v>105</v>
      </c>
      <c r="BA135" s="866" t="s">
        <v>106</v>
      </c>
      <c r="BB135" s="866" t="s">
        <v>107</v>
      </c>
      <c r="BC135" s="866" t="s">
        <v>108</v>
      </c>
      <c r="BD135" s="866" t="s">
        <v>109</v>
      </c>
      <c r="BE135" s="866" t="s">
        <v>110</v>
      </c>
      <c r="BF135" s="866" t="s">
        <v>111</v>
      </c>
      <c r="BG135" s="866" t="s">
        <v>112</v>
      </c>
      <c r="BH135" s="866" t="s">
        <v>113</v>
      </c>
      <c r="BI135" s="866" t="s">
        <v>114</v>
      </c>
      <c r="BJ135" s="866" t="s">
        <v>115</v>
      </c>
      <c r="BK135" s="866" t="s">
        <v>116</v>
      </c>
      <c r="BL135" s="866" t="s">
        <v>117</v>
      </c>
      <c r="BM135" s="866" t="s">
        <v>118</v>
      </c>
      <c r="BN135" s="866" t="s">
        <v>119</v>
      </c>
      <c r="BO135" s="866" t="s">
        <v>120</v>
      </c>
      <c r="BP135" s="866" t="s">
        <v>121</v>
      </c>
      <c r="BQ135" s="866" t="s">
        <v>122</v>
      </c>
      <c r="BR135" s="866" t="s">
        <v>123</v>
      </c>
      <c r="BS135" s="866" t="s">
        <v>124</v>
      </c>
      <c r="BT135" s="866" t="s">
        <v>125</v>
      </c>
      <c r="BU135" s="866" t="s">
        <v>126</v>
      </c>
      <c r="BV135" s="866" t="s">
        <v>127</v>
      </c>
      <c r="BW135" s="866" t="s">
        <v>128</v>
      </c>
      <c r="BX135" s="866" t="s">
        <v>129</v>
      </c>
      <c r="BY135" s="866" t="s">
        <v>130</v>
      </c>
      <c r="BZ135" s="866" t="s">
        <v>131</v>
      </c>
      <c r="CA135" s="866" t="s">
        <v>132</v>
      </c>
      <c r="CB135" s="866" t="s">
        <v>133</v>
      </c>
      <c r="CC135" s="866" t="s">
        <v>134</v>
      </c>
      <c r="CD135" s="866" t="s">
        <v>135</v>
      </c>
      <c r="CE135" s="866" t="s">
        <v>136</v>
      </c>
      <c r="CF135" s="866" t="s">
        <v>137</v>
      </c>
      <c r="CG135" s="866" t="s">
        <v>138</v>
      </c>
      <c r="CH135" s="866" t="s">
        <v>139</v>
      </c>
      <c r="CI135" s="866" t="s">
        <v>140</v>
      </c>
      <c r="CJ135" s="866" t="s">
        <v>141</v>
      </c>
      <c r="CK135" s="860"/>
    </row>
    <row r="136" spans="1:89" x14ac:dyDescent="0.25">
      <c r="B136" s="862"/>
      <c r="C136" s="867" t="s">
        <v>325</v>
      </c>
      <c r="D136" s="356"/>
      <c r="E136" s="863" t="s">
        <v>318</v>
      </c>
      <c r="F136" s="356">
        <v>2</v>
      </c>
      <c r="G136" s="356"/>
      <c r="H136" s="871">
        <f t="shared" ref="H136:BS136" si="105">H32</f>
        <v>0</v>
      </c>
      <c r="I136" s="871">
        <f t="shared" si="105"/>
        <v>0</v>
      </c>
      <c r="J136" s="871">
        <f t="shared" si="105"/>
        <v>0</v>
      </c>
      <c r="K136" s="871">
        <f t="shared" si="105"/>
        <v>0</v>
      </c>
      <c r="L136" s="871">
        <f t="shared" si="105"/>
        <v>0</v>
      </c>
      <c r="M136" s="871">
        <f t="shared" si="105"/>
        <v>0</v>
      </c>
      <c r="N136" s="871">
        <f t="shared" si="105"/>
        <v>0</v>
      </c>
      <c r="O136" s="871">
        <f t="shared" si="105"/>
        <v>0</v>
      </c>
      <c r="P136" s="871">
        <f t="shared" si="105"/>
        <v>0</v>
      </c>
      <c r="Q136" s="871">
        <f t="shared" si="105"/>
        <v>0</v>
      </c>
      <c r="R136" s="871">
        <f t="shared" si="105"/>
        <v>0</v>
      </c>
      <c r="S136" s="871">
        <f t="shared" si="105"/>
        <v>0</v>
      </c>
      <c r="T136" s="871">
        <f t="shared" si="105"/>
        <v>0</v>
      </c>
      <c r="U136" s="871">
        <f t="shared" si="105"/>
        <v>0</v>
      </c>
      <c r="V136" s="871">
        <f t="shared" si="105"/>
        <v>0</v>
      </c>
      <c r="W136" s="871">
        <f t="shared" si="105"/>
        <v>0</v>
      </c>
      <c r="X136" s="871">
        <f t="shared" si="105"/>
        <v>0</v>
      </c>
      <c r="Y136" s="871">
        <f t="shared" si="105"/>
        <v>0</v>
      </c>
      <c r="Z136" s="871">
        <f t="shared" si="105"/>
        <v>0</v>
      </c>
      <c r="AA136" s="871">
        <f t="shared" si="105"/>
        <v>0</v>
      </c>
      <c r="AB136" s="871">
        <f t="shared" si="105"/>
        <v>0</v>
      </c>
      <c r="AC136" s="871">
        <f t="shared" si="105"/>
        <v>0</v>
      </c>
      <c r="AD136" s="871">
        <f t="shared" si="105"/>
        <v>0</v>
      </c>
      <c r="AE136" s="871">
        <f t="shared" si="105"/>
        <v>0</v>
      </c>
      <c r="AF136" s="871">
        <f t="shared" si="105"/>
        <v>0</v>
      </c>
      <c r="AG136" s="871">
        <f t="shared" si="105"/>
        <v>0</v>
      </c>
      <c r="AH136" s="871">
        <f t="shared" si="105"/>
        <v>0</v>
      </c>
      <c r="AI136" s="871">
        <f t="shared" si="105"/>
        <v>0</v>
      </c>
      <c r="AJ136" s="871">
        <f t="shared" si="105"/>
        <v>0</v>
      </c>
      <c r="AK136" s="871">
        <f t="shared" si="105"/>
        <v>0</v>
      </c>
      <c r="AL136" s="871">
        <f t="shared" si="105"/>
        <v>0</v>
      </c>
      <c r="AM136" s="871">
        <f t="shared" si="105"/>
        <v>0</v>
      </c>
      <c r="AN136" s="871">
        <f t="shared" si="105"/>
        <v>0</v>
      </c>
      <c r="AO136" s="871">
        <f t="shared" si="105"/>
        <v>0</v>
      </c>
      <c r="AP136" s="871">
        <f t="shared" si="105"/>
        <v>0</v>
      </c>
      <c r="AQ136" s="871">
        <f t="shared" si="105"/>
        <v>0</v>
      </c>
      <c r="AR136" s="871">
        <f t="shared" si="105"/>
        <v>0</v>
      </c>
      <c r="AS136" s="871">
        <f t="shared" si="105"/>
        <v>0</v>
      </c>
      <c r="AT136" s="871">
        <f t="shared" si="105"/>
        <v>0</v>
      </c>
      <c r="AU136" s="871">
        <f t="shared" si="105"/>
        <v>0</v>
      </c>
      <c r="AV136" s="871">
        <f t="shared" si="105"/>
        <v>0</v>
      </c>
      <c r="AW136" s="871">
        <f t="shared" si="105"/>
        <v>0</v>
      </c>
      <c r="AX136" s="871">
        <f t="shared" si="105"/>
        <v>0</v>
      </c>
      <c r="AY136" s="871">
        <f t="shared" si="105"/>
        <v>0</v>
      </c>
      <c r="AZ136" s="871">
        <f t="shared" si="105"/>
        <v>0</v>
      </c>
      <c r="BA136" s="871">
        <f t="shared" si="105"/>
        <v>0</v>
      </c>
      <c r="BB136" s="871">
        <f t="shared" si="105"/>
        <v>0</v>
      </c>
      <c r="BC136" s="871">
        <f t="shared" si="105"/>
        <v>0</v>
      </c>
      <c r="BD136" s="871">
        <f t="shared" si="105"/>
        <v>0</v>
      </c>
      <c r="BE136" s="871">
        <f t="shared" si="105"/>
        <v>0</v>
      </c>
      <c r="BF136" s="871">
        <f t="shared" si="105"/>
        <v>0</v>
      </c>
      <c r="BG136" s="871">
        <f t="shared" si="105"/>
        <v>0</v>
      </c>
      <c r="BH136" s="871">
        <f t="shared" si="105"/>
        <v>0</v>
      </c>
      <c r="BI136" s="871">
        <f t="shared" si="105"/>
        <v>0</v>
      </c>
      <c r="BJ136" s="871">
        <f t="shared" si="105"/>
        <v>0</v>
      </c>
      <c r="BK136" s="871">
        <f t="shared" si="105"/>
        <v>0</v>
      </c>
      <c r="BL136" s="871">
        <f t="shared" si="105"/>
        <v>0</v>
      </c>
      <c r="BM136" s="871">
        <f t="shared" si="105"/>
        <v>0</v>
      </c>
      <c r="BN136" s="871">
        <f t="shared" si="105"/>
        <v>0</v>
      </c>
      <c r="BO136" s="871">
        <f t="shared" si="105"/>
        <v>0</v>
      </c>
      <c r="BP136" s="871">
        <f t="shared" si="105"/>
        <v>0</v>
      </c>
      <c r="BQ136" s="871">
        <f t="shared" si="105"/>
        <v>0</v>
      </c>
      <c r="BR136" s="871">
        <f t="shared" si="105"/>
        <v>0</v>
      </c>
      <c r="BS136" s="871">
        <f t="shared" si="105"/>
        <v>0</v>
      </c>
      <c r="BT136" s="871">
        <f t="shared" ref="BT136:CJ136" si="106">BT32</f>
        <v>0</v>
      </c>
      <c r="BU136" s="871">
        <f t="shared" si="106"/>
        <v>0</v>
      </c>
      <c r="BV136" s="871">
        <f t="shared" si="106"/>
        <v>0</v>
      </c>
      <c r="BW136" s="871">
        <f t="shared" si="106"/>
        <v>0</v>
      </c>
      <c r="BX136" s="871">
        <f t="shared" si="106"/>
        <v>0</v>
      </c>
      <c r="BY136" s="871">
        <f t="shared" si="106"/>
        <v>0</v>
      </c>
      <c r="BZ136" s="871">
        <f t="shared" si="106"/>
        <v>0</v>
      </c>
      <c r="CA136" s="871">
        <f t="shared" si="106"/>
        <v>0</v>
      </c>
      <c r="CB136" s="871">
        <f t="shared" si="106"/>
        <v>0</v>
      </c>
      <c r="CC136" s="871">
        <f t="shared" si="106"/>
        <v>0</v>
      </c>
      <c r="CD136" s="871">
        <f t="shared" si="106"/>
        <v>0</v>
      </c>
      <c r="CE136" s="871">
        <f t="shared" si="106"/>
        <v>0</v>
      </c>
      <c r="CF136" s="871">
        <f t="shared" si="106"/>
        <v>0</v>
      </c>
      <c r="CG136" s="871">
        <f t="shared" si="106"/>
        <v>0</v>
      </c>
      <c r="CH136" s="871">
        <f t="shared" si="106"/>
        <v>0</v>
      </c>
      <c r="CI136" s="871">
        <f t="shared" si="106"/>
        <v>0</v>
      </c>
      <c r="CJ136" s="871">
        <f t="shared" si="106"/>
        <v>0</v>
      </c>
      <c r="CK136" s="860"/>
    </row>
    <row r="137" spans="1:89" x14ac:dyDescent="0.25">
      <c r="B137" s="862"/>
      <c r="C137" s="1108" t="s">
        <v>326</v>
      </c>
      <c r="D137" s="356"/>
      <c r="E137" s="863" t="s">
        <v>318</v>
      </c>
      <c r="F137" s="356">
        <v>2</v>
      </c>
      <c r="G137" s="356"/>
      <c r="H137" s="871">
        <f t="shared" ref="H137:BS137" si="107">H37</f>
        <v>0</v>
      </c>
      <c r="I137" s="871">
        <f t="shared" si="107"/>
        <v>0</v>
      </c>
      <c r="J137" s="871">
        <f t="shared" si="107"/>
        <v>0</v>
      </c>
      <c r="K137" s="871">
        <f t="shared" si="107"/>
        <v>0</v>
      </c>
      <c r="L137" s="871">
        <f t="shared" si="107"/>
        <v>0</v>
      </c>
      <c r="M137" s="871">
        <f t="shared" si="107"/>
        <v>0</v>
      </c>
      <c r="N137" s="871">
        <f t="shared" si="107"/>
        <v>0</v>
      </c>
      <c r="O137" s="871">
        <f t="shared" si="107"/>
        <v>0</v>
      </c>
      <c r="P137" s="871">
        <f t="shared" si="107"/>
        <v>0</v>
      </c>
      <c r="Q137" s="871">
        <f t="shared" si="107"/>
        <v>0</v>
      </c>
      <c r="R137" s="871">
        <f t="shared" si="107"/>
        <v>0</v>
      </c>
      <c r="S137" s="871">
        <f t="shared" si="107"/>
        <v>0</v>
      </c>
      <c r="T137" s="871">
        <f t="shared" si="107"/>
        <v>0</v>
      </c>
      <c r="U137" s="871">
        <f t="shared" si="107"/>
        <v>0</v>
      </c>
      <c r="V137" s="871">
        <f t="shared" si="107"/>
        <v>0</v>
      </c>
      <c r="W137" s="871">
        <f t="shared" si="107"/>
        <v>0</v>
      </c>
      <c r="X137" s="871">
        <f t="shared" si="107"/>
        <v>0</v>
      </c>
      <c r="Y137" s="871">
        <f t="shared" si="107"/>
        <v>0</v>
      </c>
      <c r="Z137" s="871">
        <f t="shared" si="107"/>
        <v>0</v>
      </c>
      <c r="AA137" s="871">
        <f t="shared" si="107"/>
        <v>0</v>
      </c>
      <c r="AB137" s="871">
        <f t="shared" si="107"/>
        <v>0</v>
      </c>
      <c r="AC137" s="871">
        <f t="shared" si="107"/>
        <v>0</v>
      </c>
      <c r="AD137" s="871">
        <f t="shared" si="107"/>
        <v>0</v>
      </c>
      <c r="AE137" s="871">
        <f t="shared" si="107"/>
        <v>0</v>
      </c>
      <c r="AF137" s="871">
        <f t="shared" si="107"/>
        <v>0</v>
      </c>
      <c r="AG137" s="871">
        <f t="shared" si="107"/>
        <v>0</v>
      </c>
      <c r="AH137" s="871">
        <f t="shared" si="107"/>
        <v>0</v>
      </c>
      <c r="AI137" s="871">
        <f t="shared" si="107"/>
        <v>0</v>
      </c>
      <c r="AJ137" s="871">
        <f t="shared" si="107"/>
        <v>0</v>
      </c>
      <c r="AK137" s="871">
        <f t="shared" si="107"/>
        <v>0</v>
      </c>
      <c r="AL137" s="871">
        <f t="shared" si="107"/>
        <v>0</v>
      </c>
      <c r="AM137" s="871">
        <f t="shared" si="107"/>
        <v>0</v>
      </c>
      <c r="AN137" s="871">
        <f t="shared" si="107"/>
        <v>0</v>
      </c>
      <c r="AO137" s="871">
        <f t="shared" si="107"/>
        <v>0</v>
      </c>
      <c r="AP137" s="871">
        <f t="shared" si="107"/>
        <v>0</v>
      </c>
      <c r="AQ137" s="871">
        <f t="shared" si="107"/>
        <v>0</v>
      </c>
      <c r="AR137" s="871">
        <f t="shared" si="107"/>
        <v>0</v>
      </c>
      <c r="AS137" s="871">
        <f t="shared" si="107"/>
        <v>0</v>
      </c>
      <c r="AT137" s="871">
        <f t="shared" si="107"/>
        <v>0</v>
      </c>
      <c r="AU137" s="871">
        <f t="shared" si="107"/>
        <v>0</v>
      </c>
      <c r="AV137" s="871">
        <f t="shared" si="107"/>
        <v>0</v>
      </c>
      <c r="AW137" s="871">
        <f t="shared" si="107"/>
        <v>0</v>
      </c>
      <c r="AX137" s="871">
        <f t="shared" si="107"/>
        <v>0</v>
      </c>
      <c r="AY137" s="871">
        <f t="shared" si="107"/>
        <v>0</v>
      </c>
      <c r="AZ137" s="871">
        <f t="shared" si="107"/>
        <v>0</v>
      </c>
      <c r="BA137" s="871">
        <f t="shared" si="107"/>
        <v>0</v>
      </c>
      <c r="BB137" s="871">
        <f t="shared" si="107"/>
        <v>0</v>
      </c>
      <c r="BC137" s="871">
        <f t="shared" si="107"/>
        <v>0</v>
      </c>
      <c r="BD137" s="871">
        <f t="shared" si="107"/>
        <v>0</v>
      </c>
      <c r="BE137" s="871">
        <f t="shared" si="107"/>
        <v>0</v>
      </c>
      <c r="BF137" s="871">
        <f t="shared" si="107"/>
        <v>0</v>
      </c>
      <c r="BG137" s="871">
        <f t="shared" si="107"/>
        <v>0</v>
      </c>
      <c r="BH137" s="871">
        <f t="shared" si="107"/>
        <v>0</v>
      </c>
      <c r="BI137" s="871">
        <f t="shared" si="107"/>
        <v>0</v>
      </c>
      <c r="BJ137" s="871">
        <f t="shared" si="107"/>
        <v>0</v>
      </c>
      <c r="BK137" s="871">
        <f t="shared" si="107"/>
        <v>0</v>
      </c>
      <c r="BL137" s="871">
        <f t="shared" si="107"/>
        <v>0</v>
      </c>
      <c r="BM137" s="871">
        <f t="shared" si="107"/>
        <v>0</v>
      </c>
      <c r="BN137" s="871">
        <f t="shared" si="107"/>
        <v>0</v>
      </c>
      <c r="BO137" s="871">
        <f t="shared" si="107"/>
        <v>0</v>
      </c>
      <c r="BP137" s="871">
        <f t="shared" si="107"/>
        <v>0</v>
      </c>
      <c r="BQ137" s="871">
        <f t="shared" si="107"/>
        <v>0</v>
      </c>
      <c r="BR137" s="871">
        <f t="shared" si="107"/>
        <v>0</v>
      </c>
      <c r="BS137" s="871">
        <f t="shared" si="107"/>
        <v>0</v>
      </c>
      <c r="BT137" s="871">
        <f t="shared" ref="BT137:CJ137" si="108">BT37</f>
        <v>0</v>
      </c>
      <c r="BU137" s="871">
        <f t="shared" si="108"/>
        <v>0</v>
      </c>
      <c r="BV137" s="871">
        <f t="shared" si="108"/>
        <v>0</v>
      </c>
      <c r="BW137" s="871">
        <f t="shared" si="108"/>
        <v>0</v>
      </c>
      <c r="BX137" s="871">
        <f t="shared" si="108"/>
        <v>0</v>
      </c>
      <c r="BY137" s="871">
        <f t="shared" si="108"/>
        <v>0</v>
      </c>
      <c r="BZ137" s="871">
        <f t="shared" si="108"/>
        <v>0</v>
      </c>
      <c r="CA137" s="871">
        <f t="shared" si="108"/>
        <v>0</v>
      </c>
      <c r="CB137" s="871">
        <f t="shared" si="108"/>
        <v>0</v>
      </c>
      <c r="CC137" s="871">
        <f t="shared" si="108"/>
        <v>0</v>
      </c>
      <c r="CD137" s="871">
        <f t="shared" si="108"/>
        <v>0</v>
      </c>
      <c r="CE137" s="871">
        <f t="shared" si="108"/>
        <v>0</v>
      </c>
      <c r="CF137" s="871">
        <f t="shared" si="108"/>
        <v>0</v>
      </c>
      <c r="CG137" s="871">
        <f t="shared" si="108"/>
        <v>0</v>
      </c>
      <c r="CH137" s="871">
        <f t="shared" si="108"/>
        <v>0</v>
      </c>
      <c r="CI137" s="871">
        <f t="shared" si="108"/>
        <v>0</v>
      </c>
      <c r="CJ137" s="871">
        <f t="shared" si="108"/>
        <v>0</v>
      </c>
      <c r="CK137" s="860"/>
    </row>
    <row r="138" spans="1:89" x14ac:dyDescent="0.25">
      <c r="B138" s="862"/>
      <c r="C138" s="867" t="s">
        <v>327</v>
      </c>
      <c r="D138" s="356"/>
      <c r="E138" s="863" t="s">
        <v>318</v>
      </c>
      <c r="F138" s="356">
        <v>2</v>
      </c>
      <c r="G138" s="356"/>
      <c r="H138" s="871">
        <f>H88</f>
        <v>0</v>
      </c>
      <c r="I138" s="871">
        <f t="shared" ref="I138:AM138" si="109">I88</f>
        <v>0</v>
      </c>
      <c r="J138" s="871">
        <f t="shared" si="109"/>
        <v>0</v>
      </c>
      <c r="K138" s="871">
        <f t="shared" si="109"/>
        <v>0</v>
      </c>
      <c r="L138" s="871">
        <f t="shared" si="109"/>
        <v>0</v>
      </c>
      <c r="M138" s="871">
        <f t="shared" si="109"/>
        <v>0</v>
      </c>
      <c r="N138" s="871">
        <f t="shared" si="109"/>
        <v>0</v>
      </c>
      <c r="O138" s="871">
        <f t="shared" si="109"/>
        <v>0</v>
      </c>
      <c r="P138" s="871">
        <f t="shared" si="109"/>
        <v>0</v>
      </c>
      <c r="Q138" s="871">
        <f t="shared" si="109"/>
        <v>0</v>
      </c>
      <c r="R138" s="871">
        <f t="shared" si="109"/>
        <v>0</v>
      </c>
      <c r="S138" s="871">
        <f t="shared" si="109"/>
        <v>0</v>
      </c>
      <c r="T138" s="871">
        <f t="shared" si="109"/>
        <v>0</v>
      </c>
      <c r="U138" s="871">
        <f t="shared" si="109"/>
        <v>0</v>
      </c>
      <c r="V138" s="871">
        <f t="shared" si="109"/>
        <v>0</v>
      </c>
      <c r="W138" s="871">
        <f t="shared" si="109"/>
        <v>0</v>
      </c>
      <c r="X138" s="871">
        <f t="shared" si="109"/>
        <v>0</v>
      </c>
      <c r="Y138" s="871">
        <f t="shared" si="109"/>
        <v>0</v>
      </c>
      <c r="Z138" s="871">
        <f t="shared" si="109"/>
        <v>0</v>
      </c>
      <c r="AA138" s="871">
        <f t="shared" si="109"/>
        <v>0</v>
      </c>
      <c r="AB138" s="871">
        <f t="shared" si="109"/>
        <v>0</v>
      </c>
      <c r="AC138" s="871">
        <f t="shared" si="109"/>
        <v>0</v>
      </c>
      <c r="AD138" s="871">
        <f t="shared" si="109"/>
        <v>0</v>
      </c>
      <c r="AE138" s="871">
        <f t="shared" si="109"/>
        <v>0</v>
      </c>
      <c r="AF138" s="871">
        <f t="shared" si="109"/>
        <v>0</v>
      </c>
      <c r="AG138" s="871">
        <f t="shared" si="109"/>
        <v>0</v>
      </c>
      <c r="AH138" s="871">
        <f t="shared" si="109"/>
        <v>0</v>
      </c>
      <c r="AI138" s="871">
        <f t="shared" si="109"/>
        <v>0</v>
      </c>
      <c r="AJ138" s="871">
        <f t="shared" si="109"/>
        <v>0</v>
      </c>
      <c r="AK138" s="871">
        <f t="shared" si="109"/>
        <v>0</v>
      </c>
      <c r="AL138" s="871">
        <f t="shared" si="109"/>
        <v>0</v>
      </c>
      <c r="AM138" s="871">
        <f t="shared" si="109"/>
        <v>0</v>
      </c>
      <c r="AN138" s="871">
        <f t="shared" ref="AN138:BS138" si="110">AN88</f>
        <v>0</v>
      </c>
      <c r="AO138" s="871">
        <f t="shared" si="110"/>
        <v>0</v>
      </c>
      <c r="AP138" s="871">
        <f t="shared" si="110"/>
        <v>0</v>
      </c>
      <c r="AQ138" s="871">
        <f t="shared" si="110"/>
        <v>0</v>
      </c>
      <c r="AR138" s="871">
        <f t="shared" si="110"/>
        <v>0</v>
      </c>
      <c r="AS138" s="871">
        <f t="shared" si="110"/>
        <v>0</v>
      </c>
      <c r="AT138" s="871">
        <f t="shared" si="110"/>
        <v>0</v>
      </c>
      <c r="AU138" s="871">
        <f t="shared" si="110"/>
        <v>0</v>
      </c>
      <c r="AV138" s="871">
        <f t="shared" si="110"/>
        <v>0</v>
      </c>
      <c r="AW138" s="871">
        <f t="shared" si="110"/>
        <v>0</v>
      </c>
      <c r="AX138" s="871">
        <f t="shared" si="110"/>
        <v>0</v>
      </c>
      <c r="AY138" s="871">
        <f t="shared" si="110"/>
        <v>0</v>
      </c>
      <c r="AZ138" s="871">
        <f t="shared" si="110"/>
        <v>0</v>
      </c>
      <c r="BA138" s="871">
        <f t="shared" si="110"/>
        <v>0</v>
      </c>
      <c r="BB138" s="871">
        <f t="shared" si="110"/>
        <v>0</v>
      </c>
      <c r="BC138" s="871">
        <f t="shared" si="110"/>
        <v>0</v>
      </c>
      <c r="BD138" s="871">
        <f t="shared" si="110"/>
        <v>0</v>
      </c>
      <c r="BE138" s="871">
        <f t="shared" si="110"/>
        <v>0</v>
      </c>
      <c r="BF138" s="871">
        <f t="shared" si="110"/>
        <v>0</v>
      </c>
      <c r="BG138" s="871">
        <f t="shared" si="110"/>
        <v>0</v>
      </c>
      <c r="BH138" s="871">
        <f t="shared" si="110"/>
        <v>0</v>
      </c>
      <c r="BI138" s="871">
        <f t="shared" si="110"/>
        <v>0</v>
      </c>
      <c r="BJ138" s="871">
        <f t="shared" si="110"/>
        <v>0</v>
      </c>
      <c r="BK138" s="871">
        <f t="shared" si="110"/>
        <v>0</v>
      </c>
      <c r="BL138" s="871">
        <f t="shared" si="110"/>
        <v>0</v>
      </c>
      <c r="BM138" s="871">
        <f t="shared" si="110"/>
        <v>0</v>
      </c>
      <c r="BN138" s="871">
        <f t="shared" si="110"/>
        <v>0</v>
      </c>
      <c r="BO138" s="871">
        <f t="shared" si="110"/>
        <v>0</v>
      </c>
      <c r="BP138" s="871">
        <f t="shared" si="110"/>
        <v>0</v>
      </c>
      <c r="BQ138" s="871">
        <f t="shared" si="110"/>
        <v>0</v>
      </c>
      <c r="BR138" s="871">
        <f t="shared" si="110"/>
        <v>0</v>
      </c>
      <c r="BS138" s="871">
        <f t="shared" si="110"/>
        <v>0</v>
      </c>
      <c r="BT138" s="871">
        <f t="shared" ref="BT138:CJ138" si="111">BT88</f>
        <v>0</v>
      </c>
      <c r="BU138" s="871">
        <f t="shared" si="111"/>
        <v>0</v>
      </c>
      <c r="BV138" s="871">
        <f t="shared" si="111"/>
        <v>0</v>
      </c>
      <c r="BW138" s="871">
        <f t="shared" si="111"/>
        <v>0</v>
      </c>
      <c r="BX138" s="871">
        <f t="shared" si="111"/>
        <v>0</v>
      </c>
      <c r="BY138" s="871">
        <f t="shared" si="111"/>
        <v>0</v>
      </c>
      <c r="BZ138" s="871">
        <f t="shared" si="111"/>
        <v>0</v>
      </c>
      <c r="CA138" s="871">
        <f t="shared" si="111"/>
        <v>0</v>
      </c>
      <c r="CB138" s="871">
        <f t="shared" si="111"/>
        <v>0</v>
      </c>
      <c r="CC138" s="871">
        <f t="shared" si="111"/>
        <v>0</v>
      </c>
      <c r="CD138" s="871">
        <f t="shared" si="111"/>
        <v>0</v>
      </c>
      <c r="CE138" s="871">
        <f t="shared" si="111"/>
        <v>0</v>
      </c>
      <c r="CF138" s="871">
        <f t="shared" si="111"/>
        <v>0</v>
      </c>
      <c r="CG138" s="871">
        <f t="shared" si="111"/>
        <v>0</v>
      </c>
      <c r="CH138" s="871">
        <f t="shared" si="111"/>
        <v>0</v>
      </c>
      <c r="CI138" s="871">
        <f t="shared" si="111"/>
        <v>0</v>
      </c>
      <c r="CJ138" s="871">
        <f t="shared" si="111"/>
        <v>0</v>
      </c>
      <c r="CK138" s="860"/>
    </row>
    <row r="139" spans="1:89" x14ac:dyDescent="0.25">
      <c r="B139" s="862"/>
      <c r="C139" s="356"/>
      <c r="D139" s="356"/>
      <c r="E139" s="356"/>
      <c r="F139" s="356"/>
      <c r="G139" s="356"/>
      <c r="H139" s="356"/>
      <c r="I139" s="356"/>
      <c r="J139" s="356"/>
      <c r="K139" s="356"/>
      <c r="L139" s="356"/>
      <c r="M139" s="356"/>
      <c r="N139" s="356"/>
      <c r="O139" s="356"/>
      <c r="P139" s="356"/>
      <c r="Q139" s="356"/>
      <c r="R139" s="356"/>
      <c r="S139" s="356"/>
      <c r="T139" s="356"/>
      <c r="U139" s="356"/>
      <c r="V139" s="356"/>
      <c r="W139" s="356"/>
      <c r="X139" s="356"/>
      <c r="Y139" s="356"/>
      <c r="Z139" s="356"/>
      <c r="AA139" s="356"/>
      <c r="AB139" s="356"/>
      <c r="AC139" s="356"/>
      <c r="AD139" s="356"/>
      <c r="AE139" s="356"/>
      <c r="AF139" s="356"/>
      <c r="AG139" s="356"/>
      <c r="AH139" s="356"/>
      <c r="AI139" s="356"/>
      <c r="AJ139" s="356"/>
      <c r="AK139" s="356"/>
      <c r="AL139" s="356"/>
      <c r="AM139" s="356"/>
      <c r="AN139" s="356"/>
      <c r="AO139" s="356"/>
      <c r="AP139" s="356"/>
      <c r="AQ139" s="356"/>
      <c r="AR139" s="356"/>
      <c r="AS139" s="356"/>
      <c r="AT139" s="356"/>
      <c r="AU139" s="356"/>
      <c r="AV139" s="356"/>
      <c r="AW139" s="356"/>
      <c r="AX139" s="356"/>
      <c r="AY139" s="356"/>
      <c r="AZ139" s="356"/>
      <c r="BA139" s="356"/>
      <c r="BB139" s="356"/>
      <c r="BC139" s="356"/>
      <c r="BD139" s="356"/>
      <c r="BE139" s="356"/>
      <c r="BF139" s="356"/>
      <c r="BG139" s="356"/>
      <c r="BH139" s="356"/>
      <c r="BI139" s="356"/>
      <c r="BJ139" s="356"/>
      <c r="BK139" s="356"/>
      <c r="BL139" s="356"/>
      <c r="BM139" s="356"/>
      <c r="BN139" s="356"/>
      <c r="BO139" s="356"/>
      <c r="BP139" s="356"/>
      <c r="BQ139" s="356"/>
      <c r="BR139" s="356"/>
      <c r="BS139" s="356"/>
      <c r="BT139" s="356"/>
      <c r="BU139" s="356"/>
      <c r="BV139" s="356"/>
      <c r="BW139" s="356"/>
      <c r="BX139" s="356"/>
      <c r="BY139" s="356"/>
      <c r="BZ139" s="356"/>
      <c r="CA139" s="356"/>
      <c r="CB139" s="356"/>
      <c r="CC139" s="356"/>
      <c r="CD139" s="356"/>
      <c r="CE139" s="356"/>
      <c r="CF139" s="356"/>
      <c r="CG139" s="356"/>
      <c r="CH139" s="356"/>
      <c r="CI139" s="356"/>
      <c r="CJ139" s="356"/>
      <c r="CK139" s="860"/>
    </row>
    <row r="140" spans="1:89" x14ac:dyDescent="0.25">
      <c r="B140" s="865" t="s">
        <v>543</v>
      </c>
      <c r="C140" s="356"/>
      <c r="D140" s="356"/>
      <c r="E140" s="356"/>
      <c r="F140" s="356"/>
      <c r="G140" s="356"/>
      <c r="H140" s="866" t="s">
        <v>61</v>
      </c>
      <c r="I140" s="866" t="s">
        <v>62</v>
      </c>
      <c r="J140" s="866" t="s">
        <v>63</v>
      </c>
      <c r="K140" s="866" t="s">
        <v>64</v>
      </c>
      <c r="L140" s="866" t="s">
        <v>65</v>
      </c>
      <c r="M140" s="866" t="s">
        <v>66</v>
      </c>
      <c r="N140" s="866" t="s">
        <v>67</v>
      </c>
      <c r="O140" s="866" t="s">
        <v>68</v>
      </c>
      <c r="P140" s="866" t="s">
        <v>69</v>
      </c>
      <c r="Q140" s="866" t="s">
        <v>70</v>
      </c>
      <c r="R140" s="866" t="s">
        <v>71</v>
      </c>
      <c r="S140" s="866" t="s">
        <v>72</v>
      </c>
      <c r="T140" s="866" t="s">
        <v>73</v>
      </c>
      <c r="U140" s="866" t="s">
        <v>74</v>
      </c>
      <c r="V140" s="866" t="s">
        <v>75</v>
      </c>
      <c r="W140" s="866" t="s">
        <v>76</v>
      </c>
      <c r="X140" s="866" t="s">
        <v>77</v>
      </c>
      <c r="Y140" s="866" t="s">
        <v>78</v>
      </c>
      <c r="Z140" s="866" t="s">
        <v>79</v>
      </c>
      <c r="AA140" s="866" t="s">
        <v>80</v>
      </c>
      <c r="AB140" s="866" t="s">
        <v>81</v>
      </c>
      <c r="AC140" s="866" t="s">
        <v>82</v>
      </c>
      <c r="AD140" s="866" t="s">
        <v>83</v>
      </c>
      <c r="AE140" s="866" t="s">
        <v>84</v>
      </c>
      <c r="AF140" s="866" t="s">
        <v>85</v>
      </c>
      <c r="AG140" s="866" t="s">
        <v>86</v>
      </c>
      <c r="AH140" s="866" t="s">
        <v>87</v>
      </c>
      <c r="AI140" s="866" t="s">
        <v>88</v>
      </c>
      <c r="AJ140" s="866" t="s">
        <v>89</v>
      </c>
      <c r="AK140" s="866" t="s">
        <v>90</v>
      </c>
      <c r="AL140" s="866" t="s">
        <v>91</v>
      </c>
      <c r="AM140" s="866" t="s">
        <v>92</v>
      </c>
      <c r="AN140" s="866" t="s">
        <v>93</v>
      </c>
      <c r="AO140" s="866" t="s">
        <v>94</v>
      </c>
      <c r="AP140" s="866" t="s">
        <v>95</v>
      </c>
      <c r="AQ140" s="866" t="s">
        <v>96</v>
      </c>
      <c r="AR140" s="866" t="s">
        <v>97</v>
      </c>
      <c r="AS140" s="866" t="s">
        <v>98</v>
      </c>
      <c r="AT140" s="866" t="s">
        <v>99</v>
      </c>
      <c r="AU140" s="866" t="s">
        <v>100</v>
      </c>
      <c r="AV140" s="866" t="s">
        <v>101</v>
      </c>
      <c r="AW140" s="866" t="s">
        <v>102</v>
      </c>
      <c r="AX140" s="866" t="s">
        <v>103</v>
      </c>
      <c r="AY140" s="866" t="s">
        <v>104</v>
      </c>
      <c r="AZ140" s="866" t="s">
        <v>105</v>
      </c>
      <c r="BA140" s="866" t="s">
        <v>106</v>
      </c>
      <c r="BB140" s="866" t="s">
        <v>107</v>
      </c>
      <c r="BC140" s="866" t="s">
        <v>108</v>
      </c>
      <c r="BD140" s="866" t="s">
        <v>109</v>
      </c>
      <c r="BE140" s="866" t="s">
        <v>110</v>
      </c>
      <c r="BF140" s="866" t="s">
        <v>111</v>
      </c>
      <c r="BG140" s="866" t="s">
        <v>112</v>
      </c>
      <c r="BH140" s="866" t="s">
        <v>113</v>
      </c>
      <c r="BI140" s="866" t="s">
        <v>114</v>
      </c>
      <c r="BJ140" s="866" t="s">
        <v>115</v>
      </c>
      <c r="BK140" s="866" t="s">
        <v>116</v>
      </c>
      <c r="BL140" s="866" t="s">
        <v>117</v>
      </c>
      <c r="BM140" s="866" t="s">
        <v>118</v>
      </c>
      <c r="BN140" s="866" t="s">
        <v>119</v>
      </c>
      <c r="BO140" s="866" t="s">
        <v>120</v>
      </c>
      <c r="BP140" s="866" t="s">
        <v>121</v>
      </c>
      <c r="BQ140" s="866" t="s">
        <v>122</v>
      </c>
      <c r="BR140" s="866" t="s">
        <v>123</v>
      </c>
      <c r="BS140" s="866" t="s">
        <v>124</v>
      </c>
      <c r="BT140" s="866" t="s">
        <v>125</v>
      </c>
      <c r="BU140" s="866" t="s">
        <v>126</v>
      </c>
      <c r="BV140" s="866" t="s">
        <v>127</v>
      </c>
      <c r="BW140" s="866" t="s">
        <v>128</v>
      </c>
      <c r="BX140" s="866" t="s">
        <v>129</v>
      </c>
      <c r="BY140" s="866" t="s">
        <v>130</v>
      </c>
      <c r="BZ140" s="866" t="s">
        <v>131</v>
      </c>
      <c r="CA140" s="866" t="s">
        <v>132</v>
      </c>
      <c r="CB140" s="866" t="s">
        <v>133</v>
      </c>
      <c r="CC140" s="866" t="s">
        <v>134</v>
      </c>
      <c r="CD140" s="866" t="s">
        <v>135</v>
      </c>
      <c r="CE140" s="866" t="s">
        <v>136</v>
      </c>
      <c r="CF140" s="866" t="s">
        <v>137</v>
      </c>
      <c r="CG140" s="866" t="s">
        <v>138</v>
      </c>
      <c r="CH140" s="866" t="s">
        <v>139</v>
      </c>
      <c r="CI140" s="866" t="s">
        <v>140</v>
      </c>
      <c r="CJ140" s="866" t="s">
        <v>141</v>
      </c>
      <c r="CK140" s="860"/>
    </row>
    <row r="141" spans="1:89" x14ac:dyDescent="0.25">
      <c r="B141" s="862"/>
      <c r="C141" s="867" t="s">
        <v>325</v>
      </c>
      <c r="D141" s="356"/>
      <c r="E141" s="863" t="s">
        <v>318</v>
      </c>
      <c r="F141" s="356">
        <v>2</v>
      </c>
      <c r="G141" s="356"/>
      <c r="H141" s="871">
        <f>H32</f>
        <v>0</v>
      </c>
      <c r="I141" s="871">
        <f t="shared" ref="I141:BT141" si="112">I32</f>
        <v>0</v>
      </c>
      <c r="J141" s="871">
        <f t="shared" si="112"/>
        <v>0</v>
      </c>
      <c r="K141" s="871">
        <f t="shared" si="112"/>
        <v>0</v>
      </c>
      <c r="L141" s="871">
        <f t="shared" si="112"/>
        <v>0</v>
      </c>
      <c r="M141" s="871">
        <f t="shared" si="112"/>
        <v>0</v>
      </c>
      <c r="N141" s="871">
        <f t="shared" si="112"/>
        <v>0</v>
      </c>
      <c r="O141" s="871">
        <f t="shared" si="112"/>
        <v>0</v>
      </c>
      <c r="P141" s="871">
        <f t="shared" si="112"/>
        <v>0</v>
      </c>
      <c r="Q141" s="871">
        <f t="shared" si="112"/>
        <v>0</v>
      </c>
      <c r="R141" s="871">
        <f t="shared" si="112"/>
        <v>0</v>
      </c>
      <c r="S141" s="871">
        <f t="shared" si="112"/>
        <v>0</v>
      </c>
      <c r="T141" s="871">
        <f t="shared" si="112"/>
        <v>0</v>
      </c>
      <c r="U141" s="871">
        <f t="shared" si="112"/>
        <v>0</v>
      </c>
      <c r="V141" s="871">
        <f t="shared" si="112"/>
        <v>0</v>
      </c>
      <c r="W141" s="871">
        <f t="shared" si="112"/>
        <v>0</v>
      </c>
      <c r="X141" s="871">
        <f t="shared" si="112"/>
        <v>0</v>
      </c>
      <c r="Y141" s="871">
        <f t="shared" si="112"/>
        <v>0</v>
      </c>
      <c r="Z141" s="871">
        <f t="shared" si="112"/>
        <v>0</v>
      </c>
      <c r="AA141" s="871">
        <f t="shared" si="112"/>
        <v>0</v>
      </c>
      <c r="AB141" s="871">
        <f t="shared" si="112"/>
        <v>0</v>
      </c>
      <c r="AC141" s="871">
        <f t="shared" si="112"/>
        <v>0</v>
      </c>
      <c r="AD141" s="871">
        <f t="shared" si="112"/>
        <v>0</v>
      </c>
      <c r="AE141" s="871">
        <f t="shared" si="112"/>
        <v>0</v>
      </c>
      <c r="AF141" s="871">
        <f t="shared" si="112"/>
        <v>0</v>
      </c>
      <c r="AG141" s="871">
        <f t="shared" si="112"/>
        <v>0</v>
      </c>
      <c r="AH141" s="871">
        <f t="shared" si="112"/>
        <v>0</v>
      </c>
      <c r="AI141" s="871">
        <f t="shared" si="112"/>
        <v>0</v>
      </c>
      <c r="AJ141" s="871">
        <f t="shared" si="112"/>
        <v>0</v>
      </c>
      <c r="AK141" s="871">
        <f t="shared" si="112"/>
        <v>0</v>
      </c>
      <c r="AL141" s="871">
        <f t="shared" si="112"/>
        <v>0</v>
      </c>
      <c r="AM141" s="871">
        <f t="shared" si="112"/>
        <v>0</v>
      </c>
      <c r="AN141" s="871">
        <f t="shared" si="112"/>
        <v>0</v>
      </c>
      <c r="AO141" s="871">
        <f t="shared" si="112"/>
        <v>0</v>
      </c>
      <c r="AP141" s="871">
        <f t="shared" si="112"/>
        <v>0</v>
      </c>
      <c r="AQ141" s="871">
        <f t="shared" si="112"/>
        <v>0</v>
      </c>
      <c r="AR141" s="871">
        <f t="shared" si="112"/>
        <v>0</v>
      </c>
      <c r="AS141" s="871">
        <f t="shared" si="112"/>
        <v>0</v>
      </c>
      <c r="AT141" s="871">
        <f t="shared" si="112"/>
        <v>0</v>
      </c>
      <c r="AU141" s="871">
        <f t="shared" si="112"/>
        <v>0</v>
      </c>
      <c r="AV141" s="871">
        <f t="shared" si="112"/>
        <v>0</v>
      </c>
      <c r="AW141" s="871">
        <f t="shared" si="112"/>
        <v>0</v>
      </c>
      <c r="AX141" s="871">
        <f t="shared" si="112"/>
        <v>0</v>
      </c>
      <c r="AY141" s="871">
        <f t="shared" si="112"/>
        <v>0</v>
      </c>
      <c r="AZ141" s="871">
        <f t="shared" si="112"/>
        <v>0</v>
      </c>
      <c r="BA141" s="871">
        <f t="shared" si="112"/>
        <v>0</v>
      </c>
      <c r="BB141" s="871">
        <f t="shared" si="112"/>
        <v>0</v>
      </c>
      <c r="BC141" s="871">
        <f t="shared" si="112"/>
        <v>0</v>
      </c>
      <c r="BD141" s="871">
        <f t="shared" si="112"/>
        <v>0</v>
      </c>
      <c r="BE141" s="871">
        <f t="shared" si="112"/>
        <v>0</v>
      </c>
      <c r="BF141" s="871">
        <f t="shared" si="112"/>
        <v>0</v>
      </c>
      <c r="BG141" s="871">
        <f t="shared" si="112"/>
        <v>0</v>
      </c>
      <c r="BH141" s="871">
        <f t="shared" si="112"/>
        <v>0</v>
      </c>
      <c r="BI141" s="871">
        <f t="shared" si="112"/>
        <v>0</v>
      </c>
      <c r="BJ141" s="871">
        <f t="shared" si="112"/>
        <v>0</v>
      </c>
      <c r="BK141" s="871">
        <f t="shared" si="112"/>
        <v>0</v>
      </c>
      <c r="BL141" s="871">
        <f t="shared" si="112"/>
        <v>0</v>
      </c>
      <c r="BM141" s="871">
        <f t="shared" si="112"/>
        <v>0</v>
      </c>
      <c r="BN141" s="871">
        <f t="shared" si="112"/>
        <v>0</v>
      </c>
      <c r="BO141" s="871">
        <f t="shared" si="112"/>
        <v>0</v>
      </c>
      <c r="BP141" s="871">
        <f t="shared" si="112"/>
        <v>0</v>
      </c>
      <c r="BQ141" s="871">
        <f t="shared" si="112"/>
        <v>0</v>
      </c>
      <c r="BR141" s="871">
        <f t="shared" si="112"/>
        <v>0</v>
      </c>
      <c r="BS141" s="871">
        <f t="shared" si="112"/>
        <v>0</v>
      </c>
      <c r="BT141" s="871">
        <f t="shared" si="112"/>
        <v>0</v>
      </c>
      <c r="BU141" s="871">
        <f t="shared" ref="BU141:CJ141" si="113">BU32</f>
        <v>0</v>
      </c>
      <c r="BV141" s="871">
        <f t="shared" si="113"/>
        <v>0</v>
      </c>
      <c r="BW141" s="871">
        <f t="shared" si="113"/>
        <v>0</v>
      </c>
      <c r="BX141" s="871">
        <f t="shared" si="113"/>
        <v>0</v>
      </c>
      <c r="BY141" s="871">
        <f t="shared" si="113"/>
        <v>0</v>
      </c>
      <c r="BZ141" s="871">
        <f t="shared" si="113"/>
        <v>0</v>
      </c>
      <c r="CA141" s="871">
        <f t="shared" si="113"/>
        <v>0</v>
      </c>
      <c r="CB141" s="871">
        <f t="shared" si="113"/>
        <v>0</v>
      </c>
      <c r="CC141" s="871">
        <f t="shared" si="113"/>
        <v>0</v>
      </c>
      <c r="CD141" s="871">
        <f t="shared" si="113"/>
        <v>0</v>
      </c>
      <c r="CE141" s="871">
        <f t="shared" si="113"/>
        <v>0</v>
      </c>
      <c r="CF141" s="871">
        <f t="shared" si="113"/>
        <v>0</v>
      </c>
      <c r="CG141" s="871">
        <f t="shared" si="113"/>
        <v>0</v>
      </c>
      <c r="CH141" s="871">
        <f t="shared" si="113"/>
        <v>0</v>
      </c>
      <c r="CI141" s="871">
        <f t="shared" si="113"/>
        <v>0</v>
      </c>
      <c r="CJ141" s="871">
        <f t="shared" si="113"/>
        <v>0</v>
      </c>
      <c r="CK141" s="860"/>
    </row>
    <row r="142" spans="1:89" x14ac:dyDescent="0.25">
      <c r="B142" s="862"/>
      <c r="C142" s="1108" t="s">
        <v>326</v>
      </c>
      <c r="D142" s="356"/>
      <c r="E142" s="863" t="s">
        <v>318</v>
      </c>
      <c r="F142" s="356">
        <v>2</v>
      </c>
      <c r="G142" s="356"/>
      <c r="H142" s="871">
        <f>H102</f>
        <v>0</v>
      </c>
      <c r="I142" s="871">
        <f t="shared" ref="I142:BT142" si="114">I102</f>
        <v>0</v>
      </c>
      <c r="J142" s="871">
        <f t="shared" si="114"/>
        <v>0</v>
      </c>
      <c r="K142" s="871">
        <f t="shared" si="114"/>
        <v>0</v>
      </c>
      <c r="L142" s="871">
        <f t="shared" si="114"/>
        <v>0</v>
      </c>
      <c r="M142" s="871">
        <f t="shared" si="114"/>
        <v>0</v>
      </c>
      <c r="N142" s="871">
        <f t="shared" si="114"/>
        <v>0</v>
      </c>
      <c r="O142" s="871">
        <f t="shared" si="114"/>
        <v>0</v>
      </c>
      <c r="P142" s="871">
        <f t="shared" si="114"/>
        <v>0</v>
      </c>
      <c r="Q142" s="871">
        <f t="shared" si="114"/>
        <v>0</v>
      </c>
      <c r="R142" s="871">
        <f t="shared" si="114"/>
        <v>0</v>
      </c>
      <c r="S142" s="871">
        <f t="shared" si="114"/>
        <v>0</v>
      </c>
      <c r="T142" s="871">
        <f t="shared" si="114"/>
        <v>0</v>
      </c>
      <c r="U142" s="871">
        <f t="shared" si="114"/>
        <v>0</v>
      </c>
      <c r="V142" s="871">
        <f t="shared" si="114"/>
        <v>0</v>
      </c>
      <c r="W142" s="871">
        <f t="shared" si="114"/>
        <v>0</v>
      </c>
      <c r="X142" s="871">
        <f t="shared" si="114"/>
        <v>0</v>
      </c>
      <c r="Y142" s="871">
        <f t="shared" si="114"/>
        <v>0</v>
      </c>
      <c r="Z142" s="871">
        <f t="shared" si="114"/>
        <v>0</v>
      </c>
      <c r="AA142" s="871">
        <f t="shared" si="114"/>
        <v>0</v>
      </c>
      <c r="AB142" s="871">
        <f t="shared" si="114"/>
        <v>0</v>
      </c>
      <c r="AC142" s="871">
        <f t="shared" si="114"/>
        <v>0</v>
      </c>
      <c r="AD142" s="871">
        <f t="shared" si="114"/>
        <v>0</v>
      </c>
      <c r="AE142" s="871">
        <f t="shared" si="114"/>
        <v>0</v>
      </c>
      <c r="AF142" s="871">
        <f t="shared" si="114"/>
        <v>0</v>
      </c>
      <c r="AG142" s="871">
        <f t="shared" si="114"/>
        <v>0</v>
      </c>
      <c r="AH142" s="871">
        <f t="shared" si="114"/>
        <v>0</v>
      </c>
      <c r="AI142" s="871">
        <f t="shared" si="114"/>
        <v>0</v>
      </c>
      <c r="AJ142" s="871">
        <f t="shared" si="114"/>
        <v>0</v>
      </c>
      <c r="AK142" s="871">
        <f t="shared" si="114"/>
        <v>0</v>
      </c>
      <c r="AL142" s="871">
        <f t="shared" si="114"/>
        <v>0</v>
      </c>
      <c r="AM142" s="871">
        <f t="shared" si="114"/>
        <v>0</v>
      </c>
      <c r="AN142" s="871">
        <f t="shared" si="114"/>
        <v>0</v>
      </c>
      <c r="AO142" s="871">
        <f t="shared" si="114"/>
        <v>0</v>
      </c>
      <c r="AP142" s="871">
        <f t="shared" si="114"/>
        <v>0</v>
      </c>
      <c r="AQ142" s="871">
        <f t="shared" si="114"/>
        <v>0</v>
      </c>
      <c r="AR142" s="871">
        <f t="shared" si="114"/>
        <v>0</v>
      </c>
      <c r="AS142" s="871">
        <f t="shared" si="114"/>
        <v>0</v>
      </c>
      <c r="AT142" s="871">
        <f t="shared" si="114"/>
        <v>0</v>
      </c>
      <c r="AU142" s="871">
        <f t="shared" si="114"/>
        <v>0</v>
      </c>
      <c r="AV142" s="871">
        <f t="shared" si="114"/>
        <v>0</v>
      </c>
      <c r="AW142" s="871">
        <f t="shared" si="114"/>
        <v>0</v>
      </c>
      <c r="AX142" s="871">
        <f t="shared" si="114"/>
        <v>0</v>
      </c>
      <c r="AY142" s="871">
        <f t="shared" si="114"/>
        <v>0</v>
      </c>
      <c r="AZ142" s="871">
        <f t="shared" si="114"/>
        <v>0</v>
      </c>
      <c r="BA142" s="871">
        <f t="shared" si="114"/>
        <v>0</v>
      </c>
      <c r="BB142" s="871">
        <f t="shared" si="114"/>
        <v>0</v>
      </c>
      <c r="BC142" s="871">
        <f t="shared" si="114"/>
        <v>0</v>
      </c>
      <c r="BD142" s="871">
        <f t="shared" si="114"/>
        <v>0</v>
      </c>
      <c r="BE142" s="871">
        <f t="shared" si="114"/>
        <v>0</v>
      </c>
      <c r="BF142" s="871">
        <f t="shared" si="114"/>
        <v>0</v>
      </c>
      <c r="BG142" s="871">
        <f t="shared" si="114"/>
        <v>0</v>
      </c>
      <c r="BH142" s="871">
        <f t="shared" si="114"/>
        <v>0</v>
      </c>
      <c r="BI142" s="871">
        <f t="shared" si="114"/>
        <v>0</v>
      </c>
      <c r="BJ142" s="871">
        <f t="shared" si="114"/>
        <v>0</v>
      </c>
      <c r="BK142" s="871">
        <f t="shared" si="114"/>
        <v>0</v>
      </c>
      <c r="BL142" s="871">
        <f t="shared" si="114"/>
        <v>0</v>
      </c>
      <c r="BM142" s="871">
        <f t="shared" si="114"/>
        <v>0</v>
      </c>
      <c r="BN142" s="871">
        <f t="shared" si="114"/>
        <v>0</v>
      </c>
      <c r="BO142" s="871">
        <f t="shared" si="114"/>
        <v>0</v>
      </c>
      <c r="BP142" s="871">
        <f t="shared" si="114"/>
        <v>0</v>
      </c>
      <c r="BQ142" s="871">
        <f t="shared" si="114"/>
        <v>0</v>
      </c>
      <c r="BR142" s="871">
        <f t="shared" si="114"/>
        <v>0</v>
      </c>
      <c r="BS142" s="871">
        <f t="shared" si="114"/>
        <v>0</v>
      </c>
      <c r="BT142" s="871">
        <f t="shared" si="114"/>
        <v>0</v>
      </c>
      <c r="BU142" s="871">
        <f t="shared" ref="BU142:CJ142" si="115">BU102</f>
        <v>0</v>
      </c>
      <c r="BV142" s="871">
        <f t="shared" si="115"/>
        <v>0</v>
      </c>
      <c r="BW142" s="871">
        <f t="shared" si="115"/>
        <v>0</v>
      </c>
      <c r="BX142" s="871">
        <f t="shared" si="115"/>
        <v>0</v>
      </c>
      <c r="BY142" s="871">
        <f t="shared" si="115"/>
        <v>0</v>
      </c>
      <c r="BZ142" s="871">
        <f t="shared" si="115"/>
        <v>0</v>
      </c>
      <c r="CA142" s="871">
        <f t="shared" si="115"/>
        <v>0</v>
      </c>
      <c r="CB142" s="871">
        <f t="shared" si="115"/>
        <v>0</v>
      </c>
      <c r="CC142" s="871">
        <f t="shared" si="115"/>
        <v>0</v>
      </c>
      <c r="CD142" s="871">
        <f t="shared" si="115"/>
        <v>0</v>
      </c>
      <c r="CE142" s="871">
        <f t="shared" si="115"/>
        <v>0</v>
      </c>
      <c r="CF142" s="871">
        <f t="shared" si="115"/>
        <v>0</v>
      </c>
      <c r="CG142" s="871">
        <f t="shared" si="115"/>
        <v>0</v>
      </c>
      <c r="CH142" s="871">
        <f t="shared" si="115"/>
        <v>0</v>
      </c>
      <c r="CI142" s="871">
        <f t="shared" si="115"/>
        <v>0</v>
      </c>
      <c r="CJ142" s="871">
        <f t="shared" si="115"/>
        <v>0</v>
      </c>
      <c r="CK142" s="860"/>
    </row>
    <row r="143" spans="1:89" x14ac:dyDescent="0.25">
      <c r="B143" s="862"/>
      <c r="C143" s="867" t="s">
        <v>327</v>
      </c>
      <c r="D143" s="356"/>
      <c r="E143" s="863" t="s">
        <v>318</v>
      </c>
      <c r="F143" s="356">
        <v>2</v>
      </c>
      <c r="G143" s="356"/>
      <c r="H143" s="871">
        <f>H112</f>
        <v>0</v>
      </c>
      <c r="I143" s="871">
        <f t="shared" ref="I143:BT143" si="116">I112</f>
        <v>0</v>
      </c>
      <c r="J143" s="871">
        <f t="shared" si="116"/>
        <v>0</v>
      </c>
      <c r="K143" s="871">
        <f t="shared" si="116"/>
        <v>0</v>
      </c>
      <c r="L143" s="871">
        <f t="shared" si="116"/>
        <v>0</v>
      </c>
      <c r="M143" s="871">
        <f t="shared" si="116"/>
        <v>0</v>
      </c>
      <c r="N143" s="871">
        <f t="shared" si="116"/>
        <v>0</v>
      </c>
      <c r="O143" s="871">
        <f t="shared" si="116"/>
        <v>0</v>
      </c>
      <c r="P143" s="871">
        <f t="shared" si="116"/>
        <v>0</v>
      </c>
      <c r="Q143" s="871">
        <f t="shared" si="116"/>
        <v>0</v>
      </c>
      <c r="R143" s="871">
        <f t="shared" si="116"/>
        <v>0</v>
      </c>
      <c r="S143" s="871">
        <f t="shared" si="116"/>
        <v>0</v>
      </c>
      <c r="T143" s="871">
        <f t="shared" si="116"/>
        <v>0</v>
      </c>
      <c r="U143" s="871">
        <f t="shared" si="116"/>
        <v>0</v>
      </c>
      <c r="V143" s="871">
        <f t="shared" si="116"/>
        <v>0</v>
      </c>
      <c r="W143" s="871">
        <f t="shared" si="116"/>
        <v>0</v>
      </c>
      <c r="X143" s="871">
        <f t="shared" si="116"/>
        <v>0</v>
      </c>
      <c r="Y143" s="871">
        <f t="shared" si="116"/>
        <v>0</v>
      </c>
      <c r="Z143" s="871">
        <f t="shared" si="116"/>
        <v>0</v>
      </c>
      <c r="AA143" s="871">
        <f t="shared" si="116"/>
        <v>0</v>
      </c>
      <c r="AB143" s="871">
        <f t="shared" si="116"/>
        <v>0</v>
      </c>
      <c r="AC143" s="871">
        <f t="shared" si="116"/>
        <v>0</v>
      </c>
      <c r="AD143" s="871">
        <f t="shared" si="116"/>
        <v>0</v>
      </c>
      <c r="AE143" s="871">
        <f t="shared" si="116"/>
        <v>0</v>
      </c>
      <c r="AF143" s="871">
        <f t="shared" si="116"/>
        <v>0</v>
      </c>
      <c r="AG143" s="871">
        <f t="shared" si="116"/>
        <v>0</v>
      </c>
      <c r="AH143" s="871">
        <f t="shared" si="116"/>
        <v>0</v>
      </c>
      <c r="AI143" s="871">
        <f t="shared" si="116"/>
        <v>0</v>
      </c>
      <c r="AJ143" s="871">
        <f t="shared" si="116"/>
        <v>0</v>
      </c>
      <c r="AK143" s="871">
        <f t="shared" si="116"/>
        <v>0</v>
      </c>
      <c r="AL143" s="871">
        <f t="shared" si="116"/>
        <v>0</v>
      </c>
      <c r="AM143" s="871">
        <f t="shared" si="116"/>
        <v>0</v>
      </c>
      <c r="AN143" s="871">
        <f t="shared" si="116"/>
        <v>0</v>
      </c>
      <c r="AO143" s="871">
        <f t="shared" si="116"/>
        <v>0</v>
      </c>
      <c r="AP143" s="871">
        <f t="shared" si="116"/>
        <v>0</v>
      </c>
      <c r="AQ143" s="871">
        <f t="shared" si="116"/>
        <v>0</v>
      </c>
      <c r="AR143" s="871">
        <f t="shared" si="116"/>
        <v>0</v>
      </c>
      <c r="AS143" s="871">
        <f t="shared" si="116"/>
        <v>0</v>
      </c>
      <c r="AT143" s="871">
        <f t="shared" si="116"/>
        <v>0</v>
      </c>
      <c r="AU143" s="871">
        <f t="shared" si="116"/>
        <v>0</v>
      </c>
      <c r="AV143" s="871">
        <f t="shared" si="116"/>
        <v>0</v>
      </c>
      <c r="AW143" s="871">
        <f t="shared" si="116"/>
        <v>0</v>
      </c>
      <c r="AX143" s="871">
        <f t="shared" si="116"/>
        <v>0</v>
      </c>
      <c r="AY143" s="871">
        <f t="shared" si="116"/>
        <v>0</v>
      </c>
      <c r="AZ143" s="871">
        <f t="shared" si="116"/>
        <v>0</v>
      </c>
      <c r="BA143" s="871">
        <f t="shared" si="116"/>
        <v>0</v>
      </c>
      <c r="BB143" s="871">
        <f t="shared" si="116"/>
        <v>0</v>
      </c>
      <c r="BC143" s="871">
        <f t="shared" si="116"/>
        <v>0</v>
      </c>
      <c r="BD143" s="871">
        <f t="shared" si="116"/>
        <v>0</v>
      </c>
      <c r="BE143" s="871">
        <f t="shared" si="116"/>
        <v>0</v>
      </c>
      <c r="BF143" s="871">
        <f t="shared" si="116"/>
        <v>0</v>
      </c>
      <c r="BG143" s="871">
        <f t="shared" si="116"/>
        <v>0</v>
      </c>
      <c r="BH143" s="871">
        <f t="shared" si="116"/>
        <v>0</v>
      </c>
      <c r="BI143" s="871">
        <f t="shared" si="116"/>
        <v>0</v>
      </c>
      <c r="BJ143" s="871">
        <f t="shared" si="116"/>
        <v>0</v>
      </c>
      <c r="BK143" s="871">
        <f t="shared" si="116"/>
        <v>0</v>
      </c>
      <c r="BL143" s="871">
        <f t="shared" si="116"/>
        <v>0</v>
      </c>
      <c r="BM143" s="871">
        <f t="shared" si="116"/>
        <v>0</v>
      </c>
      <c r="BN143" s="871">
        <f t="shared" si="116"/>
        <v>0</v>
      </c>
      <c r="BO143" s="871">
        <f t="shared" si="116"/>
        <v>0</v>
      </c>
      <c r="BP143" s="871">
        <f t="shared" si="116"/>
        <v>0</v>
      </c>
      <c r="BQ143" s="871">
        <f t="shared" si="116"/>
        <v>0</v>
      </c>
      <c r="BR143" s="871">
        <f t="shared" si="116"/>
        <v>0</v>
      </c>
      <c r="BS143" s="871">
        <f t="shared" si="116"/>
        <v>0</v>
      </c>
      <c r="BT143" s="871">
        <f t="shared" si="116"/>
        <v>0</v>
      </c>
      <c r="BU143" s="871">
        <f t="shared" ref="BU143:CJ143" si="117">BU112</f>
        <v>0</v>
      </c>
      <c r="BV143" s="871">
        <f t="shared" si="117"/>
        <v>0</v>
      </c>
      <c r="BW143" s="871">
        <f t="shared" si="117"/>
        <v>0</v>
      </c>
      <c r="BX143" s="871">
        <f t="shared" si="117"/>
        <v>0</v>
      </c>
      <c r="BY143" s="871">
        <f t="shared" si="117"/>
        <v>0</v>
      </c>
      <c r="BZ143" s="871">
        <f t="shared" si="117"/>
        <v>0</v>
      </c>
      <c r="CA143" s="871">
        <f t="shared" si="117"/>
        <v>0</v>
      </c>
      <c r="CB143" s="871">
        <f t="shared" si="117"/>
        <v>0</v>
      </c>
      <c r="CC143" s="871">
        <f t="shared" si="117"/>
        <v>0</v>
      </c>
      <c r="CD143" s="871">
        <f t="shared" si="117"/>
        <v>0</v>
      </c>
      <c r="CE143" s="871">
        <f t="shared" si="117"/>
        <v>0</v>
      </c>
      <c r="CF143" s="871">
        <f t="shared" si="117"/>
        <v>0</v>
      </c>
      <c r="CG143" s="871">
        <f t="shared" si="117"/>
        <v>0</v>
      </c>
      <c r="CH143" s="871">
        <f t="shared" si="117"/>
        <v>0</v>
      </c>
      <c r="CI143" s="871">
        <f t="shared" si="117"/>
        <v>0</v>
      </c>
      <c r="CJ143" s="871">
        <f t="shared" si="117"/>
        <v>0</v>
      </c>
      <c r="CK143" s="860"/>
    </row>
    <row r="144" spans="1:89" ht="15.75" thickBot="1" x14ac:dyDescent="0.3">
      <c r="B144" s="868"/>
      <c r="C144" s="869"/>
      <c r="D144" s="869"/>
      <c r="E144" s="869"/>
      <c r="F144" s="869"/>
      <c r="G144" s="869"/>
      <c r="H144" s="869"/>
      <c r="I144" s="869"/>
      <c r="J144" s="869"/>
      <c r="K144" s="869"/>
      <c r="L144" s="869"/>
      <c r="M144" s="869"/>
      <c r="N144" s="869"/>
      <c r="O144" s="869"/>
      <c r="P144" s="869"/>
      <c r="Q144" s="869"/>
      <c r="R144" s="869"/>
      <c r="S144" s="869"/>
      <c r="T144" s="869"/>
      <c r="U144" s="869"/>
      <c r="V144" s="869"/>
      <c r="W144" s="869"/>
      <c r="X144" s="869"/>
      <c r="Y144" s="869"/>
      <c r="Z144" s="869"/>
      <c r="AA144" s="869"/>
      <c r="AB144" s="869"/>
      <c r="AC144" s="869"/>
      <c r="AD144" s="869"/>
      <c r="AE144" s="869"/>
      <c r="AF144" s="869"/>
      <c r="AG144" s="869"/>
      <c r="AH144" s="869"/>
      <c r="AI144" s="869"/>
      <c r="AJ144" s="869"/>
      <c r="AK144" s="869"/>
      <c r="AL144" s="869"/>
      <c r="AM144" s="869"/>
      <c r="AN144" s="869"/>
      <c r="AO144" s="869"/>
      <c r="AP144" s="869"/>
      <c r="AQ144" s="869"/>
      <c r="AR144" s="869"/>
      <c r="AS144" s="869"/>
      <c r="AT144" s="869"/>
      <c r="AU144" s="869"/>
      <c r="AV144" s="869"/>
      <c r="AW144" s="869"/>
      <c r="AX144" s="869"/>
      <c r="AY144" s="869"/>
      <c r="AZ144" s="869"/>
      <c r="BA144" s="869"/>
      <c r="BB144" s="869"/>
      <c r="BC144" s="869"/>
      <c r="BD144" s="869"/>
      <c r="BE144" s="869"/>
      <c r="BF144" s="869"/>
      <c r="BG144" s="869"/>
      <c r="BH144" s="869"/>
      <c r="BI144" s="869"/>
      <c r="BJ144" s="869"/>
      <c r="BK144" s="869"/>
      <c r="BL144" s="869"/>
      <c r="BM144" s="869"/>
      <c r="BN144" s="869"/>
      <c r="BO144" s="869"/>
      <c r="BP144" s="869"/>
      <c r="BQ144" s="869"/>
      <c r="BR144" s="869"/>
      <c r="BS144" s="869"/>
      <c r="BT144" s="869"/>
      <c r="BU144" s="869"/>
      <c r="BV144" s="869"/>
      <c r="BW144" s="869"/>
      <c r="BX144" s="869"/>
      <c r="BY144" s="869"/>
      <c r="BZ144" s="869"/>
      <c r="CA144" s="869"/>
      <c r="CB144" s="869"/>
      <c r="CC144" s="869"/>
      <c r="CD144" s="869"/>
      <c r="CE144" s="869"/>
      <c r="CF144" s="869"/>
      <c r="CG144" s="869"/>
      <c r="CH144" s="869"/>
      <c r="CI144" s="869"/>
      <c r="CJ144" s="869"/>
      <c r="CK144" s="870"/>
    </row>
  </sheetData>
  <mergeCells count="24">
    <mergeCell ref="C133:D133"/>
    <mergeCell ref="C119:D119"/>
    <mergeCell ref="C120:D120"/>
    <mergeCell ref="C121:D121"/>
    <mergeCell ref="C123:D123"/>
    <mergeCell ref="C124:D124"/>
    <mergeCell ref="B126:C126"/>
    <mergeCell ref="C127:D127"/>
    <mergeCell ref="C128:D128"/>
    <mergeCell ref="C129:D129"/>
    <mergeCell ref="C130:D130"/>
    <mergeCell ref="C132:D132"/>
    <mergeCell ref="C118:D118"/>
    <mergeCell ref="E2:F2"/>
    <mergeCell ref="K28:L28"/>
    <mergeCell ref="B30:B34"/>
    <mergeCell ref="B37:B78"/>
    <mergeCell ref="K81:L81"/>
    <mergeCell ref="B83:B89"/>
    <mergeCell ref="C91:D91"/>
    <mergeCell ref="B93:B97"/>
    <mergeCell ref="K99:L99"/>
    <mergeCell ref="B101:B113"/>
    <mergeCell ref="B117:C117"/>
  </mergeCells>
  <hyperlinks>
    <hyperlink ref="E2:F2" location="'Title Page'!A24" display="Link back to Title Page" xr:uid="{0EB34BAF-C3DC-4F49-95BF-71EFF1BE3AA2}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F0E3A-88E7-42E1-AEA1-93918D245602}">
  <dimension ref="A1:CK144"/>
  <sheetViews>
    <sheetView topLeftCell="A108" zoomScale="90" zoomScaleNormal="90" workbookViewId="0">
      <selection activeCell="M128" sqref="M128"/>
    </sheetView>
  </sheetViews>
  <sheetFormatPr defaultRowHeight="15" x14ac:dyDescent="0.25"/>
  <cols>
    <col min="1" max="1" width="4.42578125" customWidth="1"/>
    <col min="2" max="2" width="18.42578125" customWidth="1"/>
    <col min="3" max="3" width="20.42578125" customWidth="1"/>
    <col min="4" max="4" width="48.5703125" customWidth="1"/>
    <col min="5" max="5" width="34.5703125" customWidth="1"/>
    <col min="6" max="6" width="16.140625" customWidth="1"/>
    <col min="7" max="7" width="10.5703125" customWidth="1"/>
    <col min="8" max="8" width="9.5703125" customWidth="1"/>
    <col min="9" max="9" width="9.42578125" customWidth="1"/>
    <col min="10" max="10" width="9.5703125" customWidth="1"/>
    <col min="11" max="11" width="9.42578125" customWidth="1"/>
    <col min="12" max="12" width="10" customWidth="1"/>
    <col min="13" max="15" width="9.42578125" customWidth="1"/>
    <col min="16" max="20" width="9.5703125" customWidth="1"/>
    <col min="21" max="21" width="9.42578125" customWidth="1"/>
    <col min="22" max="26" width="9.5703125" customWidth="1"/>
    <col min="27" max="28" width="9.42578125" customWidth="1"/>
    <col min="29" max="29" width="9.85546875" customWidth="1"/>
    <col min="30" max="30" width="9.5703125" customWidth="1"/>
    <col min="31" max="35" width="9.42578125" customWidth="1"/>
    <col min="36" max="42" width="9.5703125" customWidth="1"/>
    <col min="43" max="44" width="9.42578125" customWidth="1"/>
    <col min="45" max="46" width="9.5703125" customWidth="1"/>
    <col min="47" max="47" width="9.42578125" customWidth="1"/>
    <col min="48" max="48" width="9.5703125" customWidth="1"/>
    <col min="49" max="49" width="9.85546875" customWidth="1"/>
    <col min="50" max="50" width="9.42578125" customWidth="1"/>
    <col min="51" max="51" width="9.5703125" customWidth="1"/>
    <col min="52" max="53" width="9.42578125" customWidth="1"/>
    <col min="87" max="87" width="9.85546875" bestFit="1" customWidth="1"/>
    <col min="88" max="88" width="11.140625" bestFit="1" customWidth="1"/>
  </cols>
  <sheetData>
    <row r="1" spans="2:6" ht="15.75" thickBot="1" x14ac:dyDescent="0.3"/>
    <row r="2" spans="2:6" ht="24" thickBot="1" x14ac:dyDescent="0.4">
      <c r="B2" s="451" t="s">
        <v>561</v>
      </c>
      <c r="E2" s="1157" t="s">
        <v>330</v>
      </c>
      <c r="F2" s="1158"/>
    </row>
    <row r="4" spans="2:6" x14ac:dyDescent="0.25">
      <c r="B4" s="171"/>
      <c r="E4" s="110"/>
    </row>
    <row r="8" spans="2:6" x14ac:dyDescent="0.25">
      <c r="B8" s="172"/>
      <c r="C8" s="172"/>
      <c r="D8" s="173"/>
    </row>
    <row r="9" spans="2:6" x14ac:dyDescent="0.25">
      <c r="B9" s="172"/>
      <c r="C9" s="172"/>
      <c r="D9" s="174"/>
    </row>
    <row r="10" spans="2:6" x14ac:dyDescent="0.25">
      <c r="B10" s="172"/>
      <c r="C10" s="175"/>
      <c r="D10" s="176"/>
    </row>
    <row r="11" spans="2:6" x14ac:dyDescent="0.25">
      <c r="B11" s="172"/>
      <c r="C11" s="172"/>
      <c r="D11" s="173"/>
    </row>
    <row r="12" spans="2:6" x14ac:dyDescent="0.25">
      <c r="B12" s="172"/>
      <c r="C12" s="172"/>
      <c r="D12" s="173"/>
    </row>
    <row r="28" spans="1:88" ht="18.75" thickBot="1" x14ac:dyDescent="0.3">
      <c r="A28" s="64"/>
      <c r="B28" s="82"/>
      <c r="C28" s="95" t="s">
        <v>378</v>
      </c>
      <c r="D28" s="96"/>
      <c r="E28" s="97"/>
      <c r="F28" s="98"/>
      <c r="G28" s="98"/>
      <c r="H28" s="98"/>
      <c r="I28" s="98"/>
      <c r="J28" s="71"/>
      <c r="K28" s="1159"/>
      <c r="L28" s="1159"/>
      <c r="M28" s="71"/>
      <c r="N28" s="589"/>
      <c r="O28" s="71"/>
      <c r="P28" s="98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98"/>
      <c r="AK28" s="71"/>
      <c r="AL28" s="71"/>
      <c r="AM28" s="71"/>
    </row>
    <row r="29" spans="1:88" ht="32.25" thickBot="1" x14ac:dyDescent="0.3">
      <c r="A29" s="100"/>
      <c r="B29" s="101"/>
      <c r="C29" s="73" t="s">
        <v>255</v>
      </c>
      <c r="D29" s="94" t="s">
        <v>57</v>
      </c>
      <c r="E29" s="588" t="s">
        <v>58</v>
      </c>
      <c r="F29" s="94" t="s">
        <v>59</v>
      </c>
      <c r="G29" s="94" t="s">
        <v>60</v>
      </c>
      <c r="H29" s="223" t="s">
        <v>61</v>
      </c>
      <c r="I29" s="224" t="s">
        <v>62</v>
      </c>
      <c r="J29" s="216" t="s">
        <v>63</v>
      </c>
      <c r="K29" s="218" t="s">
        <v>64</v>
      </c>
      <c r="L29" s="218" t="s">
        <v>65</v>
      </c>
      <c r="M29" s="219" t="s">
        <v>66</v>
      </c>
      <c r="N29" s="144" t="s">
        <v>67</v>
      </c>
      <c r="O29" s="144" t="s">
        <v>68</v>
      </c>
      <c r="P29" s="144" t="s">
        <v>69</v>
      </c>
      <c r="Q29" s="144" t="s">
        <v>70</v>
      </c>
      <c r="R29" s="144" t="s">
        <v>71</v>
      </c>
      <c r="S29" s="144" t="s">
        <v>72</v>
      </c>
      <c r="T29" s="144" t="s">
        <v>73</v>
      </c>
      <c r="U29" s="144" t="s">
        <v>74</v>
      </c>
      <c r="V29" s="144" t="s">
        <v>75</v>
      </c>
      <c r="W29" s="144" t="s">
        <v>76</v>
      </c>
      <c r="X29" s="144" t="s">
        <v>77</v>
      </c>
      <c r="Y29" s="144" t="s">
        <v>78</v>
      </c>
      <c r="Z29" s="144" t="s">
        <v>79</v>
      </c>
      <c r="AA29" s="144" t="s">
        <v>80</v>
      </c>
      <c r="AB29" s="144" t="s">
        <v>81</v>
      </c>
      <c r="AC29" s="144" t="s">
        <v>82</v>
      </c>
      <c r="AD29" s="144" t="s">
        <v>83</v>
      </c>
      <c r="AE29" s="144" t="s">
        <v>84</v>
      </c>
      <c r="AF29" s="144" t="s">
        <v>85</v>
      </c>
      <c r="AG29" s="144" t="s">
        <v>86</v>
      </c>
      <c r="AH29" s="144" t="s">
        <v>87</v>
      </c>
      <c r="AI29" s="144" t="s">
        <v>88</v>
      </c>
      <c r="AJ29" s="144" t="s">
        <v>89</v>
      </c>
      <c r="AK29" s="144" t="s">
        <v>90</v>
      </c>
      <c r="AL29" s="138" t="s">
        <v>91</v>
      </c>
      <c r="AM29" s="590" t="s">
        <v>92</v>
      </c>
      <c r="AN29" s="591" t="s">
        <v>93</v>
      </c>
      <c r="AO29" s="591" t="s">
        <v>94</v>
      </c>
      <c r="AP29" s="591" t="s">
        <v>95</v>
      </c>
      <c r="AQ29" s="591" t="s">
        <v>96</v>
      </c>
      <c r="AR29" s="591" t="s">
        <v>97</v>
      </c>
      <c r="AS29" s="591" t="s">
        <v>98</v>
      </c>
      <c r="AT29" s="591" t="s">
        <v>99</v>
      </c>
      <c r="AU29" s="591" t="s">
        <v>100</v>
      </c>
      <c r="AV29" s="591" t="s">
        <v>101</v>
      </c>
      <c r="AW29" s="591" t="s">
        <v>102</v>
      </c>
      <c r="AX29" s="591" t="s">
        <v>103</v>
      </c>
      <c r="AY29" s="591" t="s">
        <v>104</v>
      </c>
      <c r="AZ29" s="591" t="s">
        <v>105</v>
      </c>
      <c r="BA29" s="591" t="s">
        <v>106</v>
      </c>
      <c r="BB29" s="591" t="s">
        <v>107</v>
      </c>
      <c r="BC29" s="591" t="s">
        <v>108</v>
      </c>
      <c r="BD29" s="591" t="s">
        <v>109</v>
      </c>
      <c r="BE29" s="591" t="s">
        <v>110</v>
      </c>
      <c r="BF29" s="591" t="s">
        <v>111</v>
      </c>
      <c r="BG29" s="591" t="s">
        <v>112</v>
      </c>
      <c r="BH29" s="591" t="s">
        <v>113</v>
      </c>
      <c r="BI29" s="591" t="s">
        <v>114</v>
      </c>
      <c r="BJ29" s="591" t="s">
        <v>115</v>
      </c>
      <c r="BK29" s="591" t="s">
        <v>116</v>
      </c>
      <c r="BL29" s="591" t="s">
        <v>117</v>
      </c>
      <c r="BM29" s="591" t="s">
        <v>118</v>
      </c>
      <c r="BN29" s="591" t="s">
        <v>119</v>
      </c>
      <c r="BO29" s="591" t="s">
        <v>120</v>
      </c>
      <c r="BP29" s="591" t="s">
        <v>121</v>
      </c>
      <c r="BQ29" s="591" t="s">
        <v>122</v>
      </c>
      <c r="BR29" s="591" t="s">
        <v>123</v>
      </c>
      <c r="BS29" s="591" t="s">
        <v>124</v>
      </c>
      <c r="BT29" s="591" t="s">
        <v>125</v>
      </c>
      <c r="BU29" s="591" t="s">
        <v>126</v>
      </c>
      <c r="BV29" s="591" t="s">
        <v>127</v>
      </c>
      <c r="BW29" s="591" t="s">
        <v>128</v>
      </c>
      <c r="BX29" s="591" t="s">
        <v>129</v>
      </c>
      <c r="BY29" s="591" t="s">
        <v>130</v>
      </c>
      <c r="BZ29" s="591" t="s">
        <v>131</v>
      </c>
      <c r="CA29" s="591" t="s">
        <v>132</v>
      </c>
      <c r="CB29" s="591" t="s">
        <v>133</v>
      </c>
      <c r="CC29" s="591" t="s">
        <v>134</v>
      </c>
      <c r="CD29" s="591" t="s">
        <v>135</v>
      </c>
      <c r="CE29" s="591" t="s">
        <v>136</v>
      </c>
      <c r="CF29" s="591" t="s">
        <v>137</v>
      </c>
      <c r="CG29" s="591" t="s">
        <v>138</v>
      </c>
      <c r="CH29" s="591" t="s">
        <v>139</v>
      </c>
      <c r="CI29" s="591" t="s">
        <v>140</v>
      </c>
      <c r="CJ29" s="592" t="s">
        <v>141</v>
      </c>
    </row>
    <row r="30" spans="1:88" ht="15.75" x14ac:dyDescent="0.25">
      <c r="A30" s="100"/>
      <c r="B30" s="1160" t="s">
        <v>379</v>
      </c>
      <c r="C30" s="756" t="s">
        <v>380</v>
      </c>
      <c r="D30" s="738" t="s">
        <v>381</v>
      </c>
      <c r="E30" s="739"/>
      <c r="F30" s="739"/>
      <c r="G30" s="739"/>
      <c r="H30" s="739"/>
      <c r="I30" s="739"/>
      <c r="J30" s="740"/>
      <c r="K30" s="741"/>
      <c r="L30" s="742"/>
      <c r="M30" s="742"/>
      <c r="N30" s="740"/>
      <c r="O30" s="740"/>
      <c r="P30" s="740"/>
      <c r="Q30" s="740"/>
      <c r="R30" s="740"/>
      <c r="S30" s="740"/>
      <c r="T30" s="740"/>
      <c r="U30" s="740"/>
      <c r="V30" s="740"/>
      <c r="W30" s="740"/>
      <c r="X30" s="740"/>
      <c r="Y30" s="740"/>
      <c r="Z30" s="740"/>
      <c r="AA30" s="740"/>
      <c r="AB30" s="740"/>
      <c r="AC30" s="740"/>
      <c r="AD30" s="740"/>
      <c r="AE30" s="740"/>
      <c r="AF30" s="740"/>
      <c r="AG30" s="740"/>
      <c r="AH30" s="740"/>
      <c r="AI30" s="740"/>
      <c r="AJ30" s="740"/>
      <c r="AK30" s="740"/>
      <c r="AL30" s="743"/>
      <c r="AM30" s="744"/>
      <c r="AN30" s="745"/>
      <c r="AO30" s="745"/>
      <c r="AP30" s="745"/>
      <c r="AQ30" s="745"/>
      <c r="AR30" s="745"/>
      <c r="AS30" s="745"/>
      <c r="AT30" s="745"/>
      <c r="AU30" s="745"/>
      <c r="AV30" s="745"/>
      <c r="AW30" s="745"/>
      <c r="AX30" s="745"/>
      <c r="AY30" s="745"/>
      <c r="AZ30" s="745"/>
      <c r="BA30" s="745"/>
      <c r="BB30" s="745"/>
      <c r="BC30" s="745"/>
      <c r="BD30" s="745"/>
      <c r="BE30" s="745"/>
      <c r="BF30" s="745"/>
      <c r="BG30" s="745"/>
      <c r="BH30" s="745"/>
      <c r="BI30" s="745"/>
      <c r="BJ30" s="745"/>
      <c r="BK30" s="745"/>
      <c r="BL30" s="745"/>
      <c r="BM30" s="745"/>
      <c r="BN30" s="745"/>
      <c r="BO30" s="745"/>
      <c r="BP30" s="745"/>
      <c r="BQ30" s="745"/>
      <c r="BR30" s="745"/>
      <c r="BS30" s="745"/>
      <c r="BT30" s="745"/>
      <c r="BU30" s="745"/>
      <c r="BV30" s="745"/>
      <c r="BW30" s="745"/>
      <c r="BX30" s="745"/>
      <c r="BY30" s="745"/>
      <c r="BZ30" s="745"/>
      <c r="CA30" s="745"/>
      <c r="CB30" s="745"/>
      <c r="CC30" s="745"/>
      <c r="CD30" s="745"/>
      <c r="CE30" s="745"/>
      <c r="CF30" s="745"/>
      <c r="CG30" s="745"/>
      <c r="CH30" s="745"/>
      <c r="CI30" s="745"/>
      <c r="CJ30" s="746"/>
    </row>
    <row r="31" spans="1:88" x14ac:dyDescent="0.25">
      <c r="A31" s="88"/>
      <c r="B31" s="1161"/>
      <c r="C31" s="757" t="s">
        <v>382</v>
      </c>
      <c r="D31" s="754" t="s">
        <v>174</v>
      </c>
      <c r="E31" s="324" t="s">
        <v>383</v>
      </c>
      <c r="F31" s="333" t="s">
        <v>176</v>
      </c>
      <c r="G31" s="755">
        <v>2</v>
      </c>
      <c r="H31" s="493"/>
      <c r="I31" s="214"/>
      <c r="J31" s="214"/>
      <c r="K31" s="214"/>
      <c r="L31" s="214"/>
      <c r="M31" s="214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  <c r="BK31" s="92"/>
      <c r="BL31" s="92"/>
      <c r="BM31" s="92"/>
      <c r="BN31" s="92"/>
      <c r="BO31" s="92"/>
      <c r="BP31" s="92"/>
      <c r="BQ31" s="92"/>
      <c r="BR31" s="92"/>
      <c r="BS31" s="92"/>
      <c r="BT31" s="92"/>
      <c r="BU31" s="92"/>
      <c r="BV31" s="92"/>
      <c r="BW31" s="92"/>
      <c r="BX31" s="92"/>
      <c r="BY31" s="92"/>
      <c r="BZ31" s="92"/>
      <c r="CA31" s="92"/>
      <c r="CB31" s="92"/>
      <c r="CC31" s="92"/>
      <c r="CD31" s="92"/>
      <c r="CE31" s="92"/>
      <c r="CF31" s="92"/>
      <c r="CG31" s="92"/>
      <c r="CH31" s="92"/>
      <c r="CI31" s="92"/>
      <c r="CJ31" s="758"/>
    </row>
    <row r="32" spans="1:88" x14ac:dyDescent="0.25">
      <c r="A32" s="88"/>
      <c r="B32" s="1161"/>
      <c r="C32" s="757" t="s">
        <v>384</v>
      </c>
      <c r="D32" s="754" t="s">
        <v>385</v>
      </c>
      <c r="E32" s="324" t="s">
        <v>383</v>
      </c>
      <c r="F32" s="333" t="s">
        <v>176</v>
      </c>
      <c r="G32" s="755">
        <v>2</v>
      </c>
      <c r="H32" s="493"/>
      <c r="I32" s="214"/>
      <c r="J32" s="214"/>
      <c r="K32" s="214"/>
      <c r="L32" s="214"/>
      <c r="M32" s="214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92"/>
      <c r="AT32" s="92"/>
      <c r="AU32" s="92"/>
      <c r="AV32" s="92"/>
      <c r="AW32" s="92"/>
      <c r="AX32" s="92"/>
      <c r="AY32" s="92"/>
      <c r="AZ32" s="92"/>
      <c r="BA32" s="92"/>
      <c r="BB32" s="92"/>
      <c r="BC32" s="92"/>
      <c r="BD32" s="92"/>
      <c r="BE32" s="92"/>
      <c r="BF32" s="92"/>
      <c r="BG32" s="92"/>
      <c r="BH32" s="92"/>
      <c r="BI32" s="92"/>
      <c r="BJ32" s="92"/>
      <c r="BK32" s="92"/>
      <c r="BL32" s="92"/>
      <c r="BM32" s="92"/>
      <c r="BN32" s="92"/>
      <c r="BO32" s="92"/>
      <c r="BP32" s="92"/>
      <c r="BQ32" s="92"/>
      <c r="BR32" s="92"/>
      <c r="BS32" s="92"/>
      <c r="BT32" s="92"/>
      <c r="BU32" s="92"/>
      <c r="BV32" s="92"/>
      <c r="BW32" s="92"/>
      <c r="BX32" s="92"/>
      <c r="BY32" s="92"/>
      <c r="BZ32" s="92"/>
      <c r="CA32" s="92"/>
      <c r="CB32" s="92"/>
      <c r="CC32" s="92"/>
      <c r="CD32" s="92"/>
      <c r="CE32" s="92"/>
      <c r="CF32" s="92"/>
      <c r="CG32" s="92"/>
      <c r="CH32" s="92"/>
      <c r="CI32" s="92"/>
      <c r="CJ32" s="758"/>
    </row>
    <row r="33" spans="1:88" x14ac:dyDescent="0.25">
      <c r="A33" s="88"/>
      <c r="B33" s="1161"/>
      <c r="C33" s="759" t="s">
        <v>386</v>
      </c>
      <c r="D33" s="747" t="s">
        <v>181</v>
      </c>
      <c r="E33" s="748" t="s">
        <v>387</v>
      </c>
      <c r="F33" s="206" t="s">
        <v>176</v>
      </c>
      <c r="G33" s="748">
        <v>2</v>
      </c>
      <c r="H33" s="621"/>
      <c r="I33" s="622"/>
      <c r="J33" s="736"/>
      <c r="K33" s="749"/>
      <c r="L33" s="749"/>
      <c r="M33" s="749"/>
      <c r="N33" s="750"/>
      <c r="O33" s="477"/>
      <c r="P33" s="477"/>
      <c r="Q33" s="477"/>
      <c r="R33" s="477"/>
      <c r="S33" s="477"/>
      <c r="T33" s="477"/>
      <c r="U33" s="477"/>
      <c r="V33" s="477"/>
      <c r="W33" s="477"/>
      <c r="X33" s="477"/>
      <c r="Y33" s="477"/>
      <c r="Z33" s="477"/>
      <c r="AA33" s="477"/>
      <c r="AB33" s="477"/>
      <c r="AC33" s="477"/>
      <c r="AD33" s="477"/>
      <c r="AE33" s="93"/>
      <c r="AF33" s="478"/>
      <c r="AG33" s="478"/>
      <c r="AH33" s="477"/>
      <c r="AI33" s="477"/>
      <c r="AJ33" s="477"/>
      <c r="AK33" s="93"/>
      <c r="AL33" s="478"/>
      <c r="AM33" s="751"/>
      <c r="AN33" s="752"/>
      <c r="AO33" s="752"/>
      <c r="AP33" s="752"/>
      <c r="AQ33" s="752"/>
      <c r="AR33" s="752"/>
      <c r="AS33" s="752"/>
      <c r="AT33" s="752"/>
      <c r="AU33" s="752"/>
      <c r="AV33" s="752"/>
      <c r="AW33" s="752"/>
      <c r="AX33" s="752"/>
      <c r="AY33" s="752"/>
      <c r="AZ33" s="752"/>
      <c r="BA33" s="752"/>
      <c r="BB33" s="753"/>
      <c r="BC33" s="753"/>
      <c r="BD33" s="753"/>
      <c r="BE33" s="753"/>
      <c r="BF33" s="753"/>
      <c r="BG33" s="753"/>
      <c r="BH33" s="753"/>
      <c r="BI33" s="753"/>
      <c r="BJ33" s="753"/>
      <c r="BK33" s="753"/>
      <c r="BL33" s="753"/>
      <c r="BM33" s="753"/>
      <c r="BN33" s="753"/>
      <c r="BO33" s="753"/>
      <c r="BP33" s="753"/>
      <c r="BQ33" s="753"/>
      <c r="BR33" s="753"/>
      <c r="BS33" s="753"/>
      <c r="BT33" s="753"/>
      <c r="BU33" s="753"/>
      <c r="BV33" s="753"/>
      <c r="BW33" s="753"/>
      <c r="BX33" s="753"/>
      <c r="BY33" s="753"/>
      <c r="BZ33" s="753"/>
      <c r="CA33" s="753"/>
      <c r="CB33" s="753"/>
      <c r="CC33" s="753"/>
      <c r="CD33" s="753"/>
      <c r="CE33" s="753"/>
      <c r="CF33" s="753"/>
      <c r="CG33" s="753"/>
      <c r="CH33" s="753"/>
      <c r="CI33" s="753"/>
      <c r="CJ33" s="737"/>
    </row>
    <row r="34" spans="1:88" ht="15.75" thickBot="1" x14ac:dyDescent="0.3">
      <c r="A34" s="103"/>
      <c r="B34" s="1162"/>
      <c r="C34" s="760" t="s">
        <v>388</v>
      </c>
      <c r="D34" s="607" t="s">
        <v>389</v>
      </c>
      <c r="E34" s="436" t="s">
        <v>387</v>
      </c>
      <c r="F34" s="608" t="s">
        <v>176</v>
      </c>
      <c r="G34" s="609">
        <v>2</v>
      </c>
      <c r="H34" s="553"/>
      <c r="I34" s="554"/>
      <c r="J34" s="480"/>
      <c r="K34" s="555"/>
      <c r="L34" s="555"/>
      <c r="M34" s="555"/>
      <c r="N34" s="556"/>
      <c r="O34" s="481"/>
      <c r="P34" s="482"/>
      <c r="Q34" s="482"/>
      <c r="R34" s="482"/>
      <c r="S34" s="482"/>
      <c r="T34" s="482"/>
      <c r="U34" s="482"/>
      <c r="V34" s="482"/>
      <c r="W34" s="482"/>
      <c r="X34" s="482"/>
      <c r="Y34" s="482"/>
      <c r="Z34" s="482"/>
      <c r="AA34" s="482"/>
      <c r="AB34" s="482"/>
      <c r="AC34" s="482"/>
      <c r="AD34" s="482"/>
      <c r="AE34" s="610"/>
      <c r="AF34" s="610"/>
      <c r="AG34" s="610"/>
      <c r="AH34" s="482"/>
      <c r="AI34" s="482"/>
      <c r="AJ34" s="482"/>
      <c r="AK34" s="610"/>
      <c r="AL34" s="496"/>
      <c r="AM34" s="557"/>
      <c r="AN34" s="558"/>
      <c r="AO34" s="558"/>
      <c r="AP34" s="558"/>
      <c r="AQ34" s="558"/>
      <c r="AR34" s="558"/>
      <c r="AS34" s="558"/>
      <c r="AT34" s="558"/>
      <c r="AU34" s="558"/>
      <c r="AV34" s="558"/>
      <c r="AW34" s="558"/>
      <c r="AX34" s="558"/>
      <c r="AY34" s="558"/>
      <c r="AZ34" s="558"/>
      <c r="BA34" s="558"/>
      <c r="BB34" s="559"/>
      <c r="BC34" s="559"/>
      <c r="BD34" s="559"/>
      <c r="BE34" s="559"/>
      <c r="BF34" s="559"/>
      <c r="BG34" s="559"/>
      <c r="BH34" s="559"/>
      <c r="BI34" s="559"/>
      <c r="BJ34" s="559"/>
      <c r="BK34" s="559"/>
      <c r="BL34" s="559"/>
      <c r="BM34" s="559"/>
      <c r="BN34" s="559"/>
      <c r="BO34" s="559"/>
      <c r="BP34" s="559"/>
      <c r="BQ34" s="559"/>
      <c r="BR34" s="559"/>
      <c r="BS34" s="559"/>
      <c r="BT34" s="559"/>
      <c r="BU34" s="559"/>
      <c r="BV34" s="559"/>
      <c r="BW34" s="559"/>
      <c r="BX34" s="559"/>
      <c r="BY34" s="559"/>
      <c r="BZ34" s="559"/>
      <c r="CA34" s="559"/>
      <c r="CB34" s="559"/>
      <c r="CC34" s="559"/>
      <c r="CD34" s="559"/>
      <c r="CE34" s="559"/>
      <c r="CF34" s="559"/>
      <c r="CG34" s="559"/>
      <c r="CH34" s="559"/>
      <c r="CI34" s="559"/>
      <c r="CJ34" s="562"/>
    </row>
    <row r="35" spans="1:88" ht="15.75" thickBot="1" x14ac:dyDescent="0.3">
      <c r="A35" s="78"/>
      <c r="B35" s="106"/>
      <c r="C35" s="203"/>
      <c r="D35" s="107"/>
      <c r="E35" s="107"/>
      <c r="F35" s="107"/>
      <c r="G35" s="107"/>
      <c r="H35" s="107"/>
      <c r="I35" s="107"/>
      <c r="J35" s="109"/>
      <c r="K35" s="147"/>
      <c r="L35" s="147"/>
      <c r="M35" s="147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77"/>
      <c r="BB35" s="534"/>
      <c r="BC35" s="534"/>
      <c r="BD35" s="534"/>
      <c r="BE35" s="534"/>
      <c r="BF35" s="534"/>
      <c r="BG35" s="534"/>
      <c r="BH35" s="534"/>
      <c r="BI35" s="534"/>
      <c r="BJ35" s="534"/>
      <c r="BK35" s="534"/>
      <c r="BL35" s="534"/>
      <c r="BM35" s="534"/>
      <c r="BN35" s="534"/>
      <c r="BO35" s="534"/>
      <c r="BP35" s="534"/>
      <c r="BQ35" s="534"/>
      <c r="BR35" s="534"/>
      <c r="BS35" s="534"/>
      <c r="BT35" s="534"/>
      <c r="BU35" s="534"/>
      <c r="BV35" s="534"/>
      <c r="BW35" s="534"/>
      <c r="BX35" s="534"/>
      <c r="BY35" s="534"/>
      <c r="BZ35" s="534"/>
      <c r="CA35" s="534"/>
      <c r="CB35" s="534"/>
      <c r="CC35" s="534"/>
      <c r="CD35" s="534"/>
      <c r="CE35" s="534"/>
      <c r="CF35" s="534"/>
      <c r="CG35" s="534"/>
      <c r="CH35" s="534"/>
      <c r="CI35" s="534"/>
      <c r="CJ35" s="534"/>
    </row>
    <row r="36" spans="1:88" ht="16.5" thickBot="1" x14ac:dyDescent="0.3">
      <c r="A36" s="78"/>
      <c r="B36" s="106"/>
      <c r="C36" s="611" t="s">
        <v>390</v>
      </c>
      <c r="D36" s="731" t="s">
        <v>391</v>
      </c>
      <c r="E36" s="325"/>
      <c r="F36" s="612"/>
      <c r="G36" s="612"/>
      <c r="H36" s="612"/>
      <c r="I36" s="612"/>
      <c r="J36" s="613"/>
      <c r="K36" s="614"/>
      <c r="L36" s="614"/>
      <c r="M36" s="614"/>
      <c r="N36" s="613"/>
      <c r="O36" s="613"/>
      <c r="P36" s="613"/>
      <c r="Q36" s="613"/>
      <c r="R36" s="613"/>
      <c r="S36" s="613"/>
      <c r="T36" s="613"/>
      <c r="U36" s="613"/>
      <c r="V36" s="613"/>
      <c r="W36" s="613"/>
      <c r="X36" s="613"/>
      <c r="Y36" s="613"/>
      <c r="Z36" s="613"/>
      <c r="AA36" s="613"/>
      <c r="AB36" s="613"/>
      <c r="AC36" s="613"/>
      <c r="AD36" s="613"/>
      <c r="AE36" s="613"/>
      <c r="AF36" s="613"/>
      <c r="AG36" s="613"/>
      <c r="AH36" s="613"/>
      <c r="AI36" s="613"/>
      <c r="AJ36" s="613"/>
      <c r="AK36" s="613"/>
      <c r="AL36" s="613"/>
      <c r="AM36" s="615"/>
      <c r="AN36" s="602"/>
      <c r="AO36" s="602"/>
      <c r="AP36" s="602"/>
      <c r="AQ36" s="602"/>
      <c r="AR36" s="602"/>
      <c r="AS36" s="602"/>
      <c r="AT36" s="602"/>
      <c r="AU36" s="602"/>
      <c r="AV36" s="602"/>
      <c r="AW36" s="233"/>
      <c r="AX36" s="233"/>
      <c r="AY36" s="234"/>
      <c r="AZ36" s="235"/>
      <c r="BA36" s="239"/>
      <c r="BB36" s="616"/>
      <c r="BC36" s="616"/>
      <c r="BD36" s="616"/>
      <c r="BE36" s="616"/>
      <c r="BF36" s="616"/>
      <c r="BG36" s="616"/>
      <c r="BH36" s="616"/>
      <c r="BI36" s="616"/>
      <c r="BJ36" s="616"/>
      <c r="BK36" s="616"/>
      <c r="BL36" s="616"/>
      <c r="BM36" s="616"/>
      <c r="BN36" s="616"/>
      <c r="BO36" s="616"/>
      <c r="BP36" s="616"/>
      <c r="BQ36" s="616"/>
      <c r="BR36" s="616"/>
      <c r="BS36" s="616"/>
      <c r="BT36" s="616"/>
      <c r="BU36" s="616"/>
      <c r="BV36" s="616"/>
      <c r="BW36" s="616"/>
      <c r="BX36" s="616"/>
      <c r="BY36" s="616"/>
      <c r="BZ36" s="616"/>
      <c r="CA36" s="616"/>
      <c r="CB36" s="616"/>
      <c r="CC36" s="616"/>
      <c r="CD36" s="616"/>
      <c r="CE36" s="616"/>
      <c r="CF36" s="616"/>
      <c r="CG36" s="616"/>
      <c r="CH36" s="616"/>
      <c r="CI36" s="616"/>
      <c r="CJ36" s="617"/>
    </row>
    <row r="37" spans="1:88" ht="14.45" customHeight="1" x14ac:dyDescent="0.25">
      <c r="A37" s="78"/>
      <c r="B37" s="1163" t="s">
        <v>392</v>
      </c>
      <c r="C37" s="872" t="s">
        <v>393</v>
      </c>
      <c r="D37" s="873" t="s">
        <v>188</v>
      </c>
      <c r="E37" s="937" t="s">
        <v>387</v>
      </c>
      <c r="F37" s="938" t="s">
        <v>176</v>
      </c>
      <c r="G37" s="939">
        <v>2</v>
      </c>
      <c r="H37" s="940"/>
      <c r="I37" s="215"/>
      <c r="J37" s="215"/>
      <c r="K37" s="941"/>
      <c r="L37" s="941"/>
      <c r="M37" s="941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942"/>
      <c r="AN37" s="943"/>
      <c r="AO37" s="943"/>
      <c r="AP37" s="943"/>
      <c r="AQ37" s="943"/>
      <c r="AR37" s="943"/>
      <c r="AS37" s="943"/>
      <c r="AT37" s="943"/>
      <c r="AU37" s="943"/>
      <c r="AV37" s="943"/>
      <c r="AW37" s="943"/>
      <c r="AX37" s="943"/>
      <c r="AY37" s="943"/>
      <c r="AZ37" s="943"/>
      <c r="BA37" s="943"/>
      <c r="BB37" s="944"/>
      <c r="BC37" s="944"/>
      <c r="BD37" s="944"/>
      <c r="BE37" s="944"/>
      <c r="BF37" s="944"/>
      <c r="BG37" s="944"/>
      <c r="BH37" s="944"/>
      <c r="BI37" s="944"/>
      <c r="BJ37" s="944"/>
      <c r="BK37" s="944"/>
      <c r="BL37" s="944"/>
      <c r="BM37" s="944"/>
      <c r="BN37" s="944"/>
      <c r="BO37" s="944"/>
      <c r="BP37" s="944"/>
      <c r="BQ37" s="944"/>
      <c r="BR37" s="944"/>
      <c r="BS37" s="944"/>
      <c r="BT37" s="944"/>
      <c r="BU37" s="944"/>
      <c r="BV37" s="944"/>
      <c r="BW37" s="944"/>
      <c r="BX37" s="944"/>
      <c r="BY37" s="944"/>
      <c r="BZ37" s="944"/>
      <c r="CA37" s="944"/>
      <c r="CB37" s="944"/>
      <c r="CC37" s="944"/>
      <c r="CD37" s="944"/>
      <c r="CE37" s="944"/>
      <c r="CF37" s="944"/>
      <c r="CG37" s="944"/>
      <c r="CH37" s="944"/>
      <c r="CI37" s="944"/>
      <c r="CJ37" s="898"/>
    </row>
    <row r="38" spans="1:88" ht="14.45" customHeight="1" x14ac:dyDescent="0.25">
      <c r="A38" s="78"/>
      <c r="B38" s="1164"/>
      <c r="C38" s="196" t="s">
        <v>394</v>
      </c>
      <c r="D38" s="139" t="s">
        <v>395</v>
      </c>
      <c r="E38" s="140" t="s">
        <v>387</v>
      </c>
      <c r="F38" s="206" t="s">
        <v>176</v>
      </c>
      <c r="G38" s="141">
        <v>2</v>
      </c>
      <c r="H38" s="492"/>
      <c r="I38" s="213"/>
      <c r="J38" s="213"/>
      <c r="K38" s="120"/>
      <c r="L38" s="120"/>
      <c r="M38" s="120"/>
      <c r="N38" s="486"/>
      <c r="O38" s="486"/>
      <c r="P38" s="486"/>
      <c r="Q38" s="486"/>
      <c r="R38" s="486"/>
      <c r="S38" s="486"/>
      <c r="T38" s="486"/>
      <c r="U38" s="486"/>
      <c r="V38" s="486"/>
      <c r="W38" s="486"/>
      <c r="X38" s="486"/>
      <c r="Y38" s="486"/>
      <c r="Z38" s="486"/>
      <c r="AA38" s="486"/>
      <c r="AB38" s="486"/>
      <c r="AC38" s="486"/>
      <c r="AD38" s="486"/>
      <c r="AE38" s="486"/>
      <c r="AF38" s="486"/>
      <c r="AG38" s="486"/>
      <c r="AH38" s="486"/>
      <c r="AI38" s="486"/>
      <c r="AJ38" s="486"/>
      <c r="AK38" s="486"/>
      <c r="AL38" s="486"/>
      <c r="AM38" s="486"/>
      <c r="AN38" s="486"/>
      <c r="AO38" s="486"/>
      <c r="AP38" s="486"/>
      <c r="AQ38" s="486"/>
      <c r="AR38" s="486"/>
      <c r="AS38" s="486"/>
      <c r="AT38" s="486"/>
      <c r="AU38" s="486"/>
      <c r="AV38" s="486"/>
      <c r="AW38" s="486"/>
      <c r="AX38" s="486"/>
      <c r="AY38" s="486"/>
      <c r="AZ38" s="486"/>
      <c r="BA38" s="487"/>
      <c r="BB38" s="595"/>
      <c r="BC38" s="595"/>
      <c r="BD38" s="595"/>
      <c r="BE38" s="595"/>
      <c r="BF38" s="595"/>
      <c r="BG38" s="595"/>
      <c r="BH38" s="595"/>
      <c r="BI38" s="595"/>
      <c r="BJ38" s="595"/>
      <c r="BK38" s="595"/>
      <c r="BL38" s="595"/>
      <c r="BM38" s="595"/>
      <c r="BN38" s="595"/>
      <c r="BO38" s="595"/>
      <c r="BP38" s="595"/>
      <c r="BQ38" s="595"/>
      <c r="BR38" s="595"/>
      <c r="BS38" s="595"/>
      <c r="BT38" s="595"/>
      <c r="BU38" s="595"/>
      <c r="BV38" s="595"/>
      <c r="BW38" s="595"/>
      <c r="BX38" s="595"/>
      <c r="BY38" s="595"/>
      <c r="BZ38" s="595"/>
      <c r="CA38" s="595"/>
      <c r="CB38" s="595"/>
      <c r="CC38" s="595"/>
      <c r="CD38" s="595"/>
      <c r="CE38" s="595"/>
      <c r="CF38" s="595"/>
      <c r="CG38" s="595"/>
      <c r="CH38" s="595"/>
      <c r="CI38" s="595"/>
      <c r="CJ38" s="596"/>
    </row>
    <row r="39" spans="1:88" x14ac:dyDescent="0.25">
      <c r="A39" s="78"/>
      <c r="B39" s="1164"/>
      <c r="C39" s="757" t="s">
        <v>396</v>
      </c>
      <c r="D39" s="129" t="s">
        <v>397</v>
      </c>
      <c r="E39" s="140" t="s">
        <v>387</v>
      </c>
      <c r="F39" s="180" t="s">
        <v>176</v>
      </c>
      <c r="G39" s="130">
        <v>2</v>
      </c>
      <c r="H39" s="493"/>
      <c r="I39" s="214"/>
      <c r="J39" s="214"/>
      <c r="K39" s="488"/>
      <c r="L39" s="488"/>
      <c r="M39" s="488"/>
      <c r="N39" s="489"/>
      <c r="O39" s="489"/>
      <c r="P39" s="489"/>
      <c r="Q39" s="489"/>
      <c r="R39" s="489"/>
      <c r="S39" s="489"/>
      <c r="T39" s="489"/>
      <c r="U39" s="489"/>
      <c r="V39" s="489"/>
      <c r="W39" s="489"/>
      <c r="X39" s="489"/>
      <c r="Y39" s="489"/>
      <c r="Z39" s="489"/>
      <c r="AA39" s="489"/>
      <c r="AB39" s="489"/>
      <c r="AC39" s="489"/>
      <c r="AD39" s="489"/>
      <c r="AE39" s="489"/>
      <c r="AF39" s="489"/>
      <c r="AG39" s="489"/>
      <c r="AH39" s="489"/>
      <c r="AI39" s="489"/>
      <c r="AJ39" s="489"/>
      <c r="AK39" s="489"/>
      <c r="AL39" s="489"/>
      <c r="AM39" s="490"/>
      <c r="AN39" s="490"/>
      <c r="AO39" s="490"/>
      <c r="AP39" s="490"/>
      <c r="AQ39" s="490"/>
      <c r="AR39" s="490"/>
      <c r="AS39" s="490"/>
      <c r="AT39" s="490"/>
      <c r="AU39" s="490"/>
      <c r="AV39" s="490"/>
      <c r="AW39" s="490"/>
      <c r="AX39" s="490"/>
      <c r="AY39" s="490"/>
      <c r="AZ39" s="490"/>
      <c r="BA39" s="491"/>
      <c r="BB39" s="532"/>
      <c r="BC39" s="532"/>
      <c r="BD39" s="532"/>
      <c r="BE39" s="532"/>
      <c r="BF39" s="532"/>
      <c r="BG39" s="532"/>
      <c r="BH39" s="532"/>
      <c r="BI39" s="532"/>
      <c r="BJ39" s="532"/>
      <c r="BK39" s="532"/>
      <c r="BL39" s="532"/>
      <c r="BM39" s="532"/>
      <c r="BN39" s="532"/>
      <c r="BO39" s="532"/>
      <c r="BP39" s="532"/>
      <c r="BQ39" s="532"/>
      <c r="BR39" s="532"/>
      <c r="BS39" s="532"/>
      <c r="BT39" s="532"/>
      <c r="BU39" s="532"/>
      <c r="BV39" s="532"/>
      <c r="BW39" s="532"/>
      <c r="BX39" s="532"/>
      <c r="BY39" s="532"/>
      <c r="BZ39" s="532"/>
      <c r="CA39" s="532"/>
      <c r="CB39" s="532"/>
      <c r="CC39" s="532"/>
      <c r="CD39" s="532"/>
      <c r="CE39" s="532"/>
      <c r="CF39" s="532"/>
      <c r="CG39" s="532"/>
      <c r="CH39" s="532"/>
      <c r="CI39" s="532"/>
      <c r="CJ39" s="560"/>
    </row>
    <row r="40" spans="1:88" x14ac:dyDescent="0.25">
      <c r="A40" s="78"/>
      <c r="B40" s="1164"/>
      <c r="C40" s="757" t="s">
        <v>398</v>
      </c>
      <c r="D40" s="129" t="s">
        <v>399</v>
      </c>
      <c r="E40" s="140" t="s">
        <v>387</v>
      </c>
      <c r="F40" s="180" t="s">
        <v>176</v>
      </c>
      <c r="G40" s="130">
        <v>2</v>
      </c>
      <c r="H40" s="492"/>
      <c r="I40" s="214"/>
      <c r="J40" s="214"/>
      <c r="K40" s="488"/>
      <c r="L40" s="488"/>
      <c r="M40" s="488"/>
      <c r="N40" s="489"/>
      <c r="O40" s="489"/>
      <c r="P40" s="489"/>
      <c r="Q40" s="489"/>
      <c r="R40" s="489"/>
      <c r="S40" s="489"/>
      <c r="T40" s="489"/>
      <c r="U40" s="489"/>
      <c r="V40" s="489"/>
      <c r="W40" s="489"/>
      <c r="X40" s="489"/>
      <c r="Y40" s="489"/>
      <c r="Z40" s="489"/>
      <c r="AA40" s="489"/>
      <c r="AB40" s="489"/>
      <c r="AC40" s="489"/>
      <c r="AD40" s="489"/>
      <c r="AE40" s="489"/>
      <c r="AF40" s="489"/>
      <c r="AG40" s="489"/>
      <c r="AH40" s="489"/>
      <c r="AI40" s="489"/>
      <c r="AJ40" s="489"/>
      <c r="AK40" s="489"/>
      <c r="AL40" s="489"/>
      <c r="AM40" s="490"/>
      <c r="AN40" s="490"/>
      <c r="AO40" s="490"/>
      <c r="AP40" s="490"/>
      <c r="AQ40" s="490"/>
      <c r="AR40" s="490"/>
      <c r="AS40" s="490"/>
      <c r="AT40" s="490"/>
      <c r="AU40" s="490"/>
      <c r="AV40" s="490"/>
      <c r="AW40" s="490"/>
      <c r="AX40" s="490"/>
      <c r="AY40" s="490"/>
      <c r="AZ40" s="490"/>
      <c r="BA40" s="491"/>
      <c r="BB40" s="532"/>
      <c r="BC40" s="532"/>
      <c r="BD40" s="532"/>
      <c r="BE40" s="532"/>
      <c r="BF40" s="532"/>
      <c r="BG40" s="532"/>
      <c r="BH40" s="532"/>
      <c r="BI40" s="532"/>
      <c r="BJ40" s="532"/>
      <c r="BK40" s="532"/>
      <c r="BL40" s="532"/>
      <c r="BM40" s="532"/>
      <c r="BN40" s="532"/>
      <c r="BO40" s="532"/>
      <c r="BP40" s="532"/>
      <c r="BQ40" s="532"/>
      <c r="BR40" s="532"/>
      <c r="BS40" s="532"/>
      <c r="BT40" s="532"/>
      <c r="BU40" s="532"/>
      <c r="BV40" s="532"/>
      <c r="BW40" s="532"/>
      <c r="BX40" s="532"/>
      <c r="BY40" s="532"/>
      <c r="BZ40" s="532"/>
      <c r="CA40" s="532"/>
      <c r="CB40" s="532"/>
      <c r="CC40" s="532"/>
      <c r="CD40" s="532"/>
      <c r="CE40" s="532"/>
      <c r="CF40" s="532"/>
      <c r="CG40" s="532"/>
      <c r="CH40" s="532"/>
      <c r="CI40" s="532"/>
      <c r="CJ40" s="560"/>
    </row>
    <row r="41" spans="1:88" x14ac:dyDescent="0.25">
      <c r="A41" s="78"/>
      <c r="B41" s="1164"/>
      <c r="C41" s="757" t="s">
        <v>400</v>
      </c>
      <c r="D41" s="129" t="s">
        <v>401</v>
      </c>
      <c r="E41" s="140" t="s">
        <v>387</v>
      </c>
      <c r="F41" s="180" t="s">
        <v>176</v>
      </c>
      <c r="G41" s="130">
        <v>2</v>
      </c>
      <c r="H41" s="493"/>
      <c r="I41" s="214"/>
      <c r="J41" s="214"/>
      <c r="K41" s="488"/>
      <c r="L41" s="488"/>
      <c r="M41" s="488"/>
      <c r="N41" s="489"/>
      <c r="O41" s="489"/>
      <c r="P41" s="489"/>
      <c r="Q41" s="489"/>
      <c r="R41" s="489"/>
      <c r="S41" s="489"/>
      <c r="T41" s="489"/>
      <c r="U41" s="489"/>
      <c r="V41" s="489"/>
      <c r="W41" s="489"/>
      <c r="X41" s="489"/>
      <c r="Y41" s="489"/>
      <c r="Z41" s="489"/>
      <c r="AA41" s="489"/>
      <c r="AB41" s="489"/>
      <c r="AC41" s="489"/>
      <c r="AD41" s="489"/>
      <c r="AE41" s="489"/>
      <c r="AF41" s="489"/>
      <c r="AG41" s="489"/>
      <c r="AH41" s="489"/>
      <c r="AI41" s="489"/>
      <c r="AJ41" s="489"/>
      <c r="AK41" s="489"/>
      <c r="AL41" s="489"/>
      <c r="AM41" s="490"/>
      <c r="AN41" s="490"/>
      <c r="AO41" s="490"/>
      <c r="AP41" s="490"/>
      <c r="AQ41" s="490"/>
      <c r="AR41" s="490"/>
      <c r="AS41" s="490"/>
      <c r="AT41" s="490"/>
      <c r="AU41" s="490"/>
      <c r="AV41" s="490"/>
      <c r="AW41" s="490"/>
      <c r="AX41" s="490"/>
      <c r="AY41" s="490"/>
      <c r="AZ41" s="490"/>
      <c r="BA41" s="491"/>
      <c r="BB41" s="532"/>
      <c r="BC41" s="532"/>
      <c r="BD41" s="532"/>
      <c r="BE41" s="532"/>
      <c r="BF41" s="532"/>
      <c r="BG41" s="532"/>
      <c r="BH41" s="532"/>
      <c r="BI41" s="532"/>
      <c r="BJ41" s="532"/>
      <c r="BK41" s="532"/>
      <c r="BL41" s="532"/>
      <c r="BM41" s="532"/>
      <c r="BN41" s="532"/>
      <c r="BO41" s="532"/>
      <c r="BP41" s="532"/>
      <c r="BQ41" s="532"/>
      <c r="BR41" s="532"/>
      <c r="BS41" s="532"/>
      <c r="BT41" s="532"/>
      <c r="BU41" s="532"/>
      <c r="BV41" s="532"/>
      <c r="BW41" s="532"/>
      <c r="BX41" s="532"/>
      <c r="BY41" s="532"/>
      <c r="BZ41" s="532"/>
      <c r="CA41" s="532"/>
      <c r="CB41" s="532"/>
      <c r="CC41" s="532"/>
      <c r="CD41" s="532"/>
      <c r="CE41" s="532"/>
      <c r="CF41" s="532"/>
      <c r="CG41" s="532"/>
      <c r="CH41" s="532"/>
      <c r="CI41" s="532"/>
      <c r="CJ41" s="560"/>
    </row>
    <row r="42" spans="1:88" x14ac:dyDescent="0.25">
      <c r="A42" s="78"/>
      <c r="B42" s="1164"/>
      <c r="C42" s="904" t="s">
        <v>402</v>
      </c>
      <c r="D42" s="111" t="s">
        <v>403</v>
      </c>
      <c r="E42" s="197" t="s">
        <v>404</v>
      </c>
      <c r="F42" s="113" t="s">
        <v>202</v>
      </c>
      <c r="G42" s="113">
        <v>1</v>
      </c>
      <c r="H42" s="226" t="e">
        <f t="shared" ref="H42:BS43" si="0">ROUND((H40*1000)/(H72*100),1)</f>
        <v>#DIV/0!</v>
      </c>
      <c r="I42" s="226" t="e">
        <f t="shared" si="0"/>
        <v>#DIV/0!</v>
      </c>
      <c r="J42" s="226" t="e">
        <f t="shared" si="0"/>
        <v>#DIV/0!</v>
      </c>
      <c r="K42" s="226" t="e">
        <f t="shared" si="0"/>
        <v>#DIV/0!</v>
      </c>
      <c r="L42" s="226" t="e">
        <f t="shared" si="0"/>
        <v>#DIV/0!</v>
      </c>
      <c r="M42" s="226" t="e">
        <f t="shared" si="0"/>
        <v>#DIV/0!</v>
      </c>
      <c r="N42" s="226" t="e">
        <f t="shared" si="0"/>
        <v>#DIV/0!</v>
      </c>
      <c r="O42" s="226" t="e">
        <f t="shared" si="0"/>
        <v>#DIV/0!</v>
      </c>
      <c r="P42" s="226" t="e">
        <f t="shared" si="0"/>
        <v>#DIV/0!</v>
      </c>
      <c r="Q42" s="226" t="e">
        <f t="shared" si="0"/>
        <v>#DIV/0!</v>
      </c>
      <c r="R42" s="226" t="e">
        <f t="shared" si="0"/>
        <v>#DIV/0!</v>
      </c>
      <c r="S42" s="226" t="e">
        <f t="shared" si="0"/>
        <v>#DIV/0!</v>
      </c>
      <c r="T42" s="226" t="e">
        <f t="shared" si="0"/>
        <v>#DIV/0!</v>
      </c>
      <c r="U42" s="226" t="e">
        <f t="shared" si="0"/>
        <v>#DIV/0!</v>
      </c>
      <c r="V42" s="226" t="e">
        <f t="shared" si="0"/>
        <v>#DIV/0!</v>
      </c>
      <c r="W42" s="226" t="e">
        <f t="shared" si="0"/>
        <v>#DIV/0!</v>
      </c>
      <c r="X42" s="226" t="e">
        <f t="shared" si="0"/>
        <v>#DIV/0!</v>
      </c>
      <c r="Y42" s="226" t="e">
        <f t="shared" si="0"/>
        <v>#DIV/0!</v>
      </c>
      <c r="Z42" s="226" t="e">
        <f t="shared" si="0"/>
        <v>#DIV/0!</v>
      </c>
      <c r="AA42" s="226" t="e">
        <f t="shared" si="0"/>
        <v>#DIV/0!</v>
      </c>
      <c r="AB42" s="226" t="e">
        <f t="shared" si="0"/>
        <v>#DIV/0!</v>
      </c>
      <c r="AC42" s="226" t="e">
        <f t="shared" si="0"/>
        <v>#DIV/0!</v>
      </c>
      <c r="AD42" s="226" t="e">
        <f t="shared" si="0"/>
        <v>#DIV/0!</v>
      </c>
      <c r="AE42" s="226" t="e">
        <f t="shared" si="0"/>
        <v>#DIV/0!</v>
      </c>
      <c r="AF42" s="226" t="e">
        <f t="shared" si="0"/>
        <v>#DIV/0!</v>
      </c>
      <c r="AG42" s="226" t="e">
        <f t="shared" si="0"/>
        <v>#DIV/0!</v>
      </c>
      <c r="AH42" s="226" t="e">
        <f t="shared" si="0"/>
        <v>#DIV/0!</v>
      </c>
      <c r="AI42" s="226" t="e">
        <f t="shared" si="0"/>
        <v>#DIV/0!</v>
      </c>
      <c r="AJ42" s="226" t="e">
        <f t="shared" si="0"/>
        <v>#DIV/0!</v>
      </c>
      <c r="AK42" s="226" t="e">
        <f t="shared" si="0"/>
        <v>#DIV/0!</v>
      </c>
      <c r="AL42" s="226" t="e">
        <f t="shared" si="0"/>
        <v>#DIV/0!</v>
      </c>
      <c r="AM42" s="226" t="e">
        <f t="shared" si="0"/>
        <v>#DIV/0!</v>
      </c>
      <c r="AN42" s="226" t="e">
        <f t="shared" si="0"/>
        <v>#DIV/0!</v>
      </c>
      <c r="AO42" s="226" t="e">
        <f t="shared" si="0"/>
        <v>#DIV/0!</v>
      </c>
      <c r="AP42" s="226" t="e">
        <f t="shared" si="0"/>
        <v>#DIV/0!</v>
      </c>
      <c r="AQ42" s="226" t="e">
        <f t="shared" si="0"/>
        <v>#DIV/0!</v>
      </c>
      <c r="AR42" s="226" t="e">
        <f t="shared" si="0"/>
        <v>#DIV/0!</v>
      </c>
      <c r="AS42" s="226" t="e">
        <f t="shared" si="0"/>
        <v>#DIV/0!</v>
      </c>
      <c r="AT42" s="226" t="e">
        <f t="shared" si="0"/>
        <v>#DIV/0!</v>
      </c>
      <c r="AU42" s="226" t="e">
        <f t="shared" si="0"/>
        <v>#DIV/0!</v>
      </c>
      <c r="AV42" s="226" t="e">
        <f t="shared" si="0"/>
        <v>#DIV/0!</v>
      </c>
      <c r="AW42" s="226" t="e">
        <f t="shared" si="0"/>
        <v>#DIV/0!</v>
      </c>
      <c r="AX42" s="226" t="e">
        <f t="shared" si="0"/>
        <v>#DIV/0!</v>
      </c>
      <c r="AY42" s="226" t="e">
        <f t="shared" si="0"/>
        <v>#DIV/0!</v>
      </c>
      <c r="AZ42" s="226" t="e">
        <f t="shared" si="0"/>
        <v>#DIV/0!</v>
      </c>
      <c r="BA42" s="226" t="e">
        <f t="shared" si="0"/>
        <v>#DIV/0!</v>
      </c>
      <c r="BB42" s="226" t="e">
        <f t="shared" si="0"/>
        <v>#DIV/0!</v>
      </c>
      <c r="BC42" s="226" t="e">
        <f t="shared" si="0"/>
        <v>#DIV/0!</v>
      </c>
      <c r="BD42" s="226" t="e">
        <f t="shared" si="0"/>
        <v>#DIV/0!</v>
      </c>
      <c r="BE42" s="226" t="e">
        <f t="shared" si="0"/>
        <v>#DIV/0!</v>
      </c>
      <c r="BF42" s="226" t="e">
        <f t="shared" si="0"/>
        <v>#DIV/0!</v>
      </c>
      <c r="BG42" s="226" t="e">
        <f t="shared" si="0"/>
        <v>#DIV/0!</v>
      </c>
      <c r="BH42" s="226" t="e">
        <f t="shared" si="0"/>
        <v>#DIV/0!</v>
      </c>
      <c r="BI42" s="226" t="e">
        <f t="shared" si="0"/>
        <v>#DIV/0!</v>
      </c>
      <c r="BJ42" s="226" t="e">
        <f t="shared" si="0"/>
        <v>#DIV/0!</v>
      </c>
      <c r="BK42" s="226" t="e">
        <f t="shared" si="0"/>
        <v>#DIV/0!</v>
      </c>
      <c r="BL42" s="226" t="e">
        <f t="shared" si="0"/>
        <v>#DIV/0!</v>
      </c>
      <c r="BM42" s="226" t="e">
        <f t="shared" si="0"/>
        <v>#DIV/0!</v>
      </c>
      <c r="BN42" s="226" t="e">
        <f t="shared" si="0"/>
        <v>#DIV/0!</v>
      </c>
      <c r="BO42" s="226" t="e">
        <f t="shared" si="0"/>
        <v>#DIV/0!</v>
      </c>
      <c r="BP42" s="226" t="e">
        <f t="shared" si="0"/>
        <v>#DIV/0!</v>
      </c>
      <c r="BQ42" s="226" t="e">
        <f t="shared" si="0"/>
        <v>#DIV/0!</v>
      </c>
      <c r="BR42" s="226" t="e">
        <f t="shared" si="0"/>
        <v>#DIV/0!</v>
      </c>
      <c r="BS42" s="226" t="e">
        <f t="shared" si="0"/>
        <v>#DIV/0!</v>
      </c>
      <c r="BT42" s="226" t="e">
        <f t="shared" ref="BT42:CJ43" si="1">ROUND((BT40*1000)/(BT72*100),1)</f>
        <v>#DIV/0!</v>
      </c>
      <c r="BU42" s="226" t="e">
        <f t="shared" si="1"/>
        <v>#DIV/0!</v>
      </c>
      <c r="BV42" s="226" t="e">
        <f t="shared" si="1"/>
        <v>#DIV/0!</v>
      </c>
      <c r="BW42" s="226" t="e">
        <f t="shared" si="1"/>
        <v>#DIV/0!</v>
      </c>
      <c r="BX42" s="226" t="e">
        <f t="shared" si="1"/>
        <v>#DIV/0!</v>
      </c>
      <c r="BY42" s="226" t="e">
        <f t="shared" si="1"/>
        <v>#DIV/0!</v>
      </c>
      <c r="BZ42" s="226" t="e">
        <f t="shared" si="1"/>
        <v>#DIV/0!</v>
      </c>
      <c r="CA42" s="226" t="e">
        <f t="shared" si="1"/>
        <v>#DIV/0!</v>
      </c>
      <c r="CB42" s="226" t="e">
        <f t="shared" si="1"/>
        <v>#DIV/0!</v>
      </c>
      <c r="CC42" s="226" t="e">
        <f t="shared" si="1"/>
        <v>#DIV/0!</v>
      </c>
      <c r="CD42" s="226" t="e">
        <f t="shared" si="1"/>
        <v>#DIV/0!</v>
      </c>
      <c r="CE42" s="226" t="e">
        <f t="shared" si="1"/>
        <v>#DIV/0!</v>
      </c>
      <c r="CF42" s="226" t="e">
        <f t="shared" si="1"/>
        <v>#DIV/0!</v>
      </c>
      <c r="CG42" s="226" t="e">
        <f t="shared" si="1"/>
        <v>#DIV/0!</v>
      </c>
      <c r="CH42" s="226" t="e">
        <f t="shared" si="1"/>
        <v>#DIV/0!</v>
      </c>
      <c r="CI42" s="226" t="e">
        <f t="shared" si="1"/>
        <v>#DIV/0!</v>
      </c>
      <c r="CJ42" s="628" t="e">
        <f t="shared" si="1"/>
        <v>#DIV/0!</v>
      </c>
    </row>
    <row r="43" spans="1:88" x14ac:dyDescent="0.25">
      <c r="A43" s="78"/>
      <c r="B43" s="1164"/>
      <c r="C43" s="905" t="s">
        <v>405</v>
      </c>
      <c r="D43" s="205" t="s">
        <v>406</v>
      </c>
      <c r="E43" s="237" t="s">
        <v>407</v>
      </c>
      <c r="F43" s="204" t="s">
        <v>202</v>
      </c>
      <c r="G43" s="212">
        <v>1</v>
      </c>
      <c r="H43" s="226" t="e">
        <f t="shared" si="0"/>
        <v>#DIV/0!</v>
      </c>
      <c r="I43" s="229" t="e">
        <f t="shared" si="0"/>
        <v>#DIV/0!</v>
      </c>
      <c r="J43" s="229" t="e">
        <f t="shared" si="0"/>
        <v>#DIV/0!</v>
      </c>
      <c r="K43" s="229" t="e">
        <f t="shared" si="0"/>
        <v>#DIV/0!</v>
      </c>
      <c r="L43" s="229" t="e">
        <f t="shared" si="0"/>
        <v>#DIV/0!</v>
      </c>
      <c r="M43" s="229" t="e">
        <f t="shared" si="0"/>
        <v>#DIV/0!</v>
      </c>
      <c r="N43" s="229" t="e">
        <f t="shared" si="0"/>
        <v>#DIV/0!</v>
      </c>
      <c r="O43" s="229" t="e">
        <f t="shared" si="0"/>
        <v>#DIV/0!</v>
      </c>
      <c r="P43" s="229" t="e">
        <f t="shared" si="0"/>
        <v>#DIV/0!</v>
      </c>
      <c r="Q43" s="229" t="e">
        <f t="shared" si="0"/>
        <v>#DIV/0!</v>
      </c>
      <c r="R43" s="229" t="e">
        <f t="shared" si="0"/>
        <v>#DIV/0!</v>
      </c>
      <c r="S43" s="229" t="e">
        <f t="shared" si="0"/>
        <v>#DIV/0!</v>
      </c>
      <c r="T43" s="229" t="e">
        <f t="shared" si="0"/>
        <v>#DIV/0!</v>
      </c>
      <c r="U43" s="229" t="e">
        <f t="shared" si="0"/>
        <v>#DIV/0!</v>
      </c>
      <c r="V43" s="229" t="e">
        <f t="shared" si="0"/>
        <v>#DIV/0!</v>
      </c>
      <c r="W43" s="229" t="e">
        <f t="shared" si="0"/>
        <v>#DIV/0!</v>
      </c>
      <c r="X43" s="229" t="e">
        <f t="shared" si="0"/>
        <v>#DIV/0!</v>
      </c>
      <c r="Y43" s="229" t="e">
        <f t="shared" si="0"/>
        <v>#DIV/0!</v>
      </c>
      <c r="Z43" s="229" t="e">
        <f t="shared" si="0"/>
        <v>#DIV/0!</v>
      </c>
      <c r="AA43" s="229" t="e">
        <f t="shared" si="0"/>
        <v>#DIV/0!</v>
      </c>
      <c r="AB43" s="229" t="e">
        <f t="shared" si="0"/>
        <v>#DIV/0!</v>
      </c>
      <c r="AC43" s="229" t="e">
        <f t="shared" si="0"/>
        <v>#DIV/0!</v>
      </c>
      <c r="AD43" s="229" t="e">
        <f t="shared" si="0"/>
        <v>#DIV/0!</v>
      </c>
      <c r="AE43" s="229" t="e">
        <f t="shared" si="0"/>
        <v>#DIV/0!</v>
      </c>
      <c r="AF43" s="229" t="e">
        <f t="shared" si="0"/>
        <v>#DIV/0!</v>
      </c>
      <c r="AG43" s="229" t="e">
        <f t="shared" si="0"/>
        <v>#DIV/0!</v>
      </c>
      <c r="AH43" s="229" t="e">
        <f t="shared" si="0"/>
        <v>#DIV/0!</v>
      </c>
      <c r="AI43" s="229" t="e">
        <f t="shared" si="0"/>
        <v>#DIV/0!</v>
      </c>
      <c r="AJ43" s="229" t="e">
        <f t="shared" si="0"/>
        <v>#DIV/0!</v>
      </c>
      <c r="AK43" s="229" t="e">
        <f t="shared" si="0"/>
        <v>#DIV/0!</v>
      </c>
      <c r="AL43" s="229" t="e">
        <f t="shared" si="0"/>
        <v>#DIV/0!</v>
      </c>
      <c r="AM43" s="229" t="e">
        <f t="shared" si="0"/>
        <v>#DIV/0!</v>
      </c>
      <c r="AN43" s="229" t="e">
        <f t="shared" si="0"/>
        <v>#DIV/0!</v>
      </c>
      <c r="AO43" s="229" t="e">
        <f t="shared" si="0"/>
        <v>#DIV/0!</v>
      </c>
      <c r="AP43" s="229" t="e">
        <f t="shared" si="0"/>
        <v>#DIV/0!</v>
      </c>
      <c r="AQ43" s="229" t="e">
        <f t="shared" si="0"/>
        <v>#DIV/0!</v>
      </c>
      <c r="AR43" s="229" t="e">
        <f t="shared" si="0"/>
        <v>#DIV/0!</v>
      </c>
      <c r="AS43" s="229" t="e">
        <f t="shared" si="0"/>
        <v>#DIV/0!</v>
      </c>
      <c r="AT43" s="229" t="e">
        <f t="shared" si="0"/>
        <v>#DIV/0!</v>
      </c>
      <c r="AU43" s="229" t="e">
        <f t="shared" si="0"/>
        <v>#DIV/0!</v>
      </c>
      <c r="AV43" s="229" t="e">
        <f t="shared" si="0"/>
        <v>#DIV/0!</v>
      </c>
      <c r="AW43" s="229" t="e">
        <f t="shared" si="0"/>
        <v>#DIV/0!</v>
      </c>
      <c r="AX43" s="229" t="e">
        <f t="shared" si="0"/>
        <v>#DIV/0!</v>
      </c>
      <c r="AY43" s="229" t="e">
        <f t="shared" si="0"/>
        <v>#DIV/0!</v>
      </c>
      <c r="AZ43" s="229" t="e">
        <f t="shared" si="0"/>
        <v>#DIV/0!</v>
      </c>
      <c r="BA43" s="229" t="e">
        <f t="shared" si="0"/>
        <v>#DIV/0!</v>
      </c>
      <c r="BB43" s="229" t="e">
        <f t="shared" si="0"/>
        <v>#DIV/0!</v>
      </c>
      <c r="BC43" s="229" t="e">
        <f t="shared" si="0"/>
        <v>#DIV/0!</v>
      </c>
      <c r="BD43" s="229" t="e">
        <f t="shared" si="0"/>
        <v>#DIV/0!</v>
      </c>
      <c r="BE43" s="229" t="e">
        <f t="shared" si="0"/>
        <v>#DIV/0!</v>
      </c>
      <c r="BF43" s="229" t="e">
        <f t="shared" si="0"/>
        <v>#DIV/0!</v>
      </c>
      <c r="BG43" s="229" t="e">
        <f t="shared" si="0"/>
        <v>#DIV/0!</v>
      </c>
      <c r="BH43" s="229" t="e">
        <f t="shared" si="0"/>
        <v>#DIV/0!</v>
      </c>
      <c r="BI43" s="229" t="e">
        <f t="shared" si="0"/>
        <v>#DIV/0!</v>
      </c>
      <c r="BJ43" s="229" t="e">
        <f t="shared" si="0"/>
        <v>#DIV/0!</v>
      </c>
      <c r="BK43" s="229" t="e">
        <f t="shared" si="0"/>
        <v>#DIV/0!</v>
      </c>
      <c r="BL43" s="229" t="e">
        <f t="shared" si="0"/>
        <v>#DIV/0!</v>
      </c>
      <c r="BM43" s="229" t="e">
        <f t="shared" si="0"/>
        <v>#DIV/0!</v>
      </c>
      <c r="BN43" s="229" t="e">
        <f t="shared" si="0"/>
        <v>#DIV/0!</v>
      </c>
      <c r="BO43" s="229" t="e">
        <f t="shared" si="0"/>
        <v>#DIV/0!</v>
      </c>
      <c r="BP43" s="229" t="e">
        <f t="shared" si="0"/>
        <v>#DIV/0!</v>
      </c>
      <c r="BQ43" s="229" t="e">
        <f t="shared" si="0"/>
        <v>#DIV/0!</v>
      </c>
      <c r="BR43" s="229" t="e">
        <f t="shared" si="0"/>
        <v>#DIV/0!</v>
      </c>
      <c r="BS43" s="229" t="e">
        <f t="shared" si="0"/>
        <v>#DIV/0!</v>
      </c>
      <c r="BT43" s="229" t="e">
        <f t="shared" si="1"/>
        <v>#DIV/0!</v>
      </c>
      <c r="BU43" s="229" t="e">
        <f t="shared" si="1"/>
        <v>#DIV/0!</v>
      </c>
      <c r="BV43" s="229" t="e">
        <f t="shared" si="1"/>
        <v>#DIV/0!</v>
      </c>
      <c r="BW43" s="229" t="e">
        <f t="shared" si="1"/>
        <v>#DIV/0!</v>
      </c>
      <c r="BX43" s="229" t="e">
        <f t="shared" si="1"/>
        <v>#DIV/0!</v>
      </c>
      <c r="BY43" s="229" t="e">
        <f t="shared" si="1"/>
        <v>#DIV/0!</v>
      </c>
      <c r="BZ43" s="229" t="e">
        <f t="shared" si="1"/>
        <v>#DIV/0!</v>
      </c>
      <c r="CA43" s="229" t="e">
        <f t="shared" si="1"/>
        <v>#DIV/0!</v>
      </c>
      <c r="CB43" s="229" t="e">
        <f t="shared" si="1"/>
        <v>#DIV/0!</v>
      </c>
      <c r="CC43" s="229" t="e">
        <f t="shared" si="1"/>
        <v>#DIV/0!</v>
      </c>
      <c r="CD43" s="229" t="e">
        <f t="shared" si="1"/>
        <v>#DIV/0!</v>
      </c>
      <c r="CE43" s="229" t="e">
        <f t="shared" si="1"/>
        <v>#DIV/0!</v>
      </c>
      <c r="CF43" s="229" t="e">
        <f t="shared" si="1"/>
        <v>#DIV/0!</v>
      </c>
      <c r="CG43" s="229" t="e">
        <f t="shared" si="1"/>
        <v>#DIV/0!</v>
      </c>
      <c r="CH43" s="229" t="e">
        <f t="shared" si="1"/>
        <v>#DIV/0!</v>
      </c>
      <c r="CI43" s="229" t="e">
        <f t="shared" si="1"/>
        <v>#DIV/0!</v>
      </c>
      <c r="CJ43" s="629" t="e">
        <f t="shared" si="1"/>
        <v>#DIV/0!</v>
      </c>
    </row>
    <row r="44" spans="1:88" ht="26.25" thickBot="1" x14ac:dyDescent="0.3">
      <c r="A44" s="78"/>
      <c r="B44" s="1164"/>
      <c r="C44" s="624" t="s">
        <v>408</v>
      </c>
      <c r="D44" s="625" t="s">
        <v>409</v>
      </c>
      <c r="E44" s="626" t="s">
        <v>410</v>
      </c>
      <c r="F44" s="627" t="s">
        <v>202</v>
      </c>
      <c r="G44" s="627">
        <v>1</v>
      </c>
      <c r="H44" s="227" t="e">
        <f t="shared" ref="H44:BS44" si="2">((H40+H41)*1000)/((H72+H73)*100)</f>
        <v>#DIV/0!</v>
      </c>
      <c r="I44" s="227" t="e">
        <f t="shared" si="2"/>
        <v>#DIV/0!</v>
      </c>
      <c r="J44" s="227" t="e">
        <f t="shared" si="2"/>
        <v>#DIV/0!</v>
      </c>
      <c r="K44" s="227" t="e">
        <f t="shared" si="2"/>
        <v>#DIV/0!</v>
      </c>
      <c r="L44" s="227" t="e">
        <f t="shared" si="2"/>
        <v>#DIV/0!</v>
      </c>
      <c r="M44" s="227" t="e">
        <f t="shared" si="2"/>
        <v>#DIV/0!</v>
      </c>
      <c r="N44" s="227" t="e">
        <f t="shared" si="2"/>
        <v>#DIV/0!</v>
      </c>
      <c r="O44" s="227" t="e">
        <f t="shared" si="2"/>
        <v>#DIV/0!</v>
      </c>
      <c r="P44" s="227" t="e">
        <f t="shared" si="2"/>
        <v>#DIV/0!</v>
      </c>
      <c r="Q44" s="227" t="e">
        <f t="shared" si="2"/>
        <v>#DIV/0!</v>
      </c>
      <c r="R44" s="227" t="e">
        <f t="shared" si="2"/>
        <v>#DIV/0!</v>
      </c>
      <c r="S44" s="227" t="e">
        <f t="shared" si="2"/>
        <v>#DIV/0!</v>
      </c>
      <c r="T44" s="227" t="e">
        <f t="shared" si="2"/>
        <v>#DIV/0!</v>
      </c>
      <c r="U44" s="227" t="e">
        <f t="shared" si="2"/>
        <v>#DIV/0!</v>
      </c>
      <c r="V44" s="227" t="e">
        <f t="shared" si="2"/>
        <v>#DIV/0!</v>
      </c>
      <c r="W44" s="227" t="e">
        <f t="shared" si="2"/>
        <v>#DIV/0!</v>
      </c>
      <c r="X44" s="227" t="e">
        <f t="shared" si="2"/>
        <v>#DIV/0!</v>
      </c>
      <c r="Y44" s="227" t="e">
        <f t="shared" si="2"/>
        <v>#DIV/0!</v>
      </c>
      <c r="Z44" s="227" t="e">
        <f t="shared" si="2"/>
        <v>#DIV/0!</v>
      </c>
      <c r="AA44" s="227" t="e">
        <f t="shared" si="2"/>
        <v>#DIV/0!</v>
      </c>
      <c r="AB44" s="227" t="e">
        <f t="shared" si="2"/>
        <v>#DIV/0!</v>
      </c>
      <c r="AC44" s="227" t="e">
        <f t="shared" si="2"/>
        <v>#DIV/0!</v>
      </c>
      <c r="AD44" s="227" t="e">
        <f t="shared" si="2"/>
        <v>#DIV/0!</v>
      </c>
      <c r="AE44" s="227" t="e">
        <f t="shared" si="2"/>
        <v>#DIV/0!</v>
      </c>
      <c r="AF44" s="227" t="e">
        <f t="shared" si="2"/>
        <v>#DIV/0!</v>
      </c>
      <c r="AG44" s="227" t="e">
        <f t="shared" si="2"/>
        <v>#DIV/0!</v>
      </c>
      <c r="AH44" s="227" t="e">
        <f t="shared" si="2"/>
        <v>#DIV/0!</v>
      </c>
      <c r="AI44" s="227" t="e">
        <f t="shared" si="2"/>
        <v>#DIV/0!</v>
      </c>
      <c r="AJ44" s="227" t="e">
        <f t="shared" si="2"/>
        <v>#DIV/0!</v>
      </c>
      <c r="AK44" s="227" t="e">
        <f t="shared" si="2"/>
        <v>#DIV/0!</v>
      </c>
      <c r="AL44" s="227" t="e">
        <f t="shared" si="2"/>
        <v>#DIV/0!</v>
      </c>
      <c r="AM44" s="227" t="e">
        <f t="shared" si="2"/>
        <v>#DIV/0!</v>
      </c>
      <c r="AN44" s="227" t="e">
        <f t="shared" si="2"/>
        <v>#DIV/0!</v>
      </c>
      <c r="AO44" s="227" t="e">
        <f t="shared" si="2"/>
        <v>#DIV/0!</v>
      </c>
      <c r="AP44" s="227" t="e">
        <f t="shared" si="2"/>
        <v>#DIV/0!</v>
      </c>
      <c r="AQ44" s="227" t="e">
        <f t="shared" si="2"/>
        <v>#DIV/0!</v>
      </c>
      <c r="AR44" s="227" t="e">
        <f t="shared" si="2"/>
        <v>#DIV/0!</v>
      </c>
      <c r="AS44" s="227" t="e">
        <f t="shared" si="2"/>
        <v>#DIV/0!</v>
      </c>
      <c r="AT44" s="227" t="e">
        <f t="shared" si="2"/>
        <v>#DIV/0!</v>
      </c>
      <c r="AU44" s="227" t="e">
        <f t="shared" si="2"/>
        <v>#DIV/0!</v>
      </c>
      <c r="AV44" s="227" t="e">
        <f t="shared" si="2"/>
        <v>#DIV/0!</v>
      </c>
      <c r="AW44" s="227" t="e">
        <f t="shared" si="2"/>
        <v>#DIV/0!</v>
      </c>
      <c r="AX44" s="227" t="e">
        <f t="shared" si="2"/>
        <v>#DIV/0!</v>
      </c>
      <c r="AY44" s="227" t="e">
        <f t="shared" si="2"/>
        <v>#DIV/0!</v>
      </c>
      <c r="AZ44" s="227" t="e">
        <f t="shared" si="2"/>
        <v>#DIV/0!</v>
      </c>
      <c r="BA44" s="227" t="e">
        <f t="shared" si="2"/>
        <v>#DIV/0!</v>
      </c>
      <c r="BB44" s="227" t="e">
        <f t="shared" si="2"/>
        <v>#DIV/0!</v>
      </c>
      <c r="BC44" s="227" t="e">
        <f t="shared" si="2"/>
        <v>#DIV/0!</v>
      </c>
      <c r="BD44" s="227" t="e">
        <f t="shared" si="2"/>
        <v>#DIV/0!</v>
      </c>
      <c r="BE44" s="227" t="e">
        <f t="shared" si="2"/>
        <v>#DIV/0!</v>
      </c>
      <c r="BF44" s="227" t="e">
        <f t="shared" si="2"/>
        <v>#DIV/0!</v>
      </c>
      <c r="BG44" s="227" t="e">
        <f t="shared" si="2"/>
        <v>#DIV/0!</v>
      </c>
      <c r="BH44" s="227" t="e">
        <f t="shared" si="2"/>
        <v>#DIV/0!</v>
      </c>
      <c r="BI44" s="227" t="e">
        <f t="shared" si="2"/>
        <v>#DIV/0!</v>
      </c>
      <c r="BJ44" s="227" t="e">
        <f t="shared" si="2"/>
        <v>#DIV/0!</v>
      </c>
      <c r="BK44" s="227" t="e">
        <f t="shared" si="2"/>
        <v>#DIV/0!</v>
      </c>
      <c r="BL44" s="227" t="e">
        <f t="shared" si="2"/>
        <v>#DIV/0!</v>
      </c>
      <c r="BM44" s="227" t="e">
        <f t="shared" si="2"/>
        <v>#DIV/0!</v>
      </c>
      <c r="BN44" s="227" t="e">
        <f t="shared" si="2"/>
        <v>#DIV/0!</v>
      </c>
      <c r="BO44" s="227" t="e">
        <f t="shared" si="2"/>
        <v>#DIV/0!</v>
      </c>
      <c r="BP44" s="227" t="e">
        <f t="shared" si="2"/>
        <v>#DIV/0!</v>
      </c>
      <c r="BQ44" s="227" t="e">
        <f t="shared" si="2"/>
        <v>#DIV/0!</v>
      </c>
      <c r="BR44" s="227" t="e">
        <f t="shared" si="2"/>
        <v>#DIV/0!</v>
      </c>
      <c r="BS44" s="227" t="e">
        <f t="shared" si="2"/>
        <v>#DIV/0!</v>
      </c>
      <c r="BT44" s="227" t="e">
        <f t="shared" ref="BT44:CJ44" si="3">((BT40+BT41)*1000)/((BT72+BT73)*100)</f>
        <v>#DIV/0!</v>
      </c>
      <c r="BU44" s="227" t="e">
        <f t="shared" si="3"/>
        <v>#DIV/0!</v>
      </c>
      <c r="BV44" s="227" t="e">
        <f t="shared" si="3"/>
        <v>#DIV/0!</v>
      </c>
      <c r="BW44" s="227" t="e">
        <f t="shared" si="3"/>
        <v>#DIV/0!</v>
      </c>
      <c r="BX44" s="227" t="e">
        <f t="shared" si="3"/>
        <v>#DIV/0!</v>
      </c>
      <c r="BY44" s="227" t="e">
        <f t="shared" si="3"/>
        <v>#DIV/0!</v>
      </c>
      <c r="BZ44" s="227" t="e">
        <f t="shared" si="3"/>
        <v>#DIV/0!</v>
      </c>
      <c r="CA44" s="227" t="e">
        <f t="shared" si="3"/>
        <v>#DIV/0!</v>
      </c>
      <c r="CB44" s="227" t="e">
        <f t="shared" si="3"/>
        <v>#DIV/0!</v>
      </c>
      <c r="CC44" s="227" t="e">
        <f t="shared" si="3"/>
        <v>#DIV/0!</v>
      </c>
      <c r="CD44" s="227" t="e">
        <f t="shared" si="3"/>
        <v>#DIV/0!</v>
      </c>
      <c r="CE44" s="227" t="e">
        <f t="shared" si="3"/>
        <v>#DIV/0!</v>
      </c>
      <c r="CF44" s="227" t="e">
        <f t="shared" si="3"/>
        <v>#DIV/0!</v>
      </c>
      <c r="CG44" s="227" t="e">
        <f t="shared" si="3"/>
        <v>#DIV/0!</v>
      </c>
      <c r="CH44" s="227" t="e">
        <f t="shared" si="3"/>
        <v>#DIV/0!</v>
      </c>
      <c r="CI44" s="227" t="e">
        <f t="shared" si="3"/>
        <v>#DIV/0!</v>
      </c>
      <c r="CJ44" s="630" t="e">
        <f t="shared" si="3"/>
        <v>#DIV/0!</v>
      </c>
    </row>
    <row r="45" spans="1:88" ht="78.75" customHeight="1" x14ac:dyDescent="0.25">
      <c r="A45" s="78"/>
      <c r="B45" s="1164"/>
      <c r="C45" s="945" t="s">
        <v>411</v>
      </c>
      <c r="D45" s="618" t="s">
        <v>412</v>
      </c>
      <c r="E45" s="619" t="s">
        <v>413</v>
      </c>
      <c r="F45" s="206" t="s">
        <v>176</v>
      </c>
      <c r="G45" s="620">
        <v>2</v>
      </c>
      <c r="H45" s="621"/>
      <c r="I45" s="622"/>
      <c r="J45" s="494"/>
      <c r="K45" s="120"/>
      <c r="L45" s="120"/>
      <c r="M45" s="120"/>
      <c r="N45" s="93"/>
      <c r="O45" s="93"/>
      <c r="P45" s="137"/>
      <c r="Q45" s="495"/>
      <c r="R45" s="495"/>
      <c r="S45" s="93"/>
      <c r="T45" s="117"/>
      <c r="U45" s="495"/>
      <c r="V45" s="495"/>
      <c r="W45" s="495"/>
      <c r="X45" s="495"/>
      <c r="Y45" s="495"/>
      <c r="Z45" s="495"/>
      <c r="AA45" s="93"/>
      <c r="AB45" s="137"/>
      <c r="AC45" s="495"/>
      <c r="AD45" s="93"/>
      <c r="AE45" s="93"/>
      <c r="AF45" s="93"/>
      <c r="AG45" s="478"/>
      <c r="AH45" s="137"/>
      <c r="AI45" s="495"/>
      <c r="AJ45" s="93"/>
      <c r="AK45" s="137"/>
      <c r="AL45" s="93"/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483"/>
      <c r="BA45" s="109"/>
      <c r="BB45" s="623"/>
      <c r="BC45" s="623"/>
      <c r="BD45" s="623"/>
      <c r="BE45" s="623"/>
      <c r="BF45" s="623"/>
      <c r="BG45" s="623"/>
      <c r="BH45" s="623"/>
      <c r="BI45" s="623"/>
      <c r="BJ45" s="623"/>
      <c r="BK45" s="623"/>
      <c r="BL45" s="623"/>
      <c r="BM45" s="623"/>
      <c r="BN45" s="623"/>
      <c r="BO45" s="623"/>
      <c r="BP45" s="623"/>
      <c r="BQ45" s="623"/>
      <c r="BR45" s="623"/>
      <c r="BS45" s="623"/>
      <c r="BT45" s="623"/>
      <c r="BU45" s="623"/>
      <c r="BV45" s="623"/>
      <c r="BW45" s="623"/>
      <c r="BX45" s="623"/>
      <c r="BY45" s="623"/>
      <c r="BZ45" s="623"/>
      <c r="CA45" s="623"/>
      <c r="CB45" s="623"/>
      <c r="CC45" s="623"/>
      <c r="CD45" s="623"/>
      <c r="CE45" s="623"/>
      <c r="CF45" s="623"/>
      <c r="CG45" s="623"/>
      <c r="CH45" s="623"/>
      <c r="CI45" s="623"/>
      <c r="CJ45" s="640"/>
    </row>
    <row r="46" spans="1:88" x14ac:dyDescent="0.25">
      <c r="A46" s="78"/>
      <c r="B46" s="1164"/>
      <c r="C46" s="632" t="s">
        <v>414</v>
      </c>
      <c r="D46" s="633" t="s">
        <v>415</v>
      </c>
      <c r="E46" s="634" t="s">
        <v>416</v>
      </c>
      <c r="F46" s="635" t="s">
        <v>417</v>
      </c>
      <c r="G46" s="635">
        <v>2</v>
      </c>
      <c r="H46" s="230" t="e">
        <f>(H45*1000)/(H69*100)</f>
        <v>#DIV/0!</v>
      </c>
      <c r="I46" s="230" t="e">
        <f t="shared" ref="I46:BT46" si="4">(I45*1000)/(I69*100)</f>
        <v>#DIV/0!</v>
      </c>
      <c r="J46" s="230" t="e">
        <f t="shared" si="4"/>
        <v>#DIV/0!</v>
      </c>
      <c r="K46" s="230" t="e">
        <f t="shared" si="4"/>
        <v>#DIV/0!</v>
      </c>
      <c r="L46" s="230" t="e">
        <f t="shared" si="4"/>
        <v>#DIV/0!</v>
      </c>
      <c r="M46" s="230" t="e">
        <f t="shared" si="4"/>
        <v>#DIV/0!</v>
      </c>
      <c r="N46" s="230" t="e">
        <f t="shared" si="4"/>
        <v>#DIV/0!</v>
      </c>
      <c r="O46" s="230" t="e">
        <f t="shared" si="4"/>
        <v>#DIV/0!</v>
      </c>
      <c r="P46" s="230" t="e">
        <f t="shared" si="4"/>
        <v>#DIV/0!</v>
      </c>
      <c r="Q46" s="230" t="e">
        <f t="shared" si="4"/>
        <v>#DIV/0!</v>
      </c>
      <c r="R46" s="230" t="e">
        <f t="shared" si="4"/>
        <v>#DIV/0!</v>
      </c>
      <c r="S46" s="230" t="e">
        <f t="shared" si="4"/>
        <v>#DIV/0!</v>
      </c>
      <c r="T46" s="230" t="e">
        <f t="shared" si="4"/>
        <v>#DIV/0!</v>
      </c>
      <c r="U46" s="230" t="e">
        <f t="shared" si="4"/>
        <v>#DIV/0!</v>
      </c>
      <c r="V46" s="230" t="e">
        <f t="shared" si="4"/>
        <v>#DIV/0!</v>
      </c>
      <c r="W46" s="230" t="e">
        <f t="shared" si="4"/>
        <v>#DIV/0!</v>
      </c>
      <c r="X46" s="230" t="e">
        <f t="shared" si="4"/>
        <v>#DIV/0!</v>
      </c>
      <c r="Y46" s="230" t="e">
        <f t="shared" si="4"/>
        <v>#DIV/0!</v>
      </c>
      <c r="Z46" s="230" t="e">
        <f t="shared" si="4"/>
        <v>#DIV/0!</v>
      </c>
      <c r="AA46" s="230" t="e">
        <f t="shared" si="4"/>
        <v>#DIV/0!</v>
      </c>
      <c r="AB46" s="230" t="e">
        <f t="shared" si="4"/>
        <v>#DIV/0!</v>
      </c>
      <c r="AC46" s="230" t="e">
        <f t="shared" si="4"/>
        <v>#DIV/0!</v>
      </c>
      <c r="AD46" s="230" t="e">
        <f t="shared" si="4"/>
        <v>#DIV/0!</v>
      </c>
      <c r="AE46" s="230" t="e">
        <f t="shared" si="4"/>
        <v>#DIV/0!</v>
      </c>
      <c r="AF46" s="230" t="e">
        <f t="shared" si="4"/>
        <v>#DIV/0!</v>
      </c>
      <c r="AG46" s="230" t="e">
        <f t="shared" si="4"/>
        <v>#DIV/0!</v>
      </c>
      <c r="AH46" s="230" t="e">
        <f t="shared" si="4"/>
        <v>#DIV/0!</v>
      </c>
      <c r="AI46" s="230" t="e">
        <f t="shared" si="4"/>
        <v>#DIV/0!</v>
      </c>
      <c r="AJ46" s="230" t="e">
        <f t="shared" si="4"/>
        <v>#DIV/0!</v>
      </c>
      <c r="AK46" s="230" t="e">
        <f t="shared" si="4"/>
        <v>#DIV/0!</v>
      </c>
      <c r="AL46" s="230" t="e">
        <f t="shared" si="4"/>
        <v>#DIV/0!</v>
      </c>
      <c r="AM46" s="230" t="e">
        <f t="shared" si="4"/>
        <v>#DIV/0!</v>
      </c>
      <c r="AN46" s="230" t="e">
        <f t="shared" si="4"/>
        <v>#DIV/0!</v>
      </c>
      <c r="AO46" s="230" t="e">
        <f t="shared" si="4"/>
        <v>#DIV/0!</v>
      </c>
      <c r="AP46" s="230" t="e">
        <f t="shared" si="4"/>
        <v>#DIV/0!</v>
      </c>
      <c r="AQ46" s="230" t="e">
        <f t="shared" si="4"/>
        <v>#DIV/0!</v>
      </c>
      <c r="AR46" s="230" t="e">
        <f t="shared" si="4"/>
        <v>#DIV/0!</v>
      </c>
      <c r="AS46" s="230" t="e">
        <f t="shared" si="4"/>
        <v>#DIV/0!</v>
      </c>
      <c r="AT46" s="230" t="e">
        <f t="shared" si="4"/>
        <v>#DIV/0!</v>
      </c>
      <c r="AU46" s="230" t="e">
        <f t="shared" si="4"/>
        <v>#DIV/0!</v>
      </c>
      <c r="AV46" s="230" t="e">
        <f t="shared" si="4"/>
        <v>#DIV/0!</v>
      </c>
      <c r="AW46" s="230" t="e">
        <f t="shared" si="4"/>
        <v>#DIV/0!</v>
      </c>
      <c r="AX46" s="230" t="e">
        <f t="shared" si="4"/>
        <v>#DIV/0!</v>
      </c>
      <c r="AY46" s="230" t="e">
        <f t="shared" si="4"/>
        <v>#DIV/0!</v>
      </c>
      <c r="AZ46" s="230" t="e">
        <f t="shared" si="4"/>
        <v>#DIV/0!</v>
      </c>
      <c r="BA46" s="230" t="e">
        <f t="shared" si="4"/>
        <v>#DIV/0!</v>
      </c>
      <c r="BB46" s="230" t="e">
        <f t="shared" si="4"/>
        <v>#DIV/0!</v>
      </c>
      <c r="BC46" s="230" t="e">
        <f t="shared" si="4"/>
        <v>#DIV/0!</v>
      </c>
      <c r="BD46" s="230" t="e">
        <f t="shared" si="4"/>
        <v>#DIV/0!</v>
      </c>
      <c r="BE46" s="230" t="e">
        <f t="shared" si="4"/>
        <v>#DIV/0!</v>
      </c>
      <c r="BF46" s="230" t="e">
        <f t="shared" si="4"/>
        <v>#DIV/0!</v>
      </c>
      <c r="BG46" s="230" t="e">
        <f t="shared" si="4"/>
        <v>#DIV/0!</v>
      </c>
      <c r="BH46" s="230" t="e">
        <f t="shared" si="4"/>
        <v>#DIV/0!</v>
      </c>
      <c r="BI46" s="230" t="e">
        <f t="shared" si="4"/>
        <v>#DIV/0!</v>
      </c>
      <c r="BJ46" s="230" t="e">
        <f t="shared" si="4"/>
        <v>#DIV/0!</v>
      </c>
      <c r="BK46" s="230" t="e">
        <f t="shared" si="4"/>
        <v>#DIV/0!</v>
      </c>
      <c r="BL46" s="230" t="e">
        <f t="shared" si="4"/>
        <v>#DIV/0!</v>
      </c>
      <c r="BM46" s="230" t="e">
        <f t="shared" si="4"/>
        <v>#DIV/0!</v>
      </c>
      <c r="BN46" s="230" t="e">
        <f t="shared" si="4"/>
        <v>#DIV/0!</v>
      </c>
      <c r="BO46" s="230" t="e">
        <f t="shared" si="4"/>
        <v>#DIV/0!</v>
      </c>
      <c r="BP46" s="230" t="e">
        <f t="shared" si="4"/>
        <v>#DIV/0!</v>
      </c>
      <c r="BQ46" s="230" t="e">
        <f t="shared" si="4"/>
        <v>#DIV/0!</v>
      </c>
      <c r="BR46" s="230" t="e">
        <f t="shared" si="4"/>
        <v>#DIV/0!</v>
      </c>
      <c r="BS46" s="230" t="e">
        <f t="shared" si="4"/>
        <v>#DIV/0!</v>
      </c>
      <c r="BT46" s="230" t="e">
        <f t="shared" si="4"/>
        <v>#DIV/0!</v>
      </c>
      <c r="BU46" s="230" t="e">
        <f t="shared" ref="BU46:CJ46" si="5">(BU45*1000)/(BU69*100)</f>
        <v>#DIV/0!</v>
      </c>
      <c r="BV46" s="230" t="e">
        <f t="shared" si="5"/>
        <v>#DIV/0!</v>
      </c>
      <c r="BW46" s="230" t="e">
        <f t="shared" si="5"/>
        <v>#DIV/0!</v>
      </c>
      <c r="BX46" s="230" t="e">
        <f t="shared" si="5"/>
        <v>#DIV/0!</v>
      </c>
      <c r="BY46" s="230" t="e">
        <f t="shared" si="5"/>
        <v>#DIV/0!</v>
      </c>
      <c r="BZ46" s="230" t="e">
        <f t="shared" si="5"/>
        <v>#DIV/0!</v>
      </c>
      <c r="CA46" s="230" t="e">
        <f t="shared" si="5"/>
        <v>#DIV/0!</v>
      </c>
      <c r="CB46" s="230" t="e">
        <f t="shared" si="5"/>
        <v>#DIV/0!</v>
      </c>
      <c r="CC46" s="230" t="e">
        <f t="shared" si="5"/>
        <v>#DIV/0!</v>
      </c>
      <c r="CD46" s="230" t="e">
        <f t="shared" si="5"/>
        <v>#DIV/0!</v>
      </c>
      <c r="CE46" s="230" t="e">
        <f t="shared" si="5"/>
        <v>#DIV/0!</v>
      </c>
      <c r="CF46" s="230" t="e">
        <f t="shared" si="5"/>
        <v>#DIV/0!</v>
      </c>
      <c r="CG46" s="230" t="e">
        <f t="shared" si="5"/>
        <v>#DIV/0!</v>
      </c>
      <c r="CH46" s="230" t="e">
        <f t="shared" si="5"/>
        <v>#DIV/0!</v>
      </c>
      <c r="CI46" s="230" t="e">
        <f t="shared" si="5"/>
        <v>#DIV/0!</v>
      </c>
      <c r="CJ46" s="230" t="e">
        <f t="shared" si="5"/>
        <v>#DIV/0!</v>
      </c>
    </row>
    <row r="47" spans="1:88" x14ac:dyDescent="0.25">
      <c r="A47" s="78"/>
      <c r="B47" s="1164"/>
      <c r="C47" s="636" t="s">
        <v>418</v>
      </c>
      <c r="D47" s="637" t="s">
        <v>419</v>
      </c>
      <c r="E47" s="638" t="s">
        <v>387</v>
      </c>
      <c r="F47" s="631" t="s">
        <v>176</v>
      </c>
      <c r="G47" s="228">
        <v>2</v>
      </c>
      <c r="H47" s="497"/>
      <c r="I47" s="498"/>
      <c r="J47" s="499"/>
      <c r="K47" s="479"/>
      <c r="L47" s="479"/>
      <c r="M47" s="479"/>
      <c r="N47" s="500"/>
      <c r="O47" s="500"/>
      <c r="P47" s="500"/>
      <c r="Q47" s="500"/>
      <c r="R47" s="500"/>
      <c r="S47" s="500"/>
      <c r="T47" s="500"/>
      <c r="U47" s="500"/>
      <c r="V47" s="500"/>
      <c r="W47" s="500"/>
      <c r="X47" s="500"/>
      <c r="Y47" s="500"/>
      <c r="Z47" s="500"/>
      <c r="AA47" s="500"/>
      <c r="AB47" s="500"/>
      <c r="AC47" s="500"/>
      <c r="AD47" s="500"/>
      <c r="AE47" s="500"/>
      <c r="AF47" s="500"/>
      <c r="AG47" s="500"/>
      <c r="AH47" s="500"/>
      <c r="AI47" s="500"/>
      <c r="AJ47" s="500"/>
      <c r="AK47" s="500"/>
      <c r="AL47" s="500"/>
      <c r="AM47" s="500"/>
      <c r="AN47" s="500"/>
      <c r="AO47" s="500"/>
      <c r="AP47" s="500"/>
      <c r="AQ47" s="500"/>
      <c r="AR47" s="500"/>
      <c r="AS47" s="500"/>
      <c r="AT47" s="500"/>
      <c r="AU47" s="500"/>
      <c r="AV47" s="500"/>
      <c r="AW47" s="500"/>
      <c r="AX47" s="500"/>
      <c r="AY47" s="500"/>
      <c r="AZ47" s="500"/>
      <c r="BA47" s="501"/>
      <c r="BB47" s="532"/>
      <c r="BC47" s="532"/>
      <c r="BD47" s="532"/>
      <c r="BE47" s="532"/>
      <c r="BF47" s="532"/>
      <c r="BG47" s="532"/>
      <c r="BH47" s="532"/>
      <c r="BI47" s="532"/>
      <c r="BJ47" s="532"/>
      <c r="BK47" s="532"/>
      <c r="BL47" s="532"/>
      <c r="BM47" s="532"/>
      <c r="BN47" s="532"/>
      <c r="BO47" s="532"/>
      <c r="BP47" s="532"/>
      <c r="BQ47" s="532"/>
      <c r="BR47" s="532"/>
      <c r="BS47" s="532"/>
      <c r="BT47" s="532"/>
      <c r="BU47" s="532"/>
      <c r="BV47" s="532"/>
      <c r="BW47" s="532"/>
      <c r="BX47" s="532"/>
      <c r="BY47" s="532"/>
      <c r="BZ47" s="532"/>
      <c r="CA47" s="532"/>
      <c r="CB47" s="532"/>
      <c r="CC47" s="532"/>
      <c r="CD47" s="532"/>
      <c r="CE47" s="532"/>
      <c r="CF47" s="532"/>
      <c r="CG47" s="532"/>
      <c r="CH47" s="532"/>
      <c r="CI47" s="532"/>
      <c r="CJ47" s="560"/>
    </row>
    <row r="48" spans="1:88" x14ac:dyDescent="0.25">
      <c r="A48" s="78"/>
      <c r="B48" s="1164"/>
      <c r="C48" s="636" t="s">
        <v>420</v>
      </c>
      <c r="D48" s="637" t="s">
        <v>421</v>
      </c>
      <c r="E48" s="638" t="s">
        <v>387</v>
      </c>
      <c r="F48" s="437" t="s">
        <v>176</v>
      </c>
      <c r="G48" s="228">
        <v>2</v>
      </c>
      <c r="H48" s="497"/>
      <c r="I48" s="498"/>
      <c r="J48" s="499"/>
      <c r="K48" s="479"/>
      <c r="L48" s="479"/>
      <c r="M48" s="479"/>
      <c r="N48" s="500"/>
      <c r="O48" s="500"/>
      <c r="P48" s="500"/>
      <c r="Q48" s="500"/>
      <c r="R48" s="500"/>
      <c r="S48" s="500"/>
      <c r="T48" s="500"/>
      <c r="U48" s="500"/>
      <c r="V48" s="500"/>
      <c r="W48" s="500"/>
      <c r="X48" s="500"/>
      <c r="Y48" s="500"/>
      <c r="Z48" s="500"/>
      <c r="AA48" s="500"/>
      <c r="AB48" s="500"/>
      <c r="AC48" s="500"/>
      <c r="AD48" s="500"/>
      <c r="AE48" s="500"/>
      <c r="AF48" s="500"/>
      <c r="AG48" s="500"/>
      <c r="AH48" s="500"/>
      <c r="AI48" s="500"/>
      <c r="AJ48" s="500"/>
      <c r="AK48" s="500"/>
      <c r="AL48" s="500"/>
      <c r="AM48" s="500"/>
      <c r="AN48" s="500"/>
      <c r="AO48" s="500"/>
      <c r="AP48" s="500"/>
      <c r="AQ48" s="500"/>
      <c r="AR48" s="500"/>
      <c r="AS48" s="500"/>
      <c r="AT48" s="500"/>
      <c r="AU48" s="500"/>
      <c r="AV48" s="500"/>
      <c r="AW48" s="500"/>
      <c r="AX48" s="500"/>
      <c r="AY48" s="500"/>
      <c r="AZ48" s="500"/>
      <c r="BA48" s="501"/>
      <c r="BB48" s="532"/>
      <c r="BC48" s="532"/>
      <c r="BD48" s="532"/>
      <c r="BE48" s="532"/>
      <c r="BF48" s="532"/>
      <c r="BG48" s="532"/>
      <c r="BH48" s="532"/>
      <c r="BI48" s="532"/>
      <c r="BJ48" s="532"/>
      <c r="BK48" s="532"/>
      <c r="BL48" s="532"/>
      <c r="BM48" s="532"/>
      <c r="BN48" s="532"/>
      <c r="BO48" s="532"/>
      <c r="BP48" s="532"/>
      <c r="BQ48" s="532"/>
      <c r="BR48" s="532"/>
      <c r="BS48" s="532"/>
      <c r="BT48" s="532"/>
      <c r="BU48" s="532"/>
      <c r="BV48" s="532"/>
      <c r="BW48" s="532"/>
      <c r="BX48" s="532"/>
      <c r="BY48" s="532"/>
      <c r="BZ48" s="532"/>
      <c r="CA48" s="532"/>
      <c r="CB48" s="532"/>
      <c r="CC48" s="532"/>
      <c r="CD48" s="532"/>
      <c r="CE48" s="532"/>
      <c r="CF48" s="532"/>
      <c r="CG48" s="532"/>
      <c r="CH48" s="532"/>
      <c r="CI48" s="532"/>
      <c r="CJ48" s="560"/>
    </row>
    <row r="49" spans="1:88" x14ac:dyDescent="0.25">
      <c r="A49" s="78"/>
      <c r="B49" s="1164"/>
      <c r="C49" s="636" t="s">
        <v>422</v>
      </c>
      <c r="D49" s="637" t="s">
        <v>423</v>
      </c>
      <c r="E49" s="638" t="s">
        <v>387</v>
      </c>
      <c r="F49" s="437" t="s">
        <v>176</v>
      </c>
      <c r="G49" s="228">
        <v>2</v>
      </c>
      <c r="H49" s="497"/>
      <c r="I49" s="498"/>
      <c r="J49" s="499"/>
      <c r="K49" s="479"/>
      <c r="L49" s="479"/>
      <c r="M49" s="479"/>
      <c r="N49" s="500"/>
      <c r="O49" s="500"/>
      <c r="P49" s="500"/>
      <c r="Q49" s="500"/>
      <c r="R49" s="500"/>
      <c r="S49" s="500"/>
      <c r="T49" s="500"/>
      <c r="U49" s="500"/>
      <c r="V49" s="500"/>
      <c r="W49" s="500"/>
      <c r="X49" s="500"/>
      <c r="Y49" s="500"/>
      <c r="Z49" s="500"/>
      <c r="AA49" s="500"/>
      <c r="AB49" s="500"/>
      <c r="AC49" s="500"/>
      <c r="AD49" s="500"/>
      <c r="AE49" s="500"/>
      <c r="AF49" s="500"/>
      <c r="AG49" s="500"/>
      <c r="AH49" s="500"/>
      <c r="AI49" s="500"/>
      <c r="AJ49" s="500"/>
      <c r="AK49" s="500"/>
      <c r="AL49" s="500"/>
      <c r="AM49" s="500"/>
      <c r="AN49" s="500"/>
      <c r="AO49" s="500"/>
      <c r="AP49" s="500"/>
      <c r="AQ49" s="500"/>
      <c r="AR49" s="500"/>
      <c r="AS49" s="500"/>
      <c r="AT49" s="500"/>
      <c r="AU49" s="500"/>
      <c r="AV49" s="500"/>
      <c r="AW49" s="500"/>
      <c r="AX49" s="500"/>
      <c r="AY49" s="500"/>
      <c r="AZ49" s="500"/>
      <c r="BA49" s="501"/>
      <c r="BB49" s="532"/>
      <c r="BC49" s="532"/>
      <c r="BD49" s="532"/>
      <c r="BE49" s="532"/>
      <c r="BF49" s="532"/>
      <c r="BG49" s="532"/>
      <c r="BH49" s="532"/>
      <c r="BI49" s="532"/>
      <c r="BJ49" s="532"/>
      <c r="BK49" s="532"/>
      <c r="BL49" s="532"/>
      <c r="BM49" s="532"/>
      <c r="BN49" s="532"/>
      <c r="BO49" s="532"/>
      <c r="BP49" s="532"/>
      <c r="BQ49" s="532"/>
      <c r="BR49" s="532"/>
      <c r="BS49" s="532"/>
      <c r="BT49" s="532"/>
      <c r="BU49" s="532"/>
      <c r="BV49" s="532"/>
      <c r="BW49" s="532"/>
      <c r="BX49" s="532"/>
      <c r="BY49" s="532"/>
      <c r="BZ49" s="532"/>
      <c r="CA49" s="532"/>
      <c r="CB49" s="532"/>
      <c r="CC49" s="532"/>
      <c r="CD49" s="532"/>
      <c r="CE49" s="532"/>
      <c r="CF49" s="532"/>
      <c r="CG49" s="532"/>
      <c r="CH49" s="532"/>
      <c r="CI49" s="532"/>
      <c r="CJ49" s="560"/>
    </row>
    <row r="50" spans="1:88" x14ac:dyDescent="0.25">
      <c r="A50" s="78"/>
      <c r="B50" s="1164"/>
      <c r="C50" s="636" t="s">
        <v>424</v>
      </c>
      <c r="D50" s="637" t="s">
        <v>425</v>
      </c>
      <c r="E50" s="638" t="s">
        <v>387</v>
      </c>
      <c r="F50" s="437" t="s">
        <v>176</v>
      </c>
      <c r="G50" s="228">
        <v>2</v>
      </c>
      <c r="H50" s="497"/>
      <c r="I50" s="498"/>
      <c r="J50" s="499"/>
      <c r="K50" s="479"/>
      <c r="L50" s="479"/>
      <c r="M50" s="479"/>
      <c r="N50" s="500"/>
      <c r="O50" s="500"/>
      <c r="P50" s="500"/>
      <c r="Q50" s="500"/>
      <c r="R50" s="500"/>
      <c r="S50" s="500"/>
      <c r="T50" s="500"/>
      <c r="U50" s="500"/>
      <c r="V50" s="500"/>
      <c r="W50" s="500"/>
      <c r="X50" s="500"/>
      <c r="Y50" s="500"/>
      <c r="Z50" s="500"/>
      <c r="AA50" s="500"/>
      <c r="AB50" s="500"/>
      <c r="AC50" s="500"/>
      <c r="AD50" s="500"/>
      <c r="AE50" s="500"/>
      <c r="AF50" s="500"/>
      <c r="AG50" s="500"/>
      <c r="AH50" s="500"/>
      <c r="AI50" s="500"/>
      <c r="AJ50" s="500"/>
      <c r="AK50" s="500"/>
      <c r="AL50" s="500"/>
      <c r="AM50" s="500"/>
      <c r="AN50" s="500"/>
      <c r="AO50" s="500"/>
      <c r="AP50" s="500"/>
      <c r="AQ50" s="500"/>
      <c r="AR50" s="500"/>
      <c r="AS50" s="500"/>
      <c r="AT50" s="500"/>
      <c r="AU50" s="500"/>
      <c r="AV50" s="500"/>
      <c r="AW50" s="500"/>
      <c r="AX50" s="500"/>
      <c r="AY50" s="500"/>
      <c r="AZ50" s="500"/>
      <c r="BA50" s="501"/>
      <c r="BB50" s="532"/>
      <c r="BC50" s="532"/>
      <c r="BD50" s="532"/>
      <c r="BE50" s="532"/>
      <c r="BF50" s="532"/>
      <c r="BG50" s="532"/>
      <c r="BH50" s="532"/>
      <c r="BI50" s="532"/>
      <c r="BJ50" s="532"/>
      <c r="BK50" s="532"/>
      <c r="BL50" s="532"/>
      <c r="BM50" s="532"/>
      <c r="BN50" s="532"/>
      <c r="BO50" s="532"/>
      <c r="BP50" s="532"/>
      <c r="BQ50" s="532"/>
      <c r="BR50" s="532"/>
      <c r="BS50" s="532"/>
      <c r="BT50" s="532"/>
      <c r="BU50" s="532"/>
      <c r="BV50" s="532"/>
      <c r="BW50" s="532"/>
      <c r="BX50" s="532"/>
      <c r="BY50" s="532"/>
      <c r="BZ50" s="532"/>
      <c r="CA50" s="532"/>
      <c r="CB50" s="532"/>
      <c r="CC50" s="532"/>
      <c r="CD50" s="532"/>
      <c r="CE50" s="532"/>
      <c r="CF50" s="532"/>
      <c r="CG50" s="532"/>
      <c r="CH50" s="532"/>
      <c r="CI50" s="532"/>
      <c r="CJ50" s="560"/>
    </row>
    <row r="51" spans="1:88" x14ac:dyDescent="0.25">
      <c r="A51" s="78"/>
      <c r="B51" s="1164"/>
      <c r="C51" s="636" t="s">
        <v>426</v>
      </c>
      <c r="D51" s="637" t="s">
        <v>427</v>
      </c>
      <c r="E51" s="638" t="s">
        <v>387</v>
      </c>
      <c r="F51" s="437" t="s">
        <v>176</v>
      </c>
      <c r="G51" s="228">
        <v>2</v>
      </c>
      <c r="H51" s="497"/>
      <c r="I51" s="498"/>
      <c r="J51" s="499"/>
      <c r="K51" s="479"/>
      <c r="L51" s="479"/>
      <c r="M51" s="479"/>
      <c r="N51" s="500"/>
      <c r="O51" s="500"/>
      <c r="P51" s="500"/>
      <c r="Q51" s="500"/>
      <c r="R51" s="500"/>
      <c r="S51" s="500"/>
      <c r="T51" s="500"/>
      <c r="U51" s="500"/>
      <c r="V51" s="500"/>
      <c r="W51" s="500"/>
      <c r="X51" s="500"/>
      <c r="Y51" s="500"/>
      <c r="Z51" s="500"/>
      <c r="AA51" s="500"/>
      <c r="AB51" s="500"/>
      <c r="AC51" s="500"/>
      <c r="AD51" s="500"/>
      <c r="AE51" s="500"/>
      <c r="AF51" s="500"/>
      <c r="AG51" s="500"/>
      <c r="AH51" s="500"/>
      <c r="AI51" s="500"/>
      <c r="AJ51" s="500"/>
      <c r="AK51" s="500"/>
      <c r="AL51" s="500"/>
      <c r="AM51" s="500"/>
      <c r="AN51" s="500"/>
      <c r="AO51" s="500"/>
      <c r="AP51" s="500"/>
      <c r="AQ51" s="500"/>
      <c r="AR51" s="500"/>
      <c r="AS51" s="500"/>
      <c r="AT51" s="500"/>
      <c r="AU51" s="500"/>
      <c r="AV51" s="500"/>
      <c r="AW51" s="500"/>
      <c r="AX51" s="500"/>
      <c r="AY51" s="500"/>
      <c r="AZ51" s="500"/>
      <c r="BA51" s="501"/>
      <c r="BB51" s="532"/>
      <c r="BC51" s="532"/>
      <c r="BD51" s="532"/>
      <c r="BE51" s="532"/>
      <c r="BF51" s="532"/>
      <c r="BG51" s="532"/>
      <c r="BH51" s="532"/>
      <c r="BI51" s="532"/>
      <c r="BJ51" s="532"/>
      <c r="BK51" s="532"/>
      <c r="BL51" s="532"/>
      <c r="BM51" s="532"/>
      <c r="BN51" s="532"/>
      <c r="BO51" s="532"/>
      <c r="BP51" s="532"/>
      <c r="BQ51" s="532"/>
      <c r="BR51" s="532"/>
      <c r="BS51" s="532"/>
      <c r="BT51" s="532"/>
      <c r="BU51" s="532"/>
      <c r="BV51" s="532"/>
      <c r="BW51" s="532"/>
      <c r="BX51" s="532"/>
      <c r="BY51" s="532"/>
      <c r="BZ51" s="532"/>
      <c r="CA51" s="532"/>
      <c r="CB51" s="532"/>
      <c r="CC51" s="532"/>
      <c r="CD51" s="532"/>
      <c r="CE51" s="532"/>
      <c r="CF51" s="532"/>
      <c r="CG51" s="532"/>
      <c r="CH51" s="532"/>
      <c r="CI51" s="532"/>
      <c r="CJ51" s="560"/>
    </row>
    <row r="52" spans="1:88" x14ac:dyDescent="0.25">
      <c r="A52" s="78"/>
      <c r="B52" s="1164"/>
      <c r="C52" s="946" t="s">
        <v>428</v>
      </c>
      <c r="D52" s="947" t="s">
        <v>429</v>
      </c>
      <c r="E52" s="639" t="s">
        <v>387</v>
      </c>
      <c r="F52" s="437" t="s">
        <v>176</v>
      </c>
      <c r="G52" s="228">
        <v>2</v>
      </c>
      <c r="H52" s="497"/>
      <c r="I52" s="502"/>
      <c r="J52" s="503"/>
      <c r="K52" s="504"/>
      <c r="L52" s="504"/>
      <c r="M52" s="504"/>
      <c r="N52" s="505"/>
      <c r="O52" s="505"/>
      <c r="P52" s="505"/>
      <c r="Q52" s="505"/>
      <c r="R52" s="505"/>
      <c r="S52" s="505"/>
      <c r="T52" s="505"/>
      <c r="U52" s="505"/>
      <c r="V52" s="505"/>
      <c r="W52" s="505"/>
      <c r="X52" s="505"/>
      <c r="Y52" s="505"/>
      <c r="Z52" s="505"/>
      <c r="AA52" s="505"/>
      <c r="AB52" s="505"/>
      <c r="AC52" s="505"/>
      <c r="AD52" s="505"/>
      <c r="AE52" s="505"/>
      <c r="AF52" s="505"/>
      <c r="AG52" s="505"/>
      <c r="AH52" s="505"/>
      <c r="AI52" s="505"/>
      <c r="AJ52" s="505"/>
      <c r="AK52" s="505"/>
      <c r="AL52" s="505"/>
      <c r="AM52" s="505"/>
      <c r="AN52" s="505"/>
      <c r="AO52" s="505"/>
      <c r="AP52" s="505"/>
      <c r="AQ52" s="505"/>
      <c r="AR52" s="505"/>
      <c r="AS52" s="505"/>
      <c r="AT52" s="505"/>
      <c r="AU52" s="505"/>
      <c r="AV52" s="505"/>
      <c r="AW52" s="505"/>
      <c r="AX52" s="505"/>
      <c r="AY52" s="505"/>
      <c r="AZ52" s="505"/>
      <c r="BA52" s="506"/>
      <c r="BB52" s="532"/>
      <c r="BC52" s="532"/>
      <c r="BD52" s="532"/>
      <c r="BE52" s="532"/>
      <c r="BF52" s="532"/>
      <c r="BG52" s="532"/>
      <c r="BH52" s="532"/>
      <c r="BI52" s="532"/>
      <c r="BJ52" s="532"/>
      <c r="BK52" s="532"/>
      <c r="BL52" s="532"/>
      <c r="BM52" s="532"/>
      <c r="BN52" s="532"/>
      <c r="BO52" s="532"/>
      <c r="BP52" s="532"/>
      <c r="BQ52" s="532"/>
      <c r="BR52" s="532"/>
      <c r="BS52" s="532"/>
      <c r="BT52" s="532"/>
      <c r="BU52" s="532"/>
      <c r="BV52" s="532"/>
      <c r="BW52" s="532"/>
      <c r="BX52" s="532"/>
      <c r="BY52" s="532"/>
      <c r="BZ52" s="532"/>
      <c r="CA52" s="532"/>
      <c r="CB52" s="532"/>
      <c r="CC52" s="532"/>
      <c r="CD52" s="532"/>
      <c r="CE52" s="532"/>
      <c r="CF52" s="532"/>
      <c r="CG52" s="532"/>
      <c r="CH52" s="532"/>
      <c r="CI52" s="532"/>
      <c r="CJ52" s="560"/>
    </row>
    <row r="53" spans="1:88" x14ac:dyDescent="0.25">
      <c r="A53" s="78"/>
      <c r="B53" s="1164"/>
      <c r="C53" s="811" t="s">
        <v>430</v>
      </c>
      <c r="D53" s="441" t="s">
        <v>204</v>
      </c>
      <c r="E53" s="442" t="s">
        <v>431</v>
      </c>
      <c r="F53" s="783" t="s">
        <v>176</v>
      </c>
      <c r="G53" s="782">
        <v>2</v>
      </c>
      <c r="H53" s="787">
        <f>SUM(H47:H52)+H45</f>
        <v>0</v>
      </c>
      <c r="I53" s="787">
        <f t="shared" ref="I53" si="6">SUM(I47:I52)+I45</f>
        <v>0</v>
      </c>
      <c r="J53" s="787">
        <f>SUM(J47:J52)+J45</f>
        <v>0</v>
      </c>
      <c r="K53" s="787">
        <f t="shared" ref="K53:BV53" si="7">SUM(K47:K52)+K45</f>
        <v>0</v>
      </c>
      <c r="L53" s="787">
        <f t="shared" si="7"/>
        <v>0</v>
      </c>
      <c r="M53" s="787">
        <f t="shared" si="7"/>
        <v>0</v>
      </c>
      <c r="N53" s="787">
        <f t="shared" si="7"/>
        <v>0</v>
      </c>
      <c r="O53" s="787">
        <f t="shared" si="7"/>
        <v>0</v>
      </c>
      <c r="P53" s="787">
        <f t="shared" si="7"/>
        <v>0</v>
      </c>
      <c r="Q53" s="787">
        <f t="shared" si="7"/>
        <v>0</v>
      </c>
      <c r="R53" s="787">
        <f t="shared" si="7"/>
        <v>0</v>
      </c>
      <c r="S53" s="787">
        <f t="shared" si="7"/>
        <v>0</v>
      </c>
      <c r="T53" s="787">
        <f t="shared" si="7"/>
        <v>0</v>
      </c>
      <c r="U53" s="787">
        <f t="shared" si="7"/>
        <v>0</v>
      </c>
      <c r="V53" s="787">
        <f t="shared" si="7"/>
        <v>0</v>
      </c>
      <c r="W53" s="787">
        <f t="shared" si="7"/>
        <v>0</v>
      </c>
      <c r="X53" s="787">
        <f t="shared" si="7"/>
        <v>0</v>
      </c>
      <c r="Y53" s="787">
        <f t="shared" si="7"/>
        <v>0</v>
      </c>
      <c r="Z53" s="787">
        <f t="shared" si="7"/>
        <v>0</v>
      </c>
      <c r="AA53" s="787">
        <f t="shared" si="7"/>
        <v>0</v>
      </c>
      <c r="AB53" s="787">
        <f t="shared" si="7"/>
        <v>0</v>
      </c>
      <c r="AC53" s="787">
        <f t="shared" si="7"/>
        <v>0</v>
      </c>
      <c r="AD53" s="787">
        <f t="shared" si="7"/>
        <v>0</v>
      </c>
      <c r="AE53" s="787">
        <f t="shared" si="7"/>
        <v>0</v>
      </c>
      <c r="AF53" s="787">
        <f t="shared" si="7"/>
        <v>0</v>
      </c>
      <c r="AG53" s="787">
        <f t="shared" si="7"/>
        <v>0</v>
      </c>
      <c r="AH53" s="787">
        <f t="shared" si="7"/>
        <v>0</v>
      </c>
      <c r="AI53" s="787">
        <f t="shared" si="7"/>
        <v>0</v>
      </c>
      <c r="AJ53" s="787">
        <f t="shared" si="7"/>
        <v>0</v>
      </c>
      <c r="AK53" s="787">
        <f t="shared" si="7"/>
        <v>0</v>
      </c>
      <c r="AL53" s="787">
        <f t="shared" si="7"/>
        <v>0</v>
      </c>
      <c r="AM53" s="787">
        <f t="shared" si="7"/>
        <v>0</v>
      </c>
      <c r="AN53" s="787">
        <f t="shared" si="7"/>
        <v>0</v>
      </c>
      <c r="AO53" s="787">
        <f t="shared" si="7"/>
        <v>0</v>
      </c>
      <c r="AP53" s="787">
        <f t="shared" si="7"/>
        <v>0</v>
      </c>
      <c r="AQ53" s="787">
        <f t="shared" si="7"/>
        <v>0</v>
      </c>
      <c r="AR53" s="787">
        <f t="shared" si="7"/>
        <v>0</v>
      </c>
      <c r="AS53" s="787">
        <f t="shared" si="7"/>
        <v>0</v>
      </c>
      <c r="AT53" s="787">
        <f t="shared" si="7"/>
        <v>0</v>
      </c>
      <c r="AU53" s="787">
        <f t="shared" si="7"/>
        <v>0</v>
      </c>
      <c r="AV53" s="787">
        <f t="shared" si="7"/>
        <v>0</v>
      </c>
      <c r="AW53" s="787">
        <f t="shared" si="7"/>
        <v>0</v>
      </c>
      <c r="AX53" s="787">
        <f t="shared" si="7"/>
        <v>0</v>
      </c>
      <c r="AY53" s="787">
        <f t="shared" si="7"/>
        <v>0</v>
      </c>
      <c r="AZ53" s="787">
        <f t="shared" si="7"/>
        <v>0</v>
      </c>
      <c r="BA53" s="788">
        <f t="shared" si="7"/>
        <v>0</v>
      </c>
      <c r="BB53" s="788">
        <f t="shared" si="7"/>
        <v>0</v>
      </c>
      <c r="BC53" s="788">
        <f t="shared" si="7"/>
        <v>0</v>
      </c>
      <c r="BD53" s="788">
        <f t="shared" si="7"/>
        <v>0</v>
      </c>
      <c r="BE53" s="788">
        <f t="shared" si="7"/>
        <v>0</v>
      </c>
      <c r="BF53" s="788">
        <f t="shared" si="7"/>
        <v>0</v>
      </c>
      <c r="BG53" s="788">
        <f t="shared" si="7"/>
        <v>0</v>
      </c>
      <c r="BH53" s="788">
        <f t="shared" si="7"/>
        <v>0</v>
      </c>
      <c r="BI53" s="788">
        <f t="shared" si="7"/>
        <v>0</v>
      </c>
      <c r="BJ53" s="788">
        <f t="shared" si="7"/>
        <v>0</v>
      </c>
      <c r="BK53" s="788">
        <f t="shared" si="7"/>
        <v>0</v>
      </c>
      <c r="BL53" s="788">
        <f t="shared" si="7"/>
        <v>0</v>
      </c>
      <c r="BM53" s="788">
        <f t="shared" si="7"/>
        <v>0</v>
      </c>
      <c r="BN53" s="788">
        <f t="shared" si="7"/>
        <v>0</v>
      </c>
      <c r="BO53" s="788">
        <f t="shared" si="7"/>
        <v>0</v>
      </c>
      <c r="BP53" s="788">
        <f t="shared" si="7"/>
        <v>0</v>
      </c>
      <c r="BQ53" s="788">
        <f t="shared" si="7"/>
        <v>0</v>
      </c>
      <c r="BR53" s="788">
        <f t="shared" si="7"/>
        <v>0</v>
      </c>
      <c r="BS53" s="788">
        <f t="shared" si="7"/>
        <v>0</v>
      </c>
      <c r="BT53" s="788">
        <f t="shared" si="7"/>
        <v>0</v>
      </c>
      <c r="BU53" s="788">
        <f t="shared" si="7"/>
        <v>0</v>
      </c>
      <c r="BV53" s="788">
        <f t="shared" si="7"/>
        <v>0</v>
      </c>
      <c r="BW53" s="788">
        <f t="shared" ref="BW53:CJ53" si="8">SUM(BW47:BW52)+BW45</f>
        <v>0</v>
      </c>
      <c r="BX53" s="788">
        <f t="shared" si="8"/>
        <v>0</v>
      </c>
      <c r="BY53" s="788">
        <f t="shared" si="8"/>
        <v>0</v>
      </c>
      <c r="BZ53" s="788">
        <f t="shared" si="8"/>
        <v>0</v>
      </c>
      <c r="CA53" s="788">
        <f t="shared" si="8"/>
        <v>0</v>
      </c>
      <c r="CB53" s="788">
        <f t="shared" si="8"/>
        <v>0</v>
      </c>
      <c r="CC53" s="788">
        <f t="shared" si="8"/>
        <v>0</v>
      </c>
      <c r="CD53" s="788">
        <f t="shared" si="8"/>
        <v>0</v>
      </c>
      <c r="CE53" s="788">
        <f t="shared" si="8"/>
        <v>0</v>
      </c>
      <c r="CF53" s="788">
        <f t="shared" si="8"/>
        <v>0</v>
      </c>
      <c r="CG53" s="788">
        <f t="shared" si="8"/>
        <v>0</v>
      </c>
      <c r="CH53" s="788">
        <f t="shared" si="8"/>
        <v>0</v>
      </c>
      <c r="CI53" s="788">
        <f t="shared" si="8"/>
        <v>0</v>
      </c>
      <c r="CJ53" s="789">
        <f t="shared" si="8"/>
        <v>0</v>
      </c>
    </row>
    <row r="54" spans="1:88" x14ac:dyDescent="0.25">
      <c r="A54" s="78"/>
      <c r="B54" s="1164"/>
      <c r="C54" s="902" t="s">
        <v>432</v>
      </c>
      <c r="D54" s="791" t="s">
        <v>207</v>
      </c>
      <c r="E54" s="792" t="s">
        <v>433</v>
      </c>
      <c r="F54" s="793" t="s">
        <v>209</v>
      </c>
      <c r="G54" s="794">
        <v>2</v>
      </c>
      <c r="H54" s="784" t="e">
        <f t="shared" ref="H54:BS54" si="9">H53/H83</f>
        <v>#DIV/0!</v>
      </c>
      <c r="I54" s="784" t="e">
        <f t="shared" si="9"/>
        <v>#DIV/0!</v>
      </c>
      <c r="J54" s="784" t="e">
        <f t="shared" si="9"/>
        <v>#DIV/0!</v>
      </c>
      <c r="K54" s="784" t="e">
        <f t="shared" si="9"/>
        <v>#DIV/0!</v>
      </c>
      <c r="L54" s="784" t="e">
        <f t="shared" si="9"/>
        <v>#DIV/0!</v>
      </c>
      <c r="M54" s="784" t="e">
        <f t="shared" si="9"/>
        <v>#DIV/0!</v>
      </c>
      <c r="N54" s="784" t="e">
        <f t="shared" si="9"/>
        <v>#DIV/0!</v>
      </c>
      <c r="O54" s="784" t="e">
        <f t="shared" si="9"/>
        <v>#DIV/0!</v>
      </c>
      <c r="P54" s="784" t="e">
        <f t="shared" si="9"/>
        <v>#DIV/0!</v>
      </c>
      <c r="Q54" s="784" t="e">
        <f t="shared" si="9"/>
        <v>#DIV/0!</v>
      </c>
      <c r="R54" s="784" t="e">
        <f t="shared" si="9"/>
        <v>#DIV/0!</v>
      </c>
      <c r="S54" s="784" t="e">
        <f t="shared" si="9"/>
        <v>#DIV/0!</v>
      </c>
      <c r="T54" s="784" t="e">
        <f t="shared" si="9"/>
        <v>#DIV/0!</v>
      </c>
      <c r="U54" s="784" t="e">
        <f t="shared" si="9"/>
        <v>#DIV/0!</v>
      </c>
      <c r="V54" s="784" t="e">
        <f t="shared" si="9"/>
        <v>#DIV/0!</v>
      </c>
      <c r="W54" s="784" t="e">
        <f t="shared" si="9"/>
        <v>#DIV/0!</v>
      </c>
      <c r="X54" s="784" t="e">
        <f t="shared" si="9"/>
        <v>#DIV/0!</v>
      </c>
      <c r="Y54" s="784" t="e">
        <f t="shared" si="9"/>
        <v>#DIV/0!</v>
      </c>
      <c r="Z54" s="784" t="e">
        <f t="shared" si="9"/>
        <v>#DIV/0!</v>
      </c>
      <c r="AA54" s="784" t="e">
        <f t="shared" si="9"/>
        <v>#DIV/0!</v>
      </c>
      <c r="AB54" s="784" t="e">
        <f t="shared" si="9"/>
        <v>#DIV/0!</v>
      </c>
      <c r="AC54" s="784" t="e">
        <f t="shared" si="9"/>
        <v>#DIV/0!</v>
      </c>
      <c r="AD54" s="784" t="e">
        <f t="shared" si="9"/>
        <v>#DIV/0!</v>
      </c>
      <c r="AE54" s="784" t="e">
        <f t="shared" si="9"/>
        <v>#DIV/0!</v>
      </c>
      <c r="AF54" s="784" t="e">
        <f t="shared" si="9"/>
        <v>#DIV/0!</v>
      </c>
      <c r="AG54" s="784" t="e">
        <f t="shared" si="9"/>
        <v>#DIV/0!</v>
      </c>
      <c r="AH54" s="784" t="e">
        <f t="shared" si="9"/>
        <v>#DIV/0!</v>
      </c>
      <c r="AI54" s="784" t="e">
        <f t="shared" si="9"/>
        <v>#DIV/0!</v>
      </c>
      <c r="AJ54" s="784" t="e">
        <f t="shared" si="9"/>
        <v>#DIV/0!</v>
      </c>
      <c r="AK54" s="784" t="e">
        <f t="shared" si="9"/>
        <v>#DIV/0!</v>
      </c>
      <c r="AL54" s="784" t="e">
        <f t="shared" si="9"/>
        <v>#DIV/0!</v>
      </c>
      <c r="AM54" s="784" t="e">
        <f t="shared" si="9"/>
        <v>#DIV/0!</v>
      </c>
      <c r="AN54" s="784" t="e">
        <f t="shared" si="9"/>
        <v>#DIV/0!</v>
      </c>
      <c r="AO54" s="784" t="e">
        <f t="shared" si="9"/>
        <v>#DIV/0!</v>
      </c>
      <c r="AP54" s="784" t="e">
        <f t="shared" si="9"/>
        <v>#DIV/0!</v>
      </c>
      <c r="AQ54" s="784" t="e">
        <f t="shared" si="9"/>
        <v>#DIV/0!</v>
      </c>
      <c r="AR54" s="784" t="e">
        <f t="shared" si="9"/>
        <v>#DIV/0!</v>
      </c>
      <c r="AS54" s="784" t="e">
        <f t="shared" si="9"/>
        <v>#DIV/0!</v>
      </c>
      <c r="AT54" s="784" t="e">
        <f t="shared" si="9"/>
        <v>#DIV/0!</v>
      </c>
      <c r="AU54" s="784" t="e">
        <f t="shared" si="9"/>
        <v>#DIV/0!</v>
      </c>
      <c r="AV54" s="784" t="e">
        <f t="shared" si="9"/>
        <v>#DIV/0!</v>
      </c>
      <c r="AW54" s="784" t="e">
        <f t="shared" si="9"/>
        <v>#DIV/0!</v>
      </c>
      <c r="AX54" s="784" t="e">
        <f t="shared" si="9"/>
        <v>#DIV/0!</v>
      </c>
      <c r="AY54" s="784" t="e">
        <f t="shared" si="9"/>
        <v>#DIV/0!</v>
      </c>
      <c r="AZ54" s="784" t="e">
        <f t="shared" si="9"/>
        <v>#DIV/0!</v>
      </c>
      <c r="BA54" s="784" t="e">
        <f t="shared" si="9"/>
        <v>#DIV/0!</v>
      </c>
      <c r="BB54" s="784" t="e">
        <f t="shared" si="9"/>
        <v>#DIV/0!</v>
      </c>
      <c r="BC54" s="784" t="e">
        <f t="shared" si="9"/>
        <v>#DIV/0!</v>
      </c>
      <c r="BD54" s="784" t="e">
        <f t="shared" si="9"/>
        <v>#DIV/0!</v>
      </c>
      <c r="BE54" s="784" t="e">
        <f t="shared" si="9"/>
        <v>#DIV/0!</v>
      </c>
      <c r="BF54" s="784" t="e">
        <f t="shared" si="9"/>
        <v>#DIV/0!</v>
      </c>
      <c r="BG54" s="784" t="e">
        <f t="shared" si="9"/>
        <v>#DIV/0!</v>
      </c>
      <c r="BH54" s="784" t="e">
        <f t="shared" si="9"/>
        <v>#DIV/0!</v>
      </c>
      <c r="BI54" s="784" t="e">
        <f t="shared" si="9"/>
        <v>#DIV/0!</v>
      </c>
      <c r="BJ54" s="784" t="e">
        <f t="shared" si="9"/>
        <v>#DIV/0!</v>
      </c>
      <c r="BK54" s="784" t="e">
        <f t="shared" si="9"/>
        <v>#DIV/0!</v>
      </c>
      <c r="BL54" s="784" t="e">
        <f t="shared" si="9"/>
        <v>#DIV/0!</v>
      </c>
      <c r="BM54" s="784" t="e">
        <f t="shared" si="9"/>
        <v>#DIV/0!</v>
      </c>
      <c r="BN54" s="784" t="e">
        <f t="shared" si="9"/>
        <v>#DIV/0!</v>
      </c>
      <c r="BO54" s="784" t="e">
        <f t="shared" si="9"/>
        <v>#DIV/0!</v>
      </c>
      <c r="BP54" s="784" t="e">
        <f t="shared" si="9"/>
        <v>#DIV/0!</v>
      </c>
      <c r="BQ54" s="784" t="e">
        <f t="shared" si="9"/>
        <v>#DIV/0!</v>
      </c>
      <c r="BR54" s="784" t="e">
        <f t="shared" si="9"/>
        <v>#DIV/0!</v>
      </c>
      <c r="BS54" s="784" t="e">
        <f t="shared" si="9"/>
        <v>#DIV/0!</v>
      </c>
      <c r="BT54" s="784" t="e">
        <f t="shared" ref="BT54:CJ54" si="10">BT53/BT83</f>
        <v>#DIV/0!</v>
      </c>
      <c r="BU54" s="784" t="e">
        <f t="shared" si="10"/>
        <v>#DIV/0!</v>
      </c>
      <c r="BV54" s="784" t="e">
        <f t="shared" si="10"/>
        <v>#DIV/0!</v>
      </c>
      <c r="BW54" s="784" t="e">
        <f t="shared" si="10"/>
        <v>#DIV/0!</v>
      </c>
      <c r="BX54" s="784" t="e">
        <f t="shared" si="10"/>
        <v>#DIV/0!</v>
      </c>
      <c r="BY54" s="784" t="e">
        <f t="shared" si="10"/>
        <v>#DIV/0!</v>
      </c>
      <c r="BZ54" s="784" t="e">
        <f t="shared" si="10"/>
        <v>#DIV/0!</v>
      </c>
      <c r="CA54" s="784" t="e">
        <f t="shared" si="10"/>
        <v>#DIV/0!</v>
      </c>
      <c r="CB54" s="784" t="e">
        <f t="shared" si="10"/>
        <v>#DIV/0!</v>
      </c>
      <c r="CC54" s="784" t="e">
        <f t="shared" si="10"/>
        <v>#DIV/0!</v>
      </c>
      <c r="CD54" s="784" t="e">
        <f t="shared" si="10"/>
        <v>#DIV/0!</v>
      </c>
      <c r="CE54" s="784" t="e">
        <f t="shared" si="10"/>
        <v>#DIV/0!</v>
      </c>
      <c r="CF54" s="784" t="e">
        <f t="shared" si="10"/>
        <v>#DIV/0!</v>
      </c>
      <c r="CG54" s="784" t="e">
        <f t="shared" si="10"/>
        <v>#DIV/0!</v>
      </c>
      <c r="CH54" s="784" t="e">
        <f t="shared" si="10"/>
        <v>#DIV/0!</v>
      </c>
      <c r="CI54" s="784" t="e">
        <f t="shared" si="10"/>
        <v>#DIV/0!</v>
      </c>
      <c r="CJ54" s="875" t="e">
        <f t="shared" si="10"/>
        <v>#DIV/0!</v>
      </c>
    </row>
    <row r="55" spans="1:88" ht="15.75" thickBot="1" x14ac:dyDescent="0.3">
      <c r="A55" s="78"/>
      <c r="B55" s="1164"/>
      <c r="C55" s="948" t="s">
        <v>434</v>
      </c>
      <c r="D55" s="443" t="s">
        <v>435</v>
      </c>
      <c r="E55" s="201" t="s">
        <v>436</v>
      </c>
      <c r="F55" s="444" t="s">
        <v>417</v>
      </c>
      <c r="G55" s="445">
        <v>2</v>
      </c>
      <c r="H55" s="310" t="e">
        <f t="shared" ref="H55:BS55" si="11">(H53*1000)/(H69*100)</f>
        <v>#DIV/0!</v>
      </c>
      <c r="I55" s="310" t="e">
        <f t="shared" si="11"/>
        <v>#DIV/0!</v>
      </c>
      <c r="J55" s="310" t="e">
        <f t="shared" si="11"/>
        <v>#DIV/0!</v>
      </c>
      <c r="K55" s="310" t="e">
        <f t="shared" si="11"/>
        <v>#DIV/0!</v>
      </c>
      <c r="L55" s="310" t="e">
        <f t="shared" si="11"/>
        <v>#DIV/0!</v>
      </c>
      <c r="M55" s="310" t="e">
        <f t="shared" si="11"/>
        <v>#DIV/0!</v>
      </c>
      <c r="N55" s="310" t="e">
        <f t="shared" si="11"/>
        <v>#DIV/0!</v>
      </c>
      <c r="O55" s="310" t="e">
        <f t="shared" si="11"/>
        <v>#DIV/0!</v>
      </c>
      <c r="P55" s="310" t="e">
        <f t="shared" si="11"/>
        <v>#DIV/0!</v>
      </c>
      <c r="Q55" s="310" t="e">
        <f t="shared" si="11"/>
        <v>#DIV/0!</v>
      </c>
      <c r="R55" s="310" t="e">
        <f t="shared" si="11"/>
        <v>#DIV/0!</v>
      </c>
      <c r="S55" s="310" t="e">
        <f t="shared" si="11"/>
        <v>#DIV/0!</v>
      </c>
      <c r="T55" s="310" t="e">
        <f t="shared" si="11"/>
        <v>#DIV/0!</v>
      </c>
      <c r="U55" s="310" t="e">
        <f t="shared" si="11"/>
        <v>#DIV/0!</v>
      </c>
      <c r="V55" s="310" t="e">
        <f t="shared" si="11"/>
        <v>#DIV/0!</v>
      </c>
      <c r="W55" s="310" t="e">
        <f t="shared" si="11"/>
        <v>#DIV/0!</v>
      </c>
      <c r="X55" s="310" t="e">
        <f t="shared" si="11"/>
        <v>#DIV/0!</v>
      </c>
      <c r="Y55" s="310" t="e">
        <f t="shared" si="11"/>
        <v>#DIV/0!</v>
      </c>
      <c r="Z55" s="310" t="e">
        <f t="shared" si="11"/>
        <v>#DIV/0!</v>
      </c>
      <c r="AA55" s="310" t="e">
        <f t="shared" si="11"/>
        <v>#DIV/0!</v>
      </c>
      <c r="AB55" s="310" t="e">
        <f t="shared" si="11"/>
        <v>#DIV/0!</v>
      </c>
      <c r="AC55" s="310" t="e">
        <f t="shared" si="11"/>
        <v>#DIV/0!</v>
      </c>
      <c r="AD55" s="310" t="e">
        <f t="shared" si="11"/>
        <v>#DIV/0!</v>
      </c>
      <c r="AE55" s="310" t="e">
        <f t="shared" si="11"/>
        <v>#DIV/0!</v>
      </c>
      <c r="AF55" s="310" t="e">
        <f t="shared" si="11"/>
        <v>#DIV/0!</v>
      </c>
      <c r="AG55" s="310" t="e">
        <f t="shared" si="11"/>
        <v>#DIV/0!</v>
      </c>
      <c r="AH55" s="310" t="e">
        <f t="shared" si="11"/>
        <v>#DIV/0!</v>
      </c>
      <c r="AI55" s="310" t="e">
        <f t="shared" si="11"/>
        <v>#DIV/0!</v>
      </c>
      <c r="AJ55" s="310" t="e">
        <f t="shared" si="11"/>
        <v>#DIV/0!</v>
      </c>
      <c r="AK55" s="310" t="e">
        <f t="shared" si="11"/>
        <v>#DIV/0!</v>
      </c>
      <c r="AL55" s="310" t="e">
        <f t="shared" si="11"/>
        <v>#DIV/0!</v>
      </c>
      <c r="AM55" s="310" t="e">
        <f t="shared" si="11"/>
        <v>#DIV/0!</v>
      </c>
      <c r="AN55" s="310" t="e">
        <f t="shared" si="11"/>
        <v>#DIV/0!</v>
      </c>
      <c r="AO55" s="310" t="e">
        <f t="shared" si="11"/>
        <v>#DIV/0!</v>
      </c>
      <c r="AP55" s="310" t="e">
        <f t="shared" si="11"/>
        <v>#DIV/0!</v>
      </c>
      <c r="AQ55" s="310" t="e">
        <f t="shared" si="11"/>
        <v>#DIV/0!</v>
      </c>
      <c r="AR55" s="310" t="e">
        <f t="shared" si="11"/>
        <v>#DIV/0!</v>
      </c>
      <c r="AS55" s="310" t="e">
        <f t="shared" si="11"/>
        <v>#DIV/0!</v>
      </c>
      <c r="AT55" s="310" t="e">
        <f t="shared" si="11"/>
        <v>#DIV/0!</v>
      </c>
      <c r="AU55" s="310" t="e">
        <f t="shared" si="11"/>
        <v>#DIV/0!</v>
      </c>
      <c r="AV55" s="310" t="e">
        <f t="shared" si="11"/>
        <v>#DIV/0!</v>
      </c>
      <c r="AW55" s="310" t="e">
        <f t="shared" si="11"/>
        <v>#DIV/0!</v>
      </c>
      <c r="AX55" s="310" t="e">
        <f t="shared" si="11"/>
        <v>#DIV/0!</v>
      </c>
      <c r="AY55" s="310" t="e">
        <f t="shared" si="11"/>
        <v>#DIV/0!</v>
      </c>
      <c r="AZ55" s="310" t="e">
        <f t="shared" si="11"/>
        <v>#DIV/0!</v>
      </c>
      <c r="BA55" s="310" t="e">
        <f t="shared" si="11"/>
        <v>#DIV/0!</v>
      </c>
      <c r="BB55" s="310" t="e">
        <f t="shared" si="11"/>
        <v>#DIV/0!</v>
      </c>
      <c r="BC55" s="310" t="e">
        <f t="shared" si="11"/>
        <v>#DIV/0!</v>
      </c>
      <c r="BD55" s="310" t="e">
        <f t="shared" si="11"/>
        <v>#DIV/0!</v>
      </c>
      <c r="BE55" s="310" t="e">
        <f t="shared" si="11"/>
        <v>#DIV/0!</v>
      </c>
      <c r="BF55" s="310" t="e">
        <f t="shared" si="11"/>
        <v>#DIV/0!</v>
      </c>
      <c r="BG55" s="310" t="e">
        <f t="shared" si="11"/>
        <v>#DIV/0!</v>
      </c>
      <c r="BH55" s="310" t="e">
        <f t="shared" si="11"/>
        <v>#DIV/0!</v>
      </c>
      <c r="BI55" s="310" t="e">
        <f t="shared" si="11"/>
        <v>#DIV/0!</v>
      </c>
      <c r="BJ55" s="310" t="e">
        <f t="shared" si="11"/>
        <v>#DIV/0!</v>
      </c>
      <c r="BK55" s="310" t="e">
        <f t="shared" si="11"/>
        <v>#DIV/0!</v>
      </c>
      <c r="BL55" s="310" t="e">
        <f t="shared" si="11"/>
        <v>#DIV/0!</v>
      </c>
      <c r="BM55" s="310" t="e">
        <f t="shared" si="11"/>
        <v>#DIV/0!</v>
      </c>
      <c r="BN55" s="310" t="e">
        <f t="shared" si="11"/>
        <v>#DIV/0!</v>
      </c>
      <c r="BO55" s="310" t="e">
        <f t="shared" si="11"/>
        <v>#DIV/0!</v>
      </c>
      <c r="BP55" s="310" t="e">
        <f t="shared" si="11"/>
        <v>#DIV/0!</v>
      </c>
      <c r="BQ55" s="310" t="e">
        <f t="shared" si="11"/>
        <v>#DIV/0!</v>
      </c>
      <c r="BR55" s="310" t="e">
        <f t="shared" si="11"/>
        <v>#DIV/0!</v>
      </c>
      <c r="BS55" s="310" t="e">
        <f t="shared" si="11"/>
        <v>#DIV/0!</v>
      </c>
      <c r="BT55" s="310" t="e">
        <f t="shared" ref="BT55:CJ55" si="12">(BT53*1000)/(BT69*100)</f>
        <v>#DIV/0!</v>
      </c>
      <c r="BU55" s="310" t="e">
        <f t="shared" si="12"/>
        <v>#DIV/0!</v>
      </c>
      <c r="BV55" s="310" t="e">
        <f t="shared" si="12"/>
        <v>#DIV/0!</v>
      </c>
      <c r="BW55" s="310" t="e">
        <f t="shared" si="12"/>
        <v>#DIV/0!</v>
      </c>
      <c r="BX55" s="310" t="e">
        <f t="shared" si="12"/>
        <v>#DIV/0!</v>
      </c>
      <c r="BY55" s="310" t="e">
        <f t="shared" si="12"/>
        <v>#DIV/0!</v>
      </c>
      <c r="BZ55" s="310" t="e">
        <f t="shared" si="12"/>
        <v>#DIV/0!</v>
      </c>
      <c r="CA55" s="310" t="e">
        <f t="shared" si="12"/>
        <v>#DIV/0!</v>
      </c>
      <c r="CB55" s="310" t="e">
        <f t="shared" si="12"/>
        <v>#DIV/0!</v>
      </c>
      <c r="CC55" s="310" t="e">
        <f t="shared" si="12"/>
        <v>#DIV/0!</v>
      </c>
      <c r="CD55" s="310" t="e">
        <f t="shared" si="12"/>
        <v>#DIV/0!</v>
      </c>
      <c r="CE55" s="310" t="e">
        <f t="shared" si="12"/>
        <v>#DIV/0!</v>
      </c>
      <c r="CF55" s="310" t="e">
        <f t="shared" si="12"/>
        <v>#DIV/0!</v>
      </c>
      <c r="CG55" s="310" t="e">
        <f t="shared" si="12"/>
        <v>#DIV/0!</v>
      </c>
      <c r="CH55" s="310" t="e">
        <f t="shared" si="12"/>
        <v>#DIV/0!</v>
      </c>
      <c r="CI55" s="310" t="e">
        <f t="shared" si="12"/>
        <v>#DIV/0!</v>
      </c>
      <c r="CJ55" s="641" t="e">
        <f t="shared" si="12"/>
        <v>#DIV/0!</v>
      </c>
    </row>
    <row r="56" spans="1:88" x14ac:dyDescent="0.25">
      <c r="A56" s="78"/>
      <c r="B56" s="1164"/>
      <c r="C56" s="949" t="s">
        <v>437</v>
      </c>
      <c r="D56" s="115" t="s">
        <v>438</v>
      </c>
      <c r="E56" s="326" t="s">
        <v>439</v>
      </c>
      <c r="F56" s="116" t="s">
        <v>146</v>
      </c>
      <c r="G56" s="116">
        <v>2</v>
      </c>
      <c r="H56" s="507"/>
      <c r="I56" s="509"/>
      <c r="J56" s="213"/>
      <c r="K56" s="448"/>
      <c r="L56" s="448"/>
      <c r="M56" s="448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3"/>
      <c r="AC56" s="93"/>
      <c r="AD56" s="93"/>
      <c r="AE56" s="93"/>
      <c r="AF56" s="93"/>
      <c r="AG56" s="93"/>
      <c r="AH56" s="93"/>
      <c r="AI56" s="93"/>
      <c r="AJ56" s="93"/>
      <c r="AK56" s="93"/>
      <c r="AL56" s="93"/>
      <c r="AM56" s="93"/>
      <c r="AN56" s="93"/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137"/>
      <c r="BB56" s="535"/>
      <c r="BC56" s="535"/>
      <c r="BD56" s="535"/>
      <c r="BE56" s="535"/>
      <c r="BF56" s="535"/>
      <c r="BG56" s="535"/>
      <c r="BH56" s="535"/>
      <c r="BI56" s="535"/>
      <c r="BJ56" s="535"/>
      <c r="BK56" s="535"/>
      <c r="BL56" s="535"/>
      <c r="BM56" s="535"/>
      <c r="BN56" s="535"/>
      <c r="BO56" s="535"/>
      <c r="BP56" s="535"/>
      <c r="BQ56" s="535"/>
      <c r="BR56" s="535"/>
      <c r="BS56" s="535"/>
      <c r="BT56" s="535"/>
      <c r="BU56" s="535"/>
      <c r="BV56" s="535"/>
      <c r="BW56" s="535"/>
      <c r="BX56" s="535"/>
      <c r="BY56" s="535"/>
      <c r="BZ56" s="535"/>
      <c r="CA56" s="535"/>
      <c r="CB56" s="535"/>
      <c r="CC56" s="535"/>
      <c r="CD56" s="535"/>
      <c r="CE56" s="535"/>
      <c r="CF56" s="535"/>
      <c r="CG56" s="535"/>
      <c r="CH56" s="535"/>
      <c r="CI56" s="535"/>
      <c r="CJ56" s="642"/>
    </row>
    <row r="57" spans="1:88" x14ac:dyDescent="0.25">
      <c r="A57" s="78"/>
      <c r="B57" s="1164"/>
      <c r="C57" s="950" t="s">
        <v>440</v>
      </c>
      <c r="D57" s="118" t="s">
        <v>441</v>
      </c>
      <c r="E57" s="324" t="s">
        <v>439</v>
      </c>
      <c r="F57" s="119" t="s">
        <v>146</v>
      </c>
      <c r="G57" s="119">
        <v>2</v>
      </c>
      <c r="H57" s="508"/>
      <c r="I57" s="510"/>
      <c r="J57" s="214"/>
      <c r="K57" s="220"/>
      <c r="L57" s="220"/>
      <c r="M57" s="220"/>
      <c r="N57" s="92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/>
      <c r="AP57" s="92"/>
      <c r="AQ57" s="92"/>
      <c r="AR57" s="92"/>
      <c r="AS57" s="92"/>
      <c r="AT57" s="92"/>
      <c r="AU57" s="92"/>
      <c r="AV57" s="92"/>
      <c r="AW57" s="92"/>
      <c r="AX57" s="92"/>
      <c r="AY57" s="92"/>
      <c r="AZ57" s="92"/>
      <c r="BA57" s="240"/>
      <c r="BB57" s="529"/>
      <c r="BC57" s="529"/>
      <c r="BD57" s="529"/>
      <c r="BE57" s="529"/>
      <c r="BF57" s="529"/>
      <c r="BG57" s="529"/>
      <c r="BH57" s="529"/>
      <c r="BI57" s="529"/>
      <c r="BJ57" s="529"/>
      <c r="BK57" s="529"/>
      <c r="BL57" s="529"/>
      <c r="BM57" s="529"/>
      <c r="BN57" s="529"/>
      <c r="BO57" s="529"/>
      <c r="BP57" s="529"/>
      <c r="BQ57" s="529"/>
      <c r="BR57" s="529"/>
      <c r="BS57" s="529"/>
      <c r="BT57" s="529"/>
      <c r="BU57" s="529"/>
      <c r="BV57" s="529"/>
      <c r="BW57" s="529"/>
      <c r="BX57" s="529"/>
      <c r="BY57" s="529"/>
      <c r="BZ57" s="529"/>
      <c r="CA57" s="529"/>
      <c r="CB57" s="529"/>
      <c r="CC57" s="529"/>
      <c r="CD57" s="529"/>
      <c r="CE57" s="529"/>
      <c r="CF57" s="529"/>
      <c r="CG57" s="529"/>
      <c r="CH57" s="529"/>
      <c r="CI57" s="529"/>
      <c r="CJ57" s="643"/>
    </row>
    <row r="58" spans="1:88" x14ac:dyDescent="0.25">
      <c r="A58" s="78"/>
      <c r="B58" s="1164"/>
      <c r="C58" s="950" t="s">
        <v>442</v>
      </c>
      <c r="D58" s="118" t="s">
        <v>443</v>
      </c>
      <c r="E58" s="324" t="s">
        <v>444</v>
      </c>
      <c r="F58" s="119" t="s">
        <v>146</v>
      </c>
      <c r="G58" s="119">
        <v>2</v>
      </c>
      <c r="H58" s="515"/>
      <c r="I58" s="514"/>
      <c r="J58" s="213"/>
      <c r="K58" s="220"/>
      <c r="L58" s="220"/>
      <c r="M58" s="220"/>
      <c r="N58" s="92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/>
      <c r="AS58" s="92"/>
      <c r="AT58" s="92"/>
      <c r="AU58" s="92"/>
      <c r="AV58" s="92"/>
      <c r="AW58" s="92"/>
      <c r="AX58" s="92"/>
      <c r="AY58" s="92"/>
      <c r="AZ58" s="92"/>
      <c r="BA58" s="240"/>
      <c r="BB58" s="529"/>
      <c r="BC58" s="529"/>
      <c r="BD58" s="529"/>
      <c r="BE58" s="529"/>
      <c r="BF58" s="529"/>
      <c r="BG58" s="529"/>
      <c r="BH58" s="529"/>
      <c r="BI58" s="529"/>
      <c r="BJ58" s="529"/>
      <c r="BK58" s="529"/>
      <c r="BL58" s="529"/>
      <c r="BM58" s="529"/>
      <c r="BN58" s="529"/>
      <c r="BO58" s="529"/>
      <c r="BP58" s="529"/>
      <c r="BQ58" s="529"/>
      <c r="BR58" s="529"/>
      <c r="BS58" s="529"/>
      <c r="BT58" s="529"/>
      <c r="BU58" s="529"/>
      <c r="BV58" s="529"/>
      <c r="BW58" s="529"/>
      <c r="BX58" s="529"/>
      <c r="BY58" s="529"/>
      <c r="BZ58" s="529"/>
      <c r="CA58" s="529"/>
      <c r="CB58" s="529"/>
      <c r="CC58" s="529"/>
      <c r="CD58" s="529"/>
      <c r="CE58" s="529"/>
      <c r="CF58" s="529"/>
      <c r="CG58" s="529"/>
      <c r="CH58" s="529"/>
      <c r="CI58" s="529"/>
      <c r="CJ58" s="643"/>
    </row>
    <row r="59" spans="1:88" ht="27" customHeight="1" x14ac:dyDescent="0.25">
      <c r="A59" s="78"/>
      <c r="B59" s="1164"/>
      <c r="C59" s="951" t="s">
        <v>445</v>
      </c>
      <c r="D59" s="208" t="s">
        <v>446</v>
      </c>
      <c r="E59" s="327" t="s">
        <v>447</v>
      </c>
      <c r="F59" s="209" t="s">
        <v>146</v>
      </c>
      <c r="G59" s="209">
        <v>2</v>
      </c>
      <c r="H59" s="511"/>
      <c r="I59" s="207">
        <f>SUM(I60:I65)+H59</f>
        <v>0</v>
      </c>
      <c r="J59" s="207">
        <f t="shared" ref="J59" si="13">SUM(J60:J65)+I59</f>
        <v>0</v>
      </c>
      <c r="K59" s="207">
        <f>SUM(K60:K65)+J59</f>
        <v>0</v>
      </c>
      <c r="L59" s="207">
        <f t="shared" ref="L59:BW59" si="14">SUM(L60:L65)+K59</f>
        <v>0</v>
      </c>
      <c r="M59" s="207">
        <f t="shared" si="14"/>
        <v>0</v>
      </c>
      <c r="N59" s="207">
        <f t="shared" si="14"/>
        <v>0</v>
      </c>
      <c r="O59" s="207">
        <f t="shared" si="14"/>
        <v>0</v>
      </c>
      <c r="P59" s="207">
        <f t="shared" si="14"/>
        <v>0</v>
      </c>
      <c r="Q59" s="207">
        <f t="shared" si="14"/>
        <v>0</v>
      </c>
      <c r="R59" s="207">
        <f t="shared" si="14"/>
        <v>0</v>
      </c>
      <c r="S59" s="207">
        <f t="shared" si="14"/>
        <v>0</v>
      </c>
      <c r="T59" s="207">
        <f t="shared" si="14"/>
        <v>0</v>
      </c>
      <c r="U59" s="207">
        <f t="shared" si="14"/>
        <v>0</v>
      </c>
      <c r="V59" s="207">
        <f t="shared" si="14"/>
        <v>0</v>
      </c>
      <c r="W59" s="207">
        <f t="shared" si="14"/>
        <v>0</v>
      </c>
      <c r="X59" s="207">
        <f t="shared" si="14"/>
        <v>0</v>
      </c>
      <c r="Y59" s="207">
        <f t="shared" si="14"/>
        <v>0</v>
      </c>
      <c r="Z59" s="207">
        <f t="shared" si="14"/>
        <v>0</v>
      </c>
      <c r="AA59" s="207">
        <f t="shared" si="14"/>
        <v>0</v>
      </c>
      <c r="AB59" s="207">
        <f t="shared" si="14"/>
        <v>0</v>
      </c>
      <c r="AC59" s="207">
        <f t="shared" si="14"/>
        <v>0</v>
      </c>
      <c r="AD59" s="207">
        <f t="shared" si="14"/>
        <v>0</v>
      </c>
      <c r="AE59" s="207">
        <f t="shared" si="14"/>
        <v>0</v>
      </c>
      <c r="AF59" s="207">
        <f t="shared" si="14"/>
        <v>0</v>
      </c>
      <c r="AG59" s="207">
        <f t="shared" si="14"/>
        <v>0</v>
      </c>
      <c r="AH59" s="207">
        <f t="shared" si="14"/>
        <v>0</v>
      </c>
      <c r="AI59" s="207">
        <f t="shared" si="14"/>
        <v>0</v>
      </c>
      <c r="AJ59" s="207">
        <f t="shared" si="14"/>
        <v>0</v>
      </c>
      <c r="AK59" s="207">
        <f t="shared" si="14"/>
        <v>0</v>
      </c>
      <c r="AL59" s="207">
        <f t="shared" si="14"/>
        <v>0</v>
      </c>
      <c r="AM59" s="207">
        <f t="shared" si="14"/>
        <v>0</v>
      </c>
      <c r="AN59" s="207">
        <f t="shared" si="14"/>
        <v>0</v>
      </c>
      <c r="AO59" s="207">
        <f t="shared" si="14"/>
        <v>0</v>
      </c>
      <c r="AP59" s="207">
        <f t="shared" si="14"/>
        <v>0</v>
      </c>
      <c r="AQ59" s="207">
        <f t="shared" si="14"/>
        <v>0</v>
      </c>
      <c r="AR59" s="207">
        <f t="shared" si="14"/>
        <v>0</v>
      </c>
      <c r="AS59" s="207">
        <f t="shared" si="14"/>
        <v>0</v>
      </c>
      <c r="AT59" s="207">
        <f t="shared" si="14"/>
        <v>0</v>
      </c>
      <c r="AU59" s="207">
        <f t="shared" si="14"/>
        <v>0</v>
      </c>
      <c r="AV59" s="207">
        <f t="shared" si="14"/>
        <v>0</v>
      </c>
      <c r="AW59" s="207">
        <f t="shared" si="14"/>
        <v>0</v>
      </c>
      <c r="AX59" s="207">
        <f t="shared" si="14"/>
        <v>0</v>
      </c>
      <c r="AY59" s="207">
        <f t="shared" si="14"/>
        <v>0</v>
      </c>
      <c r="AZ59" s="207">
        <f t="shared" si="14"/>
        <v>0</v>
      </c>
      <c r="BA59" s="241">
        <f t="shared" si="14"/>
        <v>0</v>
      </c>
      <c r="BB59" s="241">
        <f t="shared" si="14"/>
        <v>0</v>
      </c>
      <c r="BC59" s="241">
        <f t="shared" si="14"/>
        <v>0</v>
      </c>
      <c r="BD59" s="241">
        <f t="shared" si="14"/>
        <v>0</v>
      </c>
      <c r="BE59" s="241">
        <f t="shared" si="14"/>
        <v>0</v>
      </c>
      <c r="BF59" s="241">
        <f t="shared" si="14"/>
        <v>0</v>
      </c>
      <c r="BG59" s="241">
        <f t="shared" si="14"/>
        <v>0</v>
      </c>
      <c r="BH59" s="241">
        <f t="shared" si="14"/>
        <v>0</v>
      </c>
      <c r="BI59" s="241">
        <f t="shared" si="14"/>
        <v>0</v>
      </c>
      <c r="BJ59" s="241">
        <f t="shared" si="14"/>
        <v>0</v>
      </c>
      <c r="BK59" s="241">
        <f t="shared" si="14"/>
        <v>0</v>
      </c>
      <c r="BL59" s="241">
        <f t="shared" si="14"/>
        <v>0</v>
      </c>
      <c r="BM59" s="241">
        <f t="shared" si="14"/>
        <v>0</v>
      </c>
      <c r="BN59" s="241">
        <f t="shared" si="14"/>
        <v>0</v>
      </c>
      <c r="BO59" s="241">
        <f t="shared" si="14"/>
        <v>0</v>
      </c>
      <c r="BP59" s="241">
        <f t="shared" si="14"/>
        <v>0</v>
      </c>
      <c r="BQ59" s="241">
        <f t="shared" si="14"/>
        <v>0</v>
      </c>
      <c r="BR59" s="241">
        <f t="shared" si="14"/>
        <v>0</v>
      </c>
      <c r="BS59" s="241">
        <f t="shared" si="14"/>
        <v>0</v>
      </c>
      <c r="BT59" s="241">
        <f t="shared" si="14"/>
        <v>0</v>
      </c>
      <c r="BU59" s="241">
        <f t="shared" si="14"/>
        <v>0</v>
      </c>
      <c r="BV59" s="241">
        <f t="shared" si="14"/>
        <v>0</v>
      </c>
      <c r="BW59" s="241">
        <f t="shared" si="14"/>
        <v>0</v>
      </c>
      <c r="BX59" s="241">
        <f t="shared" ref="BX59:CJ59" si="15">SUM(BX60:BX65)+BW59</f>
        <v>0</v>
      </c>
      <c r="BY59" s="241">
        <f t="shared" si="15"/>
        <v>0</v>
      </c>
      <c r="BZ59" s="241">
        <f t="shared" si="15"/>
        <v>0</v>
      </c>
      <c r="CA59" s="241">
        <f t="shared" si="15"/>
        <v>0</v>
      </c>
      <c r="CB59" s="241">
        <f t="shared" si="15"/>
        <v>0</v>
      </c>
      <c r="CC59" s="241">
        <f t="shared" si="15"/>
        <v>0</v>
      </c>
      <c r="CD59" s="241">
        <f t="shared" si="15"/>
        <v>0</v>
      </c>
      <c r="CE59" s="241">
        <f t="shared" si="15"/>
        <v>0</v>
      </c>
      <c r="CF59" s="241">
        <f t="shared" si="15"/>
        <v>0</v>
      </c>
      <c r="CG59" s="241">
        <f t="shared" si="15"/>
        <v>0</v>
      </c>
      <c r="CH59" s="241">
        <f t="shared" si="15"/>
        <v>0</v>
      </c>
      <c r="CI59" s="241">
        <f t="shared" si="15"/>
        <v>0</v>
      </c>
      <c r="CJ59" s="644">
        <f t="shared" si="15"/>
        <v>0</v>
      </c>
    </row>
    <row r="60" spans="1:88" x14ac:dyDescent="0.25">
      <c r="A60" s="78"/>
      <c r="B60" s="1164"/>
      <c r="C60" s="952" t="s">
        <v>448</v>
      </c>
      <c r="D60" s="439" t="s">
        <v>449</v>
      </c>
      <c r="E60" s="440" t="s">
        <v>450</v>
      </c>
      <c r="F60" s="228" t="s">
        <v>146</v>
      </c>
      <c r="G60" s="228">
        <v>2</v>
      </c>
      <c r="H60" s="512"/>
      <c r="I60" s="514"/>
      <c r="J60" s="213"/>
      <c r="K60" s="120"/>
      <c r="L60" s="120"/>
      <c r="M60" s="120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177"/>
      <c r="AA60" s="177"/>
      <c r="AB60" s="177"/>
      <c r="AC60" s="177"/>
      <c r="AD60" s="177"/>
      <c r="AE60" s="177"/>
      <c r="AF60" s="177"/>
      <c r="AG60" s="177"/>
      <c r="AH60" s="177"/>
      <c r="AI60" s="177"/>
      <c r="AJ60" s="177"/>
      <c r="AK60" s="177"/>
      <c r="AL60" s="177"/>
      <c r="AM60" s="177"/>
      <c r="AN60" s="177"/>
      <c r="AO60" s="177"/>
      <c r="AP60" s="177"/>
      <c r="AQ60" s="177"/>
      <c r="AR60" s="177"/>
      <c r="AS60" s="177"/>
      <c r="AT60" s="177"/>
      <c r="AU60" s="177"/>
      <c r="AV60" s="177"/>
      <c r="AW60" s="177"/>
      <c r="AX60" s="177"/>
      <c r="AY60" s="177"/>
      <c r="AZ60" s="177"/>
      <c r="BA60" s="210"/>
      <c r="BB60" s="529"/>
      <c r="BC60" s="529"/>
      <c r="BD60" s="529"/>
      <c r="BE60" s="529"/>
      <c r="BF60" s="529"/>
      <c r="BG60" s="529"/>
      <c r="BH60" s="529"/>
      <c r="BI60" s="529"/>
      <c r="BJ60" s="529"/>
      <c r="BK60" s="529"/>
      <c r="BL60" s="529"/>
      <c r="BM60" s="529"/>
      <c r="BN60" s="529"/>
      <c r="BO60" s="529"/>
      <c r="BP60" s="529"/>
      <c r="BQ60" s="529"/>
      <c r="BR60" s="529"/>
      <c r="BS60" s="529"/>
      <c r="BT60" s="529"/>
      <c r="BU60" s="529"/>
      <c r="BV60" s="529"/>
      <c r="BW60" s="529"/>
      <c r="BX60" s="529"/>
      <c r="BY60" s="529"/>
      <c r="BZ60" s="529"/>
      <c r="CA60" s="529"/>
      <c r="CB60" s="529"/>
      <c r="CC60" s="529"/>
      <c r="CD60" s="529"/>
      <c r="CE60" s="529"/>
      <c r="CF60" s="529"/>
      <c r="CG60" s="529"/>
      <c r="CH60" s="529"/>
      <c r="CI60" s="529"/>
      <c r="CJ60" s="643"/>
    </row>
    <row r="61" spans="1:88" x14ac:dyDescent="0.25">
      <c r="A61" s="78"/>
      <c r="B61" s="1164"/>
      <c r="C61" s="952" t="s">
        <v>451</v>
      </c>
      <c r="D61" s="439" t="s">
        <v>452</v>
      </c>
      <c r="E61" s="440" t="s">
        <v>453</v>
      </c>
      <c r="F61" s="228" t="s">
        <v>146</v>
      </c>
      <c r="G61" s="228">
        <v>2</v>
      </c>
      <c r="H61" s="512"/>
      <c r="I61" s="513"/>
      <c r="J61" s="213"/>
      <c r="K61" s="120"/>
      <c r="L61" s="120"/>
      <c r="M61" s="120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  <c r="AD61" s="177"/>
      <c r="AE61" s="177"/>
      <c r="AF61" s="177"/>
      <c r="AG61" s="177"/>
      <c r="AH61" s="177"/>
      <c r="AI61" s="177"/>
      <c r="AJ61" s="177"/>
      <c r="AK61" s="177"/>
      <c r="AL61" s="177"/>
      <c r="AM61" s="177"/>
      <c r="AN61" s="177"/>
      <c r="AO61" s="177"/>
      <c r="AP61" s="177"/>
      <c r="AQ61" s="177"/>
      <c r="AR61" s="177"/>
      <c r="AS61" s="177"/>
      <c r="AT61" s="177"/>
      <c r="AU61" s="177"/>
      <c r="AV61" s="177"/>
      <c r="AW61" s="177"/>
      <c r="AX61" s="177"/>
      <c r="AY61" s="177"/>
      <c r="AZ61" s="177"/>
      <c r="BA61" s="210"/>
      <c r="BB61" s="529"/>
      <c r="BC61" s="529"/>
      <c r="BD61" s="529"/>
      <c r="BE61" s="529"/>
      <c r="BF61" s="529"/>
      <c r="BG61" s="529"/>
      <c r="BH61" s="529"/>
      <c r="BI61" s="529"/>
      <c r="BJ61" s="529"/>
      <c r="BK61" s="529"/>
      <c r="BL61" s="529"/>
      <c r="BM61" s="529"/>
      <c r="BN61" s="529"/>
      <c r="BO61" s="529"/>
      <c r="BP61" s="529"/>
      <c r="BQ61" s="529"/>
      <c r="BR61" s="529"/>
      <c r="BS61" s="529"/>
      <c r="BT61" s="529"/>
      <c r="BU61" s="529"/>
      <c r="BV61" s="529"/>
      <c r="BW61" s="529"/>
      <c r="BX61" s="529"/>
      <c r="BY61" s="529"/>
      <c r="BZ61" s="529"/>
      <c r="CA61" s="529"/>
      <c r="CB61" s="529"/>
      <c r="CC61" s="529"/>
      <c r="CD61" s="529"/>
      <c r="CE61" s="529"/>
      <c r="CF61" s="529"/>
      <c r="CG61" s="529"/>
      <c r="CH61" s="529"/>
      <c r="CI61" s="529"/>
      <c r="CJ61" s="643"/>
    </row>
    <row r="62" spans="1:88" x14ac:dyDescent="0.25">
      <c r="A62" s="78"/>
      <c r="B62" s="1164"/>
      <c r="C62" s="952" t="s">
        <v>454</v>
      </c>
      <c r="D62" s="439" t="s">
        <v>455</v>
      </c>
      <c r="E62" s="440" t="s">
        <v>456</v>
      </c>
      <c r="F62" s="228" t="s">
        <v>146</v>
      </c>
      <c r="G62" s="228">
        <v>2</v>
      </c>
      <c r="H62" s="512"/>
      <c r="I62" s="514"/>
      <c r="J62" s="213"/>
      <c r="K62" s="120"/>
      <c r="L62" s="120"/>
      <c r="M62" s="120"/>
      <c r="N62" s="177"/>
      <c r="O62" s="177"/>
      <c r="P62" s="177"/>
      <c r="Q62" s="177"/>
      <c r="R62" s="177"/>
      <c r="S62" s="177"/>
      <c r="T62" s="177"/>
      <c r="U62" s="177"/>
      <c r="V62" s="177"/>
      <c r="W62" s="177"/>
      <c r="X62" s="177"/>
      <c r="Y62" s="177"/>
      <c r="Z62" s="177"/>
      <c r="AA62" s="177"/>
      <c r="AB62" s="177"/>
      <c r="AC62" s="177"/>
      <c r="AD62" s="177"/>
      <c r="AE62" s="177"/>
      <c r="AF62" s="177"/>
      <c r="AG62" s="177"/>
      <c r="AH62" s="177"/>
      <c r="AI62" s="177"/>
      <c r="AJ62" s="177"/>
      <c r="AK62" s="177"/>
      <c r="AL62" s="177"/>
      <c r="AM62" s="177"/>
      <c r="AN62" s="177"/>
      <c r="AO62" s="177"/>
      <c r="AP62" s="177"/>
      <c r="AQ62" s="177"/>
      <c r="AR62" s="177"/>
      <c r="AS62" s="177"/>
      <c r="AT62" s="177"/>
      <c r="AU62" s="177"/>
      <c r="AV62" s="177"/>
      <c r="AW62" s="177"/>
      <c r="AX62" s="177"/>
      <c r="AY62" s="177"/>
      <c r="AZ62" s="177"/>
      <c r="BA62" s="210"/>
      <c r="BB62" s="529"/>
      <c r="BC62" s="529"/>
      <c r="BD62" s="529"/>
      <c r="BE62" s="529"/>
      <c r="BF62" s="529"/>
      <c r="BG62" s="529"/>
      <c r="BH62" s="529"/>
      <c r="BI62" s="529"/>
      <c r="BJ62" s="529"/>
      <c r="BK62" s="529"/>
      <c r="BL62" s="529"/>
      <c r="BM62" s="529"/>
      <c r="BN62" s="529"/>
      <c r="BO62" s="529"/>
      <c r="BP62" s="529"/>
      <c r="BQ62" s="529"/>
      <c r="BR62" s="529"/>
      <c r="BS62" s="529"/>
      <c r="BT62" s="529"/>
      <c r="BU62" s="529"/>
      <c r="BV62" s="529"/>
      <c r="BW62" s="529"/>
      <c r="BX62" s="529"/>
      <c r="BY62" s="529"/>
      <c r="BZ62" s="529"/>
      <c r="CA62" s="529"/>
      <c r="CB62" s="529"/>
      <c r="CC62" s="529"/>
      <c r="CD62" s="529"/>
      <c r="CE62" s="529"/>
      <c r="CF62" s="529"/>
      <c r="CG62" s="529"/>
      <c r="CH62" s="529"/>
      <c r="CI62" s="529"/>
      <c r="CJ62" s="643"/>
    </row>
    <row r="63" spans="1:88" ht="25.5" x14ac:dyDescent="0.25">
      <c r="A63" s="78"/>
      <c r="B63" s="1164"/>
      <c r="C63" s="952" t="s">
        <v>457</v>
      </c>
      <c r="D63" s="439" t="s">
        <v>458</v>
      </c>
      <c r="E63" s="440" t="s">
        <v>459</v>
      </c>
      <c r="F63" s="228" t="s">
        <v>146</v>
      </c>
      <c r="G63" s="228">
        <v>2</v>
      </c>
      <c r="H63" s="512"/>
      <c r="I63" s="513"/>
      <c r="J63" s="213"/>
      <c r="K63" s="120"/>
      <c r="L63" s="120"/>
      <c r="M63" s="120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  <c r="AK63" s="177"/>
      <c r="AL63" s="177"/>
      <c r="AM63" s="177"/>
      <c r="AN63" s="177"/>
      <c r="AO63" s="177"/>
      <c r="AP63" s="177"/>
      <c r="AQ63" s="177"/>
      <c r="AR63" s="177"/>
      <c r="AS63" s="177"/>
      <c r="AT63" s="177"/>
      <c r="AU63" s="177"/>
      <c r="AV63" s="177"/>
      <c r="AW63" s="177"/>
      <c r="AX63" s="177"/>
      <c r="AY63" s="177"/>
      <c r="AZ63" s="177"/>
      <c r="BA63" s="210"/>
      <c r="BB63" s="529"/>
      <c r="BC63" s="529"/>
      <c r="BD63" s="529"/>
      <c r="BE63" s="529"/>
      <c r="BF63" s="529"/>
      <c r="BG63" s="529"/>
      <c r="BH63" s="529"/>
      <c r="BI63" s="529"/>
      <c r="BJ63" s="529"/>
      <c r="BK63" s="529"/>
      <c r="BL63" s="529"/>
      <c r="BM63" s="529"/>
      <c r="BN63" s="529"/>
      <c r="BO63" s="529"/>
      <c r="BP63" s="529"/>
      <c r="BQ63" s="529"/>
      <c r="BR63" s="529"/>
      <c r="BS63" s="529"/>
      <c r="BT63" s="529"/>
      <c r="BU63" s="529"/>
      <c r="BV63" s="529"/>
      <c r="BW63" s="529"/>
      <c r="BX63" s="529"/>
      <c r="BY63" s="529"/>
      <c r="BZ63" s="529"/>
      <c r="CA63" s="529"/>
      <c r="CB63" s="529"/>
      <c r="CC63" s="529"/>
      <c r="CD63" s="529"/>
      <c r="CE63" s="529"/>
      <c r="CF63" s="529"/>
      <c r="CG63" s="529"/>
      <c r="CH63" s="529"/>
      <c r="CI63" s="529"/>
      <c r="CJ63" s="643"/>
    </row>
    <row r="64" spans="1:88" x14ac:dyDescent="0.25">
      <c r="A64" s="78"/>
      <c r="B64" s="1164"/>
      <c r="C64" s="952" t="s">
        <v>460</v>
      </c>
      <c r="D64" s="439" t="s">
        <v>461</v>
      </c>
      <c r="E64" s="440" t="s">
        <v>462</v>
      </c>
      <c r="F64" s="228" t="s">
        <v>146</v>
      </c>
      <c r="G64" s="228">
        <v>2</v>
      </c>
      <c r="H64" s="512"/>
      <c r="I64" s="514"/>
      <c r="J64" s="213"/>
      <c r="K64" s="120"/>
      <c r="L64" s="120"/>
      <c r="M64" s="120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77"/>
      <c r="AK64" s="177"/>
      <c r="AL64" s="177"/>
      <c r="AM64" s="177"/>
      <c r="AN64" s="177"/>
      <c r="AO64" s="177"/>
      <c r="AP64" s="177"/>
      <c r="AQ64" s="177"/>
      <c r="AR64" s="177"/>
      <c r="AS64" s="177"/>
      <c r="AT64" s="177"/>
      <c r="AU64" s="177"/>
      <c r="AV64" s="177"/>
      <c r="AW64" s="177"/>
      <c r="AX64" s="177"/>
      <c r="AY64" s="177"/>
      <c r="AZ64" s="177"/>
      <c r="BA64" s="210"/>
      <c r="BB64" s="529"/>
      <c r="BC64" s="529"/>
      <c r="BD64" s="529"/>
      <c r="BE64" s="529"/>
      <c r="BF64" s="529"/>
      <c r="BG64" s="529"/>
      <c r="BH64" s="529"/>
      <c r="BI64" s="529"/>
      <c r="BJ64" s="529"/>
      <c r="BK64" s="529"/>
      <c r="BL64" s="529"/>
      <c r="BM64" s="529"/>
      <c r="BN64" s="529"/>
      <c r="BO64" s="529"/>
      <c r="BP64" s="529"/>
      <c r="BQ64" s="529"/>
      <c r="BR64" s="529"/>
      <c r="BS64" s="529"/>
      <c r="BT64" s="529"/>
      <c r="BU64" s="529"/>
      <c r="BV64" s="529"/>
      <c r="BW64" s="529"/>
      <c r="BX64" s="529"/>
      <c r="BY64" s="529"/>
      <c r="BZ64" s="529"/>
      <c r="CA64" s="529"/>
      <c r="CB64" s="529"/>
      <c r="CC64" s="529"/>
      <c r="CD64" s="529"/>
      <c r="CE64" s="529"/>
      <c r="CF64" s="529"/>
      <c r="CG64" s="529"/>
      <c r="CH64" s="529"/>
      <c r="CI64" s="529"/>
      <c r="CJ64" s="643"/>
    </row>
    <row r="65" spans="1:88" ht="25.5" x14ac:dyDescent="0.25">
      <c r="A65" s="78"/>
      <c r="B65" s="1164"/>
      <c r="C65" s="952" t="s">
        <v>463</v>
      </c>
      <c r="D65" s="439" t="s">
        <v>464</v>
      </c>
      <c r="E65" s="440" t="s">
        <v>465</v>
      </c>
      <c r="F65" s="228" t="s">
        <v>146</v>
      </c>
      <c r="G65" s="228">
        <v>2</v>
      </c>
      <c r="H65" s="512"/>
      <c r="I65" s="513"/>
      <c r="J65" s="213"/>
      <c r="K65" s="120"/>
      <c r="L65" s="120"/>
      <c r="M65" s="120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7"/>
      <c r="AA65" s="177"/>
      <c r="AB65" s="177"/>
      <c r="AC65" s="177"/>
      <c r="AD65" s="177"/>
      <c r="AE65" s="177"/>
      <c r="AF65" s="177"/>
      <c r="AG65" s="177"/>
      <c r="AH65" s="177"/>
      <c r="AI65" s="177"/>
      <c r="AJ65" s="177"/>
      <c r="AK65" s="177"/>
      <c r="AL65" s="177"/>
      <c r="AM65" s="177"/>
      <c r="AN65" s="177"/>
      <c r="AO65" s="177"/>
      <c r="AP65" s="177"/>
      <c r="AQ65" s="177"/>
      <c r="AR65" s="177"/>
      <c r="AS65" s="177"/>
      <c r="AT65" s="177"/>
      <c r="AU65" s="177"/>
      <c r="AV65" s="177"/>
      <c r="AW65" s="177"/>
      <c r="AX65" s="177"/>
      <c r="AY65" s="177"/>
      <c r="AZ65" s="177"/>
      <c r="BA65" s="210"/>
      <c r="BB65" s="529"/>
      <c r="BC65" s="529"/>
      <c r="BD65" s="529"/>
      <c r="BE65" s="529"/>
      <c r="BF65" s="529"/>
      <c r="BG65" s="529"/>
      <c r="BH65" s="529"/>
      <c r="BI65" s="529"/>
      <c r="BJ65" s="529"/>
      <c r="BK65" s="529"/>
      <c r="BL65" s="529"/>
      <c r="BM65" s="529"/>
      <c r="BN65" s="529"/>
      <c r="BO65" s="529"/>
      <c r="BP65" s="529"/>
      <c r="BQ65" s="529"/>
      <c r="BR65" s="529"/>
      <c r="BS65" s="529"/>
      <c r="BT65" s="529"/>
      <c r="BU65" s="529"/>
      <c r="BV65" s="529"/>
      <c r="BW65" s="529"/>
      <c r="BX65" s="529"/>
      <c r="BY65" s="529"/>
      <c r="BZ65" s="529"/>
      <c r="CA65" s="529"/>
      <c r="CB65" s="529"/>
      <c r="CC65" s="529"/>
      <c r="CD65" s="529"/>
      <c r="CE65" s="529"/>
      <c r="CF65" s="529"/>
      <c r="CG65" s="529"/>
      <c r="CH65" s="529"/>
      <c r="CI65" s="529"/>
      <c r="CJ65" s="643"/>
    </row>
    <row r="66" spans="1:88" x14ac:dyDescent="0.25">
      <c r="A66" s="78"/>
      <c r="B66" s="1164"/>
      <c r="C66" s="950" t="s">
        <v>466</v>
      </c>
      <c r="D66" s="118" t="s">
        <v>467</v>
      </c>
      <c r="E66" s="324" t="s">
        <v>468</v>
      </c>
      <c r="F66" s="119" t="s">
        <v>146</v>
      </c>
      <c r="G66" s="121">
        <v>2</v>
      </c>
      <c r="H66" s="512"/>
      <c r="I66" s="514"/>
      <c r="J66" s="213"/>
      <c r="K66" s="120"/>
      <c r="L66" s="120"/>
      <c r="M66" s="120"/>
      <c r="N66" s="177"/>
      <c r="O66" s="177"/>
      <c r="P66" s="177"/>
      <c r="Q66" s="177"/>
      <c r="R66" s="177"/>
      <c r="S66" s="177"/>
      <c r="T66" s="177"/>
      <c r="U66" s="177"/>
      <c r="V66" s="177"/>
      <c r="W66" s="177"/>
      <c r="X66" s="177"/>
      <c r="Y66" s="177"/>
      <c r="Z66" s="177"/>
      <c r="AA66" s="177"/>
      <c r="AB66" s="177"/>
      <c r="AC66" s="177"/>
      <c r="AD66" s="177"/>
      <c r="AE66" s="177"/>
      <c r="AF66" s="177"/>
      <c r="AG66" s="177"/>
      <c r="AH66" s="177"/>
      <c r="AI66" s="177"/>
      <c r="AJ66" s="177"/>
      <c r="AK66" s="177"/>
      <c r="AL66" s="177"/>
      <c r="AM66" s="177"/>
      <c r="AN66" s="177"/>
      <c r="AO66" s="177"/>
      <c r="AP66" s="177"/>
      <c r="AQ66" s="177"/>
      <c r="AR66" s="177"/>
      <c r="AS66" s="177"/>
      <c r="AT66" s="177"/>
      <c r="AU66" s="177"/>
      <c r="AV66" s="177"/>
      <c r="AW66" s="177"/>
      <c r="AX66" s="177"/>
      <c r="AY66" s="177"/>
      <c r="AZ66" s="177"/>
      <c r="BA66" s="202"/>
      <c r="BB66" s="529"/>
      <c r="BC66" s="529"/>
      <c r="BD66" s="529"/>
      <c r="BE66" s="529"/>
      <c r="BF66" s="529"/>
      <c r="BG66" s="529"/>
      <c r="BH66" s="529"/>
      <c r="BI66" s="529"/>
      <c r="BJ66" s="529"/>
      <c r="BK66" s="529"/>
      <c r="BL66" s="529"/>
      <c r="BM66" s="529"/>
      <c r="BN66" s="529"/>
      <c r="BO66" s="529"/>
      <c r="BP66" s="529"/>
      <c r="BQ66" s="529"/>
      <c r="BR66" s="529"/>
      <c r="BS66" s="529"/>
      <c r="BT66" s="529"/>
      <c r="BU66" s="529"/>
      <c r="BV66" s="529"/>
      <c r="BW66" s="529"/>
      <c r="BX66" s="529"/>
      <c r="BY66" s="529"/>
      <c r="BZ66" s="529"/>
      <c r="CA66" s="529"/>
      <c r="CB66" s="529"/>
      <c r="CC66" s="529"/>
      <c r="CD66" s="529"/>
      <c r="CE66" s="529"/>
      <c r="CF66" s="529"/>
      <c r="CG66" s="529"/>
      <c r="CH66" s="529"/>
      <c r="CI66" s="529"/>
      <c r="CJ66" s="643"/>
    </row>
    <row r="67" spans="1:88" x14ac:dyDescent="0.25">
      <c r="A67" s="78"/>
      <c r="B67" s="1164"/>
      <c r="C67" s="950" t="s">
        <v>469</v>
      </c>
      <c r="D67" s="910" t="s">
        <v>470</v>
      </c>
      <c r="E67" s="911" t="s">
        <v>444</v>
      </c>
      <c r="F67" s="912" t="s">
        <v>146</v>
      </c>
      <c r="G67" s="913">
        <v>2</v>
      </c>
      <c r="H67" s="888"/>
      <c r="I67" s="889"/>
      <c r="J67" s="485"/>
      <c r="K67" s="890"/>
      <c r="L67" s="890"/>
      <c r="M67" s="890"/>
      <c r="N67" s="885"/>
      <c r="O67" s="885"/>
      <c r="P67" s="885"/>
      <c r="Q67" s="885"/>
      <c r="R67" s="885"/>
      <c r="S67" s="885"/>
      <c r="T67" s="885"/>
      <c r="U67" s="885"/>
      <c r="V67" s="885"/>
      <c r="W67" s="885"/>
      <c r="X67" s="885"/>
      <c r="Y67" s="885"/>
      <c r="Z67" s="885"/>
      <c r="AA67" s="885"/>
      <c r="AB67" s="885"/>
      <c r="AC67" s="885"/>
      <c r="AD67" s="885"/>
      <c r="AE67" s="885"/>
      <c r="AF67" s="885"/>
      <c r="AG67" s="885"/>
      <c r="AH67" s="885"/>
      <c r="AI67" s="885"/>
      <c r="AJ67" s="885"/>
      <c r="AK67" s="885"/>
      <c r="AL67" s="885"/>
      <c r="AM67" s="885"/>
      <c r="AN67" s="885"/>
      <c r="AO67" s="885"/>
      <c r="AP67" s="885"/>
      <c r="AQ67" s="885"/>
      <c r="AR67" s="885"/>
      <c r="AS67" s="885"/>
      <c r="AT67" s="885"/>
      <c r="AU67" s="885"/>
      <c r="AV67" s="885"/>
      <c r="AW67" s="885"/>
      <c r="AX67" s="885"/>
      <c r="AY67" s="885"/>
      <c r="AZ67" s="885"/>
      <c r="BA67" s="891"/>
      <c r="BB67" s="914"/>
      <c r="BC67" s="914"/>
      <c r="BD67" s="914"/>
      <c r="BE67" s="914"/>
      <c r="BF67" s="914"/>
      <c r="BG67" s="914"/>
      <c r="BH67" s="914"/>
      <c r="BI67" s="914"/>
      <c r="BJ67" s="914"/>
      <c r="BK67" s="914"/>
      <c r="BL67" s="914"/>
      <c r="BM67" s="914"/>
      <c r="BN67" s="914"/>
      <c r="BO67" s="914"/>
      <c r="BP67" s="914"/>
      <c r="BQ67" s="914"/>
      <c r="BR67" s="914"/>
      <c r="BS67" s="914"/>
      <c r="BT67" s="914"/>
      <c r="BU67" s="914"/>
      <c r="BV67" s="914"/>
      <c r="BW67" s="914"/>
      <c r="BX67" s="914"/>
      <c r="BY67" s="914"/>
      <c r="BZ67" s="914"/>
      <c r="CA67" s="914"/>
      <c r="CB67" s="914"/>
      <c r="CC67" s="914"/>
      <c r="CD67" s="914"/>
      <c r="CE67" s="914"/>
      <c r="CF67" s="914"/>
      <c r="CG67" s="914"/>
      <c r="CH67" s="914"/>
      <c r="CI67" s="914"/>
      <c r="CJ67" s="643"/>
    </row>
    <row r="68" spans="1:88" ht="25.5" x14ac:dyDescent="0.25">
      <c r="A68" s="78"/>
      <c r="B68" s="1164"/>
      <c r="C68" s="953" t="s">
        <v>471</v>
      </c>
      <c r="D68" s="919" t="s">
        <v>215</v>
      </c>
      <c r="E68" s="920" t="s">
        <v>472</v>
      </c>
      <c r="F68" s="794" t="s">
        <v>209</v>
      </c>
      <c r="G68" s="794">
        <v>2</v>
      </c>
      <c r="H68" s="936" t="e">
        <f>H67/(H59+H66+H67)</f>
        <v>#DIV/0!</v>
      </c>
      <c r="I68" s="936" t="e">
        <f t="shared" ref="I68:BT68" si="16">I67/(I59+I66+I67)</f>
        <v>#DIV/0!</v>
      </c>
      <c r="J68" s="936" t="e">
        <f t="shared" si="16"/>
        <v>#DIV/0!</v>
      </c>
      <c r="K68" s="936" t="e">
        <f t="shared" si="16"/>
        <v>#DIV/0!</v>
      </c>
      <c r="L68" s="936" t="e">
        <f t="shared" si="16"/>
        <v>#DIV/0!</v>
      </c>
      <c r="M68" s="936" t="e">
        <f t="shared" si="16"/>
        <v>#DIV/0!</v>
      </c>
      <c r="N68" s="936" t="e">
        <f t="shared" si="16"/>
        <v>#DIV/0!</v>
      </c>
      <c r="O68" s="936" t="e">
        <f t="shared" si="16"/>
        <v>#DIV/0!</v>
      </c>
      <c r="P68" s="936" t="e">
        <f t="shared" si="16"/>
        <v>#DIV/0!</v>
      </c>
      <c r="Q68" s="936" t="e">
        <f t="shared" si="16"/>
        <v>#DIV/0!</v>
      </c>
      <c r="R68" s="936" t="e">
        <f t="shared" si="16"/>
        <v>#DIV/0!</v>
      </c>
      <c r="S68" s="936" t="e">
        <f t="shared" si="16"/>
        <v>#DIV/0!</v>
      </c>
      <c r="T68" s="936" t="e">
        <f t="shared" si="16"/>
        <v>#DIV/0!</v>
      </c>
      <c r="U68" s="936" t="e">
        <f t="shared" si="16"/>
        <v>#DIV/0!</v>
      </c>
      <c r="V68" s="936" t="e">
        <f t="shared" si="16"/>
        <v>#DIV/0!</v>
      </c>
      <c r="W68" s="936" t="e">
        <f t="shared" si="16"/>
        <v>#DIV/0!</v>
      </c>
      <c r="X68" s="936" t="e">
        <f t="shared" si="16"/>
        <v>#DIV/0!</v>
      </c>
      <c r="Y68" s="936" t="e">
        <f t="shared" si="16"/>
        <v>#DIV/0!</v>
      </c>
      <c r="Z68" s="936" t="e">
        <f t="shared" si="16"/>
        <v>#DIV/0!</v>
      </c>
      <c r="AA68" s="936" t="e">
        <f t="shared" si="16"/>
        <v>#DIV/0!</v>
      </c>
      <c r="AB68" s="936" t="e">
        <f t="shared" si="16"/>
        <v>#DIV/0!</v>
      </c>
      <c r="AC68" s="936" t="e">
        <f t="shared" si="16"/>
        <v>#DIV/0!</v>
      </c>
      <c r="AD68" s="936" t="e">
        <f t="shared" si="16"/>
        <v>#DIV/0!</v>
      </c>
      <c r="AE68" s="936" t="e">
        <f t="shared" si="16"/>
        <v>#DIV/0!</v>
      </c>
      <c r="AF68" s="936" t="e">
        <f t="shared" si="16"/>
        <v>#DIV/0!</v>
      </c>
      <c r="AG68" s="936" t="e">
        <f t="shared" si="16"/>
        <v>#DIV/0!</v>
      </c>
      <c r="AH68" s="936" t="e">
        <f t="shared" si="16"/>
        <v>#DIV/0!</v>
      </c>
      <c r="AI68" s="936" t="e">
        <f t="shared" si="16"/>
        <v>#DIV/0!</v>
      </c>
      <c r="AJ68" s="936" t="e">
        <f t="shared" si="16"/>
        <v>#DIV/0!</v>
      </c>
      <c r="AK68" s="936" t="e">
        <f t="shared" si="16"/>
        <v>#DIV/0!</v>
      </c>
      <c r="AL68" s="936" t="e">
        <f t="shared" si="16"/>
        <v>#DIV/0!</v>
      </c>
      <c r="AM68" s="936" t="e">
        <f t="shared" si="16"/>
        <v>#DIV/0!</v>
      </c>
      <c r="AN68" s="936" t="e">
        <f t="shared" si="16"/>
        <v>#DIV/0!</v>
      </c>
      <c r="AO68" s="936" t="e">
        <f t="shared" si="16"/>
        <v>#DIV/0!</v>
      </c>
      <c r="AP68" s="936" t="e">
        <f t="shared" si="16"/>
        <v>#DIV/0!</v>
      </c>
      <c r="AQ68" s="936" t="e">
        <f t="shared" si="16"/>
        <v>#DIV/0!</v>
      </c>
      <c r="AR68" s="936" t="e">
        <f t="shared" si="16"/>
        <v>#DIV/0!</v>
      </c>
      <c r="AS68" s="936" t="e">
        <f t="shared" si="16"/>
        <v>#DIV/0!</v>
      </c>
      <c r="AT68" s="936" t="e">
        <f t="shared" si="16"/>
        <v>#DIV/0!</v>
      </c>
      <c r="AU68" s="936" t="e">
        <f t="shared" si="16"/>
        <v>#DIV/0!</v>
      </c>
      <c r="AV68" s="936" t="e">
        <f t="shared" si="16"/>
        <v>#DIV/0!</v>
      </c>
      <c r="AW68" s="936" t="e">
        <f t="shared" si="16"/>
        <v>#DIV/0!</v>
      </c>
      <c r="AX68" s="936" t="e">
        <f t="shared" si="16"/>
        <v>#DIV/0!</v>
      </c>
      <c r="AY68" s="936" t="e">
        <f t="shared" si="16"/>
        <v>#DIV/0!</v>
      </c>
      <c r="AZ68" s="936" t="e">
        <f t="shared" si="16"/>
        <v>#DIV/0!</v>
      </c>
      <c r="BA68" s="936" t="e">
        <f t="shared" si="16"/>
        <v>#DIV/0!</v>
      </c>
      <c r="BB68" s="936" t="e">
        <f t="shared" si="16"/>
        <v>#DIV/0!</v>
      </c>
      <c r="BC68" s="936" t="e">
        <f t="shared" si="16"/>
        <v>#DIV/0!</v>
      </c>
      <c r="BD68" s="936" t="e">
        <f t="shared" si="16"/>
        <v>#DIV/0!</v>
      </c>
      <c r="BE68" s="936" t="e">
        <f t="shared" si="16"/>
        <v>#DIV/0!</v>
      </c>
      <c r="BF68" s="936" t="e">
        <f t="shared" si="16"/>
        <v>#DIV/0!</v>
      </c>
      <c r="BG68" s="936" t="e">
        <f t="shared" si="16"/>
        <v>#DIV/0!</v>
      </c>
      <c r="BH68" s="936" t="e">
        <f t="shared" si="16"/>
        <v>#DIV/0!</v>
      </c>
      <c r="BI68" s="936" t="e">
        <f t="shared" si="16"/>
        <v>#DIV/0!</v>
      </c>
      <c r="BJ68" s="936" t="e">
        <f t="shared" si="16"/>
        <v>#DIV/0!</v>
      </c>
      <c r="BK68" s="936" t="e">
        <f t="shared" si="16"/>
        <v>#DIV/0!</v>
      </c>
      <c r="BL68" s="936" t="e">
        <f t="shared" si="16"/>
        <v>#DIV/0!</v>
      </c>
      <c r="BM68" s="936" t="e">
        <f t="shared" si="16"/>
        <v>#DIV/0!</v>
      </c>
      <c r="BN68" s="936" t="e">
        <f t="shared" si="16"/>
        <v>#DIV/0!</v>
      </c>
      <c r="BO68" s="936" t="e">
        <f t="shared" si="16"/>
        <v>#DIV/0!</v>
      </c>
      <c r="BP68" s="936" t="e">
        <f t="shared" si="16"/>
        <v>#DIV/0!</v>
      </c>
      <c r="BQ68" s="936" t="e">
        <f t="shared" si="16"/>
        <v>#DIV/0!</v>
      </c>
      <c r="BR68" s="936" t="e">
        <f t="shared" si="16"/>
        <v>#DIV/0!</v>
      </c>
      <c r="BS68" s="936" t="e">
        <f t="shared" si="16"/>
        <v>#DIV/0!</v>
      </c>
      <c r="BT68" s="936" t="e">
        <f t="shared" si="16"/>
        <v>#DIV/0!</v>
      </c>
      <c r="BU68" s="936" t="e">
        <f t="shared" ref="BU68:CJ68" si="17">BU67/(BU59+BU66+BU67)</f>
        <v>#DIV/0!</v>
      </c>
      <c r="BV68" s="936" t="e">
        <f t="shared" si="17"/>
        <v>#DIV/0!</v>
      </c>
      <c r="BW68" s="936" t="e">
        <f t="shared" si="17"/>
        <v>#DIV/0!</v>
      </c>
      <c r="BX68" s="936" t="e">
        <f t="shared" si="17"/>
        <v>#DIV/0!</v>
      </c>
      <c r="BY68" s="936" t="e">
        <f t="shared" si="17"/>
        <v>#DIV/0!</v>
      </c>
      <c r="BZ68" s="936" t="e">
        <f t="shared" si="17"/>
        <v>#DIV/0!</v>
      </c>
      <c r="CA68" s="936" t="e">
        <f t="shared" si="17"/>
        <v>#DIV/0!</v>
      </c>
      <c r="CB68" s="936" t="e">
        <f t="shared" si="17"/>
        <v>#DIV/0!</v>
      </c>
      <c r="CC68" s="936" t="e">
        <f t="shared" si="17"/>
        <v>#DIV/0!</v>
      </c>
      <c r="CD68" s="936" t="e">
        <f t="shared" si="17"/>
        <v>#DIV/0!</v>
      </c>
      <c r="CE68" s="936" t="e">
        <f t="shared" si="17"/>
        <v>#DIV/0!</v>
      </c>
      <c r="CF68" s="936" t="e">
        <f t="shared" si="17"/>
        <v>#DIV/0!</v>
      </c>
      <c r="CG68" s="936" t="e">
        <f t="shared" si="17"/>
        <v>#DIV/0!</v>
      </c>
      <c r="CH68" s="936" t="e">
        <f t="shared" si="17"/>
        <v>#DIV/0!</v>
      </c>
      <c r="CI68" s="936" t="e">
        <f t="shared" si="17"/>
        <v>#DIV/0!</v>
      </c>
      <c r="CJ68" s="954" t="e">
        <f t="shared" si="17"/>
        <v>#DIV/0!</v>
      </c>
    </row>
    <row r="69" spans="1:88" ht="17.100000000000001" customHeight="1" thickBot="1" x14ac:dyDescent="0.3">
      <c r="A69" s="78"/>
      <c r="B69" s="1164"/>
      <c r="C69" s="955" t="s">
        <v>473</v>
      </c>
      <c r="D69" s="122" t="s">
        <v>218</v>
      </c>
      <c r="E69" s="915" t="s">
        <v>474</v>
      </c>
      <c r="F69" s="123" t="s">
        <v>146</v>
      </c>
      <c r="G69" s="123">
        <v>2</v>
      </c>
      <c r="H69" s="916">
        <f>SUM(H56:H59)+H66+H67</f>
        <v>0</v>
      </c>
      <c r="I69" s="916">
        <f>SUM(I56:I59)+I66+I67</f>
        <v>0</v>
      </c>
      <c r="J69" s="916">
        <f>SUM(J56:J59)+J66+J67</f>
        <v>0</v>
      </c>
      <c r="K69" s="917">
        <f t="shared" ref="K69:BV69" si="18">SUM(K56:K59)+K66+K67</f>
        <v>0</v>
      </c>
      <c r="L69" s="917">
        <f t="shared" si="18"/>
        <v>0</v>
      </c>
      <c r="M69" s="917">
        <f t="shared" si="18"/>
        <v>0</v>
      </c>
      <c r="N69" s="916">
        <f t="shared" si="18"/>
        <v>0</v>
      </c>
      <c r="O69" s="916">
        <f t="shared" si="18"/>
        <v>0</v>
      </c>
      <c r="P69" s="916">
        <f t="shared" si="18"/>
        <v>0</v>
      </c>
      <c r="Q69" s="916">
        <f t="shared" si="18"/>
        <v>0</v>
      </c>
      <c r="R69" s="916">
        <f t="shared" si="18"/>
        <v>0</v>
      </c>
      <c r="S69" s="916">
        <f t="shared" si="18"/>
        <v>0</v>
      </c>
      <c r="T69" s="916">
        <f t="shared" si="18"/>
        <v>0</v>
      </c>
      <c r="U69" s="916">
        <f t="shared" si="18"/>
        <v>0</v>
      </c>
      <c r="V69" s="916">
        <f t="shared" si="18"/>
        <v>0</v>
      </c>
      <c r="W69" s="916">
        <f t="shared" si="18"/>
        <v>0</v>
      </c>
      <c r="X69" s="916">
        <f t="shared" si="18"/>
        <v>0</v>
      </c>
      <c r="Y69" s="916">
        <f t="shared" si="18"/>
        <v>0</v>
      </c>
      <c r="Z69" s="916">
        <f t="shared" si="18"/>
        <v>0</v>
      </c>
      <c r="AA69" s="916">
        <f t="shared" si="18"/>
        <v>0</v>
      </c>
      <c r="AB69" s="916">
        <f t="shared" si="18"/>
        <v>0</v>
      </c>
      <c r="AC69" s="916">
        <f t="shared" si="18"/>
        <v>0</v>
      </c>
      <c r="AD69" s="916">
        <f t="shared" si="18"/>
        <v>0</v>
      </c>
      <c r="AE69" s="916">
        <f t="shared" si="18"/>
        <v>0</v>
      </c>
      <c r="AF69" s="916">
        <f t="shared" si="18"/>
        <v>0</v>
      </c>
      <c r="AG69" s="916">
        <f t="shared" si="18"/>
        <v>0</v>
      </c>
      <c r="AH69" s="916">
        <f t="shared" si="18"/>
        <v>0</v>
      </c>
      <c r="AI69" s="916">
        <f t="shared" si="18"/>
        <v>0</v>
      </c>
      <c r="AJ69" s="916">
        <f t="shared" si="18"/>
        <v>0</v>
      </c>
      <c r="AK69" s="916">
        <f t="shared" si="18"/>
        <v>0</v>
      </c>
      <c r="AL69" s="916">
        <f t="shared" si="18"/>
        <v>0</v>
      </c>
      <c r="AM69" s="916">
        <f t="shared" si="18"/>
        <v>0</v>
      </c>
      <c r="AN69" s="916">
        <f t="shared" si="18"/>
        <v>0</v>
      </c>
      <c r="AO69" s="916">
        <f t="shared" si="18"/>
        <v>0</v>
      </c>
      <c r="AP69" s="916">
        <f t="shared" si="18"/>
        <v>0</v>
      </c>
      <c r="AQ69" s="916">
        <f t="shared" si="18"/>
        <v>0</v>
      </c>
      <c r="AR69" s="916">
        <f t="shared" si="18"/>
        <v>0</v>
      </c>
      <c r="AS69" s="916">
        <f t="shared" si="18"/>
        <v>0</v>
      </c>
      <c r="AT69" s="916">
        <f t="shared" si="18"/>
        <v>0</v>
      </c>
      <c r="AU69" s="916">
        <f t="shared" si="18"/>
        <v>0</v>
      </c>
      <c r="AV69" s="916">
        <f t="shared" si="18"/>
        <v>0</v>
      </c>
      <c r="AW69" s="916">
        <f t="shared" si="18"/>
        <v>0</v>
      </c>
      <c r="AX69" s="916">
        <f t="shared" si="18"/>
        <v>0</v>
      </c>
      <c r="AY69" s="916">
        <f t="shared" si="18"/>
        <v>0</v>
      </c>
      <c r="AZ69" s="916">
        <f t="shared" si="18"/>
        <v>0</v>
      </c>
      <c r="BA69" s="918">
        <f t="shared" si="18"/>
        <v>0</v>
      </c>
      <c r="BB69" s="918">
        <f t="shared" si="18"/>
        <v>0</v>
      </c>
      <c r="BC69" s="918">
        <f t="shared" si="18"/>
        <v>0</v>
      </c>
      <c r="BD69" s="918">
        <f t="shared" si="18"/>
        <v>0</v>
      </c>
      <c r="BE69" s="918">
        <f t="shared" si="18"/>
        <v>0</v>
      </c>
      <c r="BF69" s="918">
        <f t="shared" si="18"/>
        <v>0</v>
      </c>
      <c r="BG69" s="918">
        <f t="shared" si="18"/>
        <v>0</v>
      </c>
      <c r="BH69" s="918">
        <f t="shared" si="18"/>
        <v>0</v>
      </c>
      <c r="BI69" s="918">
        <f t="shared" si="18"/>
        <v>0</v>
      </c>
      <c r="BJ69" s="918">
        <f t="shared" si="18"/>
        <v>0</v>
      </c>
      <c r="BK69" s="918">
        <f t="shared" si="18"/>
        <v>0</v>
      </c>
      <c r="BL69" s="918">
        <f t="shared" si="18"/>
        <v>0</v>
      </c>
      <c r="BM69" s="918">
        <f t="shared" si="18"/>
        <v>0</v>
      </c>
      <c r="BN69" s="918">
        <f t="shared" si="18"/>
        <v>0</v>
      </c>
      <c r="BO69" s="918">
        <f t="shared" si="18"/>
        <v>0</v>
      </c>
      <c r="BP69" s="918">
        <f t="shared" si="18"/>
        <v>0</v>
      </c>
      <c r="BQ69" s="918">
        <f t="shared" si="18"/>
        <v>0</v>
      </c>
      <c r="BR69" s="918">
        <f t="shared" si="18"/>
        <v>0</v>
      </c>
      <c r="BS69" s="918">
        <f t="shared" si="18"/>
        <v>0</v>
      </c>
      <c r="BT69" s="918">
        <f t="shared" si="18"/>
        <v>0</v>
      </c>
      <c r="BU69" s="918">
        <f t="shared" si="18"/>
        <v>0</v>
      </c>
      <c r="BV69" s="918">
        <f t="shared" si="18"/>
        <v>0</v>
      </c>
      <c r="BW69" s="918">
        <f t="shared" ref="BW69:CJ69" si="19">SUM(BW56:BW59)+BW66+BW67</f>
        <v>0</v>
      </c>
      <c r="BX69" s="918">
        <f t="shared" si="19"/>
        <v>0</v>
      </c>
      <c r="BY69" s="918">
        <f t="shared" si="19"/>
        <v>0</v>
      </c>
      <c r="BZ69" s="918">
        <f t="shared" si="19"/>
        <v>0</v>
      </c>
      <c r="CA69" s="918">
        <f t="shared" si="19"/>
        <v>0</v>
      </c>
      <c r="CB69" s="918">
        <f t="shared" si="19"/>
        <v>0</v>
      </c>
      <c r="CC69" s="918">
        <f t="shared" si="19"/>
        <v>0</v>
      </c>
      <c r="CD69" s="918">
        <f t="shared" si="19"/>
        <v>0</v>
      </c>
      <c r="CE69" s="918">
        <f t="shared" si="19"/>
        <v>0</v>
      </c>
      <c r="CF69" s="918">
        <f t="shared" si="19"/>
        <v>0</v>
      </c>
      <c r="CG69" s="918">
        <f t="shared" si="19"/>
        <v>0</v>
      </c>
      <c r="CH69" s="918">
        <f t="shared" si="19"/>
        <v>0</v>
      </c>
      <c r="CI69" s="918">
        <f t="shared" si="19"/>
        <v>0</v>
      </c>
      <c r="CJ69" s="645">
        <f t="shared" si="19"/>
        <v>0</v>
      </c>
    </row>
    <row r="70" spans="1:88" x14ac:dyDescent="0.25">
      <c r="A70" s="78"/>
      <c r="B70" s="1164"/>
      <c r="C70" s="956" t="s">
        <v>475</v>
      </c>
      <c r="D70" s="124" t="s">
        <v>476</v>
      </c>
      <c r="E70" s="324" t="s">
        <v>468</v>
      </c>
      <c r="F70" s="116" t="s">
        <v>146</v>
      </c>
      <c r="G70" s="116">
        <v>2</v>
      </c>
      <c r="H70" s="507"/>
      <c r="I70" s="509"/>
      <c r="J70" s="215"/>
      <c r="K70" s="231"/>
      <c r="L70" s="231"/>
      <c r="M70" s="231"/>
      <c r="N70" s="117"/>
      <c r="O70" s="117"/>
      <c r="P70" s="117"/>
      <c r="Q70" s="117"/>
      <c r="R70" s="117"/>
      <c r="S70" s="117"/>
      <c r="T70" s="117"/>
      <c r="U70" s="117"/>
      <c r="V70" s="117"/>
      <c r="W70" s="117"/>
      <c r="X70" s="117"/>
      <c r="Y70" s="117"/>
      <c r="Z70" s="117"/>
      <c r="AA70" s="117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  <c r="AO70" s="117"/>
      <c r="AP70" s="117"/>
      <c r="AQ70" s="117"/>
      <c r="AR70" s="117"/>
      <c r="AS70" s="117"/>
      <c r="AT70" s="117"/>
      <c r="AU70" s="117"/>
      <c r="AV70" s="117"/>
      <c r="AW70" s="117"/>
      <c r="AX70" s="117"/>
      <c r="AY70" s="117"/>
      <c r="AZ70" s="117"/>
      <c r="BA70" s="243"/>
      <c r="BB70" s="529"/>
      <c r="BC70" s="529"/>
      <c r="BD70" s="529"/>
      <c r="BE70" s="529"/>
      <c r="BF70" s="529"/>
      <c r="BG70" s="529"/>
      <c r="BH70" s="529"/>
      <c r="BI70" s="529"/>
      <c r="BJ70" s="529"/>
      <c r="BK70" s="529"/>
      <c r="BL70" s="529"/>
      <c r="BM70" s="529"/>
      <c r="BN70" s="529"/>
      <c r="BO70" s="529"/>
      <c r="BP70" s="529"/>
      <c r="BQ70" s="529"/>
      <c r="BR70" s="529"/>
      <c r="BS70" s="529"/>
      <c r="BT70" s="529"/>
      <c r="BU70" s="529"/>
      <c r="BV70" s="529"/>
      <c r="BW70" s="529"/>
      <c r="BX70" s="529"/>
      <c r="BY70" s="529"/>
      <c r="BZ70" s="529"/>
      <c r="CA70" s="529"/>
      <c r="CB70" s="529"/>
      <c r="CC70" s="529"/>
      <c r="CD70" s="529"/>
      <c r="CE70" s="529"/>
      <c r="CF70" s="529"/>
      <c r="CG70" s="529"/>
      <c r="CH70" s="529"/>
      <c r="CI70" s="529"/>
      <c r="CJ70" s="646"/>
    </row>
    <row r="71" spans="1:88" ht="16.350000000000001" customHeight="1" x14ac:dyDescent="0.25">
      <c r="A71" s="78"/>
      <c r="B71" s="1164"/>
      <c r="C71" s="950" t="s">
        <v>477</v>
      </c>
      <c r="D71" s="125" t="s">
        <v>478</v>
      </c>
      <c r="E71" s="324" t="s">
        <v>468</v>
      </c>
      <c r="F71" s="119" t="s">
        <v>146</v>
      </c>
      <c r="G71" s="119">
        <v>2</v>
      </c>
      <c r="H71" s="508"/>
      <c r="I71" s="510"/>
      <c r="J71" s="214"/>
      <c r="K71" s="220"/>
      <c r="L71" s="220"/>
      <c r="M71" s="220"/>
      <c r="N71" s="92"/>
      <c r="O71" s="92"/>
      <c r="P71" s="92"/>
      <c r="Q71" s="92"/>
      <c r="R71" s="92"/>
      <c r="S71" s="92"/>
      <c r="T71" s="92"/>
      <c r="U71" s="92"/>
      <c r="V71" s="92"/>
      <c r="W71" s="92"/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92"/>
      <c r="AZ71" s="92"/>
      <c r="BA71" s="240"/>
      <c r="BB71" s="529"/>
      <c r="BC71" s="529"/>
      <c r="BD71" s="529"/>
      <c r="BE71" s="529"/>
      <c r="BF71" s="529"/>
      <c r="BG71" s="529"/>
      <c r="BH71" s="529"/>
      <c r="BI71" s="529"/>
      <c r="BJ71" s="529"/>
      <c r="BK71" s="529"/>
      <c r="BL71" s="529"/>
      <c r="BM71" s="529"/>
      <c r="BN71" s="529"/>
      <c r="BO71" s="529"/>
      <c r="BP71" s="529"/>
      <c r="BQ71" s="529"/>
      <c r="BR71" s="529"/>
      <c r="BS71" s="529"/>
      <c r="BT71" s="529"/>
      <c r="BU71" s="529"/>
      <c r="BV71" s="529"/>
      <c r="BW71" s="529"/>
      <c r="BX71" s="529"/>
      <c r="BY71" s="529"/>
      <c r="BZ71" s="529"/>
      <c r="CA71" s="529"/>
      <c r="CB71" s="529"/>
      <c r="CC71" s="529"/>
      <c r="CD71" s="529"/>
      <c r="CE71" s="529"/>
      <c r="CF71" s="529"/>
      <c r="CG71" s="529"/>
      <c r="CH71" s="529"/>
      <c r="CI71" s="529"/>
      <c r="CJ71" s="643"/>
    </row>
    <row r="72" spans="1:88" x14ac:dyDescent="0.25">
      <c r="A72" s="78"/>
      <c r="B72" s="1164"/>
      <c r="C72" s="950" t="s">
        <v>479</v>
      </c>
      <c r="D72" s="125" t="s">
        <v>480</v>
      </c>
      <c r="E72" s="324" t="s">
        <v>468</v>
      </c>
      <c r="F72" s="119" t="s">
        <v>146</v>
      </c>
      <c r="G72" s="119">
        <v>2</v>
      </c>
      <c r="H72" s="515"/>
      <c r="I72" s="514"/>
      <c r="J72" s="213"/>
      <c r="K72" s="220"/>
      <c r="L72" s="220"/>
      <c r="M72" s="220"/>
      <c r="N72" s="92"/>
      <c r="O72" s="92"/>
      <c r="P72" s="92"/>
      <c r="Q72" s="92"/>
      <c r="R72" s="92"/>
      <c r="S72" s="92"/>
      <c r="T72" s="92"/>
      <c r="U72" s="92"/>
      <c r="V72" s="92"/>
      <c r="W72" s="92"/>
      <c r="X72" s="92"/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92"/>
      <c r="AZ72" s="92"/>
      <c r="BA72" s="240"/>
      <c r="BB72" s="529"/>
      <c r="BC72" s="529"/>
      <c r="BD72" s="529"/>
      <c r="BE72" s="529"/>
      <c r="BF72" s="529"/>
      <c r="BG72" s="529"/>
      <c r="BH72" s="529"/>
      <c r="BI72" s="529"/>
      <c r="BJ72" s="529"/>
      <c r="BK72" s="529"/>
      <c r="BL72" s="529"/>
      <c r="BM72" s="529"/>
      <c r="BN72" s="529"/>
      <c r="BO72" s="529"/>
      <c r="BP72" s="529"/>
      <c r="BQ72" s="529"/>
      <c r="BR72" s="529"/>
      <c r="BS72" s="529"/>
      <c r="BT72" s="529"/>
      <c r="BU72" s="529"/>
      <c r="BV72" s="529"/>
      <c r="BW72" s="529"/>
      <c r="BX72" s="529"/>
      <c r="BY72" s="529"/>
      <c r="BZ72" s="529"/>
      <c r="CA72" s="529"/>
      <c r="CB72" s="529"/>
      <c r="CC72" s="529"/>
      <c r="CD72" s="529"/>
      <c r="CE72" s="529"/>
      <c r="CF72" s="529"/>
      <c r="CG72" s="529"/>
      <c r="CH72" s="529"/>
      <c r="CI72" s="529"/>
      <c r="CJ72" s="643"/>
    </row>
    <row r="73" spans="1:88" x14ac:dyDescent="0.25">
      <c r="A73" s="78"/>
      <c r="B73" s="1164"/>
      <c r="C73" s="950" t="s">
        <v>481</v>
      </c>
      <c r="D73" s="118" t="s">
        <v>482</v>
      </c>
      <c r="E73" s="324" t="s">
        <v>468</v>
      </c>
      <c r="F73" s="119" t="s">
        <v>146</v>
      </c>
      <c r="G73" s="119">
        <v>2</v>
      </c>
      <c r="H73" s="508"/>
      <c r="I73" s="510"/>
      <c r="J73" s="214"/>
      <c r="K73" s="220"/>
      <c r="L73" s="220"/>
      <c r="M73" s="220"/>
      <c r="N73" s="92"/>
      <c r="O73" s="92"/>
      <c r="P73" s="92"/>
      <c r="Q73" s="92"/>
      <c r="R73" s="92"/>
      <c r="S73" s="92"/>
      <c r="T73" s="92"/>
      <c r="U73" s="92"/>
      <c r="V73" s="92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92"/>
      <c r="AT73" s="92"/>
      <c r="AU73" s="92"/>
      <c r="AV73" s="92"/>
      <c r="AW73" s="92"/>
      <c r="AX73" s="92"/>
      <c r="AY73" s="92"/>
      <c r="AZ73" s="92"/>
      <c r="BA73" s="240"/>
      <c r="BB73" s="529"/>
      <c r="BC73" s="529"/>
      <c r="BD73" s="529"/>
      <c r="BE73" s="529"/>
      <c r="BF73" s="529"/>
      <c r="BG73" s="529"/>
      <c r="BH73" s="529"/>
      <c r="BI73" s="529"/>
      <c r="BJ73" s="529"/>
      <c r="BK73" s="529"/>
      <c r="BL73" s="529"/>
      <c r="BM73" s="529"/>
      <c r="BN73" s="529"/>
      <c r="BO73" s="529"/>
      <c r="BP73" s="529"/>
      <c r="BQ73" s="529"/>
      <c r="BR73" s="529"/>
      <c r="BS73" s="529"/>
      <c r="BT73" s="529"/>
      <c r="BU73" s="529"/>
      <c r="BV73" s="529"/>
      <c r="BW73" s="529"/>
      <c r="BX73" s="529"/>
      <c r="BY73" s="529"/>
      <c r="BZ73" s="529"/>
      <c r="CA73" s="529"/>
      <c r="CB73" s="529"/>
      <c r="CC73" s="529"/>
      <c r="CD73" s="529"/>
      <c r="CE73" s="529"/>
      <c r="CF73" s="529"/>
      <c r="CG73" s="529"/>
      <c r="CH73" s="529"/>
      <c r="CI73" s="529"/>
      <c r="CJ73" s="643"/>
    </row>
    <row r="74" spans="1:88" x14ac:dyDescent="0.25">
      <c r="A74" s="78"/>
      <c r="B74" s="1164"/>
      <c r="C74" s="957" t="s">
        <v>483</v>
      </c>
      <c r="D74" s="126" t="s">
        <v>211</v>
      </c>
      <c r="E74" s="200" t="s">
        <v>484</v>
      </c>
      <c r="F74" s="659" t="s">
        <v>146</v>
      </c>
      <c r="G74" s="127">
        <v>2</v>
      </c>
      <c r="H74" s="181">
        <f>SUM(H70:H73)</f>
        <v>0</v>
      </c>
      <c r="I74" s="181">
        <f t="shared" ref="I74" si="20">SUM(I70:I73)</f>
        <v>0</v>
      </c>
      <c r="J74" s="181">
        <f>SUM(J70:J73)</f>
        <v>0</v>
      </c>
      <c r="K74" s="232">
        <f t="shared" ref="K74:BV74" si="21">SUM(K70:K73)</f>
        <v>0</v>
      </c>
      <c r="L74" s="232">
        <f t="shared" si="21"/>
        <v>0</v>
      </c>
      <c r="M74" s="232">
        <f t="shared" si="21"/>
        <v>0</v>
      </c>
      <c r="N74" s="181">
        <f>SUM(N70:N73)</f>
        <v>0</v>
      </c>
      <c r="O74" s="181">
        <f>SUM(O70:O73)</f>
        <v>0</v>
      </c>
      <c r="P74" s="181">
        <f t="shared" si="21"/>
        <v>0</v>
      </c>
      <c r="Q74" s="181">
        <f t="shared" si="21"/>
        <v>0</v>
      </c>
      <c r="R74" s="181">
        <f t="shared" si="21"/>
        <v>0</v>
      </c>
      <c r="S74" s="181">
        <f t="shared" si="21"/>
        <v>0</v>
      </c>
      <c r="T74" s="181">
        <f t="shared" si="21"/>
        <v>0</v>
      </c>
      <c r="U74" s="181">
        <f t="shared" si="21"/>
        <v>0</v>
      </c>
      <c r="V74" s="181">
        <f t="shared" si="21"/>
        <v>0</v>
      </c>
      <c r="W74" s="181">
        <f t="shared" si="21"/>
        <v>0</v>
      </c>
      <c r="X74" s="181">
        <f t="shared" si="21"/>
        <v>0</v>
      </c>
      <c r="Y74" s="181">
        <f t="shared" si="21"/>
        <v>0</v>
      </c>
      <c r="Z74" s="181">
        <f t="shared" si="21"/>
        <v>0</v>
      </c>
      <c r="AA74" s="181">
        <f t="shared" si="21"/>
        <v>0</v>
      </c>
      <c r="AB74" s="181">
        <f t="shared" si="21"/>
        <v>0</v>
      </c>
      <c r="AC74" s="181">
        <f t="shared" si="21"/>
        <v>0</v>
      </c>
      <c r="AD74" s="181">
        <f t="shared" si="21"/>
        <v>0</v>
      </c>
      <c r="AE74" s="181">
        <f t="shared" si="21"/>
        <v>0</v>
      </c>
      <c r="AF74" s="181">
        <f t="shared" si="21"/>
        <v>0</v>
      </c>
      <c r="AG74" s="181">
        <f t="shared" si="21"/>
        <v>0</v>
      </c>
      <c r="AH74" s="181">
        <f t="shared" si="21"/>
        <v>0</v>
      </c>
      <c r="AI74" s="181">
        <f t="shared" si="21"/>
        <v>0</v>
      </c>
      <c r="AJ74" s="181">
        <f t="shared" si="21"/>
        <v>0</v>
      </c>
      <c r="AK74" s="181">
        <f t="shared" si="21"/>
        <v>0</v>
      </c>
      <c r="AL74" s="181">
        <f t="shared" si="21"/>
        <v>0</v>
      </c>
      <c r="AM74" s="181">
        <f t="shared" si="21"/>
        <v>0</v>
      </c>
      <c r="AN74" s="181">
        <f t="shared" si="21"/>
        <v>0</v>
      </c>
      <c r="AO74" s="181">
        <f t="shared" si="21"/>
        <v>0</v>
      </c>
      <c r="AP74" s="181">
        <f t="shared" si="21"/>
        <v>0</v>
      </c>
      <c r="AQ74" s="181">
        <f t="shared" si="21"/>
        <v>0</v>
      </c>
      <c r="AR74" s="181">
        <f t="shared" si="21"/>
        <v>0</v>
      </c>
      <c r="AS74" s="181">
        <f t="shared" si="21"/>
        <v>0</v>
      </c>
      <c r="AT74" s="181">
        <f t="shared" si="21"/>
        <v>0</v>
      </c>
      <c r="AU74" s="181">
        <f t="shared" si="21"/>
        <v>0</v>
      </c>
      <c r="AV74" s="181">
        <f t="shared" si="21"/>
        <v>0</v>
      </c>
      <c r="AW74" s="181">
        <f t="shared" si="21"/>
        <v>0</v>
      </c>
      <c r="AX74" s="181">
        <f t="shared" si="21"/>
        <v>0</v>
      </c>
      <c r="AY74" s="181">
        <f t="shared" si="21"/>
        <v>0</v>
      </c>
      <c r="AZ74" s="181">
        <f t="shared" si="21"/>
        <v>0</v>
      </c>
      <c r="BA74" s="657">
        <f t="shared" si="21"/>
        <v>0</v>
      </c>
      <c r="BB74" s="530">
        <f t="shared" si="21"/>
        <v>0</v>
      </c>
      <c r="BC74" s="656">
        <f t="shared" si="21"/>
        <v>0</v>
      </c>
      <c r="BD74" s="530">
        <f t="shared" si="21"/>
        <v>0</v>
      </c>
      <c r="BE74" s="656">
        <f t="shared" si="21"/>
        <v>0</v>
      </c>
      <c r="BF74" s="656">
        <f t="shared" si="21"/>
        <v>0</v>
      </c>
      <c r="BG74" s="656">
        <f t="shared" si="21"/>
        <v>0</v>
      </c>
      <c r="BH74" s="656">
        <f t="shared" si="21"/>
        <v>0</v>
      </c>
      <c r="BI74" s="656">
        <f t="shared" si="21"/>
        <v>0</v>
      </c>
      <c r="BJ74" s="656">
        <f t="shared" si="21"/>
        <v>0</v>
      </c>
      <c r="BK74" s="656">
        <f t="shared" si="21"/>
        <v>0</v>
      </c>
      <c r="BL74" s="656">
        <f t="shared" si="21"/>
        <v>0</v>
      </c>
      <c r="BM74" s="656">
        <f t="shared" si="21"/>
        <v>0</v>
      </c>
      <c r="BN74" s="656">
        <f t="shared" si="21"/>
        <v>0</v>
      </c>
      <c r="BO74" s="655">
        <f t="shared" si="21"/>
        <v>0</v>
      </c>
      <c r="BP74" s="530">
        <f t="shared" si="21"/>
        <v>0</v>
      </c>
      <c r="BQ74" s="656">
        <f t="shared" si="21"/>
        <v>0</v>
      </c>
      <c r="BR74" s="530">
        <f t="shared" si="21"/>
        <v>0</v>
      </c>
      <c r="BS74" s="656">
        <f t="shared" si="21"/>
        <v>0</v>
      </c>
      <c r="BT74" s="530">
        <f t="shared" si="21"/>
        <v>0</v>
      </c>
      <c r="BU74" s="656">
        <f t="shared" si="21"/>
        <v>0</v>
      </c>
      <c r="BV74" s="656">
        <f t="shared" si="21"/>
        <v>0</v>
      </c>
      <c r="BW74" s="656">
        <f t="shared" ref="BW74:CJ74" si="22">SUM(BW70:BW73)</f>
        <v>0</v>
      </c>
      <c r="BX74" s="656">
        <f t="shared" si="22"/>
        <v>0</v>
      </c>
      <c r="BY74" s="530">
        <f t="shared" si="22"/>
        <v>0</v>
      </c>
      <c r="BZ74" s="656">
        <f t="shared" si="22"/>
        <v>0</v>
      </c>
      <c r="CA74" s="656">
        <f t="shared" si="22"/>
        <v>0</v>
      </c>
      <c r="CB74" s="530">
        <f t="shared" si="22"/>
        <v>0</v>
      </c>
      <c r="CC74" s="656">
        <f t="shared" si="22"/>
        <v>0</v>
      </c>
      <c r="CD74" s="656">
        <f t="shared" si="22"/>
        <v>0</v>
      </c>
      <c r="CE74" s="656">
        <f t="shared" si="22"/>
        <v>0</v>
      </c>
      <c r="CF74" s="656">
        <f t="shared" si="22"/>
        <v>0</v>
      </c>
      <c r="CG74" s="656">
        <f t="shared" si="22"/>
        <v>0</v>
      </c>
      <c r="CH74" s="656">
        <f t="shared" si="22"/>
        <v>0</v>
      </c>
      <c r="CI74" s="530">
        <f t="shared" si="22"/>
        <v>0</v>
      </c>
      <c r="CJ74" s="654">
        <f t="shared" si="22"/>
        <v>0</v>
      </c>
    </row>
    <row r="75" spans="1:88" ht="18" customHeight="1" thickBot="1" x14ac:dyDescent="0.3">
      <c r="A75" s="78"/>
      <c r="B75" s="1164"/>
      <c r="C75" s="647" t="s">
        <v>485</v>
      </c>
      <c r="D75" s="648" t="s">
        <v>221</v>
      </c>
      <c r="E75" s="626" t="s">
        <v>486</v>
      </c>
      <c r="F75" s="658" t="s">
        <v>223</v>
      </c>
      <c r="G75" s="649">
        <v>1</v>
      </c>
      <c r="H75" s="650" t="e">
        <f t="shared" ref="H75:I75" si="23">(H72+H73)/(H59+H66)</f>
        <v>#DIV/0!</v>
      </c>
      <c r="I75" s="650" t="e">
        <f t="shared" si="23"/>
        <v>#DIV/0!</v>
      </c>
      <c r="J75" s="650" t="e">
        <f>(J72+J73)/(J59+J66)</f>
        <v>#DIV/0!</v>
      </c>
      <c r="K75" s="651" t="e">
        <f t="shared" ref="K75:BV75" si="24">(K72+K73)/(K59+K66)</f>
        <v>#DIV/0!</v>
      </c>
      <c r="L75" s="651" t="e">
        <f t="shared" si="24"/>
        <v>#DIV/0!</v>
      </c>
      <c r="M75" s="651" t="e">
        <f t="shared" si="24"/>
        <v>#DIV/0!</v>
      </c>
      <c r="N75" s="650" t="e">
        <f t="shared" si="24"/>
        <v>#DIV/0!</v>
      </c>
      <c r="O75" s="650" t="e">
        <f t="shared" si="24"/>
        <v>#DIV/0!</v>
      </c>
      <c r="P75" s="650" t="e">
        <f t="shared" si="24"/>
        <v>#DIV/0!</v>
      </c>
      <c r="Q75" s="650" t="e">
        <f t="shared" si="24"/>
        <v>#DIV/0!</v>
      </c>
      <c r="R75" s="650" t="e">
        <f t="shared" si="24"/>
        <v>#DIV/0!</v>
      </c>
      <c r="S75" s="650" t="e">
        <f t="shared" si="24"/>
        <v>#DIV/0!</v>
      </c>
      <c r="T75" s="650" t="e">
        <f t="shared" si="24"/>
        <v>#DIV/0!</v>
      </c>
      <c r="U75" s="650" t="e">
        <f t="shared" si="24"/>
        <v>#DIV/0!</v>
      </c>
      <c r="V75" s="650" t="e">
        <f t="shared" si="24"/>
        <v>#DIV/0!</v>
      </c>
      <c r="W75" s="650" t="e">
        <f t="shared" si="24"/>
        <v>#DIV/0!</v>
      </c>
      <c r="X75" s="650" t="e">
        <f t="shared" si="24"/>
        <v>#DIV/0!</v>
      </c>
      <c r="Y75" s="650" t="e">
        <f t="shared" si="24"/>
        <v>#DIV/0!</v>
      </c>
      <c r="Z75" s="650" t="e">
        <f t="shared" si="24"/>
        <v>#DIV/0!</v>
      </c>
      <c r="AA75" s="650" t="e">
        <f t="shared" si="24"/>
        <v>#DIV/0!</v>
      </c>
      <c r="AB75" s="650" t="e">
        <f t="shared" si="24"/>
        <v>#DIV/0!</v>
      </c>
      <c r="AC75" s="650" t="e">
        <f t="shared" si="24"/>
        <v>#DIV/0!</v>
      </c>
      <c r="AD75" s="650" t="e">
        <f t="shared" si="24"/>
        <v>#DIV/0!</v>
      </c>
      <c r="AE75" s="650" t="e">
        <f t="shared" si="24"/>
        <v>#DIV/0!</v>
      </c>
      <c r="AF75" s="650" t="e">
        <f t="shared" si="24"/>
        <v>#DIV/0!</v>
      </c>
      <c r="AG75" s="650" t="e">
        <f t="shared" si="24"/>
        <v>#DIV/0!</v>
      </c>
      <c r="AH75" s="650" t="e">
        <f t="shared" si="24"/>
        <v>#DIV/0!</v>
      </c>
      <c r="AI75" s="650" t="e">
        <f t="shared" si="24"/>
        <v>#DIV/0!</v>
      </c>
      <c r="AJ75" s="650" t="e">
        <f t="shared" si="24"/>
        <v>#DIV/0!</v>
      </c>
      <c r="AK75" s="650" t="e">
        <f t="shared" si="24"/>
        <v>#DIV/0!</v>
      </c>
      <c r="AL75" s="650" t="e">
        <f t="shared" si="24"/>
        <v>#DIV/0!</v>
      </c>
      <c r="AM75" s="650" t="e">
        <f t="shared" si="24"/>
        <v>#DIV/0!</v>
      </c>
      <c r="AN75" s="650" t="e">
        <f t="shared" si="24"/>
        <v>#DIV/0!</v>
      </c>
      <c r="AO75" s="650" t="e">
        <f t="shared" si="24"/>
        <v>#DIV/0!</v>
      </c>
      <c r="AP75" s="650" t="e">
        <f t="shared" si="24"/>
        <v>#DIV/0!</v>
      </c>
      <c r="AQ75" s="650" t="e">
        <f t="shared" si="24"/>
        <v>#DIV/0!</v>
      </c>
      <c r="AR75" s="650" t="e">
        <f t="shared" si="24"/>
        <v>#DIV/0!</v>
      </c>
      <c r="AS75" s="650" t="e">
        <f t="shared" si="24"/>
        <v>#DIV/0!</v>
      </c>
      <c r="AT75" s="650" t="e">
        <f t="shared" si="24"/>
        <v>#DIV/0!</v>
      </c>
      <c r="AU75" s="650" t="e">
        <f t="shared" si="24"/>
        <v>#DIV/0!</v>
      </c>
      <c r="AV75" s="650" t="e">
        <f t="shared" si="24"/>
        <v>#DIV/0!</v>
      </c>
      <c r="AW75" s="650" t="e">
        <f t="shared" si="24"/>
        <v>#DIV/0!</v>
      </c>
      <c r="AX75" s="650" t="e">
        <f t="shared" si="24"/>
        <v>#DIV/0!</v>
      </c>
      <c r="AY75" s="650" t="e">
        <f t="shared" si="24"/>
        <v>#DIV/0!</v>
      </c>
      <c r="AZ75" s="650" t="e">
        <f t="shared" si="24"/>
        <v>#DIV/0!</v>
      </c>
      <c r="BA75" s="652" t="e">
        <f t="shared" si="24"/>
        <v>#DIV/0!</v>
      </c>
      <c r="BB75" s="652" t="e">
        <f t="shared" si="24"/>
        <v>#DIV/0!</v>
      </c>
      <c r="BC75" s="652" t="e">
        <f t="shared" si="24"/>
        <v>#DIV/0!</v>
      </c>
      <c r="BD75" s="652" t="e">
        <f t="shared" si="24"/>
        <v>#DIV/0!</v>
      </c>
      <c r="BE75" s="652" t="e">
        <f t="shared" si="24"/>
        <v>#DIV/0!</v>
      </c>
      <c r="BF75" s="652" t="e">
        <f t="shared" si="24"/>
        <v>#DIV/0!</v>
      </c>
      <c r="BG75" s="652" t="e">
        <f t="shared" si="24"/>
        <v>#DIV/0!</v>
      </c>
      <c r="BH75" s="652" t="e">
        <f t="shared" si="24"/>
        <v>#DIV/0!</v>
      </c>
      <c r="BI75" s="652" t="e">
        <f t="shared" si="24"/>
        <v>#DIV/0!</v>
      </c>
      <c r="BJ75" s="652" t="e">
        <f t="shared" si="24"/>
        <v>#DIV/0!</v>
      </c>
      <c r="BK75" s="652" t="e">
        <f t="shared" si="24"/>
        <v>#DIV/0!</v>
      </c>
      <c r="BL75" s="652" t="e">
        <f t="shared" si="24"/>
        <v>#DIV/0!</v>
      </c>
      <c r="BM75" s="652" t="e">
        <f t="shared" si="24"/>
        <v>#DIV/0!</v>
      </c>
      <c r="BN75" s="652" t="e">
        <f t="shared" si="24"/>
        <v>#DIV/0!</v>
      </c>
      <c r="BO75" s="652" t="e">
        <f t="shared" si="24"/>
        <v>#DIV/0!</v>
      </c>
      <c r="BP75" s="652" t="e">
        <f t="shared" si="24"/>
        <v>#DIV/0!</v>
      </c>
      <c r="BQ75" s="652" t="e">
        <f t="shared" si="24"/>
        <v>#DIV/0!</v>
      </c>
      <c r="BR75" s="652" t="e">
        <f t="shared" si="24"/>
        <v>#DIV/0!</v>
      </c>
      <c r="BS75" s="652" t="e">
        <f t="shared" si="24"/>
        <v>#DIV/0!</v>
      </c>
      <c r="BT75" s="652" t="e">
        <f t="shared" si="24"/>
        <v>#DIV/0!</v>
      </c>
      <c r="BU75" s="652" t="e">
        <f t="shared" si="24"/>
        <v>#DIV/0!</v>
      </c>
      <c r="BV75" s="652" t="e">
        <f t="shared" si="24"/>
        <v>#DIV/0!</v>
      </c>
      <c r="BW75" s="652" t="e">
        <f t="shared" ref="BW75:CJ75" si="25">(BW72+BW73)/(BW59+BW66)</f>
        <v>#DIV/0!</v>
      </c>
      <c r="BX75" s="652" t="e">
        <f t="shared" si="25"/>
        <v>#DIV/0!</v>
      </c>
      <c r="BY75" s="652" t="e">
        <f t="shared" si="25"/>
        <v>#DIV/0!</v>
      </c>
      <c r="BZ75" s="652" t="e">
        <f t="shared" si="25"/>
        <v>#DIV/0!</v>
      </c>
      <c r="CA75" s="652" t="e">
        <f t="shared" si="25"/>
        <v>#DIV/0!</v>
      </c>
      <c r="CB75" s="652" t="e">
        <f t="shared" si="25"/>
        <v>#DIV/0!</v>
      </c>
      <c r="CC75" s="652" t="e">
        <f t="shared" si="25"/>
        <v>#DIV/0!</v>
      </c>
      <c r="CD75" s="652" t="e">
        <f t="shared" si="25"/>
        <v>#DIV/0!</v>
      </c>
      <c r="CE75" s="652" t="e">
        <f t="shared" si="25"/>
        <v>#DIV/0!</v>
      </c>
      <c r="CF75" s="652" t="e">
        <f t="shared" si="25"/>
        <v>#DIV/0!</v>
      </c>
      <c r="CG75" s="652" t="e">
        <f t="shared" si="25"/>
        <v>#DIV/0!</v>
      </c>
      <c r="CH75" s="652" t="e">
        <f t="shared" si="25"/>
        <v>#DIV/0!</v>
      </c>
      <c r="CI75" s="652" t="e">
        <f t="shared" si="25"/>
        <v>#DIV/0!</v>
      </c>
      <c r="CJ75" s="653" t="e">
        <f t="shared" si="25"/>
        <v>#DIV/0!</v>
      </c>
    </row>
    <row r="76" spans="1:88" x14ac:dyDescent="0.25">
      <c r="A76" s="78"/>
      <c r="B76" s="1165"/>
      <c r="C76" s="927" t="s">
        <v>487</v>
      </c>
      <c r="D76" s="928" t="s">
        <v>488</v>
      </c>
      <c r="E76" s="929" t="s">
        <v>489</v>
      </c>
      <c r="F76" s="930" t="s">
        <v>209</v>
      </c>
      <c r="G76" s="930">
        <v>0</v>
      </c>
      <c r="H76" s="931" t="e">
        <f t="shared" ref="H76" si="26">H59/(H59+H66)</f>
        <v>#DIV/0!</v>
      </c>
      <c r="I76" s="931" t="e">
        <f>I59/(I59+I66)</f>
        <v>#DIV/0!</v>
      </c>
      <c r="J76" s="931" t="e">
        <f>J59/(J59+J66)</f>
        <v>#DIV/0!</v>
      </c>
      <c r="K76" s="932" t="e">
        <f t="shared" ref="K76:BV76" si="27">K59/(K59+K66)</f>
        <v>#DIV/0!</v>
      </c>
      <c r="L76" s="932" t="e">
        <f t="shared" si="27"/>
        <v>#DIV/0!</v>
      </c>
      <c r="M76" s="932" t="e">
        <f t="shared" si="27"/>
        <v>#DIV/0!</v>
      </c>
      <c r="N76" s="931" t="e">
        <f t="shared" si="27"/>
        <v>#DIV/0!</v>
      </c>
      <c r="O76" s="931" t="e">
        <f t="shared" si="27"/>
        <v>#DIV/0!</v>
      </c>
      <c r="P76" s="931" t="e">
        <f t="shared" si="27"/>
        <v>#DIV/0!</v>
      </c>
      <c r="Q76" s="931" t="e">
        <f t="shared" si="27"/>
        <v>#DIV/0!</v>
      </c>
      <c r="R76" s="931" t="e">
        <f t="shared" si="27"/>
        <v>#DIV/0!</v>
      </c>
      <c r="S76" s="931" t="e">
        <f t="shared" si="27"/>
        <v>#DIV/0!</v>
      </c>
      <c r="T76" s="931" t="e">
        <f t="shared" si="27"/>
        <v>#DIV/0!</v>
      </c>
      <c r="U76" s="931" t="e">
        <f t="shared" si="27"/>
        <v>#DIV/0!</v>
      </c>
      <c r="V76" s="931" t="e">
        <f t="shared" si="27"/>
        <v>#DIV/0!</v>
      </c>
      <c r="W76" s="931" t="e">
        <f t="shared" si="27"/>
        <v>#DIV/0!</v>
      </c>
      <c r="X76" s="931" t="e">
        <f t="shared" si="27"/>
        <v>#DIV/0!</v>
      </c>
      <c r="Y76" s="931" t="e">
        <f t="shared" si="27"/>
        <v>#DIV/0!</v>
      </c>
      <c r="Z76" s="931" t="e">
        <f t="shared" si="27"/>
        <v>#DIV/0!</v>
      </c>
      <c r="AA76" s="931" t="e">
        <f t="shared" si="27"/>
        <v>#DIV/0!</v>
      </c>
      <c r="AB76" s="931" t="e">
        <f t="shared" si="27"/>
        <v>#DIV/0!</v>
      </c>
      <c r="AC76" s="931" t="e">
        <f t="shared" si="27"/>
        <v>#DIV/0!</v>
      </c>
      <c r="AD76" s="931" t="e">
        <f t="shared" si="27"/>
        <v>#DIV/0!</v>
      </c>
      <c r="AE76" s="931" t="e">
        <f t="shared" si="27"/>
        <v>#DIV/0!</v>
      </c>
      <c r="AF76" s="931" t="e">
        <f t="shared" si="27"/>
        <v>#DIV/0!</v>
      </c>
      <c r="AG76" s="931" t="e">
        <f t="shared" si="27"/>
        <v>#DIV/0!</v>
      </c>
      <c r="AH76" s="931" t="e">
        <f t="shared" si="27"/>
        <v>#DIV/0!</v>
      </c>
      <c r="AI76" s="931" t="e">
        <f t="shared" si="27"/>
        <v>#DIV/0!</v>
      </c>
      <c r="AJ76" s="931" t="e">
        <f t="shared" si="27"/>
        <v>#DIV/0!</v>
      </c>
      <c r="AK76" s="931" t="e">
        <f t="shared" si="27"/>
        <v>#DIV/0!</v>
      </c>
      <c r="AL76" s="931" t="e">
        <f t="shared" si="27"/>
        <v>#DIV/0!</v>
      </c>
      <c r="AM76" s="931" t="e">
        <f t="shared" si="27"/>
        <v>#DIV/0!</v>
      </c>
      <c r="AN76" s="931" t="e">
        <f t="shared" si="27"/>
        <v>#DIV/0!</v>
      </c>
      <c r="AO76" s="931" t="e">
        <f t="shared" si="27"/>
        <v>#DIV/0!</v>
      </c>
      <c r="AP76" s="931" t="e">
        <f t="shared" si="27"/>
        <v>#DIV/0!</v>
      </c>
      <c r="AQ76" s="931" t="e">
        <f t="shared" si="27"/>
        <v>#DIV/0!</v>
      </c>
      <c r="AR76" s="931" t="e">
        <f t="shared" si="27"/>
        <v>#DIV/0!</v>
      </c>
      <c r="AS76" s="931" t="e">
        <f t="shared" si="27"/>
        <v>#DIV/0!</v>
      </c>
      <c r="AT76" s="931" t="e">
        <f t="shared" si="27"/>
        <v>#DIV/0!</v>
      </c>
      <c r="AU76" s="931" t="e">
        <f t="shared" si="27"/>
        <v>#DIV/0!</v>
      </c>
      <c r="AV76" s="931" t="e">
        <f t="shared" si="27"/>
        <v>#DIV/0!</v>
      </c>
      <c r="AW76" s="931" t="e">
        <f t="shared" si="27"/>
        <v>#DIV/0!</v>
      </c>
      <c r="AX76" s="931" t="e">
        <f t="shared" si="27"/>
        <v>#DIV/0!</v>
      </c>
      <c r="AY76" s="931" t="e">
        <f t="shared" si="27"/>
        <v>#DIV/0!</v>
      </c>
      <c r="AZ76" s="931" t="e">
        <f t="shared" si="27"/>
        <v>#DIV/0!</v>
      </c>
      <c r="BA76" s="933" t="e">
        <f t="shared" si="27"/>
        <v>#DIV/0!</v>
      </c>
      <c r="BB76" s="933" t="e">
        <f t="shared" si="27"/>
        <v>#DIV/0!</v>
      </c>
      <c r="BC76" s="933" t="e">
        <f t="shared" si="27"/>
        <v>#DIV/0!</v>
      </c>
      <c r="BD76" s="933" t="e">
        <f t="shared" si="27"/>
        <v>#DIV/0!</v>
      </c>
      <c r="BE76" s="933" t="e">
        <f t="shared" si="27"/>
        <v>#DIV/0!</v>
      </c>
      <c r="BF76" s="933" t="e">
        <f t="shared" si="27"/>
        <v>#DIV/0!</v>
      </c>
      <c r="BG76" s="933" t="e">
        <f t="shared" si="27"/>
        <v>#DIV/0!</v>
      </c>
      <c r="BH76" s="933" t="e">
        <f t="shared" si="27"/>
        <v>#DIV/0!</v>
      </c>
      <c r="BI76" s="933" t="e">
        <f t="shared" si="27"/>
        <v>#DIV/0!</v>
      </c>
      <c r="BJ76" s="933" t="e">
        <f t="shared" si="27"/>
        <v>#DIV/0!</v>
      </c>
      <c r="BK76" s="933" t="e">
        <f t="shared" si="27"/>
        <v>#DIV/0!</v>
      </c>
      <c r="BL76" s="933" t="e">
        <f t="shared" si="27"/>
        <v>#DIV/0!</v>
      </c>
      <c r="BM76" s="933" t="e">
        <f t="shared" si="27"/>
        <v>#DIV/0!</v>
      </c>
      <c r="BN76" s="933" t="e">
        <f t="shared" si="27"/>
        <v>#DIV/0!</v>
      </c>
      <c r="BO76" s="933" t="e">
        <f t="shared" si="27"/>
        <v>#DIV/0!</v>
      </c>
      <c r="BP76" s="933" t="e">
        <f t="shared" si="27"/>
        <v>#DIV/0!</v>
      </c>
      <c r="BQ76" s="933" t="e">
        <f t="shared" si="27"/>
        <v>#DIV/0!</v>
      </c>
      <c r="BR76" s="933" t="e">
        <f t="shared" si="27"/>
        <v>#DIV/0!</v>
      </c>
      <c r="BS76" s="933" t="e">
        <f t="shared" si="27"/>
        <v>#DIV/0!</v>
      </c>
      <c r="BT76" s="933" t="e">
        <f t="shared" si="27"/>
        <v>#DIV/0!</v>
      </c>
      <c r="BU76" s="933" t="e">
        <f t="shared" si="27"/>
        <v>#DIV/0!</v>
      </c>
      <c r="BV76" s="933" t="e">
        <f t="shared" si="27"/>
        <v>#DIV/0!</v>
      </c>
      <c r="BW76" s="933" t="e">
        <f t="shared" ref="BW76:CJ76" si="28">BW59/(BW59+BW66)</f>
        <v>#DIV/0!</v>
      </c>
      <c r="BX76" s="933" t="e">
        <f t="shared" si="28"/>
        <v>#DIV/0!</v>
      </c>
      <c r="BY76" s="933" t="e">
        <f t="shared" si="28"/>
        <v>#DIV/0!</v>
      </c>
      <c r="BZ76" s="933" t="e">
        <f t="shared" si="28"/>
        <v>#DIV/0!</v>
      </c>
      <c r="CA76" s="933" t="e">
        <f t="shared" si="28"/>
        <v>#DIV/0!</v>
      </c>
      <c r="CB76" s="933" t="e">
        <f t="shared" si="28"/>
        <v>#DIV/0!</v>
      </c>
      <c r="CC76" s="933" t="e">
        <f t="shared" si="28"/>
        <v>#DIV/0!</v>
      </c>
      <c r="CD76" s="933" t="e">
        <f t="shared" si="28"/>
        <v>#DIV/0!</v>
      </c>
      <c r="CE76" s="933" t="e">
        <f t="shared" si="28"/>
        <v>#DIV/0!</v>
      </c>
      <c r="CF76" s="933" t="e">
        <f t="shared" si="28"/>
        <v>#DIV/0!</v>
      </c>
      <c r="CG76" s="933" t="e">
        <f t="shared" si="28"/>
        <v>#DIV/0!</v>
      </c>
      <c r="CH76" s="933" t="e">
        <f t="shared" si="28"/>
        <v>#DIV/0!</v>
      </c>
      <c r="CI76" s="933" t="e">
        <f t="shared" si="28"/>
        <v>#DIV/0!</v>
      </c>
      <c r="CJ76" s="934" t="e">
        <f t="shared" si="28"/>
        <v>#DIV/0!</v>
      </c>
    </row>
    <row r="77" spans="1:88" x14ac:dyDescent="0.25">
      <c r="A77" s="169"/>
      <c r="B77" s="1165"/>
      <c r="C77" s="921" t="s">
        <v>490</v>
      </c>
      <c r="D77" s="922" t="s">
        <v>491</v>
      </c>
      <c r="E77" s="442" t="s">
        <v>492</v>
      </c>
      <c r="F77" s="794" t="s">
        <v>209</v>
      </c>
      <c r="G77" s="794">
        <v>0</v>
      </c>
      <c r="H77" s="923" t="e">
        <f t="shared" ref="H77:BS77" si="29">H59/(H59+H67+H66)</f>
        <v>#DIV/0!</v>
      </c>
      <c r="I77" s="923" t="e">
        <f t="shared" si="29"/>
        <v>#DIV/0!</v>
      </c>
      <c r="J77" s="923" t="e">
        <f t="shared" si="29"/>
        <v>#DIV/0!</v>
      </c>
      <c r="K77" s="924" t="e">
        <f t="shared" si="29"/>
        <v>#DIV/0!</v>
      </c>
      <c r="L77" s="924" t="e">
        <f t="shared" si="29"/>
        <v>#DIV/0!</v>
      </c>
      <c r="M77" s="924" t="e">
        <f t="shared" si="29"/>
        <v>#DIV/0!</v>
      </c>
      <c r="N77" s="923" t="e">
        <f t="shared" si="29"/>
        <v>#DIV/0!</v>
      </c>
      <c r="O77" s="923" t="e">
        <f t="shared" si="29"/>
        <v>#DIV/0!</v>
      </c>
      <c r="P77" s="923" t="e">
        <f t="shared" si="29"/>
        <v>#DIV/0!</v>
      </c>
      <c r="Q77" s="923" t="e">
        <f t="shared" si="29"/>
        <v>#DIV/0!</v>
      </c>
      <c r="R77" s="923" t="e">
        <f t="shared" si="29"/>
        <v>#DIV/0!</v>
      </c>
      <c r="S77" s="923" t="e">
        <f t="shared" si="29"/>
        <v>#DIV/0!</v>
      </c>
      <c r="T77" s="923" t="e">
        <f t="shared" si="29"/>
        <v>#DIV/0!</v>
      </c>
      <c r="U77" s="923" t="e">
        <f t="shared" si="29"/>
        <v>#DIV/0!</v>
      </c>
      <c r="V77" s="923" t="e">
        <f t="shared" si="29"/>
        <v>#DIV/0!</v>
      </c>
      <c r="W77" s="923" t="e">
        <f t="shared" si="29"/>
        <v>#DIV/0!</v>
      </c>
      <c r="X77" s="923" t="e">
        <f t="shared" si="29"/>
        <v>#DIV/0!</v>
      </c>
      <c r="Y77" s="923" t="e">
        <f t="shared" si="29"/>
        <v>#DIV/0!</v>
      </c>
      <c r="Z77" s="923" t="e">
        <f t="shared" si="29"/>
        <v>#DIV/0!</v>
      </c>
      <c r="AA77" s="923" t="e">
        <f t="shared" si="29"/>
        <v>#DIV/0!</v>
      </c>
      <c r="AB77" s="923" t="e">
        <f t="shared" si="29"/>
        <v>#DIV/0!</v>
      </c>
      <c r="AC77" s="923" t="e">
        <f t="shared" si="29"/>
        <v>#DIV/0!</v>
      </c>
      <c r="AD77" s="923" t="e">
        <f t="shared" si="29"/>
        <v>#DIV/0!</v>
      </c>
      <c r="AE77" s="923" t="e">
        <f t="shared" si="29"/>
        <v>#DIV/0!</v>
      </c>
      <c r="AF77" s="923" t="e">
        <f t="shared" si="29"/>
        <v>#DIV/0!</v>
      </c>
      <c r="AG77" s="923" t="e">
        <f t="shared" si="29"/>
        <v>#DIV/0!</v>
      </c>
      <c r="AH77" s="923" t="e">
        <f t="shared" si="29"/>
        <v>#DIV/0!</v>
      </c>
      <c r="AI77" s="923" t="e">
        <f t="shared" si="29"/>
        <v>#DIV/0!</v>
      </c>
      <c r="AJ77" s="923" t="e">
        <f t="shared" si="29"/>
        <v>#DIV/0!</v>
      </c>
      <c r="AK77" s="923" t="e">
        <f t="shared" si="29"/>
        <v>#DIV/0!</v>
      </c>
      <c r="AL77" s="923" t="e">
        <f t="shared" si="29"/>
        <v>#DIV/0!</v>
      </c>
      <c r="AM77" s="923" t="e">
        <f t="shared" si="29"/>
        <v>#DIV/0!</v>
      </c>
      <c r="AN77" s="923" t="e">
        <f t="shared" si="29"/>
        <v>#DIV/0!</v>
      </c>
      <c r="AO77" s="923" t="e">
        <f t="shared" si="29"/>
        <v>#DIV/0!</v>
      </c>
      <c r="AP77" s="923" t="e">
        <f t="shared" si="29"/>
        <v>#DIV/0!</v>
      </c>
      <c r="AQ77" s="923" t="e">
        <f t="shared" si="29"/>
        <v>#DIV/0!</v>
      </c>
      <c r="AR77" s="923" t="e">
        <f t="shared" si="29"/>
        <v>#DIV/0!</v>
      </c>
      <c r="AS77" s="923" t="e">
        <f t="shared" si="29"/>
        <v>#DIV/0!</v>
      </c>
      <c r="AT77" s="923" t="e">
        <f t="shared" si="29"/>
        <v>#DIV/0!</v>
      </c>
      <c r="AU77" s="923" t="e">
        <f t="shared" si="29"/>
        <v>#DIV/0!</v>
      </c>
      <c r="AV77" s="923" t="e">
        <f t="shared" si="29"/>
        <v>#DIV/0!</v>
      </c>
      <c r="AW77" s="923" t="e">
        <f t="shared" si="29"/>
        <v>#DIV/0!</v>
      </c>
      <c r="AX77" s="923" t="e">
        <f t="shared" si="29"/>
        <v>#DIV/0!</v>
      </c>
      <c r="AY77" s="923" t="e">
        <f t="shared" si="29"/>
        <v>#DIV/0!</v>
      </c>
      <c r="AZ77" s="923" t="e">
        <f t="shared" si="29"/>
        <v>#DIV/0!</v>
      </c>
      <c r="BA77" s="925" t="e">
        <f t="shared" si="29"/>
        <v>#DIV/0!</v>
      </c>
      <c r="BB77" s="925" t="e">
        <f t="shared" si="29"/>
        <v>#DIV/0!</v>
      </c>
      <c r="BC77" s="925" t="e">
        <f t="shared" si="29"/>
        <v>#DIV/0!</v>
      </c>
      <c r="BD77" s="925" t="e">
        <f t="shared" si="29"/>
        <v>#DIV/0!</v>
      </c>
      <c r="BE77" s="925" t="e">
        <f t="shared" si="29"/>
        <v>#DIV/0!</v>
      </c>
      <c r="BF77" s="925" t="e">
        <f t="shared" si="29"/>
        <v>#DIV/0!</v>
      </c>
      <c r="BG77" s="925" t="e">
        <f t="shared" si="29"/>
        <v>#DIV/0!</v>
      </c>
      <c r="BH77" s="925" t="e">
        <f t="shared" si="29"/>
        <v>#DIV/0!</v>
      </c>
      <c r="BI77" s="925" t="e">
        <f t="shared" si="29"/>
        <v>#DIV/0!</v>
      </c>
      <c r="BJ77" s="925" t="e">
        <f t="shared" si="29"/>
        <v>#DIV/0!</v>
      </c>
      <c r="BK77" s="925" t="e">
        <f t="shared" si="29"/>
        <v>#DIV/0!</v>
      </c>
      <c r="BL77" s="925" t="e">
        <f t="shared" si="29"/>
        <v>#DIV/0!</v>
      </c>
      <c r="BM77" s="925" t="e">
        <f t="shared" si="29"/>
        <v>#DIV/0!</v>
      </c>
      <c r="BN77" s="925" t="e">
        <f t="shared" si="29"/>
        <v>#DIV/0!</v>
      </c>
      <c r="BO77" s="925" t="e">
        <f t="shared" si="29"/>
        <v>#DIV/0!</v>
      </c>
      <c r="BP77" s="925" t="e">
        <f t="shared" si="29"/>
        <v>#DIV/0!</v>
      </c>
      <c r="BQ77" s="925" t="e">
        <f t="shared" si="29"/>
        <v>#DIV/0!</v>
      </c>
      <c r="BR77" s="925" t="e">
        <f t="shared" si="29"/>
        <v>#DIV/0!</v>
      </c>
      <c r="BS77" s="925" t="e">
        <f t="shared" si="29"/>
        <v>#DIV/0!</v>
      </c>
      <c r="BT77" s="925" t="e">
        <f t="shared" ref="BT77:CJ77" si="30">BT59/(BT59+BT67+BT66)</f>
        <v>#DIV/0!</v>
      </c>
      <c r="BU77" s="925" t="e">
        <f t="shared" si="30"/>
        <v>#DIV/0!</v>
      </c>
      <c r="BV77" s="925" t="e">
        <f t="shared" si="30"/>
        <v>#DIV/0!</v>
      </c>
      <c r="BW77" s="925" t="e">
        <f t="shared" si="30"/>
        <v>#DIV/0!</v>
      </c>
      <c r="BX77" s="925" t="e">
        <f t="shared" si="30"/>
        <v>#DIV/0!</v>
      </c>
      <c r="BY77" s="925" t="e">
        <f t="shared" si="30"/>
        <v>#DIV/0!</v>
      </c>
      <c r="BZ77" s="925" t="e">
        <f t="shared" si="30"/>
        <v>#DIV/0!</v>
      </c>
      <c r="CA77" s="925" t="e">
        <f t="shared" si="30"/>
        <v>#DIV/0!</v>
      </c>
      <c r="CB77" s="925" t="e">
        <f t="shared" si="30"/>
        <v>#DIV/0!</v>
      </c>
      <c r="CC77" s="925" t="e">
        <f t="shared" si="30"/>
        <v>#DIV/0!</v>
      </c>
      <c r="CD77" s="925" t="e">
        <f t="shared" si="30"/>
        <v>#DIV/0!</v>
      </c>
      <c r="CE77" s="925" t="e">
        <f t="shared" si="30"/>
        <v>#DIV/0!</v>
      </c>
      <c r="CF77" s="925" t="e">
        <f t="shared" si="30"/>
        <v>#DIV/0!</v>
      </c>
      <c r="CG77" s="925" t="e">
        <f t="shared" si="30"/>
        <v>#DIV/0!</v>
      </c>
      <c r="CH77" s="925" t="e">
        <f t="shared" si="30"/>
        <v>#DIV/0!</v>
      </c>
      <c r="CI77" s="925" t="e">
        <f t="shared" si="30"/>
        <v>#DIV/0!</v>
      </c>
      <c r="CJ77" s="926" t="e">
        <f t="shared" si="30"/>
        <v>#DIV/0!</v>
      </c>
    </row>
    <row r="78" spans="1:88" ht="15.75" thickBot="1" x14ac:dyDescent="0.3">
      <c r="A78" s="169"/>
      <c r="B78" s="1166"/>
      <c r="C78" s="935" t="s">
        <v>493</v>
      </c>
      <c r="D78" s="892" t="s">
        <v>231</v>
      </c>
      <c r="E78" s="201" t="s">
        <v>494</v>
      </c>
      <c r="F78" s="170" t="s">
        <v>209</v>
      </c>
      <c r="G78" s="170">
        <v>0</v>
      </c>
      <c r="H78" s="958" t="e">
        <f>H77+H68</f>
        <v>#DIV/0!</v>
      </c>
      <c r="I78" s="958" t="e">
        <f t="shared" ref="I78:BT78" si="31">I77+I68</f>
        <v>#DIV/0!</v>
      </c>
      <c r="J78" s="958" t="e">
        <f t="shared" si="31"/>
        <v>#DIV/0!</v>
      </c>
      <c r="K78" s="958" t="e">
        <f t="shared" si="31"/>
        <v>#DIV/0!</v>
      </c>
      <c r="L78" s="958" t="e">
        <f t="shared" si="31"/>
        <v>#DIV/0!</v>
      </c>
      <c r="M78" s="958" t="e">
        <f t="shared" si="31"/>
        <v>#DIV/0!</v>
      </c>
      <c r="N78" s="958" t="e">
        <f t="shared" si="31"/>
        <v>#DIV/0!</v>
      </c>
      <c r="O78" s="958" t="e">
        <f t="shared" si="31"/>
        <v>#DIV/0!</v>
      </c>
      <c r="P78" s="958" t="e">
        <f t="shared" si="31"/>
        <v>#DIV/0!</v>
      </c>
      <c r="Q78" s="958" t="e">
        <f t="shared" si="31"/>
        <v>#DIV/0!</v>
      </c>
      <c r="R78" s="958" t="e">
        <f t="shared" si="31"/>
        <v>#DIV/0!</v>
      </c>
      <c r="S78" s="958" t="e">
        <f t="shared" si="31"/>
        <v>#DIV/0!</v>
      </c>
      <c r="T78" s="958" t="e">
        <f t="shared" si="31"/>
        <v>#DIV/0!</v>
      </c>
      <c r="U78" s="958" t="e">
        <f t="shared" si="31"/>
        <v>#DIV/0!</v>
      </c>
      <c r="V78" s="958" t="e">
        <f t="shared" si="31"/>
        <v>#DIV/0!</v>
      </c>
      <c r="W78" s="958" t="e">
        <f t="shared" si="31"/>
        <v>#DIV/0!</v>
      </c>
      <c r="X78" s="958" t="e">
        <f t="shared" si="31"/>
        <v>#DIV/0!</v>
      </c>
      <c r="Y78" s="958" t="e">
        <f t="shared" si="31"/>
        <v>#DIV/0!</v>
      </c>
      <c r="Z78" s="958" t="e">
        <f t="shared" si="31"/>
        <v>#DIV/0!</v>
      </c>
      <c r="AA78" s="958" t="e">
        <f t="shared" si="31"/>
        <v>#DIV/0!</v>
      </c>
      <c r="AB78" s="958" t="e">
        <f t="shared" si="31"/>
        <v>#DIV/0!</v>
      </c>
      <c r="AC78" s="958" t="e">
        <f t="shared" si="31"/>
        <v>#DIV/0!</v>
      </c>
      <c r="AD78" s="958" t="e">
        <f t="shared" si="31"/>
        <v>#DIV/0!</v>
      </c>
      <c r="AE78" s="958" t="e">
        <f t="shared" si="31"/>
        <v>#DIV/0!</v>
      </c>
      <c r="AF78" s="958" t="e">
        <f t="shared" si="31"/>
        <v>#DIV/0!</v>
      </c>
      <c r="AG78" s="958" t="e">
        <f t="shared" si="31"/>
        <v>#DIV/0!</v>
      </c>
      <c r="AH78" s="958" t="e">
        <f t="shared" si="31"/>
        <v>#DIV/0!</v>
      </c>
      <c r="AI78" s="958" t="e">
        <f t="shared" si="31"/>
        <v>#DIV/0!</v>
      </c>
      <c r="AJ78" s="958" t="e">
        <f t="shared" si="31"/>
        <v>#DIV/0!</v>
      </c>
      <c r="AK78" s="958" t="e">
        <f t="shared" si="31"/>
        <v>#DIV/0!</v>
      </c>
      <c r="AL78" s="958" t="e">
        <f t="shared" si="31"/>
        <v>#DIV/0!</v>
      </c>
      <c r="AM78" s="958" t="e">
        <f t="shared" si="31"/>
        <v>#DIV/0!</v>
      </c>
      <c r="AN78" s="958" t="e">
        <f t="shared" si="31"/>
        <v>#DIV/0!</v>
      </c>
      <c r="AO78" s="958" t="e">
        <f t="shared" si="31"/>
        <v>#DIV/0!</v>
      </c>
      <c r="AP78" s="958" t="e">
        <f t="shared" si="31"/>
        <v>#DIV/0!</v>
      </c>
      <c r="AQ78" s="958" t="e">
        <f t="shared" si="31"/>
        <v>#DIV/0!</v>
      </c>
      <c r="AR78" s="958" t="e">
        <f t="shared" si="31"/>
        <v>#DIV/0!</v>
      </c>
      <c r="AS78" s="958" t="e">
        <f t="shared" si="31"/>
        <v>#DIV/0!</v>
      </c>
      <c r="AT78" s="958" t="e">
        <f t="shared" si="31"/>
        <v>#DIV/0!</v>
      </c>
      <c r="AU78" s="958" t="e">
        <f t="shared" si="31"/>
        <v>#DIV/0!</v>
      </c>
      <c r="AV78" s="958" t="e">
        <f t="shared" si="31"/>
        <v>#DIV/0!</v>
      </c>
      <c r="AW78" s="958" t="e">
        <f t="shared" si="31"/>
        <v>#DIV/0!</v>
      </c>
      <c r="AX78" s="958" t="e">
        <f t="shared" si="31"/>
        <v>#DIV/0!</v>
      </c>
      <c r="AY78" s="958" t="e">
        <f t="shared" si="31"/>
        <v>#DIV/0!</v>
      </c>
      <c r="AZ78" s="958" t="e">
        <f t="shared" si="31"/>
        <v>#DIV/0!</v>
      </c>
      <c r="BA78" s="958" t="e">
        <f t="shared" si="31"/>
        <v>#DIV/0!</v>
      </c>
      <c r="BB78" s="958" t="e">
        <f t="shared" si="31"/>
        <v>#DIV/0!</v>
      </c>
      <c r="BC78" s="958" t="e">
        <f t="shared" si="31"/>
        <v>#DIV/0!</v>
      </c>
      <c r="BD78" s="958" t="e">
        <f t="shared" si="31"/>
        <v>#DIV/0!</v>
      </c>
      <c r="BE78" s="958" t="e">
        <f t="shared" si="31"/>
        <v>#DIV/0!</v>
      </c>
      <c r="BF78" s="958" t="e">
        <f t="shared" si="31"/>
        <v>#DIV/0!</v>
      </c>
      <c r="BG78" s="958" t="e">
        <f t="shared" si="31"/>
        <v>#DIV/0!</v>
      </c>
      <c r="BH78" s="958" t="e">
        <f t="shared" si="31"/>
        <v>#DIV/0!</v>
      </c>
      <c r="BI78" s="958" t="e">
        <f t="shared" si="31"/>
        <v>#DIV/0!</v>
      </c>
      <c r="BJ78" s="958" t="e">
        <f t="shared" si="31"/>
        <v>#DIV/0!</v>
      </c>
      <c r="BK78" s="958" t="e">
        <f t="shared" si="31"/>
        <v>#DIV/0!</v>
      </c>
      <c r="BL78" s="958" t="e">
        <f t="shared" si="31"/>
        <v>#DIV/0!</v>
      </c>
      <c r="BM78" s="958" t="e">
        <f t="shared" si="31"/>
        <v>#DIV/0!</v>
      </c>
      <c r="BN78" s="958" t="e">
        <f t="shared" si="31"/>
        <v>#DIV/0!</v>
      </c>
      <c r="BO78" s="958" t="e">
        <f t="shared" si="31"/>
        <v>#DIV/0!</v>
      </c>
      <c r="BP78" s="958" t="e">
        <f t="shared" si="31"/>
        <v>#DIV/0!</v>
      </c>
      <c r="BQ78" s="958" t="e">
        <f t="shared" si="31"/>
        <v>#DIV/0!</v>
      </c>
      <c r="BR78" s="958" t="e">
        <f t="shared" si="31"/>
        <v>#DIV/0!</v>
      </c>
      <c r="BS78" s="958" t="e">
        <f t="shared" si="31"/>
        <v>#DIV/0!</v>
      </c>
      <c r="BT78" s="958" t="e">
        <f t="shared" si="31"/>
        <v>#DIV/0!</v>
      </c>
      <c r="BU78" s="958" t="e">
        <f t="shared" ref="BU78:CJ78" si="32">BU77+BU68</f>
        <v>#DIV/0!</v>
      </c>
      <c r="BV78" s="958" t="e">
        <f t="shared" si="32"/>
        <v>#DIV/0!</v>
      </c>
      <c r="BW78" s="958" t="e">
        <f t="shared" si="32"/>
        <v>#DIV/0!</v>
      </c>
      <c r="BX78" s="958" t="e">
        <f t="shared" si="32"/>
        <v>#DIV/0!</v>
      </c>
      <c r="BY78" s="958" t="e">
        <f t="shared" si="32"/>
        <v>#DIV/0!</v>
      </c>
      <c r="BZ78" s="958" t="e">
        <f t="shared" si="32"/>
        <v>#DIV/0!</v>
      </c>
      <c r="CA78" s="958" t="e">
        <f t="shared" si="32"/>
        <v>#DIV/0!</v>
      </c>
      <c r="CB78" s="958" t="e">
        <f t="shared" si="32"/>
        <v>#DIV/0!</v>
      </c>
      <c r="CC78" s="958" t="e">
        <f t="shared" si="32"/>
        <v>#DIV/0!</v>
      </c>
      <c r="CD78" s="958" t="e">
        <f t="shared" si="32"/>
        <v>#DIV/0!</v>
      </c>
      <c r="CE78" s="958" t="e">
        <f t="shared" si="32"/>
        <v>#DIV/0!</v>
      </c>
      <c r="CF78" s="958" t="e">
        <f t="shared" si="32"/>
        <v>#DIV/0!</v>
      </c>
      <c r="CG78" s="958" t="e">
        <f t="shared" si="32"/>
        <v>#DIV/0!</v>
      </c>
      <c r="CH78" s="958" t="e">
        <f t="shared" si="32"/>
        <v>#DIV/0!</v>
      </c>
      <c r="CI78" s="958" t="e">
        <f t="shared" si="32"/>
        <v>#DIV/0!</v>
      </c>
      <c r="CJ78" s="971" t="e">
        <f t="shared" si="32"/>
        <v>#DIV/0!</v>
      </c>
    </row>
    <row r="79" spans="1:88" s="107" customFormat="1" ht="12.75" x14ac:dyDescent="0.25"/>
    <row r="80" spans="1:88" x14ac:dyDescent="0.25">
      <c r="A80" s="78"/>
      <c r="B80" s="106"/>
      <c r="C80" s="107"/>
      <c r="D80" s="107"/>
      <c r="E80" s="108"/>
      <c r="F80" s="107"/>
      <c r="G80" s="107"/>
      <c r="H80" s="107"/>
      <c r="I80" s="107"/>
      <c r="J80" s="109"/>
      <c r="K80" s="147"/>
      <c r="L80" s="147"/>
      <c r="M80" s="147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77"/>
    </row>
    <row r="81" spans="1:88" ht="18.75" thickBot="1" x14ac:dyDescent="0.3">
      <c r="A81" s="78"/>
      <c r="B81" s="82"/>
      <c r="C81" s="95" t="s">
        <v>495</v>
      </c>
      <c r="D81" s="96"/>
      <c r="E81" s="97"/>
      <c r="F81" s="98"/>
      <c r="G81" s="98"/>
      <c r="H81" s="98"/>
      <c r="I81" s="98"/>
      <c r="J81" s="71"/>
      <c r="K81" s="1159"/>
      <c r="L81" s="1167"/>
      <c r="M81" s="71"/>
      <c r="N81" s="99"/>
      <c r="O81" s="71"/>
      <c r="P81" s="98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98"/>
      <c r="AK81" s="71"/>
      <c r="AL81" s="71"/>
      <c r="BB81" s="165"/>
      <c r="BC81" s="165"/>
      <c r="BD81" s="165"/>
      <c r="BE81" s="165"/>
      <c r="BF81" s="165"/>
      <c r="BG81" s="165"/>
      <c r="BH81" s="165"/>
      <c r="BI81" s="165"/>
      <c r="BJ81" s="165"/>
      <c r="BK81" s="165"/>
      <c r="BL81" s="165"/>
      <c r="BM81" s="165"/>
      <c r="BN81" s="165"/>
      <c r="BO81" s="165"/>
      <c r="BP81" s="165"/>
      <c r="BQ81" s="165"/>
      <c r="BR81" s="165"/>
      <c r="BS81" s="165"/>
      <c r="BT81" s="165"/>
      <c r="BU81" s="165"/>
      <c r="BV81" s="165"/>
      <c r="BW81" s="165"/>
      <c r="BX81" s="165"/>
      <c r="BY81" s="165"/>
      <c r="BZ81" s="165"/>
      <c r="CA81" s="165"/>
      <c r="CB81" s="165"/>
      <c r="CC81" s="165"/>
      <c r="CD81" s="165"/>
      <c r="CE81" s="165"/>
      <c r="CF81" s="165"/>
      <c r="CG81" s="165"/>
      <c r="CH81" s="165"/>
      <c r="CI81" s="165"/>
      <c r="CJ81" s="165"/>
    </row>
    <row r="82" spans="1:88" ht="32.25" thickBot="1" x14ac:dyDescent="0.3">
      <c r="A82" s="78"/>
      <c r="B82" s="101"/>
      <c r="C82" s="73" t="s">
        <v>255</v>
      </c>
      <c r="D82" s="94" t="s">
        <v>57</v>
      </c>
      <c r="E82" s="102" t="s">
        <v>58</v>
      </c>
      <c r="F82" s="94" t="s">
        <v>59</v>
      </c>
      <c r="G82" s="94" t="s">
        <v>60</v>
      </c>
      <c r="H82" s="223" t="s">
        <v>61</v>
      </c>
      <c r="I82" s="224" t="s">
        <v>62</v>
      </c>
      <c r="J82" s="216" t="s">
        <v>63</v>
      </c>
      <c r="K82" s="219" t="s">
        <v>64</v>
      </c>
      <c r="L82" s="219" t="s">
        <v>65</v>
      </c>
      <c r="M82" s="218" t="s">
        <v>66</v>
      </c>
      <c r="N82" s="144" t="s">
        <v>67</v>
      </c>
      <c r="O82" s="144" t="s">
        <v>68</v>
      </c>
      <c r="P82" s="144" t="s">
        <v>69</v>
      </c>
      <c r="Q82" s="144" t="s">
        <v>70</v>
      </c>
      <c r="R82" s="144" t="s">
        <v>71</v>
      </c>
      <c r="S82" s="144" t="s">
        <v>72</v>
      </c>
      <c r="T82" s="144" t="s">
        <v>73</v>
      </c>
      <c r="U82" s="144" t="s">
        <v>74</v>
      </c>
      <c r="V82" s="144" t="s">
        <v>75</v>
      </c>
      <c r="W82" s="144" t="s">
        <v>76</v>
      </c>
      <c r="X82" s="144" t="s">
        <v>77</v>
      </c>
      <c r="Y82" s="144" t="s">
        <v>78</v>
      </c>
      <c r="Z82" s="144" t="s">
        <v>79</v>
      </c>
      <c r="AA82" s="144" t="s">
        <v>80</v>
      </c>
      <c r="AB82" s="144" t="s">
        <v>81</v>
      </c>
      <c r="AC82" s="144" t="s">
        <v>82</v>
      </c>
      <c r="AD82" s="144" t="s">
        <v>83</v>
      </c>
      <c r="AE82" s="144" t="s">
        <v>84</v>
      </c>
      <c r="AF82" s="144" t="s">
        <v>85</v>
      </c>
      <c r="AG82" s="144" t="s">
        <v>86</v>
      </c>
      <c r="AH82" s="144" t="s">
        <v>87</v>
      </c>
      <c r="AI82" s="144" t="s">
        <v>88</v>
      </c>
      <c r="AJ82" s="144" t="s">
        <v>89</v>
      </c>
      <c r="AK82" s="144" t="s">
        <v>90</v>
      </c>
      <c r="AL82" s="138" t="s">
        <v>91</v>
      </c>
      <c r="AM82" s="144" t="s">
        <v>92</v>
      </c>
      <c r="AN82" s="144" t="s">
        <v>93</v>
      </c>
      <c r="AO82" s="145" t="s">
        <v>94</v>
      </c>
      <c r="AP82" s="144" t="s">
        <v>95</v>
      </c>
      <c r="AQ82" s="144" t="s">
        <v>96</v>
      </c>
      <c r="AR82" s="144" t="s">
        <v>97</v>
      </c>
      <c r="AS82" s="145" t="s">
        <v>98</v>
      </c>
      <c r="AT82" s="144" t="s">
        <v>99</v>
      </c>
      <c r="AU82" s="145" t="s">
        <v>100</v>
      </c>
      <c r="AV82" s="138" t="s">
        <v>101</v>
      </c>
      <c r="AW82" s="138" t="s">
        <v>102</v>
      </c>
      <c r="AX82" s="138" t="s">
        <v>103</v>
      </c>
      <c r="AY82" s="138" t="s">
        <v>104</v>
      </c>
      <c r="AZ82" s="144" t="s">
        <v>105</v>
      </c>
      <c r="BA82" s="145" t="s">
        <v>106</v>
      </c>
      <c r="BB82" s="591" t="s">
        <v>107</v>
      </c>
      <c r="BC82" s="591" t="s">
        <v>108</v>
      </c>
      <c r="BD82" s="591" t="s">
        <v>109</v>
      </c>
      <c r="BE82" s="591" t="s">
        <v>110</v>
      </c>
      <c r="BF82" s="591" t="s">
        <v>111</v>
      </c>
      <c r="BG82" s="591" t="s">
        <v>112</v>
      </c>
      <c r="BH82" s="591" t="s">
        <v>113</v>
      </c>
      <c r="BI82" s="591" t="s">
        <v>114</v>
      </c>
      <c r="BJ82" s="591" t="s">
        <v>115</v>
      </c>
      <c r="BK82" s="591" t="s">
        <v>116</v>
      </c>
      <c r="BL82" s="591" t="s">
        <v>117</v>
      </c>
      <c r="BM82" s="591" t="s">
        <v>118</v>
      </c>
      <c r="BN82" s="591" t="s">
        <v>119</v>
      </c>
      <c r="BO82" s="591" t="s">
        <v>120</v>
      </c>
      <c r="BP82" s="591" t="s">
        <v>121</v>
      </c>
      <c r="BQ82" s="591" t="s">
        <v>122</v>
      </c>
      <c r="BR82" s="591" t="s">
        <v>123</v>
      </c>
      <c r="BS82" s="591" t="s">
        <v>124</v>
      </c>
      <c r="BT82" s="591" t="s">
        <v>125</v>
      </c>
      <c r="BU82" s="591" t="s">
        <v>126</v>
      </c>
      <c r="BV82" s="591" t="s">
        <v>127</v>
      </c>
      <c r="BW82" s="591" t="s">
        <v>128</v>
      </c>
      <c r="BX82" s="591" t="s">
        <v>129</v>
      </c>
      <c r="BY82" s="591" t="s">
        <v>130</v>
      </c>
      <c r="BZ82" s="591" t="s">
        <v>131</v>
      </c>
      <c r="CA82" s="591" t="s">
        <v>132</v>
      </c>
      <c r="CB82" s="591" t="s">
        <v>133</v>
      </c>
      <c r="CC82" s="591" t="s">
        <v>134</v>
      </c>
      <c r="CD82" s="591" t="s">
        <v>135</v>
      </c>
      <c r="CE82" s="591" t="s">
        <v>136</v>
      </c>
      <c r="CF82" s="591" t="s">
        <v>137</v>
      </c>
      <c r="CG82" s="591" t="s">
        <v>138</v>
      </c>
      <c r="CH82" s="591" t="s">
        <v>139</v>
      </c>
      <c r="CI82" s="591" t="s">
        <v>140</v>
      </c>
      <c r="CJ82" s="592" t="s">
        <v>141</v>
      </c>
    </row>
    <row r="83" spans="1:88" x14ac:dyDescent="0.25">
      <c r="A83" s="78"/>
      <c r="B83" s="1168" t="s">
        <v>496</v>
      </c>
      <c r="C83" s="972" t="s">
        <v>497</v>
      </c>
      <c r="D83" s="146" t="s">
        <v>498</v>
      </c>
      <c r="E83" s="328" t="s">
        <v>499</v>
      </c>
      <c r="F83" s="973" t="s">
        <v>176</v>
      </c>
      <c r="G83" s="974">
        <v>2</v>
      </c>
      <c r="H83" s="975">
        <f t="shared" ref="H83:BS83" si="33">SUM(H38:H41)+H53</f>
        <v>0</v>
      </c>
      <c r="I83" s="975">
        <f t="shared" si="33"/>
        <v>0</v>
      </c>
      <c r="J83" s="975">
        <f t="shared" si="33"/>
        <v>0</v>
      </c>
      <c r="K83" s="975">
        <f t="shared" si="33"/>
        <v>0</v>
      </c>
      <c r="L83" s="975">
        <f t="shared" si="33"/>
        <v>0</v>
      </c>
      <c r="M83" s="975">
        <f t="shared" si="33"/>
        <v>0</v>
      </c>
      <c r="N83" s="975">
        <f t="shared" si="33"/>
        <v>0</v>
      </c>
      <c r="O83" s="975">
        <f t="shared" si="33"/>
        <v>0</v>
      </c>
      <c r="P83" s="975">
        <f t="shared" si="33"/>
        <v>0</v>
      </c>
      <c r="Q83" s="975">
        <f t="shared" si="33"/>
        <v>0</v>
      </c>
      <c r="R83" s="975">
        <f t="shared" si="33"/>
        <v>0</v>
      </c>
      <c r="S83" s="975">
        <f t="shared" si="33"/>
        <v>0</v>
      </c>
      <c r="T83" s="975">
        <f t="shared" si="33"/>
        <v>0</v>
      </c>
      <c r="U83" s="975">
        <f t="shared" si="33"/>
        <v>0</v>
      </c>
      <c r="V83" s="975">
        <f t="shared" si="33"/>
        <v>0</v>
      </c>
      <c r="W83" s="975">
        <f t="shared" si="33"/>
        <v>0</v>
      </c>
      <c r="X83" s="975">
        <f t="shared" si="33"/>
        <v>0</v>
      </c>
      <c r="Y83" s="975">
        <f t="shared" si="33"/>
        <v>0</v>
      </c>
      <c r="Z83" s="975">
        <f t="shared" si="33"/>
        <v>0</v>
      </c>
      <c r="AA83" s="975">
        <f t="shared" si="33"/>
        <v>0</v>
      </c>
      <c r="AB83" s="975">
        <f t="shared" si="33"/>
        <v>0</v>
      </c>
      <c r="AC83" s="975">
        <f t="shared" si="33"/>
        <v>0</v>
      </c>
      <c r="AD83" s="975">
        <f t="shared" si="33"/>
        <v>0</v>
      </c>
      <c r="AE83" s="975">
        <f t="shared" si="33"/>
        <v>0</v>
      </c>
      <c r="AF83" s="975">
        <f t="shared" si="33"/>
        <v>0</v>
      </c>
      <c r="AG83" s="975">
        <f t="shared" si="33"/>
        <v>0</v>
      </c>
      <c r="AH83" s="975">
        <f t="shared" si="33"/>
        <v>0</v>
      </c>
      <c r="AI83" s="975">
        <f t="shared" si="33"/>
        <v>0</v>
      </c>
      <c r="AJ83" s="975">
        <f t="shared" si="33"/>
        <v>0</v>
      </c>
      <c r="AK83" s="975">
        <f t="shared" si="33"/>
        <v>0</v>
      </c>
      <c r="AL83" s="975">
        <f t="shared" si="33"/>
        <v>0</v>
      </c>
      <c r="AM83" s="975">
        <f t="shared" si="33"/>
        <v>0</v>
      </c>
      <c r="AN83" s="975">
        <f t="shared" si="33"/>
        <v>0</v>
      </c>
      <c r="AO83" s="975">
        <f t="shared" si="33"/>
        <v>0</v>
      </c>
      <c r="AP83" s="975">
        <f t="shared" si="33"/>
        <v>0</v>
      </c>
      <c r="AQ83" s="975">
        <f t="shared" si="33"/>
        <v>0</v>
      </c>
      <c r="AR83" s="975">
        <f t="shared" si="33"/>
        <v>0</v>
      </c>
      <c r="AS83" s="975">
        <f t="shared" si="33"/>
        <v>0</v>
      </c>
      <c r="AT83" s="975">
        <f t="shared" si="33"/>
        <v>0</v>
      </c>
      <c r="AU83" s="975">
        <f t="shared" si="33"/>
        <v>0</v>
      </c>
      <c r="AV83" s="975">
        <f t="shared" si="33"/>
        <v>0</v>
      </c>
      <c r="AW83" s="975">
        <f t="shared" si="33"/>
        <v>0</v>
      </c>
      <c r="AX83" s="975">
        <f t="shared" si="33"/>
        <v>0</v>
      </c>
      <c r="AY83" s="975">
        <f t="shared" si="33"/>
        <v>0</v>
      </c>
      <c r="AZ83" s="975">
        <f t="shared" si="33"/>
        <v>0</v>
      </c>
      <c r="BA83" s="975">
        <f t="shared" si="33"/>
        <v>0</v>
      </c>
      <c r="BB83" s="975">
        <f t="shared" si="33"/>
        <v>0</v>
      </c>
      <c r="BC83" s="975">
        <f t="shared" si="33"/>
        <v>0</v>
      </c>
      <c r="BD83" s="975">
        <f t="shared" si="33"/>
        <v>0</v>
      </c>
      <c r="BE83" s="975">
        <f t="shared" si="33"/>
        <v>0</v>
      </c>
      <c r="BF83" s="975">
        <f t="shared" si="33"/>
        <v>0</v>
      </c>
      <c r="BG83" s="975">
        <f t="shared" si="33"/>
        <v>0</v>
      </c>
      <c r="BH83" s="975">
        <f t="shared" si="33"/>
        <v>0</v>
      </c>
      <c r="BI83" s="975">
        <f t="shared" si="33"/>
        <v>0</v>
      </c>
      <c r="BJ83" s="975">
        <f t="shared" si="33"/>
        <v>0</v>
      </c>
      <c r="BK83" s="975">
        <f t="shared" si="33"/>
        <v>0</v>
      </c>
      <c r="BL83" s="975">
        <f t="shared" si="33"/>
        <v>0</v>
      </c>
      <c r="BM83" s="975">
        <f t="shared" si="33"/>
        <v>0</v>
      </c>
      <c r="BN83" s="975">
        <f t="shared" si="33"/>
        <v>0</v>
      </c>
      <c r="BO83" s="975">
        <f t="shared" si="33"/>
        <v>0</v>
      </c>
      <c r="BP83" s="975">
        <f t="shared" si="33"/>
        <v>0</v>
      </c>
      <c r="BQ83" s="975">
        <f t="shared" si="33"/>
        <v>0</v>
      </c>
      <c r="BR83" s="975">
        <f t="shared" si="33"/>
        <v>0</v>
      </c>
      <c r="BS83" s="975">
        <f t="shared" si="33"/>
        <v>0</v>
      </c>
      <c r="BT83" s="975">
        <f t="shared" ref="BT83:CJ83" si="34">SUM(BT38:BT41)+BT53</f>
        <v>0</v>
      </c>
      <c r="BU83" s="975">
        <f t="shared" si="34"/>
        <v>0</v>
      </c>
      <c r="BV83" s="975">
        <f t="shared" si="34"/>
        <v>0</v>
      </c>
      <c r="BW83" s="975">
        <f t="shared" si="34"/>
        <v>0</v>
      </c>
      <c r="BX83" s="975">
        <f t="shared" si="34"/>
        <v>0</v>
      </c>
      <c r="BY83" s="975">
        <f t="shared" si="34"/>
        <v>0</v>
      </c>
      <c r="BZ83" s="975">
        <f t="shared" si="34"/>
        <v>0</v>
      </c>
      <c r="CA83" s="975">
        <f t="shared" si="34"/>
        <v>0</v>
      </c>
      <c r="CB83" s="975">
        <f t="shared" si="34"/>
        <v>0</v>
      </c>
      <c r="CC83" s="975">
        <f t="shared" si="34"/>
        <v>0</v>
      </c>
      <c r="CD83" s="975">
        <f t="shared" si="34"/>
        <v>0</v>
      </c>
      <c r="CE83" s="975">
        <f t="shared" si="34"/>
        <v>0</v>
      </c>
      <c r="CF83" s="975">
        <f t="shared" si="34"/>
        <v>0</v>
      </c>
      <c r="CG83" s="975">
        <f t="shared" si="34"/>
        <v>0</v>
      </c>
      <c r="CH83" s="975">
        <f t="shared" si="34"/>
        <v>0</v>
      </c>
      <c r="CI83" s="975">
        <f t="shared" si="34"/>
        <v>0</v>
      </c>
      <c r="CJ83" s="976">
        <f t="shared" si="34"/>
        <v>0</v>
      </c>
    </row>
    <row r="84" spans="1:88" x14ac:dyDescent="0.25">
      <c r="A84" s="78"/>
      <c r="B84" s="1169"/>
      <c r="C84" s="195" t="s">
        <v>500</v>
      </c>
      <c r="D84" s="131" t="s">
        <v>238</v>
      </c>
      <c r="E84" s="329" t="s">
        <v>501</v>
      </c>
      <c r="F84" s="159" t="s">
        <v>176</v>
      </c>
      <c r="G84" s="112">
        <v>2</v>
      </c>
      <c r="H84" s="152">
        <f>H33</f>
        <v>0</v>
      </c>
      <c r="I84" s="152">
        <f t="shared" ref="I84:BT84" si="35">I33-I34</f>
        <v>0</v>
      </c>
      <c r="J84" s="152">
        <f t="shared" si="35"/>
        <v>0</v>
      </c>
      <c r="K84" s="152">
        <f t="shared" si="35"/>
        <v>0</v>
      </c>
      <c r="L84" s="152">
        <f t="shared" si="35"/>
        <v>0</v>
      </c>
      <c r="M84" s="152">
        <f t="shared" si="35"/>
        <v>0</v>
      </c>
      <c r="N84" s="152">
        <f t="shared" si="35"/>
        <v>0</v>
      </c>
      <c r="O84" s="152">
        <f t="shared" si="35"/>
        <v>0</v>
      </c>
      <c r="P84" s="152">
        <f t="shared" si="35"/>
        <v>0</v>
      </c>
      <c r="Q84" s="152">
        <f t="shared" si="35"/>
        <v>0</v>
      </c>
      <c r="R84" s="152">
        <f t="shared" si="35"/>
        <v>0</v>
      </c>
      <c r="S84" s="152">
        <f t="shared" si="35"/>
        <v>0</v>
      </c>
      <c r="T84" s="152">
        <f t="shared" si="35"/>
        <v>0</v>
      </c>
      <c r="U84" s="152">
        <f t="shared" si="35"/>
        <v>0</v>
      </c>
      <c r="V84" s="152">
        <f t="shared" si="35"/>
        <v>0</v>
      </c>
      <c r="W84" s="152">
        <f t="shared" si="35"/>
        <v>0</v>
      </c>
      <c r="X84" s="152">
        <f t="shared" si="35"/>
        <v>0</v>
      </c>
      <c r="Y84" s="152">
        <f t="shared" si="35"/>
        <v>0</v>
      </c>
      <c r="Z84" s="152">
        <f t="shared" si="35"/>
        <v>0</v>
      </c>
      <c r="AA84" s="152">
        <f t="shared" si="35"/>
        <v>0</v>
      </c>
      <c r="AB84" s="152">
        <f t="shared" si="35"/>
        <v>0</v>
      </c>
      <c r="AC84" s="152">
        <f t="shared" si="35"/>
        <v>0</v>
      </c>
      <c r="AD84" s="152">
        <f t="shared" si="35"/>
        <v>0</v>
      </c>
      <c r="AE84" s="152">
        <f t="shared" si="35"/>
        <v>0</v>
      </c>
      <c r="AF84" s="152">
        <f t="shared" si="35"/>
        <v>0</v>
      </c>
      <c r="AG84" s="152">
        <f t="shared" si="35"/>
        <v>0</v>
      </c>
      <c r="AH84" s="152">
        <f t="shared" si="35"/>
        <v>0</v>
      </c>
      <c r="AI84" s="152">
        <f t="shared" si="35"/>
        <v>0</v>
      </c>
      <c r="AJ84" s="152">
        <f t="shared" si="35"/>
        <v>0</v>
      </c>
      <c r="AK84" s="152">
        <f t="shared" si="35"/>
        <v>0</v>
      </c>
      <c r="AL84" s="152">
        <f t="shared" si="35"/>
        <v>0</v>
      </c>
      <c r="AM84" s="152">
        <f t="shared" si="35"/>
        <v>0</v>
      </c>
      <c r="AN84" s="152">
        <f t="shared" si="35"/>
        <v>0</v>
      </c>
      <c r="AO84" s="152">
        <f t="shared" si="35"/>
        <v>0</v>
      </c>
      <c r="AP84" s="152">
        <f t="shared" si="35"/>
        <v>0</v>
      </c>
      <c r="AQ84" s="152">
        <f t="shared" si="35"/>
        <v>0</v>
      </c>
      <c r="AR84" s="152">
        <f t="shared" si="35"/>
        <v>0</v>
      </c>
      <c r="AS84" s="152">
        <f t="shared" si="35"/>
        <v>0</v>
      </c>
      <c r="AT84" s="152">
        <f t="shared" si="35"/>
        <v>0</v>
      </c>
      <c r="AU84" s="152">
        <f t="shared" si="35"/>
        <v>0</v>
      </c>
      <c r="AV84" s="152">
        <f t="shared" si="35"/>
        <v>0</v>
      </c>
      <c r="AW84" s="152">
        <f t="shared" si="35"/>
        <v>0</v>
      </c>
      <c r="AX84" s="152">
        <f t="shared" si="35"/>
        <v>0</v>
      </c>
      <c r="AY84" s="152">
        <f t="shared" si="35"/>
        <v>0</v>
      </c>
      <c r="AZ84" s="152">
        <f t="shared" si="35"/>
        <v>0</v>
      </c>
      <c r="BA84" s="152">
        <f t="shared" si="35"/>
        <v>0</v>
      </c>
      <c r="BB84" s="152">
        <f t="shared" si="35"/>
        <v>0</v>
      </c>
      <c r="BC84" s="152">
        <f t="shared" si="35"/>
        <v>0</v>
      </c>
      <c r="BD84" s="152">
        <f t="shared" si="35"/>
        <v>0</v>
      </c>
      <c r="BE84" s="152">
        <f t="shared" si="35"/>
        <v>0</v>
      </c>
      <c r="BF84" s="152">
        <f t="shared" si="35"/>
        <v>0</v>
      </c>
      <c r="BG84" s="152">
        <f t="shared" si="35"/>
        <v>0</v>
      </c>
      <c r="BH84" s="152">
        <f t="shared" si="35"/>
        <v>0</v>
      </c>
      <c r="BI84" s="152">
        <f t="shared" si="35"/>
        <v>0</v>
      </c>
      <c r="BJ84" s="152">
        <f t="shared" si="35"/>
        <v>0</v>
      </c>
      <c r="BK84" s="152">
        <f t="shared" si="35"/>
        <v>0</v>
      </c>
      <c r="BL84" s="152">
        <f t="shared" si="35"/>
        <v>0</v>
      </c>
      <c r="BM84" s="152">
        <f t="shared" si="35"/>
        <v>0</v>
      </c>
      <c r="BN84" s="152">
        <f t="shared" si="35"/>
        <v>0</v>
      </c>
      <c r="BO84" s="152">
        <f t="shared" si="35"/>
        <v>0</v>
      </c>
      <c r="BP84" s="152">
        <f t="shared" si="35"/>
        <v>0</v>
      </c>
      <c r="BQ84" s="152">
        <f t="shared" si="35"/>
        <v>0</v>
      </c>
      <c r="BR84" s="152">
        <f t="shared" si="35"/>
        <v>0</v>
      </c>
      <c r="BS84" s="152">
        <f t="shared" si="35"/>
        <v>0</v>
      </c>
      <c r="BT84" s="152">
        <f t="shared" si="35"/>
        <v>0</v>
      </c>
      <c r="BU84" s="152">
        <f t="shared" ref="BU84:CJ84" si="36">BU33-BU34</f>
        <v>0</v>
      </c>
      <c r="BV84" s="152">
        <f t="shared" si="36"/>
        <v>0</v>
      </c>
      <c r="BW84" s="152">
        <f t="shared" si="36"/>
        <v>0</v>
      </c>
      <c r="BX84" s="152">
        <f t="shared" si="36"/>
        <v>0</v>
      </c>
      <c r="BY84" s="152">
        <f t="shared" si="36"/>
        <v>0</v>
      </c>
      <c r="BZ84" s="152">
        <f t="shared" si="36"/>
        <v>0</v>
      </c>
      <c r="CA84" s="152">
        <f t="shared" si="36"/>
        <v>0</v>
      </c>
      <c r="CB84" s="152">
        <f t="shared" si="36"/>
        <v>0</v>
      </c>
      <c r="CC84" s="152">
        <f t="shared" si="36"/>
        <v>0</v>
      </c>
      <c r="CD84" s="152">
        <f t="shared" si="36"/>
        <v>0</v>
      </c>
      <c r="CE84" s="152">
        <f t="shared" si="36"/>
        <v>0</v>
      </c>
      <c r="CF84" s="152">
        <f t="shared" si="36"/>
        <v>0</v>
      </c>
      <c r="CG84" s="152">
        <f t="shared" si="36"/>
        <v>0</v>
      </c>
      <c r="CH84" s="152">
        <f t="shared" si="36"/>
        <v>0</v>
      </c>
      <c r="CI84" s="152">
        <f t="shared" si="36"/>
        <v>0</v>
      </c>
      <c r="CJ84" s="661">
        <f t="shared" si="36"/>
        <v>0</v>
      </c>
    </row>
    <row r="85" spans="1:88" x14ac:dyDescent="0.25">
      <c r="A85" s="78"/>
      <c r="B85" s="1169"/>
      <c r="C85" s="195" t="s">
        <v>502</v>
      </c>
      <c r="D85" s="131" t="s">
        <v>503</v>
      </c>
      <c r="E85" s="819" t="s">
        <v>504</v>
      </c>
      <c r="F85" s="734" t="s">
        <v>176</v>
      </c>
      <c r="G85" s="821">
        <v>2</v>
      </c>
      <c r="H85" s="152">
        <f t="shared" ref="H85:BS85" si="37">(SUM(H31+H33))-H34</f>
        <v>0</v>
      </c>
      <c r="I85" s="152">
        <f t="shared" si="37"/>
        <v>0</v>
      </c>
      <c r="J85" s="152">
        <f t="shared" si="37"/>
        <v>0</v>
      </c>
      <c r="K85" s="152">
        <f t="shared" si="37"/>
        <v>0</v>
      </c>
      <c r="L85" s="152">
        <f t="shared" si="37"/>
        <v>0</v>
      </c>
      <c r="M85" s="152">
        <f t="shared" si="37"/>
        <v>0</v>
      </c>
      <c r="N85" s="152">
        <f t="shared" si="37"/>
        <v>0</v>
      </c>
      <c r="O85" s="152">
        <f t="shared" si="37"/>
        <v>0</v>
      </c>
      <c r="P85" s="152">
        <f t="shared" si="37"/>
        <v>0</v>
      </c>
      <c r="Q85" s="152">
        <f t="shared" si="37"/>
        <v>0</v>
      </c>
      <c r="R85" s="152">
        <f t="shared" si="37"/>
        <v>0</v>
      </c>
      <c r="S85" s="152">
        <f t="shared" si="37"/>
        <v>0</v>
      </c>
      <c r="T85" s="152">
        <f t="shared" si="37"/>
        <v>0</v>
      </c>
      <c r="U85" s="152">
        <f t="shared" si="37"/>
        <v>0</v>
      </c>
      <c r="V85" s="152">
        <f t="shared" si="37"/>
        <v>0</v>
      </c>
      <c r="W85" s="152">
        <f t="shared" si="37"/>
        <v>0</v>
      </c>
      <c r="X85" s="152">
        <f t="shared" si="37"/>
        <v>0</v>
      </c>
      <c r="Y85" s="152">
        <f t="shared" si="37"/>
        <v>0</v>
      </c>
      <c r="Z85" s="152">
        <f t="shared" si="37"/>
        <v>0</v>
      </c>
      <c r="AA85" s="152">
        <f t="shared" si="37"/>
        <v>0</v>
      </c>
      <c r="AB85" s="152">
        <f t="shared" si="37"/>
        <v>0</v>
      </c>
      <c r="AC85" s="152">
        <f t="shared" si="37"/>
        <v>0</v>
      </c>
      <c r="AD85" s="152">
        <f t="shared" si="37"/>
        <v>0</v>
      </c>
      <c r="AE85" s="152">
        <f t="shared" si="37"/>
        <v>0</v>
      </c>
      <c r="AF85" s="152">
        <f t="shared" si="37"/>
        <v>0</v>
      </c>
      <c r="AG85" s="152">
        <f t="shared" si="37"/>
        <v>0</v>
      </c>
      <c r="AH85" s="152">
        <f t="shared" si="37"/>
        <v>0</v>
      </c>
      <c r="AI85" s="152">
        <f t="shared" si="37"/>
        <v>0</v>
      </c>
      <c r="AJ85" s="152">
        <f t="shared" si="37"/>
        <v>0</v>
      </c>
      <c r="AK85" s="152">
        <f t="shared" si="37"/>
        <v>0</v>
      </c>
      <c r="AL85" s="152">
        <f t="shared" si="37"/>
        <v>0</v>
      </c>
      <c r="AM85" s="152">
        <f t="shared" si="37"/>
        <v>0</v>
      </c>
      <c r="AN85" s="152">
        <f t="shared" si="37"/>
        <v>0</v>
      </c>
      <c r="AO85" s="152">
        <f t="shared" si="37"/>
        <v>0</v>
      </c>
      <c r="AP85" s="152">
        <f t="shared" si="37"/>
        <v>0</v>
      </c>
      <c r="AQ85" s="152">
        <f t="shared" si="37"/>
        <v>0</v>
      </c>
      <c r="AR85" s="152">
        <f t="shared" si="37"/>
        <v>0</v>
      </c>
      <c r="AS85" s="152">
        <f t="shared" si="37"/>
        <v>0</v>
      </c>
      <c r="AT85" s="152">
        <f t="shared" si="37"/>
        <v>0</v>
      </c>
      <c r="AU85" s="152">
        <f t="shared" si="37"/>
        <v>0</v>
      </c>
      <c r="AV85" s="152">
        <f t="shared" si="37"/>
        <v>0</v>
      </c>
      <c r="AW85" s="152">
        <f t="shared" si="37"/>
        <v>0</v>
      </c>
      <c r="AX85" s="152">
        <f t="shared" si="37"/>
        <v>0</v>
      </c>
      <c r="AY85" s="152">
        <f t="shared" si="37"/>
        <v>0</v>
      </c>
      <c r="AZ85" s="152">
        <f t="shared" si="37"/>
        <v>0</v>
      </c>
      <c r="BA85" s="152">
        <f t="shared" si="37"/>
        <v>0</v>
      </c>
      <c r="BB85" s="152">
        <f t="shared" si="37"/>
        <v>0</v>
      </c>
      <c r="BC85" s="152">
        <f t="shared" si="37"/>
        <v>0</v>
      </c>
      <c r="BD85" s="152">
        <f t="shared" si="37"/>
        <v>0</v>
      </c>
      <c r="BE85" s="152">
        <f t="shared" si="37"/>
        <v>0</v>
      </c>
      <c r="BF85" s="152">
        <f t="shared" si="37"/>
        <v>0</v>
      </c>
      <c r="BG85" s="152">
        <f t="shared" si="37"/>
        <v>0</v>
      </c>
      <c r="BH85" s="152">
        <f t="shared" si="37"/>
        <v>0</v>
      </c>
      <c r="BI85" s="152">
        <f t="shared" si="37"/>
        <v>0</v>
      </c>
      <c r="BJ85" s="152">
        <f t="shared" si="37"/>
        <v>0</v>
      </c>
      <c r="BK85" s="152">
        <f t="shared" si="37"/>
        <v>0</v>
      </c>
      <c r="BL85" s="152">
        <f t="shared" si="37"/>
        <v>0</v>
      </c>
      <c r="BM85" s="152">
        <f t="shared" si="37"/>
        <v>0</v>
      </c>
      <c r="BN85" s="152">
        <f t="shared" si="37"/>
        <v>0</v>
      </c>
      <c r="BO85" s="152">
        <f t="shared" si="37"/>
        <v>0</v>
      </c>
      <c r="BP85" s="152">
        <f t="shared" si="37"/>
        <v>0</v>
      </c>
      <c r="BQ85" s="152">
        <f t="shared" si="37"/>
        <v>0</v>
      </c>
      <c r="BR85" s="152">
        <f t="shared" si="37"/>
        <v>0</v>
      </c>
      <c r="BS85" s="152">
        <f t="shared" si="37"/>
        <v>0</v>
      </c>
      <c r="BT85" s="152">
        <f t="shared" ref="BT85:CJ85" si="38">(SUM(BT31+BT33))-BT34</f>
        <v>0</v>
      </c>
      <c r="BU85" s="152">
        <f t="shared" si="38"/>
        <v>0</v>
      </c>
      <c r="BV85" s="152">
        <f t="shared" si="38"/>
        <v>0</v>
      </c>
      <c r="BW85" s="152">
        <f t="shared" si="38"/>
        <v>0</v>
      </c>
      <c r="BX85" s="152">
        <f t="shared" si="38"/>
        <v>0</v>
      </c>
      <c r="BY85" s="152">
        <f t="shared" si="38"/>
        <v>0</v>
      </c>
      <c r="BZ85" s="152">
        <f t="shared" si="38"/>
        <v>0</v>
      </c>
      <c r="CA85" s="152">
        <f t="shared" si="38"/>
        <v>0</v>
      </c>
      <c r="CB85" s="152">
        <f t="shared" si="38"/>
        <v>0</v>
      </c>
      <c r="CC85" s="152">
        <f t="shared" si="38"/>
        <v>0</v>
      </c>
      <c r="CD85" s="152">
        <f t="shared" si="38"/>
        <v>0</v>
      </c>
      <c r="CE85" s="152">
        <f t="shared" si="38"/>
        <v>0</v>
      </c>
      <c r="CF85" s="152">
        <f t="shared" si="38"/>
        <v>0</v>
      </c>
      <c r="CG85" s="152">
        <f t="shared" si="38"/>
        <v>0</v>
      </c>
      <c r="CH85" s="152">
        <f t="shared" si="38"/>
        <v>0</v>
      </c>
      <c r="CI85" s="152">
        <f t="shared" si="38"/>
        <v>0</v>
      </c>
      <c r="CJ85" s="661">
        <f t="shared" si="38"/>
        <v>0</v>
      </c>
    </row>
    <row r="86" spans="1:88" x14ac:dyDescent="0.25">
      <c r="A86" s="78"/>
      <c r="B86" s="1169"/>
      <c r="C86" s="196" t="s">
        <v>505</v>
      </c>
      <c r="D86" s="149" t="s">
        <v>506</v>
      </c>
      <c r="E86" s="331" t="s">
        <v>387</v>
      </c>
      <c r="F86" s="180" t="s">
        <v>176</v>
      </c>
      <c r="G86" s="150">
        <v>2</v>
      </c>
      <c r="H86" s="493"/>
      <c r="I86" s="217"/>
      <c r="J86" s="217"/>
      <c r="K86" s="217"/>
      <c r="L86" s="217"/>
      <c r="M86" s="217"/>
      <c r="N86" s="151"/>
      <c r="O86" s="151"/>
      <c r="P86" s="151"/>
      <c r="Q86" s="151"/>
      <c r="R86" s="151"/>
      <c r="S86" s="151"/>
      <c r="T86" s="151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1"/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1"/>
      <c r="AW86" s="151"/>
      <c r="AX86" s="151"/>
      <c r="AY86" s="151"/>
      <c r="AZ86" s="151"/>
      <c r="BA86" s="202"/>
      <c r="BB86" s="529"/>
      <c r="BC86" s="529"/>
      <c r="BD86" s="529"/>
      <c r="BE86" s="529"/>
      <c r="BF86" s="529"/>
      <c r="BG86" s="529"/>
      <c r="BH86" s="529"/>
      <c r="BI86" s="529"/>
      <c r="BJ86" s="529"/>
      <c r="BK86" s="529"/>
      <c r="BL86" s="529"/>
      <c r="BM86" s="529"/>
      <c r="BN86" s="529"/>
      <c r="BO86" s="529"/>
      <c r="BP86" s="529"/>
      <c r="BQ86" s="529"/>
      <c r="BR86" s="529"/>
      <c r="BS86" s="529"/>
      <c r="BT86" s="529"/>
      <c r="BU86" s="529"/>
      <c r="BV86" s="529"/>
      <c r="BW86" s="529"/>
      <c r="BX86" s="529"/>
      <c r="BY86" s="529"/>
      <c r="BZ86" s="529"/>
      <c r="CA86" s="529"/>
      <c r="CB86" s="529"/>
      <c r="CC86" s="529"/>
      <c r="CD86" s="529"/>
      <c r="CE86" s="529"/>
      <c r="CF86" s="529"/>
      <c r="CG86" s="529"/>
      <c r="CH86" s="529"/>
      <c r="CI86" s="529"/>
      <c r="CJ86" s="643"/>
    </row>
    <row r="87" spans="1:88" x14ac:dyDescent="0.25">
      <c r="A87" s="78"/>
      <c r="B87" s="1169"/>
      <c r="C87" s="195" t="s">
        <v>507</v>
      </c>
      <c r="D87" s="131" t="s">
        <v>508</v>
      </c>
      <c r="E87" s="332" t="s">
        <v>509</v>
      </c>
      <c r="F87" s="159" t="s">
        <v>176</v>
      </c>
      <c r="G87" s="112">
        <v>2</v>
      </c>
      <c r="H87" s="152">
        <f t="shared" ref="H87:BU87" si="39">H85-H83</f>
        <v>0</v>
      </c>
      <c r="I87" s="152">
        <f t="shared" si="39"/>
        <v>0</v>
      </c>
      <c r="J87" s="152">
        <f t="shared" si="39"/>
        <v>0</v>
      </c>
      <c r="K87" s="221">
        <f t="shared" si="39"/>
        <v>0</v>
      </c>
      <c r="L87" s="221">
        <f t="shared" si="39"/>
        <v>0</v>
      </c>
      <c r="M87" s="221">
        <f t="shared" si="39"/>
        <v>0</v>
      </c>
      <c r="N87" s="91">
        <f t="shared" si="39"/>
        <v>0</v>
      </c>
      <c r="O87" s="91">
        <f t="shared" si="39"/>
        <v>0</v>
      </c>
      <c r="P87" s="91">
        <f t="shared" si="39"/>
        <v>0</v>
      </c>
      <c r="Q87" s="91">
        <f t="shared" si="39"/>
        <v>0</v>
      </c>
      <c r="R87" s="91">
        <f t="shared" si="39"/>
        <v>0</v>
      </c>
      <c r="S87" s="91">
        <f t="shared" si="39"/>
        <v>0</v>
      </c>
      <c r="T87" s="91">
        <f t="shared" si="39"/>
        <v>0</v>
      </c>
      <c r="U87" s="91">
        <f t="shared" si="39"/>
        <v>0</v>
      </c>
      <c r="V87" s="91">
        <f t="shared" si="39"/>
        <v>0</v>
      </c>
      <c r="W87" s="91">
        <f t="shared" si="39"/>
        <v>0</v>
      </c>
      <c r="X87" s="91">
        <f t="shared" si="39"/>
        <v>0</v>
      </c>
      <c r="Y87" s="91">
        <f t="shared" si="39"/>
        <v>0</v>
      </c>
      <c r="Z87" s="91">
        <f t="shared" si="39"/>
        <v>0</v>
      </c>
      <c r="AA87" s="91">
        <f t="shared" si="39"/>
        <v>0</v>
      </c>
      <c r="AB87" s="91">
        <f t="shared" si="39"/>
        <v>0</v>
      </c>
      <c r="AC87" s="91">
        <f t="shared" si="39"/>
        <v>0</v>
      </c>
      <c r="AD87" s="91">
        <f t="shared" si="39"/>
        <v>0</v>
      </c>
      <c r="AE87" s="91">
        <f t="shared" si="39"/>
        <v>0</v>
      </c>
      <c r="AF87" s="91">
        <f t="shared" si="39"/>
        <v>0</v>
      </c>
      <c r="AG87" s="91">
        <f t="shared" si="39"/>
        <v>0</v>
      </c>
      <c r="AH87" s="91">
        <f t="shared" si="39"/>
        <v>0</v>
      </c>
      <c r="AI87" s="91">
        <f t="shared" si="39"/>
        <v>0</v>
      </c>
      <c r="AJ87" s="91">
        <f t="shared" si="39"/>
        <v>0</v>
      </c>
      <c r="AK87" s="91">
        <f t="shared" si="39"/>
        <v>0</v>
      </c>
      <c r="AL87" s="91">
        <f t="shared" si="39"/>
        <v>0</v>
      </c>
      <c r="AM87" s="91">
        <f t="shared" si="39"/>
        <v>0</v>
      </c>
      <c r="AN87" s="91">
        <f t="shared" si="39"/>
        <v>0</v>
      </c>
      <c r="AO87" s="91">
        <f t="shared" si="39"/>
        <v>0</v>
      </c>
      <c r="AP87" s="91">
        <f t="shared" si="39"/>
        <v>0</v>
      </c>
      <c r="AQ87" s="91">
        <f t="shared" si="39"/>
        <v>0</v>
      </c>
      <c r="AR87" s="91">
        <f t="shared" si="39"/>
        <v>0</v>
      </c>
      <c r="AS87" s="91">
        <f t="shared" si="39"/>
        <v>0</v>
      </c>
      <c r="AT87" s="91">
        <f t="shared" si="39"/>
        <v>0</v>
      </c>
      <c r="AU87" s="91">
        <f t="shared" si="39"/>
        <v>0</v>
      </c>
      <c r="AV87" s="91">
        <f t="shared" si="39"/>
        <v>0</v>
      </c>
      <c r="AW87" s="91">
        <f t="shared" si="39"/>
        <v>0</v>
      </c>
      <c r="AX87" s="91">
        <f t="shared" si="39"/>
        <v>0</v>
      </c>
      <c r="AY87" s="91">
        <f t="shared" si="39"/>
        <v>0</v>
      </c>
      <c r="AZ87" s="91">
        <f t="shared" si="39"/>
        <v>0</v>
      </c>
      <c r="BA87" s="244">
        <f t="shared" si="39"/>
        <v>0</v>
      </c>
      <c r="BB87" s="244">
        <f t="shared" si="39"/>
        <v>0</v>
      </c>
      <c r="BC87" s="244">
        <f t="shared" si="39"/>
        <v>0</v>
      </c>
      <c r="BD87" s="244">
        <f t="shared" si="39"/>
        <v>0</v>
      </c>
      <c r="BE87" s="244">
        <f t="shared" si="39"/>
        <v>0</v>
      </c>
      <c r="BF87" s="244">
        <f t="shared" si="39"/>
        <v>0</v>
      </c>
      <c r="BG87" s="244">
        <f t="shared" si="39"/>
        <v>0</v>
      </c>
      <c r="BH87" s="244">
        <f t="shared" si="39"/>
        <v>0</v>
      </c>
      <c r="BI87" s="244">
        <f t="shared" si="39"/>
        <v>0</v>
      </c>
      <c r="BJ87" s="244">
        <f t="shared" si="39"/>
        <v>0</v>
      </c>
      <c r="BK87" s="244">
        <f t="shared" si="39"/>
        <v>0</v>
      </c>
      <c r="BL87" s="244">
        <f t="shared" si="39"/>
        <v>0</v>
      </c>
      <c r="BM87" s="244">
        <f t="shared" si="39"/>
        <v>0</v>
      </c>
      <c r="BN87" s="244">
        <f t="shared" si="39"/>
        <v>0</v>
      </c>
      <c r="BO87" s="244">
        <f t="shared" si="39"/>
        <v>0</v>
      </c>
      <c r="BP87" s="244">
        <f t="shared" si="39"/>
        <v>0</v>
      </c>
      <c r="BQ87" s="244">
        <f t="shared" si="39"/>
        <v>0</v>
      </c>
      <c r="BR87" s="244">
        <f t="shared" si="39"/>
        <v>0</v>
      </c>
      <c r="BS87" s="244">
        <f t="shared" si="39"/>
        <v>0</v>
      </c>
      <c r="BT87" s="244">
        <f t="shared" si="39"/>
        <v>0</v>
      </c>
      <c r="BU87" s="244">
        <f t="shared" si="39"/>
        <v>0</v>
      </c>
      <c r="BV87" s="244">
        <f t="shared" ref="BV87:CJ87" si="40">BV85-BV83</f>
        <v>0</v>
      </c>
      <c r="BW87" s="244">
        <f t="shared" si="40"/>
        <v>0</v>
      </c>
      <c r="BX87" s="244">
        <f t="shared" si="40"/>
        <v>0</v>
      </c>
      <c r="BY87" s="244">
        <f t="shared" si="40"/>
        <v>0</v>
      </c>
      <c r="BZ87" s="244">
        <f t="shared" si="40"/>
        <v>0</v>
      </c>
      <c r="CA87" s="244">
        <f t="shared" si="40"/>
        <v>0</v>
      </c>
      <c r="CB87" s="244">
        <f t="shared" si="40"/>
        <v>0</v>
      </c>
      <c r="CC87" s="244">
        <f t="shared" si="40"/>
        <v>0</v>
      </c>
      <c r="CD87" s="244">
        <f t="shared" si="40"/>
        <v>0</v>
      </c>
      <c r="CE87" s="244">
        <f t="shared" si="40"/>
        <v>0</v>
      </c>
      <c r="CF87" s="244">
        <f t="shared" si="40"/>
        <v>0</v>
      </c>
      <c r="CG87" s="244">
        <f t="shared" si="40"/>
        <v>0</v>
      </c>
      <c r="CH87" s="244">
        <f t="shared" si="40"/>
        <v>0</v>
      </c>
      <c r="CI87" s="244">
        <f t="shared" si="40"/>
        <v>0</v>
      </c>
      <c r="CJ87" s="662">
        <f t="shared" si="40"/>
        <v>0</v>
      </c>
    </row>
    <row r="88" spans="1:88" x14ac:dyDescent="0.25">
      <c r="A88" s="78"/>
      <c r="B88" s="1169"/>
      <c r="C88" s="841" t="s">
        <v>248</v>
      </c>
      <c r="D88" s="843" t="s">
        <v>249</v>
      </c>
      <c r="E88" s="842" t="s">
        <v>510</v>
      </c>
      <c r="F88" s="159" t="s">
        <v>176</v>
      </c>
      <c r="G88" s="112">
        <v>2</v>
      </c>
      <c r="H88" s="230">
        <f>H32-H37</f>
        <v>0</v>
      </c>
      <c r="I88" s="230">
        <f t="shared" ref="I88:BT88" si="41">I32-I37</f>
        <v>0</v>
      </c>
      <c r="J88" s="230">
        <f t="shared" si="41"/>
        <v>0</v>
      </c>
      <c r="K88" s="230">
        <f t="shared" si="41"/>
        <v>0</v>
      </c>
      <c r="L88" s="230">
        <f t="shared" si="41"/>
        <v>0</v>
      </c>
      <c r="M88" s="230">
        <f t="shared" si="41"/>
        <v>0</v>
      </c>
      <c r="N88" s="230">
        <f t="shared" si="41"/>
        <v>0</v>
      </c>
      <c r="O88" s="230">
        <f t="shared" si="41"/>
        <v>0</v>
      </c>
      <c r="P88" s="230">
        <f t="shared" si="41"/>
        <v>0</v>
      </c>
      <c r="Q88" s="230">
        <f t="shared" si="41"/>
        <v>0</v>
      </c>
      <c r="R88" s="230">
        <f t="shared" si="41"/>
        <v>0</v>
      </c>
      <c r="S88" s="230">
        <f t="shared" si="41"/>
        <v>0</v>
      </c>
      <c r="T88" s="230">
        <f t="shared" si="41"/>
        <v>0</v>
      </c>
      <c r="U88" s="230">
        <f t="shared" si="41"/>
        <v>0</v>
      </c>
      <c r="V88" s="230">
        <f t="shared" si="41"/>
        <v>0</v>
      </c>
      <c r="W88" s="230">
        <f t="shared" si="41"/>
        <v>0</v>
      </c>
      <c r="X88" s="230">
        <f t="shared" si="41"/>
        <v>0</v>
      </c>
      <c r="Y88" s="230">
        <f t="shared" si="41"/>
        <v>0</v>
      </c>
      <c r="Z88" s="230">
        <f t="shared" si="41"/>
        <v>0</v>
      </c>
      <c r="AA88" s="230">
        <f t="shared" si="41"/>
        <v>0</v>
      </c>
      <c r="AB88" s="230">
        <f t="shared" si="41"/>
        <v>0</v>
      </c>
      <c r="AC88" s="230">
        <f t="shared" si="41"/>
        <v>0</v>
      </c>
      <c r="AD88" s="230">
        <f t="shared" si="41"/>
        <v>0</v>
      </c>
      <c r="AE88" s="230">
        <f t="shared" si="41"/>
        <v>0</v>
      </c>
      <c r="AF88" s="230">
        <f t="shared" si="41"/>
        <v>0</v>
      </c>
      <c r="AG88" s="230">
        <f t="shared" si="41"/>
        <v>0</v>
      </c>
      <c r="AH88" s="230">
        <f t="shared" si="41"/>
        <v>0</v>
      </c>
      <c r="AI88" s="230">
        <f t="shared" si="41"/>
        <v>0</v>
      </c>
      <c r="AJ88" s="230">
        <f t="shared" si="41"/>
        <v>0</v>
      </c>
      <c r="AK88" s="230">
        <f t="shared" si="41"/>
        <v>0</v>
      </c>
      <c r="AL88" s="230">
        <f t="shared" si="41"/>
        <v>0</v>
      </c>
      <c r="AM88" s="230">
        <f t="shared" si="41"/>
        <v>0</v>
      </c>
      <c r="AN88" s="230">
        <f t="shared" si="41"/>
        <v>0</v>
      </c>
      <c r="AO88" s="230">
        <f t="shared" si="41"/>
        <v>0</v>
      </c>
      <c r="AP88" s="230">
        <f t="shared" si="41"/>
        <v>0</v>
      </c>
      <c r="AQ88" s="230">
        <f t="shared" si="41"/>
        <v>0</v>
      </c>
      <c r="AR88" s="230">
        <f t="shared" si="41"/>
        <v>0</v>
      </c>
      <c r="AS88" s="230">
        <f t="shared" si="41"/>
        <v>0</v>
      </c>
      <c r="AT88" s="230">
        <f t="shared" si="41"/>
        <v>0</v>
      </c>
      <c r="AU88" s="230">
        <f t="shared" si="41"/>
        <v>0</v>
      </c>
      <c r="AV88" s="230">
        <f t="shared" si="41"/>
        <v>0</v>
      </c>
      <c r="AW88" s="230">
        <f t="shared" si="41"/>
        <v>0</v>
      </c>
      <c r="AX88" s="230">
        <f t="shared" si="41"/>
        <v>0</v>
      </c>
      <c r="AY88" s="230">
        <f t="shared" si="41"/>
        <v>0</v>
      </c>
      <c r="AZ88" s="230">
        <f t="shared" si="41"/>
        <v>0</v>
      </c>
      <c r="BA88" s="230">
        <f t="shared" si="41"/>
        <v>0</v>
      </c>
      <c r="BB88" s="230">
        <f t="shared" si="41"/>
        <v>0</v>
      </c>
      <c r="BC88" s="230">
        <f t="shared" si="41"/>
        <v>0</v>
      </c>
      <c r="BD88" s="230">
        <f t="shared" si="41"/>
        <v>0</v>
      </c>
      <c r="BE88" s="230">
        <f t="shared" si="41"/>
        <v>0</v>
      </c>
      <c r="BF88" s="230">
        <f t="shared" si="41"/>
        <v>0</v>
      </c>
      <c r="BG88" s="230">
        <f t="shared" si="41"/>
        <v>0</v>
      </c>
      <c r="BH88" s="230">
        <f t="shared" si="41"/>
        <v>0</v>
      </c>
      <c r="BI88" s="230">
        <f t="shared" si="41"/>
        <v>0</v>
      </c>
      <c r="BJ88" s="230">
        <f t="shared" si="41"/>
        <v>0</v>
      </c>
      <c r="BK88" s="230">
        <f t="shared" si="41"/>
        <v>0</v>
      </c>
      <c r="BL88" s="230">
        <f t="shared" si="41"/>
        <v>0</v>
      </c>
      <c r="BM88" s="230">
        <f t="shared" si="41"/>
        <v>0</v>
      </c>
      <c r="BN88" s="230">
        <f t="shared" si="41"/>
        <v>0</v>
      </c>
      <c r="BO88" s="230">
        <f t="shared" si="41"/>
        <v>0</v>
      </c>
      <c r="BP88" s="230">
        <f t="shared" si="41"/>
        <v>0</v>
      </c>
      <c r="BQ88" s="230">
        <f t="shared" si="41"/>
        <v>0</v>
      </c>
      <c r="BR88" s="230">
        <f t="shared" si="41"/>
        <v>0</v>
      </c>
      <c r="BS88" s="230">
        <f t="shared" si="41"/>
        <v>0</v>
      </c>
      <c r="BT88" s="230">
        <f t="shared" si="41"/>
        <v>0</v>
      </c>
      <c r="BU88" s="230">
        <f t="shared" ref="BU88:CJ88" si="42">BU32-BU37</f>
        <v>0</v>
      </c>
      <c r="BV88" s="230">
        <f t="shared" si="42"/>
        <v>0</v>
      </c>
      <c r="BW88" s="230">
        <f t="shared" si="42"/>
        <v>0</v>
      </c>
      <c r="BX88" s="230">
        <f t="shared" si="42"/>
        <v>0</v>
      </c>
      <c r="BY88" s="230">
        <f t="shared" si="42"/>
        <v>0</v>
      </c>
      <c r="BZ88" s="230">
        <f t="shared" si="42"/>
        <v>0</v>
      </c>
      <c r="CA88" s="230">
        <f t="shared" si="42"/>
        <v>0</v>
      </c>
      <c r="CB88" s="230">
        <f t="shared" si="42"/>
        <v>0</v>
      </c>
      <c r="CC88" s="230">
        <f t="shared" si="42"/>
        <v>0</v>
      </c>
      <c r="CD88" s="230">
        <f t="shared" si="42"/>
        <v>0</v>
      </c>
      <c r="CE88" s="230">
        <f t="shared" si="42"/>
        <v>0</v>
      </c>
      <c r="CF88" s="230">
        <f t="shared" si="42"/>
        <v>0</v>
      </c>
      <c r="CG88" s="230">
        <f t="shared" si="42"/>
        <v>0</v>
      </c>
      <c r="CH88" s="230">
        <f t="shared" si="42"/>
        <v>0</v>
      </c>
      <c r="CI88" s="230">
        <f t="shared" si="42"/>
        <v>0</v>
      </c>
      <c r="CJ88" s="230">
        <f t="shared" si="42"/>
        <v>0</v>
      </c>
    </row>
    <row r="89" spans="1:88" ht="15.75" thickBot="1" x14ac:dyDescent="0.3">
      <c r="A89" s="78"/>
      <c r="B89" s="1170"/>
      <c r="C89" s="190" t="s">
        <v>511</v>
      </c>
      <c r="D89" s="132" t="s">
        <v>252</v>
      </c>
      <c r="E89" s="198" t="s">
        <v>512</v>
      </c>
      <c r="F89" s="660" t="s">
        <v>176</v>
      </c>
      <c r="G89" s="133">
        <v>2</v>
      </c>
      <c r="H89" s="225">
        <f t="shared" ref="H89:I89" si="43">H87-H86</f>
        <v>0</v>
      </c>
      <c r="I89" s="225">
        <f t="shared" si="43"/>
        <v>0</v>
      </c>
      <c r="J89" s="225">
        <f>J87-J86</f>
        <v>0</v>
      </c>
      <c r="K89" s="222">
        <f>K87-K86</f>
        <v>0</v>
      </c>
      <c r="L89" s="222">
        <f>L87-L86</f>
        <v>0</v>
      </c>
      <c r="M89" s="222">
        <f>M87-M86</f>
        <v>0</v>
      </c>
      <c r="N89" s="114">
        <f>N87-N86</f>
        <v>0</v>
      </c>
      <c r="O89" s="114">
        <f t="shared" ref="O89:BZ89" si="44">O87-O86</f>
        <v>0</v>
      </c>
      <c r="P89" s="114">
        <f t="shared" si="44"/>
        <v>0</v>
      </c>
      <c r="Q89" s="114">
        <f t="shared" si="44"/>
        <v>0</v>
      </c>
      <c r="R89" s="114">
        <f t="shared" si="44"/>
        <v>0</v>
      </c>
      <c r="S89" s="114">
        <f t="shared" si="44"/>
        <v>0</v>
      </c>
      <c r="T89" s="114">
        <f t="shared" si="44"/>
        <v>0</v>
      </c>
      <c r="U89" s="114">
        <f t="shared" si="44"/>
        <v>0</v>
      </c>
      <c r="V89" s="114">
        <f t="shared" si="44"/>
        <v>0</v>
      </c>
      <c r="W89" s="114">
        <f t="shared" si="44"/>
        <v>0</v>
      </c>
      <c r="X89" s="114">
        <f t="shared" si="44"/>
        <v>0</v>
      </c>
      <c r="Y89" s="114">
        <f t="shared" si="44"/>
        <v>0</v>
      </c>
      <c r="Z89" s="114">
        <f t="shared" si="44"/>
        <v>0</v>
      </c>
      <c r="AA89" s="114">
        <f t="shared" si="44"/>
        <v>0</v>
      </c>
      <c r="AB89" s="114">
        <f t="shared" si="44"/>
        <v>0</v>
      </c>
      <c r="AC89" s="114">
        <f t="shared" si="44"/>
        <v>0</v>
      </c>
      <c r="AD89" s="114">
        <f t="shared" si="44"/>
        <v>0</v>
      </c>
      <c r="AE89" s="114">
        <f t="shared" si="44"/>
        <v>0</v>
      </c>
      <c r="AF89" s="114">
        <f t="shared" si="44"/>
        <v>0</v>
      </c>
      <c r="AG89" s="114">
        <f t="shared" si="44"/>
        <v>0</v>
      </c>
      <c r="AH89" s="114">
        <f t="shared" si="44"/>
        <v>0</v>
      </c>
      <c r="AI89" s="114">
        <f t="shared" si="44"/>
        <v>0</v>
      </c>
      <c r="AJ89" s="114">
        <f t="shared" si="44"/>
        <v>0</v>
      </c>
      <c r="AK89" s="114">
        <f t="shared" si="44"/>
        <v>0</v>
      </c>
      <c r="AL89" s="114">
        <f t="shared" si="44"/>
        <v>0</v>
      </c>
      <c r="AM89" s="114">
        <f t="shared" si="44"/>
        <v>0</v>
      </c>
      <c r="AN89" s="114">
        <f t="shared" si="44"/>
        <v>0</v>
      </c>
      <c r="AO89" s="114">
        <f t="shared" si="44"/>
        <v>0</v>
      </c>
      <c r="AP89" s="114">
        <f t="shared" si="44"/>
        <v>0</v>
      </c>
      <c r="AQ89" s="114">
        <f t="shared" si="44"/>
        <v>0</v>
      </c>
      <c r="AR89" s="114">
        <f t="shared" si="44"/>
        <v>0</v>
      </c>
      <c r="AS89" s="114">
        <f t="shared" si="44"/>
        <v>0</v>
      </c>
      <c r="AT89" s="114">
        <f t="shared" si="44"/>
        <v>0</v>
      </c>
      <c r="AU89" s="114">
        <f t="shared" si="44"/>
        <v>0</v>
      </c>
      <c r="AV89" s="114">
        <f t="shared" si="44"/>
        <v>0</v>
      </c>
      <c r="AW89" s="114">
        <f t="shared" si="44"/>
        <v>0</v>
      </c>
      <c r="AX89" s="114">
        <f t="shared" si="44"/>
        <v>0</v>
      </c>
      <c r="AY89" s="114">
        <f t="shared" si="44"/>
        <v>0</v>
      </c>
      <c r="AZ89" s="114">
        <f t="shared" si="44"/>
        <v>0</v>
      </c>
      <c r="BA89" s="245">
        <f t="shared" si="44"/>
        <v>0</v>
      </c>
      <c r="BB89" s="348">
        <f t="shared" si="44"/>
        <v>0</v>
      </c>
      <c r="BC89" s="114">
        <f t="shared" si="44"/>
        <v>0</v>
      </c>
      <c r="BD89" s="114">
        <f t="shared" si="44"/>
        <v>0</v>
      </c>
      <c r="BE89" s="114">
        <f t="shared" si="44"/>
        <v>0</v>
      </c>
      <c r="BF89" s="245">
        <f t="shared" si="44"/>
        <v>0</v>
      </c>
      <c r="BG89" s="348">
        <f t="shared" si="44"/>
        <v>0</v>
      </c>
      <c r="BH89" s="348">
        <f t="shared" si="44"/>
        <v>0</v>
      </c>
      <c r="BI89" s="114">
        <f t="shared" si="44"/>
        <v>0</v>
      </c>
      <c r="BJ89" s="114">
        <f t="shared" si="44"/>
        <v>0</v>
      </c>
      <c r="BK89" s="348">
        <f t="shared" si="44"/>
        <v>0</v>
      </c>
      <c r="BL89" s="348">
        <f t="shared" si="44"/>
        <v>0</v>
      </c>
      <c r="BM89" s="348">
        <f t="shared" si="44"/>
        <v>0</v>
      </c>
      <c r="BN89" s="348">
        <f t="shared" si="44"/>
        <v>0</v>
      </c>
      <c r="BO89" s="348">
        <f t="shared" si="44"/>
        <v>0</v>
      </c>
      <c r="BP89" s="245">
        <f t="shared" si="44"/>
        <v>0</v>
      </c>
      <c r="BQ89" s="348">
        <f t="shared" si="44"/>
        <v>0</v>
      </c>
      <c r="BR89" s="348">
        <f t="shared" si="44"/>
        <v>0</v>
      </c>
      <c r="BS89" s="664">
        <f t="shared" si="44"/>
        <v>0</v>
      </c>
      <c r="BT89" s="348">
        <f t="shared" si="44"/>
        <v>0</v>
      </c>
      <c r="BU89" s="348">
        <f t="shared" si="44"/>
        <v>0</v>
      </c>
      <c r="BV89" s="348">
        <f t="shared" si="44"/>
        <v>0</v>
      </c>
      <c r="BW89" s="348">
        <f t="shared" si="44"/>
        <v>0</v>
      </c>
      <c r="BX89" s="245">
        <f t="shared" si="44"/>
        <v>0</v>
      </c>
      <c r="BY89" s="348">
        <f t="shared" si="44"/>
        <v>0</v>
      </c>
      <c r="BZ89" s="348">
        <f t="shared" si="44"/>
        <v>0</v>
      </c>
      <c r="CA89" s="348">
        <f t="shared" ref="CA89:CJ89" si="45">CA87-CA86</f>
        <v>0</v>
      </c>
      <c r="CB89" s="348">
        <f t="shared" si="45"/>
        <v>0</v>
      </c>
      <c r="CC89" s="348">
        <f t="shared" si="45"/>
        <v>0</v>
      </c>
      <c r="CD89" s="348">
        <f t="shared" si="45"/>
        <v>0</v>
      </c>
      <c r="CE89" s="348">
        <f t="shared" si="45"/>
        <v>0</v>
      </c>
      <c r="CF89" s="348">
        <f t="shared" si="45"/>
        <v>0</v>
      </c>
      <c r="CG89" s="348">
        <f t="shared" si="45"/>
        <v>0</v>
      </c>
      <c r="CH89" s="348">
        <f t="shared" si="45"/>
        <v>0</v>
      </c>
      <c r="CI89" s="245">
        <f t="shared" si="45"/>
        <v>0</v>
      </c>
      <c r="CJ89" s="663">
        <f t="shared" si="45"/>
        <v>0</v>
      </c>
    </row>
    <row r="90" spans="1:88" x14ac:dyDescent="0.25">
      <c r="A90" s="78"/>
      <c r="B90" s="106"/>
      <c r="C90" s="107"/>
      <c r="D90" s="107"/>
      <c r="E90" s="108"/>
      <c r="F90" s="107"/>
      <c r="G90" s="107"/>
      <c r="H90" s="107"/>
      <c r="I90" s="107"/>
      <c r="J90" s="109"/>
      <c r="K90" s="147"/>
      <c r="L90" s="147"/>
      <c r="M90" s="147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77"/>
    </row>
    <row r="91" spans="1:88" ht="18.75" thickBot="1" x14ac:dyDescent="0.3">
      <c r="A91" s="78"/>
      <c r="B91" s="106"/>
      <c r="C91" s="1151" t="s">
        <v>254</v>
      </c>
      <c r="D91" s="1151"/>
      <c r="E91" s="108"/>
      <c r="F91" s="107"/>
      <c r="G91" s="107"/>
      <c r="H91" s="107"/>
      <c r="I91" s="107"/>
      <c r="J91" s="109"/>
      <c r="K91" s="147"/>
      <c r="L91" s="147"/>
      <c r="M91" s="147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77"/>
      <c r="BB91" s="165"/>
      <c r="BC91" s="165"/>
      <c r="BD91" s="165"/>
      <c r="BE91" s="165"/>
      <c r="BF91" s="165"/>
      <c r="BG91" s="165"/>
      <c r="BH91" s="165"/>
      <c r="BI91" s="165"/>
      <c r="BJ91" s="165"/>
      <c r="BK91" s="165"/>
      <c r="BL91" s="165"/>
      <c r="BM91" s="165"/>
      <c r="BN91" s="165"/>
      <c r="BO91" s="165"/>
      <c r="BP91" s="165"/>
      <c r="BQ91" s="165"/>
      <c r="BR91" s="165"/>
      <c r="BS91" s="165"/>
      <c r="BT91" s="165"/>
      <c r="BU91" s="165"/>
      <c r="BV91" s="165"/>
      <c r="BW91" s="165"/>
      <c r="BX91" s="165"/>
      <c r="BY91" s="165"/>
      <c r="BZ91" s="165"/>
      <c r="CA91" s="165"/>
      <c r="CB91" s="165"/>
      <c r="CC91" s="165"/>
      <c r="CD91" s="165"/>
      <c r="CE91" s="165"/>
      <c r="CF91" s="165"/>
      <c r="CG91" s="165"/>
      <c r="CH91" s="165"/>
      <c r="CI91" s="165"/>
      <c r="CJ91" s="165"/>
    </row>
    <row r="92" spans="1:88" ht="32.25" thickBot="1" x14ac:dyDescent="0.3">
      <c r="A92" s="78"/>
      <c r="B92" s="106"/>
      <c r="C92" s="323" t="s">
        <v>255</v>
      </c>
      <c r="D92" s="143" t="s">
        <v>256</v>
      </c>
      <c r="E92" s="665" t="s">
        <v>58</v>
      </c>
      <c r="F92" s="94" t="s">
        <v>59</v>
      </c>
      <c r="G92" s="94" t="s">
        <v>60</v>
      </c>
      <c r="H92" s="223" t="s">
        <v>61</v>
      </c>
      <c r="I92" s="224" t="s">
        <v>62</v>
      </c>
      <c r="J92" s="216" t="s">
        <v>63</v>
      </c>
      <c r="K92" s="219" t="s">
        <v>64</v>
      </c>
      <c r="L92" s="219" t="s">
        <v>65</v>
      </c>
      <c r="M92" s="218" t="s">
        <v>66</v>
      </c>
      <c r="N92" s="144" t="s">
        <v>67</v>
      </c>
      <c r="O92" s="144" t="s">
        <v>68</v>
      </c>
      <c r="P92" s="144" t="s">
        <v>69</v>
      </c>
      <c r="Q92" s="144" t="s">
        <v>70</v>
      </c>
      <c r="R92" s="144" t="s">
        <v>71</v>
      </c>
      <c r="S92" s="144" t="s">
        <v>72</v>
      </c>
      <c r="T92" s="144" t="s">
        <v>73</v>
      </c>
      <c r="U92" s="144" t="s">
        <v>74</v>
      </c>
      <c r="V92" s="144" t="s">
        <v>75</v>
      </c>
      <c r="W92" s="144" t="s">
        <v>76</v>
      </c>
      <c r="X92" s="144" t="s">
        <v>77</v>
      </c>
      <c r="Y92" s="144" t="s">
        <v>78</v>
      </c>
      <c r="Z92" s="144" t="s">
        <v>79</v>
      </c>
      <c r="AA92" s="144" t="s">
        <v>80</v>
      </c>
      <c r="AB92" s="144" t="s">
        <v>81</v>
      </c>
      <c r="AC92" s="144" t="s">
        <v>82</v>
      </c>
      <c r="AD92" s="144" t="s">
        <v>83</v>
      </c>
      <c r="AE92" s="144" t="s">
        <v>84</v>
      </c>
      <c r="AF92" s="144" t="s">
        <v>85</v>
      </c>
      <c r="AG92" s="144" t="s">
        <v>86</v>
      </c>
      <c r="AH92" s="144" t="s">
        <v>87</v>
      </c>
      <c r="AI92" s="144" t="s">
        <v>88</v>
      </c>
      <c r="AJ92" s="144" t="s">
        <v>89</v>
      </c>
      <c r="AK92" s="144" t="s">
        <v>90</v>
      </c>
      <c r="AL92" s="138" t="s">
        <v>91</v>
      </c>
      <c r="AM92" s="144" t="s">
        <v>92</v>
      </c>
      <c r="AN92" s="144" t="s">
        <v>93</v>
      </c>
      <c r="AO92" s="145" t="s">
        <v>94</v>
      </c>
      <c r="AP92" s="144" t="s">
        <v>95</v>
      </c>
      <c r="AQ92" s="144" t="s">
        <v>96</v>
      </c>
      <c r="AR92" s="144" t="s">
        <v>97</v>
      </c>
      <c r="AS92" s="145" t="s">
        <v>98</v>
      </c>
      <c r="AT92" s="144" t="s">
        <v>99</v>
      </c>
      <c r="AU92" s="145" t="s">
        <v>100</v>
      </c>
      <c r="AV92" s="138" t="s">
        <v>101</v>
      </c>
      <c r="AW92" s="138" t="s">
        <v>102</v>
      </c>
      <c r="AX92" s="138" t="s">
        <v>103</v>
      </c>
      <c r="AY92" s="138" t="s">
        <v>104</v>
      </c>
      <c r="AZ92" s="144" t="s">
        <v>105</v>
      </c>
      <c r="BA92" s="145" t="s">
        <v>106</v>
      </c>
      <c r="BB92" s="591" t="s">
        <v>107</v>
      </c>
      <c r="BC92" s="591" t="s">
        <v>108</v>
      </c>
      <c r="BD92" s="591" t="s">
        <v>109</v>
      </c>
      <c r="BE92" s="591" t="s">
        <v>110</v>
      </c>
      <c r="BF92" s="591" t="s">
        <v>111</v>
      </c>
      <c r="BG92" s="591" t="s">
        <v>112</v>
      </c>
      <c r="BH92" s="591" t="s">
        <v>113</v>
      </c>
      <c r="BI92" s="591" t="s">
        <v>114</v>
      </c>
      <c r="BJ92" s="591" t="s">
        <v>115</v>
      </c>
      <c r="BK92" s="591" t="s">
        <v>116</v>
      </c>
      <c r="BL92" s="591" t="s">
        <v>117</v>
      </c>
      <c r="BM92" s="591" t="s">
        <v>118</v>
      </c>
      <c r="BN92" s="591" t="s">
        <v>119</v>
      </c>
      <c r="BO92" s="591" t="s">
        <v>120</v>
      </c>
      <c r="BP92" s="591" t="s">
        <v>121</v>
      </c>
      <c r="BQ92" s="591" t="s">
        <v>122</v>
      </c>
      <c r="BR92" s="591" t="s">
        <v>123</v>
      </c>
      <c r="BS92" s="591" t="s">
        <v>124</v>
      </c>
      <c r="BT92" s="591" t="s">
        <v>125</v>
      </c>
      <c r="BU92" s="591" t="s">
        <v>126</v>
      </c>
      <c r="BV92" s="591" t="s">
        <v>127</v>
      </c>
      <c r="BW92" s="591" t="s">
        <v>128</v>
      </c>
      <c r="BX92" s="591" t="s">
        <v>129</v>
      </c>
      <c r="BY92" s="591" t="s">
        <v>130</v>
      </c>
      <c r="BZ92" s="591" t="s">
        <v>131</v>
      </c>
      <c r="CA92" s="591" t="s">
        <v>132</v>
      </c>
      <c r="CB92" s="591" t="s">
        <v>133</v>
      </c>
      <c r="CC92" s="591" t="s">
        <v>134</v>
      </c>
      <c r="CD92" s="591" t="s">
        <v>135</v>
      </c>
      <c r="CE92" s="591" t="s">
        <v>136</v>
      </c>
      <c r="CF92" s="591" t="s">
        <v>137</v>
      </c>
      <c r="CG92" s="591" t="s">
        <v>138</v>
      </c>
      <c r="CH92" s="591" t="s">
        <v>139</v>
      </c>
      <c r="CI92" s="591" t="s">
        <v>140</v>
      </c>
      <c r="CJ92" s="592" t="s">
        <v>141</v>
      </c>
    </row>
    <row r="93" spans="1:88" ht="14.45" customHeight="1" x14ac:dyDescent="0.25">
      <c r="A93" s="78"/>
      <c r="B93" s="1171" t="s">
        <v>257</v>
      </c>
      <c r="C93" s="897" t="s">
        <v>513</v>
      </c>
      <c r="D93" s="339" t="s">
        <v>259</v>
      </c>
      <c r="E93" s="337" t="s">
        <v>387</v>
      </c>
      <c r="F93" s="337" t="s">
        <v>176</v>
      </c>
      <c r="G93" s="338">
        <v>2</v>
      </c>
      <c r="H93" s="517"/>
      <c r="I93" s="518"/>
      <c r="J93" s="213"/>
      <c r="K93" s="213"/>
      <c r="L93" s="213"/>
      <c r="M93" s="213"/>
      <c r="N93" s="93"/>
      <c r="O93" s="93"/>
      <c r="P93" s="93"/>
      <c r="Q93" s="93"/>
      <c r="R93" s="93"/>
      <c r="S93" s="93"/>
      <c r="T93" s="93"/>
      <c r="U93" s="93"/>
      <c r="V93" s="93"/>
      <c r="W93" s="93"/>
      <c r="X93" s="93"/>
      <c r="Y93" s="93"/>
      <c r="Z93" s="93"/>
      <c r="AA93" s="93"/>
      <c r="AB93" s="93"/>
      <c r="AC93" s="93"/>
      <c r="AD93" s="93"/>
      <c r="AE93" s="93"/>
      <c r="AF93" s="93"/>
      <c r="AG93" s="93"/>
      <c r="AH93" s="93"/>
      <c r="AI93" s="93"/>
      <c r="AJ93" s="93"/>
      <c r="AK93" s="93"/>
      <c r="AL93" s="93"/>
      <c r="AM93" s="528"/>
      <c r="AN93" s="527"/>
      <c r="AO93" s="527"/>
      <c r="AP93" s="527"/>
      <c r="AQ93" s="527"/>
      <c r="AR93" s="527"/>
      <c r="AS93" s="527"/>
      <c r="AT93" s="527"/>
      <c r="AU93" s="527"/>
      <c r="AV93" s="527"/>
      <c r="AW93" s="527"/>
      <c r="AX93" s="527"/>
      <c r="AY93" s="527"/>
      <c r="AZ93" s="527"/>
      <c r="BA93" s="527"/>
      <c r="BB93" s="527"/>
      <c r="BC93" s="527"/>
      <c r="BD93" s="527"/>
      <c r="BE93" s="527"/>
      <c r="BF93" s="527"/>
      <c r="BG93" s="527"/>
      <c r="BH93" s="527"/>
      <c r="BI93" s="527"/>
      <c r="BJ93" s="527"/>
      <c r="BK93" s="527"/>
      <c r="BL93" s="527"/>
      <c r="BM93" s="527"/>
      <c r="BN93" s="527"/>
      <c r="BO93" s="527"/>
      <c r="BP93" s="527"/>
      <c r="BQ93" s="527"/>
      <c r="BR93" s="527"/>
      <c r="BS93" s="527"/>
      <c r="BT93" s="527"/>
      <c r="BU93" s="527"/>
      <c r="BV93" s="527"/>
      <c r="BW93" s="527"/>
      <c r="BX93" s="527"/>
      <c r="BY93" s="527"/>
      <c r="BZ93" s="527"/>
      <c r="CA93" s="527"/>
      <c r="CB93" s="527"/>
      <c r="CC93" s="527"/>
      <c r="CD93" s="527"/>
      <c r="CE93" s="527"/>
      <c r="CF93" s="527"/>
      <c r="CG93" s="527"/>
      <c r="CH93" s="527"/>
      <c r="CI93" s="527"/>
      <c r="CJ93" s="667"/>
    </row>
    <row r="94" spans="1:88" ht="28.5" customHeight="1" x14ac:dyDescent="0.25">
      <c r="A94" s="78"/>
      <c r="B94" s="1172"/>
      <c r="C94" s="895" t="s">
        <v>514</v>
      </c>
      <c r="D94" s="322" t="s">
        <v>262</v>
      </c>
      <c r="E94" s="551" t="s">
        <v>387</v>
      </c>
      <c r="F94" s="551" t="s">
        <v>176</v>
      </c>
      <c r="G94" s="334">
        <v>2</v>
      </c>
      <c r="H94" s="876"/>
      <c r="I94" s="519"/>
      <c r="J94" s="214"/>
      <c r="K94" s="214"/>
      <c r="L94" s="214"/>
      <c r="M94" s="214"/>
      <c r="N94" s="92"/>
      <c r="O94" s="92"/>
      <c r="P94" s="92"/>
      <c r="Q94" s="92"/>
      <c r="R94" s="92"/>
      <c r="S94" s="92"/>
      <c r="T94" s="92"/>
      <c r="U94" s="92"/>
      <c r="V94" s="92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523"/>
      <c r="AN94" s="525"/>
      <c r="AO94" s="525"/>
      <c r="AP94" s="525"/>
      <c r="AQ94" s="525"/>
      <c r="AR94" s="525"/>
      <c r="AS94" s="525"/>
      <c r="AT94" s="525"/>
      <c r="AU94" s="525"/>
      <c r="AV94" s="525"/>
      <c r="AW94" s="525"/>
      <c r="AX94" s="525"/>
      <c r="AY94" s="525"/>
      <c r="AZ94" s="525"/>
      <c r="BA94" s="525"/>
      <c r="BB94" s="525"/>
      <c r="BC94" s="525"/>
      <c r="BD94" s="525"/>
      <c r="BE94" s="525"/>
      <c r="BF94" s="525"/>
      <c r="BG94" s="525"/>
      <c r="BH94" s="525"/>
      <c r="BI94" s="525"/>
      <c r="BJ94" s="525"/>
      <c r="BK94" s="525"/>
      <c r="BL94" s="525"/>
      <c r="BM94" s="525"/>
      <c r="BN94" s="525"/>
      <c r="BO94" s="525"/>
      <c r="BP94" s="525"/>
      <c r="BQ94" s="525"/>
      <c r="BR94" s="525"/>
      <c r="BS94" s="525"/>
      <c r="BT94" s="525"/>
      <c r="BU94" s="525"/>
      <c r="BV94" s="525"/>
      <c r="BW94" s="525"/>
      <c r="BX94" s="525"/>
      <c r="BY94" s="525"/>
      <c r="BZ94" s="525"/>
      <c r="CA94" s="525"/>
      <c r="CB94" s="525"/>
      <c r="CC94" s="525"/>
      <c r="CD94" s="525"/>
      <c r="CE94" s="525"/>
      <c r="CF94" s="525"/>
      <c r="CG94" s="525"/>
      <c r="CH94" s="525"/>
      <c r="CI94" s="525"/>
      <c r="CJ94" s="668"/>
    </row>
    <row r="95" spans="1:88" ht="25.5" x14ac:dyDescent="0.25">
      <c r="A95" s="78"/>
      <c r="B95" s="1172"/>
      <c r="C95" s="895" t="s">
        <v>515</v>
      </c>
      <c r="D95" s="322" t="s">
        <v>265</v>
      </c>
      <c r="E95" s="551" t="s">
        <v>387</v>
      </c>
      <c r="F95" s="551" t="s">
        <v>176</v>
      </c>
      <c r="G95" s="334">
        <v>2</v>
      </c>
      <c r="H95" s="876"/>
      <c r="I95" s="519"/>
      <c r="J95" s="214"/>
      <c r="K95" s="214"/>
      <c r="L95" s="214"/>
      <c r="M95" s="214"/>
      <c r="N95" s="92"/>
      <c r="O95" s="92"/>
      <c r="P95" s="92"/>
      <c r="Q95" s="92"/>
      <c r="R95" s="92"/>
      <c r="S95" s="92"/>
      <c r="T95" s="92"/>
      <c r="U95" s="92"/>
      <c r="V95" s="92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523"/>
      <c r="AN95" s="525"/>
      <c r="AO95" s="525"/>
      <c r="AP95" s="525"/>
      <c r="AQ95" s="525"/>
      <c r="AR95" s="525"/>
      <c r="AS95" s="525"/>
      <c r="AT95" s="525"/>
      <c r="AU95" s="525"/>
      <c r="AV95" s="525"/>
      <c r="AW95" s="525"/>
      <c r="AX95" s="525"/>
      <c r="AY95" s="525"/>
      <c r="AZ95" s="525"/>
      <c r="BA95" s="525"/>
      <c r="BB95" s="525"/>
      <c r="BC95" s="525"/>
      <c r="BD95" s="525"/>
      <c r="BE95" s="525"/>
      <c r="BF95" s="525"/>
      <c r="BG95" s="525"/>
      <c r="BH95" s="525"/>
      <c r="BI95" s="525"/>
      <c r="BJ95" s="525"/>
      <c r="BK95" s="525"/>
      <c r="BL95" s="525"/>
      <c r="BM95" s="525"/>
      <c r="BN95" s="525"/>
      <c r="BO95" s="525"/>
      <c r="BP95" s="525"/>
      <c r="BQ95" s="525"/>
      <c r="BR95" s="525"/>
      <c r="BS95" s="525"/>
      <c r="BT95" s="525"/>
      <c r="BU95" s="525"/>
      <c r="BV95" s="525"/>
      <c r="BW95" s="525"/>
      <c r="BX95" s="525"/>
      <c r="BY95" s="525"/>
      <c r="BZ95" s="525"/>
      <c r="CA95" s="525"/>
      <c r="CB95" s="525"/>
      <c r="CC95" s="525"/>
      <c r="CD95" s="525"/>
      <c r="CE95" s="525"/>
      <c r="CF95" s="525"/>
      <c r="CG95" s="525"/>
      <c r="CH95" s="525"/>
      <c r="CI95" s="525"/>
      <c r="CJ95" s="668"/>
    </row>
    <row r="96" spans="1:88" x14ac:dyDescent="0.25">
      <c r="A96" s="78"/>
      <c r="B96" s="1172"/>
      <c r="C96" s="895" t="s">
        <v>516</v>
      </c>
      <c r="D96" s="322" t="s">
        <v>268</v>
      </c>
      <c r="E96" s="333" t="s">
        <v>387</v>
      </c>
      <c r="F96" s="551" t="s">
        <v>176</v>
      </c>
      <c r="G96" s="334">
        <v>2</v>
      </c>
      <c r="H96" s="517"/>
      <c r="I96" s="519"/>
      <c r="J96" s="214"/>
      <c r="K96" s="214"/>
      <c r="L96" s="214"/>
      <c r="M96" s="214"/>
      <c r="N96" s="92"/>
      <c r="O96" s="92"/>
      <c r="P96" s="92"/>
      <c r="Q96" s="92"/>
      <c r="R96" s="92"/>
      <c r="S96" s="92"/>
      <c r="T96" s="92"/>
      <c r="U96" s="92"/>
      <c r="V96" s="92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523"/>
      <c r="AN96" s="525"/>
      <c r="AO96" s="525"/>
      <c r="AP96" s="525"/>
      <c r="AQ96" s="525"/>
      <c r="AR96" s="525"/>
      <c r="AS96" s="525"/>
      <c r="AT96" s="525"/>
      <c r="AU96" s="525"/>
      <c r="AV96" s="525"/>
      <c r="AW96" s="525"/>
      <c r="AX96" s="525"/>
      <c r="AY96" s="525"/>
      <c r="AZ96" s="525"/>
      <c r="BA96" s="525"/>
      <c r="BB96" s="525"/>
      <c r="BC96" s="525"/>
      <c r="BD96" s="525"/>
      <c r="BE96" s="525"/>
      <c r="BF96" s="525"/>
      <c r="BG96" s="525"/>
      <c r="BH96" s="525"/>
      <c r="BI96" s="525"/>
      <c r="BJ96" s="525"/>
      <c r="BK96" s="525"/>
      <c r="BL96" s="525"/>
      <c r="BM96" s="525"/>
      <c r="BN96" s="525"/>
      <c r="BO96" s="525"/>
      <c r="BP96" s="525"/>
      <c r="BQ96" s="525"/>
      <c r="BR96" s="525"/>
      <c r="BS96" s="525"/>
      <c r="BT96" s="525"/>
      <c r="BU96" s="525"/>
      <c r="BV96" s="525"/>
      <c r="BW96" s="525"/>
      <c r="BX96" s="525"/>
      <c r="BY96" s="525"/>
      <c r="BZ96" s="525"/>
      <c r="CA96" s="525"/>
      <c r="CB96" s="525"/>
      <c r="CC96" s="525"/>
      <c r="CD96" s="525"/>
      <c r="CE96" s="525"/>
      <c r="CF96" s="525"/>
      <c r="CG96" s="525"/>
      <c r="CH96" s="525"/>
      <c r="CI96" s="525"/>
      <c r="CJ96" s="668"/>
    </row>
    <row r="97" spans="1:88" ht="15.75" thickBot="1" x14ac:dyDescent="0.3">
      <c r="A97" s="78"/>
      <c r="B97" s="1173"/>
      <c r="C97" s="340" t="s">
        <v>517</v>
      </c>
      <c r="D97" s="341" t="s">
        <v>271</v>
      </c>
      <c r="E97" s="552" t="s">
        <v>387</v>
      </c>
      <c r="F97" s="552" t="s">
        <v>176</v>
      </c>
      <c r="G97" s="342">
        <v>2</v>
      </c>
      <c r="H97" s="896"/>
      <c r="I97" s="520"/>
      <c r="J97" s="516"/>
      <c r="K97" s="516"/>
      <c r="L97" s="516"/>
      <c r="M97" s="516"/>
      <c r="N97" s="482"/>
      <c r="O97" s="482"/>
      <c r="P97" s="482"/>
      <c r="Q97" s="482"/>
      <c r="R97" s="482"/>
      <c r="S97" s="482"/>
      <c r="T97" s="482"/>
      <c r="U97" s="482"/>
      <c r="V97" s="482"/>
      <c r="W97" s="482"/>
      <c r="X97" s="482"/>
      <c r="Y97" s="482"/>
      <c r="Z97" s="482"/>
      <c r="AA97" s="482"/>
      <c r="AB97" s="482"/>
      <c r="AC97" s="482"/>
      <c r="AD97" s="482"/>
      <c r="AE97" s="482"/>
      <c r="AF97" s="482"/>
      <c r="AG97" s="482"/>
      <c r="AH97" s="482"/>
      <c r="AI97" s="482"/>
      <c r="AJ97" s="482"/>
      <c r="AK97" s="482"/>
      <c r="AL97" s="482"/>
      <c r="AM97" s="524"/>
      <c r="AN97" s="526"/>
      <c r="AO97" s="526"/>
      <c r="AP97" s="526"/>
      <c r="AQ97" s="526"/>
      <c r="AR97" s="526"/>
      <c r="AS97" s="526"/>
      <c r="AT97" s="526"/>
      <c r="AU97" s="526"/>
      <c r="AV97" s="526"/>
      <c r="AW97" s="526"/>
      <c r="AX97" s="526"/>
      <c r="AY97" s="526"/>
      <c r="AZ97" s="526"/>
      <c r="BA97" s="526"/>
      <c r="BB97" s="526"/>
      <c r="BC97" s="526"/>
      <c r="BD97" s="526"/>
      <c r="BE97" s="526"/>
      <c r="BF97" s="526"/>
      <c r="BG97" s="526"/>
      <c r="BH97" s="526"/>
      <c r="BI97" s="526"/>
      <c r="BJ97" s="526"/>
      <c r="BK97" s="526"/>
      <c r="BL97" s="526"/>
      <c r="BM97" s="526"/>
      <c r="BN97" s="526"/>
      <c r="BO97" s="526"/>
      <c r="BP97" s="526"/>
      <c r="BQ97" s="526"/>
      <c r="BR97" s="526"/>
      <c r="BS97" s="526"/>
      <c r="BT97" s="526"/>
      <c r="BU97" s="526"/>
      <c r="BV97" s="526"/>
      <c r="BW97" s="526"/>
      <c r="BX97" s="526"/>
      <c r="BY97" s="526"/>
      <c r="BZ97" s="526"/>
      <c r="CA97" s="526"/>
      <c r="CB97" s="526"/>
      <c r="CC97" s="526"/>
      <c r="CD97" s="526"/>
      <c r="CE97" s="526"/>
      <c r="CF97" s="526"/>
      <c r="CG97" s="526"/>
      <c r="CH97" s="526"/>
      <c r="CI97" s="526"/>
      <c r="CJ97" s="669"/>
    </row>
    <row r="98" spans="1:88" x14ac:dyDescent="0.25">
      <c r="A98" s="78"/>
      <c r="B98" s="894"/>
      <c r="C98" s="107"/>
      <c r="D98" s="107"/>
      <c r="E98" s="108"/>
      <c r="F98" s="107"/>
      <c r="G98" s="107"/>
      <c r="H98" s="107"/>
      <c r="I98" s="107"/>
      <c r="J98" s="109"/>
      <c r="K98" s="147"/>
      <c r="L98" s="147"/>
      <c r="M98" s="147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77"/>
    </row>
    <row r="99" spans="1:88" ht="18.75" thickBot="1" x14ac:dyDescent="0.3">
      <c r="A99" s="78"/>
      <c r="B99" s="82"/>
      <c r="C99" s="674" t="s">
        <v>518</v>
      </c>
      <c r="D99" s="675"/>
      <c r="E99" s="676"/>
      <c r="F99" s="673"/>
      <c r="G99" s="673"/>
      <c r="H99" s="673"/>
      <c r="I99" s="673"/>
      <c r="J99" s="672"/>
      <c r="K99" s="1167"/>
      <c r="L99" s="1167"/>
      <c r="M99" s="672"/>
      <c r="N99" s="99"/>
      <c r="O99" s="672"/>
      <c r="P99" s="673"/>
      <c r="Q99" s="672"/>
      <c r="R99" s="672"/>
      <c r="S99" s="672"/>
      <c r="T99" s="672"/>
      <c r="U99" s="672"/>
      <c r="V99" s="672"/>
      <c r="W99" s="672"/>
      <c r="X99" s="672"/>
      <c r="Y99" s="672"/>
      <c r="Z99" s="672"/>
      <c r="AA99" s="672"/>
      <c r="AB99" s="672"/>
      <c r="AC99" s="672"/>
      <c r="AD99" s="672"/>
      <c r="AE99" s="672"/>
      <c r="AF99" s="672"/>
      <c r="AG99" s="672"/>
      <c r="AH99" s="672"/>
      <c r="AI99" s="672"/>
      <c r="AJ99" s="673"/>
      <c r="AK99" s="672"/>
      <c r="AL99" s="672"/>
      <c r="AM99" s="165"/>
      <c r="AN99" s="165"/>
      <c r="AO99" s="165"/>
      <c r="AP99" s="165"/>
      <c r="AQ99" s="165"/>
      <c r="AR99" s="165"/>
      <c r="AS99" s="165"/>
      <c r="AT99" s="165"/>
      <c r="AU99" s="165"/>
      <c r="AV99" s="165"/>
      <c r="AW99" s="165"/>
      <c r="AX99" s="165"/>
      <c r="AY99" s="165"/>
      <c r="AZ99" s="165"/>
      <c r="BA99" s="165"/>
      <c r="BB99" s="165"/>
      <c r="BC99" s="165"/>
      <c r="BD99" s="165"/>
      <c r="BE99" s="165"/>
      <c r="BF99" s="165"/>
      <c r="BG99" s="165"/>
      <c r="BH99" s="165"/>
      <c r="BI99" s="165"/>
      <c r="BJ99" s="165"/>
      <c r="BK99" s="165"/>
      <c r="BL99" s="165"/>
      <c r="BM99" s="165"/>
      <c r="BN99" s="165"/>
      <c r="BO99" s="165"/>
      <c r="BP99" s="165"/>
      <c r="BQ99" s="165"/>
      <c r="BR99" s="165"/>
      <c r="BS99" s="165"/>
      <c r="BT99" s="165"/>
      <c r="BU99" s="165"/>
      <c r="BV99" s="165"/>
      <c r="BW99" s="165"/>
      <c r="BX99" s="165"/>
      <c r="BY99" s="165"/>
      <c r="BZ99" s="165"/>
      <c r="CA99" s="165"/>
      <c r="CB99" s="165"/>
      <c r="CC99" s="165"/>
      <c r="CD99" s="165"/>
      <c r="CE99" s="165"/>
      <c r="CF99" s="165"/>
      <c r="CG99" s="165"/>
      <c r="CH99" s="165"/>
      <c r="CI99" s="165"/>
      <c r="CJ99" s="165"/>
    </row>
    <row r="100" spans="1:88" ht="62.45" customHeight="1" thickBot="1" x14ac:dyDescent="0.3">
      <c r="A100" s="78"/>
      <c r="B100" s="101"/>
      <c r="C100" s="73" t="s">
        <v>255</v>
      </c>
      <c r="D100" s="94" t="s">
        <v>57</v>
      </c>
      <c r="E100" s="102" t="s">
        <v>58</v>
      </c>
      <c r="F100" s="94" t="s">
        <v>59</v>
      </c>
      <c r="G100" s="94" t="s">
        <v>60</v>
      </c>
      <c r="H100" s="223" t="s">
        <v>61</v>
      </c>
      <c r="I100" s="224" t="s">
        <v>62</v>
      </c>
      <c r="J100" s="216" t="s">
        <v>63</v>
      </c>
      <c r="K100" s="219" t="s">
        <v>64</v>
      </c>
      <c r="L100" s="219" t="s">
        <v>65</v>
      </c>
      <c r="M100" s="218" t="s">
        <v>66</v>
      </c>
      <c r="N100" s="144" t="s">
        <v>67</v>
      </c>
      <c r="O100" s="144" t="s">
        <v>68</v>
      </c>
      <c r="P100" s="144" t="s">
        <v>69</v>
      </c>
      <c r="Q100" s="144" t="s">
        <v>70</v>
      </c>
      <c r="R100" s="144" t="s">
        <v>71</v>
      </c>
      <c r="S100" s="144" t="s">
        <v>72</v>
      </c>
      <c r="T100" s="144" t="s">
        <v>73</v>
      </c>
      <c r="U100" s="144" t="s">
        <v>74</v>
      </c>
      <c r="V100" s="144" t="s">
        <v>75</v>
      </c>
      <c r="W100" s="144" t="s">
        <v>76</v>
      </c>
      <c r="X100" s="144" t="s">
        <v>77</v>
      </c>
      <c r="Y100" s="144" t="s">
        <v>78</v>
      </c>
      <c r="Z100" s="144" t="s">
        <v>79</v>
      </c>
      <c r="AA100" s="144" t="s">
        <v>80</v>
      </c>
      <c r="AB100" s="144" t="s">
        <v>81</v>
      </c>
      <c r="AC100" s="144" t="s">
        <v>82</v>
      </c>
      <c r="AD100" s="144" t="s">
        <v>83</v>
      </c>
      <c r="AE100" s="144" t="s">
        <v>84</v>
      </c>
      <c r="AF100" s="144" t="s">
        <v>85</v>
      </c>
      <c r="AG100" s="144" t="s">
        <v>86</v>
      </c>
      <c r="AH100" s="144" t="s">
        <v>87</v>
      </c>
      <c r="AI100" s="144" t="s">
        <v>88</v>
      </c>
      <c r="AJ100" s="144" t="s">
        <v>89</v>
      </c>
      <c r="AK100" s="144" t="s">
        <v>90</v>
      </c>
      <c r="AL100" s="138" t="s">
        <v>91</v>
      </c>
      <c r="AM100" s="144" t="s">
        <v>92</v>
      </c>
      <c r="AN100" s="144" t="s">
        <v>93</v>
      </c>
      <c r="AO100" s="145" t="s">
        <v>94</v>
      </c>
      <c r="AP100" s="144" t="s">
        <v>95</v>
      </c>
      <c r="AQ100" s="144" t="s">
        <v>96</v>
      </c>
      <c r="AR100" s="144" t="s">
        <v>97</v>
      </c>
      <c r="AS100" s="145" t="s">
        <v>98</v>
      </c>
      <c r="AT100" s="144" t="s">
        <v>99</v>
      </c>
      <c r="AU100" s="145" t="s">
        <v>100</v>
      </c>
      <c r="AV100" s="138" t="s">
        <v>101</v>
      </c>
      <c r="AW100" s="138" t="s">
        <v>102</v>
      </c>
      <c r="AX100" s="138" t="s">
        <v>103</v>
      </c>
      <c r="AY100" s="138" t="s">
        <v>104</v>
      </c>
      <c r="AZ100" s="144" t="s">
        <v>105</v>
      </c>
      <c r="BA100" s="145" t="s">
        <v>106</v>
      </c>
      <c r="BB100" s="591" t="s">
        <v>107</v>
      </c>
      <c r="BC100" s="591" t="s">
        <v>108</v>
      </c>
      <c r="BD100" s="591" t="s">
        <v>109</v>
      </c>
      <c r="BE100" s="591" t="s">
        <v>110</v>
      </c>
      <c r="BF100" s="591" t="s">
        <v>111</v>
      </c>
      <c r="BG100" s="591" t="s">
        <v>112</v>
      </c>
      <c r="BH100" s="591" t="s">
        <v>113</v>
      </c>
      <c r="BI100" s="591" t="s">
        <v>114</v>
      </c>
      <c r="BJ100" s="591" t="s">
        <v>115</v>
      </c>
      <c r="BK100" s="591" t="s">
        <v>116</v>
      </c>
      <c r="BL100" s="591" t="s">
        <v>117</v>
      </c>
      <c r="BM100" s="591" t="s">
        <v>118</v>
      </c>
      <c r="BN100" s="591" t="s">
        <v>119</v>
      </c>
      <c r="BO100" s="591" t="s">
        <v>120</v>
      </c>
      <c r="BP100" s="591" t="s">
        <v>121</v>
      </c>
      <c r="BQ100" s="591" t="s">
        <v>122</v>
      </c>
      <c r="BR100" s="591" t="s">
        <v>123</v>
      </c>
      <c r="BS100" s="591" t="s">
        <v>124</v>
      </c>
      <c r="BT100" s="591" t="s">
        <v>125</v>
      </c>
      <c r="BU100" s="591" t="s">
        <v>126</v>
      </c>
      <c r="BV100" s="591" t="s">
        <v>127</v>
      </c>
      <c r="BW100" s="591" t="s">
        <v>128</v>
      </c>
      <c r="BX100" s="591" t="s">
        <v>129</v>
      </c>
      <c r="BY100" s="591" t="s">
        <v>130</v>
      </c>
      <c r="BZ100" s="591" t="s">
        <v>131</v>
      </c>
      <c r="CA100" s="591" t="s">
        <v>132</v>
      </c>
      <c r="CB100" s="591" t="s">
        <v>133</v>
      </c>
      <c r="CC100" s="591" t="s">
        <v>134</v>
      </c>
      <c r="CD100" s="591" t="s">
        <v>135</v>
      </c>
      <c r="CE100" s="591" t="s">
        <v>136</v>
      </c>
      <c r="CF100" s="591" t="s">
        <v>137</v>
      </c>
      <c r="CG100" s="591" t="s">
        <v>138</v>
      </c>
      <c r="CH100" s="591" t="s">
        <v>139</v>
      </c>
      <c r="CI100" s="591" t="s">
        <v>140</v>
      </c>
      <c r="CJ100" s="592" t="s">
        <v>141</v>
      </c>
    </row>
    <row r="101" spans="1:88" ht="20.45" customHeight="1" thickBot="1" x14ac:dyDescent="0.3">
      <c r="A101" s="169"/>
      <c r="B101" s="1174" t="s">
        <v>519</v>
      </c>
      <c r="C101" s="844"/>
      <c r="D101" s="850" t="s">
        <v>186</v>
      </c>
      <c r="E101" s="845"/>
      <c r="F101" s="597"/>
      <c r="G101" s="597"/>
      <c r="H101" s="597"/>
      <c r="I101" s="597"/>
      <c r="J101" s="598"/>
      <c r="K101" s="846"/>
      <c r="L101" s="846"/>
      <c r="M101" s="846"/>
      <c r="N101" s="598"/>
      <c r="O101" s="598"/>
      <c r="P101" s="598"/>
      <c r="Q101" s="598"/>
      <c r="R101" s="598"/>
      <c r="S101" s="598"/>
      <c r="T101" s="598"/>
      <c r="U101" s="598"/>
      <c r="V101" s="598"/>
      <c r="W101" s="598"/>
      <c r="X101" s="598"/>
      <c r="Y101" s="598"/>
      <c r="Z101" s="598"/>
      <c r="AA101" s="598"/>
      <c r="AB101" s="598"/>
      <c r="AC101" s="598"/>
      <c r="AD101" s="598"/>
      <c r="AE101" s="598"/>
      <c r="AF101" s="598"/>
      <c r="AG101" s="598"/>
      <c r="AH101" s="598"/>
      <c r="AI101" s="598"/>
      <c r="AJ101" s="598"/>
      <c r="AK101" s="598"/>
      <c r="AL101" s="238"/>
      <c r="AM101" s="598"/>
      <c r="AN101" s="598"/>
      <c r="AO101" s="847"/>
      <c r="AP101" s="598"/>
      <c r="AQ101" s="598"/>
      <c r="AR101" s="598"/>
      <c r="AS101" s="847"/>
      <c r="AT101" s="598"/>
      <c r="AU101" s="847"/>
      <c r="AV101" s="238"/>
      <c r="AW101" s="238"/>
      <c r="AX101" s="238"/>
      <c r="AY101" s="238"/>
      <c r="AZ101" s="598"/>
      <c r="BA101" s="847"/>
      <c r="BB101" s="848"/>
      <c r="BC101" s="848"/>
      <c r="BD101" s="848"/>
      <c r="BE101" s="848"/>
      <c r="BF101" s="848"/>
      <c r="BG101" s="848"/>
      <c r="BH101" s="848"/>
      <c r="BI101" s="848"/>
      <c r="BJ101" s="848"/>
      <c r="BK101" s="848"/>
      <c r="BL101" s="848"/>
      <c r="BM101" s="848"/>
      <c r="BN101" s="848"/>
      <c r="BO101" s="848"/>
      <c r="BP101" s="848"/>
      <c r="BQ101" s="848"/>
      <c r="BR101" s="848"/>
      <c r="BS101" s="848"/>
      <c r="BT101" s="848"/>
      <c r="BU101" s="848"/>
      <c r="BV101" s="848"/>
      <c r="BW101" s="848"/>
      <c r="BX101" s="848"/>
      <c r="BY101" s="848"/>
      <c r="BZ101" s="848"/>
      <c r="CA101" s="848"/>
      <c r="CB101" s="848"/>
      <c r="CC101" s="848"/>
      <c r="CD101" s="848"/>
      <c r="CE101" s="848"/>
      <c r="CF101" s="848"/>
      <c r="CG101" s="848"/>
      <c r="CH101" s="848"/>
      <c r="CI101" s="848"/>
      <c r="CJ101" s="849"/>
    </row>
    <row r="102" spans="1:88" ht="15.6" customHeight="1" thickBot="1" x14ac:dyDescent="0.3">
      <c r="A102" s="78"/>
      <c r="B102" s="1175"/>
      <c r="C102" s="899" t="s">
        <v>520</v>
      </c>
      <c r="D102" s="900" t="s">
        <v>188</v>
      </c>
      <c r="E102" s="337" t="s">
        <v>387</v>
      </c>
      <c r="F102" s="552" t="s">
        <v>176</v>
      </c>
      <c r="G102" s="851">
        <v>2</v>
      </c>
      <c r="H102" s="906"/>
      <c r="I102" s="908"/>
      <c r="J102" s="908"/>
      <c r="K102" s="908"/>
      <c r="L102" s="908"/>
      <c r="M102" s="908"/>
      <c r="N102" s="907"/>
      <c r="O102" s="907"/>
      <c r="P102" s="907"/>
      <c r="Q102" s="907"/>
      <c r="R102" s="907"/>
      <c r="S102" s="907"/>
      <c r="T102" s="907"/>
      <c r="U102" s="907"/>
      <c r="V102" s="907"/>
      <c r="W102" s="907"/>
      <c r="X102" s="907"/>
      <c r="Y102" s="907"/>
      <c r="Z102" s="907"/>
      <c r="AA102" s="907"/>
      <c r="AB102" s="907"/>
      <c r="AC102" s="907"/>
      <c r="AD102" s="907"/>
      <c r="AE102" s="907"/>
      <c r="AF102" s="907"/>
      <c r="AG102" s="907"/>
      <c r="AH102" s="907"/>
      <c r="AI102" s="907"/>
      <c r="AJ102" s="907"/>
      <c r="AK102" s="907"/>
      <c r="AL102" s="907"/>
      <c r="AM102" s="907"/>
      <c r="AN102" s="907"/>
      <c r="AO102" s="907"/>
      <c r="AP102" s="907"/>
      <c r="AQ102" s="907"/>
      <c r="AR102" s="907"/>
      <c r="AS102" s="907"/>
      <c r="AT102" s="907"/>
      <c r="AU102" s="907"/>
      <c r="AV102" s="907"/>
      <c r="AW102" s="907"/>
      <c r="AX102" s="907"/>
      <c r="AY102" s="907"/>
      <c r="AZ102" s="907"/>
      <c r="BA102" s="907"/>
      <c r="BB102" s="907"/>
      <c r="BC102" s="907"/>
      <c r="BD102" s="907"/>
      <c r="BE102" s="907"/>
      <c r="BF102" s="907"/>
      <c r="BG102" s="907"/>
      <c r="BH102" s="907"/>
      <c r="BI102" s="907"/>
      <c r="BJ102" s="907"/>
      <c r="BK102" s="907"/>
      <c r="BL102" s="907"/>
      <c r="BM102" s="907"/>
      <c r="BN102" s="907"/>
      <c r="BO102" s="907"/>
      <c r="BP102" s="907"/>
      <c r="BQ102" s="907"/>
      <c r="BR102" s="907"/>
      <c r="BS102" s="907"/>
      <c r="BT102" s="907"/>
      <c r="BU102" s="907"/>
      <c r="BV102" s="907"/>
      <c r="BW102" s="907"/>
      <c r="BX102" s="907"/>
      <c r="BY102" s="907"/>
      <c r="BZ102" s="907"/>
      <c r="CA102" s="907"/>
      <c r="CB102" s="907"/>
      <c r="CC102" s="907"/>
      <c r="CD102" s="907"/>
      <c r="CE102" s="907"/>
      <c r="CF102" s="907"/>
      <c r="CG102" s="907"/>
      <c r="CH102" s="907"/>
      <c r="CI102" s="907"/>
      <c r="CJ102" s="909"/>
    </row>
    <row r="103" spans="1:88" ht="15.6" customHeight="1" thickBot="1" x14ac:dyDescent="0.3">
      <c r="A103" s="169"/>
      <c r="B103" s="1175"/>
      <c r="C103" s="844"/>
      <c r="D103" s="827" t="s">
        <v>233</v>
      </c>
      <c r="E103" s="845"/>
      <c r="F103" s="597"/>
      <c r="G103" s="597"/>
      <c r="H103" s="597"/>
      <c r="I103" s="597"/>
      <c r="J103" s="598"/>
      <c r="K103" s="846"/>
      <c r="L103" s="846"/>
      <c r="M103" s="846"/>
      <c r="N103" s="598"/>
      <c r="O103" s="598"/>
      <c r="P103" s="598"/>
      <c r="Q103" s="598"/>
      <c r="R103" s="598"/>
      <c r="S103" s="598"/>
      <c r="T103" s="598"/>
      <c r="U103" s="598"/>
      <c r="V103" s="598"/>
      <c r="W103" s="598"/>
      <c r="X103" s="598"/>
      <c r="Y103" s="598"/>
      <c r="Z103" s="598"/>
      <c r="AA103" s="598"/>
      <c r="AB103" s="598"/>
      <c r="AC103" s="598"/>
      <c r="AD103" s="598"/>
      <c r="AE103" s="598"/>
      <c r="AF103" s="598"/>
      <c r="AG103" s="598"/>
      <c r="AH103" s="598"/>
      <c r="AI103" s="598"/>
      <c r="AJ103" s="598"/>
      <c r="AK103" s="598"/>
      <c r="AL103" s="238"/>
      <c r="AM103" s="598"/>
      <c r="AN103" s="598"/>
      <c r="AO103" s="847"/>
      <c r="AP103" s="598"/>
      <c r="AQ103" s="598"/>
      <c r="AR103" s="598"/>
      <c r="AS103" s="847"/>
      <c r="AT103" s="598"/>
      <c r="AU103" s="847"/>
      <c r="AV103" s="238"/>
      <c r="AW103" s="238"/>
      <c r="AX103" s="238"/>
      <c r="AY103" s="238"/>
      <c r="AZ103" s="598"/>
      <c r="BA103" s="847"/>
      <c r="BB103" s="848"/>
      <c r="BC103" s="848"/>
      <c r="BD103" s="848"/>
      <c r="BE103" s="848"/>
      <c r="BF103" s="848"/>
      <c r="BG103" s="848"/>
      <c r="BH103" s="848"/>
      <c r="BI103" s="848"/>
      <c r="BJ103" s="848"/>
      <c r="BK103" s="848"/>
      <c r="BL103" s="848"/>
      <c r="BM103" s="848"/>
      <c r="BN103" s="848"/>
      <c r="BO103" s="848"/>
      <c r="BP103" s="848"/>
      <c r="BQ103" s="848"/>
      <c r="BR103" s="848"/>
      <c r="BS103" s="848"/>
      <c r="BT103" s="848"/>
      <c r="BU103" s="848"/>
      <c r="BV103" s="848"/>
      <c r="BW103" s="848"/>
      <c r="BX103" s="848"/>
      <c r="BY103" s="848"/>
      <c r="BZ103" s="848"/>
      <c r="CA103" s="848"/>
      <c r="CB103" s="848"/>
      <c r="CC103" s="848"/>
      <c r="CD103" s="848"/>
      <c r="CE103" s="848"/>
      <c r="CF103" s="848"/>
      <c r="CG103" s="848"/>
      <c r="CH103" s="848"/>
      <c r="CI103" s="848"/>
      <c r="CJ103" s="849"/>
    </row>
    <row r="104" spans="1:88" s="473" customFormat="1" ht="15" customHeight="1" x14ac:dyDescent="0.2">
      <c r="A104" s="87"/>
      <c r="B104" s="1175"/>
      <c r="C104" s="901" t="s">
        <v>521</v>
      </c>
      <c r="D104" s="472" t="s">
        <v>522</v>
      </c>
      <c r="E104" s="471" t="s">
        <v>523</v>
      </c>
      <c r="F104" s="345" t="s">
        <v>176</v>
      </c>
      <c r="G104" s="471">
        <v>2</v>
      </c>
      <c r="H104" s="521">
        <f t="shared" ref="H104:AM104" si="46">H53-H93</f>
        <v>0</v>
      </c>
      <c r="I104" s="521">
        <f t="shared" si="46"/>
        <v>0</v>
      </c>
      <c r="J104" s="521">
        <f t="shared" si="46"/>
        <v>0</v>
      </c>
      <c r="K104" s="521">
        <f t="shared" si="46"/>
        <v>0</v>
      </c>
      <c r="L104" s="521">
        <f t="shared" si="46"/>
        <v>0</v>
      </c>
      <c r="M104" s="521">
        <f t="shared" si="46"/>
        <v>0</v>
      </c>
      <c r="N104" s="521">
        <f t="shared" si="46"/>
        <v>0</v>
      </c>
      <c r="O104" s="521">
        <f t="shared" si="46"/>
        <v>0</v>
      </c>
      <c r="P104" s="521">
        <f t="shared" si="46"/>
        <v>0</v>
      </c>
      <c r="Q104" s="521">
        <f t="shared" si="46"/>
        <v>0</v>
      </c>
      <c r="R104" s="521">
        <f t="shared" si="46"/>
        <v>0</v>
      </c>
      <c r="S104" s="521">
        <f t="shared" si="46"/>
        <v>0</v>
      </c>
      <c r="T104" s="521">
        <f t="shared" si="46"/>
        <v>0</v>
      </c>
      <c r="U104" s="521">
        <f t="shared" si="46"/>
        <v>0</v>
      </c>
      <c r="V104" s="521">
        <f t="shared" si="46"/>
        <v>0</v>
      </c>
      <c r="W104" s="521">
        <f t="shared" si="46"/>
        <v>0</v>
      </c>
      <c r="X104" s="521">
        <f t="shared" si="46"/>
        <v>0</v>
      </c>
      <c r="Y104" s="521">
        <f t="shared" si="46"/>
        <v>0</v>
      </c>
      <c r="Z104" s="521">
        <f t="shared" si="46"/>
        <v>0</v>
      </c>
      <c r="AA104" s="521">
        <f t="shared" si="46"/>
        <v>0</v>
      </c>
      <c r="AB104" s="521">
        <f t="shared" si="46"/>
        <v>0</v>
      </c>
      <c r="AC104" s="521">
        <f t="shared" si="46"/>
        <v>0</v>
      </c>
      <c r="AD104" s="521">
        <f t="shared" si="46"/>
        <v>0</v>
      </c>
      <c r="AE104" s="521">
        <f t="shared" si="46"/>
        <v>0</v>
      </c>
      <c r="AF104" s="521">
        <f t="shared" si="46"/>
        <v>0</v>
      </c>
      <c r="AG104" s="521">
        <f t="shared" si="46"/>
        <v>0</v>
      </c>
      <c r="AH104" s="521">
        <f t="shared" si="46"/>
        <v>0</v>
      </c>
      <c r="AI104" s="521">
        <f t="shared" si="46"/>
        <v>0</v>
      </c>
      <c r="AJ104" s="521">
        <f t="shared" si="46"/>
        <v>0</v>
      </c>
      <c r="AK104" s="521">
        <f t="shared" si="46"/>
        <v>0</v>
      </c>
      <c r="AL104" s="521">
        <f t="shared" si="46"/>
        <v>0</v>
      </c>
      <c r="AM104" s="521">
        <f t="shared" si="46"/>
        <v>0</v>
      </c>
      <c r="AN104" s="521">
        <f t="shared" ref="AN104:BS104" si="47">AN53-AN93</f>
        <v>0</v>
      </c>
      <c r="AO104" s="521">
        <f t="shared" si="47"/>
        <v>0</v>
      </c>
      <c r="AP104" s="521">
        <f t="shared" si="47"/>
        <v>0</v>
      </c>
      <c r="AQ104" s="521">
        <f t="shared" si="47"/>
        <v>0</v>
      </c>
      <c r="AR104" s="521">
        <f t="shared" si="47"/>
        <v>0</v>
      </c>
      <c r="AS104" s="521">
        <f t="shared" si="47"/>
        <v>0</v>
      </c>
      <c r="AT104" s="521">
        <f t="shared" si="47"/>
        <v>0</v>
      </c>
      <c r="AU104" s="521">
        <f t="shared" si="47"/>
        <v>0</v>
      </c>
      <c r="AV104" s="521">
        <f t="shared" si="47"/>
        <v>0</v>
      </c>
      <c r="AW104" s="521">
        <f t="shared" si="47"/>
        <v>0</v>
      </c>
      <c r="AX104" s="521">
        <f t="shared" si="47"/>
        <v>0</v>
      </c>
      <c r="AY104" s="521">
        <f t="shared" si="47"/>
        <v>0</v>
      </c>
      <c r="AZ104" s="521">
        <f t="shared" si="47"/>
        <v>0</v>
      </c>
      <c r="BA104" s="521">
        <f t="shared" si="47"/>
        <v>0</v>
      </c>
      <c r="BB104" s="521">
        <f t="shared" si="47"/>
        <v>0</v>
      </c>
      <c r="BC104" s="521">
        <f t="shared" si="47"/>
        <v>0</v>
      </c>
      <c r="BD104" s="521">
        <f t="shared" si="47"/>
        <v>0</v>
      </c>
      <c r="BE104" s="521">
        <f t="shared" si="47"/>
        <v>0</v>
      </c>
      <c r="BF104" s="521">
        <f t="shared" si="47"/>
        <v>0</v>
      </c>
      <c r="BG104" s="521">
        <f t="shared" si="47"/>
        <v>0</v>
      </c>
      <c r="BH104" s="521">
        <f t="shared" si="47"/>
        <v>0</v>
      </c>
      <c r="BI104" s="521">
        <f t="shared" si="47"/>
        <v>0</v>
      </c>
      <c r="BJ104" s="521">
        <f t="shared" si="47"/>
        <v>0</v>
      </c>
      <c r="BK104" s="521">
        <f t="shared" si="47"/>
        <v>0</v>
      </c>
      <c r="BL104" s="521">
        <f t="shared" si="47"/>
        <v>0</v>
      </c>
      <c r="BM104" s="521">
        <f t="shared" si="47"/>
        <v>0</v>
      </c>
      <c r="BN104" s="521">
        <f t="shared" si="47"/>
        <v>0</v>
      </c>
      <c r="BO104" s="521">
        <f t="shared" si="47"/>
        <v>0</v>
      </c>
      <c r="BP104" s="521">
        <f t="shared" si="47"/>
        <v>0</v>
      </c>
      <c r="BQ104" s="521">
        <f t="shared" si="47"/>
        <v>0</v>
      </c>
      <c r="BR104" s="521">
        <f t="shared" si="47"/>
        <v>0</v>
      </c>
      <c r="BS104" s="521">
        <f t="shared" si="47"/>
        <v>0</v>
      </c>
      <c r="BT104" s="521">
        <f t="shared" ref="BT104:CJ104" si="48">BT53-BT93</f>
        <v>0</v>
      </c>
      <c r="BU104" s="521">
        <f t="shared" si="48"/>
        <v>0</v>
      </c>
      <c r="BV104" s="521">
        <f t="shared" si="48"/>
        <v>0</v>
      </c>
      <c r="BW104" s="521">
        <f t="shared" si="48"/>
        <v>0</v>
      </c>
      <c r="BX104" s="521">
        <f t="shared" si="48"/>
        <v>0</v>
      </c>
      <c r="BY104" s="521">
        <f t="shared" si="48"/>
        <v>0</v>
      </c>
      <c r="BZ104" s="521">
        <f t="shared" si="48"/>
        <v>0</v>
      </c>
      <c r="CA104" s="521">
        <f t="shared" si="48"/>
        <v>0</v>
      </c>
      <c r="CB104" s="521">
        <f t="shared" si="48"/>
        <v>0</v>
      </c>
      <c r="CC104" s="521">
        <f t="shared" si="48"/>
        <v>0</v>
      </c>
      <c r="CD104" s="521">
        <f t="shared" si="48"/>
        <v>0</v>
      </c>
      <c r="CE104" s="521">
        <f t="shared" si="48"/>
        <v>0</v>
      </c>
      <c r="CF104" s="521">
        <f t="shared" si="48"/>
        <v>0</v>
      </c>
      <c r="CG104" s="521">
        <f t="shared" si="48"/>
        <v>0</v>
      </c>
      <c r="CH104" s="521">
        <f t="shared" si="48"/>
        <v>0</v>
      </c>
      <c r="CI104" s="521">
        <f t="shared" si="48"/>
        <v>0</v>
      </c>
      <c r="CJ104" s="670">
        <f t="shared" si="48"/>
        <v>0</v>
      </c>
    </row>
    <row r="105" spans="1:88" s="473" customFormat="1" ht="15" customHeight="1" x14ac:dyDescent="0.2">
      <c r="A105" s="87"/>
      <c r="B105" s="1175"/>
      <c r="C105" s="902" t="s">
        <v>524</v>
      </c>
      <c r="D105" s="791" t="s">
        <v>207</v>
      </c>
      <c r="E105" s="792" t="s">
        <v>525</v>
      </c>
      <c r="F105" s="793" t="s">
        <v>209</v>
      </c>
      <c r="G105" s="794">
        <v>2</v>
      </c>
      <c r="H105" s="784" t="e">
        <f>H104/H107</f>
        <v>#DIV/0!</v>
      </c>
      <c r="I105" s="784" t="e">
        <f t="shared" ref="I105:BT105" si="49">I104/I107</f>
        <v>#DIV/0!</v>
      </c>
      <c r="J105" s="784" t="e">
        <f t="shared" si="49"/>
        <v>#DIV/0!</v>
      </c>
      <c r="K105" s="784" t="e">
        <f t="shared" si="49"/>
        <v>#DIV/0!</v>
      </c>
      <c r="L105" s="784" t="e">
        <f t="shared" si="49"/>
        <v>#DIV/0!</v>
      </c>
      <c r="M105" s="784" t="e">
        <f t="shared" si="49"/>
        <v>#DIV/0!</v>
      </c>
      <c r="N105" s="784" t="e">
        <f t="shared" si="49"/>
        <v>#DIV/0!</v>
      </c>
      <c r="O105" s="784" t="e">
        <f t="shared" si="49"/>
        <v>#DIV/0!</v>
      </c>
      <c r="P105" s="784" t="e">
        <f t="shared" si="49"/>
        <v>#DIV/0!</v>
      </c>
      <c r="Q105" s="784" t="e">
        <f t="shared" si="49"/>
        <v>#DIV/0!</v>
      </c>
      <c r="R105" s="784" t="e">
        <f t="shared" si="49"/>
        <v>#DIV/0!</v>
      </c>
      <c r="S105" s="784" t="e">
        <f t="shared" si="49"/>
        <v>#DIV/0!</v>
      </c>
      <c r="T105" s="784" t="e">
        <f t="shared" si="49"/>
        <v>#DIV/0!</v>
      </c>
      <c r="U105" s="784" t="e">
        <f t="shared" si="49"/>
        <v>#DIV/0!</v>
      </c>
      <c r="V105" s="784" t="e">
        <f t="shared" si="49"/>
        <v>#DIV/0!</v>
      </c>
      <c r="W105" s="784" t="e">
        <f t="shared" si="49"/>
        <v>#DIV/0!</v>
      </c>
      <c r="X105" s="784" t="e">
        <f t="shared" si="49"/>
        <v>#DIV/0!</v>
      </c>
      <c r="Y105" s="784" t="e">
        <f t="shared" si="49"/>
        <v>#DIV/0!</v>
      </c>
      <c r="Z105" s="784" t="e">
        <f t="shared" si="49"/>
        <v>#DIV/0!</v>
      </c>
      <c r="AA105" s="784" t="e">
        <f t="shared" si="49"/>
        <v>#DIV/0!</v>
      </c>
      <c r="AB105" s="784" t="e">
        <f t="shared" si="49"/>
        <v>#DIV/0!</v>
      </c>
      <c r="AC105" s="784" t="e">
        <f t="shared" si="49"/>
        <v>#DIV/0!</v>
      </c>
      <c r="AD105" s="784" t="e">
        <f t="shared" si="49"/>
        <v>#DIV/0!</v>
      </c>
      <c r="AE105" s="784" t="e">
        <f t="shared" si="49"/>
        <v>#DIV/0!</v>
      </c>
      <c r="AF105" s="784" t="e">
        <f t="shared" si="49"/>
        <v>#DIV/0!</v>
      </c>
      <c r="AG105" s="784" t="e">
        <f t="shared" si="49"/>
        <v>#DIV/0!</v>
      </c>
      <c r="AH105" s="784" t="e">
        <f t="shared" si="49"/>
        <v>#DIV/0!</v>
      </c>
      <c r="AI105" s="784" t="e">
        <f t="shared" si="49"/>
        <v>#DIV/0!</v>
      </c>
      <c r="AJ105" s="784" t="e">
        <f t="shared" si="49"/>
        <v>#DIV/0!</v>
      </c>
      <c r="AK105" s="784" t="e">
        <f t="shared" si="49"/>
        <v>#DIV/0!</v>
      </c>
      <c r="AL105" s="784" t="e">
        <f t="shared" si="49"/>
        <v>#DIV/0!</v>
      </c>
      <c r="AM105" s="784" t="e">
        <f t="shared" si="49"/>
        <v>#DIV/0!</v>
      </c>
      <c r="AN105" s="784" t="e">
        <f t="shared" si="49"/>
        <v>#DIV/0!</v>
      </c>
      <c r="AO105" s="784" t="e">
        <f t="shared" si="49"/>
        <v>#DIV/0!</v>
      </c>
      <c r="AP105" s="784" t="e">
        <f t="shared" si="49"/>
        <v>#DIV/0!</v>
      </c>
      <c r="AQ105" s="784" t="e">
        <f t="shared" si="49"/>
        <v>#DIV/0!</v>
      </c>
      <c r="AR105" s="784" t="e">
        <f t="shared" si="49"/>
        <v>#DIV/0!</v>
      </c>
      <c r="AS105" s="784" t="e">
        <f t="shared" si="49"/>
        <v>#DIV/0!</v>
      </c>
      <c r="AT105" s="784" t="e">
        <f t="shared" si="49"/>
        <v>#DIV/0!</v>
      </c>
      <c r="AU105" s="784" t="e">
        <f t="shared" si="49"/>
        <v>#DIV/0!</v>
      </c>
      <c r="AV105" s="784" t="e">
        <f t="shared" si="49"/>
        <v>#DIV/0!</v>
      </c>
      <c r="AW105" s="784" t="e">
        <f t="shared" si="49"/>
        <v>#DIV/0!</v>
      </c>
      <c r="AX105" s="784" t="e">
        <f t="shared" si="49"/>
        <v>#DIV/0!</v>
      </c>
      <c r="AY105" s="784" t="e">
        <f t="shared" si="49"/>
        <v>#DIV/0!</v>
      </c>
      <c r="AZ105" s="784" t="e">
        <f t="shared" si="49"/>
        <v>#DIV/0!</v>
      </c>
      <c r="BA105" s="784" t="e">
        <f t="shared" si="49"/>
        <v>#DIV/0!</v>
      </c>
      <c r="BB105" s="784" t="e">
        <f t="shared" si="49"/>
        <v>#DIV/0!</v>
      </c>
      <c r="BC105" s="784" t="e">
        <f t="shared" si="49"/>
        <v>#DIV/0!</v>
      </c>
      <c r="BD105" s="784" t="e">
        <f t="shared" si="49"/>
        <v>#DIV/0!</v>
      </c>
      <c r="BE105" s="784" t="e">
        <f t="shared" si="49"/>
        <v>#DIV/0!</v>
      </c>
      <c r="BF105" s="784" t="e">
        <f t="shared" si="49"/>
        <v>#DIV/0!</v>
      </c>
      <c r="BG105" s="784" t="e">
        <f t="shared" si="49"/>
        <v>#DIV/0!</v>
      </c>
      <c r="BH105" s="784" t="e">
        <f t="shared" si="49"/>
        <v>#DIV/0!</v>
      </c>
      <c r="BI105" s="784" t="e">
        <f t="shared" si="49"/>
        <v>#DIV/0!</v>
      </c>
      <c r="BJ105" s="784" t="e">
        <f t="shared" si="49"/>
        <v>#DIV/0!</v>
      </c>
      <c r="BK105" s="784" t="e">
        <f t="shared" si="49"/>
        <v>#DIV/0!</v>
      </c>
      <c r="BL105" s="784" t="e">
        <f t="shared" si="49"/>
        <v>#DIV/0!</v>
      </c>
      <c r="BM105" s="784" t="e">
        <f t="shared" si="49"/>
        <v>#DIV/0!</v>
      </c>
      <c r="BN105" s="784" t="e">
        <f t="shared" si="49"/>
        <v>#DIV/0!</v>
      </c>
      <c r="BO105" s="784" t="e">
        <f t="shared" si="49"/>
        <v>#DIV/0!</v>
      </c>
      <c r="BP105" s="784" t="e">
        <f t="shared" si="49"/>
        <v>#DIV/0!</v>
      </c>
      <c r="BQ105" s="784" t="e">
        <f t="shared" si="49"/>
        <v>#DIV/0!</v>
      </c>
      <c r="BR105" s="784" t="e">
        <f t="shared" si="49"/>
        <v>#DIV/0!</v>
      </c>
      <c r="BS105" s="784" t="e">
        <f t="shared" si="49"/>
        <v>#DIV/0!</v>
      </c>
      <c r="BT105" s="784" t="e">
        <f t="shared" si="49"/>
        <v>#DIV/0!</v>
      </c>
      <c r="BU105" s="784" t="e">
        <f t="shared" ref="BU105:CJ105" si="50">BU104/BU107</f>
        <v>#DIV/0!</v>
      </c>
      <c r="BV105" s="784" t="e">
        <f t="shared" si="50"/>
        <v>#DIV/0!</v>
      </c>
      <c r="BW105" s="784" t="e">
        <f t="shared" si="50"/>
        <v>#DIV/0!</v>
      </c>
      <c r="BX105" s="784" t="e">
        <f t="shared" si="50"/>
        <v>#DIV/0!</v>
      </c>
      <c r="BY105" s="784" t="e">
        <f t="shared" si="50"/>
        <v>#DIV/0!</v>
      </c>
      <c r="BZ105" s="784" t="e">
        <f t="shared" si="50"/>
        <v>#DIV/0!</v>
      </c>
      <c r="CA105" s="784" t="e">
        <f t="shared" si="50"/>
        <v>#DIV/0!</v>
      </c>
      <c r="CB105" s="784" t="e">
        <f t="shared" si="50"/>
        <v>#DIV/0!</v>
      </c>
      <c r="CC105" s="784" t="e">
        <f t="shared" si="50"/>
        <v>#DIV/0!</v>
      </c>
      <c r="CD105" s="784" t="e">
        <f t="shared" si="50"/>
        <v>#DIV/0!</v>
      </c>
      <c r="CE105" s="784" t="e">
        <f t="shared" si="50"/>
        <v>#DIV/0!</v>
      </c>
      <c r="CF105" s="784" t="e">
        <f t="shared" si="50"/>
        <v>#DIV/0!</v>
      </c>
      <c r="CG105" s="784" t="e">
        <f t="shared" si="50"/>
        <v>#DIV/0!</v>
      </c>
      <c r="CH105" s="784" t="e">
        <f t="shared" si="50"/>
        <v>#DIV/0!</v>
      </c>
      <c r="CI105" s="784" t="e">
        <f t="shared" si="50"/>
        <v>#DIV/0!</v>
      </c>
      <c r="CJ105" s="875" t="e">
        <f t="shared" si="50"/>
        <v>#DIV/0!</v>
      </c>
    </row>
    <row r="106" spans="1:88" s="473" customFormat="1" ht="37.5" customHeight="1" x14ac:dyDescent="0.2">
      <c r="A106" s="87"/>
      <c r="B106" s="1175"/>
      <c r="C106" s="903" t="s">
        <v>526</v>
      </c>
      <c r="D106" s="111" t="s">
        <v>409</v>
      </c>
      <c r="E106" s="475" t="s">
        <v>527</v>
      </c>
      <c r="F106" s="470" t="s">
        <v>176</v>
      </c>
      <c r="G106" s="474">
        <v>2</v>
      </c>
      <c r="H106" s="522" t="e">
        <f t="shared" ref="H106:AM106" si="51">(((H40+H41)-(H96+H97))*1000)/((H72+H73)*100)</f>
        <v>#DIV/0!</v>
      </c>
      <c r="I106" s="522" t="e">
        <f t="shared" si="51"/>
        <v>#DIV/0!</v>
      </c>
      <c r="J106" s="522" t="e">
        <f t="shared" si="51"/>
        <v>#DIV/0!</v>
      </c>
      <c r="K106" s="522" t="e">
        <f t="shared" si="51"/>
        <v>#DIV/0!</v>
      </c>
      <c r="L106" s="522" t="e">
        <f t="shared" si="51"/>
        <v>#DIV/0!</v>
      </c>
      <c r="M106" s="522" t="e">
        <f t="shared" si="51"/>
        <v>#DIV/0!</v>
      </c>
      <c r="N106" s="522" t="e">
        <f t="shared" si="51"/>
        <v>#DIV/0!</v>
      </c>
      <c r="O106" s="522" t="e">
        <f t="shared" si="51"/>
        <v>#DIV/0!</v>
      </c>
      <c r="P106" s="522" t="e">
        <f t="shared" si="51"/>
        <v>#DIV/0!</v>
      </c>
      <c r="Q106" s="522" t="e">
        <f t="shared" si="51"/>
        <v>#DIV/0!</v>
      </c>
      <c r="R106" s="522" t="e">
        <f t="shared" si="51"/>
        <v>#DIV/0!</v>
      </c>
      <c r="S106" s="522" t="e">
        <f t="shared" si="51"/>
        <v>#DIV/0!</v>
      </c>
      <c r="T106" s="522" t="e">
        <f t="shared" si="51"/>
        <v>#DIV/0!</v>
      </c>
      <c r="U106" s="522" t="e">
        <f t="shared" si="51"/>
        <v>#DIV/0!</v>
      </c>
      <c r="V106" s="522" t="e">
        <f t="shared" si="51"/>
        <v>#DIV/0!</v>
      </c>
      <c r="W106" s="522" t="e">
        <f t="shared" si="51"/>
        <v>#DIV/0!</v>
      </c>
      <c r="X106" s="522" t="e">
        <f t="shared" si="51"/>
        <v>#DIV/0!</v>
      </c>
      <c r="Y106" s="522" t="e">
        <f t="shared" si="51"/>
        <v>#DIV/0!</v>
      </c>
      <c r="Z106" s="522" t="e">
        <f t="shared" si="51"/>
        <v>#DIV/0!</v>
      </c>
      <c r="AA106" s="522" t="e">
        <f t="shared" si="51"/>
        <v>#DIV/0!</v>
      </c>
      <c r="AB106" s="522" t="e">
        <f t="shared" si="51"/>
        <v>#DIV/0!</v>
      </c>
      <c r="AC106" s="522" t="e">
        <f t="shared" si="51"/>
        <v>#DIV/0!</v>
      </c>
      <c r="AD106" s="522" t="e">
        <f t="shared" si="51"/>
        <v>#DIV/0!</v>
      </c>
      <c r="AE106" s="522" t="e">
        <f t="shared" si="51"/>
        <v>#DIV/0!</v>
      </c>
      <c r="AF106" s="522" t="e">
        <f t="shared" si="51"/>
        <v>#DIV/0!</v>
      </c>
      <c r="AG106" s="522" t="e">
        <f t="shared" si="51"/>
        <v>#DIV/0!</v>
      </c>
      <c r="AH106" s="522" t="e">
        <f t="shared" si="51"/>
        <v>#DIV/0!</v>
      </c>
      <c r="AI106" s="522" t="e">
        <f t="shared" si="51"/>
        <v>#DIV/0!</v>
      </c>
      <c r="AJ106" s="522" t="e">
        <f t="shared" si="51"/>
        <v>#DIV/0!</v>
      </c>
      <c r="AK106" s="522" t="e">
        <f t="shared" si="51"/>
        <v>#DIV/0!</v>
      </c>
      <c r="AL106" s="522" t="e">
        <f t="shared" si="51"/>
        <v>#DIV/0!</v>
      </c>
      <c r="AM106" s="522" t="e">
        <f t="shared" si="51"/>
        <v>#DIV/0!</v>
      </c>
      <c r="AN106" s="522" t="e">
        <f t="shared" ref="AN106:BS106" si="52">(((AN40+AN41)-(AN96+AN97))*1000)/((AN72+AN73)*100)</f>
        <v>#DIV/0!</v>
      </c>
      <c r="AO106" s="522" t="e">
        <f t="shared" si="52"/>
        <v>#DIV/0!</v>
      </c>
      <c r="AP106" s="522" t="e">
        <f t="shared" si="52"/>
        <v>#DIV/0!</v>
      </c>
      <c r="AQ106" s="522" t="e">
        <f t="shared" si="52"/>
        <v>#DIV/0!</v>
      </c>
      <c r="AR106" s="522" t="e">
        <f t="shared" si="52"/>
        <v>#DIV/0!</v>
      </c>
      <c r="AS106" s="522" t="e">
        <f t="shared" si="52"/>
        <v>#DIV/0!</v>
      </c>
      <c r="AT106" s="522" t="e">
        <f t="shared" si="52"/>
        <v>#DIV/0!</v>
      </c>
      <c r="AU106" s="522" t="e">
        <f t="shared" si="52"/>
        <v>#DIV/0!</v>
      </c>
      <c r="AV106" s="522" t="e">
        <f t="shared" si="52"/>
        <v>#DIV/0!</v>
      </c>
      <c r="AW106" s="522" t="e">
        <f t="shared" si="52"/>
        <v>#DIV/0!</v>
      </c>
      <c r="AX106" s="522" t="e">
        <f t="shared" si="52"/>
        <v>#DIV/0!</v>
      </c>
      <c r="AY106" s="522" t="e">
        <f t="shared" si="52"/>
        <v>#DIV/0!</v>
      </c>
      <c r="AZ106" s="522" t="e">
        <f t="shared" si="52"/>
        <v>#DIV/0!</v>
      </c>
      <c r="BA106" s="522" t="e">
        <f t="shared" si="52"/>
        <v>#DIV/0!</v>
      </c>
      <c r="BB106" s="522" t="e">
        <f t="shared" si="52"/>
        <v>#DIV/0!</v>
      </c>
      <c r="BC106" s="522" t="e">
        <f t="shared" si="52"/>
        <v>#DIV/0!</v>
      </c>
      <c r="BD106" s="522" t="e">
        <f t="shared" si="52"/>
        <v>#DIV/0!</v>
      </c>
      <c r="BE106" s="522" t="e">
        <f t="shared" si="52"/>
        <v>#DIV/0!</v>
      </c>
      <c r="BF106" s="522" t="e">
        <f t="shared" si="52"/>
        <v>#DIV/0!</v>
      </c>
      <c r="BG106" s="522" t="e">
        <f t="shared" si="52"/>
        <v>#DIV/0!</v>
      </c>
      <c r="BH106" s="522" t="e">
        <f t="shared" si="52"/>
        <v>#DIV/0!</v>
      </c>
      <c r="BI106" s="522" t="e">
        <f t="shared" si="52"/>
        <v>#DIV/0!</v>
      </c>
      <c r="BJ106" s="522" t="e">
        <f t="shared" si="52"/>
        <v>#DIV/0!</v>
      </c>
      <c r="BK106" s="522" t="e">
        <f t="shared" si="52"/>
        <v>#DIV/0!</v>
      </c>
      <c r="BL106" s="522" t="e">
        <f t="shared" si="52"/>
        <v>#DIV/0!</v>
      </c>
      <c r="BM106" s="522" t="e">
        <f t="shared" si="52"/>
        <v>#DIV/0!</v>
      </c>
      <c r="BN106" s="522" t="e">
        <f t="shared" si="52"/>
        <v>#DIV/0!</v>
      </c>
      <c r="BO106" s="522" t="e">
        <f t="shared" si="52"/>
        <v>#DIV/0!</v>
      </c>
      <c r="BP106" s="522" t="e">
        <f t="shared" si="52"/>
        <v>#DIV/0!</v>
      </c>
      <c r="BQ106" s="522" t="e">
        <f t="shared" si="52"/>
        <v>#DIV/0!</v>
      </c>
      <c r="BR106" s="522" t="e">
        <f t="shared" si="52"/>
        <v>#DIV/0!</v>
      </c>
      <c r="BS106" s="522" t="e">
        <f t="shared" si="52"/>
        <v>#DIV/0!</v>
      </c>
      <c r="BT106" s="522" t="e">
        <f t="shared" ref="BT106:CJ106" si="53">(((BT40+BT41)-(BT96+BT97))*1000)/((BT72+BT73)*100)</f>
        <v>#DIV/0!</v>
      </c>
      <c r="BU106" s="522" t="e">
        <f t="shared" si="53"/>
        <v>#DIV/0!</v>
      </c>
      <c r="BV106" s="522" t="e">
        <f t="shared" si="53"/>
        <v>#DIV/0!</v>
      </c>
      <c r="BW106" s="522" t="e">
        <f t="shared" si="53"/>
        <v>#DIV/0!</v>
      </c>
      <c r="BX106" s="522" t="e">
        <f t="shared" si="53"/>
        <v>#DIV/0!</v>
      </c>
      <c r="BY106" s="522" t="e">
        <f t="shared" si="53"/>
        <v>#DIV/0!</v>
      </c>
      <c r="BZ106" s="522" t="e">
        <f t="shared" si="53"/>
        <v>#DIV/0!</v>
      </c>
      <c r="CA106" s="522" t="e">
        <f t="shared" si="53"/>
        <v>#DIV/0!</v>
      </c>
      <c r="CB106" s="522" t="e">
        <f t="shared" si="53"/>
        <v>#DIV/0!</v>
      </c>
      <c r="CC106" s="522" t="e">
        <f t="shared" si="53"/>
        <v>#DIV/0!</v>
      </c>
      <c r="CD106" s="522" t="e">
        <f t="shared" si="53"/>
        <v>#DIV/0!</v>
      </c>
      <c r="CE106" s="522" t="e">
        <f t="shared" si="53"/>
        <v>#DIV/0!</v>
      </c>
      <c r="CF106" s="522" t="e">
        <f t="shared" si="53"/>
        <v>#DIV/0!</v>
      </c>
      <c r="CG106" s="522" t="e">
        <f t="shared" si="53"/>
        <v>#DIV/0!</v>
      </c>
      <c r="CH106" s="522" t="e">
        <f t="shared" si="53"/>
        <v>#DIV/0!</v>
      </c>
      <c r="CI106" s="522" t="e">
        <f t="shared" si="53"/>
        <v>#DIV/0!</v>
      </c>
      <c r="CJ106" s="671" t="e">
        <f t="shared" si="53"/>
        <v>#DIV/0!</v>
      </c>
    </row>
    <row r="107" spans="1:88" ht="26.45" customHeight="1" x14ac:dyDescent="0.25">
      <c r="A107" s="78"/>
      <c r="B107" s="1175"/>
      <c r="C107" s="904" t="s">
        <v>528</v>
      </c>
      <c r="D107" s="344" t="s">
        <v>498</v>
      </c>
      <c r="E107" s="349" t="s">
        <v>529</v>
      </c>
      <c r="F107" s="470" t="s">
        <v>176</v>
      </c>
      <c r="G107" s="112">
        <v>2</v>
      </c>
      <c r="H107" s="91">
        <f t="shared" ref="H107:AM107" si="54">(SUM(H38:H41)-SUM(H94:H97))+H104</f>
        <v>0</v>
      </c>
      <c r="I107" s="91">
        <f t="shared" si="54"/>
        <v>0</v>
      </c>
      <c r="J107" s="91">
        <f t="shared" si="54"/>
        <v>0</v>
      </c>
      <c r="K107" s="91">
        <f t="shared" si="54"/>
        <v>0</v>
      </c>
      <c r="L107" s="91">
        <f t="shared" si="54"/>
        <v>0</v>
      </c>
      <c r="M107" s="91">
        <f t="shared" si="54"/>
        <v>0</v>
      </c>
      <c r="N107" s="91">
        <f t="shared" si="54"/>
        <v>0</v>
      </c>
      <c r="O107" s="91">
        <f t="shared" si="54"/>
        <v>0</v>
      </c>
      <c r="P107" s="91">
        <f t="shared" si="54"/>
        <v>0</v>
      </c>
      <c r="Q107" s="91">
        <f t="shared" si="54"/>
        <v>0</v>
      </c>
      <c r="R107" s="91">
        <f t="shared" si="54"/>
        <v>0</v>
      </c>
      <c r="S107" s="91">
        <f t="shared" si="54"/>
        <v>0</v>
      </c>
      <c r="T107" s="91">
        <f t="shared" si="54"/>
        <v>0</v>
      </c>
      <c r="U107" s="91">
        <f t="shared" si="54"/>
        <v>0</v>
      </c>
      <c r="V107" s="91">
        <f t="shared" si="54"/>
        <v>0</v>
      </c>
      <c r="W107" s="91">
        <f t="shared" si="54"/>
        <v>0</v>
      </c>
      <c r="X107" s="91">
        <f t="shared" si="54"/>
        <v>0</v>
      </c>
      <c r="Y107" s="91">
        <f t="shared" si="54"/>
        <v>0</v>
      </c>
      <c r="Z107" s="91">
        <f t="shared" si="54"/>
        <v>0</v>
      </c>
      <c r="AA107" s="91">
        <f t="shared" si="54"/>
        <v>0</v>
      </c>
      <c r="AB107" s="91">
        <f t="shared" si="54"/>
        <v>0</v>
      </c>
      <c r="AC107" s="91">
        <f t="shared" si="54"/>
        <v>0</v>
      </c>
      <c r="AD107" s="91">
        <f t="shared" si="54"/>
        <v>0</v>
      </c>
      <c r="AE107" s="91">
        <f t="shared" si="54"/>
        <v>0</v>
      </c>
      <c r="AF107" s="91">
        <f t="shared" si="54"/>
        <v>0</v>
      </c>
      <c r="AG107" s="91">
        <f t="shared" si="54"/>
        <v>0</v>
      </c>
      <c r="AH107" s="91">
        <f t="shared" si="54"/>
        <v>0</v>
      </c>
      <c r="AI107" s="91">
        <f t="shared" si="54"/>
        <v>0</v>
      </c>
      <c r="AJ107" s="91">
        <f t="shared" si="54"/>
        <v>0</v>
      </c>
      <c r="AK107" s="91">
        <f t="shared" si="54"/>
        <v>0</v>
      </c>
      <c r="AL107" s="91">
        <f t="shared" si="54"/>
        <v>0</v>
      </c>
      <c r="AM107" s="91">
        <f t="shared" si="54"/>
        <v>0</v>
      </c>
      <c r="AN107" s="91">
        <f t="shared" ref="AN107:BS107" si="55">(SUM(AN38:AN41)-SUM(AN94:AN97))+AN104</f>
        <v>0</v>
      </c>
      <c r="AO107" s="91">
        <f t="shared" si="55"/>
        <v>0</v>
      </c>
      <c r="AP107" s="91">
        <f t="shared" si="55"/>
        <v>0</v>
      </c>
      <c r="AQ107" s="91">
        <f t="shared" si="55"/>
        <v>0</v>
      </c>
      <c r="AR107" s="91">
        <f t="shared" si="55"/>
        <v>0</v>
      </c>
      <c r="AS107" s="91">
        <f t="shared" si="55"/>
        <v>0</v>
      </c>
      <c r="AT107" s="91">
        <f t="shared" si="55"/>
        <v>0</v>
      </c>
      <c r="AU107" s="91">
        <f t="shared" si="55"/>
        <v>0</v>
      </c>
      <c r="AV107" s="91">
        <f t="shared" si="55"/>
        <v>0</v>
      </c>
      <c r="AW107" s="91">
        <f t="shared" si="55"/>
        <v>0</v>
      </c>
      <c r="AX107" s="91">
        <f t="shared" si="55"/>
        <v>0</v>
      </c>
      <c r="AY107" s="91">
        <f t="shared" si="55"/>
        <v>0</v>
      </c>
      <c r="AZ107" s="91">
        <f t="shared" si="55"/>
        <v>0</v>
      </c>
      <c r="BA107" s="91">
        <f t="shared" si="55"/>
        <v>0</v>
      </c>
      <c r="BB107" s="91">
        <f t="shared" si="55"/>
        <v>0</v>
      </c>
      <c r="BC107" s="91">
        <f t="shared" si="55"/>
        <v>0</v>
      </c>
      <c r="BD107" s="91">
        <f t="shared" si="55"/>
        <v>0</v>
      </c>
      <c r="BE107" s="91">
        <f t="shared" si="55"/>
        <v>0</v>
      </c>
      <c r="BF107" s="91">
        <f t="shared" si="55"/>
        <v>0</v>
      </c>
      <c r="BG107" s="91">
        <f t="shared" si="55"/>
        <v>0</v>
      </c>
      <c r="BH107" s="91">
        <f t="shared" si="55"/>
        <v>0</v>
      </c>
      <c r="BI107" s="91">
        <f t="shared" si="55"/>
        <v>0</v>
      </c>
      <c r="BJ107" s="91">
        <f t="shared" si="55"/>
        <v>0</v>
      </c>
      <c r="BK107" s="91">
        <f t="shared" si="55"/>
        <v>0</v>
      </c>
      <c r="BL107" s="91">
        <f t="shared" si="55"/>
        <v>0</v>
      </c>
      <c r="BM107" s="91">
        <f t="shared" si="55"/>
        <v>0</v>
      </c>
      <c r="BN107" s="91">
        <f t="shared" si="55"/>
        <v>0</v>
      </c>
      <c r="BO107" s="91">
        <f t="shared" si="55"/>
        <v>0</v>
      </c>
      <c r="BP107" s="91">
        <f t="shared" si="55"/>
        <v>0</v>
      </c>
      <c r="BQ107" s="91">
        <f t="shared" si="55"/>
        <v>0</v>
      </c>
      <c r="BR107" s="91">
        <f t="shared" si="55"/>
        <v>0</v>
      </c>
      <c r="BS107" s="91">
        <f t="shared" si="55"/>
        <v>0</v>
      </c>
      <c r="BT107" s="91">
        <f t="shared" ref="BT107:CJ107" si="56">(SUM(BT38:BT41)-SUM(BT94:BT97))+BT104</f>
        <v>0</v>
      </c>
      <c r="BU107" s="91">
        <f t="shared" si="56"/>
        <v>0</v>
      </c>
      <c r="BV107" s="91">
        <f t="shared" si="56"/>
        <v>0</v>
      </c>
      <c r="BW107" s="91">
        <f t="shared" si="56"/>
        <v>0</v>
      </c>
      <c r="BX107" s="91">
        <f t="shared" si="56"/>
        <v>0</v>
      </c>
      <c r="BY107" s="91">
        <f t="shared" si="56"/>
        <v>0</v>
      </c>
      <c r="BZ107" s="91">
        <f t="shared" si="56"/>
        <v>0</v>
      </c>
      <c r="CA107" s="91">
        <f t="shared" si="56"/>
        <v>0</v>
      </c>
      <c r="CB107" s="91">
        <f t="shared" si="56"/>
        <v>0</v>
      </c>
      <c r="CC107" s="91">
        <f t="shared" si="56"/>
        <v>0</v>
      </c>
      <c r="CD107" s="91">
        <f t="shared" si="56"/>
        <v>0</v>
      </c>
      <c r="CE107" s="91">
        <f t="shared" si="56"/>
        <v>0</v>
      </c>
      <c r="CF107" s="91">
        <f t="shared" si="56"/>
        <v>0</v>
      </c>
      <c r="CG107" s="91">
        <f t="shared" si="56"/>
        <v>0</v>
      </c>
      <c r="CH107" s="91">
        <f t="shared" si="56"/>
        <v>0</v>
      </c>
      <c r="CI107" s="91">
        <f t="shared" si="56"/>
        <v>0</v>
      </c>
      <c r="CJ107" s="662">
        <f t="shared" si="56"/>
        <v>0</v>
      </c>
    </row>
    <row r="108" spans="1:88" ht="14.45" customHeight="1" x14ac:dyDescent="0.25">
      <c r="A108" s="78"/>
      <c r="B108" s="1175"/>
      <c r="C108" s="904" t="s">
        <v>530</v>
      </c>
      <c r="D108" s="344" t="s">
        <v>238</v>
      </c>
      <c r="E108" s="329" t="s">
        <v>386</v>
      </c>
      <c r="F108" s="343" t="s">
        <v>176</v>
      </c>
      <c r="G108" s="112">
        <v>2</v>
      </c>
      <c r="H108" s="152">
        <f>H33</f>
        <v>0</v>
      </c>
      <c r="I108" s="152">
        <f t="shared" ref="I108:AN108" si="57">I33-I34</f>
        <v>0</v>
      </c>
      <c r="J108" s="152">
        <f t="shared" si="57"/>
        <v>0</v>
      </c>
      <c r="K108" s="152">
        <f t="shared" si="57"/>
        <v>0</v>
      </c>
      <c r="L108" s="152">
        <f t="shared" si="57"/>
        <v>0</v>
      </c>
      <c r="M108" s="152">
        <f t="shared" si="57"/>
        <v>0</v>
      </c>
      <c r="N108" s="152">
        <f t="shared" si="57"/>
        <v>0</v>
      </c>
      <c r="O108" s="152">
        <f t="shared" si="57"/>
        <v>0</v>
      </c>
      <c r="P108" s="152">
        <f t="shared" si="57"/>
        <v>0</v>
      </c>
      <c r="Q108" s="152">
        <f t="shared" si="57"/>
        <v>0</v>
      </c>
      <c r="R108" s="152">
        <f t="shared" si="57"/>
        <v>0</v>
      </c>
      <c r="S108" s="152">
        <f t="shared" si="57"/>
        <v>0</v>
      </c>
      <c r="T108" s="152">
        <f t="shared" si="57"/>
        <v>0</v>
      </c>
      <c r="U108" s="152">
        <f t="shared" si="57"/>
        <v>0</v>
      </c>
      <c r="V108" s="152">
        <f t="shared" si="57"/>
        <v>0</v>
      </c>
      <c r="W108" s="152">
        <f t="shared" si="57"/>
        <v>0</v>
      </c>
      <c r="X108" s="152">
        <f t="shared" si="57"/>
        <v>0</v>
      </c>
      <c r="Y108" s="152">
        <f t="shared" si="57"/>
        <v>0</v>
      </c>
      <c r="Z108" s="152">
        <f t="shared" si="57"/>
        <v>0</v>
      </c>
      <c r="AA108" s="152">
        <f t="shared" si="57"/>
        <v>0</v>
      </c>
      <c r="AB108" s="152">
        <f t="shared" si="57"/>
        <v>0</v>
      </c>
      <c r="AC108" s="152">
        <f t="shared" si="57"/>
        <v>0</v>
      </c>
      <c r="AD108" s="152">
        <f t="shared" si="57"/>
        <v>0</v>
      </c>
      <c r="AE108" s="152">
        <f t="shared" si="57"/>
        <v>0</v>
      </c>
      <c r="AF108" s="152">
        <f t="shared" si="57"/>
        <v>0</v>
      </c>
      <c r="AG108" s="152">
        <f t="shared" si="57"/>
        <v>0</v>
      </c>
      <c r="AH108" s="152">
        <f t="shared" si="57"/>
        <v>0</v>
      </c>
      <c r="AI108" s="152">
        <f t="shared" si="57"/>
        <v>0</v>
      </c>
      <c r="AJ108" s="152">
        <f t="shared" si="57"/>
        <v>0</v>
      </c>
      <c r="AK108" s="152">
        <f t="shared" si="57"/>
        <v>0</v>
      </c>
      <c r="AL108" s="152">
        <f t="shared" si="57"/>
        <v>0</v>
      </c>
      <c r="AM108" s="152">
        <f t="shared" si="57"/>
        <v>0</v>
      </c>
      <c r="AN108" s="152">
        <f t="shared" si="57"/>
        <v>0</v>
      </c>
      <c r="AO108" s="152">
        <f t="shared" ref="AO108:BT108" si="58">AO33-AO34</f>
        <v>0</v>
      </c>
      <c r="AP108" s="152">
        <f t="shared" si="58"/>
        <v>0</v>
      </c>
      <c r="AQ108" s="152">
        <f t="shared" si="58"/>
        <v>0</v>
      </c>
      <c r="AR108" s="152">
        <f t="shared" si="58"/>
        <v>0</v>
      </c>
      <c r="AS108" s="152">
        <f t="shared" si="58"/>
        <v>0</v>
      </c>
      <c r="AT108" s="152">
        <f t="shared" si="58"/>
        <v>0</v>
      </c>
      <c r="AU108" s="152">
        <f t="shared" si="58"/>
        <v>0</v>
      </c>
      <c r="AV108" s="152">
        <f t="shared" si="58"/>
        <v>0</v>
      </c>
      <c r="AW108" s="152">
        <f t="shared" si="58"/>
        <v>0</v>
      </c>
      <c r="AX108" s="152">
        <f t="shared" si="58"/>
        <v>0</v>
      </c>
      <c r="AY108" s="152">
        <f t="shared" si="58"/>
        <v>0</v>
      </c>
      <c r="AZ108" s="152">
        <f t="shared" si="58"/>
        <v>0</v>
      </c>
      <c r="BA108" s="152">
        <f t="shared" si="58"/>
        <v>0</v>
      </c>
      <c r="BB108" s="152">
        <f t="shared" si="58"/>
        <v>0</v>
      </c>
      <c r="BC108" s="152">
        <f t="shared" si="58"/>
        <v>0</v>
      </c>
      <c r="BD108" s="152">
        <f t="shared" si="58"/>
        <v>0</v>
      </c>
      <c r="BE108" s="152">
        <f t="shared" si="58"/>
        <v>0</v>
      </c>
      <c r="BF108" s="152">
        <f t="shared" si="58"/>
        <v>0</v>
      </c>
      <c r="BG108" s="152">
        <f t="shared" si="58"/>
        <v>0</v>
      </c>
      <c r="BH108" s="152">
        <f t="shared" si="58"/>
        <v>0</v>
      </c>
      <c r="BI108" s="152">
        <f t="shared" si="58"/>
        <v>0</v>
      </c>
      <c r="BJ108" s="152">
        <f t="shared" si="58"/>
        <v>0</v>
      </c>
      <c r="BK108" s="152">
        <f t="shared" si="58"/>
        <v>0</v>
      </c>
      <c r="BL108" s="152">
        <f t="shared" si="58"/>
        <v>0</v>
      </c>
      <c r="BM108" s="152">
        <f t="shared" si="58"/>
        <v>0</v>
      </c>
      <c r="BN108" s="152">
        <f t="shared" si="58"/>
        <v>0</v>
      </c>
      <c r="BO108" s="152">
        <f t="shared" si="58"/>
        <v>0</v>
      </c>
      <c r="BP108" s="152">
        <f t="shared" si="58"/>
        <v>0</v>
      </c>
      <c r="BQ108" s="152">
        <f t="shared" si="58"/>
        <v>0</v>
      </c>
      <c r="BR108" s="152">
        <f t="shared" si="58"/>
        <v>0</v>
      </c>
      <c r="BS108" s="152">
        <f t="shared" si="58"/>
        <v>0</v>
      </c>
      <c r="BT108" s="152">
        <f t="shared" si="58"/>
        <v>0</v>
      </c>
      <c r="BU108" s="152">
        <f t="shared" ref="BU108:CJ108" si="59">BU33-BU34</f>
        <v>0</v>
      </c>
      <c r="BV108" s="152">
        <f t="shared" si="59"/>
        <v>0</v>
      </c>
      <c r="BW108" s="152">
        <f t="shared" si="59"/>
        <v>0</v>
      </c>
      <c r="BX108" s="152">
        <f t="shared" si="59"/>
        <v>0</v>
      </c>
      <c r="BY108" s="152">
        <f t="shared" si="59"/>
        <v>0</v>
      </c>
      <c r="BZ108" s="152">
        <f t="shared" si="59"/>
        <v>0</v>
      </c>
      <c r="CA108" s="152">
        <f t="shared" si="59"/>
        <v>0</v>
      </c>
      <c r="CB108" s="152">
        <f t="shared" si="59"/>
        <v>0</v>
      </c>
      <c r="CC108" s="152">
        <f t="shared" si="59"/>
        <v>0</v>
      </c>
      <c r="CD108" s="152">
        <f t="shared" si="59"/>
        <v>0</v>
      </c>
      <c r="CE108" s="152">
        <f t="shared" si="59"/>
        <v>0</v>
      </c>
      <c r="CF108" s="152">
        <f t="shared" si="59"/>
        <v>0</v>
      </c>
      <c r="CG108" s="152">
        <f t="shared" si="59"/>
        <v>0</v>
      </c>
      <c r="CH108" s="152">
        <f t="shared" si="59"/>
        <v>0</v>
      </c>
      <c r="CI108" s="152">
        <f t="shared" si="59"/>
        <v>0</v>
      </c>
      <c r="CJ108" s="661">
        <f t="shared" si="59"/>
        <v>0</v>
      </c>
    </row>
    <row r="109" spans="1:88" ht="14.45" customHeight="1" x14ac:dyDescent="0.25">
      <c r="A109" s="78"/>
      <c r="B109" s="1175"/>
      <c r="C109" s="904" t="s">
        <v>531</v>
      </c>
      <c r="D109" s="818" t="s">
        <v>503</v>
      </c>
      <c r="E109" s="819" t="s">
        <v>532</v>
      </c>
      <c r="F109" s="785" t="s">
        <v>176</v>
      </c>
      <c r="G109" s="112">
        <v>2</v>
      </c>
      <c r="H109" s="91">
        <f t="shared" ref="H109:AM109" si="60">(H31+H33)-H34</f>
        <v>0</v>
      </c>
      <c r="I109" s="91">
        <f t="shared" si="60"/>
        <v>0</v>
      </c>
      <c r="J109" s="91">
        <f t="shared" si="60"/>
        <v>0</v>
      </c>
      <c r="K109" s="91">
        <f t="shared" si="60"/>
        <v>0</v>
      </c>
      <c r="L109" s="91">
        <f t="shared" si="60"/>
        <v>0</v>
      </c>
      <c r="M109" s="91">
        <f t="shared" si="60"/>
        <v>0</v>
      </c>
      <c r="N109" s="91">
        <f t="shared" si="60"/>
        <v>0</v>
      </c>
      <c r="O109" s="91">
        <f t="shared" si="60"/>
        <v>0</v>
      </c>
      <c r="P109" s="91">
        <f t="shared" si="60"/>
        <v>0</v>
      </c>
      <c r="Q109" s="91">
        <f t="shared" si="60"/>
        <v>0</v>
      </c>
      <c r="R109" s="91">
        <f t="shared" si="60"/>
        <v>0</v>
      </c>
      <c r="S109" s="91">
        <f t="shared" si="60"/>
        <v>0</v>
      </c>
      <c r="T109" s="91">
        <f t="shared" si="60"/>
        <v>0</v>
      </c>
      <c r="U109" s="91">
        <f t="shared" si="60"/>
        <v>0</v>
      </c>
      <c r="V109" s="91">
        <f t="shared" si="60"/>
        <v>0</v>
      </c>
      <c r="W109" s="91">
        <f t="shared" si="60"/>
        <v>0</v>
      </c>
      <c r="X109" s="91">
        <f t="shared" si="60"/>
        <v>0</v>
      </c>
      <c r="Y109" s="91">
        <f t="shared" si="60"/>
        <v>0</v>
      </c>
      <c r="Z109" s="91">
        <f t="shared" si="60"/>
        <v>0</v>
      </c>
      <c r="AA109" s="91">
        <f t="shared" si="60"/>
        <v>0</v>
      </c>
      <c r="AB109" s="91">
        <f t="shared" si="60"/>
        <v>0</v>
      </c>
      <c r="AC109" s="91">
        <f t="shared" si="60"/>
        <v>0</v>
      </c>
      <c r="AD109" s="91">
        <f t="shared" si="60"/>
        <v>0</v>
      </c>
      <c r="AE109" s="91">
        <f t="shared" si="60"/>
        <v>0</v>
      </c>
      <c r="AF109" s="91">
        <f t="shared" si="60"/>
        <v>0</v>
      </c>
      <c r="AG109" s="91">
        <f t="shared" si="60"/>
        <v>0</v>
      </c>
      <c r="AH109" s="91">
        <f t="shared" si="60"/>
        <v>0</v>
      </c>
      <c r="AI109" s="91">
        <f t="shared" si="60"/>
        <v>0</v>
      </c>
      <c r="AJ109" s="91">
        <f t="shared" si="60"/>
        <v>0</v>
      </c>
      <c r="AK109" s="91">
        <f t="shared" si="60"/>
        <v>0</v>
      </c>
      <c r="AL109" s="91">
        <f t="shared" si="60"/>
        <v>0</v>
      </c>
      <c r="AM109" s="91">
        <f t="shared" si="60"/>
        <v>0</v>
      </c>
      <c r="AN109" s="91">
        <f t="shared" ref="AN109:BS109" si="61">(AN31+AN33)-AN34</f>
        <v>0</v>
      </c>
      <c r="AO109" s="91">
        <f t="shared" si="61"/>
        <v>0</v>
      </c>
      <c r="AP109" s="91">
        <f t="shared" si="61"/>
        <v>0</v>
      </c>
      <c r="AQ109" s="91">
        <f t="shared" si="61"/>
        <v>0</v>
      </c>
      <c r="AR109" s="91">
        <f t="shared" si="61"/>
        <v>0</v>
      </c>
      <c r="AS109" s="91">
        <f t="shared" si="61"/>
        <v>0</v>
      </c>
      <c r="AT109" s="91">
        <f t="shared" si="61"/>
        <v>0</v>
      </c>
      <c r="AU109" s="91">
        <f t="shared" si="61"/>
        <v>0</v>
      </c>
      <c r="AV109" s="91">
        <f t="shared" si="61"/>
        <v>0</v>
      </c>
      <c r="AW109" s="91">
        <f t="shared" si="61"/>
        <v>0</v>
      </c>
      <c r="AX109" s="91">
        <f t="shared" si="61"/>
        <v>0</v>
      </c>
      <c r="AY109" s="91">
        <f t="shared" si="61"/>
        <v>0</v>
      </c>
      <c r="AZ109" s="91">
        <f t="shared" si="61"/>
        <v>0</v>
      </c>
      <c r="BA109" s="91">
        <f t="shared" si="61"/>
        <v>0</v>
      </c>
      <c r="BB109" s="91">
        <f t="shared" si="61"/>
        <v>0</v>
      </c>
      <c r="BC109" s="91">
        <f t="shared" si="61"/>
        <v>0</v>
      </c>
      <c r="BD109" s="91">
        <f t="shared" si="61"/>
        <v>0</v>
      </c>
      <c r="BE109" s="91">
        <f t="shared" si="61"/>
        <v>0</v>
      </c>
      <c r="BF109" s="91">
        <f t="shared" si="61"/>
        <v>0</v>
      </c>
      <c r="BG109" s="91">
        <f t="shared" si="61"/>
        <v>0</v>
      </c>
      <c r="BH109" s="91">
        <f t="shared" si="61"/>
        <v>0</v>
      </c>
      <c r="BI109" s="91">
        <f t="shared" si="61"/>
        <v>0</v>
      </c>
      <c r="BJ109" s="91">
        <f t="shared" si="61"/>
        <v>0</v>
      </c>
      <c r="BK109" s="91">
        <f t="shared" si="61"/>
        <v>0</v>
      </c>
      <c r="BL109" s="91">
        <f t="shared" si="61"/>
        <v>0</v>
      </c>
      <c r="BM109" s="91">
        <f t="shared" si="61"/>
        <v>0</v>
      </c>
      <c r="BN109" s="91">
        <f t="shared" si="61"/>
        <v>0</v>
      </c>
      <c r="BO109" s="91">
        <f t="shared" si="61"/>
        <v>0</v>
      </c>
      <c r="BP109" s="91">
        <f t="shared" si="61"/>
        <v>0</v>
      </c>
      <c r="BQ109" s="91">
        <f t="shared" si="61"/>
        <v>0</v>
      </c>
      <c r="BR109" s="91">
        <f t="shared" si="61"/>
        <v>0</v>
      </c>
      <c r="BS109" s="91">
        <f t="shared" si="61"/>
        <v>0</v>
      </c>
      <c r="BT109" s="91">
        <f t="shared" ref="BT109:CJ109" si="62">(BT31+BT33)-BT34</f>
        <v>0</v>
      </c>
      <c r="BU109" s="91">
        <f t="shared" si="62"/>
        <v>0</v>
      </c>
      <c r="BV109" s="91">
        <f t="shared" si="62"/>
        <v>0</v>
      </c>
      <c r="BW109" s="91">
        <f t="shared" si="62"/>
        <v>0</v>
      </c>
      <c r="BX109" s="91">
        <f t="shared" si="62"/>
        <v>0</v>
      </c>
      <c r="BY109" s="91">
        <f t="shared" si="62"/>
        <v>0</v>
      </c>
      <c r="BZ109" s="91">
        <f t="shared" si="62"/>
        <v>0</v>
      </c>
      <c r="CA109" s="91">
        <f t="shared" si="62"/>
        <v>0</v>
      </c>
      <c r="CB109" s="91">
        <f t="shared" si="62"/>
        <v>0</v>
      </c>
      <c r="CC109" s="91">
        <f t="shared" si="62"/>
        <v>0</v>
      </c>
      <c r="CD109" s="91">
        <f t="shared" si="62"/>
        <v>0</v>
      </c>
      <c r="CE109" s="91">
        <f t="shared" si="62"/>
        <v>0</v>
      </c>
      <c r="CF109" s="91">
        <f t="shared" si="62"/>
        <v>0</v>
      </c>
      <c r="CG109" s="91">
        <f t="shared" si="62"/>
        <v>0</v>
      </c>
      <c r="CH109" s="91">
        <f t="shared" si="62"/>
        <v>0</v>
      </c>
      <c r="CI109" s="91">
        <f t="shared" si="62"/>
        <v>0</v>
      </c>
      <c r="CJ109" s="662">
        <f t="shared" si="62"/>
        <v>0</v>
      </c>
    </row>
    <row r="110" spans="1:88" ht="14.45" customHeight="1" x14ac:dyDescent="0.25">
      <c r="A110" s="78"/>
      <c r="B110" s="1175"/>
      <c r="C110" s="811" t="s">
        <v>533</v>
      </c>
      <c r="D110" s="351" t="s">
        <v>506</v>
      </c>
      <c r="E110" s="330" t="s">
        <v>505</v>
      </c>
      <c r="F110" s="343" t="s">
        <v>176</v>
      </c>
      <c r="G110" s="350">
        <v>2</v>
      </c>
      <c r="H110" s="152">
        <f t="shared" ref="H110:AM110" si="63">H86</f>
        <v>0</v>
      </c>
      <c r="I110" s="152">
        <f t="shared" si="63"/>
        <v>0</v>
      </c>
      <c r="J110" s="152">
        <f t="shared" si="63"/>
        <v>0</v>
      </c>
      <c r="K110" s="152">
        <f t="shared" si="63"/>
        <v>0</v>
      </c>
      <c r="L110" s="152">
        <f t="shared" si="63"/>
        <v>0</v>
      </c>
      <c r="M110" s="152">
        <f t="shared" si="63"/>
        <v>0</v>
      </c>
      <c r="N110" s="152">
        <f t="shared" si="63"/>
        <v>0</v>
      </c>
      <c r="O110" s="152">
        <f t="shared" si="63"/>
        <v>0</v>
      </c>
      <c r="P110" s="152">
        <f t="shared" si="63"/>
        <v>0</v>
      </c>
      <c r="Q110" s="152">
        <f t="shared" si="63"/>
        <v>0</v>
      </c>
      <c r="R110" s="152">
        <f t="shared" si="63"/>
        <v>0</v>
      </c>
      <c r="S110" s="152">
        <f t="shared" si="63"/>
        <v>0</v>
      </c>
      <c r="T110" s="152">
        <f t="shared" si="63"/>
        <v>0</v>
      </c>
      <c r="U110" s="152">
        <f t="shared" si="63"/>
        <v>0</v>
      </c>
      <c r="V110" s="152">
        <f t="shared" si="63"/>
        <v>0</v>
      </c>
      <c r="W110" s="152">
        <f t="shared" si="63"/>
        <v>0</v>
      </c>
      <c r="X110" s="152">
        <f t="shared" si="63"/>
        <v>0</v>
      </c>
      <c r="Y110" s="152">
        <f t="shared" si="63"/>
        <v>0</v>
      </c>
      <c r="Z110" s="152">
        <f t="shared" si="63"/>
        <v>0</v>
      </c>
      <c r="AA110" s="152">
        <f t="shared" si="63"/>
        <v>0</v>
      </c>
      <c r="AB110" s="152">
        <f t="shared" si="63"/>
        <v>0</v>
      </c>
      <c r="AC110" s="152">
        <f t="shared" si="63"/>
        <v>0</v>
      </c>
      <c r="AD110" s="152">
        <f t="shared" si="63"/>
        <v>0</v>
      </c>
      <c r="AE110" s="152">
        <f t="shared" si="63"/>
        <v>0</v>
      </c>
      <c r="AF110" s="152">
        <f t="shared" si="63"/>
        <v>0</v>
      </c>
      <c r="AG110" s="152">
        <f t="shared" si="63"/>
        <v>0</v>
      </c>
      <c r="AH110" s="152">
        <f t="shared" si="63"/>
        <v>0</v>
      </c>
      <c r="AI110" s="152">
        <f t="shared" si="63"/>
        <v>0</v>
      </c>
      <c r="AJ110" s="152">
        <f t="shared" si="63"/>
        <v>0</v>
      </c>
      <c r="AK110" s="152">
        <f t="shared" si="63"/>
        <v>0</v>
      </c>
      <c r="AL110" s="152">
        <f t="shared" si="63"/>
        <v>0</v>
      </c>
      <c r="AM110" s="152">
        <f t="shared" si="63"/>
        <v>0</v>
      </c>
      <c r="AN110" s="152">
        <f t="shared" ref="AN110:BS110" si="64">AN86</f>
        <v>0</v>
      </c>
      <c r="AO110" s="152">
        <f t="shared" si="64"/>
        <v>0</v>
      </c>
      <c r="AP110" s="152">
        <f t="shared" si="64"/>
        <v>0</v>
      </c>
      <c r="AQ110" s="152">
        <f t="shared" si="64"/>
        <v>0</v>
      </c>
      <c r="AR110" s="152">
        <f t="shared" si="64"/>
        <v>0</v>
      </c>
      <c r="AS110" s="152">
        <f t="shared" si="64"/>
        <v>0</v>
      </c>
      <c r="AT110" s="152">
        <f t="shared" si="64"/>
        <v>0</v>
      </c>
      <c r="AU110" s="152">
        <f t="shared" si="64"/>
        <v>0</v>
      </c>
      <c r="AV110" s="152">
        <f t="shared" si="64"/>
        <v>0</v>
      </c>
      <c r="AW110" s="152">
        <f t="shared" si="64"/>
        <v>0</v>
      </c>
      <c r="AX110" s="152">
        <f t="shared" si="64"/>
        <v>0</v>
      </c>
      <c r="AY110" s="152">
        <f t="shared" si="64"/>
        <v>0</v>
      </c>
      <c r="AZ110" s="152">
        <f t="shared" si="64"/>
        <v>0</v>
      </c>
      <c r="BA110" s="152">
        <f t="shared" si="64"/>
        <v>0</v>
      </c>
      <c r="BB110" s="152">
        <f t="shared" si="64"/>
        <v>0</v>
      </c>
      <c r="BC110" s="152">
        <f t="shared" si="64"/>
        <v>0</v>
      </c>
      <c r="BD110" s="152">
        <f t="shared" si="64"/>
        <v>0</v>
      </c>
      <c r="BE110" s="152">
        <f t="shared" si="64"/>
        <v>0</v>
      </c>
      <c r="BF110" s="152">
        <f t="shared" si="64"/>
        <v>0</v>
      </c>
      <c r="BG110" s="152">
        <f t="shared" si="64"/>
        <v>0</v>
      </c>
      <c r="BH110" s="152">
        <f t="shared" si="64"/>
        <v>0</v>
      </c>
      <c r="BI110" s="152">
        <f t="shared" si="64"/>
        <v>0</v>
      </c>
      <c r="BJ110" s="152">
        <f t="shared" si="64"/>
        <v>0</v>
      </c>
      <c r="BK110" s="152">
        <f t="shared" si="64"/>
        <v>0</v>
      </c>
      <c r="BL110" s="152">
        <f t="shared" si="64"/>
        <v>0</v>
      </c>
      <c r="BM110" s="152">
        <f t="shared" si="64"/>
        <v>0</v>
      </c>
      <c r="BN110" s="152">
        <f t="shared" si="64"/>
        <v>0</v>
      </c>
      <c r="BO110" s="152">
        <f t="shared" si="64"/>
        <v>0</v>
      </c>
      <c r="BP110" s="152">
        <f t="shared" si="64"/>
        <v>0</v>
      </c>
      <c r="BQ110" s="152">
        <f t="shared" si="64"/>
        <v>0</v>
      </c>
      <c r="BR110" s="152">
        <f t="shared" si="64"/>
        <v>0</v>
      </c>
      <c r="BS110" s="152">
        <f t="shared" si="64"/>
        <v>0</v>
      </c>
      <c r="BT110" s="152">
        <f t="shared" ref="BT110:CJ110" si="65">BT86</f>
        <v>0</v>
      </c>
      <c r="BU110" s="152">
        <f t="shared" si="65"/>
        <v>0</v>
      </c>
      <c r="BV110" s="152">
        <f t="shared" si="65"/>
        <v>0</v>
      </c>
      <c r="BW110" s="152">
        <f t="shared" si="65"/>
        <v>0</v>
      </c>
      <c r="BX110" s="152">
        <f t="shared" si="65"/>
        <v>0</v>
      </c>
      <c r="BY110" s="152">
        <f t="shared" si="65"/>
        <v>0</v>
      </c>
      <c r="BZ110" s="152">
        <f t="shared" si="65"/>
        <v>0</v>
      </c>
      <c r="CA110" s="152">
        <f t="shared" si="65"/>
        <v>0</v>
      </c>
      <c r="CB110" s="152">
        <f t="shared" si="65"/>
        <v>0</v>
      </c>
      <c r="CC110" s="152">
        <f t="shared" si="65"/>
        <v>0</v>
      </c>
      <c r="CD110" s="152">
        <f t="shared" si="65"/>
        <v>0</v>
      </c>
      <c r="CE110" s="152">
        <f t="shared" si="65"/>
        <v>0</v>
      </c>
      <c r="CF110" s="152">
        <f t="shared" si="65"/>
        <v>0</v>
      </c>
      <c r="CG110" s="152">
        <f t="shared" si="65"/>
        <v>0</v>
      </c>
      <c r="CH110" s="152">
        <f t="shared" si="65"/>
        <v>0</v>
      </c>
      <c r="CI110" s="152">
        <f t="shared" si="65"/>
        <v>0</v>
      </c>
      <c r="CJ110" s="661">
        <f t="shared" si="65"/>
        <v>0</v>
      </c>
    </row>
    <row r="111" spans="1:88" ht="14.45" customHeight="1" x14ac:dyDescent="0.25">
      <c r="A111" s="78"/>
      <c r="B111" s="1175"/>
      <c r="C111" s="904" t="s">
        <v>534</v>
      </c>
      <c r="D111" s="344" t="s">
        <v>508</v>
      </c>
      <c r="E111" s="352" t="s">
        <v>535</v>
      </c>
      <c r="F111" s="343" t="s">
        <v>176</v>
      </c>
      <c r="G111" s="112">
        <v>2</v>
      </c>
      <c r="H111" s="91">
        <f>H109-H107</f>
        <v>0</v>
      </c>
      <c r="I111" s="91">
        <f t="shared" ref="I111:BT111" si="66">I109-I107</f>
        <v>0</v>
      </c>
      <c r="J111" s="91">
        <f t="shared" si="66"/>
        <v>0</v>
      </c>
      <c r="K111" s="91">
        <f t="shared" si="66"/>
        <v>0</v>
      </c>
      <c r="L111" s="91">
        <f t="shared" si="66"/>
        <v>0</v>
      </c>
      <c r="M111" s="91">
        <f t="shared" si="66"/>
        <v>0</v>
      </c>
      <c r="N111" s="91">
        <f t="shared" si="66"/>
        <v>0</v>
      </c>
      <c r="O111" s="91">
        <f t="shared" si="66"/>
        <v>0</v>
      </c>
      <c r="P111" s="91">
        <f t="shared" si="66"/>
        <v>0</v>
      </c>
      <c r="Q111" s="91">
        <f t="shared" si="66"/>
        <v>0</v>
      </c>
      <c r="R111" s="91">
        <f t="shared" si="66"/>
        <v>0</v>
      </c>
      <c r="S111" s="91">
        <f t="shared" si="66"/>
        <v>0</v>
      </c>
      <c r="T111" s="91">
        <f t="shared" si="66"/>
        <v>0</v>
      </c>
      <c r="U111" s="91">
        <f t="shared" si="66"/>
        <v>0</v>
      </c>
      <c r="V111" s="91">
        <f t="shared" si="66"/>
        <v>0</v>
      </c>
      <c r="W111" s="91">
        <f t="shared" si="66"/>
        <v>0</v>
      </c>
      <c r="X111" s="91">
        <f t="shared" si="66"/>
        <v>0</v>
      </c>
      <c r="Y111" s="91">
        <f t="shared" si="66"/>
        <v>0</v>
      </c>
      <c r="Z111" s="91">
        <f t="shared" si="66"/>
        <v>0</v>
      </c>
      <c r="AA111" s="91">
        <f t="shared" si="66"/>
        <v>0</v>
      </c>
      <c r="AB111" s="91">
        <f t="shared" si="66"/>
        <v>0</v>
      </c>
      <c r="AC111" s="91">
        <f t="shared" si="66"/>
        <v>0</v>
      </c>
      <c r="AD111" s="91">
        <f t="shared" si="66"/>
        <v>0</v>
      </c>
      <c r="AE111" s="91">
        <f t="shared" si="66"/>
        <v>0</v>
      </c>
      <c r="AF111" s="91">
        <f t="shared" si="66"/>
        <v>0</v>
      </c>
      <c r="AG111" s="91">
        <f t="shared" si="66"/>
        <v>0</v>
      </c>
      <c r="AH111" s="91">
        <f t="shared" si="66"/>
        <v>0</v>
      </c>
      <c r="AI111" s="91">
        <f t="shared" si="66"/>
        <v>0</v>
      </c>
      <c r="AJ111" s="91">
        <f t="shared" si="66"/>
        <v>0</v>
      </c>
      <c r="AK111" s="91">
        <f t="shared" si="66"/>
        <v>0</v>
      </c>
      <c r="AL111" s="91">
        <f t="shared" si="66"/>
        <v>0</v>
      </c>
      <c r="AM111" s="91">
        <f t="shared" si="66"/>
        <v>0</v>
      </c>
      <c r="AN111" s="91">
        <f t="shared" si="66"/>
        <v>0</v>
      </c>
      <c r="AO111" s="91">
        <f t="shared" si="66"/>
        <v>0</v>
      </c>
      <c r="AP111" s="91">
        <f t="shared" si="66"/>
        <v>0</v>
      </c>
      <c r="AQ111" s="91">
        <f t="shared" si="66"/>
        <v>0</v>
      </c>
      <c r="AR111" s="91">
        <f t="shared" si="66"/>
        <v>0</v>
      </c>
      <c r="AS111" s="91">
        <f t="shared" si="66"/>
        <v>0</v>
      </c>
      <c r="AT111" s="91">
        <f t="shared" si="66"/>
        <v>0</v>
      </c>
      <c r="AU111" s="91">
        <f t="shared" si="66"/>
        <v>0</v>
      </c>
      <c r="AV111" s="91">
        <f t="shared" si="66"/>
        <v>0</v>
      </c>
      <c r="AW111" s="91">
        <f t="shared" si="66"/>
        <v>0</v>
      </c>
      <c r="AX111" s="91">
        <f t="shared" si="66"/>
        <v>0</v>
      </c>
      <c r="AY111" s="91">
        <f t="shared" si="66"/>
        <v>0</v>
      </c>
      <c r="AZ111" s="91">
        <f t="shared" si="66"/>
        <v>0</v>
      </c>
      <c r="BA111" s="91">
        <f t="shared" si="66"/>
        <v>0</v>
      </c>
      <c r="BB111" s="91">
        <f t="shared" si="66"/>
        <v>0</v>
      </c>
      <c r="BC111" s="91">
        <f t="shared" si="66"/>
        <v>0</v>
      </c>
      <c r="BD111" s="91">
        <f t="shared" si="66"/>
        <v>0</v>
      </c>
      <c r="BE111" s="91">
        <f t="shared" si="66"/>
        <v>0</v>
      </c>
      <c r="BF111" s="91">
        <f t="shared" si="66"/>
        <v>0</v>
      </c>
      <c r="BG111" s="91">
        <f t="shared" si="66"/>
        <v>0</v>
      </c>
      <c r="BH111" s="91">
        <f t="shared" si="66"/>
        <v>0</v>
      </c>
      <c r="BI111" s="91">
        <f t="shared" si="66"/>
        <v>0</v>
      </c>
      <c r="BJ111" s="91">
        <f t="shared" si="66"/>
        <v>0</v>
      </c>
      <c r="BK111" s="91">
        <f t="shared" si="66"/>
        <v>0</v>
      </c>
      <c r="BL111" s="91">
        <f t="shared" si="66"/>
        <v>0</v>
      </c>
      <c r="BM111" s="91">
        <f t="shared" si="66"/>
        <v>0</v>
      </c>
      <c r="BN111" s="91">
        <f t="shared" si="66"/>
        <v>0</v>
      </c>
      <c r="BO111" s="91">
        <f t="shared" si="66"/>
        <v>0</v>
      </c>
      <c r="BP111" s="91">
        <f t="shared" si="66"/>
        <v>0</v>
      </c>
      <c r="BQ111" s="91">
        <f t="shared" si="66"/>
        <v>0</v>
      </c>
      <c r="BR111" s="91">
        <f t="shared" si="66"/>
        <v>0</v>
      </c>
      <c r="BS111" s="91">
        <f t="shared" si="66"/>
        <v>0</v>
      </c>
      <c r="BT111" s="91">
        <f t="shared" si="66"/>
        <v>0</v>
      </c>
      <c r="BU111" s="91">
        <f t="shared" ref="BU111:CJ111" si="67">BU109-BU107</f>
        <v>0</v>
      </c>
      <c r="BV111" s="91">
        <f t="shared" si="67"/>
        <v>0</v>
      </c>
      <c r="BW111" s="91">
        <f t="shared" si="67"/>
        <v>0</v>
      </c>
      <c r="BX111" s="91">
        <f t="shared" si="67"/>
        <v>0</v>
      </c>
      <c r="BY111" s="91">
        <f t="shared" si="67"/>
        <v>0</v>
      </c>
      <c r="BZ111" s="91">
        <f t="shared" si="67"/>
        <v>0</v>
      </c>
      <c r="CA111" s="91">
        <f t="shared" si="67"/>
        <v>0</v>
      </c>
      <c r="CB111" s="91">
        <f t="shared" si="67"/>
        <v>0</v>
      </c>
      <c r="CC111" s="91">
        <f t="shared" si="67"/>
        <v>0</v>
      </c>
      <c r="CD111" s="91">
        <f t="shared" si="67"/>
        <v>0</v>
      </c>
      <c r="CE111" s="91">
        <f t="shared" si="67"/>
        <v>0</v>
      </c>
      <c r="CF111" s="91">
        <f t="shared" si="67"/>
        <v>0</v>
      </c>
      <c r="CG111" s="91">
        <f t="shared" si="67"/>
        <v>0</v>
      </c>
      <c r="CH111" s="91">
        <f t="shared" si="67"/>
        <v>0</v>
      </c>
      <c r="CI111" s="91">
        <f t="shared" si="67"/>
        <v>0</v>
      </c>
      <c r="CJ111" s="662">
        <f t="shared" si="67"/>
        <v>0</v>
      </c>
    </row>
    <row r="112" spans="1:88" ht="14.45" customHeight="1" x14ac:dyDescent="0.25">
      <c r="A112" s="78"/>
      <c r="B112" s="1175"/>
      <c r="C112" s="905" t="s">
        <v>536</v>
      </c>
      <c r="D112" s="843" t="s">
        <v>249</v>
      </c>
      <c r="E112" s="893" t="s">
        <v>537</v>
      </c>
      <c r="F112" s="343" t="s">
        <v>176</v>
      </c>
      <c r="G112" s="839">
        <v>2</v>
      </c>
      <c r="H112" s="840">
        <f>H32-H37-(H37-H102)</f>
        <v>0</v>
      </c>
      <c r="I112" s="840">
        <f t="shared" ref="I112:BT112" si="68">I32-I37-(I37-I102)</f>
        <v>0</v>
      </c>
      <c r="J112" s="840">
        <f t="shared" si="68"/>
        <v>0</v>
      </c>
      <c r="K112" s="840">
        <f t="shared" si="68"/>
        <v>0</v>
      </c>
      <c r="L112" s="840">
        <f t="shared" si="68"/>
        <v>0</v>
      </c>
      <c r="M112" s="840">
        <f t="shared" si="68"/>
        <v>0</v>
      </c>
      <c r="N112" s="840">
        <f t="shared" si="68"/>
        <v>0</v>
      </c>
      <c r="O112" s="840">
        <f t="shared" si="68"/>
        <v>0</v>
      </c>
      <c r="P112" s="840">
        <f t="shared" si="68"/>
        <v>0</v>
      </c>
      <c r="Q112" s="840">
        <f t="shared" si="68"/>
        <v>0</v>
      </c>
      <c r="R112" s="840">
        <f t="shared" si="68"/>
        <v>0</v>
      </c>
      <c r="S112" s="840">
        <f t="shared" si="68"/>
        <v>0</v>
      </c>
      <c r="T112" s="840">
        <f t="shared" si="68"/>
        <v>0</v>
      </c>
      <c r="U112" s="840">
        <f t="shared" si="68"/>
        <v>0</v>
      </c>
      <c r="V112" s="840">
        <f t="shared" si="68"/>
        <v>0</v>
      </c>
      <c r="W112" s="840">
        <f t="shared" si="68"/>
        <v>0</v>
      </c>
      <c r="X112" s="840">
        <f t="shared" si="68"/>
        <v>0</v>
      </c>
      <c r="Y112" s="840">
        <f t="shared" si="68"/>
        <v>0</v>
      </c>
      <c r="Z112" s="840">
        <f t="shared" si="68"/>
        <v>0</v>
      </c>
      <c r="AA112" s="840">
        <f t="shared" si="68"/>
        <v>0</v>
      </c>
      <c r="AB112" s="840">
        <f t="shared" si="68"/>
        <v>0</v>
      </c>
      <c r="AC112" s="840">
        <f t="shared" si="68"/>
        <v>0</v>
      </c>
      <c r="AD112" s="840">
        <f t="shared" si="68"/>
        <v>0</v>
      </c>
      <c r="AE112" s="840">
        <f t="shared" si="68"/>
        <v>0</v>
      </c>
      <c r="AF112" s="840">
        <f t="shared" si="68"/>
        <v>0</v>
      </c>
      <c r="AG112" s="840">
        <f t="shared" si="68"/>
        <v>0</v>
      </c>
      <c r="AH112" s="840">
        <f t="shared" si="68"/>
        <v>0</v>
      </c>
      <c r="AI112" s="840">
        <f t="shared" si="68"/>
        <v>0</v>
      </c>
      <c r="AJ112" s="840">
        <f t="shared" si="68"/>
        <v>0</v>
      </c>
      <c r="AK112" s="840">
        <f t="shared" si="68"/>
        <v>0</v>
      </c>
      <c r="AL112" s="840">
        <f t="shared" si="68"/>
        <v>0</v>
      </c>
      <c r="AM112" s="840">
        <f t="shared" si="68"/>
        <v>0</v>
      </c>
      <c r="AN112" s="840">
        <f t="shared" si="68"/>
        <v>0</v>
      </c>
      <c r="AO112" s="840">
        <f t="shared" si="68"/>
        <v>0</v>
      </c>
      <c r="AP112" s="840">
        <f t="shared" si="68"/>
        <v>0</v>
      </c>
      <c r="AQ112" s="840">
        <f t="shared" si="68"/>
        <v>0</v>
      </c>
      <c r="AR112" s="840">
        <f t="shared" si="68"/>
        <v>0</v>
      </c>
      <c r="AS112" s="840">
        <f t="shared" si="68"/>
        <v>0</v>
      </c>
      <c r="AT112" s="840">
        <f t="shared" si="68"/>
        <v>0</v>
      </c>
      <c r="AU112" s="840">
        <f t="shared" si="68"/>
        <v>0</v>
      </c>
      <c r="AV112" s="840">
        <f t="shared" si="68"/>
        <v>0</v>
      </c>
      <c r="AW112" s="840">
        <f t="shared" si="68"/>
        <v>0</v>
      </c>
      <c r="AX112" s="840">
        <f t="shared" si="68"/>
        <v>0</v>
      </c>
      <c r="AY112" s="840">
        <f t="shared" si="68"/>
        <v>0</v>
      </c>
      <c r="AZ112" s="840">
        <f t="shared" si="68"/>
        <v>0</v>
      </c>
      <c r="BA112" s="840">
        <f t="shared" si="68"/>
        <v>0</v>
      </c>
      <c r="BB112" s="840">
        <f t="shared" si="68"/>
        <v>0</v>
      </c>
      <c r="BC112" s="840">
        <f t="shared" si="68"/>
        <v>0</v>
      </c>
      <c r="BD112" s="840">
        <f t="shared" si="68"/>
        <v>0</v>
      </c>
      <c r="BE112" s="840">
        <f t="shared" si="68"/>
        <v>0</v>
      </c>
      <c r="BF112" s="840">
        <f t="shared" si="68"/>
        <v>0</v>
      </c>
      <c r="BG112" s="840">
        <f t="shared" si="68"/>
        <v>0</v>
      </c>
      <c r="BH112" s="840">
        <f t="shared" si="68"/>
        <v>0</v>
      </c>
      <c r="BI112" s="840">
        <f t="shared" si="68"/>
        <v>0</v>
      </c>
      <c r="BJ112" s="840">
        <f t="shared" si="68"/>
        <v>0</v>
      </c>
      <c r="BK112" s="840">
        <f t="shared" si="68"/>
        <v>0</v>
      </c>
      <c r="BL112" s="840">
        <f t="shared" si="68"/>
        <v>0</v>
      </c>
      <c r="BM112" s="840">
        <f t="shared" si="68"/>
        <v>0</v>
      </c>
      <c r="BN112" s="840">
        <f t="shared" si="68"/>
        <v>0</v>
      </c>
      <c r="BO112" s="840">
        <f t="shared" si="68"/>
        <v>0</v>
      </c>
      <c r="BP112" s="840">
        <f t="shared" si="68"/>
        <v>0</v>
      </c>
      <c r="BQ112" s="840">
        <f t="shared" si="68"/>
        <v>0</v>
      </c>
      <c r="BR112" s="840">
        <f t="shared" si="68"/>
        <v>0</v>
      </c>
      <c r="BS112" s="840">
        <f t="shared" si="68"/>
        <v>0</v>
      </c>
      <c r="BT112" s="840">
        <f t="shared" si="68"/>
        <v>0</v>
      </c>
      <c r="BU112" s="840">
        <f t="shared" ref="BU112:CJ112" si="69">BU32-BU37-(BU37-BU102)</f>
        <v>0</v>
      </c>
      <c r="BV112" s="840">
        <f t="shared" si="69"/>
        <v>0</v>
      </c>
      <c r="BW112" s="840">
        <f t="shared" si="69"/>
        <v>0</v>
      </c>
      <c r="BX112" s="840">
        <f t="shared" si="69"/>
        <v>0</v>
      </c>
      <c r="BY112" s="840">
        <f t="shared" si="69"/>
        <v>0</v>
      </c>
      <c r="BZ112" s="840">
        <f t="shared" si="69"/>
        <v>0</v>
      </c>
      <c r="CA112" s="840">
        <f t="shared" si="69"/>
        <v>0</v>
      </c>
      <c r="CB112" s="840">
        <f t="shared" si="69"/>
        <v>0</v>
      </c>
      <c r="CC112" s="840">
        <f t="shared" si="69"/>
        <v>0</v>
      </c>
      <c r="CD112" s="840">
        <f t="shared" si="69"/>
        <v>0</v>
      </c>
      <c r="CE112" s="840">
        <f t="shared" si="69"/>
        <v>0</v>
      </c>
      <c r="CF112" s="840">
        <f t="shared" si="69"/>
        <v>0</v>
      </c>
      <c r="CG112" s="840">
        <f t="shared" si="69"/>
        <v>0</v>
      </c>
      <c r="CH112" s="840">
        <f t="shared" si="69"/>
        <v>0</v>
      </c>
      <c r="CI112" s="840">
        <f t="shared" si="69"/>
        <v>0</v>
      </c>
      <c r="CJ112" s="874">
        <f t="shared" si="69"/>
        <v>0</v>
      </c>
    </row>
    <row r="113" spans="1:89" ht="15" customHeight="1" thickBot="1" x14ac:dyDescent="0.3">
      <c r="A113" s="78"/>
      <c r="B113" s="1176"/>
      <c r="C113" s="190" t="s">
        <v>538</v>
      </c>
      <c r="D113" s="132" t="s">
        <v>252</v>
      </c>
      <c r="E113" s="353" t="s">
        <v>539</v>
      </c>
      <c r="F113" s="347" t="s">
        <v>176</v>
      </c>
      <c r="G113" s="346">
        <v>2</v>
      </c>
      <c r="H113" s="348">
        <f>H111-H110</f>
        <v>0</v>
      </c>
      <c r="I113" s="348">
        <f t="shared" ref="I113:BT113" si="70">I111-I110</f>
        <v>0</v>
      </c>
      <c r="J113" s="348">
        <f t="shared" si="70"/>
        <v>0</v>
      </c>
      <c r="K113" s="348">
        <f t="shared" si="70"/>
        <v>0</v>
      </c>
      <c r="L113" s="348">
        <f t="shared" si="70"/>
        <v>0</v>
      </c>
      <c r="M113" s="348">
        <f t="shared" si="70"/>
        <v>0</v>
      </c>
      <c r="N113" s="348">
        <f t="shared" si="70"/>
        <v>0</v>
      </c>
      <c r="O113" s="348">
        <f t="shared" si="70"/>
        <v>0</v>
      </c>
      <c r="P113" s="348">
        <f t="shared" si="70"/>
        <v>0</v>
      </c>
      <c r="Q113" s="348">
        <f t="shared" si="70"/>
        <v>0</v>
      </c>
      <c r="R113" s="348">
        <f t="shared" si="70"/>
        <v>0</v>
      </c>
      <c r="S113" s="348">
        <f t="shared" si="70"/>
        <v>0</v>
      </c>
      <c r="T113" s="348">
        <f t="shared" si="70"/>
        <v>0</v>
      </c>
      <c r="U113" s="348">
        <f t="shared" si="70"/>
        <v>0</v>
      </c>
      <c r="V113" s="348">
        <f t="shared" si="70"/>
        <v>0</v>
      </c>
      <c r="W113" s="348">
        <f t="shared" si="70"/>
        <v>0</v>
      </c>
      <c r="X113" s="348">
        <f t="shared" si="70"/>
        <v>0</v>
      </c>
      <c r="Y113" s="348">
        <f t="shared" si="70"/>
        <v>0</v>
      </c>
      <c r="Z113" s="348">
        <f t="shared" si="70"/>
        <v>0</v>
      </c>
      <c r="AA113" s="348">
        <f t="shared" si="70"/>
        <v>0</v>
      </c>
      <c r="AB113" s="348">
        <f t="shared" si="70"/>
        <v>0</v>
      </c>
      <c r="AC113" s="348">
        <f t="shared" si="70"/>
        <v>0</v>
      </c>
      <c r="AD113" s="348">
        <f t="shared" si="70"/>
        <v>0</v>
      </c>
      <c r="AE113" s="348">
        <f t="shared" si="70"/>
        <v>0</v>
      </c>
      <c r="AF113" s="348">
        <f t="shared" si="70"/>
        <v>0</v>
      </c>
      <c r="AG113" s="348">
        <f t="shared" si="70"/>
        <v>0</v>
      </c>
      <c r="AH113" s="348">
        <f t="shared" si="70"/>
        <v>0</v>
      </c>
      <c r="AI113" s="348">
        <f t="shared" si="70"/>
        <v>0</v>
      </c>
      <c r="AJ113" s="348">
        <f t="shared" si="70"/>
        <v>0</v>
      </c>
      <c r="AK113" s="348">
        <f t="shared" si="70"/>
        <v>0</v>
      </c>
      <c r="AL113" s="348">
        <f t="shared" si="70"/>
        <v>0</v>
      </c>
      <c r="AM113" s="348">
        <f t="shared" si="70"/>
        <v>0</v>
      </c>
      <c r="AN113" s="348">
        <f t="shared" si="70"/>
        <v>0</v>
      </c>
      <c r="AO113" s="348">
        <f t="shared" si="70"/>
        <v>0</v>
      </c>
      <c r="AP113" s="348">
        <f t="shared" si="70"/>
        <v>0</v>
      </c>
      <c r="AQ113" s="348">
        <f t="shared" si="70"/>
        <v>0</v>
      </c>
      <c r="AR113" s="348">
        <f t="shared" si="70"/>
        <v>0</v>
      </c>
      <c r="AS113" s="348">
        <f t="shared" si="70"/>
        <v>0</v>
      </c>
      <c r="AT113" s="348">
        <f t="shared" si="70"/>
        <v>0</v>
      </c>
      <c r="AU113" s="348">
        <f t="shared" si="70"/>
        <v>0</v>
      </c>
      <c r="AV113" s="348">
        <f t="shared" si="70"/>
        <v>0</v>
      </c>
      <c r="AW113" s="348">
        <f t="shared" si="70"/>
        <v>0</v>
      </c>
      <c r="AX113" s="348">
        <f t="shared" si="70"/>
        <v>0</v>
      </c>
      <c r="AY113" s="348">
        <f t="shared" si="70"/>
        <v>0</v>
      </c>
      <c r="AZ113" s="348">
        <f t="shared" si="70"/>
        <v>0</v>
      </c>
      <c r="BA113" s="348">
        <f t="shared" si="70"/>
        <v>0</v>
      </c>
      <c r="BB113" s="348">
        <f t="shared" si="70"/>
        <v>0</v>
      </c>
      <c r="BC113" s="348">
        <f t="shared" si="70"/>
        <v>0</v>
      </c>
      <c r="BD113" s="348">
        <f t="shared" si="70"/>
        <v>0</v>
      </c>
      <c r="BE113" s="348">
        <f t="shared" si="70"/>
        <v>0</v>
      </c>
      <c r="BF113" s="348">
        <f t="shared" si="70"/>
        <v>0</v>
      </c>
      <c r="BG113" s="348">
        <f t="shared" si="70"/>
        <v>0</v>
      </c>
      <c r="BH113" s="348">
        <f t="shared" si="70"/>
        <v>0</v>
      </c>
      <c r="BI113" s="348">
        <f t="shared" si="70"/>
        <v>0</v>
      </c>
      <c r="BJ113" s="348">
        <f t="shared" si="70"/>
        <v>0</v>
      </c>
      <c r="BK113" s="348">
        <f t="shared" si="70"/>
        <v>0</v>
      </c>
      <c r="BL113" s="348">
        <f t="shared" si="70"/>
        <v>0</v>
      </c>
      <c r="BM113" s="348">
        <f t="shared" si="70"/>
        <v>0</v>
      </c>
      <c r="BN113" s="348">
        <f t="shared" si="70"/>
        <v>0</v>
      </c>
      <c r="BO113" s="348">
        <f t="shared" si="70"/>
        <v>0</v>
      </c>
      <c r="BP113" s="348">
        <f t="shared" si="70"/>
        <v>0</v>
      </c>
      <c r="BQ113" s="348">
        <f t="shared" si="70"/>
        <v>0</v>
      </c>
      <c r="BR113" s="348">
        <f t="shared" si="70"/>
        <v>0</v>
      </c>
      <c r="BS113" s="348">
        <f t="shared" si="70"/>
        <v>0</v>
      </c>
      <c r="BT113" s="348">
        <f t="shared" si="70"/>
        <v>0</v>
      </c>
      <c r="BU113" s="348">
        <f t="shared" ref="BU113:CJ113" si="71">BU111-BU110</f>
        <v>0</v>
      </c>
      <c r="BV113" s="348">
        <f t="shared" si="71"/>
        <v>0</v>
      </c>
      <c r="BW113" s="348">
        <f t="shared" si="71"/>
        <v>0</v>
      </c>
      <c r="BX113" s="348">
        <f t="shared" si="71"/>
        <v>0</v>
      </c>
      <c r="BY113" s="348">
        <f t="shared" si="71"/>
        <v>0</v>
      </c>
      <c r="BZ113" s="348">
        <f t="shared" si="71"/>
        <v>0</v>
      </c>
      <c r="CA113" s="348">
        <f t="shared" si="71"/>
        <v>0</v>
      </c>
      <c r="CB113" s="348">
        <f t="shared" si="71"/>
        <v>0</v>
      </c>
      <c r="CC113" s="348">
        <f t="shared" si="71"/>
        <v>0</v>
      </c>
      <c r="CD113" s="348">
        <f t="shared" si="71"/>
        <v>0</v>
      </c>
      <c r="CE113" s="348">
        <f t="shared" si="71"/>
        <v>0</v>
      </c>
      <c r="CF113" s="348">
        <f t="shared" si="71"/>
        <v>0</v>
      </c>
      <c r="CG113" s="348">
        <f t="shared" si="71"/>
        <v>0</v>
      </c>
      <c r="CH113" s="348">
        <f t="shared" si="71"/>
        <v>0</v>
      </c>
      <c r="CI113" s="348">
        <f t="shared" si="71"/>
        <v>0</v>
      </c>
      <c r="CJ113" s="663">
        <f t="shared" si="71"/>
        <v>0</v>
      </c>
    </row>
    <row r="114" spans="1:89" ht="15.75" thickBot="1" x14ac:dyDescent="0.3">
      <c r="A114" s="78"/>
      <c r="B114" s="106"/>
      <c r="C114" s="315"/>
      <c r="D114" s="315"/>
      <c r="E114" s="316"/>
      <c r="F114" s="315"/>
      <c r="G114" s="317"/>
      <c r="H114" s="317"/>
      <c r="I114" s="317"/>
      <c r="J114" s="109"/>
      <c r="K114" s="147"/>
      <c r="L114" s="147"/>
      <c r="M114" s="147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77"/>
    </row>
    <row r="115" spans="1:89" x14ac:dyDescent="0.25">
      <c r="A115" s="78"/>
      <c r="B115" s="855" t="s">
        <v>314</v>
      </c>
      <c r="C115" s="856" t="s">
        <v>315</v>
      </c>
      <c r="D115" s="856" t="s">
        <v>315</v>
      </c>
      <c r="E115" s="856" t="s">
        <v>315</v>
      </c>
      <c r="F115" s="856" t="s">
        <v>315</v>
      </c>
      <c r="G115" s="856"/>
      <c r="H115" s="856"/>
      <c r="I115" s="856" t="s">
        <v>315</v>
      </c>
      <c r="J115" s="856" t="s">
        <v>315</v>
      </c>
      <c r="K115" s="856" t="s">
        <v>315</v>
      </c>
      <c r="L115" s="856" t="s">
        <v>315</v>
      </c>
      <c r="M115" s="856" t="s">
        <v>315</v>
      </c>
      <c r="N115" s="856" t="s">
        <v>315</v>
      </c>
      <c r="O115" s="856" t="s">
        <v>315</v>
      </c>
      <c r="P115" s="856" t="s">
        <v>315</v>
      </c>
      <c r="Q115" s="856" t="s">
        <v>315</v>
      </c>
      <c r="R115" s="856" t="s">
        <v>315</v>
      </c>
      <c r="S115" s="856" t="s">
        <v>315</v>
      </c>
      <c r="T115" s="856" t="s">
        <v>315</v>
      </c>
      <c r="U115" s="856" t="s">
        <v>315</v>
      </c>
      <c r="V115" s="856" t="s">
        <v>315</v>
      </c>
      <c r="W115" s="856" t="s">
        <v>315</v>
      </c>
      <c r="X115" s="856" t="s">
        <v>315</v>
      </c>
      <c r="Y115" s="856" t="s">
        <v>315</v>
      </c>
      <c r="Z115" s="856" t="s">
        <v>315</v>
      </c>
      <c r="AA115" s="856" t="s">
        <v>315</v>
      </c>
      <c r="AB115" s="856" t="s">
        <v>315</v>
      </c>
      <c r="AC115" s="856" t="s">
        <v>315</v>
      </c>
      <c r="AD115" s="856" t="s">
        <v>315</v>
      </c>
      <c r="AE115" s="856" t="s">
        <v>315</v>
      </c>
      <c r="AF115" s="856" t="s">
        <v>315</v>
      </c>
      <c r="AG115" s="856" t="s">
        <v>315</v>
      </c>
      <c r="AH115" s="856" t="s">
        <v>315</v>
      </c>
      <c r="AI115" s="856" t="s">
        <v>315</v>
      </c>
      <c r="AJ115" s="856" t="s">
        <v>315</v>
      </c>
      <c r="AK115" s="856" t="s">
        <v>315</v>
      </c>
      <c r="AL115" s="856" t="s">
        <v>315</v>
      </c>
      <c r="AM115" s="856" t="s">
        <v>315</v>
      </c>
      <c r="AN115" s="856" t="s">
        <v>315</v>
      </c>
      <c r="AO115" s="857"/>
      <c r="AP115" s="857"/>
      <c r="AQ115" s="857"/>
      <c r="AR115" s="857"/>
      <c r="AS115" s="857"/>
      <c r="AT115" s="857"/>
      <c r="AU115" s="857"/>
      <c r="AV115" s="857"/>
      <c r="AW115" s="857"/>
      <c r="AX115" s="857"/>
      <c r="AY115" s="857"/>
      <c r="AZ115" s="857"/>
      <c r="BA115" s="857"/>
      <c r="BB115" s="857"/>
      <c r="BC115" s="857"/>
      <c r="BD115" s="857"/>
      <c r="BE115" s="857"/>
      <c r="BF115" s="857"/>
      <c r="BG115" s="857"/>
      <c r="BH115" s="857"/>
      <c r="BI115" s="857"/>
      <c r="BJ115" s="857"/>
      <c r="BK115" s="857"/>
      <c r="BL115" s="857"/>
      <c r="BM115" s="857"/>
      <c r="BN115" s="857"/>
      <c r="BO115" s="857"/>
      <c r="BP115" s="857"/>
      <c r="BQ115" s="857"/>
      <c r="BR115" s="857"/>
      <c r="BS115" s="857"/>
      <c r="BT115" s="857"/>
      <c r="BU115" s="857"/>
      <c r="BV115" s="857"/>
      <c r="BW115" s="857"/>
      <c r="BX115" s="857"/>
      <c r="BY115" s="857"/>
      <c r="BZ115" s="857"/>
      <c r="CA115" s="857"/>
      <c r="CB115" s="857"/>
      <c r="CC115" s="857"/>
      <c r="CD115" s="857"/>
      <c r="CE115" s="857"/>
      <c r="CF115" s="857"/>
      <c r="CG115" s="857"/>
      <c r="CH115" s="857"/>
      <c r="CI115" s="857"/>
      <c r="CJ115" s="857"/>
      <c r="CK115" s="858"/>
    </row>
    <row r="116" spans="1:89" x14ac:dyDescent="0.25">
      <c r="A116" s="78"/>
      <c r="B116" s="859" t="s">
        <v>315</v>
      </c>
      <c r="C116" s="359" t="s">
        <v>315</v>
      </c>
      <c r="D116" s="359" t="s">
        <v>315</v>
      </c>
      <c r="E116" s="359" t="s">
        <v>315</v>
      </c>
      <c r="F116" s="359" t="s">
        <v>315</v>
      </c>
      <c r="G116" s="359"/>
      <c r="H116" s="359"/>
      <c r="I116" s="359" t="s">
        <v>315</v>
      </c>
      <c r="J116" s="359" t="s">
        <v>315</v>
      </c>
      <c r="K116" s="359" t="s">
        <v>315</v>
      </c>
      <c r="L116" s="359" t="s">
        <v>315</v>
      </c>
      <c r="M116" s="359" t="s">
        <v>315</v>
      </c>
      <c r="N116" s="359" t="s">
        <v>315</v>
      </c>
      <c r="O116" s="359" t="s">
        <v>315</v>
      </c>
      <c r="P116" s="359" t="s">
        <v>315</v>
      </c>
      <c r="Q116" s="359" t="s">
        <v>315</v>
      </c>
      <c r="R116" s="359" t="s">
        <v>315</v>
      </c>
      <c r="S116" s="359" t="s">
        <v>315</v>
      </c>
      <c r="T116" s="359" t="s">
        <v>315</v>
      </c>
      <c r="U116" s="359" t="s">
        <v>315</v>
      </c>
      <c r="V116" s="359" t="s">
        <v>315</v>
      </c>
      <c r="W116" s="359" t="s">
        <v>315</v>
      </c>
      <c r="X116" s="359" t="s">
        <v>315</v>
      </c>
      <c r="Y116" s="359" t="s">
        <v>315</v>
      </c>
      <c r="Z116" s="359" t="s">
        <v>315</v>
      </c>
      <c r="AA116" s="359" t="s">
        <v>315</v>
      </c>
      <c r="AB116" s="359" t="s">
        <v>315</v>
      </c>
      <c r="AC116" s="359" t="s">
        <v>315</v>
      </c>
      <c r="AD116" s="359" t="s">
        <v>315</v>
      </c>
      <c r="AE116" s="359" t="s">
        <v>315</v>
      </c>
      <c r="AF116" s="359" t="s">
        <v>315</v>
      </c>
      <c r="AG116" s="359" t="s">
        <v>315</v>
      </c>
      <c r="AH116" s="359" t="s">
        <v>315</v>
      </c>
      <c r="AI116" s="359" t="s">
        <v>315</v>
      </c>
      <c r="AJ116" s="359" t="s">
        <v>315</v>
      </c>
      <c r="AK116" s="359" t="s">
        <v>315</v>
      </c>
      <c r="AL116" s="359" t="s">
        <v>315</v>
      </c>
      <c r="AM116" s="359" t="s">
        <v>315</v>
      </c>
      <c r="AN116" s="355" t="s">
        <v>315</v>
      </c>
      <c r="AO116" s="356"/>
      <c r="AP116" s="356"/>
      <c r="AQ116" s="356"/>
      <c r="AR116" s="356"/>
      <c r="AS116" s="356"/>
      <c r="AT116" s="356"/>
      <c r="AU116" s="356"/>
      <c r="AV116" s="356"/>
      <c r="AW116" s="356"/>
      <c r="AX116" s="356"/>
      <c r="AY116" s="356"/>
      <c r="AZ116" s="356"/>
      <c r="BA116" s="356"/>
      <c r="BB116" s="356"/>
      <c r="BC116" s="356"/>
      <c r="BD116" s="356"/>
      <c r="BE116" s="356"/>
      <c r="BF116" s="356"/>
      <c r="BG116" s="356"/>
      <c r="BH116" s="356"/>
      <c r="BI116" s="356"/>
      <c r="BJ116" s="356"/>
      <c r="BK116" s="356"/>
      <c r="BL116" s="356"/>
      <c r="BM116" s="356"/>
      <c r="BN116" s="356"/>
      <c r="BO116" s="356"/>
      <c r="BP116" s="356"/>
      <c r="BQ116" s="356"/>
      <c r="BR116" s="356"/>
      <c r="BS116" s="356"/>
      <c r="BT116" s="356"/>
      <c r="BU116" s="356"/>
      <c r="BV116" s="356"/>
      <c r="BW116" s="356"/>
      <c r="BX116" s="356"/>
      <c r="BY116" s="356"/>
      <c r="BZ116" s="356"/>
      <c r="CA116" s="356"/>
      <c r="CB116" s="356"/>
      <c r="CC116" s="356"/>
      <c r="CD116" s="356"/>
      <c r="CE116" s="356"/>
      <c r="CF116" s="356"/>
      <c r="CG116" s="356"/>
      <c r="CH116" s="356"/>
      <c r="CI116" s="356"/>
      <c r="CJ116" s="356"/>
      <c r="CK116" s="860"/>
    </row>
    <row r="117" spans="1:89" x14ac:dyDescent="0.25">
      <c r="A117" s="78"/>
      <c r="B117" s="1177" t="s">
        <v>540</v>
      </c>
      <c r="C117" s="1178"/>
      <c r="D117" s="359" t="s">
        <v>315</v>
      </c>
      <c r="E117" s="359" t="s">
        <v>315</v>
      </c>
      <c r="F117" s="359" t="s">
        <v>315</v>
      </c>
      <c r="G117" s="359"/>
      <c r="H117" s="360" t="s">
        <v>61</v>
      </c>
      <c r="I117" s="360" t="s">
        <v>62</v>
      </c>
      <c r="J117" s="360" t="s">
        <v>63</v>
      </c>
      <c r="K117" s="360" t="s">
        <v>64</v>
      </c>
      <c r="L117" s="360" t="s">
        <v>65</v>
      </c>
      <c r="M117" s="360" t="s">
        <v>66</v>
      </c>
      <c r="N117" s="360" t="s">
        <v>67</v>
      </c>
      <c r="O117" s="360" t="s">
        <v>68</v>
      </c>
      <c r="P117" s="360" t="s">
        <v>69</v>
      </c>
      <c r="Q117" s="360" t="s">
        <v>70</v>
      </c>
      <c r="R117" s="360" t="s">
        <v>71</v>
      </c>
      <c r="S117" s="360" t="s">
        <v>72</v>
      </c>
      <c r="T117" s="360" t="s">
        <v>73</v>
      </c>
      <c r="U117" s="360" t="s">
        <v>74</v>
      </c>
      <c r="V117" s="360" t="s">
        <v>75</v>
      </c>
      <c r="W117" s="360" t="s">
        <v>76</v>
      </c>
      <c r="X117" s="360" t="s">
        <v>77</v>
      </c>
      <c r="Y117" s="360" t="s">
        <v>78</v>
      </c>
      <c r="Z117" s="360" t="s">
        <v>79</v>
      </c>
      <c r="AA117" s="360" t="s">
        <v>80</v>
      </c>
      <c r="AB117" s="360" t="s">
        <v>81</v>
      </c>
      <c r="AC117" s="360" t="s">
        <v>82</v>
      </c>
      <c r="AD117" s="360" t="s">
        <v>83</v>
      </c>
      <c r="AE117" s="360" t="s">
        <v>84</v>
      </c>
      <c r="AF117" s="360" t="s">
        <v>85</v>
      </c>
      <c r="AG117" s="360" t="s">
        <v>86</v>
      </c>
      <c r="AH117" s="360" t="s">
        <v>87</v>
      </c>
      <c r="AI117" s="360" t="s">
        <v>88</v>
      </c>
      <c r="AJ117" s="360" t="s">
        <v>89</v>
      </c>
      <c r="AK117" s="360" t="s">
        <v>90</v>
      </c>
      <c r="AL117" s="360" t="s">
        <v>91</v>
      </c>
      <c r="AM117" s="360" t="s">
        <v>92</v>
      </c>
      <c r="AN117" s="360" t="s">
        <v>93</v>
      </c>
      <c r="AO117" s="360" t="s">
        <v>94</v>
      </c>
      <c r="AP117" s="360" t="s">
        <v>95</v>
      </c>
      <c r="AQ117" s="360" t="s">
        <v>96</v>
      </c>
      <c r="AR117" s="360" t="s">
        <v>97</v>
      </c>
      <c r="AS117" s="360" t="s">
        <v>98</v>
      </c>
      <c r="AT117" s="360" t="s">
        <v>99</v>
      </c>
      <c r="AU117" s="360" t="s">
        <v>100</v>
      </c>
      <c r="AV117" s="360" t="s">
        <v>101</v>
      </c>
      <c r="AW117" s="360" t="s">
        <v>102</v>
      </c>
      <c r="AX117" s="360" t="s">
        <v>103</v>
      </c>
      <c r="AY117" s="360" t="s">
        <v>104</v>
      </c>
      <c r="AZ117" s="360" t="s">
        <v>105</v>
      </c>
      <c r="BA117" s="360" t="s">
        <v>106</v>
      </c>
      <c r="BB117" s="360" t="s">
        <v>107</v>
      </c>
      <c r="BC117" s="360" t="s">
        <v>108</v>
      </c>
      <c r="BD117" s="360" t="s">
        <v>109</v>
      </c>
      <c r="BE117" s="360" t="s">
        <v>110</v>
      </c>
      <c r="BF117" s="360" t="s">
        <v>111</v>
      </c>
      <c r="BG117" s="360" t="s">
        <v>112</v>
      </c>
      <c r="BH117" s="360" t="s">
        <v>113</v>
      </c>
      <c r="BI117" s="360" t="s">
        <v>114</v>
      </c>
      <c r="BJ117" s="360" t="s">
        <v>115</v>
      </c>
      <c r="BK117" s="360" t="s">
        <v>116</v>
      </c>
      <c r="BL117" s="360" t="s">
        <v>117</v>
      </c>
      <c r="BM117" s="360" t="s">
        <v>118</v>
      </c>
      <c r="BN117" s="360" t="s">
        <v>119</v>
      </c>
      <c r="BO117" s="360" t="s">
        <v>120</v>
      </c>
      <c r="BP117" s="360" t="s">
        <v>121</v>
      </c>
      <c r="BQ117" s="360" t="s">
        <v>122</v>
      </c>
      <c r="BR117" s="360" t="s">
        <v>123</v>
      </c>
      <c r="BS117" s="360" t="s">
        <v>124</v>
      </c>
      <c r="BT117" s="360" t="s">
        <v>125</v>
      </c>
      <c r="BU117" s="360" t="s">
        <v>126</v>
      </c>
      <c r="BV117" s="360" t="s">
        <v>127</v>
      </c>
      <c r="BW117" s="360" t="s">
        <v>128</v>
      </c>
      <c r="BX117" s="360" t="s">
        <v>129</v>
      </c>
      <c r="BY117" s="360" t="s">
        <v>130</v>
      </c>
      <c r="BZ117" s="360" t="s">
        <v>131</v>
      </c>
      <c r="CA117" s="360" t="s">
        <v>132</v>
      </c>
      <c r="CB117" s="360" t="s">
        <v>133</v>
      </c>
      <c r="CC117" s="360" t="s">
        <v>134</v>
      </c>
      <c r="CD117" s="360" t="s">
        <v>135</v>
      </c>
      <c r="CE117" s="360" t="s">
        <v>136</v>
      </c>
      <c r="CF117" s="360" t="s">
        <v>137</v>
      </c>
      <c r="CG117" s="360" t="s">
        <v>138</v>
      </c>
      <c r="CH117" s="360" t="s">
        <v>139</v>
      </c>
      <c r="CI117" s="360" t="s">
        <v>140</v>
      </c>
      <c r="CJ117" s="360" t="s">
        <v>141</v>
      </c>
      <c r="CK117" s="860"/>
    </row>
    <row r="118" spans="1:89" x14ac:dyDescent="0.25">
      <c r="A118" s="78"/>
      <c r="B118" s="859" t="s">
        <v>315</v>
      </c>
      <c r="C118" s="1142" t="s">
        <v>317</v>
      </c>
      <c r="D118" s="1142"/>
      <c r="E118" s="359" t="s">
        <v>318</v>
      </c>
      <c r="F118" s="359">
        <v>2</v>
      </c>
      <c r="G118" s="359"/>
      <c r="H118" s="361">
        <f t="shared" ref="H118:BS119" si="72">H40</f>
        <v>0</v>
      </c>
      <c r="I118" s="361">
        <f t="shared" si="72"/>
        <v>0</v>
      </c>
      <c r="J118" s="361">
        <f t="shared" si="72"/>
        <v>0</v>
      </c>
      <c r="K118" s="361">
        <f t="shared" si="72"/>
        <v>0</v>
      </c>
      <c r="L118" s="361">
        <f t="shared" si="72"/>
        <v>0</v>
      </c>
      <c r="M118" s="361">
        <f t="shared" si="72"/>
        <v>0</v>
      </c>
      <c r="N118" s="361">
        <f t="shared" si="72"/>
        <v>0</v>
      </c>
      <c r="O118" s="361">
        <f t="shared" si="72"/>
        <v>0</v>
      </c>
      <c r="P118" s="361">
        <f t="shared" si="72"/>
        <v>0</v>
      </c>
      <c r="Q118" s="361">
        <f t="shared" si="72"/>
        <v>0</v>
      </c>
      <c r="R118" s="361">
        <f t="shared" si="72"/>
        <v>0</v>
      </c>
      <c r="S118" s="361">
        <f t="shared" si="72"/>
        <v>0</v>
      </c>
      <c r="T118" s="361">
        <f t="shared" si="72"/>
        <v>0</v>
      </c>
      <c r="U118" s="361">
        <f t="shared" si="72"/>
        <v>0</v>
      </c>
      <c r="V118" s="361">
        <f t="shared" si="72"/>
        <v>0</v>
      </c>
      <c r="W118" s="361">
        <f t="shared" si="72"/>
        <v>0</v>
      </c>
      <c r="X118" s="361">
        <f t="shared" si="72"/>
        <v>0</v>
      </c>
      <c r="Y118" s="361">
        <f t="shared" si="72"/>
        <v>0</v>
      </c>
      <c r="Z118" s="361">
        <f t="shared" si="72"/>
        <v>0</v>
      </c>
      <c r="AA118" s="361">
        <f t="shared" si="72"/>
        <v>0</v>
      </c>
      <c r="AB118" s="361">
        <f t="shared" si="72"/>
        <v>0</v>
      </c>
      <c r="AC118" s="361">
        <f t="shared" si="72"/>
        <v>0</v>
      </c>
      <c r="AD118" s="361">
        <f t="shared" si="72"/>
        <v>0</v>
      </c>
      <c r="AE118" s="361">
        <f t="shared" si="72"/>
        <v>0</v>
      </c>
      <c r="AF118" s="361">
        <f t="shared" si="72"/>
        <v>0</v>
      </c>
      <c r="AG118" s="361">
        <f t="shared" si="72"/>
        <v>0</v>
      </c>
      <c r="AH118" s="361">
        <f t="shared" si="72"/>
        <v>0</v>
      </c>
      <c r="AI118" s="361">
        <f t="shared" si="72"/>
        <v>0</v>
      </c>
      <c r="AJ118" s="361">
        <f t="shared" si="72"/>
        <v>0</v>
      </c>
      <c r="AK118" s="361">
        <f t="shared" si="72"/>
        <v>0</v>
      </c>
      <c r="AL118" s="361">
        <f t="shared" si="72"/>
        <v>0</v>
      </c>
      <c r="AM118" s="361">
        <f t="shared" si="72"/>
        <v>0</v>
      </c>
      <c r="AN118" s="361">
        <f t="shared" si="72"/>
        <v>0</v>
      </c>
      <c r="AO118" s="361">
        <f t="shared" si="72"/>
        <v>0</v>
      </c>
      <c r="AP118" s="361">
        <f t="shared" si="72"/>
        <v>0</v>
      </c>
      <c r="AQ118" s="361">
        <f t="shared" si="72"/>
        <v>0</v>
      </c>
      <c r="AR118" s="361">
        <f t="shared" si="72"/>
        <v>0</v>
      </c>
      <c r="AS118" s="361">
        <f t="shared" si="72"/>
        <v>0</v>
      </c>
      <c r="AT118" s="361">
        <f t="shared" si="72"/>
        <v>0</v>
      </c>
      <c r="AU118" s="361">
        <f t="shared" si="72"/>
        <v>0</v>
      </c>
      <c r="AV118" s="361">
        <f t="shared" si="72"/>
        <v>0</v>
      </c>
      <c r="AW118" s="361">
        <f t="shared" si="72"/>
        <v>0</v>
      </c>
      <c r="AX118" s="361">
        <f t="shared" si="72"/>
        <v>0</v>
      </c>
      <c r="AY118" s="361">
        <f t="shared" si="72"/>
        <v>0</v>
      </c>
      <c r="AZ118" s="361">
        <f t="shared" si="72"/>
        <v>0</v>
      </c>
      <c r="BA118" s="361">
        <f t="shared" si="72"/>
        <v>0</v>
      </c>
      <c r="BB118" s="361">
        <f t="shared" si="72"/>
        <v>0</v>
      </c>
      <c r="BC118" s="361">
        <f t="shared" si="72"/>
        <v>0</v>
      </c>
      <c r="BD118" s="361">
        <f t="shared" si="72"/>
        <v>0</v>
      </c>
      <c r="BE118" s="361">
        <f t="shared" si="72"/>
        <v>0</v>
      </c>
      <c r="BF118" s="361">
        <f t="shared" si="72"/>
        <v>0</v>
      </c>
      <c r="BG118" s="361">
        <f t="shared" si="72"/>
        <v>0</v>
      </c>
      <c r="BH118" s="361">
        <f t="shared" si="72"/>
        <v>0</v>
      </c>
      <c r="BI118" s="361">
        <f t="shared" si="72"/>
        <v>0</v>
      </c>
      <c r="BJ118" s="361">
        <f t="shared" si="72"/>
        <v>0</v>
      </c>
      <c r="BK118" s="361">
        <f t="shared" si="72"/>
        <v>0</v>
      </c>
      <c r="BL118" s="361">
        <f t="shared" si="72"/>
        <v>0</v>
      </c>
      <c r="BM118" s="361">
        <f t="shared" si="72"/>
        <v>0</v>
      </c>
      <c r="BN118" s="361">
        <f t="shared" si="72"/>
        <v>0</v>
      </c>
      <c r="BO118" s="361">
        <f t="shared" si="72"/>
        <v>0</v>
      </c>
      <c r="BP118" s="361">
        <f t="shared" si="72"/>
        <v>0</v>
      </c>
      <c r="BQ118" s="361">
        <f t="shared" si="72"/>
        <v>0</v>
      </c>
      <c r="BR118" s="361">
        <f t="shared" si="72"/>
        <v>0</v>
      </c>
      <c r="BS118" s="361">
        <f t="shared" si="72"/>
        <v>0</v>
      </c>
      <c r="BT118" s="361">
        <f t="shared" ref="BT118:CJ119" si="73">BT40</f>
        <v>0</v>
      </c>
      <c r="BU118" s="361">
        <f t="shared" si="73"/>
        <v>0</v>
      </c>
      <c r="BV118" s="361">
        <f t="shared" si="73"/>
        <v>0</v>
      </c>
      <c r="BW118" s="361">
        <f t="shared" si="73"/>
        <v>0</v>
      </c>
      <c r="BX118" s="361">
        <f t="shared" si="73"/>
        <v>0</v>
      </c>
      <c r="BY118" s="361">
        <f t="shared" si="73"/>
        <v>0</v>
      </c>
      <c r="BZ118" s="361">
        <f t="shared" si="73"/>
        <v>0</v>
      </c>
      <c r="CA118" s="361">
        <f t="shared" si="73"/>
        <v>0</v>
      </c>
      <c r="CB118" s="361">
        <f t="shared" si="73"/>
        <v>0</v>
      </c>
      <c r="CC118" s="361">
        <f t="shared" si="73"/>
        <v>0</v>
      </c>
      <c r="CD118" s="361">
        <f t="shared" si="73"/>
        <v>0</v>
      </c>
      <c r="CE118" s="361">
        <f t="shared" si="73"/>
        <v>0</v>
      </c>
      <c r="CF118" s="361">
        <f t="shared" si="73"/>
        <v>0</v>
      </c>
      <c r="CG118" s="361">
        <f t="shared" si="73"/>
        <v>0</v>
      </c>
      <c r="CH118" s="361">
        <f t="shared" si="73"/>
        <v>0</v>
      </c>
      <c r="CI118" s="361">
        <f t="shared" si="73"/>
        <v>0</v>
      </c>
      <c r="CJ118" s="361">
        <f t="shared" si="73"/>
        <v>0</v>
      </c>
      <c r="CK118" s="860"/>
    </row>
    <row r="119" spans="1:89" x14ac:dyDescent="0.25">
      <c r="A119" s="78"/>
      <c r="B119" s="859" t="s">
        <v>315</v>
      </c>
      <c r="C119" s="1140" t="s">
        <v>319</v>
      </c>
      <c r="D119" s="1140"/>
      <c r="E119" s="359" t="s">
        <v>318</v>
      </c>
      <c r="F119" s="359">
        <v>2</v>
      </c>
      <c r="G119" s="359"/>
      <c r="H119" s="361">
        <f t="shared" si="72"/>
        <v>0</v>
      </c>
      <c r="I119" s="361">
        <f t="shared" si="72"/>
        <v>0</v>
      </c>
      <c r="J119" s="361">
        <f t="shared" si="72"/>
        <v>0</v>
      </c>
      <c r="K119" s="361">
        <f t="shared" si="72"/>
        <v>0</v>
      </c>
      <c r="L119" s="361">
        <f t="shared" si="72"/>
        <v>0</v>
      </c>
      <c r="M119" s="361">
        <f t="shared" si="72"/>
        <v>0</v>
      </c>
      <c r="N119" s="361">
        <f t="shared" si="72"/>
        <v>0</v>
      </c>
      <c r="O119" s="361">
        <f t="shared" si="72"/>
        <v>0</v>
      </c>
      <c r="P119" s="361">
        <f t="shared" si="72"/>
        <v>0</v>
      </c>
      <c r="Q119" s="361">
        <f t="shared" si="72"/>
        <v>0</v>
      </c>
      <c r="R119" s="361">
        <f t="shared" si="72"/>
        <v>0</v>
      </c>
      <c r="S119" s="361">
        <f t="shared" si="72"/>
        <v>0</v>
      </c>
      <c r="T119" s="361">
        <f t="shared" si="72"/>
        <v>0</v>
      </c>
      <c r="U119" s="361">
        <f t="shared" si="72"/>
        <v>0</v>
      </c>
      <c r="V119" s="361">
        <f t="shared" si="72"/>
        <v>0</v>
      </c>
      <c r="W119" s="361">
        <f t="shared" si="72"/>
        <v>0</v>
      </c>
      <c r="X119" s="361">
        <f t="shared" si="72"/>
        <v>0</v>
      </c>
      <c r="Y119" s="361">
        <f t="shared" si="72"/>
        <v>0</v>
      </c>
      <c r="Z119" s="361">
        <f t="shared" si="72"/>
        <v>0</v>
      </c>
      <c r="AA119" s="361">
        <f t="shared" si="72"/>
        <v>0</v>
      </c>
      <c r="AB119" s="361">
        <f t="shared" si="72"/>
        <v>0</v>
      </c>
      <c r="AC119" s="361">
        <f t="shared" si="72"/>
        <v>0</v>
      </c>
      <c r="AD119" s="361">
        <f t="shared" si="72"/>
        <v>0</v>
      </c>
      <c r="AE119" s="361">
        <f t="shared" si="72"/>
        <v>0</v>
      </c>
      <c r="AF119" s="361">
        <f t="shared" si="72"/>
        <v>0</v>
      </c>
      <c r="AG119" s="361">
        <f t="shared" si="72"/>
        <v>0</v>
      </c>
      <c r="AH119" s="361">
        <f t="shared" si="72"/>
        <v>0</v>
      </c>
      <c r="AI119" s="361">
        <f t="shared" si="72"/>
        <v>0</v>
      </c>
      <c r="AJ119" s="361">
        <f t="shared" si="72"/>
        <v>0</v>
      </c>
      <c r="AK119" s="361">
        <f t="shared" si="72"/>
        <v>0</v>
      </c>
      <c r="AL119" s="361">
        <f t="shared" si="72"/>
        <v>0</v>
      </c>
      <c r="AM119" s="361">
        <f t="shared" si="72"/>
        <v>0</v>
      </c>
      <c r="AN119" s="361">
        <f t="shared" si="72"/>
        <v>0</v>
      </c>
      <c r="AO119" s="361">
        <f t="shared" si="72"/>
        <v>0</v>
      </c>
      <c r="AP119" s="361">
        <f t="shared" si="72"/>
        <v>0</v>
      </c>
      <c r="AQ119" s="361">
        <f t="shared" si="72"/>
        <v>0</v>
      </c>
      <c r="AR119" s="361">
        <f t="shared" si="72"/>
        <v>0</v>
      </c>
      <c r="AS119" s="361">
        <f t="shared" si="72"/>
        <v>0</v>
      </c>
      <c r="AT119" s="361">
        <f t="shared" si="72"/>
        <v>0</v>
      </c>
      <c r="AU119" s="361">
        <f t="shared" si="72"/>
        <v>0</v>
      </c>
      <c r="AV119" s="361">
        <f t="shared" si="72"/>
        <v>0</v>
      </c>
      <c r="AW119" s="361">
        <f t="shared" si="72"/>
        <v>0</v>
      </c>
      <c r="AX119" s="361">
        <f t="shared" si="72"/>
        <v>0</v>
      </c>
      <c r="AY119" s="361">
        <f t="shared" si="72"/>
        <v>0</v>
      </c>
      <c r="AZ119" s="361">
        <f t="shared" si="72"/>
        <v>0</v>
      </c>
      <c r="BA119" s="361">
        <f t="shared" si="72"/>
        <v>0</v>
      </c>
      <c r="BB119" s="361">
        <f t="shared" si="72"/>
        <v>0</v>
      </c>
      <c r="BC119" s="361">
        <f t="shared" si="72"/>
        <v>0</v>
      </c>
      <c r="BD119" s="361">
        <f t="shared" si="72"/>
        <v>0</v>
      </c>
      <c r="BE119" s="361">
        <f t="shared" si="72"/>
        <v>0</v>
      </c>
      <c r="BF119" s="361">
        <f t="shared" si="72"/>
        <v>0</v>
      </c>
      <c r="BG119" s="361">
        <f t="shared" si="72"/>
        <v>0</v>
      </c>
      <c r="BH119" s="361">
        <f t="shared" si="72"/>
        <v>0</v>
      </c>
      <c r="BI119" s="361">
        <f t="shared" si="72"/>
        <v>0</v>
      </c>
      <c r="BJ119" s="361">
        <f t="shared" si="72"/>
        <v>0</v>
      </c>
      <c r="BK119" s="361">
        <f t="shared" si="72"/>
        <v>0</v>
      </c>
      <c r="BL119" s="361">
        <f t="shared" si="72"/>
        <v>0</v>
      </c>
      <c r="BM119" s="361">
        <f t="shared" si="72"/>
        <v>0</v>
      </c>
      <c r="BN119" s="361">
        <f t="shared" si="72"/>
        <v>0</v>
      </c>
      <c r="BO119" s="361">
        <f t="shared" si="72"/>
        <v>0</v>
      </c>
      <c r="BP119" s="361">
        <f t="shared" si="72"/>
        <v>0</v>
      </c>
      <c r="BQ119" s="361">
        <f t="shared" si="72"/>
        <v>0</v>
      </c>
      <c r="BR119" s="361">
        <f t="shared" si="72"/>
        <v>0</v>
      </c>
      <c r="BS119" s="361">
        <f t="shared" si="72"/>
        <v>0</v>
      </c>
      <c r="BT119" s="361">
        <f t="shared" si="73"/>
        <v>0</v>
      </c>
      <c r="BU119" s="361">
        <f t="shared" si="73"/>
        <v>0</v>
      </c>
      <c r="BV119" s="361">
        <f t="shared" si="73"/>
        <v>0</v>
      </c>
      <c r="BW119" s="361">
        <f t="shared" si="73"/>
        <v>0</v>
      </c>
      <c r="BX119" s="361">
        <f t="shared" si="73"/>
        <v>0</v>
      </c>
      <c r="BY119" s="361">
        <f t="shared" si="73"/>
        <v>0</v>
      </c>
      <c r="BZ119" s="361">
        <f t="shared" si="73"/>
        <v>0</v>
      </c>
      <c r="CA119" s="361">
        <f t="shared" si="73"/>
        <v>0</v>
      </c>
      <c r="CB119" s="361">
        <f t="shared" si="73"/>
        <v>0</v>
      </c>
      <c r="CC119" s="361">
        <f t="shared" si="73"/>
        <v>0</v>
      </c>
      <c r="CD119" s="361">
        <f t="shared" si="73"/>
        <v>0</v>
      </c>
      <c r="CE119" s="361">
        <f t="shared" si="73"/>
        <v>0</v>
      </c>
      <c r="CF119" s="361">
        <f t="shared" si="73"/>
        <v>0</v>
      </c>
      <c r="CG119" s="361">
        <f t="shared" si="73"/>
        <v>0</v>
      </c>
      <c r="CH119" s="361">
        <f t="shared" si="73"/>
        <v>0</v>
      </c>
      <c r="CI119" s="361">
        <f t="shared" si="73"/>
        <v>0</v>
      </c>
      <c r="CJ119" s="361">
        <f t="shared" si="73"/>
        <v>0</v>
      </c>
      <c r="CK119" s="860"/>
    </row>
    <row r="120" spans="1:89" x14ac:dyDescent="0.25">
      <c r="A120" s="78"/>
      <c r="B120" s="859" t="s">
        <v>315</v>
      </c>
      <c r="C120" s="1140" t="s">
        <v>320</v>
      </c>
      <c r="D120" s="1140"/>
      <c r="E120" s="359" t="s">
        <v>318</v>
      </c>
      <c r="F120" s="359">
        <v>2</v>
      </c>
      <c r="G120" s="359"/>
      <c r="H120" s="361">
        <f t="shared" ref="H120:AM120" si="74">H38+H39</f>
        <v>0</v>
      </c>
      <c r="I120" s="361">
        <f t="shared" si="74"/>
        <v>0</v>
      </c>
      <c r="J120" s="361">
        <f t="shared" si="74"/>
        <v>0</v>
      </c>
      <c r="K120" s="361">
        <f t="shared" si="74"/>
        <v>0</v>
      </c>
      <c r="L120" s="361">
        <f t="shared" si="74"/>
        <v>0</v>
      </c>
      <c r="M120" s="361">
        <f t="shared" si="74"/>
        <v>0</v>
      </c>
      <c r="N120" s="361">
        <f t="shared" si="74"/>
        <v>0</v>
      </c>
      <c r="O120" s="361">
        <f t="shared" si="74"/>
        <v>0</v>
      </c>
      <c r="P120" s="361">
        <f t="shared" si="74"/>
        <v>0</v>
      </c>
      <c r="Q120" s="361">
        <f t="shared" si="74"/>
        <v>0</v>
      </c>
      <c r="R120" s="361">
        <f t="shared" si="74"/>
        <v>0</v>
      </c>
      <c r="S120" s="361">
        <f t="shared" si="74"/>
        <v>0</v>
      </c>
      <c r="T120" s="361">
        <f t="shared" si="74"/>
        <v>0</v>
      </c>
      <c r="U120" s="361">
        <f t="shared" si="74"/>
        <v>0</v>
      </c>
      <c r="V120" s="361">
        <f t="shared" si="74"/>
        <v>0</v>
      </c>
      <c r="W120" s="361">
        <f t="shared" si="74"/>
        <v>0</v>
      </c>
      <c r="X120" s="361">
        <f t="shared" si="74"/>
        <v>0</v>
      </c>
      <c r="Y120" s="361">
        <f t="shared" si="74"/>
        <v>0</v>
      </c>
      <c r="Z120" s="361">
        <f t="shared" si="74"/>
        <v>0</v>
      </c>
      <c r="AA120" s="361">
        <f t="shared" si="74"/>
        <v>0</v>
      </c>
      <c r="AB120" s="361">
        <f t="shared" si="74"/>
        <v>0</v>
      </c>
      <c r="AC120" s="361">
        <f t="shared" si="74"/>
        <v>0</v>
      </c>
      <c r="AD120" s="361">
        <f t="shared" si="74"/>
        <v>0</v>
      </c>
      <c r="AE120" s="361">
        <f t="shared" si="74"/>
        <v>0</v>
      </c>
      <c r="AF120" s="361">
        <f t="shared" si="74"/>
        <v>0</v>
      </c>
      <c r="AG120" s="361">
        <f t="shared" si="74"/>
        <v>0</v>
      </c>
      <c r="AH120" s="361">
        <f t="shared" si="74"/>
        <v>0</v>
      </c>
      <c r="AI120" s="361">
        <f t="shared" si="74"/>
        <v>0</v>
      </c>
      <c r="AJ120" s="361">
        <f t="shared" si="74"/>
        <v>0</v>
      </c>
      <c r="AK120" s="361">
        <f t="shared" si="74"/>
        <v>0</v>
      </c>
      <c r="AL120" s="361">
        <f t="shared" si="74"/>
        <v>0</v>
      </c>
      <c r="AM120" s="361">
        <f t="shared" si="74"/>
        <v>0</v>
      </c>
      <c r="AN120" s="361">
        <f t="shared" ref="AN120:BS120" si="75">AN38+AN39</f>
        <v>0</v>
      </c>
      <c r="AO120" s="361">
        <f t="shared" si="75"/>
        <v>0</v>
      </c>
      <c r="AP120" s="361">
        <f t="shared" si="75"/>
        <v>0</v>
      </c>
      <c r="AQ120" s="361">
        <f t="shared" si="75"/>
        <v>0</v>
      </c>
      <c r="AR120" s="361">
        <f t="shared" si="75"/>
        <v>0</v>
      </c>
      <c r="AS120" s="361">
        <f t="shared" si="75"/>
        <v>0</v>
      </c>
      <c r="AT120" s="361">
        <f t="shared" si="75"/>
        <v>0</v>
      </c>
      <c r="AU120" s="361">
        <f t="shared" si="75"/>
        <v>0</v>
      </c>
      <c r="AV120" s="361">
        <f t="shared" si="75"/>
        <v>0</v>
      </c>
      <c r="AW120" s="361">
        <f t="shared" si="75"/>
        <v>0</v>
      </c>
      <c r="AX120" s="361">
        <f t="shared" si="75"/>
        <v>0</v>
      </c>
      <c r="AY120" s="361">
        <f t="shared" si="75"/>
        <v>0</v>
      </c>
      <c r="AZ120" s="361">
        <f t="shared" si="75"/>
        <v>0</v>
      </c>
      <c r="BA120" s="361">
        <f t="shared" si="75"/>
        <v>0</v>
      </c>
      <c r="BB120" s="361">
        <f t="shared" si="75"/>
        <v>0</v>
      </c>
      <c r="BC120" s="361">
        <f t="shared" si="75"/>
        <v>0</v>
      </c>
      <c r="BD120" s="361">
        <f t="shared" si="75"/>
        <v>0</v>
      </c>
      <c r="BE120" s="361">
        <f t="shared" si="75"/>
        <v>0</v>
      </c>
      <c r="BF120" s="361">
        <f t="shared" si="75"/>
        <v>0</v>
      </c>
      <c r="BG120" s="361">
        <f t="shared" si="75"/>
        <v>0</v>
      </c>
      <c r="BH120" s="361">
        <f t="shared" si="75"/>
        <v>0</v>
      </c>
      <c r="BI120" s="361">
        <f t="shared" si="75"/>
        <v>0</v>
      </c>
      <c r="BJ120" s="361">
        <f t="shared" si="75"/>
        <v>0</v>
      </c>
      <c r="BK120" s="361">
        <f t="shared" si="75"/>
        <v>0</v>
      </c>
      <c r="BL120" s="361">
        <f t="shared" si="75"/>
        <v>0</v>
      </c>
      <c r="BM120" s="361">
        <f t="shared" si="75"/>
        <v>0</v>
      </c>
      <c r="BN120" s="361">
        <f t="shared" si="75"/>
        <v>0</v>
      </c>
      <c r="BO120" s="361">
        <f t="shared" si="75"/>
        <v>0</v>
      </c>
      <c r="BP120" s="361">
        <f t="shared" si="75"/>
        <v>0</v>
      </c>
      <c r="BQ120" s="361">
        <f t="shared" si="75"/>
        <v>0</v>
      </c>
      <c r="BR120" s="361">
        <f t="shared" si="75"/>
        <v>0</v>
      </c>
      <c r="BS120" s="361">
        <f t="shared" si="75"/>
        <v>0</v>
      </c>
      <c r="BT120" s="361">
        <f t="shared" ref="BT120:CJ120" si="76">BT38+BT39</f>
        <v>0</v>
      </c>
      <c r="BU120" s="361">
        <f t="shared" si="76"/>
        <v>0</v>
      </c>
      <c r="BV120" s="361">
        <f t="shared" si="76"/>
        <v>0</v>
      </c>
      <c r="BW120" s="361">
        <f t="shared" si="76"/>
        <v>0</v>
      </c>
      <c r="BX120" s="361">
        <f t="shared" si="76"/>
        <v>0</v>
      </c>
      <c r="BY120" s="361">
        <f t="shared" si="76"/>
        <v>0</v>
      </c>
      <c r="BZ120" s="361">
        <f t="shared" si="76"/>
        <v>0</v>
      </c>
      <c r="CA120" s="361">
        <f t="shared" si="76"/>
        <v>0</v>
      </c>
      <c r="CB120" s="361">
        <f t="shared" si="76"/>
        <v>0</v>
      </c>
      <c r="CC120" s="361">
        <f t="shared" si="76"/>
        <v>0</v>
      </c>
      <c r="CD120" s="361">
        <f t="shared" si="76"/>
        <v>0</v>
      </c>
      <c r="CE120" s="361">
        <f t="shared" si="76"/>
        <v>0</v>
      </c>
      <c r="CF120" s="361">
        <f t="shared" si="76"/>
        <v>0</v>
      </c>
      <c r="CG120" s="361">
        <f t="shared" si="76"/>
        <v>0</v>
      </c>
      <c r="CH120" s="361">
        <f t="shared" si="76"/>
        <v>0</v>
      </c>
      <c r="CI120" s="361">
        <f t="shared" si="76"/>
        <v>0</v>
      </c>
      <c r="CJ120" s="361">
        <f t="shared" si="76"/>
        <v>0</v>
      </c>
      <c r="CK120" s="860"/>
    </row>
    <row r="121" spans="1:89" x14ac:dyDescent="0.25">
      <c r="A121" s="78"/>
      <c r="B121" s="859" t="s">
        <v>315</v>
      </c>
      <c r="C121" s="1140" t="s">
        <v>204</v>
      </c>
      <c r="D121" s="1140"/>
      <c r="E121" s="359" t="s">
        <v>318</v>
      </c>
      <c r="F121" s="359">
        <v>2</v>
      </c>
      <c r="G121" s="359"/>
      <c r="H121" s="361">
        <f t="shared" ref="H121:BS121" si="77">H53</f>
        <v>0</v>
      </c>
      <c r="I121" s="361">
        <f t="shared" si="77"/>
        <v>0</v>
      </c>
      <c r="J121" s="361">
        <f t="shared" si="77"/>
        <v>0</v>
      </c>
      <c r="K121" s="361">
        <f t="shared" si="77"/>
        <v>0</v>
      </c>
      <c r="L121" s="361">
        <f t="shared" si="77"/>
        <v>0</v>
      </c>
      <c r="M121" s="361">
        <f t="shared" si="77"/>
        <v>0</v>
      </c>
      <c r="N121" s="361">
        <f t="shared" si="77"/>
        <v>0</v>
      </c>
      <c r="O121" s="361">
        <f t="shared" si="77"/>
        <v>0</v>
      </c>
      <c r="P121" s="361">
        <f t="shared" si="77"/>
        <v>0</v>
      </c>
      <c r="Q121" s="361">
        <f t="shared" si="77"/>
        <v>0</v>
      </c>
      <c r="R121" s="361">
        <f t="shared" si="77"/>
        <v>0</v>
      </c>
      <c r="S121" s="361">
        <f t="shared" si="77"/>
        <v>0</v>
      </c>
      <c r="T121" s="361">
        <f t="shared" si="77"/>
        <v>0</v>
      </c>
      <c r="U121" s="361">
        <f t="shared" si="77"/>
        <v>0</v>
      </c>
      <c r="V121" s="361">
        <f t="shared" si="77"/>
        <v>0</v>
      </c>
      <c r="W121" s="361">
        <f t="shared" si="77"/>
        <v>0</v>
      </c>
      <c r="X121" s="361">
        <f t="shared" si="77"/>
        <v>0</v>
      </c>
      <c r="Y121" s="361">
        <f t="shared" si="77"/>
        <v>0</v>
      </c>
      <c r="Z121" s="361">
        <f t="shared" si="77"/>
        <v>0</v>
      </c>
      <c r="AA121" s="361">
        <f t="shared" si="77"/>
        <v>0</v>
      </c>
      <c r="AB121" s="361">
        <f t="shared" si="77"/>
        <v>0</v>
      </c>
      <c r="AC121" s="361">
        <f t="shared" si="77"/>
        <v>0</v>
      </c>
      <c r="AD121" s="361">
        <f t="shared" si="77"/>
        <v>0</v>
      </c>
      <c r="AE121" s="361">
        <f t="shared" si="77"/>
        <v>0</v>
      </c>
      <c r="AF121" s="361">
        <f t="shared" si="77"/>
        <v>0</v>
      </c>
      <c r="AG121" s="361">
        <f t="shared" si="77"/>
        <v>0</v>
      </c>
      <c r="AH121" s="361">
        <f t="shared" si="77"/>
        <v>0</v>
      </c>
      <c r="AI121" s="361">
        <f t="shared" si="77"/>
        <v>0</v>
      </c>
      <c r="AJ121" s="361">
        <f t="shared" si="77"/>
        <v>0</v>
      </c>
      <c r="AK121" s="361">
        <f t="shared" si="77"/>
        <v>0</v>
      </c>
      <c r="AL121" s="361">
        <f t="shared" si="77"/>
        <v>0</v>
      </c>
      <c r="AM121" s="361">
        <f t="shared" si="77"/>
        <v>0</v>
      </c>
      <c r="AN121" s="361">
        <f t="shared" si="77"/>
        <v>0</v>
      </c>
      <c r="AO121" s="361">
        <f t="shared" si="77"/>
        <v>0</v>
      </c>
      <c r="AP121" s="361">
        <f t="shared" si="77"/>
        <v>0</v>
      </c>
      <c r="AQ121" s="361">
        <f t="shared" si="77"/>
        <v>0</v>
      </c>
      <c r="AR121" s="361">
        <f t="shared" si="77"/>
        <v>0</v>
      </c>
      <c r="AS121" s="361">
        <f t="shared" si="77"/>
        <v>0</v>
      </c>
      <c r="AT121" s="361">
        <f t="shared" si="77"/>
        <v>0</v>
      </c>
      <c r="AU121" s="361">
        <f t="shared" si="77"/>
        <v>0</v>
      </c>
      <c r="AV121" s="361">
        <f t="shared" si="77"/>
        <v>0</v>
      </c>
      <c r="AW121" s="361">
        <f t="shared" si="77"/>
        <v>0</v>
      </c>
      <c r="AX121" s="361">
        <f t="shared" si="77"/>
        <v>0</v>
      </c>
      <c r="AY121" s="361">
        <f t="shared" si="77"/>
        <v>0</v>
      </c>
      <c r="AZ121" s="361">
        <f t="shared" si="77"/>
        <v>0</v>
      </c>
      <c r="BA121" s="361">
        <f t="shared" si="77"/>
        <v>0</v>
      </c>
      <c r="BB121" s="361">
        <f t="shared" si="77"/>
        <v>0</v>
      </c>
      <c r="BC121" s="361">
        <f t="shared" si="77"/>
        <v>0</v>
      </c>
      <c r="BD121" s="361">
        <f t="shared" si="77"/>
        <v>0</v>
      </c>
      <c r="BE121" s="361">
        <f t="shared" si="77"/>
        <v>0</v>
      </c>
      <c r="BF121" s="361">
        <f t="shared" si="77"/>
        <v>0</v>
      </c>
      <c r="BG121" s="361">
        <f t="shared" si="77"/>
        <v>0</v>
      </c>
      <c r="BH121" s="361">
        <f t="shared" si="77"/>
        <v>0</v>
      </c>
      <c r="BI121" s="361">
        <f t="shared" si="77"/>
        <v>0</v>
      </c>
      <c r="BJ121" s="361">
        <f t="shared" si="77"/>
        <v>0</v>
      </c>
      <c r="BK121" s="361">
        <f t="shared" si="77"/>
        <v>0</v>
      </c>
      <c r="BL121" s="361">
        <f t="shared" si="77"/>
        <v>0</v>
      </c>
      <c r="BM121" s="361">
        <f t="shared" si="77"/>
        <v>0</v>
      </c>
      <c r="BN121" s="361">
        <f t="shared" si="77"/>
        <v>0</v>
      </c>
      <c r="BO121" s="361">
        <f t="shared" si="77"/>
        <v>0</v>
      </c>
      <c r="BP121" s="361">
        <f t="shared" si="77"/>
        <v>0</v>
      </c>
      <c r="BQ121" s="361">
        <f t="shared" si="77"/>
        <v>0</v>
      </c>
      <c r="BR121" s="361">
        <f t="shared" si="77"/>
        <v>0</v>
      </c>
      <c r="BS121" s="361">
        <f t="shared" si="77"/>
        <v>0</v>
      </c>
      <c r="BT121" s="361">
        <f t="shared" ref="BT121:CJ121" si="78">BT53</f>
        <v>0</v>
      </c>
      <c r="BU121" s="361">
        <f t="shared" si="78"/>
        <v>0</v>
      </c>
      <c r="BV121" s="361">
        <f t="shared" si="78"/>
        <v>0</v>
      </c>
      <c r="BW121" s="361">
        <f t="shared" si="78"/>
        <v>0</v>
      </c>
      <c r="BX121" s="361">
        <f t="shared" si="78"/>
        <v>0</v>
      </c>
      <c r="BY121" s="361">
        <f t="shared" si="78"/>
        <v>0</v>
      </c>
      <c r="BZ121" s="361">
        <f t="shared" si="78"/>
        <v>0</v>
      </c>
      <c r="CA121" s="361">
        <f t="shared" si="78"/>
        <v>0</v>
      </c>
      <c r="CB121" s="361">
        <f t="shared" si="78"/>
        <v>0</v>
      </c>
      <c r="CC121" s="361">
        <f t="shared" si="78"/>
        <v>0</v>
      </c>
      <c r="CD121" s="361">
        <f t="shared" si="78"/>
        <v>0</v>
      </c>
      <c r="CE121" s="361">
        <f t="shared" si="78"/>
        <v>0</v>
      </c>
      <c r="CF121" s="361">
        <f t="shared" si="78"/>
        <v>0</v>
      </c>
      <c r="CG121" s="361">
        <f t="shared" si="78"/>
        <v>0</v>
      </c>
      <c r="CH121" s="361">
        <f t="shared" si="78"/>
        <v>0</v>
      </c>
      <c r="CI121" s="361">
        <f t="shared" si="78"/>
        <v>0</v>
      </c>
      <c r="CJ121" s="361">
        <f t="shared" si="78"/>
        <v>0</v>
      </c>
      <c r="CK121" s="860"/>
    </row>
    <row r="122" spans="1:89" x14ac:dyDescent="0.25">
      <c r="A122" s="78"/>
      <c r="B122" s="859"/>
      <c r="C122" s="374" t="s">
        <v>321</v>
      </c>
      <c r="D122" s="453"/>
      <c r="E122" s="359" t="s">
        <v>318</v>
      </c>
      <c r="F122" s="359">
        <v>2</v>
      </c>
      <c r="G122" s="359"/>
      <c r="H122" s="361">
        <f t="shared" ref="H122:AM122" si="79">H85-H33</f>
        <v>0</v>
      </c>
      <c r="I122" s="361">
        <f t="shared" si="79"/>
        <v>0</v>
      </c>
      <c r="J122" s="361">
        <f t="shared" si="79"/>
        <v>0</v>
      </c>
      <c r="K122" s="361">
        <f t="shared" si="79"/>
        <v>0</v>
      </c>
      <c r="L122" s="361">
        <f t="shared" si="79"/>
        <v>0</v>
      </c>
      <c r="M122" s="361">
        <f t="shared" si="79"/>
        <v>0</v>
      </c>
      <c r="N122" s="361">
        <f t="shared" si="79"/>
        <v>0</v>
      </c>
      <c r="O122" s="361">
        <f t="shared" si="79"/>
        <v>0</v>
      </c>
      <c r="P122" s="361">
        <f t="shared" si="79"/>
        <v>0</v>
      </c>
      <c r="Q122" s="361">
        <f t="shared" si="79"/>
        <v>0</v>
      </c>
      <c r="R122" s="361">
        <f t="shared" si="79"/>
        <v>0</v>
      </c>
      <c r="S122" s="361">
        <f t="shared" si="79"/>
        <v>0</v>
      </c>
      <c r="T122" s="361">
        <f t="shared" si="79"/>
        <v>0</v>
      </c>
      <c r="U122" s="361">
        <f t="shared" si="79"/>
        <v>0</v>
      </c>
      <c r="V122" s="361">
        <f t="shared" si="79"/>
        <v>0</v>
      </c>
      <c r="W122" s="361">
        <f t="shared" si="79"/>
        <v>0</v>
      </c>
      <c r="X122" s="361">
        <f t="shared" si="79"/>
        <v>0</v>
      </c>
      <c r="Y122" s="361">
        <f t="shared" si="79"/>
        <v>0</v>
      </c>
      <c r="Z122" s="361">
        <f t="shared" si="79"/>
        <v>0</v>
      </c>
      <c r="AA122" s="361">
        <f t="shared" si="79"/>
        <v>0</v>
      </c>
      <c r="AB122" s="361">
        <f t="shared" si="79"/>
        <v>0</v>
      </c>
      <c r="AC122" s="361">
        <f t="shared" si="79"/>
        <v>0</v>
      </c>
      <c r="AD122" s="361">
        <f t="shared" si="79"/>
        <v>0</v>
      </c>
      <c r="AE122" s="361">
        <f t="shared" si="79"/>
        <v>0</v>
      </c>
      <c r="AF122" s="361">
        <f t="shared" si="79"/>
        <v>0</v>
      </c>
      <c r="AG122" s="361">
        <f t="shared" si="79"/>
        <v>0</v>
      </c>
      <c r="AH122" s="361">
        <f t="shared" si="79"/>
        <v>0</v>
      </c>
      <c r="AI122" s="361">
        <f t="shared" si="79"/>
        <v>0</v>
      </c>
      <c r="AJ122" s="361">
        <f t="shared" si="79"/>
        <v>0</v>
      </c>
      <c r="AK122" s="361">
        <f t="shared" si="79"/>
        <v>0</v>
      </c>
      <c r="AL122" s="361">
        <f t="shared" si="79"/>
        <v>0</v>
      </c>
      <c r="AM122" s="361">
        <f t="shared" si="79"/>
        <v>0</v>
      </c>
      <c r="AN122" s="361">
        <f t="shared" ref="AN122:BS122" si="80">AN85-AN33</f>
        <v>0</v>
      </c>
      <c r="AO122" s="361">
        <f t="shared" si="80"/>
        <v>0</v>
      </c>
      <c r="AP122" s="361">
        <f t="shared" si="80"/>
        <v>0</v>
      </c>
      <c r="AQ122" s="361">
        <f t="shared" si="80"/>
        <v>0</v>
      </c>
      <c r="AR122" s="361">
        <f t="shared" si="80"/>
        <v>0</v>
      </c>
      <c r="AS122" s="361">
        <f t="shared" si="80"/>
        <v>0</v>
      </c>
      <c r="AT122" s="361">
        <f t="shared" si="80"/>
        <v>0</v>
      </c>
      <c r="AU122" s="361">
        <f t="shared" si="80"/>
        <v>0</v>
      </c>
      <c r="AV122" s="361">
        <f t="shared" si="80"/>
        <v>0</v>
      </c>
      <c r="AW122" s="361">
        <f t="shared" si="80"/>
        <v>0</v>
      </c>
      <c r="AX122" s="361">
        <f t="shared" si="80"/>
        <v>0</v>
      </c>
      <c r="AY122" s="361">
        <f t="shared" si="80"/>
        <v>0</v>
      </c>
      <c r="AZ122" s="361">
        <f t="shared" si="80"/>
        <v>0</v>
      </c>
      <c r="BA122" s="361">
        <f t="shared" si="80"/>
        <v>0</v>
      </c>
      <c r="BB122" s="361">
        <f t="shared" si="80"/>
        <v>0</v>
      </c>
      <c r="BC122" s="361">
        <f t="shared" si="80"/>
        <v>0</v>
      </c>
      <c r="BD122" s="361">
        <f t="shared" si="80"/>
        <v>0</v>
      </c>
      <c r="BE122" s="361">
        <f t="shared" si="80"/>
        <v>0</v>
      </c>
      <c r="BF122" s="361">
        <f t="shared" si="80"/>
        <v>0</v>
      </c>
      <c r="BG122" s="361">
        <f t="shared" si="80"/>
        <v>0</v>
      </c>
      <c r="BH122" s="361">
        <f t="shared" si="80"/>
        <v>0</v>
      </c>
      <c r="BI122" s="361">
        <f t="shared" si="80"/>
        <v>0</v>
      </c>
      <c r="BJ122" s="361">
        <f t="shared" si="80"/>
        <v>0</v>
      </c>
      <c r="BK122" s="361">
        <f t="shared" si="80"/>
        <v>0</v>
      </c>
      <c r="BL122" s="361">
        <f t="shared" si="80"/>
        <v>0</v>
      </c>
      <c r="BM122" s="361">
        <f t="shared" si="80"/>
        <v>0</v>
      </c>
      <c r="BN122" s="361">
        <f t="shared" si="80"/>
        <v>0</v>
      </c>
      <c r="BO122" s="361">
        <f t="shared" si="80"/>
        <v>0</v>
      </c>
      <c r="BP122" s="361">
        <f t="shared" si="80"/>
        <v>0</v>
      </c>
      <c r="BQ122" s="361">
        <f t="shared" si="80"/>
        <v>0</v>
      </c>
      <c r="BR122" s="361">
        <f t="shared" si="80"/>
        <v>0</v>
      </c>
      <c r="BS122" s="361">
        <f t="shared" si="80"/>
        <v>0</v>
      </c>
      <c r="BT122" s="361">
        <f t="shared" ref="BT122:CJ122" si="81">BT85-BT33</f>
        <v>0</v>
      </c>
      <c r="BU122" s="361">
        <f t="shared" si="81"/>
        <v>0</v>
      </c>
      <c r="BV122" s="361">
        <f t="shared" si="81"/>
        <v>0</v>
      </c>
      <c r="BW122" s="361">
        <f t="shared" si="81"/>
        <v>0</v>
      </c>
      <c r="BX122" s="361">
        <f t="shared" si="81"/>
        <v>0</v>
      </c>
      <c r="BY122" s="361">
        <f t="shared" si="81"/>
        <v>0</v>
      </c>
      <c r="BZ122" s="361">
        <f t="shared" si="81"/>
        <v>0</v>
      </c>
      <c r="CA122" s="361">
        <f t="shared" si="81"/>
        <v>0</v>
      </c>
      <c r="CB122" s="361">
        <f t="shared" si="81"/>
        <v>0</v>
      </c>
      <c r="CC122" s="361">
        <f t="shared" si="81"/>
        <v>0</v>
      </c>
      <c r="CD122" s="361">
        <f t="shared" si="81"/>
        <v>0</v>
      </c>
      <c r="CE122" s="361">
        <f t="shared" si="81"/>
        <v>0</v>
      </c>
      <c r="CF122" s="361">
        <f t="shared" si="81"/>
        <v>0</v>
      </c>
      <c r="CG122" s="361">
        <f t="shared" si="81"/>
        <v>0</v>
      </c>
      <c r="CH122" s="361">
        <f t="shared" si="81"/>
        <v>0</v>
      </c>
      <c r="CI122" s="361">
        <f t="shared" si="81"/>
        <v>0</v>
      </c>
      <c r="CJ122" s="361">
        <f t="shared" si="81"/>
        <v>0</v>
      </c>
      <c r="CK122" s="860"/>
    </row>
    <row r="123" spans="1:89" x14ac:dyDescent="0.25">
      <c r="A123" s="78"/>
      <c r="B123" s="859" t="s">
        <v>315</v>
      </c>
      <c r="C123" s="1140" t="s">
        <v>240</v>
      </c>
      <c r="D123" s="1140"/>
      <c r="E123" s="359" t="s">
        <v>318</v>
      </c>
      <c r="F123" s="359">
        <v>2</v>
      </c>
      <c r="G123" s="359"/>
      <c r="H123" s="361">
        <f t="shared" ref="H123:AM123" si="82">H85</f>
        <v>0</v>
      </c>
      <c r="I123" s="361">
        <f t="shared" si="82"/>
        <v>0</v>
      </c>
      <c r="J123" s="361">
        <f t="shared" si="82"/>
        <v>0</v>
      </c>
      <c r="K123" s="361">
        <f t="shared" si="82"/>
        <v>0</v>
      </c>
      <c r="L123" s="361">
        <f t="shared" si="82"/>
        <v>0</v>
      </c>
      <c r="M123" s="361">
        <f t="shared" si="82"/>
        <v>0</v>
      </c>
      <c r="N123" s="361">
        <f t="shared" si="82"/>
        <v>0</v>
      </c>
      <c r="O123" s="361">
        <f t="shared" si="82"/>
        <v>0</v>
      </c>
      <c r="P123" s="361">
        <f t="shared" si="82"/>
        <v>0</v>
      </c>
      <c r="Q123" s="361">
        <f t="shared" si="82"/>
        <v>0</v>
      </c>
      <c r="R123" s="361">
        <f t="shared" si="82"/>
        <v>0</v>
      </c>
      <c r="S123" s="361">
        <f t="shared" si="82"/>
        <v>0</v>
      </c>
      <c r="T123" s="361">
        <f t="shared" si="82"/>
        <v>0</v>
      </c>
      <c r="U123" s="361">
        <f t="shared" si="82"/>
        <v>0</v>
      </c>
      <c r="V123" s="361">
        <f t="shared" si="82"/>
        <v>0</v>
      </c>
      <c r="W123" s="361">
        <f t="shared" si="82"/>
        <v>0</v>
      </c>
      <c r="X123" s="361">
        <f t="shared" si="82"/>
        <v>0</v>
      </c>
      <c r="Y123" s="361">
        <f t="shared" si="82"/>
        <v>0</v>
      </c>
      <c r="Z123" s="361">
        <f t="shared" si="82"/>
        <v>0</v>
      </c>
      <c r="AA123" s="361">
        <f t="shared" si="82"/>
        <v>0</v>
      </c>
      <c r="AB123" s="361">
        <f t="shared" si="82"/>
        <v>0</v>
      </c>
      <c r="AC123" s="361">
        <f t="shared" si="82"/>
        <v>0</v>
      </c>
      <c r="AD123" s="361">
        <f t="shared" si="82"/>
        <v>0</v>
      </c>
      <c r="AE123" s="361">
        <f t="shared" si="82"/>
        <v>0</v>
      </c>
      <c r="AF123" s="361">
        <f t="shared" si="82"/>
        <v>0</v>
      </c>
      <c r="AG123" s="361">
        <f t="shared" si="82"/>
        <v>0</v>
      </c>
      <c r="AH123" s="361">
        <f t="shared" si="82"/>
        <v>0</v>
      </c>
      <c r="AI123" s="361">
        <f t="shared" si="82"/>
        <v>0</v>
      </c>
      <c r="AJ123" s="361">
        <f t="shared" si="82"/>
        <v>0</v>
      </c>
      <c r="AK123" s="361">
        <f t="shared" si="82"/>
        <v>0</v>
      </c>
      <c r="AL123" s="361">
        <f t="shared" si="82"/>
        <v>0</v>
      </c>
      <c r="AM123" s="361">
        <f t="shared" si="82"/>
        <v>0</v>
      </c>
      <c r="AN123" s="361">
        <f t="shared" ref="AN123:BS123" si="83">AN85</f>
        <v>0</v>
      </c>
      <c r="AO123" s="361">
        <f t="shared" si="83"/>
        <v>0</v>
      </c>
      <c r="AP123" s="361">
        <f t="shared" si="83"/>
        <v>0</v>
      </c>
      <c r="AQ123" s="361">
        <f t="shared" si="83"/>
        <v>0</v>
      </c>
      <c r="AR123" s="361">
        <f t="shared" si="83"/>
        <v>0</v>
      </c>
      <c r="AS123" s="361">
        <f t="shared" si="83"/>
        <v>0</v>
      </c>
      <c r="AT123" s="361">
        <f t="shared" si="83"/>
        <v>0</v>
      </c>
      <c r="AU123" s="361">
        <f t="shared" si="83"/>
        <v>0</v>
      </c>
      <c r="AV123" s="361">
        <f t="shared" si="83"/>
        <v>0</v>
      </c>
      <c r="AW123" s="361">
        <f t="shared" si="83"/>
        <v>0</v>
      </c>
      <c r="AX123" s="361">
        <f t="shared" si="83"/>
        <v>0</v>
      </c>
      <c r="AY123" s="361">
        <f t="shared" si="83"/>
        <v>0</v>
      </c>
      <c r="AZ123" s="361">
        <f t="shared" si="83"/>
        <v>0</v>
      </c>
      <c r="BA123" s="361">
        <f t="shared" si="83"/>
        <v>0</v>
      </c>
      <c r="BB123" s="361">
        <f t="shared" si="83"/>
        <v>0</v>
      </c>
      <c r="BC123" s="361">
        <f t="shared" si="83"/>
        <v>0</v>
      </c>
      <c r="BD123" s="361">
        <f t="shared" si="83"/>
        <v>0</v>
      </c>
      <c r="BE123" s="361">
        <f t="shared" si="83"/>
        <v>0</v>
      </c>
      <c r="BF123" s="361">
        <f t="shared" si="83"/>
        <v>0</v>
      </c>
      <c r="BG123" s="361">
        <f t="shared" si="83"/>
        <v>0</v>
      </c>
      <c r="BH123" s="361">
        <f t="shared" si="83"/>
        <v>0</v>
      </c>
      <c r="BI123" s="361">
        <f t="shared" si="83"/>
        <v>0</v>
      </c>
      <c r="BJ123" s="361">
        <f t="shared" si="83"/>
        <v>0</v>
      </c>
      <c r="BK123" s="361">
        <f t="shared" si="83"/>
        <v>0</v>
      </c>
      <c r="BL123" s="361">
        <f t="shared" si="83"/>
        <v>0</v>
      </c>
      <c r="BM123" s="361">
        <f t="shared" si="83"/>
        <v>0</v>
      </c>
      <c r="BN123" s="361">
        <f t="shared" si="83"/>
        <v>0</v>
      </c>
      <c r="BO123" s="361">
        <f t="shared" si="83"/>
        <v>0</v>
      </c>
      <c r="BP123" s="361">
        <f t="shared" si="83"/>
        <v>0</v>
      </c>
      <c r="BQ123" s="361">
        <f t="shared" si="83"/>
        <v>0</v>
      </c>
      <c r="BR123" s="361">
        <f t="shared" si="83"/>
        <v>0</v>
      </c>
      <c r="BS123" s="361">
        <f t="shared" si="83"/>
        <v>0</v>
      </c>
      <c r="BT123" s="361">
        <f t="shared" ref="BT123:CJ123" si="84">BT85</f>
        <v>0</v>
      </c>
      <c r="BU123" s="361">
        <f t="shared" si="84"/>
        <v>0</v>
      </c>
      <c r="BV123" s="361">
        <f t="shared" si="84"/>
        <v>0</v>
      </c>
      <c r="BW123" s="361">
        <f t="shared" si="84"/>
        <v>0</v>
      </c>
      <c r="BX123" s="361">
        <f t="shared" si="84"/>
        <v>0</v>
      </c>
      <c r="BY123" s="361">
        <f t="shared" si="84"/>
        <v>0</v>
      </c>
      <c r="BZ123" s="361">
        <f t="shared" si="84"/>
        <v>0</v>
      </c>
      <c r="CA123" s="361">
        <f t="shared" si="84"/>
        <v>0</v>
      </c>
      <c r="CB123" s="361">
        <f t="shared" si="84"/>
        <v>0</v>
      </c>
      <c r="CC123" s="361">
        <f t="shared" si="84"/>
        <v>0</v>
      </c>
      <c r="CD123" s="361">
        <f t="shared" si="84"/>
        <v>0</v>
      </c>
      <c r="CE123" s="361">
        <f t="shared" si="84"/>
        <v>0</v>
      </c>
      <c r="CF123" s="361">
        <f t="shared" si="84"/>
        <v>0</v>
      </c>
      <c r="CG123" s="361">
        <f t="shared" si="84"/>
        <v>0</v>
      </c>
      <c r="CH123" s="361">
        <f t="shared" si="84"/>
        <v>0</v>
      </c>
      <c r="CI123" s="361">
        <f t="shared" si="84"/>
        <v>0</v>
      </c>
      <c r="CJ123" s="361">
        <f t="shared" si="84"/>
        <v>0</v>
      </c>
      <c r="CK123" s="860"/>
    </row>
    <row r="124" spans="1:89" x14ac:dyDescent="0.25">
      <c r="A124" s="78"/>
      <c r="B124" s="859" t="s">
        <v>315</v>
      </c>
      <c r="C124" s="1140" t="s">
        <v>322</v>
      </c>
      <c r="D124" s="1140"/>
      <c r="E124" s="359" t="s">
        <v>318</v>
      </c>
      <c r="F124" s="359">
        <v>2</v>
      </c>
      <c r="G124" s="359"/>
      <c r="H124" s="361">
        <f t="shared" ref="H124:AM124" si="85">SUM(H118:H121)+H86</f>
        <v>0</v>
      </c>
      <c r="I124" s="361">
        <f t="shared" si="85"/>
        <v>0</v>
      </c>
      <c r="J124" s="361">
        <f t="shared" si="85"/>
        <v>0</v>
      </c>
      <c r="K124" s="361">
        <f t="shared" si="85"/>
        <v>0</v>
      </c>
      <c r="L124" s="361">
        <f t="shared" si="85"/>
        <v>0</v>
      </c>
      <c r="M124" s="361">
        <f t="shared" si="85"/>
        <v>0</v>
      </c>
      <c r="N124" s="361">
        <f t="shared" si="85"/>
        <v>0</v>
      </c>
      <c r="O124" s="361">
        <f t="shared" si="85"/>
        <v>0</v>
      </c>
      <c r="P124" s="361">
        <f t="shared" si="85"/>
        <v>0</v>
      </c>
      <c r="Q124" s="361">
        <f t="shared" si="85"/>
        <v>0</v>
      </c>
      <c r="R124" s="361">
        <f t="shared" si="85"/>
        <v>0</v>
      </c>
      <c r="S124" s="361">
        <f t="shared" si="85"/>
        <v>0</v>
      </c>
      <c r="T124" s="361">
        <f t="shared" si="85"/>
        <v>0</v>
      </c>
      <c r="U124" s="361">
        <f t="shared" si="85"/>
        <v>0</v>
      </c>
      <c r="V124" s="361">
        <f t="shared" si="85"/>
        <v>0</v>
      </c>
      <c r="W124" s="361">
        <f t="shared" si="85"/>
        <v>0</v>
      </c>
      <c r="X124" s="361">
        <f t="shared" si="85"/>
        <v>0</v>
      </c>
      <c r="Y124" s="361">
        <f t="shared" si="85"/>
        <v>0</v>
      </c>
      <c r="Z124" s="361">
        <f t="shared" si="85"/>
        <v>0</v>
      </c>
      <c r="AA124" s="361">
        <f t="shared" si="85"/>
        <v>0</v>
      </c>
      <c r="AB124" s="361">
        <f t="shared" si="85"/>
        <v>0</v>
      </c>
      <c r="AC124" s="361">
        <f t="shared" si="85"/>
        <v>0</v>
      </c>
      <c r="AD124" s="361">
        <f t="shared" si="85"/>
        <v>0</v>
      </c>
      <c r="AE124" s="361">
        <f t="shared" si="85"/>
        <v>0</v>
      </c>
      <c r="AF124" s="361">
        <f t="shared" si="85"/>
        <v>0</v>
      </c>
      <c r="AG124" s="361">
        <f t="shared" si="85"/>
        <v>0</v>
      </c>
      <c r="AH124" s="361">
        <f t="shared" si="85"/>
        <v>0</v>
      </c>
      <c r="AI124" s="361">
        <f t="shared" si="85"/>
        <v>0</v>
      </c>
      <c r="AJ124" s="361">
        <f t="shared" si="85"/>
        <v>0</v>
      </c>
      <c r="AK124" s="361">
        <f t="shared" si="85"/>
        <v>0</v>
      </c>
      <c r="AL124" s="361">
        <f t="shared" si="85"/>
        <v>0</v>
      </c>
      <c r="AM124" s="361">
        <f t="shared" si="85"/>
        <v>0</v>
      </c>
      <c r="AN124" s="361">
        <f t="shared" ref="AN124:BS124" si="86">SUM(AN118:AN121)+AN86</f>
        <v>0</v>
      </c>
      <c r="AO124" s="361">
        <f t="shared" si="86"/>
        <v>0</v>
      </c>
      <c r="AP124" s="361">
        <f t="shared" si="86"/>
        <v>0</v>
      </c>
      <c r="AQ124" s="361">
        <f t="shared" si="86"/>
        <v>0</v>
      </c>
      <c r="AR124" s="361">
        <f t="shared" si="86"/>
        <v>0</v>
      </c>
      <c r="AS124" s="361">
        <f t="shared" si="86"/>
        <v>0</v>
      </c>
      <c r="AT124" s="361">
        <f t="shared" si="86"/>
        <v>0</v>
      </c>
      <c r="AU124" s="361">
        <f t="shared" si="86"/>
        <v>0</v>
      </c>
      <c r="AV124" s="361">
        <f t="shared" si="86"/>
        <v>0</v>
      </c>
      <c r="AW124" s="361">
        <f t="shared" si="86"/>
        <v>0</v>
      </c>
      <c r="AX124" s="361">
        <f t="shared" si="86"/>
        <v>0</v>
      </c>
      <c r="AY124" s="361">
        <f t="shared" si="86"/>
        <v>0</v>
      </c>
      <c r="AZ124" s="361">
        <f t="shared" si="86"/>
        <v>0</v>
      </c>
      <c r="BA124" s="361">
        <f t="shared" si="86"/>
        <v>0</v>
      </c>
      <c r="BB124" s="361">
        <f t="shared" si="86"/>
        <v>0</v>
      </c>
      <c r="BC124" s="361">
        <f t="shared" si="86"/>
        <v>0</v>
      </c>
      <c r="BD124" s="361">
        <f t="shared" si="86"/>
        <v>0</v>
      </c>
      <c r="BE124" s="361">
        <f t="shared" si="86"/>
        <v>0</v>
      </c>
      <c r="BF124" s="361">
        <f t="shared" si="86"/>
        <v>0</v>
      </c>
      <c r="BG124" s="361">
        <f t="shared" si="86"/>
        <v>0</v>
      </c>
      <c r="BH124" s="361">
        <f t="shared" si="86"/>
        <v>0</v>
      </c>
      <c r="BI124" s="361">
        <f t="shared" si="86"/>
        <v>0</v>
      </c>
      <c r="BJ124" s="361">
        <f t="shared" si="86"/>
        <v>0</v>
      </c>
      <c r="BK124" s="361">
        <f t="shared" si="86"/>
        <v>0</v>
      </c>
      <c r="BL124" s="361">
        <f t="shared" si="86"/>
        <v>0</v>
      </c>
      <c r="BM124" s="361">
        <f t="shared" si="86"/>
        <v>0</v>
      </c>
      <c r="BN124" s="361">
        <f t="shared" si="86"/>
        <v>0</v>
      </c>
      <c r="BO124" s="361">
        <f t="shared" si="86"/>
        <v>0</v>
      </c>
      <c r="BP124" s="361">
        <f t="shared" si="86"/>
        <v>0</v>
      </c>
      <c r="BQ124" s="361">
        <f t="shared" si="86"/>
        <v>0</v>
      </c>
      <c r="BR124" s="361">
        <f t="shared" si="86"/>
        <v>0</v>
      </c>
      <c r="BS124" s="361">
        <f t="shared" si="86"/>
        <v>0</v>
      </c>
      <c r="BT124" s="361">
        <f t="shared" ref="BT124:CJ124" si="87">SUM(BT118:BT121)+BT86</f>
        <v>0</v>
      </c>
      <c r="BU124" s="361">
        <f t="shared" si="87"/>
        <v>0</v>
      </c>
      <c r="BV124" s="361">
        <f t="shared" si="87"/>
        <v>0</v>
      </c>
      <c r="BW124" s="361">
        <f t="shared" si="87"/>
        <v>0</v>
      </c>
      <c r="BX124" s="361">
        <f t="shared" si="87"/>
        <v>0</v>
      </c>
      <c r="BY124" s="361">
        <f t="shared" si="87"/>
        <v>0</v>
      </c>
      <c r="BZ124" s="361">
        <f t="shared" si="87"/>
        <v>0</v>
      </c>
      <c r="CA124" s="361">
        <f t="shared" si="87"/>
        <v>0</v>
      </c>
      <c r="CB124" s="361">
        <f t="shared" si="87"/>
        <v>0</v>
      </c>
      <c r="CC124" s="361">
        <f t="shared" si="87"/>
        <v>0</v>
      </c>
      <c r="CD124" s="361">
        <f t="shared" si="87"/>
        <v>0</v>
      </c>
      <c r="CE124" s="361">
        <f t="shared" si="87"/>
        <v>0</v>
      </c>
      <c r="CF124" s="361">
        <f t="shared" si="87"/>
        <v>0</v>
      </c>
      <c r="CG124" s="361">
        <f t="shared" si="87"/>
        <v>0</v>
      </c>
      <c r="CH124" s="361">
        <f t="shared" si="87"/>
        <v>0</v>
      </c>
      <c r="CI124" s="361">
        <f t="shared" si="87"/>
        <v>0</v>
      </c>
      <c r="CJ124" s="361">
        <f t="shared" si="87"/>
        <v>0</v>
      </c>
      <c r="CK124" s="860"/>
    </row>
    <row r="125" spans="1:89" x14ac:dyDescent="0.25">
      <c r="A125" s="78"/>
      <c r="B125" s="859"/>
      <c r="C125" s="359"/>
      <c r="D125" s="359"/>
      <c r="E125" s="359"/>
      <c r="F125" s="359"/>
      <c r="G125" s="359"/>
      <c r="H125" s="359"/>
      <c r="I125" s="362"/>
      <c r="J125" s="362"/>
      <c r="K125" s="362"/>
      <c r="L125" s="362"/>
      <c r="M125" s="362"/>
      <c r="N125" s="362"/>
      <c r="O125" s="362"/>
      <c r="P125" s="362"/>
      <c r="Q125" s="362"/>
      <c r="R125" s="362"/>
      <c r="S125" s="362"/>
      <c r="T125" s="362"/>
      <c r="U125" s="362"/>
      <c r="V125" s="362"/>
      <c r="W125" s="362"/>
      <c r="X125" s="362"/>
      <c r="Y125" s="362"/>
      <c r="Z125" s="362"/>
      <c r="AA125" s="362"/>
      <c r="AB125" s="362"/>
      <c r="AC125" s="362"/>
      <c r="AD125" s="362"/>
      <c r="AE125" s="362"/>
      <c r="AF125" s="362"/>
      <c r="AG125" s="362"/>
      <c r="AH125" s="362"/>
      <c r="AI125" s="362"/>
      <c r="AJ125" s="362"/>
      <c r="AK125" s="362"/>
      <c r="AL125" s="362"/>
      <c r="AM125" s="362"/>
      <c r="AN125" s="357"/>
      <c r="AO125" s="356"/>
      <c r="AP125" s="356"/>
      <c r="AQ125" s="356"/>
      <c r="AR125" s="356"/>
      <c r="AS125" s="356"/>
      <c r="AT125" s="356"/>
      <c r="AU125" s="356"/>
      <c r="AV125" s="356"/>
      <c r="AW125" s="356"/>
      <c r="AX125" s="356"/>
      <c r="AY125" s="356"/>
      <c r="AZ125" s="356"/>
      <c r="BA125" s="356"/>
      <c r="BB125" s="356"/>
      <c r="BC125" s="356"/>
      <c r="BD125" s="356"/>
      <c r="BE125" s="356"/>
      <c r="BF125" s="356"/>
      <c r="BG125" s="356"/>
      <c r="BH125" s="356"/>
      <c r="BI125" s="356"/>
      <c r="BJ125" s="356"/>
      <c r="BK125" s="356"/>
      <c r="BL125" s="356"/>
      <c r="BM125" s="356"/>
      <c r="BN125" s="356"/>
      <c r="BO125" s="356"/>
      <c r="BP125" s="356"/>
      <c r="BQ125" s="356"/>
      <c r="BR125" s="356"/>
      <c r="BS125" s="356"/>
      <c r="BT125" s="356"/>
      <c r="BU125" s="356"/>
      <c r="BV125" s="356"/>
      <c r="BW125" s="356"/>
      <c r="BX125" s="356"/>
      <c r="BY125" s="356"/>
      <c r="BZ125" s="356"/>
      <c r="CA125" s="356"/>
      <c r="CB125" s="356"/>
      <c r="CC125" s="356"/>
      <c r="CD125" s="356"/>
      <c r="CE125" s="356"/>
      <c r="CF125" s="356"/>
      <c r="CG125" s="356"/>
      <c r="CH125" s="356"/>
      <c r="CI125" s="356"/>
      <c r="CJ125" s="356"/>
      <c r="CK125" s="860"/>
    </row>
    <row r="126" spans="1:89" x14ac:dyDescent="0.25">
      <c r="A126" s="78"/>
      <c r="B126" s="1179" t="s">
        <v>541</v>
      </c>
      <c r="C126" s="1142"/>
      <c r="D126" s="359"/>
      <c r="E126" s="359"/>
      <c r="F126" s="359"/>
      <c r="G126" s="359"/>
      <c r="H126" s="360" t="s">
        <v>61</v>
      </c>
      <c r="I126" s="360" t="s">
        <v>62</v>
      </c>
      <c r="J126" s="360" t="s">
        <v>63</v>
      </c>
      <c r="K126" s="360" t="s">
        <v>64</v>
      </c>
      <c r="L126" s="360" t="s">
        <v>65</v>
      </c>
      <c r="M126" s="360" t="s">
        <v>66</v>
      </c>
      <c r="N126" s="360" t="s">
        <v>67</v>
      </c>
      <c r="O126" s="360" t="s">
        <v>68</v>
      </c>
      <c r="P126" s="360" t="s">
        <v>69</v>
      </c>
      <c r="Q126" s="360" t="s">
        <v>70</v>
      </c>
      <c r="R126" s="360" t="s">
        <v>71</v>
      </c>
      <c r="S126" s="360" t="s">
        <v>72</v>
      </c>
      <c r="T126" s="360" t="s">
        <v>73</v>
      </c>
      <c r="U126" s="360" t="s">
        <v>74</v>
      </c>
      <c r="V126" s="360" t="s">
        <v>75</v>
      </c>
      <c r="W126" s="360" t="s">
        <v>76</v>
      </c>
      <c r="X126" s="360" t="s">
        <v>77</v>
      </c>
      <c r="Y126" s="360" t="s">
        <v>78</v>
      </c>
      <c r="Z126" s="360" t="s">
        <v>79</v>
      </c>
      <c r="AA126" s="360" t="s">
        <v>80</v>
      </c>
      <c r="AB126" s="360" t="s">
        <v>81</v>
      </c>
      <c r="AC126" s="360" t="s">
        <v>82</v>
      </c>
      <c r="AD126" s="360" t="s">
        <v>83</v>
      </c>
      <c r="AE126" s="360" t="s">
        <v>84</v>
      </c>
      <c r="AF126" s="360" t="s">
        <v>85</v>
      </c>
      <c r="AG126" s="360" t="s">
        <v>86</v>
      </c>
      <c r="AH126" s="360" t="s">
        <v>87</v>
      </c>
      <c r="AI126" s="360" t="s">
        <v>88</v>
      </c>
      <c r="AJ126" s="360" t="s">
        <v>89</v>
      </c>
      <c r="AK126" s="360" t="s">
        <v>90</v>
      </c>
      <c r="AL126" s="360" t="s">
        <v>91</v>
      </c>
      <c r="AM126" s="360" t="s">
        <v>92</v>
      </c>
      <c r="AN126" s="360" t="s">
        <v>93</v>
      </c>
      <c r="AO126" s="360" t="s">
        <v>94</v>
      </c>
      <c r="AP126" s="360" t="s">
        <v>95</v>
      </c>
      <c r="AQ126" s="360" t="s">
        <v>96</v>
      </c>
      <c r="AR126" s="360" t="s">
        <v>97</v>
      </c>
      <c r="AS126" s="360" t="s">
        <v>98</v>
      </c>
      <c r="AT126" s="360" t="s">
        <v>99</v>
      </c>
      <c r="AU126" s="360" t="s">
        <v>100</v>
      </c>
      <c r="AV126" s="360" t="s">
        <v>101</v>
      </c>
      <c r="AW126" s="360" t="s">
        <v>102</v>
      </c>
      <c r="AX126" s="360" t="s">
        <v>103</v>
      </c>
      <c r="AY126" s="360" t="s">
        <v>104</v>
      </c>
      <c r="AZ126" s="360" t="s">
        <v>105</v>
      </c>
      <c r="BA126" s="360" t="s">
        <v>106</v>
      </c>
      <c r="BB126" s="360" t="s">
        <v>107</v>
      </c>
      <c r="BC126" s="360" t="s">
        <v>108</v>
      </c>
      <c r="BD126" s="360" t="s">
        <v>109</v>
      </c>
      <c r="BE126" s="360" t="s">
        <v>110</v>
      </c>
      <c r="BF126" s="360" t="s">
        <v>111</v>
      </c>
      <c r="BG126" s="360" t="s">
        <v>112</v>
      </c>
      <c r="BH126" s="360" t="s">
        <v>113</v>
      </c>
      <c r="BI126" s="360" t="s">
        <v>114</v>
      </c>
      <c r="BJ126" s="360" t="s">
        <v>115</v>
      </c>
      <c r="BK126" s="360" t="s">
        <v>116</v>
      </c>
      <c r="BL126" s="360" t="s">
        <v>117</v>
      </c>
      <c r="BM126" s="360" t="s">
        <v>118</v>
      </c>
      <c r="BN126" s="360" t="s">
        <v>119</v>
      </c>
      <c r="BO126" s="360" t="s">
        <v>120</v>
      </c>
      <c r="BP126" s="360" t="s">
        <v>121</v>
      </c>
      <c r="BQ126" s="360" t="s">
        <v>122</v>
      </c>
      <c r="BR126" s="360" t="s">
        <v>123</v>
      </c>
      <c r="BS126" s="360" t="s">
        <v>124</v>
      </c>
      <c r="BT126" s="360" t="s">
        <v>125</v>
      </c>
      <c r="BU126" s="360" t="s">
        <v>126</v>
      </c>
      <c r="BV126" s="360" t="s">
        <v>127</v>
      </c>
      <c r="BW126" s="360" t="s">
        <v>128</v>
      </c>
      <c r="BX126" s="360" t="s">
        <v>129</v>
      </c>
      <c r="BY126" s="360" t="s">
        <v>130</v>
      </c>
      <c r="BZ126" s="360" t="s">
        <v>131</v>
      </c>
      <c r="CA126" s="360" t="s">
        <v>132</v>
      </c>
      <c r="CB126" s="360" t="s">
        <v>133</v>
      </c>
      <c r="CC126" s="360" t="s">
        <v>134</v>
      </c>
      <c r="CD126" s="360" t="s">
        <v>135</v>
      </c>
      <c r="CE126" s="360" t="s">
        <v>136</v>
      </c>
      <c r="CF126" s="360" t="s">
        <v>137</v>
      </c>
      <c r="CG126" s="360" t="s">
        <v>138</v>
      </c>
      <c r="CH126" s="360" t="s">
        <v>139</v>
      </c>
      <c r="CI126" s="360" t="s">
        <v>140</v>
      </c>
      <c r="CJ126" s="360" t="s">
        <v>141</v>
      </c>
      <c r="CK126" s="861"/>
    </row>
    <row r="127" spans="1:89" x14ac:dyDescent="0.25">
      <c r="A127" s="78"/>
      <c r="B127" s="859"/>
      <c r="C127" s="1142" t="s">
        <v>317</v>
      </c>
      <c r="D127" s="1142"/>
      <c r="E127" s="359" t="s">
        <v>318</v>
      </c>
      <c r="F127" s="359">
        <v>2</v>
      </c>
      <c r="G127" s="359"/>
      <c r="H127" s="361">
        <f>H40-H96</f>
        <v>0</v>
      </c>
      <c r="I127" s="361">
        <f>I40-I96</f>
        <v>0</v>
      </c>
      <c r="J127" s="361">
        <f t="shared" ref="J127:BU127" si="88">J40-J96</f>
        <v>0</v>
      </c>
      <c r="K127" s="361">
        <f t="shared" si="88"/>
        <v>0</v>
      </c>
      <c r="L127" s="361">
        <f t="shared" si="88"/>
        <v>0</v>
      </c>
      <c r="M127" s="361">
        <f t="shared" si="88"/>
        <v>0</v>
      </c>
      <c r="N127" s="361">
        <f t="shared" si="88"/>
        <v>0</v>
      </c>
      <c r="O127" s="361">
        <f t="shared" si="88"/>
        <v>0</v>
      </c>
      <c r="P127" s="361">
        <f t="shared" si="88"/>
        <v>0</v>
      </c>
      <c r="Q127" s="361">
        <f t="shared" si="88"/>
        <v>0</v>
      </c>
      <c r="R127" s="361">
        <f t="shared" si="88"/>
        <v>0</v>
      </c>
      <c r="S127" s="361">
        <f t="shared" si="88"/>
        <v>0</v>
      </c>
      <c r="T127" s="361">
        <f t="shared" si="88"/>
        <v>0</v>
      </c>
      <c r="U127" s="361">
        <f t="shared" si="88"/>
        <v>0</v>
      </c>
      <c r="V127" s="361">
        <f t="shared" si="88"/>
        <v>0</v>
      </c>
      <c r="W127" s="361">
        <f t="shared" si="88"/>
        <v>0</v>
      </c>
      <c r="X127" s="361">
        <f t="shared" si="88"/>
        <v>0</v>
      </c>
      <c r="Y127" s="361">
        <f t="shared" si="88"/>
        <v>0</v>
      </c>
      <c r="Z127" s="361">
        <f t="shared" si="88"/>
        <v>0</v>
      </c>
      <c r="AA127" s="361">
        <f t="shared" si="88"/>
        <v>0</v>
      </c>
      <c r="AB127" s="361">
        <f t="shared" si="88"/>
        <v>0</v>
      </c>
      <c r="AC127" s="361">
        <f t="shared" si="88"/>
        <v>0</v>
      </c>
      <c r="AD127" s="361">
        <f t="shared" si="88"/>
        <v>0</v>
      </c>
      <c r="AE127" s="361">
        <f t="shared" si="88"/>
        <v>0</v>
      </c>
      <c r="AF127" s="361">
        <f t="shared" si="88"/>
        <v>0</v>
      </c>
      <c r="AG127" s="361">
        <f t="shared" si="88"/>
        <v>0</v>
      </c>
      <c r="AH127" s="361">
        <f t="shared" si="88"/>
        <v>0</v>
      </c>
      <c r="AI127" s="361">
        <f t="shared" si="88"/>
        <v>0</v>
      </c>
      <c r="AJ127" s="361">
        <f t="shared" si="88"/>
        <v>0</v>
      </c>
      <c r="AK127" s="361">
        <f t="shared" si="88"/>
        <v>0</v>
      </c>
      <c r="AL127" s="361">
        <f t="shared" si="88"/>
        <v>0</v>
      </c>
      <c r="AM127" s="361">
        <f t="shared" si="88"/>
        <v>0</v>
      </c>
      <c r="AN127" s="361">
        <f t="shared" si="88"/>
        <v>0</v>
      </c>
      <c r="AO127" s="361">
        <f t="shared" si="88"/>
        <v>0</v>
      </c>
      <c r="AP127" s="361">
        <f t="shared" si="88"/>
        <v>0</v>
      </c>
      <c r="AQ127" s="361">
        <f t="shared" si="88"/>
        <v>0</v>
      </c>
      <c r="AR127" s="361">
        <f t="shared" si="88"/>
        <v>0</v>
      </c>
      <c r="AS127" s="361">
        <f t="shared" si="88"/>
        <v>0</v>
      </c>
      <c r="AT127" s="361">
        <f t="shared" si="88"/>
        <v>0</v>
      </c>
      <c r="AU127" s="361">
        <f t="shared" si="88"/>
        <v>0</v>
      </c>
      <c r="AV127" s="361">
        <f t="shared" si="88"/>
        <v>0</v>
      </c>
      <c r="AW127" s="361">
        <f t="shared" si="88"/>
        <v>0</v>
      </c>
      <c r="AX127" s="361">
        <f t="shared" si="88"/>
        <v>0</v>
      </c>
      <c r="AY127" s="361">
        <f t="shared" si="88"/>
        <v>0</v>
      </c>
      <c r="AZ127" s="361">
        <f t="shared" si="88"/>
        <v>0</v>
      </c>
      <c r="BA127" s="361">
        <f t="shared" si="88"/>
        <v>0</v>
      </c>
      <c r="BB127" s="361">
        <f t="shared" si="88"/>
        <v>0</v>
      </c>
      <c r="BC127" s="361">
        <f t="shared" si="88"/>
        <v>0</v>
      </c>
      <c r="BD127" s="361">
        <f t="shared" si="88"/>
        <v>0</v>
      </c>
      <c r="BE127" s="361">
        <f t="shared" si="88"/>
        <v>0</v>
      </c>
      <c r="BF127" s="361">
        <f t="shared" si="88"/>
        <v>0</v>
      </c>
      <c r="BG127" s="361">
        <f t="shared" si="88"/>
        <v>0</v>
      </c>
      <c r="BH127" s="361">
        <f t="shared" si="88"/>
        <v>0</v>
      </c>
      <c r="BI127" s="361">
        <f t="shared" si="88"/>
        <v>0</v>
      </c>
      <c r="BJ127" s="361">
        <f t="shared" si="88"/>
        <v>0</v>
      </c>
      <c r="BK127" s="361">
        <f t="shared" si="88"/>
        <v>0</v>
      </c>
      <c r="BL127" s="361">
        <f t="shared" si="88"/>
        <v>0</v>
      </c>
      <c r="BM127" s="361">
        <f t="shared" si="88"/>
        <v>0</v>
      </c>
      <c r="BN127" s="361">
        <f t="shared" si="88"/>
        <v>0</v>
      </c>
      <c r="BO127" s="361">
        <f t="shared" si="88"/>
        <v>0</v>
      </c>
      <c r="BP127" s="361">
        <f t="shared" si="88"/>
        <v>0</v>
      </c>
      <c r="BQ127" s="361">
        <f t="shared" si="88"/>
        <v>0</v>
      </c>
      <c r="BR127" s="361">
        <f t="shared" si="88"/>
        <v>0</v>
      </c>
      <c r="BS127" s="361">
        <f t="shared" si="88"/>
        <v>0</v>
      </c>
      <c r="BT127" s="361">
        <f t="shared" si="88"/>
        <v>0</v>
      </c>
      <c r="BU127" s="361">
        <f t="shared" si="88"/>
        <v>0</v>
      </c>
      <c r="BV127" s="361">
        <f t="shared" ref="BV127:CJ127" si="89">BV40-BV96</f>
        <v>0</v>
      </c>
      <c r="BW127" s="361">
        <f t="shared" si="89"/>
        <v>0</v>
      </c>
      <c r="BX127" s="361">
        <f t="shared" si="89"/>
        <v>0</v>
      </c>
      <c r="BY127" s="361">
        <f t="shared" si="89"/>
        <v>0</v>
      </c>
      <c r="BZ127" s="361">
        <f t="shared" si="89"/>
        <v>0</v>
      </c>
      <c r="CA127" s="361">
        <f t="shared" si="89"/>
        <v>0</v>
      </c>
      <c r="CB127" s="361">
        <f t="shared" si="89"/>
        <v>0</v>
      </c>
      <c r="CC127" s="361">
        <f t="shared" si="89"/>
        <v>0</v>
      </c>
      <c r="CD127" s="361">
        <f t="shared" si="89"/>
        <v>0</v>
      </c>
      <c r="CE127" s="361">
        <f t="shared" si="89"/>
        <v>0</v>
      </c>
      <c r="CF127" s="361">
        <f t="shared" si="89"/>
        <v>0</v>
      </c>
      <c r="CG127" s="361">
        <f t="shared" si="89"/>
        <v>0</v>
      </c>
      <c r="CH127" s="361">
        <f t="shared" si="89"/>
        <v>0</v>
      </c>
      <c r="CI127" s="361">
        <f t="shared" si="89"/>
        <v>0</v>
      </c>
      <c r="CJ127" s="361">
        <f t="shared" si="89"/>
        <v>0</v>
      </c>
      <c r="CK127" s="860"/>
    </row>
    <row r="128" spans="1:89" x14ac:dyDescent="0.25">
      <c r="A128" s="78"/>
      <c r="B128" s="859"/>
      <c r="C128" s="1140" t="s">
        <v>319</v>
      </c>
      <c r="D128" s="1140"/>
      <c r="E128" s="359" t="s">
        <v>318</v>
      </c>
      <c r="F128" s="359">
        <v>2</v>
      </c>
      <c r="G128" s="359"/>
      <c r="H128" s="361">
        <f>H41-H97</f>
        <v>0</v>
      </c>
      <c r="I128" s="361">
        <f>I41-I97</f>
        <v>0</v>
      </c>
      <c r="J128" s="361">
        <f t="shared" ref="J128:BU128" si="90">J41-J97</f>
        <v>0</v>
      </c>
      <c r="K128" s="361">
        <f t="shared" si="90"/>
        <v>0</v>
      </c>
      <c r="L128" s="361">
        <f t="shared" si="90"/>
        <v>0</v>
      </c>
      <c r="M128" s="361">
        <f t="shared" si="90"/>
        <v>0</v>
      </c>
      <c r="N128" s="361">
        <f t="shared" si="90"/>
        <v>0</v>
      </c>
      <c r="O128" s="361">
        <f t="shared" si="90"/>
        <v>0</v>
      </c>
      <c r="P128" s="361">
        <f t="shared" si="90"/>
        <v>0</v>
      </c>
      <c r="Q128" s="361">
        <f t="shared" si="90"/>
        <v>0</v>
      </c>
      <c r="R128" s="361">
        <f t="shared" si="90"/>
        <v>0</v>
      </c>
      <c r="S128" s="361">
        <f t="shared" si="90"/>
        <v>0</v>
      </c>
      <c r="T128" s="361">
        <f t="shared" si="90"/>
        <v>0</v>
      </c>
      <c r="U128" s="361">
        <f t="shared" si="90"/>
        <v>0</v>
      </c>
      <c r="V128" s="361">
        <f t="shared" si="90"/>
        <v>0</v>
      </c>
      <c r="W128" s="361">
        <f t="shared" si="90"/>
        <v>0</v>
      </c>
      <c r="X128" s="361">
        <f t="shared" si="90"/>
        <v>0</v>
      </c>
      <c r="Y128" s="361">
        <f t="shared" si="90"/>
        <v>0</v>
      </c>
      <c r="Z128" s="361">
        <f t="shared" si="90"/>
        <v>0</v>
      </c>
      <c r="AA128" s="361">
        <f t="shared" si="90"/>
        <v>0</v>
      </c>
      <c r="AB128" s="361">
        <f t="shared" si="90"/>
        <v>0</v>
      </c>
      <c r="AC128" s="361">
        <f t="shared" si="90"/>
        <v>0</v>
      </c>
      <c r="AD128" s="361">
        <f t="shared" si="90"/>
        <v>0</v>
      </c>
      <c r="AE128" s="361">
        <f t="shared" si="90"/>
        <v>0</v>
      </c>
      <c r="AF128" s="361">
        <f t="shared" si="90"/>
        <v>0</v>
      </c>
      <c r="AG128" s="361">
        <f t="shared" si="90"/>
        <v>0</v>
      </c>
      <c r="AH128" s="361">
        <f t="shared" si="90"/>
        <v>0</v>
      </c>
      <c r="AI128" s="361">
        <f t="shared" si="90"/>
        <v>0</v>
      </c>
      <c r="AJ128" s="361">
        <f t="shared" si="90"/>
        <v>0</v>
      </c>
      <c r="AK128" s="361">
        <f t="shared" si="90"/>
        <v>0</v>
      </c>
      <c r="AL128" s="361">
        <f t="shared" si="90"/>
        <v>0</v>
      </c>
      <c r="AM128" s="361">
        <f t="shared" si="90"/>
        <v>0</v>
      </c>
      <c r="AN128" s="361">
        <f t="shared" si="90"/>
        <v>0</v>
      </c>
      <c r="AO128" s="361">
        <f t="shared" si="90"/>
        <v>0</v>
      </c>
      <c r="AP128" s="361">
        <f t="shared" si="90"/>
        <v>0</v>
      </c>
      <c r="AQ128" s="361">
        <f t="shared" si="90"/>
        <v>0</v>
      </c>
      <c r="AR128" s="361">
        <f t="shared" si="90"/>
        <v>0</v>
      </c>
      <c r="AS128" s="361">
        <f t="shared" si="90"/>
        <v>0</v>
      </c>
      <c r="AT128" s="361">
        <f t="shared" si="90"/>
        <v>0</v>
      </c>
      <c r="AU128" s="361">
        <f t="shared" si="90"/>
        <v>0</v>
      </c>
      <c r="AV128" s="361">
        <f t="shared" si="90"/>
        <v>0</v>
      </c>
      <c r="AW128" s="361">
        <f t="shared" si="90"/>
        <v>0</v>
      </c>
      <c r="AX128" s="361">
        <f t="shared" si="90"/>
        <v>0</v>
      </c>
      <c r="AY128" s="361">
        <f t="shared" si="90"/>
        <v>0</v>
      </c>
      <c r="AZ128" s="361">
        <f t="shared" si="90"/>
        <v>0</v>
      </c>
      <c r="BA128" s="361">
        <f t="shared" si="90"/>
        <v>0</v>
      </c>
      <c r="BB128" s="361">
        <f t="shared" si="90"/>
        <v>0</v>
      </c>
      <c r="BC128" s="361">
        <f t="shared" si="90"/>
        <v>0</v>
      </c>
      <c r="BD128" s="361">
        <f t="shared" si="90"/>
        <v>0</v>
      </c>
      <c r="BE128" s="361">
        <f t="shared" si="90"/>
        <v>0</v>
      </c>
      <c r="BF128" s="361">
        <f t="shared" si="90"/>
        <v>0</v>
      </c>
      <c r="BG128" s="361">
        <f t="shared" si="90"/>
        <v>0</v>
      </c>
      <c r="BH128" s="361">
        <f t="shared" si="90"/>
        <v>0</v>
      </c>
      <c r="BI128" s="361">
        <f t="shared" si="90"/>
        <v>0</v>
      </c>
      <c r="BJ128" s="361">
        <f t="shared" si="90"/>
        <v>0</v>
      </c>
      <c r="BK128" s="361">
        <f t="shared" si="90"/>
        <v>0</v>
      </c>
      <c r="BL128" s="361">
        <f t="shared" si="90"/>
        <v>0</v>
      </c>
      <c r="BM128" s="361">
        <f t="shared" si="90"/>
        <v>0</v>
      </c>
      <c r="BN128" s="361">
        <f t="shared" si="90"/>
        <v>0</v>
      </c>
      <c r="BO128" s="361">
        <f t="shared" si="90"/>
        <v>0</v>
      </c>
      <c r="BP128" s="361">
        <f t="shared" si="90"/>
        <v>0</v>
      </c>
      <c r="BQ128" s="361">
        <f t="shared" si="90"/>
        <v>0</v>
      </c>
      <c r="BR128" s="361">
        <f t="shared" si="90"/>
        <v>0</v>
      </c>
      <c r="BS128" s="361">
        <f t="shared" si="90"/>
        <v>0</v>
      </c>
      <c r="BT128" s="361">
        <f t="shared" si="90"/>
        <v>0</v>
      </c>
      <c r="BU128" s="361">
        <f t="shared" si="90"/>
        <v>0</v>
      </c>
      <c r="BV128" s="361">
        <f t="shared" ref="BV128:CJ128" si="91">BV41-BV97</f>
        <v>0</v>
      </c>
      <c r="BW128" s="361">
        <f t="shared" si="91"/>
        <v>0</v>
      </c>
      <c r="BX128" s="361">
        <f t="shared" si="91"/>
        <v>0</v>
      </c>
      <c r="BY128" s="361">
        <f t="shared" si="91"/>
        <v>0</v>
      </c>
      <c r="BZ128" s="361">
        <f t="shared" si="91"/>
        <v>0</v>
      </c>
      <c r="CA128" s="361">
        <f t="shared" si="91"/>
        <v>0</v>
      </c>
      <c r="CB128" s="361">
        <f t="shared" si="91"/>
        <v>0</v>
      </c>
      <c r="CC128" s="361">
        <f t="shared" si="91"/>
        <v>0</v>
      </c>
      <c r="CD128" s="361">
        <f t="shared" si="91"/>
        <v>0</v>
      </c>
      <c r="CE128" s="361">
        <f t="shared" si="91"/>
        <v>0</v>
      </c>
      <c r="CF128" s="361">
        <f t="shared" si="91"/>
        <v>0</v>
      </c>
      <c r="CG128" s="361">
        <f t="shared" si="91"/>
        <v>0</v>
      </c>
      <c r="CH128" s="361">
        <f t="shared" si="91"/>
        <v>0</v>
      </c>
      <c r="CI128" s="361">
        <f t="shared" si="91"/>
        <v>0</v>
      </c>
      <c r="CJ128" s="361">
        <f t="shared" si="91"/>
        <v>0</v>
      </c>
      <c r="CK128" s="860"/>
    </row>
    <row r="129" spans="1:89" x14ac:dyDescent="0.25">
      <c r="A129" s="78"/>
      <c r="B129" s="859"/>
      <c r="C129" s="1140" t="s">
        <v>320</v>
      </c>
      <c r="D129" s="1140"/>
      <c r="E129" s="359" t="s">
        <v>318</v>
      </c>
      <c r="F129" s="359">
        <v>2</v>
      </c>
      <c r="G129" s="359"/>
      <c r="H129" s="361">
        <f t="shared" ref="H129:AM129" si="92">(H38+H39)-(H94+H95)</f>
        <v>0</v>
      </c>
      <c r="I129" s="361">
        <f t="shared" si="92"/>
        <v>0</v>
      </c>
      <c r="J129" s="361">
        <f t="shared" si="92"/>
        <v>0</v>
      </c>
      <c r="K129" s="361">
        <f t="shared" si="92"/>
        <v>0</v>
      </c>
      <c r="L129" s="361">
        <f t="shared" si="92"/>
        <v>0</v>
      </c>
      <c r="M129" s="361">
        <f t="shared" si="92"/>
        <v>0</v>
      </c>
      <c r="N129" s="361">
        <f t="shared" si="92"/>
        <v>0</v>
      </c>
      <c r="O129" s="361">
        <f t="shared" si="92"/>
        <v>0</v>
      </c>
      <c r="P129" s="361">
        <f t="shared" si="92"/>
        <v>0</v>
      </c>
      <c r="Q129" s="361">
        <f t="shared" si="92"/>
        <v>0</v>
      </c>
      <c r="R129" s="361">
        <f t="shared" si="92"/>
        <v>0</v>
      </c>
      <c r="S129" s="361">
        <f t="shared" si="92"/>
        <v>0</v>
      </c>
      <c r="T129" s="361">
        <f t="shared" si="92"/>
        <v>0</v>
      </c>
      <c r="U129" s="361">
        <f t="shared" si="92"/>
        <v>0</v>
      </c>
      <c r="V129" s="361">
        <f t="shared" si="92"/>
        <v>0</v>
      </c>
      <c r="W129" s="361">
        <f t="shared" si="92"/>
        <v>0</v>
      </c>
      <c r="X129" s="361">
        <f t="shared" si="92"/>
        <v>0</v>
      </c>
      <c r="Y129" s="361">
        <f t="shared" si="92"/>
        <v>0</v>
      </c>
      <c r="Z129" s="361">
        <f t="shared" si="92"/>
        <v>0</v>
      </c>
      <c r="AA129" s="361">
        <f t="shared" si="92"/>
        <v>0</v>
      </c>
      <c r="AB129" s="361">
        <f t="shared" si="92"/>
        <v>0</v>
      </c>
      <c r="AC129" s="361">
        <f t="shared" si="92"/>
        <v>0</v>
      </c>
      <c r="AD129" s="361">
        <f t="shared" si="92"/>
        <v>0</v>
      </c>
      <c r="AE129" s="361">
        <f t="shared" si="92"/>
        <v>0</v>
      </c>
      <c r="AF129" s="361">
        <f t="shared" si="92"/>
        <v>0</v>
      </c>
      <c r="AG129" s="361">
        <f t="shared" si="92"/>
        <v>0</v>
      </c>
      <c r="AH129" s="361">
        <f t="shared" si="92"/>
        <v>0</v>
      </c>
      <c r="AI129" s="361">
        <f t="shared" si="92"/>
        <v>0</v>
      </c>
      <c r="AJ129" s="361">
        <f t="shared" si="92"/>
        <v>0</v>
      </c>
      <c r="AK129" s="361">
        <f t="shared" si="92"/>
        <v>0</v>
      </c>
      <c r="AL129" s="361">
        <f t="shared" si="92"/>
        <v>0</v>
      </c>
      <c r="AM129" s="361">
        <f t="shared" si="92"/>
        <v>0</v>
      </c>
      <c r="AN129" s="361">
        <f t="shared" ref="AN129:BS129" si="93">(AN38+AN39)-(AN94+AN95)</f>
        <v>0</v>
      </c>
      <c r="AO129" s="361">
        <f t="shared" si="93"/>
        <v>0</v>
      </c>
      <c r="AP129" s="361">
        <f t="shared" si="93"/>
        <v>0</v>
      </c>
      <c r="AQ129" s="361">
        <f t="shared" si="93"/>
        <v>0</v>
      </c>
      <c r="AR129" s="361">
        <f t="shared" si="93"/>
        <v>0</v>
      </c>
      <c r="AS129" s="361">
        <f t="shared" si="93"/>
        <v>0</v>
      </c>
      <c r="AT129" s="361">
        <f t="shared" si="93"/>
        <v>0</v>
      </c>
      <c r="AU129" s="361">
        <f t="shared" si="93"/>
        <v>0</v>
      </c>
      <c r="AV129" s="361">
        <f t="shared" si="93"/>
        <v>0</v>
      </c>
      <c r="AW129" s="361">
        <f t="shared" si="93"/>
        <v>0</v>
      </c>
      <c r="AX129" s="361">
        <f t="shared" si="93"/>
        <v>0</v>
      </c>
      <c r="AY129" s="361">
        <f t="shared" si="93"/>
        <v>0</v>
      </c>
      <c r="AZ129" s="361">
        <f t="shared" si="93"/>
        <v>0</v>
      </c>
      <c r="BA129" s="361">
        <f t="shared" si="93"/>
        <v>0</v>
      </c>
      <c r="BB129" s="361">
        <f t="shared" si="93"/>
        <v>0</v>
      </c>
      <c r="BC129" s="361">
        <f t="shared" si="93"/>
        <v>0</v>
      </c>
      <c r="BD129" s="361">
        <f t="shared" si="93"/>
        <v>0</v>
      </c>
      <c r="BE129" s="361">
        <f t="shared" si="93"/>
        <v>0</v>
      </c>
      <c r="BF129" s="361">
        <f t="shared" si="93"/>
        <v>0</v>
      </c>
      <c r="BG129" s="361">
        <f t="shared" si="93"/>
        <v>0</v>
      </c>
      <c r="BH129" s="361">
        <f t="shared" si="93"/>
        <v>0</v>
      </c>
      <c r="BI129" s="361">
        <f t="shared" si="93"/>
        <v>0</v>
      </c>
      <c r="BJ129" s="361">
        <f t="shared" si="93"/>
        <v>0</v>
      </c>
      <c r="BK129" s="361">
        <f t="shared" si="93"/>
        <v>0</v>
      </c>
      <c r="BL129" s="361">
        <f t="shared" si="93"/>
        <v>0</v>
      </c>
      <c r="BM129" s="361">
        <f t="shared" si="93"/>
        <v>0</v>
      </c>
      <c r="BN129" s="361">
        <f t="shared" si="93"/>
        <v>0</v>
      </c>
      <c r="BO129" s="361">
        <f t="shared" si="93"/>
        <v>0</v>
      </c>
      <c r="BP129" s="361">
        <f t="shared" si="93"/>
        <v>0</v>
      </c>
      <c r="BQ129" s="361">
        <f t="shared" si="93"/>
        <v>0</v>
      </c>
      <c r="BR129" s="361">
        <f t="shared" si="93"/>
        <v>0</v>
      </c>
      <c r="BS129" s="361">
        <f t="shared" si="93"/>
        <v>0</v>
      </c>
      <c r="BT129" s="361">
        <f t="shared" ref="BT129:CJ129" si="94">(BT38+BT39)-(BT94+BT95)</f>
        <v>0</v>
      </c>
      <c r="BU129" s="361">
        <f t="shared" si="94"/>
        <v>0</v>
      </c>
      <c r="BV129" s="361">
        <f t="shared" si="94"/>
        <v>0</v>
      </c>
      <c r="BW129" s="361">
        <f t="shared" si="94"/>
        <v>0</v>
      </c>
      <c r="BX129" s="361">
        <f t="shared" si="94"/>
        <v>0</v>
      </c>
      <c r="BY129" s="361">
        <f t="shared" si="94"/>
        <v>0</v>
      </c>
      <c r="BZ129" s="361">
        <f t="shared" si="94"/>
        <v>0</v>
      </c>
      <c r="CA129" s="361">
        <f t="shared" si="94"/>
        <v>0</v>
      </c>
      <c r="CB129" s="361">
        <f t="shared" si="94"/>
        <v>0</v>
      </c>
      <c r="CC129" s="361">
        <f t="shared" si="94"/>
        <v>0</v>
      </c>
      <c r="CD129" s="361">
        <f t="shared" si="94"/>
        <v>0</v>
      </c>
      <c r="CE129" s="361">
        <f t="shared" si="94"/>
        <v>0</v>
      </c>
      <c r="CF129" s="361">
        <f t="shared" si="94"/>
        <v>0</v>
      </c>
      <c r="CG129" s="361">
        <f t="shared" si="94"/>
        <v>0</v>
      </c>
      <c r="CH129" s="361">
        <f t="shared" si="94"/>
        <v>0</v>
      </c>
      <c r="CI129" s="361">
        <f t="shared" si="94"/>
        <v>0</v>
      </c>
      <c r="CJ129" s="361">
        <f t="shared" si="94"/>
        <v>0</v>
      </c>
      <c r="CK129" s="860"/>
    </row>
    <row r="130" spans="1:89" x14ac:dyDescent="0.25">
      <c r="A130" s="78"/>
      <c r="B130" s="859"/>
      <c r="C130" s="1140" t="s">
        <v>204</v>
      </c>
      <c r="D130" s="1140"/>
      <c r="E130" s="359" t="s">
        <v>318</v>
      </c>
      <c r="F130" s="359">
        <v>2</v>
      </c>
      <c r="G130" s="359"/>
      <c r="H130" s="361">
        <f t="shared" ref="H130:AM130" si="95">H53-H93</f>
        <v>0</v>
      </c>
      <c r="I130" s="361">
        <f t="shared" si="95"/>
        <v>0</v>
      </c>
      <c r="J130" s="361">
        <f t="shared" si="95"/>
        <v>0</v>
      </c>
      <c r="K130" s="361">
        <f t="shared" si="95"/>
        <v>0</v>
      </c>
      <c r="L130" s="361">
        <f t="shared" si="95"/>
        <v>0</v>
      </c>
      <c r="M130" s="361">
        <f t="shared" si="95"/>
        <v>0</v>
      </c>
      <c r="N130" s="361">
        <f t="shared" si="95"/>
        <v>0</v>
      </c>
      <c r="O130" s="361">
        <f t="shared" si="95"/>
        <v>0</v>
      </c>
      <c r="P130" s="361">
        <f t="shared" si="95"/>
        <v>0</v>
      </c>
      <c r="Q130" s="361">
        <f t="shared" si="95"/>
        <v>0</v>
      </c>
      <c r="R130" s="361">
        <f t="shared" si="95"/>
        <v>0</v>
      </c>
      <c r="S130" s="361">
        <f t="shared" si="95"/>
        <v>0</v>
      </c>
      <c r="T130" s="361">
        <f t="shared" si="95"/>
        <v>0</v>
      </c>
      <c r="U130" s="361">
        <f t="shared" si="95"/>
        <v>0</v>
      </c>
      <c r="V130" s="361">
        <f t="shared" si="95"/>
        <v>0</v>
      </c>
      <c r="W130" s="361">
        <f t="shared" si="95"/>
        <v>0</v>
      </c>
      <c r="X130" s="361">
        <f t="shared" si="95"/>
        <v>0</v>
      </c>
      <c r="Y130" s="361">
        <f t="shared" si="95"/>
        <v>0</v>
      </c>
      <c r="Z130" s="361">
        <f t="shared" si="95"/>
        <v>0</v>
      </c>
      <c r="AA130" s="361">
        <f t="shared" si="95"/>
        <v>0</v>
      </c>
      <c r="AB130" s="361">
        <f t="shared" si="95"/>
        <v>0</v>
      </c>
      <c r="AC130" s="361">
        <f t="shared" si="95"/>
        <v>0</v>
      </c>
      <c r="AD130" s="361">
        <f t="shared" si="95"/>
        <v>0</v>
      </c>
      <c r="AE130" s="361">
        <f t="shared" si="95"/>
        <v>0</v>
      </c>
      <c r="AF130" s="361">
        <f t="shared" si="95"/>
        <v>0</v>
      </c>
      <c r="AG130" s="361">
        <f t="shared" si="95"/>
        <v>0</v>
      </c>
      <c r="AH130" s="361">
        <f t="shared" si="95"/>
        <v>0</v>
      </c>
      <c r="AI130" s="361">
        <f t="shared" si="95"/>
        <v>0</v>
      </c>
      <c r="AJ130" s="361">
        <f t="shared" si="95"/>
        <v>0</v>
      </c>
      <c r="AK130" s="361">
        <f t="shared" si="95"/>
        <v>0</v>
      </c>
      <c r="AL130" s="361">
        <f t="shared" si="95"/>
        <v>0</v>
      </c>
      <c r="AM130" s="361">
        <f t="shared" si="95"/>
        <v>0</v>
      </c>
      <c r="AN130" s="361">
        <f t="shared" ref="AN130:BS130" si="96">AN53-AN93</f>
        <v>0</v>
      </c>
      <c r="AO130" s="361">
        <f t="shared" si="96"/>
        <v>0</v>
      </c>
      <c r="AP130" s="361">
        <f t="shared" si="96"/>
        <v>0</v>
      </c>
      <c r="AQ130" s="361">
        <f t="shared" si="96"/>
        <v>0</v>
      </c>
      <c r="AR130" s="361">
        <f t="shared" si="96"/>
        <v>0</v>
      </c>
      <c r="AS130" s="361">
        <f t="shared" si="96"/>
        <v>0</v>
      </c>
      <c r="AT130" s="361">
        <f t="shared" si="96"/>
        <v>0</v>
      </c>
      <c r="AU130" s="361">
        <f t="shared" si="96"/>
        <v>0</v>
      </c>
      <c r="AV130" s="361">
        <f t="shared" si="96"/>
        <v>0</v>
      </c>
      <c r="AW130" s="361">
        <f t="shared" si="96"/>
        <v>0</v>
      </c>
      <c r="AX130" s="361">
        <f t="shared" si="96"/>
        <v>0</v>
      </c>
      <c r="AY130" s="361">
        <f t="shared" si="96"/>
        <v>0</v>
      </c>
      <c r="AZ130" s="361">
        <f t="shared" si="96"/>
        <v>0</v>
      </c>
      <c r="BA130" s="361">
        <f t="shared" si="96"/>
        <v>0</v>
      </c>
      <c r="BB130" s="361">
        <f t="shared" si="96"/>
        <v>0</v>
      </c>
      <c r="BC130" s="361">
        <f t="shared" si="96"/>
        <v>0</v>
      </c>
      <c r="BD130" s="361">
        <f t="shared" si="96"/>
        <v>0</v>
      </c>
      <c r="BE130" s="361">
        <f t="shared" si="96"/>
        <v>0</v>
      </c>
      <c r="BF130" s="361">
        <f t="shared" si="96"/>
        <v>0</v>
      </c>
      <c r="BG130" s="361">
        <f t="shared" si="96"/>
        <v>0</v>
      </c>
      <c r="BH130" s="361">
        <f t="shared" si="96"/>
        <v>0</v>
      </c>
      <c r="BI130" s="361">
        <f t="shared" si="96"/>
        <v>0</v>
      </c>
      <c r="BJ130" s="361">
        <f t="shared" si="96"/>
        <v>0</v>
      </c>
      <c r="BK130" s="361">
        <f t="shared" si="96"/>
        <v>0</v>
      </c>
      <c r="BL130" s="361">
        <f t="shared" si="96"/>
        <v>0</v>
      </c>
      <c r="BM130" s="361">
        <f t="shared" si="96"/>
        <v>0</v>
      </c>
      <c r="BN130" s="361">
        <f t="shared" si="96"/>
        <v>0</v>
      </c>
      <c r="BO130" s="361">
        <f t="shared" si="96"/>
        <v>0</v>
      </c>
      <c r="BP130" s="361">
        <f t="shared" si="96"/>
        <v>0</v>
      </c>
      <c r="BQ130" s="361">
        <f t="shared" si="96"/>
        <v>0</v>
      </c>
      <c r="BR130" s="361">
        <f t="shared" si="96"/>
        <v>0</v>
      </c>
      <c r="BS130" s="361">
        <f t="shared" si="96"/>
        <v>0</v>
      </c>
      <c r="BT130" s="361">
        <f t="shared" ref="BT130:CJ130" si="97">BT53-BT93</f>
        <v>0</v>
      </c>
      <c r="BU130" s="361">
        <f t="shared" si="97"/>
        <v>0</v>
      </c>
      <c r="BV130" s="361">
        <f t="shared" si="97"/>
        <v>0</v>
      </c>
      <c r="BW130" s="361">
        <f t="shared" si="97"/>
        <v>0</v>
      </c>
      <c r="BX130" s="361">
        <f t="shared" si="97"/>
        <v>0</v>
      </c>
      <c r="BY130" s="361">
        <f t="shared" si="97"/>
        <v>0</v>
      </c>
      <c r="BZ130" s="361">
        <f t="shared" si="97"/>
        <v>0</v>
      </c>
      <c r="CA130" s="361">
        <f t="shared" si="97"/>
        <v>0</v>
      </c>
      <c r="CB130" s="361">
        <f t="shared" si="97"/>
        <v>0</v>
      </c>
      <c r="CC130" s="361">
        <f t="shared" si="97"/>
        <v>0</v>
      </c>
      <c r="CD130" s="361">
        <f t="shared" si="97"/>
        <v>0</v>
      </c>
      <c r="CE130" s="361">
        <f t="shared" si="97"/>
        <v>0</v>
      </c>
      <c r="CF130" s="361">
        <f t="shared" si="97"/>
        <v>0</v>
      </c>
      <c r="CG130" s="361">
        <f t="shared" si="97"/>
        <v>0</v>
      </c>
      <c r="CH130" s="361">
        <f t="shared" si="97"/>
        <v>0</v>
      </c>
      <c r="CI130" s="361">
        <f t="shared" si="97"/>
        <v>0</v>
      </c>
      <c r="CJ130" s="361">
        <f t="shared" si="97"/>
        <v>0</v>
      </c>
      <c r="CK130" s="860"/>
    </row>
    <row r="131" spans="1:89" x14ac:dyDescent="0.25">
      <c r="A131" s="78"/>
      <c r="B131" s="859"/>
      <c r="C131" s="374" t="s">
        <v>321</v>
      </c>
      <c r="D131" s="453"/>
      <c r="E131" s="359" t="s">
        <v>318</v>
      </c>
      <c r="F131" s="359">
        <v>2</v>
      </c>
      <c r="G131" s="359"/>
      <c r="H131" s="361">
        <f t="shared" ref="H131:AM131" si="98">H85-H33</f>
        <v>0</v>
      </c>
      <c r="I131" s="361">
        <f t="shared" si="98"/>
        <v>0</v>
      </c>
      <c r="J131" s="361">
        <f t="shared" si="98"/>
        <v>0</v>
      </c>
      <c r="K131" s="361">
        <f t="shared" si="98"/>
        <v>0</v>
      </c>
      <c r="L131" s="361">
        <f t="shared" si="98"/>
        <v>0</v>
      </c>
      <c r="M131" s="361">
        <f t="shared" si="98"/>
        <v>0</v>
      </c>
      <c r="N131" s="361">
        <f t="shared" si="98"/>
        <v>0</v>
      </c>
      <c r="O131" s="361">
        <f t="shared" si="98"/>
        <v>0</v>
      </c>
      <c r="P131" s="361">
        <f t="shared" si="98"/>
        <v>0</v>
      </c>
      <c r="Q131" s="361">
        <f t="shared" si="98"/>
        <v>0</v>
      </c>
      <c r="R131" s="361">
        <f t="shared" si="98"/>
        <v>0</v>
      </c>
      <c r="S131" s="361">
        <f t="shared" si="98"/>
        <v>0</v>
      </c>
      <c r="T131" s="361">
        <f t="shared" si="98"/>
        <v>0</v>
      </c>
      <c r="U131" s="361">
        <f t="shared" si="98"/>
        <v>0</v>
      </c>
      <c r="V131" s="361">
        <f t="shared" si="98"/>
        <v>0</v>
      </c>
      <c r="W131" s="361">
        <f t="shared" si="98"/>
        <v>0</v>
      </c>
      <c r="X131" s="361">
        <f t="shared" si="98"/>
        <v>0</v>
      </c>
      <c r="Y131" s="361">
        <f t="shared" si="98"/>
        <v>0</v>
      </c>
      <c r="Z131" s="361">
        <f t="shared" si="98"/>
        <v>0</v>
      </c>
      <c r="AA131" s="361">
        <f t="shared" si="98"/>
        <v>0</v>
      </c>
      <c r="AB131" s="361">
        <f t="shared" si="98"/>
        <v>0</v>
      </c>
      <c r="AC131" s="361">
        <f t="shared" si="98"/>
        <v>0</v>
      </c>
      <c r="AD131" s="361">
        <f t="shared" si="98"/>
        <v>0</v>
      </c>
      <c r="AE131" s="361">
        <f t="shared" si="98"/>
        <v>0</v>
      </c>
      <c r="AF131" s="361">
        <f t="shared" si="98"/>
        <v>0</v>
      </c>
      <c r="AG131" s="361">
        <f t="shared" si="98"/>
        <v>0</v>
      </c>
      <c r="AH131" s="361">
        <f t="shared" si="98"/>
        <v>0</v>
      </c>
      <c r="AI131" s="361">
        <f t="shared" si="98"/>
        <v>0</v>
      </c>
      <c r="AJ131" s="361">
        <f t="shared" si="98"/>
        <v>0</v>
      </c>
      <c r="AK131" s="361">
        <f t="shared" si="98"/>
        <v>0</v>
      </c>
      <c r="AL131" s="361">
        <f t="shared" si="98"/>
        <v>0</v>
      </c>
      <c r="AM131" s="361">
        <f t="shared" si="98"/>
        <v>0</v>
      </c>
      <c r="AN131" s="361">
        <f t="shared" ref="AN131:BS131" si="99">AN85-AN33</f>
        <v>0</v>
      </c>
      <c r="AO131" s="361">
        <f t="shared" si="99"/>
        <v>0</v>
      </c>
      <c r="AP131" s="361">
        <f t="shared" si="99"/>
        <v>0</v>
      </c>
      <c r="AQ131" s="361">
        <f t="shared" si="99"/>
        <v>0</v>
      </c>
      <c r="AR131" s="361">
        <f t="shared" si="99"/>
        <v>0</v>
      </c>
      <c r="AS131" s="361">
        <f t="shared" si="99"/>
        <v>0</v>
      </c>
      <c r="AT131" s="361">
        <f t="shared" si="99"/>
        <v>0</v>
      </c>
      <c r="AU131" s="361">
        <f t="shared" si="99"/>
        <v>0</v>
      </c>
      <c r="AV131" s="361">
        <f t="shared" si="99"/>
        <v>0</v>
      </c>
      <c r="AW131" s="361">
        <f t="shared" si="99"/>
        <v>0</v>
      </c>
      <c r="AX131" s="361">
        <f t="shared" si="99"/>
        <v>0</v>
      </c>
      <c r="AY131" s="361">
        <f t="shared" si="99"/>
        <v>0</v>
      </c>
      <c r="AZ131" s="361">
        <f t="shared" si="99"/>
        <v>0</v>
      </c>
      <c r="BA131" s="361">
        <f t="shared" si="99"/>
        <v>0</v>
      </c>
      <c r="BB131" s="361">
        <f t="shared" si="99"/>
        <v>0</v>
      </c>
      <c r="BC131" s="361">
        <f t="shared" si="99"/>
        <v>0</v>
      </c>
      <c r="BD131" s="361">
        <f t="shared" si="99"/>
        <v>0</v>
      </c>
      <c r="BE131" s="361">
        <f t="shared" si="99"/>
        <v>0</v>
      </c>
      <c r="BF131" s="361">
        <f t="shared" si="99"/>
        <v>0</v>
      </c>
      <c r="BG131" s="361">
        <f t="shared" si="99"/>
        <v>0</v>
      </c>
      <c r="BH131" s="361">
        <f t="shared" si="99"/>
        <v>0</v>
      </c>
      <c r="BI131" s="361">
        <f t="shared" si="99"/>
        <v>0</v>
      </c>
      <c r="BJ131" s="361">
        <f t="shared" si="99"/>
        <v>0</v>
      </c>
      <c r="BK131" s="361">
        <f t="shared" si="99"/>
        <v>0</v>
      </c>
      <c r="BL131" s="361">
        <f t="shared" si="99"/>
        <v>0</v>
      </c>
      <c r="BM131" s="361">
        <f t="shared" si="99"/>
        <v>0</v>
      </c>
      <c r="BN131" s="361">
        <f t="shared" si="99"/>
        <v>0</v>
      </c>
      <c r="BO131" s="361">
        <f t="shared" si="99"/>
        <v>0</v>
      </c>
      <c r="BP131" s="361">
        <f t="shared" si="99"/>
        <v>0</v>
      </c>
      <c r="BQ131" s="361">
        <f t="shared" si="99"/>
        <v>0</v>
      </c>
      <c r="BR131" s="361">
        <f t="shared" si="99"/>
        <v>0</v>
      </c>
      <c r="BS131" s="361">
        <f t="shared" si="99"/>
        <v>0</v>
      </c>
      <c r="BT131" s="361">
        <f t="shared" ref="BT131:CJ131" si="100">BT85-BT33</f>
        <v>0</v>
      </c>
      <c r="BU131" s="361">
        <f t="shared" si="100"/>
        <v>0</v>
      </c>
      <c r="BV131" s="361">
        <f t="shared" si="100"/>
        <v>0</v>
      </c>
      <c r="BW131" s="361">
        <f t="shared" si="100"/>
        <v>0</v>
      </c>
      <c r="BX131" s="361">
        <f t="shared" si="100"/>
        <v>0</v>
      </c>
      <c r="BY131" s="361">
        <f t="shared" si="100"/>
        <v>0</v>
      </c>
      <c r="BZ131" s="361">
        <f t="shared" si="100"/>
        <v>0</v>
      </c>
      <c r="CA131" s="361">
        <f t="shared" si="100"/>
        <v>0</v>
      </c>
      <c r="CB131" s="361">
        <f t="shared" si="100"/>
        <v>0</v>
      </c>
      <c r="CC131" s="361">
        <f t="shared" si="100"/>
        <v>0</v>
      </c>
      <c r="CD131" s="361">
        <f t="shared" si="100"/>
        <v>0</v>
      </c>
      <c r="CE131" s="361">
        <f t="shared" si="100"/>
        <v>0</v>
      </c>
      <c r="CF131" s="361">
        <f t="shared" si="100"/>
        <v>0</v>
      </c>
      <c r="CG131" s="361">
        <f t="shared" si="100"/>
        <v>0</v>
      </c>
      <c r="CH131" s="361">
        <f t="shared" si="100"/>
        <v>0</v>
      </c>
      <c r="CI131" s="361">
        <f t="shared" si="100"/>
        <v>0</v>
      </c>
      <c r="CJ131" s="361">
        <f t="shared" si="100"/>
        <v>0</v>
      </c>
      <c r="CK131" s="860"/>
    </row>
    <row r="132" spans="1:89" x14ac:dyDescent="0.25">
      <c r="A132" s="78"/>
      <c r="B132" s="859"/>
      <c r="C132" s="1140" t="s">
        <v>240</v>
      </c>
      <c r="D132" s="1140"/>
      <c r="E132" s="359" t="s">
        <v>318</v>
      </c>
      <c r="F132" s="359">
        <v>2</v>
      </c>
      <c r="G132" s="359"/>
      <c r="H132" s="361">
        <f>H109</f>
        <v>0</v>
      </c>
      <c r="I132" s="361">
        <f>I109</f>
        <v>0</v>
      </c>
      <c r="J132" s="361">
        <f t="shared" ref="J132:BU132" si="101">J109</f>
        <v>0</v>
      </c>
      <c r="K132" s="361">
        <f t="shared" si="101"/>
        <v>0</v>
      </c>
      <c r="L132" s="361">
        <f t="shared" si="101"/>
        <v>0</v>
      </c>
      <c r="M132" s="361">
        <f t="shared" si="101"/>
        <v>0</v>
      </c>
      <c r="N132" s="361">
        <f t="shared" si="101"/>
        <v>0</v>
      </c>
      <c r="O132" s="361">
        <f t="shared" si="101"/>
        <v>0</v>
      </c>
      <c r="P132" s="361">
        <f t="shared" si="101"/>
        <v>0</v>
      </c>
      <c r="Q132" s="361">
        <f t="shared" si="101"/>
        <v>0</v>
      </c>
      <c r="R132" s="361">
        <f t="shared" si="101"/>
        <v>0</v>
      </c>
      <c r="S132" s="361">
        <f t="shared" si="101"/>
        <v>0</v>
      </c>
      <c r="T132" s="361">
        <f t="shared" si="101"/>
        <v>0</v>
      </c>
      <c r="U132" s="361">
        <f t="shared" si="101"/>
        <v>0</v>
      </c>
      <c r="V132" s="361">
        <f t="shared" si="101"/>
        <v>0</v>
      </c>
      <c r="W132" s="361">
        <f t="shared" si="101"/>
        <v>0</v>
      </c>
      <c r="X132" s="361">
        <f t="shared" si="101"/>
        <v>0</v>
      </c>
      <c r="Y132" s="361">
        <f t="shared" si="101"/>
        <v>0</v>
      </c>
      <c r="Z132" s="361">
        <f t="shared" si="101"/>
        <v>0</v>
      </c>
      <c r="AA132" s="361">
        <f t="shared" si="101"/>
        <v>0</v>
      </c>
      <c r="AB132" s="361">
        <f t="shared" si="101"/>
        <v>0</v>
      </c>
      <c r="AC132" s="361">
        <f t="shared" si="101"/>
        <v>0</v>
      </c>
      <c r="AD132" s="361">
        <f t="shared" si="101"/>
        <v>0</v>
      </c>
      <c r="AE132" s="361">
        <f t="shared" si="101"/>
        <v>0</v>
      </c>
      <c r="AF132" s="361">
        <f t="shared" si="101"/>
        <v>0</v>
      </c>
      <c r="AG132" s="361">
        <f t="shared" si="101"/>
        <v>0</v>
      </c>
      <c r="AH132" s="361">
        <f t="shared" si="101"/>
        <v>0</v>
      </c>
      <c r="AI132" s="361">
        <f t="shared" si="101"/>
        <v>0</v>
      </c>
      <c r="AJ132" s="361">
        <f t="shared" si="101"/>
        <v>0</v>
      </c>
      <c r="AK132" s="361">
        <f t="shared" si="101"/>
        <v>0</v>
      </c>
      <c r="AL132" s="361">
        <f t="shared" si="101"/>
        <v>0</v>
      </c>
      <c r="AM132" s="361">
        <f t="shared" si="101"/>
        <v>0</v>
      </c>
      <c r="AN132" s="361">
        <f t="shared" si="101"/>
        <v>0</v>
      </c>
      <c r="AO132" s="361">
        <f t="shared" si="101"/>
        <v>0</v>
      </c>
      <c r="AP132" s="361">
        <f t="shared" si="101"/>
        <v>0</v>
      </c>
      <c r="AQ132" s="361">
        <f t="shared" si="101"/>
        <v>0</v>
      </c>
      <c r="AR132" s="361">
        <f t="shared" si="101"/>
        <v>0</v>
      </c>
      <c r="AS132" s="361">
        <f t="shared" si="101"/>
        <v>0</v>
      </c>
      <c r="AT132" s="361">
        <f t="shared" si="101"/>
        <v>0</v>
      </c>
      <c r="AU132" s="361">
        <f t="shared" si="101"/>
        <v>0</v>
      </c>
      <c r="AV132" s="361">
        <f t="shared" si="101"/>
        <v>0</v>
      </c>
      <c r="AW132" s="361">
        <f t="shared" si="101"/>
        <v>0</v>
      </c>
      <c r="AX132" s="361">
        <f t="shared" si="101"/>
        <v>0</v>
      </c>
      <c r="AY132" s="361">
        <f t="shared" si="101"/>
        <v>0</v>
      </c>
      <c r="AZ132" s="361">
        <f t="shared" si="101"/>
        <v>0</v>
      </c>
      <c r="BA132" s="361">
        <f t="shared" si="101"/>
        <v>0</v>
      </c>
      <c r="BB132" s="361">
        <f t="shared" si="101"/>
        <v>0</v>
      </c>
      <c r="BC132" s="361">
        <f t="shared" si="101"/>
        <v>0</v>
      </c>
      <c r="BD132" s="361">
        <f t="shared" si="101"/>
        <v>0</v>
      </c>
      <c r="BE132" s="361">
        <f t="shared" si="101"/>
        <v>0</v>
      </c>
      <c r="BF132" s="361">
        <f t="shared" si="101"/>
        <v>0</v>
      </c>
      <c r="BG132" s="361">
        <f t="shared" si="101"/>
        <v>0</v>
      </c>
      <c r="BH132" s="361">
        <f t="shared" si="101"/>
        <v>0</v>
      </c>
      <c r="BI132" s="361">
        <f t="shared" si="101"/>
        <v>0</v>
      </c>
      <c r="BJ132" s="361">
        <f t="shared" si="101"/>
        <v>0</v>
      </c>
      <c r="BK132" s="361">
        <f t="shared" si="101"/>
        <v>0</v>
      </c>
      <c r="BL132" s="361">
        <f t="shared" si="101"/>
        <v>0</v>
      </c>
      <c r="BM132" s="361">
        <f t="shared" si="101"/>
        <v>0</v>
      </c>
      <c r="BN132" s="361">
        <f t="shared" si="101"/>
        <v>0</v>
      </c>
      <c r="BO132" s="361">
        <f t="shared" si="101"/>
        <v>0</v>
      </c>
      <c r="BP132" s="361">
        <f t="shared" si="101"/>
        <v>0</v>
      </c>
      <c r="BQ132" s="361">
        <f t="shared" si="101"/>
        <v>0</v>
      </c>
      <c r="BR132" s="361">
        <f t="shared" si="101"/>
        <v>0</v>
      </c>
      <c r="BS132" s="361">
        <f t="shared" si="101"/>
        <v>0</v>
      </c>
      <c r="BT132" s="361">
        <f t="shared" si="101"/>
        <v>0</v>
      </c>
      <c r="BU132" s="361">
        <f t="shared" si="101"/>
        <v>0</v>
      </c>
      <c r="BV132" s="361">
        <f t="shared" ref="BV132:CJ132" si="102">BV109</f>
        <v>0</v>
      </c>
      <c r="BW132" s="361">
        <f t="shared" si="102"/>
        <v>0</v>
      </c>
      <c r="BX132" s="361">
        <f t="shared" si="102"/>
        <v>0</v>
      </c>
      <c r="BY132" s="361">
        <f t="shared" si="102"/>
        <v>0</v>
      </c>
      <c r="BZ132" s="361">
        <f t="shared" si="102"/>
        <v>0</v>
      </c>
      <c r="CA132" s="361">
        <f t="shared" si="102"/>
        <v>0</v>
      </c>
      <c r="CB132" s="361">
        <f t="shared" si="102"/>
        <v>0</v>
      </c>
      <c r="CC132" s="361">
        <f t="shared" si="102"/>
        <v>0</v>
      </c>
      <c r="CD132" s="361">
        <f t="shared" si="102"/>
        <v>0</v>
      </c>
      <c r="CE132" s="361">
        <f t="shared" si="102"/>
        <v>0</v>
      </c>
      <c r="CF132" s="361">
        <f t="shared" si="102"/>
        <v>0</v>
      </c>
      <c r="CG132" s="361">
        <f t="shared" si="102"/>
        <v>0</v>
      </c>
      <c r="CH132" s="361">
        <f t="shared" si="102"/>
        <v>0</v>
      </c>
      <c r="CI132" s="361">
        <f t="shared" si="102"/>
        <v>0</v>
      </c>
      <c r="CJ132" s="361">
        <f t="shared" si="102"/>
        <v>0</v>
      </c>
      <c r="CK132" s="860"/>
    </row>
    <row r="133" spans="1:89" x14ac:dyDescent="0.25">
      <c r="A133" s="78"/>
      <c r="B133" s="859"/>
      <c r="C133" s="1140" t="s">
        <v>322</v>
      </c>
      <c r="D133" s="1140"/>
      <c r="E133" s="359" t="s">
        <v>318</v>
      </c>
      <c r="F133" s="359">
        <v>2</v>
      </c>
      <c r="G133" s="359"/>
      <c r="H133" s="361">
        <f>SUM(H127:H130)+H110</f>
        <v>0</v>
      </c>
      <c r="I133" s="361">
        <f>SUM(I127:I130)+I110</f>
        <v>0</v>
      </c>
      <c r="J133" s="361">
        <f t="shared" ref="J133:BU133" si="103">SUM(J127:J130)+J110</f>
        <v>0</v>
      </c>
      <c r="K133" s="361">
        <f t="shared" si="103"/>
        <v>0</v>
      </c>
      <c r="L133" s="361">
        <f t="shared" si="103"/>
        <v>0</v>
      </c>
      <c r="M133" s="361">
        <f t="shared" si="103"/>
        <v>0</v>
      </c>
      <c r="N133" s="361">
        <f t="shared" si="103"/>
        <v>0</v>
      </c>
      <c r="O133" s="361">
        <f t="shared" si="103"/>
        <v>0</v>
      </c>
      <c r="P133" s="361">
        <f t="shared" si="103"/>
        <v>0</v>
      </c>
      <c r="Q133" s="361">
        <f t="shared" si="103"/>
        <v>0</v>
      </c>
      <c r="R133" s="361">
        <f t="shared" si="103"/>
        <v>0</v>
      </c>
      <c r="S133" s="361">
        <f t="shared" si="103"/>
        <v>0</v>
      </c>
      <c r="T133" s="361">
        <f t="shared" si="103"/>
        <v>0</v>
      </c>
      <c r="U133" s="361">
        <f t="shared" si="103"/>
        <v>0</v>
      </c>
      <c r="V133" s="361">
        <f t="shared" si="103"/>
        <v>0</v>
      </c>
      <c r="W133" s="361">
        <f t="shared" si="103"/>
        <v>0</v>
      </c>
      <c r="X133" s="361">
        <f t="shared" si="103"/>
        <v>0</v>
      </c>
      <c r="Y133" s="361">
        <f t="shared" si="103"/>
        <v>0</v>
      </c>
      <c r="Z133" s="361">
        <f t="shared" si="103"/>
        <v>0</v>
      </c>
      <c r="AA133" s="361">
        <f t="shared" si="103"/>
        <v>0</v>
      </c>
      <c r="AB133" s="361">
        <f t="shared" si="103"/>
        <v>0</v>
      </c>
      <c r="AC133" s="361">
        <f t="shared" si="103"/>
        <v>0</v>
      </c>
      <c r="AD133" s="361">
        <f t="shared" si="103"/>
        <v>0</v>
      </c>
      <c r="AE133" s="361">
        <f t="shared" si="103"/>
        <v>0</v>
      </c>
      <c r="AF133" s="361">
        <f t="shared" si="103"/>
        <v>0</v>
      </c>
      <c r="AG133" s="361">
        <f t="shared" si="103"/>
        <v>0</v>
      </c>
      <c r="AH133" s="361">
        <f t="shared" si="103"/>
        <v>0</v>
      </c>
      <c r="AI133" s="361">
        <f t="shared" si="103"/>
        <v>0</v>
      </c>
      <c r="AJ133" s="361">
        <f t="shared" si="103"/>
        <v>0</v>
      </c>
      <c r="AK133" s="361">
        <f t="shared" si="103"/>
        <v>0</v>
      </c>
      <c r="AL133" s="361">
        <f t="shared" si="103"/>
        <v>0</v>
      </c>
      <c r="AM133" s="361">
        <f t="shared" si="103"/>
        <v>0</v>
      </c>
      <c r="AN133" s="361">
        <f t="shared" si="103"/>
        <v>0</v>
      </c>
      <c r="AO133" s="361">
        <f t="shared" si="103"/>
        <v>0</v>
      </c>
      <c r="AP133" s="361">
        <f t="shared" si="103"/>
        <v>0</v>
      </c>
      <c r="AQ133" s="361">
        <f t="shared" si="103"/>
        <v>0</v>
      </c>
      <c r="AR133" s="361">
        <f t="shared" si="103"/>
        <v>0</v>
      </c>
      <c r="AS133" s="361">
        <f t="shared" si="103"/>
        <v>0</v>
      </c>
      <c r="AT133" s="361">
        <f t="shared" si="103"/>
        <v>0</v>
      </c>
      <c r="AU133" s="361">
        <f t="shared" si="103"/>
        <v>0</v>
      </c>
      <c r="AV133" s="361">
        <f t="shared" si="103"/>
        <v>0</v>
      </c>
      <c r="AW133" s="361">
        <f t="shared" si="103"/>
        <v>0</v>
      </c>
      <c r="AX133" s="361">
        <f t="shared" si="103"/>
        <v>0</v>
      </c>
      <c r="AY133" s="361">
        <f t="shared" si="103"/>
        <v>0</v>
      </c>
      <c r="AZ133" s="361">
        <f t="shared" si="103"/>
        <v>0</v>
      </c>
      <c r="BA133" s="361">
        <f t="shared" si="103"/>
        <v>0</v>
      </c>
      <c r="BB133" s="361">
        <f t="shared" si="103"/>
        <v>0</v>
      </c>
      <c r="BC133" s="361">
        <f t="shared" si="103"/>
        <v>0</v>
      </c>
      <c r="BD133" s="361">
        <f t="shared" si="103"/>
        <v>0</v>
      </c>
      <c r="BE133" s="361">
        <f t="shared" si="103"/>
        <v>0</v>
      </c>
      <c r="BF133" s="361">
        <f t="shared" si="103"/>
        <v>0</v>
      </c>
      <c r="BG133" s="361">
        <f t="shared" si="103"/>
        <v>0</v>
      </c>
      <c r="BH133" s="361">
        <f t="shared" si="103"/>
        <v>0</v>
      </c>
      <c r="BI133" s="361">
        <f t="shared" si="103"/>
        <v>0</v>
      </c>
      <c r="BJ133" s="361">
        <f t="shared" si="103"/>
        <v>0</v>
      </c>
      <c r="BK133" s="361">
        <f t="shared" si="103"/>
        <v>0</v>
      </c>
      <c r="BL133" s="361">
        <f t="shared" si="103"/>
        <v>0</v>
      </c>
      <c r="BM133" s="361">
        <f t="shared" si="103"/>
        <v>0</v>
      </c>
      <c r="BN133" s="361">
        <f t="shared" si="103"/>
        <v>0</v>
      </c>
      <c r="BO133" s="361">
        <f t="shared" si="103"/>
        <v>0</v>
      </c>
      <c r="BP133" s="361">
        <f t="shared" si="103"/>
        <v>0</v>
      </c>
      <c r="BQ133" s="361">
        <f t="shared" si="103"/>
        <v>0</v>
      </c>
      <c r="BR133" s="361">
        <f t="shared" si="103"/>
        <v>0</v>
      </c>
      <c r="BS133" s="361">
        <f t="shared" si="103"/>
        <v>0</v>
      </c>
      <c r="BT133" s="361">
        <f t="shared" si="103"/>
        <v>0</v>
      </c>
      <c r="BU133" s="361">
        <f t="shared" si="103"/>
        <v>0</v>
      </c>
      <c r="BV133" s="361">
        <f t="shared" ref="BV133:CJ133" si="104">SUM(BV127:BV130)+BV110</f>
        <v>0</v>
      </c>
      <c r="BW133" s="361">
        <f t="shared" si="104"/>
        <v>0</v>
      </c>
      <c r="BX133" s="361">
        <f t="shared" si="104"/>
        <v>0</v>
      </c>
      <c r="BY133" s="361">
        <f t="shared" si="104"/>
        <v>0</v>
      </c>
      <c r="BZ133" s="361">
        <f t="shared" si="104"/>
        <v>0</v>
      </c>
      <c r="CA133" s="361">
        <f t="shared" si="104"/>
        <v>0</v>
      </c>
      <c r="CB133" s="361">
        <f t="shared" si="104"/>
        <v>0</v>
      </c>
      <c r="CC133" s="361">
        <f t="shared" si="104"/>
        <v>0</v>
      </c>
      <c r="CD133" s="361">
        <f t="shared" si="104"/>
        <v>0</v>
      </c>
      <c r="CE133" s="361">
        <f t="shared" si="104"/>
        <v>0</v>
      </c>
      <c r="CF133" s="361">
        <f t="shared" si="104"/>
        <v>0</v>
      </c>
      <c r="CG133" s="361">
        <f t="shared" si="104"/>
        <v>0</v>
      </c>
      <c r="CH133" s="361">
        <f t="shared" si="104"/>
        <v>0</v>
      </c>
      <c r="CI133" s="361">
        <f t="shared" si="104"/>
        <v>0</v>
      </c>
      <c r="CJ133" s="361">
        <f t="shared" si="104"/>
        <v>0</v>
      </c>
      <c r="CK133" s="860"/>
    </row>
    <row r="134" spans="1:89" x14ac:dyDescent="0.25">
      <c r="A134" s="78"/>
      <c r="B134" s="862"/>
      <c r="C134" s="863" t="s">
        <v>315</v>
      </c>
      <c r="D134" s="863" t="s">
        <v>315</v>
      </c>
      <c r="E134" s="863" t="s">
        <v>315</v>
      </c>
      <c r="F134" s="863" t="s">
        <v>315</v>
      </c>
      <c r="G134" s="863" t="s">
        <v>315</v>
      </c>
      <c r="H134" s="863"/>
      <c r="I134" s="863"/>
      <c r="J134" s="863" t="s">
        <v>315</v>
      </c>
      <c r="K134" s="863" t="s">
        <v>315</v>
      </c>
      <c r="L134" s="863" t="s">
        <v>315</v>
      </c>
      <c r="M134" s="863" t="s">
        <v>315</v>
      </c>
      <c r="N134" s="863" t="s">
        <v>315</v>
      </c>
      <c r="O134" s="863" t="s">
        <v>315</v>
      </c>
      <c r="P134" s="863" t="s">
        <v>315</v>
      </c>
      <c r="Q134" s="863" t="s">
        <v>315</v>
      </c>
      <c r="R134" s="863" t="s">
        <v>315</v>
      </c>
      <c r="S134" s="863" t="s">
        <v>315</v>
      </c>
      <c r="T134" s="863" t="s">
        <v>315</v>
      </c>
      <c r="U134" s="863" t="s">
        <v>315</v>
      </c>
      <c r="V134" s="863" t="s">
        <v>315</v>
      </c>
      <c r="W134" s="863" t="s">
        <v>315</v>
      </c>
      <c r="X134" s="863" t="s">
        <v>315</v>
      </c>
      <c r="Y134" s="863" t="s">
        <v>315</v>
      </c>
      <c r="Z134" s="863" t="s">
        <v>315</v>
      </c>
      <c r="AA134" s="863" t="s">
        <v>315</v>
      </c>
      <c r="AB134" s="863" t="s">
        <v>315</v>
      </c>
      <c r="AC134" s="863" t="s">
        <v>315</v>
      </c>
      <c r="AD134" s="863" t="s">
        <v>315</v>
      </c>
      <c r="AE134" s="863" t="s">
        <v>315</v>
      </c>
      <c r="AF134" s="863" t="s">
        <v>315</v>
      </c>
      <c r="AG134" s="863" t="s">
        <v>315</v>
      </c>
      <c r="AH134" s="863" t="s">
        <v>315</v>
      </c>
      <c r="AI134" s="863" t="s">
        <v>315</v>
      </c>
      <c r="AJ134" s="863" t="s">
        <v>315</v>
      </c>
      <c r="AK134" s="863" t="s">
        <v>315</v>
      </c>
      <c r="AL134" s="863" t="s">
        <v>315</v>
      </c>
      <c r="AM134" s="863" t="s">
        <v>315</v>
      </c>
      <c r="AN134" s="863" t="s">
        <v>315</v>
      </c>
      <c r="AO134" s="864" t="s">
        <v>315</v>
      </c>
      <c r="AP134" s="356"/>
      <c r="AQ134" s="356"/>
      <c r="AR134" s="356"/>
      <c r="AS134" s="356"/>
      <c r="AT134" s="356"/>
      <c r="AU134" s="356"/>
      <c r="AV134" s="356"/>
      <c r="AW134" s="356"/>
      <c r="AX134" s="356"/>
      <c r="AY134" s="356"/>
      <c r="AZ134" s="356"/>
      <c r="BA134" s="356"/>
      <c r="BB134" s="356"/>
      <c r="BC134" s="356"/>
      <c r="BD134" s="356"/>
      <c r="BE134" s="356"/>
      <c r="BF134" s="356"/>
      <c r="BG134" s="356"/>
      <c r="BH134" s="356"/>
      <c r="BI134" s="356"/>
      <c r="BJ134" s="356"/>
      <c r="BK134" s="356"/>
      <c r="BL134" s="356"/>
      <c r="BM134" s="356"/>
      <c r="BN134" s="356"/>
      <c r="BO134" s="356"/>
      <c r="BP134" s="356"/>
      <c r="BQ134" s="356"/>
      <c r="BR134" s="356"/>
      <c r="BS134" s="356"/>
      <c r="BT134" s="356"/>
      <c r="BU134" s="356"/>
      <c r="BV134" s="356"/>
      <c r="BW134" s="356"/>
      <c r="BX134" s="356"/>
      <c r="BY134" s="356"/>
      <c r="BZ134" s="356"/>
      <c r="CA134" s="356"/>
      <c r="CB134" s="356"/>
      <c r="CC134" s="356"/>
      <c r="CD134" s="356"/>
      <c r="CE134" s="356"/>
      <c r="CF134" s="356"/>
      <c r="CG134" s="356"/>
      <c r="CH134" s="356"/>
      <c r="CI134" s="356"/>
      <c r="CJ134" s="356"/>
      <c r="CK134" s="860"/>
    </row>
    <row r="135" spans="1:89" x14ac:dyDescent="0.25">
      <c r="B135" s="865" t="s">
        <v>542</v>
      </c>
      <c r="C135" s="356"/>
      <c r="D135" s="356"/>
      <c r="E135" s="356"/>
      <c r="F135" s="356"/>
      <c r="G135" s="356"/>
      <c r="H135" s="866" t="s">
        <v>61</v>
      </c>
      <c r="I135" s="866" t="s">
        <v>62</v>
      </c>
      <c r="J135" s="866" t="s">
        <v>63</v>
      </c>
      <c r="K135" s="866" t="s">
        <v>64</v>
      </c>
      <c r="L135" s="866" t="s">
        <v>65</v>
      </c>
      <c r="M135" s="866" t="s">
        <v>66</v>
      </c>
      <c r="N135" s="866" t="s">
        <v>67</v>
      </c>
      <c r="O135" s="866" t="s">
        <v>68</v>
      </c>
      <c r="P135" s="866" t="s">
        <v>69</v>
      </c>
      <c r="Q135" s="866" t="s">
        <v>70</v>
      </c>
      <c r="R135" s="866" t="s">
        <v>71</v>
      </c>
      <c r="S135" s="866" t="s">
        <v>72</v>
      </c>
      <c r="T135" s="866" t="s">
        <v>73</v>
      </c>
      <c r="U135" s="866" t="s">
        <v>74</v>
      </c>
      <c r="V135" s="866" t="s">
        <v>75</v>
      </c>
      <c r="W135" s="866" t="s">
        <v>76</v>
      </c>
      <c r="X135" s="866" t="s">
        <v>77</v>
      </c>
      <c r="Y135" s="866" t="s">
        <v>78</v>
      </c>
      <c r="Z135" s="866" t="s">
        <v>79</v>
      </c>
      <c r="AA135" s="866" t="s">
        <v>80</v>
      </c>
      <c r="AB135" s="866" t="s">
        <v>81</v>
      </c>
      <c r="AC135" s="866" t="s">
        <v>82</v>
      </c>
      <c r="AD135" s="866" t="s">
        <v>83</v>
      </c>
      <c r="AE135" s="866" t="s">
        <v>84</v>
      </c>
      <c r="AF135" s="866" t="s">
        <v>85</v>
      </c>
      <c r="AG135" s="866" t="s">
        <v>86</v>
      </c>
      <c r="AH135" s="866" t="s">
        <v>87</v>
      </c>
      <c r="AI135" s="866" t="s">
        <v>88</v>
      </c>
      <c r="AJ135" s="866" t="s">
        <v>89</v>
      </c>
      <c r="AK135" s="866" t="s">
        <v>90</v>
      </c>
      <c r="AL135" s="866" t="s">
        <v>91</v>
      </c>
      <c r="AM135" s="866" t="s">
        <v>92</v>
      </c>
      <c r="AN135" s="866" t="s">
        <v>93</v>
      </c>
      <c r="AO135" s="866" t="s">
        <v>94</v>
      </c>
      <c r="AP135" s="866" t="s">
        <v>95</v>
      </c>
      <c r="AQ135" s="866" t="s">
        <v>96</v>
      </c>
      <c r="AR135" s="866" t="s">
        <v>97</v>
      </c>
      <c r="AS135" s="866" t="s">
        <v>98</v>
      </c>
      <c r="AT135" s="866" t="s">
        <v>99</v>
      </c>
      <c r="AU135" s="866" t="s">
        <v>100</v>
      </c>
      <c r="AV135" s="866" t="s">
        <v>101</v>
      </c>
      <c r="AW135" s="866" t="s">
        <v>102</v>
      </c>
      <c r="AX135" s="866" t="s">
        <v>103</v>
      </c>
      <c r="AY135" s="866" t="s">
        <v>104</v>
      </c>
      <c r="AZ135" s="866" t="s">
        <v>105</v>
      </c>
      <c r="BA135" s="866" t="s">
        <v>106</v>
      </c>
      <c r="BB135" s="866" t="s">
        <v>107</v>
      </c>
      <c r="BC135" s="866" t="s">
        <v>108</v>
      </c>
      <c r="BD135" s="866" t="s">
        <v>109</v>
      </c>
      <c r="BE135" s="866" t="s">
        <v>110</v>
      </c>
      <c r="BF135" s="866" t="s">
        <v>111</v>
      </c>
      <c r="BG135" s="866" t="s">
        <v>112</v>
      </c>
      <c r="BH135" s="866" t="s">
        <v>113</v>
      </c>
      <c r="BI135" s="866" t="s">
        <v>114</v>
      </c>
      <c r="BJ135" s="866" t="s">
        <v>115</v>
      </c>
      <c r="BK135" s="866" t="s">
        <v>116</v>
      </c>
      <c r="BL135" s="866" t="s">
        <v>117</v>
      </c>
      <c r="BM135" s="866" t="s">
        <v>118</v>
      </c>
      <c r="BN135" s="866" t="s">
        <v>119</v>
      </c>
      <c r="BO135" s="866" t="s">
        <v>120</v>
      </c>
      <c r="BP135" s="866" t="s">
        <v>121</v>
      </c>
      <c r="BQ135" s="866" t="s">
        <v>122</v>
      </c>
      <c r="BR135" s="866" t="s">
        <v>123</v>
      </c>
      <c r="BS135" s="866" t="s">
        <v>124</v>
      </c>
      <c r="BT135" s="866" t="s">
        <v>125</v>
      </c>
      <c r="BU135" s="866" t="s">
        <v>126</v>
      </c>
      <c r="BV135" s="866" t="s">
        <v>127</v>
      </c>
      <c r="BW135" s="866" t="s">
        <v>128</v>
      </c>
      <c r="BX135" s="866" t="s">
        <v>129</v>
      </c>
      <c r="BY135" s="866" t="s">
        <v>130</v>
      </c>
      <c r="BZ135" s="866" t="s">
        <v>131</v>
      </c>
      <c r="CA135" s="866" t="s">
        <v>132</v>
      </c>
      <c r="CB135" s="866" t="s">
        <v>133</v>
      </c>
      <c r="CC135" s="866" t="s">
        <v>134</v>
      </c>
      <c r="CD135" s="866" t="s">
        <v>135</v>
      </c>
      <c r="CE135" s="866" t="s">
        <v>136</v>
      </c>
      <c r="CF135" s="866" t="s">
        <v>137</v>
      </c>
      <c r="CG135" s="866" t="s">
        <v>138</v>
      </c>
      <c r="CH135" s="866" t="s">
        <v>139</v>
      </c>
      <c r="CI135" s="866" t="s">
        <v>140</v>
      </c>
      <c r="CJ135" s="866" t="s">
        <v>141</v>
      </c>
      <c r="CK135" s="860"/>
    </row>
    <row r="136" spans="1:89" x14ac:dyDescent="0.25">
      <c r="B136" s="862"/>
      <c r="C136" s="867" t="s">
        <v>325</v>
      </c>
      <c r="D136" s="356"/>
      <c r="E136" s="863" t="s">
        <v>318</v>
      </c>
      <c r="F136" s="356">
        <v>2</v>
      </c>
      <c r="G136" s="356"/>
      <c r="H136" s="871">
        <f>H32</f>
        <v>0</v>
      </c>
      <c r="I136" s="871">
        <f t="shared" ref="I136:BS136" si="105">I32</f>
        <v>0</v>
      </c>
      <c r="J136" s="871">
        <f t="shared" si="105"/>
        <v>0</v>
      </c>
      <c r="K136" s="871">
        <f t="shared" si="105"/>
        <v>0</v>
      </c>
      <c r="L136" s="871">
        <f t="shared" si="105"/>
        <v>0</v>
      </c>
      <c r="M136" s="871">
        <f t="shared" si="105"/>
        <v>0</v>
      </c>
      <c r="N136" s="871">
        <f t="shared" si="105"/>
        <v>0</v>
      </c>
      <c r="O136" s="871">
        <f t="shared" si="105"/>
        <v>0</v>
      </c>
      <c r="P136" s="871">
        <f t="shared" si="105"/>
        <v>0</v>
      </c>
      <c r="Q136" s="871">
        <f t="shared" si="105"/>
        <v>0</v>
      </c>
      <c r="R136" s="871">
        <f t="shared" si="105"/>
        <v>0</v>
      </c>
      <c r="S136" s="871">
        <f t="shared" si="105"/>
        <v>0</v>
      </c>
      <c r="T136" s="871">
        <f t="shared" si="105"/>
        <v>0</v>
      </c>
      <c r="U136" s="871">
        <f t="shared" si="105"/>
        <v>0</v>
      </c>
      <c r="V136" s="871">
        <f t="shared" si="105"/>
        <v>0</v>
      </c>
      <c r="W136" s="871">
        <f t="shared" si="105"/>
        <v>0</v>
      </c>
      <c r="X136" s="871">
        <f t="shared" si="105"/>
        <v>0</v>
      </c>
      <c r="Y136" s="871">
        <f t="shared" si="105"/>
        <v>0</v>
      </c>
      <c r="Z136" s="871">
        <f t="shared" si="105"/>
        <v>0</v>
      </c>
      <c r="AA136" s="871">
        <f t="shared" si="105"/>
        <v>0</v>
      </c>
      <c r="AB136" s="871">
        <f t="shared" si="105"/>
        <v>0</v>
      </c>
      <c r="AC136" s="871">
        <f t="shared" si="105"/>
        <v>0</v>
      </c>
      <c r="AD136" s="871">
        <f t="shared" si="105"/>
        <v>0</v>
      </c>
      <c r="AE136" s="871">
        <f t="shared" si="105"/>
        <v>0</v>
      </c>
      <c r="AF136" s="871">
        <f t="shared" si="105"/>
        <v>0</v>
      </c>
      <c r="AG136" s="871">
        <f t="shared" si="105"/>
        <v>0</v>
      </c>
      <c r="AH136" s="871">
        <f t="shared" si="105"/>
        <v>0</v>
      </c>
      <c r="AI136" s="871">
        <f t="shared" si="105"/>
        <v>0</v>
      </c>
      <c r="AJ136" s="871">
        <f t="shared" si="105"/>
        <v>0</v>
      </c>
      <c r="AK136" s="871">
        <f t="shared" si="105"/>
        <v>0</v>
      </c>
      <c r="AL136" s="871">
        <f t="shared" si="105"/>
        <v>0</v>
      </c>
      <c r="AM136" s="871">
        <f t="shared" si="105"/>
        <v>0</v>
      </c>
      <c r="AN136" s="871">
        <f t="shared" si="105"/>
        <v>0</v>
      </c>
      <c r="AO136" s="871">
        <f t="shared" si="105"/>
        <v>0</v>
      </c>
      <c r="AP136" s="871">
        <f t="shared" si="105"/>
        <v>0</v>
      </c>
      <c r="AQ136" s="871">
        <f t="shared" si="105"/>
        <v>0</v>
      </c>
      <c r="AR136" s="871">
        <f t="shared" si="105"/>
        <v>0</v>
      </c>
      <c r="AS136" s="871">
        <f t="shared" si="105"/>
        <v>0</v>
      </c>
      <c r="AT136" s="871">
        <f t="shared" si="105"/>
        <v>0</v>
      </c>
      <c r="AU136" s="871">
        <f t="shared" si="105"/>
        <v>0</v>
      </c>
      <c r="AV136" s="871">
        <f t="shared" si="105"/>
        <v>0</v>
      </c>
      <c r="AW136" s="871">
        <f t="shared" si="105"/>
        <v>0</v>
      </c>
      <c r="AX136" s="871">
        <f t="shared" si="105"/>
        <v>0</v>
      </c>
      <c r="AY136" s="871">
        <f t="shared" si="105"/>
        <v>0</v>
      </c>
      <c r="AZ136" s="871">
        <f t="shared" si="105"/>
        <v>0</v>
      </c>
      <c r="BA136" s="871">
        <f t="shared" si="105"/>
        <v>0</v>
      </c>
      <c r="BB136" s="871">
        <f t="shared" si="105"/>
        <v>0</v>
      </c>
      <c r="BC136" s="871">
        <f t="shared" si="105"/>
        <v>0</v>
      </c>
      <c r="BD136" s="871">
        <f t="shared" si="105"/>
        <v>0</v>
      </c>
      <c r="BE136" s="871">
        <f t="shared" si="105"/>
        <v>0</v>
      </c>
      <c r="BF136" s="871">
        <f t="shared" si="105"/>
        <v>0</v>
      </c>
      <c r="BG136" s="871">
        <f t="shared" si="105"/>
        <v>0</v>
      </c>
      <c r="BH136" s="871">
        <f t="shared" si="105"/>
        <v>0</v>
      </c>
      <c r="BI136" s="871">
        <f t="shared" si="105"/>
        <v>0</v>
      </c>
      <c r="BJ136" s="871">
        <f t="shared" si="105"/>
        <v>0</v>
      </c>
      <c r="BK136" s="871">
        <f t="shared" si="105"/>
        <v>0</v>
      </c>
      <c r="BL136" s="871">
        <f t="shared" si="105"/>
        <v>0</v>
      </c>
      <c r="BM136" s="871">
        <f t="shared" si="105"/>
        <v>0</v>
      </c>
      <c r="BN136" s="871">
        <f t="shared" si="105"/>
        <v>0</v>
      </c>
      <c r="BO136" s="871">
        <f t="shared" si="105"/>
        <v>0</v>
      </c>
      <c r="BP136" s="871">
        <f t="shared" si="105"/>
        <v>0</v>
      </c>
      <c r="BQ136" s="871">
        <f t="shared" si="105"/>
        <v>0</v>
      </c>
      <c r="BR136" s="871">
        <f t="shared" si="105"/>
        <v>0</v>
      </c>
      <c r="BS136" s="871">
        <f t="shared" si="105"/>
        <v>0</v>
      </c>
      <c r="BT136" s="871">
        <f t="shared" ref="BT136:CJ136" si="106">BT32</f>
        <v>0</v>
      </c>
      <c r="BU136" s="871">
        <f t="shared" si="106"/>
        <v>0</v>
      </c>
      <c r="BV136" s="871">
        <f t="shared" si="106"/>
        <v>0</v>
      </c>
      <c r="BW136" s="871">
        <f t="shared" si="106"/>
        <v>0</v>
      </c>
      <c r="BX136" s="871">
        <f t="shared" si="106"/>
        <v>0</v>
      </c>
      <c r="BY136" s="871">
        <f t="shared" si="106"/>
        <v>0</v>
      </c>
      <c r="BZ136" s="871">
        <f t="shared" si="106"/>
        <v>0</v>
      </c>
      <c r="CA136" s="871">
        <f t="shared" si="106"/>
        <v>0</v>
      </c>
      <c r="CB136" s="871">
        <f t="shared" si="106"/>
        <v>0</v>
      </c>
      <c r="CC136" s="871">
        <f t="shared" si="106"/>
        <v>0</v>
      </c>
      <c r="CD136" s="871">
        <f t="shared" si="106"/>
        <v>0</v>
      </c>
      <c r="CE136" s="871">
        <f t="shared" si="106"/>
        <v>0</v>
      </c>
      <c r="CF136" s="871">
        <f t="shared" si="106"/>
        <v>0</v>
      </c>
      <c r="CG136" s="871">
        <f t="shared" si="106"/>
        <v>0</v>
      </c>
      <c r="CH136" s="871">
        <f t="shared" si="106"/>
        <v>0</v>
      </c>
      <c r="CI136" s="871">
        <f t="shared" si="106"/>
        <v>0</v>
      </c>
      <c r="CJ136" s="871">
        <f t="shared" si="106"/>
        <v>0</v>
      </c>
      <c r="CK136" s="860"/>
    </row>
    <row r="137" spans="1:89" x14ac:dyDescent="0.25">
      <c r="B137" s="862"/>
      <c r="C137" s="1108" t="s">
        <v>326</v>
      </c>
      <c r="D137" s="356"/>
      <c r="E137" s="863" t="s">
        <v>318</v>
      </c>
      <c r="F137" s="356">
        <v>2</v>
      </c>
      <c r="G137" s="356"/>
      <c r="H137" s="871">
        <f>H37</f>
        <v>0</v>
      </c>
      <c r="I137" s="871">
        <f t="shared" ref="I137:BS137" si="107">I37</f>
        <v>0</v>
      </c>
      <c r="J137" s="871">
        <f t="shared" si="107"/>
        <v>0</v>
      </c>
      <c r="K137" s="871">
        <f t="shared" si="107"/>
        <v>0</v>
      </c>
      <c r="L137" s="871">
        <f t="shared" si="107"/>
        <v>0</v>
      </c>
      <c r="M137" s="871">
        <f t="shared" si="107"/>
        <v>0</v>
      </c>
      <c r="N137" s="871">
        <f t="shared" si="107"/>
        <v>0</v>
      </c>
      <c r="O137" s="871">
        <f t="shared" si="107"/>
        <v>0</v>
      </c>
      <c r="P137" s="871">
        <f t="shared" si="107"/>
        <v>0</v>
      </c>
      <c r="Q137" s="871">
        <f t="shared" si="107"/>
        <v>0</v>
      </c>
      <c r="R137" s="871">
        <f t="shared" si="107"/>
        <v>0</v>
      </c>
      <c r="S137" s="871">
        <f t="shared" si="107"/>
        <v>0</v>
      </c>
      <c r="T137" s="871">
        <f t="shared" si="107"/>
        <v>0</v>
      </c>
      <c r="U137" s="871">
        <f t="shared" si="107"/>
        <v>0</v>
      </c>
      <c r="V137" s="871">
        <f t="shared" si="107"/>
        <v>0</v>
      </c>
      <c r="W137" s="871">
        <f t="shared" si="107"/>
        <v>0</v>
      </c>
      <c r="X137" s="871">
        <f t="shared" si="107"/>
        <v>0</v>
      </c>
      <c r="Y137" s="871">
        <f t="shared" si="107"/>
        <v>0</v>
      </c>
      <c r="Z137" s="871">
        <f t="shared" si="107"/>
        <v>0</v>
      </c>
      <c r="AA137" s="871">
        <f t="shared" si="107"/>
        <v>0</v>
      </c>
      <c r="AB137" s="871">
        <f t="shared" si="107"/>
        <v>0</v>
      </c>
      <c r="AC137" s="871">
        <f t="shared" si="107"/>
        <v>0</v>
      </c>
      <c r="AD137" s="871">
        <f t="shared" si="107"/>
        <v>0</v>
      </c>
      <c r="AE137" s="871">
        <f t="shared" si="107"/>
        <v>0</v>
      </c>
      <c r="AF137" s="871">
        <f t="shared" si="107"/>
        <v>0</v>
      </c>
      <c r="AG137" s="871">
        <f t="shared" si="107"/>
        <v>0</v>
      </c>
      <c r="AH137" s="871">
        <f t="shared" si="107"/>
        <v>0</v>
      </c>
      <c r="AI137" s="871">
        <f t="shared" si="107"/>
        <v>0</v>
      </c>
      <c r="AJ137" s="871">
        <f t="shared" si="107"/>
        <v>0</v>
      </c>
      <c r="AK137" s="871">
        <f t="shared" si="107"/>
        <v>0</v>
      </c>
      <c r="AL137" s="871">
        <f t="shared" si="107"/>
        <v>0</v>
      </c>
      <c r="AM137" s="871">
        <f t="shared" si="107"/>
        <v>0</v>
      </c>
      <c r="AN137" s="871">
        <f t="shared" si="107"/>
        <v>0</v>
      </c>
      <c r="AO137" s="871">
        <f t="shared" si="107"/>
        <v>0</v>
      </c>
      <c r="AP137" s="871">
        <f t="shared" si="107"/>
        <v>0</v>
      </c>
      <c r="AQ137" s="871">
        <f t="shared" si="107"/>
        <v>0</v>
      </c>
      <c r="AR137" s="871">
        <f t="shared" si="107"/>
        <v>0</v>
      </c>
      <c r="AS137" s="871">
        <f t="shared" si="107"/>
        <v>0</v>
      </c>
      <c r="AT137" s="871">
        <f t="shared" si="107"/>
        <v>0</v>
      </c>
      <c r="AU137" s="871">
        <f t="shared" si="107"/>
        <v>0</v>
      </c>
      <c r="AV137" s="871">
        <f t="shared" si="107"/>
        <v>0</v>
      </c>
      <c r="AW137" s="871">
        <f t="shared" si="107"/>
        <v>0</v>
      </c>
      <c r="AX137" s="871">
        <f t="shared" si="107"/>
        <v>0</v>
      </c>
      <c r="AY137" s="871">
        <f t="shared" si="107"/>
        <v>0</v>
      </c>
      <c r="AZ137" s="871">
        <f t="shared" si="107"/>
        <v>0</v>
      </c>
      <c r="BA137" s="871">
        <f t="shared" si="107"/>
        <v>0</v>
      </c>
      <c r="BB137" s="871">
        <f t="shared" si="107"/>
        <v>0</v>
      </c>
      <c r="BC137" s="871">
        <f t="shared" si="107"/>
        <v>0</v>
      </c>
      <c r="BD137" s="871">
        <f t="shared" si="107"/>
        <v>0</v>
      </c>
      <c r="BE137" s="871">
        <f t="shared" si="107"/>
        <v>0</v>
      </c>
      <c r="BF137" s="871">
        <f t="shared" si="107"/>
        <v>0</v>
      </c>
      <c r="BG137" s="871">
        <f t="shared" si="107"/>
        <v>0</v>
      </c>
      <c r="BH137" s="871">
        <f t="shared" si="107"/>
        <v>0</v>
      </c>
      <c r="BI137" s="871">
        <f t="shared" si="107"/>
        <v>0</v>
      </c>
      <c r="BJ137" s="871">
        <f t="shared" si="107"/>
        <v>0</v>
      </c>
      <c r="BK137" s="871">
        <f t="shared" si="107"/>
        <v>0</v>
      </c>
      <c r="BL137" s="871">
        <f t="shared" si="107"/>
        <v>0</v>
      </c>
      <c r="BM137" s="871">
        <f t="shared" si="107"/>
        <v>0</v>
      </c>
      <c r="BN137" s="871">
        <f t="shared" si="107"/>
        <v>0</v>
      </c>
      <c r="BO137" s="871">
        <f t="shared" si="107"/>
        <v>0</v>
      </c>
      <c r="BP137" s="871">
        <f t="shared" si="107"/>
        <v>0</v>
      </c>
      <c r="BQ137" s="871">
        <f t="shared" si="107"/>
        <v>0</v>
      </c>
      <c r="BR137" s="871">
        <f t="shared" si="107"/>
        <v>0</v>
      </c>
      <c r="BS137" s="871">
        <f t="shared" si="107"/>
        <v>0</v>
      </c>
      <c r="BT137" s="871">
        <f t="shared" ref="BT137:CJ137" si="108">BT37</f>
        <v>0</v>
      </c>
      <c r="BU137" s="871">
        <f t="shared" si="108"/>
        <v>0</v>
      </c>
      <c r="BV137" s="871">
        <f t="shared" si="108"/>
        <v>0</v>
      </c>
      <c r="BW137" s="871">
        <f t="shared" si="108"/>
        <v>0</v>
      </c>
      <c r="BX137" s="871">
        <f t="shared" si="108"/>
        <v>0</v>
      </c>
      <c r="BY137" s="871">
        <f t="shared" si="108"/>
        <v>0</v>
      </c>
      <c r="BZ137" s="871">
        <f t="shared" si="108"/>
        <v>0</v>
      </c>
      <c r="CA137" s="871">
        <f t="shared" si="108"/>
        <v>0</v>
      </c>
      <c r="CB137" s="871">
        <f t="shared" si="108"/>
        <v>0</v>
      </c>
      <c r="CC137" s="871">
        <f t="shared" si="108"/>
        <v>0</v>
      </c>
      <c r="CD137" s="871">
        <f t="shared" si="108"/>
        <v>0</v>
      </c>
      <c r="CE137" s="871">
        <f t="shared" si="108"/>
        <v>0</v>
      </c>
      <c r="CF137" s="871">
        <f t="shared" si="108"/>
        <v>0</v>
      </c>
      <c r="CG137" s="871">
        <f t="shared" si="108"/>
        <v>0</v>
      </c>
      <c r="CH137" s="871">
        <f t="shared" si="108"/>
        <v>0</v>
      </c>
      <c r="CI137" s="871">
        <f t="shared" si="108"/>
        <v>0</v>
      </c>
      <c r="CJ137" s="871">
        <f t="shared" si="108"/>
        <v>0</v>
      </c>
      <c r="CK137" s="860"/>
    </row>
    <row r="138" spans="1:89" x14ac:dyDescent="0.25">
      <c r="B138" s="862"/>
      <c r="C138" s="867" t="s">
        <v>327</v>
      </c>
      <c r="D138" s="356"/>
      <c r="E138" s="863" t="s">
        <v>318</v>
      </c>
      <c r="F138" s="356">
        <v>2</v>
      </c>
      <c r="G138" s="356"/>
      <c r="H138" s="871">
        <f>H88</f>
        <v>0</v>
      </c>
      <c r="I138" s="871">
        <f t="shared" ref="I138:AM138" si="109">I88</f>
        <v>0</v>
      </c>
      <c r="J138" s="871">
        <f t="shared" si="109"/>
        <v>0</v>
      </c>
      <c r="K138" s="871">
        <f t="shared" si="109"/>
        <v>0</v>
      </c>
      <c r="L138" s="871">
        <f t="shared" si="109"/>
        <v>0</v>
      </c>
      <c r="M138" s="871">
        <f t="shared" si="109"/>
        <v>0</v>
      </c>
      <c r="N138" s="871">
        <f t="shared" si="109"/>
        <v>0</v>
      </c>
      <c r="O138" s="871">
        <f t="shared" si="109"/>
        <v>0</v>
      </c>
      <c r="P138" s="871">
        <f t="shared" si="109"/>
        <v>0</v>
      </c>
      <c r="Q138" s="871">
        <f t="shared" si="109"/>
        <v>0</v>
      </c>
      <c r="R138" s="871">
        <f t="shared" si="109"/>
        <v>0</v>
      </c>
      <c r="S138" s="871">
        <f t="shared" si="109"/>
        <v>0</v>
      </c>
      <c r="T138" s="871">
        <f t="shared" si="109"/>
        <v>0</v>
      </c>
      <c r="U138" s="871">
        <f t="shared" si="109"/>
        <v>0</v>
      </c>
      <c r="V138" s="871">
        <f t="shared" si="109"/>
        <v>0</v>
      </c>
      <c r="W138" s="871">
        <f t="shared" si="109"/>
        <v>0</v>
      </c>
      <c r="X138" s="871">
        <f t="shared" si="109"/>
        <v>0</v>
      </c>
      <c r="Y138" s="871">
        <f t="shared" si="109"/>
        <v>0</v>
      </c>
      <c r="Z138" s="871">
        <f t="shared" si="109"/>
        <v>0</v>
      </c>
      <c r="AA138" s="871">
        <f t="shared" si="109"/>
        <v>0</v>
      </c>
      <c r="AB138" s="871">
        <f t="shared" si="109"/>
        <v>0</v>
      </c>
      <c r="AC138" s="871">
        <f t="shared" si="109"/>
        <v>0</v>
      </c>
      <c r="AD138" s="871">
        <f t="shared" si="109"/>
        <v>0</v>
      </c>
      <c r="AE138" s="871">
        <f t="shared" si="109"/>
        <v>0</v>
      </c>
      <c r="AF138" s="871">
        <f t="shared" si="109"/>
        <v>0</v>
      </c>
      <c r="AG138" s="871">
        <f t="shared" si="109"/>
        <v>0</v>
      </c>
      <c r="AH138" s="871">
        <f t="shared" si="109"/>
        <v>0</v>
      </c>
      <c r="AI138" s="871">
        <f t="shared" si="109"/>
        <v>0</v>
      </c>
      <c r="AJ138" s="871">
        <f t="shared" si="109"/>
        <v>0</v>
      </c>
      <c r="AK138" s="871">
        <f t="shared" si="109"/>
        <v>0</v>
      </c>
      <c r="AL138" s="871">
        <f t="shared" si="109"/>
        <v>0</v>
      </c>
      <c r="AM138" s="871">
        <f t="shared" si="109"/>
        <v>0</v>
      </c>
      <c r="AN138" s="871">
        <f t="shared" ref="AN138:BS138" si="110">AN88</f>
        <v>0</v>
      </c>
      <c r="AO138" s="871">
        <f t="shared" si="110"/>
        <v>0</v>
      </c>
      <c r="AP138" s="871">
        <f t="shared" si="110"/>
        <v>0</v>
      </c>
      <c r="AQ138" s="871">
        <f t="shared" si="110"/>
        <v>0</v>
      </c>
      <c r="AR138" s="871">
        <f t="shared" si="110"/>
        <v>0</v>
      </c>
      <c r="AS138" s="871">
        <f t="shared" si="110"/>
        <v>0</v>
      </c>
      <c r="AT138" s="871">
        <f t="shared" si="110"/>
        <v>0</v>
      </c>
      <c r="AU138" s="871">
        <f t="shared" si="110"/>
        <v>0</v>
      </c>
      <c r="AV138" s="871">
        <f t="shared" si="110"/>
        <v>0</v>
      </c>
      <c r="AW138" s="871">
        <f t="shared" si="110"/>
        <v>0</v>
      </c>
      <c r="AX138" s="871">
        <f t="shared" si="110"/>
        <v>0</v>
      </c>
      <c r="AY138" s="871">
        <f t="shared" si="110"/>
        <v>0</v>
      </c>
      <c r="AZ138" s="871">
        <f t="shared" si="110"/>
        <v>0</v>
      </c>
      <c r="BA138" s="871">
        <f t="shared" si="110"/>
        <v>0</v>
      </c>
      <c r="BB138" s="871">
        <f t="shared" si="110"/>
        <v>0</v>
      </c>
      <c r="BC138" s="871">
        <f t="shared" si="110"/>
        <v>0</v>
      </c>
      <c r="BD138" s="871">
        <f t="shared" si="110"/>
        <v>0</v>
      </c>
      <c r="BE138" s="871">
        <f t="shared" si="110"/>
        <v>0</v>
      </c>
      <c r="BF138" s="871">
        <f t="shared" si="110"/>
        <v>0</v>
      </c>
      <c r="BG138" s="871">
        <f t="shared" si="110"/>
        <v>0</v>
      </c>
      <c r="BH138" s="871">
        <f t="shared" si="110"/>
        <v>0</v>
      </c>
      <c r="BI138" s="871">
        <f t="shared" si="110"/>
        <v>0</v>
      </c>
      <c r="BJ138" s="871">
        <f t="shared" si="110"/>
        <v>0</v>
      </c>
      <c r="BK138" s="871">
        <f t="shared" si="110"/>
        <v>0</v>
      </c>
      <c r="BL138" s="871">
        <f t="shared" si="110"/>
        <v>0</v>
      </c>
      <c r="BM138" s="871">
        <f t="shared" si="110"/>
        <v>0</v>
      </c>
      <c r="BN138" s="871">
        <f t="shared" si="110"/>
        <v>0</v>
      </c>
      <c r="BO138" s="871">
        <f t="shared" si="110"/>
        <v>0</v>
      </c>
      <c r="BP138" s="871">
        <f t="shared" si="110"/>
        <v>0</v>
      </c>
      <c r="BQ138" s="871">
        <f t="shared" si="110"/>
        <v>0</v>
      </c>
      <c r="BR138" s="871">
        <f t="shared" si="110"/>
        <v>0</v>
      </c>
      <c r="BS138" s="871">
        <f t="shared" si="110"/>
        <v>0</v>
      </c>
      <c r="BT138" s="871">
        <f t="shared" ref="BT138:CJ138" si="111">BT88</f>
        <v>0</v>
      </c>
      <c r="BU138" s="871">
        <f t="shared" si="111"/>
        <v>0</v>
      </c>
      <c r="BV138" s="871">
        <f t="shared" si="111"/>
        <v>0</v>
      </c>
      <c r="BW138" s="871">
        <f t="shared" si="111"/>
        <v>0</v>
      </c>
      <c r="BX138" s="871">
        <f t="shared" si="111"/>
        <v>0</v>
      </c>
      <c r="BY138" s="871">
        <f t="shared" si="111"/>
        <v>0</v>
      </c>
      <c r="BZ138" s="871">
        <f t="shared" si="111"/>
        <v>0</v>
      </c>
      <c r="CA138" s="871">
        <f t="shared" si="111"/>
        <v>0</v>
      </c>
      <c r="CB138" s="871">
        <f t="shared" si="111"/>
        <v>0</v>
      </c>
      <c r="CC138" s="871">
        <f t="shared" si="111"/>
        <v>0</v>
      </c>
      <c r="CD138" s="871">
        <f t="shared" si="111"/>
        <v>0</v>
      </c>
      <c r="CE138" s="871">
        <f t="shared" si="111"/>
        <v>0</v>
      </c>
      <c r="CF138" s="871">
        <f t="shared" si="111"/>
        <v>0</v>
      </c>
      <c r="CG138" s="871">
        <f t="shared" si="111"/>
        <v>0</v>
      </c>
      <c r="CH138" s="871">
        <f t="shared" si="111"/>
        <v>0</v>
      </c>
      <c r="CI138" s="871">
        <f t="shared" si="111"/>
        <v>0</v>
      </c>
      <c r="CJ138" s="871">
        <f t="shared" si="111"/>
        <v>0</v>
      </c>
      <c r="CK138" s="860"/>
    </row>
    <row r="139" spans="1:89" x14ac:dyDescent="0.25">
      <c r="B139" s="862"/>
      <c r="C139" s="356"/>
      <c r="D139" s="356"/>
      <c r="E139" s="356"/>
      <c r="F139" s="356"/>
      <c r="G139" s="356"/>
      <c r="H139" s="356"/>
      <c r="I139" s="356"/>
      <c r="J139" s="356"/>
      <c r="K139" s="356"/>
      <c r="L139" s="356"/>
      <c r="M139" s="356"/>
      <c r="N139" s="356"/>
      <c r="O139" s="356"/>
      <c r="P139" s="356"/>
      <c r="Q139" s="356"/>
      <c r="R139" s="356"/>
      <c r="S139" s="356"/>
      <c r="T139" s="356"/>
      <c r="U139" s="356"/>
      <c r="V139" s="356"/>
      <c r="W139" s="356"/>
      <c r="X139" s="356"/>
      <c r="Y139" s="356"/>
      <c r="Z139" s="356"/>
      <c r="AA139" s="356"/>
      <c r="AB139" s="356"/>
      <c r="AC139" s="356"/>
      <c r="AD139" s="356"/>
      <c r="AE139" s="356"/>
      <c r="AF139" s="356"/>
      <c r="AG139" s="356"/>
      <c r="AH139" s="356"/>
      <c r="AI139" s="356"/>
      <c r="AJ139" s="356"/>
      <c r="AK139" s="356"/>
      <c r="AL139" s="356"/>
      <c r="AM139" s="356"/>
      <c r="AN139" s="356"/>
      <c r="AO139" s="356"/>
      <c r="AP139" s="356"/>
      <c r="AQ139" s="356"/>
      <c r="AR139" s="356"/>
      <c r="AS139" s="356"/>
      <c r="AT139" s="356"/>
      <c r="AU139" s="356"/>
      <c r="AV139" s="356"/>
      <c r="AW139" s="356"/>
      <c r="AX139" s="356"/>
      <c r="AY139" s="356"/>
      <c r="AZ139" s="356"/>
      <c r="BA139" s="356"/>
      <c r="BB139" s="356"/>
      <c r="BC139" s="356"/>
      <c r="BD139" s="356"/>
      <c r="BE139" s="356"/>
      <c r="BF139" s="356"/>
      <c r="BG139" s="356"/>
      <c r="BH139" s="356"/>
      <c r="BI139" s="356"/>
      <c r="BJ139" s="356"/>
      <c r="BK139" s="356"/>
      <c r="BL139" s="356"/>
      <c r="BM139" s="356"/>
      <c r="BN139" s="356"/>
      <c r="BO139" s="356"/>
      <c r="BP139" s="356"/>
      <c r="BQ139" s="356"/>
      <c r="BR139" s="356"/>
      <c r="BS139" s="356"/>
      <c r="BT139" s="356"/>
      <c r="BU139" s="356"/>
      <c r="BV139" s="356"/>
      <c r="BW139" s="356"/>
      <c r="BX139" s="356"/>
      <c r="BY139" s="356"/>
      <c r="BZ139" s="356"/>
      <c r="CA139" s="356"/>
      <c r="CB139" s="356"/>
      <c r="CC139" s="356"/>
      <c r="CD139" s="356"/>
      <c r="CE139" s="356"/>
      <c r="CF139" s="356"/>
      <c r="CG139" s="356"/>
      <c r="CH139" s="356"/>
      <c r="CI139" s="356"/>
      <c r="CJ139" s="356"/>
      <c r="CK139" s="860"/>
    </row>
    <row r="140" spans="1:89" x14ac:dyDescent="0.25">
      <c r="B140" s="865" t="s">
        <v>543</v>
      </c>
      <c r="C140" s="356"/>
      <c r="D140" s="356"/>
      <c r="E140" s="356"/>
      <c r="F140" s="356"/>
      <c r="G140" s="356"/>
      <c r="H140" s="866" t="s">
        <v>61</v>
      </c>
      <c r="I140" s="866" t="s">
        <v>62</v>
      </c>
      <c r="J140" s="866" t="s">
        <v>63</v>
      </c>
      <c r="K140" s="866" t="s">
        <v>64</v>
      </c>
      <c r="L140" s="866" t="s">
        <v>65</v>
      </c>
      <c r="M140" s="866" t="s">
        <v>66</v>
      </c>
      <c r="N140" s="866" t="s">
        <v>67</v>
      </c>
      <c r="O140" s="866" t="s">
        <v>68</v>
      </c>
      <c r="P140" s="866" t="s">
        <v>69</v>
      </c>
      <c r="Q140" s="866" t="s">
        <v>70</v>
      </c>
      <c r="R140" s="866" t="s">
        <v>71</v>
      </c>
      <c r="S140" s="866" t="s">
        <v>72</v>
      </c>
      <c r="T140" s="866" t="s">
        <v>73</v>
      </c>
      <c r="U140" s="866" t="s">
        <v>74</v>
      </c>
      <c r="V140" s="866" t="s">
        <v>75</v>
      </c>
      <c r="W140" s="866" t="s">
        <v>76</v>
      </c>
      <c r="X140" s="866" t="s">
        <v>77</v>
      </c>
      <c r="Y140" s="866" t="s">
        <v>78</v>
      </c>
      <c r="Z140" s="866" t="s">
        <v>79</v>
      </c>
      <c r="AA140" s="866" t="s">
        <v>80</v>
      </c>
      <c r="AB140" s="866" t="s">
        <v>81</v>
      </c>
      <c r="AC140" s="866" t="s">
        <v>82</v>
      </c>
      <c r="AD140" s="866" t="s">
        <v>83</v>
      </c>
      <c r="AE140" s="866" t="s">
        <v>84</v>
      </c>
      <c r="AF140" s="866" t="s">
        <v>85</v>
      </c>
      <c r="AG140" s="866" t="s">
        <v>86</v>
      </c>
      <c r="AH140" s="866" t="s">
        <v>87</v>
      </c>
      <c r="AI140" s="866" t="s">
        <v>88</v>
      </c>
      <c r="AJ140" s="866" t="s">
        <v>89</v>
      </c>
      <c r="AK140" s="866" t="s">
        <v>90</v>
      </c>
      <c r="AL140" s="866" t="s">
        <v>91</v>
      </c>
      <c r="AM140" s="866" t="s">
        <v>92</v>
      </c>
      <c r="AN140" s="866" t="s">
        <v>93</v>
      </c>
      <c r="AO140" s="866" t="s">
        <v>94</v>
      </c>
      <c r="AP140" s="866" t="s">
        <v>95</v>
      </c>
      <c r="AQ140" s="866" t="s">
        <v>96</v>
      </c>
      <c r="AR140" s="866" t="s">
        <v>97</v>
      </c>
      <c r="AS140" s="866" t="s">
        <v>98</v>
      </c>
      <c r="AT140" s="866" t="s">
        <v>99</v>
      </c>
      <c r="AU140" s="866" t="s">
        <v>100</v>
      </c>
      <c r="AV140" s="866" t="s">
        <v>101</v>
      </c>
      <c r="AW140" s="866" t="s">
        <v>102</v>
      </c>
      <c r="AX140" s="866" t="s">
        <v>103</v>
      </c>
      <c r="AY140" s="866" t="s">
        <v>104</v>
      </c>
      <c r="AZ140" s="866" t="s">
        <v>105</v>
      </c>
      <c r="BA140" s="866" t="s">
        <v>106</v>
      </c>
      <c r="BB140" s="866" t="s">
        <v>107</v>
      </c>
      <c r="BC140" s="866" t="s">
        <v>108</v>
      </c>
      <c r="BD140" s="866" t="s">
        <v>109</v>
      </c>
      <c r="BE140" s="866" t="s">
        <v>110</v>
      </c>
      <c r="BF140" s="866" t="s">
        <v>111</v>
      </c>
      <c r="BG140" s="866" t="s">
        <v>112</v>
      </c>
      <c r="BH140" s="866" t="s">
        <v>113</v>
      </c>
      <c r="BI140" s="866" t="s">
        <v>114</v>
      </c>
      <c r="BJ140" s="866" t="s">
        <v>115</v>
      </c>
      <c r="BK140" s="866" t="s">
        <v>116</v>
      </c>
      <c r="BL140" s="866" t="s">
        <v>117</v>
      </c>
      <c r="BM140" s="866" t="s">
        <v>118</v>
      </c>
      <c r="BN140" s="866" t="s">
        <v>119</v>
      </c>
      <c r="BO140" s="866" t="s">
        <v>120</v>
      </c>
      <c r="BP140" s="866" t="s">
        <v>121</v>
      </c>
      <c r="BQ140" s="866" t="s">
        <v>122</v>
      </c>
      <c r="BR140" s="866" t="s">
        <v>123</v>
      </c>
      <c r="BS140" s="866" t="s">
        <v>124</v>
      </c>
      <c r="BT140" s="866" t="s">
        <v>125</v>
      </c>
      <c r="BU140" s="866" t="s">
        <v>126</v>
      </c>
      <c r="BV140" s="866" t="s">
        <v>127</v>
      </c>
      <c r="BW140" s="866" t="s">
        <v>128</v>
      </c>
      <c r="BX140" s="866" t="s">
        <v>129</v>
      </c>
      <c r="BY140" s="866" t="s">
        <v>130</v>
      </c>
      <c r="BZ140" s="866" t="s">
        <v>131</v>
      </c>
      <c r="CA140" s="866" t="s">
        <v>132</v>
      </c>
      <c r="CB140" s="866" t="s">
        <v>133</v>
      </c>
      <c r="CC140" s="866" t="s">
        <v>134</v>
      </c>
      <c r="CD140" s="866" t="s">
        <v>135</v>
      </c>
      <c r="CE140" s="866" t="s">
        <v>136</v>
      </c>
      <c r="CF140" s="866" t="s">
        <v>137</v>
      </c>
      <c r="CG140" s="866" t="s">
        <v>138</v>
      </c>
      <c r="CH140" s="866" t="s">
        <v>139</v>
      </c>
      <c r="CI140" s="866" t="s">
        <v>140</v>
      </c>
      <c r="CJ140" s="866" t="s">
        <v>141</v>
      </c>
      <c r="CK140" s="860"/>
    </row>
    <row r="141" spans="1:89" x14ac:dyDescent="0.25">
      <c r="B141" s="862"/>
      <c r="C141" s="867" t="s">
        <v>325</v>
      </c>
      <c r="D141" s="356"/>
      <c r="E141" s="863" t="s">
        <v>318</v>
      </c>
      <c r="F141" s="356">
        <v>2</v>
      </c>
      <c r="G141" s="356"/>
      <c r="H141" s="871">
        <f>H32</f>
        <v>0</v>
      </c>
      <c r="I141" s="871">
        <f t="shared" ref="I141:BT141" si="112">I32</f>
        <v>0</v>
      </c>
      <c r="J141" s="871">
        <f t="shared" si="112"/>
        <v>0</v>
      </c>
      <c r="K141" s="871">
        <f t="shared" si="112"/>
        <v>0</v>
      </c>
      <c r="L141" s="871">
        <f t="shared" si="112"/>
        <v>0</v>
      </c>
      <c r="M141" s="871">
        <f t="shared" si="112"/>
        <v>0</v>
      </c>
      <c r="N141" s="871">
        <f t="shared" si="112"/>
        <v>0</v>
      </c>
      <c r="O141" s="871">
        <f t="shared" si="112"/>
        <v>0</v>
      </c>
      <c r="P141" s="871">
        <f t="shared" si="112"/>
        <v>0</v>
      </c>
      <c r="Q141" s="871">
        <f t="shared" si="112"/>
        <v>0</v>
      </c>
      <c r="R141" s="871">
        <f t="shared" si="112"/>
        <v>0</v>
      </c>
      <c r="S141" s="871">
        <f t="shared" si="112"/>
        <v>0</v>
      </c>
      <c r="T141" s="871">
        <f t="shared" si="112"/>
        <v>0</v>
      </c>
      <c r="U141" s="871">
        <f t="shared" si="112"/>
        <v>0</v>
      </c>
      <c r="V141" s="871">
        <f t="shared" si="112"/>
        <v>0</v>
      </c>
      <c r="W141" s="871">
        <f t="shared" si="112"/>
        <v>0</v>
      </c>
      <c r="X141" s="871">
        <f t="shared" si="112"/>
        <v>0</v>
      </c>
      <c r="Y141" s="871">
        <f t="shared" si="112"/>
        <v>0</v>
      </c>
      <c r="Z141" s="871">
        <f t="shared" si="112"/>
        <v>0</v>
      </c>
      <c r="AA141" s="871">
        <f t="shared" si="112"/>
        <v>0</v>
      </c>
      <c r="AB141" s="871">
        <f t="shared" si="112"/>
        <v>0</v>
      </c>
      <c r="AC141" s="871">
        <f t="shared" si="112"/>
        <v>0</v>
      </c>
      <c r="AD141" s="871">
        <f t="shared" si="112"/>
        <v>0</v>
      </c>
      <c r="AE141" s="871">
        <f t="shared" si="112"/>
        <v>0</v>
      </c>
      <c r="AF141" s="871">
        <f t="shared" si="112"/>
        <v>0</v>
      </c>
      <c r="AG141" s="871">
        <f t="shared" si="112"/>
        <v>0</v>
      </c>
      <c r="AH141" s="871">
        <f t="shared" si="112"/>
        <v>0</v>
      </c>
      <c r="AI141" s="871">
        <f t="shared" si="112"/>
        <v>0</v>
      </c>
      <c r="AJ141" s="871">
        <f t="shared" si="112"/>
        <v>0</v>
      </c>
      <c r="AK141" s="871">
        <f t="shared" si="112"/>
        <v>0</v>
      </c>
      <c r="AL141" s="871">
        <f t="shared" si="112"/>
        <v>0</v>
      </c>
      <c r="AM141" s="871">
        <f t="shared" si="112"/>
        <v>0</v>
      </c>
      <c r="AN141" s="871">
        <f t="shared" si="112"/>
        <v>0</v>
      </c>
      <c r="AO141" s="871">
        <f t="shared" si="112"/>
        <v>0</v>
      </c>
      <c r="AP141" s="871">
        <f t="shared" si="112"/>
        <v>0</v>
      </c>
      <c r="AQ141" s="871">
        <f t="shared" si="112"/>
        <v>0</v>
      </c>
      <c r="AR141" s="871">
        <f t="shared" si="112"/>
        <v>0</v>
      </c>
      <c r="AS141" s="871">
        <f t="shared" si="112"/>
        <v>0</v>
      </c>
      <c r="AT141" s="871">
        <f t="shared" si="112"/>
        <v>0</v>
      </c>
      <c r="AU141" s="871">
        <f t="shared" si="112"/>
        <v>0</v>
      </c>
      <c r="AV141" s="871">
        <f t="shared" si="112"/>
        <v>0</v>
      </c>
      <c r="AW141" s="871">
        <f t="shared" si="112"/>
        <v>0</v>
      </c>
      <c r="AX141" s="871">
        <f t="shared" si="112"/>
        <v>0</v>
      </c>
      <c r="AY141" s="871">
        <f t="shared" si="112"/>
        <v>0</v>
      </c>
      <c r="AZ141" s="871">
        <f t="shared" si="112"/>
        <v>0</v>
      </c>
      <c r="BA141" s="871">
        <f t="shared" si="112"/>
        <v>0</v>
      </c>
      <c r="BB141" s="871">
        <f t="shared" si="112"/>
        <v>0</v>
      </c>
      <c r="BC141" s="871">
        <f t="shared" si="112"/>
        <v>0</v>
      </c>
      <c r="BD141" s="871">
        <f t="shared" si="112"/>
        <v>0</v>
      </c>
      <c r="BE141" s="871">
        <f t="shared" si="112"/>
        <v>0</v>
      </c>
      <c r="BF141" s="871">
        <f t="shared" si="112"/>
        <v>0</v>
      </c>
      <c r="BG141" s="871">
        <f t="shared" si="112"/>
        <v>0</v>
      </c>
      <c r="BH141" s="871">
        <f t="shared" si="112"/>
        <v>0</v>
      </c>
      <c r="BI141" s="871">
        <f t="shared" si="112"/>
        <v>0</v>
      </c>
      <c r="BJ141" s="871">
        <f t="shared" si="112"/>
        <v>0</v>
      </c>
      <c r="BK141" s="871">
        <f t="shared" si="112"/>
        <v>0</v>
      </c>
      <c r="BL141" s="871">
        <f t="shared" si="112"/>
        <v>0</v>
      </c>
      <c r="BM141" s="871">
        <f t="shared" si="112"/>
        <v>0</v>
      </c>
      <c r="BN141" s="871">
        <f t="shared" si="112"/>
        <v>0</v>
      </c>
      <c r="BO141" s="871">
        <f t="shared" si="112"/>
        <v>0</v>
      </c>
      <c r="BP141" s="871">
        <f t="shared" si="112"/>
        <v>0</v>
      </c>
      <c r="BQ141" s="871">
        <f t="shared" si="112"/>
        <v>0</v>
      </c>
      <c r="BR141" s="871">
        <f t="shared" si="112"/>
        <v>0</v>
      </c>
      <c r="BS141" s="871">
        <f t="shared" si="112"/>
        <v>0</v>
      </c>
      <c r="BT141" s="871">
        <f t="shared" si="112"/>
        <v>0</v>
      </c>
      <c r="BU141" s="871">
        <f t="shared" ref="BU141:CJ141" si="113">BU32</f>
        <v>0</v>
      </c>
      <c r="BV141" s="871">
        <f t="shared" si="113"/>
        <v>0</v>
      </c>
      <c r="BW141" s="871">
        <f t="shared" si="113"/>
        <v>0</v>
      </c>
      <c r="BX141" s="871">
        <f t="shared" si="113"/>
        <v>0</v>
      </c>
      <c r="BY141" s="871">
        <f t="shared" si="113"/>
        <v>0</v>
      </c>
      <c r="BZ141" s="871">
        <f t="shared" si="113"/>
        <v>0</v>
      </c>
      <c r="CA141" s="871">
        <f t="shared" si="113"/>
        <v>0</v>
      </c>
      <c r="CB141" s="871">
        <f t="shared" si="113"/>
        <v>0</v>
      </c>
      <c r="CC141" s="871">
        <f t="shared" si="113"/>
        <v>0</v>
      </c>
      <c r="CD141" s="871">
        <f t="shared" si="113"/>
        <v>0</v>
      </c>
      <c r="CE141" s="871">
        <f t="shared" si="113"/>
        <v>0</v>
      </c>
      <c r="CF141" s="871">
        <f t="shared" si="113"/>
        <v>0</v>
      </c>
      <c r="CG141" s="871">
        <f t="shared" si="113"/>
        <v>0</v>
      </c>
      <c r="CH141" s="871">
        <f t="shared" si="113"/>
        <v>0</v>
      </c>
      <c r="CI141" s="871">
        <f t="shared" si="113"/>
        <v>0</v>
      </c>
      <c r="CJ141" s="871">
        <f t="shared" si="113"/>
        <v>0</v>
      </c>
      <c r="CK141" s="860"/>
    </row>
    <row r="142" spans="1:89" x14ac:dyDescent="0.25">
      <c r="B142" s="862"/>
      <c r="C142" s="1108" t="s">
        <v>326</v>
      </c>
      <c r="D142" s="356"/>
      <c r="E142" s="863" t="s">
        <v>318</v>
      </c>
      <c r="F142" s="356">
        <v>2</v>
      </c>
      <c r="G142" s="356"/>
      <c r="H142" s="871">
        <f>H102</f>
        <v>0</v>
      </c>
      <c r="I142" s="871">
        <f t="shared" ref="I142:BT142" si="114">I102</f>
        <v>0</v>
      </c>
      <c r="J142" s="871">
        <f t="shared" si="114"/>
        <v>0</v>
      </c>
      <c r="K142" s="871">
        <f t="shared" si="114"/>
        <v>0</v>
      </c>
      <c r="L142" s="871">
        <f t="shared" si="114"/>
        <v>0</v>
      </c>
      <c r="M142" s="871">
        <f t="shared" si="114"/>
        <v>0</v>
      </c>
      <c r="N142" s="871">
        <f t="shared" si="114"/>
        <v>0</v>
      </c>
      <c r="O142" s="871">
        <f t="shared" si="114"/>
        <v>0</v>
      </c>
      <c r="P142" s="871">
        <f t="shared" si="114"/>
        <v>0</v>
      </c>
      <c r="Q142" s="871">
        <f t="shared" si="114"/>
        <v>0</v>
      </c>
      <c r="R142" s="871">
        <f t="shared" si="114"/>
        <v>0</v>
      </c>
      <c r="S142" s="871">
        <f t="shared" si="114"/>
        <v>0</v>
      </c>
      <c r="T142" s="871">
        <f t="shared" si="114"/>
        <v>0</v>
      </c>
      <c r="U142" s="871">
        <f t="shared" si="114"/>
        <v>0</v>
      </c>
      <c r="V142" s="871">
        <f t="shared" si="114"/>
        <v>0</v>
      </c>
      <c r="W142" s="871">
        <f t="shared" si="114"/>
        <v>0</v>
      </c>
      <c r="X142" s="871">
        <f t="shared" si="114"/>
        <v>0</v>
      </c>
      <c r="Y142" s="871">
        <f t="shared" si="114"/>
        <v>0</v>
      </c>
      <c r="Z142" s="871">
        <f t="shared" si="114"/>
        <v>0</v>
      </c>
      <c r="AA142" s="871">
        <f t="shared" si="114"/>
        <v>0</v>
      </c>
      <c r="AB142" s="871">
        <f t="shared" si="114"/>
        <v>0</v>
      </c>
      <c r="AC142" s="871">
        <f t="shared" si="114"/>
        <v>0</v>
      </c>
      <c r="AD142" s="871">
        <f t="shared" si="114"/>
        <v>0</v>
      </c>
      <c r="AE142" s="871">
        <f t="shared" si="114"/>
        <v>0</v>
      </c>
      <c r="AF142" s="871">
        <f t="shared" si="114"/>
        <v>0</v>
      </c>
      <c r="AG142" s="871">
        <f t="shared" si="114"/>
        <v>0</v>
      </c>
      <c r="AH142" s="871">
        <f t="shared" si="114"/>
        <v>0</v>
      </c>
      <c r="AI142" s="871">
        <f t="shared" si="114"/>
        <v>0</v>
      </c>
      <c r="AJ142" s="871">
        <f t="shared" si="114"/>
        <v>0</v>
      </c>
      <c r="AK142" s="871">
        <f t="shared" si="114"/>
        <v>0</v>
      </c>
      <c r="AL142" s="871">
        <f t="shared" si="114"/>
        <v>0</v>
      </c>
      <c r="AM142" s="871">
        <f t="shared" si="114"/>
        <v>0</v>
      </c>
      <c r="AN142" s="871">
        <f t="shared" si="114"/>
        <v>0</v>
      </c>
      <c r="AO142" s="871">
        <f t="shared" si="114"/>
        <v>0</v>
      </c>
      <c r="AP142" s="871">
        <f t="shared" si="114"/>
        <v>0</v>
      </c>
      <c r="AQ142" s="871">
        <f t="shared" si="114"/>
        <v>0</v>
      </c>
      <c r="AR142" s="871">
        <f t="shared" si="114"/>
        <v>0</v>
      </c>
      <c r="AS142" s="871">
        <f t="shared" si="114"/>
        <v>0</v>
      </c>
      <c r="AT142" s="871">
        <f t="shared" si="114"/>
        <v>0</v>
      </c>
      <c r="AU142" s="871">
        <f t="shared" si="114"/>
        <v>0</v>
      </c>
      <c r="AV142" s="871">
        <f t="shared" si="114"/>
        <v>0</v>
      </c>
      <c r="AW142" s="871">
        <f t="shared" si="114"/>
        <v>0</v>
      </c>
      <c r="AX142" s="871">
        <f t="shared" si="114"/>
        <v>0</v>
      </c>
      <c r="AY142" s="871">
        <f t="shared" si="114"/>
        <v>0</v>
      </c>
      <c r="AZ142" s="871">
        <f t="shared" si="114"/>
        <v>0</v>
      </c>
      <c r="BA142" s="871">
        <f t="shared" si="114"/>
        <v>0</v>
      </c>
      <c r="BB142" s="871">
        <f t="shared" si="114"/>
        <v>0</v>
      </c>
      <c r="BC142" s="871">
        <f t="shared" si="114"/>
        <v>0</v>
      </c>
      <c r="BD142" s="871">
        <f t="shared" si="114"/>
        <v>0</v>
      </c>
      <c r="BE142" s="871">
        <f t="shared" si="114"/>
        <v>0</v>
      </c>
      <c r="BF142" s="871">
        <f t="shared" si="114"/>
        <v>0</v>
      </c>
      <c r="BG142" s="871">
        <f t="shared" si="114"/>
        <v>0</v>
      </c>
      <c r="BH142" s="871">
        <f t="shared" si="114"/>
        <v>0</v>
      </c>
      <c r="BI142" s="871">
        <f t="shared" si="114"/>
        <v>0</v>
      </c>
      <c r="BJ142" s="871">
        <f t="shared" si="114"/>
        <v>0</v>
      </c>
      <c r="BK142" s="871">
        <f t="shared" si="114"/>
        <v>0</v>
      </c>
      <c r="BL142" s="871">
        <f t="shared" si="114"/>
        <v>0</v>
      </c>
      <c r="BM142" s="871">
        <f t="shared" si="114"/>
        <v>0</v>
      </c>
      <c r="BN142" s="871">
        <f t="shared" si="114"/>
        <v>0</v>
      </c>
      <c r="BO142" s="871">
        <f t="shared" si="114"/>
        <v>0</v>
      </c>
      <c r="BP142" s="871">
        <f t="shared" si="114"/>
        <v>0</v>
      </c>
      <c r="BQ142" s="871">
        <f t="shared" si="114"/>
        <v>0</v>
      </c>
      <c r="BR142" s="871">
        <f t="shared" si="114"/>
        <v>0</v>
      </c>
      <c r="BS142" s="871">
        <f t="shared" si="114"/>
        <v>0</v>
      </c>
      <c r="BT142" s="871">
        <f t="shared" si="114"/>
        <v>0</v>
      </c>
      <c r="BU142" s="871">
        <f t="shared" ref="BU142:CJ142" si="115">BU102</f>
        <v>0</v>
      </c>
      <c r="BV142" s="871">
        <f t="shared" si="115"/>
        <v>0</v>
      </c>
      <c r="BW142" s="871">
        <f t="shared" si="115"/>
        <v>0</v>
      </c>
      <c r="BX142" s="871">
        <f t="shared" si="115"/>
        <v>0</v>
      </c>
      <c r="BY142" s="871">
        <f t="shared" si="115"/>
        <v>0</v>
      </c>
      <c r="BZ142" s="871">
        <f t="shared" si="115"/>
        <v>0</v>
      </c>
      <c r="CA142" s="871">
        <f t="shared" si="115"/>
        <v>0</v>
      </c>
      <c r="CB142" s="871">
        <f t="shared" si="115"/>
        <v>0</v>
      </c>
      <c r="CC142" s="871">
        <f t="shared" si="115"/>
        <v>0</v>
      </c>
      <c r="CD142" s="871">
        <f t="shared" si="115"/>
        <v>0</v>
      </c>
      <c r="CE142" s="871">
        <f t="shared" si="115"/>
        <v>0</v>
      </c>
      <c r="CF142" s="871">
        <f t="shared" si="115"/>
        <v>0</v>
      </c>
      <c r="CG142" s="871">
        <f t="shared" si="115"/>
        <v>0</v>
      </c>
      <c r="CH142" s="871">
        <f t="shared" si="115"/>
        <v>0</v>
      </c>
      <c r="CI142" s="871">
        <f t="shared" si="115"/>
        <v>0</v>
      </c>
      <c r="CJ142" s="871">
        <f t="shared" si="115"/>
        <v>0</v>
      </c>
      <c r="CK142" s="860"/>
    </row>
    <row r="143" spans="1:89" x14ac:dyDescent="0.25">
      <c r="B143" s="862"/>
      <c r="C143" s="867" t="s">
        <v>327</v>
      </c>
      <c r="D143" s="356"/>
      <c r="E143" s="863" t="s">
        <v>318</v>
      </c>
      <c r="F143" s="356">
        <v>2</v>
      </c>
      <c r="G143" s="356"/>
      <c r="H143" s="871">
        <f>H112</f>
        <v>0</v>
      </c>
      <c r="I143" s="871">
        <f t="shared" ref="I143:BT143" si="116">I112</f>
        <v>0</v>
      </c>
      <c r="J143" s="871">
        <f t="shared" si="116"/>
        <v>0</v>
      </c>
      <c r="K143" s="871">
        <f t="shared" si="116"/>
        <v>0</v>
      </c>
      <c r="L143" s="871">
        <f t="shared" si="116"/>
        <v>0</v>
      </c>
      <c r="M143" s="871">
        <f t="shared" si="116"/>
        <v>0</v>
      </c>
      <c r="N143" s="871">
        <f t="shared" si="116"/>
        <v>0</v>
      </c>
      <c r="O143" s="871">
        <f t="shared" si="116"/>
        <v>0</v>
      </c>
      <c r="P143" s="871">
        <f t="shared" si="116"/>
        <v>0</v>
      </c>
      <c r="Q143" s="871">
        <f t="shared" si="116"/>
        <v>0</v>
      </c>
      <c r="R143" s="871">
        <f t="shared" si="116"/>
        <v>0</v>
      </c>
      <c r="S143" s="871">
        <f t="shared" si="116"/>
        <v>0</v>
      </c>
      <c r="T143" s="871">
        <f t="shared" si="116"/>
        <v>0</v>
      </c>
      <c r="U143" s="871">
        <f t="shared" si="116"/>
        <v>0</v>
      </c>
      <c r="V143" s="871">
        <f t="shared" si="116"/>
        <v>0</v>
      </c>
      <c r="W143" s="871">
        <f t="shared" si="116"/>
        <v>0</v>
      </c>
      <c r="X143" s="871">
        <f t="shared" si="116"/>
        <v>0</v>
      </c>
      <c r="Y143" s="871">
        <f t="shared" si="116"/>
        <v>0</v>
      </c>
      <c r="Z143" s="871">
        <f t="shared" si="116"/>
        <v>0</v>
      </c>
      <c r="AA143" s="871">
        <f t="shared" si="116"/>
        <v>0</v>
      </c>
      <c r="AB143" s="871">
        <f t="shared" si="116"/>
        <v>0</v>
      </c>
      <c r="AC143" s="871">
        <f t="shared" si="116"/>
        <v>0</v>
      </c>
      <c r="AD143" s="871">
        <f t="shared" si="116"/>
        <v>0</v>
      </c>
      <c r="AE143" s="871">
        <f t="shared" si="116"/>
        <v>0</v>
      </c>
      <c r="AF143" s="871">
        <f t="shared" si="116"/>
        <v>0</v>
      </c>
      <c r="AG143" s="871">
        <f t="shared" si="116"/>
        <v>0</v>
      </c>
      <c r="AH143" s="871">
        <f t="shared" si="116"/>
        <v>0</v>
      </c>
      <c r="AI143" s="871">
        <f t="shared" si="116"/>
        <v>0</v>
      </c>
      <c r="AJ143" s="871">
        <f t="shared" si="116"/>
        <v>0</v>
      </c>
      <c r="AK143" s="871">
        <f t="shared" si="116"/>
        <v>0</v>
      </c>
      <c r="AL143" s="871">
        <f t="shared" si="116"/>
        <v>0</v>
      </c>
      <c r="AM143" s="871">
        <f t="shared" si="116"/>
        <v>0</v>
      </c>
      <c r="AN143" s="871">
        <f t="shared" si="116"/>
        <v>0</v>
      </c>
      <c r="AO143" s="871">
        <f t="shared" si="116"/>
        <v>0</v>
      </c>
      <c r="AP143" s="871">
        <f t="shared" si="116"/>
        <v>0</v>
      </c>
      <c r="AQ143" s="871">
        <f t="shared" si="116"/>
        <v>0</v>
      </c>
      <c r="AR143" s="871">
        <f t="shared" si="116"/>
        <v>0</v>
      </c>
      <c r="AS143" s="871">
        <f t="shared" si="116"/>
        <v>0</v>
      </c>
      <c r="AT143" s="871">
        <f t="shared" si="116"/>
        <v>0</v>
      </c>
      <c r="AU143" s="871">
        <f t="shared" si="116"/>
        <v>0</v>
      </c>
      <c r="AV143" s="871">
        <f t="shared" si="116"/>
        <v>0</v>
      </c>
      <c r="AW143" s="871">
        <f t="shared" si="116"/>
        <v>0</v>
      </c>
      <c r="AX143" s="871">
        <f t="shared" si="116"/>
        <v>0</v>
      </c>
      <c r="AY143" s="871">
        <f t="shared" si="116"/>
        <v>0</v>
      </c>
      <c r="AZ143" s="871">
        <f t="shared" si="116"/>
        <v>0</v>
      </c>
      <c r="BA143" s="871">
        <f t="shared" si="116"/>
        <v>0</v>
      </c>
      <c r="BB143" s="871">
        <f t="shared" si="116"/>
        <v>0</v>
      </c>
      <c r="BC143" s="871">
        <f t="shared" si="116"/>
        <v>0</v>
      </c>
      <c r="BD143" s="871">
        <f t="shared" si="116"/>
        <v>0</v>
      </c>
      <c r="BE143" s="871">
        <f t="shared" si="116"/>
        <v>0</v>
      </c>
      <c r="BF143" s="871">
        <f t="shared" si="116"/>
        <v>0</v>
      </c>
      <c r="BG143" s="871">
        <f t="shared" si="116"/>
        <v>0</v>
      </c>
      <c r="BH143" s="871">
        <f t="shared" si="116"/>
        <v>0</v>
      </c>
      <c r="BI143" s="871">
        <f t="shared" si="116"/>
        <v>0</v>
      </c>
      <c r="BJ143" s="871">
        <f t="shared" si="116"/>
        <v>0</v>
      </c>
      <c r="BK143" s="871">
        <f t="shared" si="116"/>
        <v>0</v>
      </c>
      <c r="BL143" s="871">
        <f t="shared" si="116"/>
        <v>0</v>
      </c>
      <c r="BM143" s="871">
        <f t="shared" si="116"/>
        <v>0</v>
      </c>
      <c r="BN143" s="871">
        <f t="shared" si="116"/>
        <v>0</v>
      </c>
      <c r="BO143" s="871">
        <f t="shared" si="116"/>
        <v>0</v>
      </c>
      <c r="BP143" s="871">
        <f t="shared" si="116"/>
        <v>0</v>
      </c>
      <c r="BQ143" s="871">
        <f t="shared" si="116"/>
        <v>0</v>
      </c>
      <c r="BR143" s="871">
        <f t="shared" si="116"/>
        <v>0</v>
      </c>
      <c r="BS143" s="871">
        <f t="shared" si="116"/>
        <v>0</v>
      </c>
      <c r="BT143" s="871">
        <f t="shared" si="116"/>
        <v>0</v>
      </c>
      <c r="BU143" s="871">
        <f t="shared" ref="BU143:CJ143" si="117">BU112</f>
        <v>0</v>
      </c>
      <c r="BV143" s="871">
        <f t="shared" si="117"/>
        <v>0</v>
      </c>
      <c r="BW143" s="871">
        <f t="shared" si="117"/>
        <v>0</v>
      </c>
      <c r="BX143" s="871">
        <f t="shared" si="117"/>
        <v>0</v>
      </c>
      <c r="BY143" s="871">
        <f t="shared" si="117"/>
        <v>0</v>
      </c>
      <c r="BZ143" s="871">
        <f t="shared" si="117"/>
        <v>0</v>
      </c>
      <c r="CA143" s="871">
        <f t="shared" si="117"/>
        <v>0</v>
      </c>
      <c r="CB143" s="871">
        <f t="shared" si="117"/>
        <v>0</v>
      </c>
      <c r="CC143" s="871">
        <f t="shared" si="117"/>
        <v>0</v>
      </c>
      <c r="CD143" s="871">
        <f t="shared" si="117"/>
        <v>0</v>
      </c>
      <c r="CE143" s="871">
        <f t="shared" si="117"/>
        <v>0</v>
      </c>
      <c r="CF143" s="871">
        <f t="shared" si="117"/>
        <v>0</v>
      </c>
      <c r="CG143" s="871">
        <f t="shared" si="117"/>
        <v>0</v>
      </c>
      <c r="CH143" s="871">
        <f t="shared" si="117"/>
        <v>0</v>
      </c>
      <c r="CI143" s="871">
        <f t="shared" si="117"/>
        <v>0</v>
      </c>
      <c r="CJ143" s="871">
        <f t="shared" si="117"/>
        <v>0</v>
      </c>
      <c r="CK143" s="860"/>
    </row>
    <row r="144" spans="1:89" ht="15.75" thickBot="1" x14ac:dyDescent="0.3">
      <c r="B144" s="868"/>
      <c r="C144" s="869"/>
      <c r="D144" s="869"/>
      <c r="E144" s="869"/>
      <c r="F144" s="869"/>
      <c r="G144" s="869"/>
      <c r="H144" s="869"/>
      <c r="I144" s="869"/>
      <c r="J144" s="869"/>
      <c r="K144" s="869"/>
      <c r="L144" s="869"/>
      <c r="M144" s="869"/>
      <c r="N144" s="869"/>
      <c r="O144" s="869"/>
      <c r="P144" s="869"/>
      <c r="Q144" s="869"/>
      <c r="R144" s="869"/>
      <c r="S144" s="869"/>
      <c r="T144" s="869"/>
      <c r="U144" s="869"/>
      <c r="V144" s="869"/>
      <c r="W144" s="869"/>
      <c r="X144" s="869"/>
      <c r="Y144" s="869"/>
      <c r="Z144" s="869"/>
      <c r="AA144" s="869"/>
      <c r="AB144" s="869"/>
      <c r="AC144" s="869"/>
      <c r="AD144" s="869"/>
      <c r="AE144" s="869"/>
      <c r="AF144" s="869"/>
      <c r="AG144" s="869"/>
      <c r="AH144" s="869"/>
      <c r="AI144" s="869"/>
      <c r="AJ144" s="869"/>
      <c r="AK144" s="869"/>
      <c r="AL144" s="869"/>
      <c r="AM144" s="869"/>
      <c r="AN144" s="869"/>
      <c r="AO144" s="869"/>
      <c r="AP144" s="869"/>
      <c r="AQ144" s="869"/>
      <c r="AR144" s="869"/>
      <c r="AS144" s="869"/>
      <c r="AT144" s="869"/>
      <c r="AU144" s="869"/>
      <c r="AV144" s="869"/>
      <c r="AW144" s="869"/>
      <c r="AX144" s="869"/>
      <c r="AY144" s="869"/>
      <c r="AZ144" s="869"/>
      <c r="BA144" s="869"/>
      <c r="BB144" s="869"/>
      <c r="BC144" s="869"/>
      <c r="BD144" s="869"/>
      <c r="BE144" s="869"/>
      <c r="BF144" s="869"/>
      <c r="BG144" s="869"/>
      <c r="BH144" s="869"/>
      <c r="BI144" s="869"/>
      <c r="BJ144" s="869"/>
      <c r="BK144" s="869"/>
      <c r="BL144" s="869"/>
      <c r="BM144" s="869"/>
      <c r="BN144" s="869"/>
      <c r="BO144" s="869"/>
      <c r="BP144" s="869"/>
      <c r="BQ144" s="869"/>
      <c r="BR144" s="869"/>
      <c r="BS144" s="869"/>
      <c r="BT144" s="869"/>
      <c r="BU144" s="869"/>
      <c r="BV144" s="869"/>
      <c r="BW144" s="869"/>
      <c r="BX144" s="869"/>
      <c r="BY144" s="869"/>
      <c r="BZ144" s="869"/>
      <c r="CA144" s="869"/>
      <c r="CB144" s="869"/>
      <c r="CC144" s="869"/>
      <c r="CD144" s="869"/>
      <c r="CE144" s="869"/>
      <c r="CF144" s="869"/>
      <c r="CG144" s="869"/>
      <c r="CH144" s="869"/>
      <c r="CI144" s="869"/>
      <c r="CJ144" s="869"/>
      <c r="CK144" s="870"/>
    </row>
  </sheetData>
  <mergeCells count="24">
    <mergeCell ref="C133:D133"/>
    <mergeCell ref="C119:D119"/>
    <mergeCell ref="C120:D120"/>
    <mergeCell ref="C121:D121"/>
    <mergeCell ref="C123:D123"/>
    <mergeCell ref="C124:D124"/>
    <mergeCell ref="B126:C126"/>
    <mergeCell ref="C127:D127"/>
    <mergeCell ref="C128:D128"/>
    <mergeCell ref="C129:D129"/>
    <mergeCell ref="C130:D130"/>
    <mergeCell ref="C132:D132"/>
    <mergeCell ref="C118:D118"/>
    <mergeCell ref="E2:F2"/>
    <mergeCell ref="K28:L28"/>
    <mergeCell ref="B30:B34"/>
    <mergeCell ref="B37:B78"/>
    <mergeCell ref="K81:L81"/>
    <mergeCell ref="B83:B89"/>
    <mergeCell ref="C91:D91"/>
    <mergeCell ref="B93:B97"/>
    <mergeCell ref="K99:L99"/>
    <mergeCell ref="B101:B113"/>
    <mergeCell ref="B117:C117"/>
  </mergeCells>
  <hyperlinks>
    <hyperlink ref="E2:F2" location="'Title Page'!A24" display="Link back to Title Page" xr:uid="{D355D323-F4A5-4727-AF54-EA0BE1FAAD15}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B351E-B546-401B-BA54-A4CE66DDE595}">
  <dimension ref="A1:CK144"/>
  <sheetViews>
    <sheetView topLeftCell="A77" zoomScale="70" zoomScaleNormal="70" workbookViewId="0">
      <selection activeCell="K88" sqref="K88"/>
    </sheetView>
  </sheetViews>
  <sheetFormatPr defaultRowHeight="15" x14ac:dyDescent="0.25"/>
  <cols>
    <col min="1" max="1" width="4.42578125" customWidth="1"/>
    <col min="2" max="2" width="18.42578125" customWidth="1"/>
    <col min="3" max="3" width="20.42578125" customWidth="1"/>
    <col min="4" max="4" width="48.5703125" customWidth="1"/>
    <col min="5" max="5" width="34.5703125" customWidth="1"/>
    <col min="6" max="6" width="16.140625" customWidth="1"/>
    <col min="7" max="7" width="10.5703125" customWidth="1"/>
    <col min="8" max="8" width="9.5703125" customWidth="1"/>
    <col min="9" max="9" width="9.42578125" customWidth="1"/>
    <col min="10" max="10" width="9.5703125" customWidth="1"/>
    <col min="11" max="11" width="9.42578125" customWidth="1"/>
    <col min="12" max="12" width="10" customWidth="1"/>
    <col min="13" max="15" width="9.42578125" customWidth="1"/>
    <col min="16" max="20" width="9.5703125" customWidth="1"/>
    <col min="21" max="21" width="9.42578125" customWidth="1"/>
    <col min="22" max="26" width="9.5703125" customWidth="1"/>
    <col min="27" max="28" width="9.42578125" customWidth="1"/>
    <col min="29" max="29" width="9.85546875" customWidth="1"/>
    <col min="30" max="30" width="9.5703125" customWidth="1"/>
    <col min="31" max="35" width="9.42578125" customWidth="1"/>
    <col min="36" max="42" width="9.5703125" customWidth="1"/>
    <col min="43" max="44" width="9.42578125" customWidth="1"/>
    <col min="45" max="46" width="9.5703125" customWidth="1"/>
    <col min="47" max="47" width="9.42578125" customWidth="1"/>
    <col min="48" max="48" width="9.5703125" customWidth="1"/>
    <col min="49" max="49" width="9.85546875" customWidth="1"/>
    <col min="50" max="50" width="9.42578125" customWidth="1"/>
    <col min="51" max="51" width="9.5703125" customWidth="1"/>
    <col min="52" max="53" width="9.42578125" customWidth="1"/>
    <col min="87" max="87" width="9.85546875" bestFit="1" customWidth="1"/>
    <col min="88" max="88" width="11.140625" bestFit="1" customWidth="1"/>
  </cols>
  <sheetData>
    <row r="1" spans="2:6" ht="15.75" thickBot="1" x14ac:dyDescent="0.3"/>
    <row r="2" spans="2:6" ht="24" thickBot="1" x14ac:dyDescent="0.4">
      <c r="B2" s="451" t="s">
        <v>562</v>
      </c>
      <c r="E2" s="1157" t="s">
        <v>330</v>
      </c>
      <c r="F2" s="1158"/>
    </row>
    <row r="4" spans="2:6" x14ac:dyDescent="0.25">
      <c r="B4" s="171"/>
      <c r="E4" s="110"/>
    </row>
    <row r="8" spans="2:6" x14ac:dyDescent="0.25">
      <c r="B8" s="172"/>
      <c r="C8" s="172"/>
      <c r="D8" s="173"/>
    </row>
    <row r="9" spans="2:6" x14ac:dyDescent="0.25">
      <c r="B9" s="172"/>
      <c r="C9" s="172"/>
      <c r="D9" s="174"/>
    </row>
    <row r="10" spans="2:6" x14ac:dyDescent="0.25">
      <c r="B10" s="172"/>
      <c r="C10" s="175"/>
      <c r="D10" s="176"/>
    </row>
    <row r="11" spans="2:6" x14ac:dyDescent="0.25">
      <c r="B11" s="172"/>
      <c r="C11" s="172"/>
      <c r="D11" s="173"/>
    </row>
    <row r="12" spans="2:6" x14ac:dyDescent="0.25">
      <c r="B12" s="172"/>
      <c r="C12" s="172"/>
      <c r="D12" s="173"/>
    </row>
    <row r="28" spans="1:88" ht="18.75" thickBot="1" x14ac:dyDescent="0.3">
      <c r="A28" s="64"/>
      <c r="B28" s="82"/>
      <c r="C28" s="95" t="s">
        <v>378</v>
      </c>
      <c r="D28" s="96"/>
      <c r="E28" s="97"/>
      <c r="F28" s="98"/>
      <c r="G28" s="98"/>
      <c r="H28" s="98"/>
      <c r="I28" s="98"/>
      <c r="J28" s="71"/>
      <c r="K28" s="1159"/>
      <c r="L28" s="1159"/>
      <c r="M28" s="71"/>
      <c r="N28" s="589"/>
      <c r="O28" s="71"/>
      <c r="P28" s="98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98"/>
      <c r="AK28" s="71"/>
      <c r="AL28" s="71"/>
      <c r="AM28" s="71"/>
    </row>
    <row r="29" spans="1:88" ht="32.25" thickBot="1" x14ac:dyDescent="0.3">
      <c r="A29" s="100"/>
      <c r="B29" s="101"/>
      <c r="C29" s="73" t="s">
        <v>255</v>
      </c>
      <c r="D29" s="94" t="s">
        <v>57</v>
      </c>
      <c r="E29" s="102" t="s">
        <v>58</v>
      </c>
      <c r="F29" s="732" t="s">
        <v>59</v>
      </c>
      <c r="G29" s="94" t="s">
        <v>60</v>
      </c>
      <c r="H29" s="223" t="s">
        <v>61</v>
      </c>
      <c r="I29" s="224" t="s">
        <v>62</v>
      </c>
      <c r="J29" s="216" t="s">
        <v>63</v>
      </c>
      <c r="K29" s="218" t="s">
        <v>64</v>
      </c>
      <c r="L29" s="218" t="s">
        <v>65</v>
      </c>
      <c r="M29" s="219" t="s">
        <v>66</v>
      </c>
      <c r="N29" s="144" t="s">
        <v>67</v>
      </c>
      <c r="O29" s="144" t="s">
        <v>68</v>
      </c>
      <c r="P29" s="144" t="s">
        <v>69</v>
      </c>
      <c r="Q29" s="144" t="s">
        <v>70</v>
      </c>
      <c r="R29" s="144" t="s">
        <v>71</v>
      </c>
      <c r="S29" s="144" t="s">
        <v>72</v>
      </c>
      <c r="T29" s="144" t="s">
        <v>73</v>
      </c>
      <c r="U29" s="144" t="s">
        <v>74</v>
      </c>
      <c r="V29" s="144" t="s">
        <v>75</v>
      </c>
      <c r="W29" s="144" t="s">
        <v>76</v>
      </c>
      <c r="X29" s="144" t="s">
        <v>77</v>
      </c>
      <c r="Y29" s="144" t="s">
        <v>78</v>
      </c>
      <c r="Z29" s="144" t="s">
        <v>79</v>
      </c>
      <c r="AA29" s="144" t="s">
        <v>80</v>
      </c>
      <c r="AB29" s="144" t="s">
        <v>81</v>
      </c>
      <c r="AC29" s="144" t="s">
        <v>82</v>
      </c>
      <c r="AD29" s="144" t="s">
        <v>83</v>
      </c>
      <c r="AE29" s="144" t="s">
        <v>84</v>
      </c>
      <c r="AF29" s="144" t="s">
        <v>85</v>
      </c>
      <c r="AG29" s="144" t="s">
        <v>86</v>
      </c>
      <c r="AH29" s="144" t="s">
        <v>87</v>
      </c>
      <c r="AI29" s="144" t="s">
        <v>88</v>
      </c>
      <c r="AJ29" s="144" t="s">
        <v>89</v>
      </c>
      <c r="AK29" s="144" t="s">
        <v>90</v>
      </c>
      <c r="AL29" s="138" t="s">
        <v>91</v>
      </c>
      <c r="AM29" s="590" t="s">
        <v>92</v>
      </c>
      <c r="AN29" s="591" t="s">
        <v>93</v>
      </c>
      <c r="AO29" s="591" t="s">
        <v>94</v>
      </c>
      <c r="AP29" s="591" t="s">
        <v>95</v>
      </c>
      <c r="AQ29" s="591" t="s">
        <v>96</v>
      </c>
      <c r="AR29" s="591" t="s">
        <v>97</v>
      </c>
      <c r="AS29" s="591" t="s">
        <v>98</v>
      </c>
      <c r="AT29" s="591" t="s">
        <v>99</v>
      </c>
      <c r="AU29" s="591" t="s">
        <v>100</v>
      </c>
      <c r="AV29" s="591" t="s">
        <v>101</v>
      </c>
      <c r="AW29" s="591" t="s">
        <v>102</v>
      </c>
      <c r="AX29" s="591" t="s">
        <v>103</v>
      </c>
      <c r="AY29" s="591" t="s">
        <v>104</v>
      </c>
      <c r="AZ29" s="591" t="s">
        <v>105</v>
      </c>
      <c r="BA29" s="591" t="s">
        <v>106</v>
      </c>
      <c r="BB29" s="591" t="s">
        <v>107</v>
      </c>
      <c r="BC29" s="591" t="s">
        <v>108</v>
      </c>
      <c r="BD29" s="591" t="s">
        <v>109</v>
      </c>
      <c r="BE29" s="591" t="s">
        <v>110</v>
      </c>
      <c r="BF29" s="591" t="s">
        <v>111</v>
      </c>
      <c r="BG29" s="591" t="s">
        <v>112</v>
      </c>
      <c r="BH29" s="591" t="s">
        <v>113</v>
      </c>
      <c r="BI29" s="591" t="s">
        <v>114</v>
      </c>
      <c r="BJ29" s="591" t="s">
        <v>115</v>
      </c>
      <c r="BK29" s="591" t="s">
        <v>116</v>
      </c>
      <c r="BL29" s="591" t="s">
        <v>117</v>
      </c>
      <c r="BM29" s="591" t="s">
        <v>118</v>
      </c>
      <c r="BN29" s="591" t="s">
        <v>119</v>
      </c>
      <c r="BO29" s="591" t="s">
        <v>120</v>
      </c>
      <c r="BP29" s="591" t="s">
        <v>121</v>
      </c>
      <c r="BQ29" s="591" t="s">
        <v>122</v>
      </c>
      <c r="BR29" s="591" t="s">
        <v>123</v>
      </c>
      <c r="BS29" s="591" t="s">
        <v>124</v>
      </c>
      <c r="BT29" s="591" t="s">
        <v>125</v>
      </c>
      <c r="BU29" s="591" t="s">
        <v>126</v>
      </c>
      <c r="BV29" s="591" t="s">
        <v>127</v>
      </c>
      <c r="BW29" s="591" t="s">
        <v>128</v>
      </c>
      <c r="BX29" s="591" t="s">
        <v>129</v>
      </c>
      <c r="BY29" s="591" t="s">
        <v>130</v>
      </c>
      <c r="BZ29" s="591" t="s">
        <v>131</v>
      </c>
      <c r="CA29" s="591" t="s">
        <v>132</v>
      </c>
      <c r="CB29" s="591" t="s">
        <v>133</v>
      </c>
      <c r="CC29" s="591" t="s">
        <v>134</v>
      </c>
      <c r="CD29" s="591" t="s">
        <v>135</v>
      </c>
      <c r="CE29" s="591" t="s">
        <v>136</v>
      </c>
      <c r="CF29" s="591" t="s">
        <v>137</v>
      </c>
      <c r="CG29" s="591" t="s">
        <v>138</v>
      </c>
      <c r="CH29" s="591" t="s">
        <v>139</v>
      </c>
      <c r="CI29" s="591" t="s">
        <v>140</v>
      </c>
      <c r="CJ29" s="592" t="s">
        <v>141</v>
      </c>
    </row>
    <row r="30" spans="1:88" ht="16.5" thickBot="1" x14ac:dyDescent="0.3">
      <c r="A30" s="100"/>
      <c r="B30" s="1180" t="s">
        <v>379</v>
      </c>
      <c r="C30" s="605" t="s">
        <v>380</v>
      </c>
      <c r="D30" s="94" t="s">
        <v>381</v>
      </c>
      <c r="E30" s="597"/>
      <c r="F30" s="597"/>
      <c r="G30" s="597"/>
      <c r="H30" s="597"/>
      <c r="I30" s="597"/>
      <c r="J30" s="598"/>
      <c r="K30" s="599"/>
      <c r="L30" s="600"/>
      <c r="M30" s="600"/>
      <c r="N30" s="598"/>
      <c r="O30" s="598"/>
      <c r="P30" s="598"/>
      <c r="Q30" s="598"/>
      <c r="R30" s="598"/>
      <c r="S30" s="598"/>
      <c r="T30" s="598"/>
      <c r="U30" s="598"/>
      <c r="V30" s="598"/>
      <c r="W30" s="598"/>
      <c r="X30" s="598"/>
      <c r="Y30" s="598"/>
      <c r="Z30" s="598"/>
      <c r="AA30" s="598"/>
      <c r="AB30" s="598"/>
      <c r="AC30" s="598"/>
      <c r="AD30" s="598"/>
      <c r="AE30" s="598"/>
      <c r="AF30" s="598"/>
      <c r="AG30" s="598"/>
      <c r="AH30" s="598"/>
      <c r="AI30" s="598"/>
      <c r="AJ30" s="598"/>
      <c r="AK30" s="598"/>
      <c r="AL30" s="238"/>
      <c r="AM30" s="601"/>
      <c r="AN30" s="602"/>
      <c r="AO30" s="602"/>
      <c r="AP30" s="602"/>
      <c r="AQ30" s="602"/>
      <c r="AR30" s="602"/>
      <c r="AS30" s="602"/>
      <c r="AT30" s="602"/>
      <c r="AU30" s="602"/>
      <c r="AV30" s="602"/>
      <c r="AW30" s="602"/>
      <c r="AX30" s="602"/>
      <c r="AY30" s="602"/>
      <c r="AZ30" s="602"/>
      <c r="BA30" s="602"/>
      <c r="BB30" s="602"/>
      <c r="BC30" s="602"/>
      <c r="BD30" s="602"/>
      <c r="BE30" s="602"/>
      <c r="BF30" s="602"/>
      <c r="BG30" s="602"/>
      <c r="BH30" s="602"/>
      <c r="BI30" s="602"/>
      <c r="BJ30" s="602"/>
      <c r="BK30" s="602"/>
      <c r="BL30" s="602"/>
      <c r="BM30" s="602"/>
      <c r="BN30" s="602"/>
      <c r="BO30" s="602"/>
      <c r="BP30" s="602"/>
      <c r="BQ30" s="602"/>
      <c r="BR30" s="602"/>
      <c r="BS30" s="602"/>
      <c r="BT30" s="602"/>
      <c r="BU30" s="602"/>
      <c r="BV30" s="602"/>
      <c r="BW30" s="602"/>
      <c r="BX30" s="602"/>
      <c r="BY30" s="602"/>
      <c r="BZ30" s="602"/>
      <c r="CA30" s="602"/>
      <c r="CB30" s="602"/>
      <c r="CC30" s="602"/>
      <c r="CD30" s="602"/>
      <c r="CE30" s="602"/>
      <c r="CF30" s="602"/>
      <c r="CG30" s="602"/>
      <c r="CH30" s="602"/>
      <c r="CI30" s="602"/>
      <c r="CJ30" s="603"/>
    </row>
    <row r="31" spans="1:88" x14ac:dyDescent="0.25">
      <c r="A31" s="88"/>
      <c r="B31" s="1181"/>
      <c r="C31" s="604" t="s">
        <v>382</v>
      </c>
      <c r="D31" s="452" t="s">
        <v>563</v>
      </c>
      <c r="E31" s="593" t="s">
        <v>383</v>
      </c>
      <c r="F31" s="206" t="s">
        <v>176</v>
      </c>
      <c r="G31" s="105">
        <v>2</v>
      </c>
      <c r="H31" s="484"/>
      <c r="I31" s="485"/>
      <c r="J31" s="213"/>
      <c r="K31" s="476"/>
      <c r="L31" s="476"/>
      <c r="M31" s="476"/>
      <c r="N31" s="477"/>
      <c r="O31" s="477"/>
      <c r="P31" s="477"/>
      <c r="Q31" s="477"/>
      <c r="R31" s="477"/>
      <c r="S31" s="477"/>
      <c r="T31" s="477"/>
      <c r="U31" s="477"/>
      <c r="V31" s="477"/>
      <c r="W31" s="477"/>
      <c r="X31" s="477"/>
      <c r="Y31" s="477"/>
      <c r="Z31" s="477"/>
      <c r="AA31" s="477"/>
      <c r="AB31" s="477"/>
      <c r="AC31" s="477"/>
      <c r="AD31" s="477"/>
      <c r="AE31" s="477"/>
      <c r="AF31" s="477"/>
      <c r="AG31" s="477"/>
      <c r="AH31" s="477"/>
      <c r="AI31" s="477"/>
      <c r="AJ31" s="477"/>
      <c r="AK31" s="477"/>
      <c r="AL31" s="477"/>
      <c r="AM31" s="477"/>
      <c r="AN31" s="752"/>
      <c r="AO31" s="594"/>
      <c r="AP31" s="594"/>
      <c r="AQ31" s="594"/>
      <c r="AR31" s="594"/>
      <c r="AS31" s="594"/>
      <c r="AT31" s="594"/>
      <c r="AU31" s="594"/>
      <c r="AV31" s="594"/>
      <c r="AW31" s="594"/>
      <c r="AX31" s="594"/>
      <c r="AY31" s="594"/>
      <c r="AZ31" s="594"/>
      <c r="BA31" s="594"/>
      <c r="BB31" s="595"/>
      <c r="BC31" s="595"/>
      <c r="BD31" s="595"/>
      <c r="BE31" s="595"/>
      <c r="BF31" s="595"/>
      <c r="BG31" s="595"/>
      <c r="BH31" s="595"/>
      <c r="BI31" s="595"/>
      <c r="BJ31" s="595"/>
      <c r="BK31" s="595"/>
      <c r="BL31" s="595"/>
      <c r="BM31" s="595"/>
      <c r="BN31" s="595"/>
      <c r="BO31" s="595"/>
      <c r="BP31" s="595"/>
      <c r="BQ31" s="595"/>
      <c r="BR31" s="595"/>
      <c r="BS31" s="595"/>
      <c r="BT31" s="595"/>
      <c r="BU31" s="595"/>
      <c r="BV31" s="595"/>
      <c r="BW31" s="595"/>
      <c r="BX31" s="595"/>
      <c r="BY31" s="595"/>
      <c r="BZ31" s="595"/>
      <c r="CA31" s="595"/>
      <c r="CB31" s="595"/>
      <c r="CC31" s="595"/>
      <c r="CD31" s="595"/>
      <c r="CE31" s="595"/>
      <c r="CF31" s="595"/>
      <c r="CG31" s="595"/>
      <c r="CH31" s="595"/>
      <c r="CI31" s="595"/>
      <c r="CJ31" s="596"/>
    </row>
    <row r="32" spans="1:88" x14ac:dyDescent="0.25">
      <c r="A32" s="88"/>
      <c r="B32" s="1181"/>
      <c r="C32" s="757" t="s">
        <v>384</v>
      </c>
      <c r="D32" s="754" t="s">
        <v>564</v>
      </c>
      <c r="E32" s="593" t="s">
        <v>383</v>
      </c>
      <c r="F32" s="206" t="s">
        <v>176</v>
      </c>
      <c r="G32" s="735">
        <v>2</v>
      </c>
      <c r="H32" s="493"/>
      <c r="I32" s="214"/>
      <c r="J32" s="214"/>
      <c r="K32" s="488"/>
      <c r="L32" s="488"/>
      <c r="M32" s="488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770"/>
      <c r="AN32" s="771"/>
      <c r="AO32" s="773"/>
      <c r="AP32" s="752"/>
      <c r="AQ32" s="752"/>
      <c r="AR32" s="752"/>
      <c r="AS32" s="752"/>
      <c r="AT32" s="752"/>
      <c r="AU32" s="752"/>
      <c r="AV32" s="752"/>
      <c r="AW32" s="752"/>
      <c r="AX32" s="752"/>
      <c r="AY32" s="752"/>
      <c r="AZ32" s="752"/>
      <c r="BA32" s="752"/>
      <c r="BB32" s="753"/>
      <c r="BC32" s="753"/>
      <c r="BD32" s="753"/>
      <c r="BE32" s="753"/>
      <c r="BF32" s="753"/>
      <c r="BG32" s="753"/>
      <c r="BH32" s="753"/>
      <c r="BI32" s="753"/>
      <c r="BJ32" s="753"/>
      <c r="BK32" s="753"/>
      <c r="BL32" s="753"/>
      <c r="BM32" s="753"/>
      <c r="BN32" s="753"/>
      <c r="BO32" s="753"/>
      <c r="BP32" s="753"/>
      <c r="BQ32" s="753"/>
      <c r="BR32" s="753"/>
      <c r="BS32" s="753"/>
      <c r="BT32" s="753"/>
      <c r="BU32" s="753"/>
      <c r="BV32" s="753"/>
      <c r="BW32" s="753"/>
      <c r="BX32" s="753"/>
      <c r="BY32" s="753"/>
      <c r="BZ32" s="753"/>
      <c r="CA32" s="753"/>
      <c r="CB32" s="753"/>
      <c r="CC32" s="753"/>
      <c r="CD32" s="753"/>
      <c r="CE32" s="753"/>
      <c r="CF32" s="753"/>
      <c r="CG32" s="753"/>
      <c r="CH32" s="753"/>
      <c r="CI32" s="753"/>
      <c r="CJ32" s="737"/>
    </row>
    <row r="33" spans="1:88" x14ac:dyDescent="0.25">
      <c r="A33" s="88"/>
      <c r="B33" s="1181"/>
      <c r="C33" s="772" t="s">
        <v>386</v>
      </c>
      <c r="D33" s="747" t="s">
        <v>181</v>
      </c>
      <c r="E33" s="587" t="s">
        <v>387</v>
      </c>
      <c r="F33" s="180" t="s">
        <v>176</v>
      </c>
      <c r="G33" s="761">
        <v>2</v>
      </c>
      <c r="H33" s="493"/>
      <c r="I33" s="214"/>
      <c r="J33" s="214"/>
      <c r="K33" s="488"/>
      <c r="L33" s="488"/>
      <c r="M33" s="488"/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92"/>
      <c r="AB33" s="92"/>
      <c r="AC33" s="92"/>
      <c r="AD33" s="92"/>
      <c r="AE33" s="92"/>
      <c r="AF33" s="92"/>
      <c r="AG33" s="92"/>
      <c r="AH33" s="92"/>
      <c r="AI33" s="92"/>
      <c r="AJ33" s="92"/>
      <c r="AK33" s="92"/>
      <c r="AL33" s="92"/>
      <c r="AM33" s="770"/>
      <c r="AN33" s="771"/>
      <c r="AO33" s="774"/>
      <c r="AP33" s="531"/>
      <c r="AQ33" s="531"/>
      <c r="AR33" s="531"/>
      <c r="AS33" s="531"/>
      <c r="AT33" s="531"/>
      <c r="AU33" s="531"/>
      <c r="AV33" s="531"/>
      <c r="AW33" s="531"/>
      <c r="AX33" s="531"/>
      <c r="AY33" s="531"/>
      <c r="AZ33" s="531"/>
      <c r="BA33" s="531"/>
      <c r="BB33" s="533"/>
      <c r="BC33" s="533"/>
      <c r="BD33" s="533"/>
      <c r="BE33" s="533"/>
      <c r="BF33" s="533"/>
      <c r="BG33" s="533"/>
      <c r="BH33" s="533"/>
      <c r="BI33" s="533"/>
      <c r="BJ33" s="533"/>
      <c r="BK33" s="533"/>
      <c r="BL33" s="533"/>
      <c r="BM33" s="533"/>
      <c r="BN33" s="533"/>
      <c r="BO33" s="533"/>
      <c r="BP33" s="533"/>
      <c r="BQ33" s="533"/>
      <c r="BR33" s="533"/>
      <c r="BS33" s="533"/>
      <c r="BT33" s="533"/>
      <c r="BU33" s="533"/>
      <c r="BV33" s="533"/>
      <c r="BW33" s="533"/>
      <c r="BX33" s="533"/>
      <c r="BY33" s="533"/>
      <c r="BZ33" s="533"/>
      <c r="CA33" s="533"/>
      <c r="CB33" s="533"/>
      <c r="CC33" s="533"/>
      <c r="CD33" s="533"/>
      <c r="CE33" s="533"/>
      <c r="CF33" s="533"/>
      <c r="CG33" s="533"/>
      <c r="CH33" s="533"/>
      <c r="CI33" s="533"/>
      <c r="CJ33" s="561"/>
    </row>
    <row r="34" spans="1:88" ht="15.75" thickBot="1" x14ac:dyDescent="0.3">
      <c r="A34" s="103"/>
      <c r="B34" s="1182"/>
      <c r="C34" s="606" t="s">
        <v>388</v>
      </c>
      <c r="D34" s="607" t="s">
        <v>389</v>
      </c>
      <c r="E34" s="436" t="s">
        <v>387</v>
      </c>
      <c r="F34" s="608" t="s">
        <v>176</v>
      </c>
      <c r="G34" s="609">
        <v>2</v>
      </c>
      <c r="H34" s="762"/>
      <c r="I34" s="763"/>
      <c r="J34" s="764"/>
      <c r="K34" s="765"/>
      <c r="L34" s="765"/>
      <c r="M34" s="765"/>
      <c r="N34" s="766"/>
      <c r="O34" s="767"/>
      <c r="P34" s="610"/>
      <c r="Q34" s="610"/>
      <c r="R34" s="610"/>
      <c r="S34" s="610"/>
      <c r="T34" s="610"/>
      <c r="U34" s="610"/>
      <c r="V34" s="610"/>
      <c r="W34" s="610"/>
      <c r="X34" s="610"/>
      <c r="Y34" s="610"/>
      <c r="Z34" s="610"/>
      <c r="AA34" s="610"/>
      <c r="AB34" s="610"/>
      <c r="AC34" s="610"/>
      <c r="AD34" s="610"/>
      <c r="AE34" s="610"/>
      <c r="AF34" s="610"/>
      <c r="AG34" s="610"/>
      <c r="AH34" s="610"/>
      <c r="AI34" s="610"/>
      <c r="AJ34" s="610"/>
      <c r="AK34" s="610"/>
      <c r="AL34" s="496"/>
      <c r="AM34" s="768"/>
      <c r="AN34" s="769"/>
      <c r="AO34" s="558"/>
      <c r="AP34" s="558"/>
      <c r="AQ34" s="558"/>
      <c r="AR34" s="558"/>
      <c r="AS34" s="558"/>
      <c r="AT34" s="558"/>
      <c r="AU34" s="558"/>
      <c r="AV34" s="558"/>
      <c r="AW34" s="558"/>
      <c r="AX34" s="558"/>
      <c r="AY34" s="558"/>
      <c r="AZ34" s="558"/>
      <c r="BA34" s="558"/>
      <c r="BB34" s="559"/>
      <c r="BC34" s="559"/>
      <c r="BD34" s="559"/>
      <c r="BE34" s="559"/>
      <c r="BF34" s="559"/>
      <c r="BG34" s="559"/>
      <c r="BH34" s="559"/>
      <c r="BI34" s="559"/>
      <c r="BJ34" s="559"/>
      <c r="BK34" s="559"/>
      <c r="BL34" s="559"/>
      <c r="BM34" s="559"/>
      <c r="BN34" s="559"/>
      <c r="BO34" s="559"/>
      <c r="BP34" s="559"/>
      <c r="BQ34" s="559"/>
      <c r="BR34" s="559"/>
      <c r="BS34" s="559"/>
      <c r="BT34" s="559"/>
      <c r="BU34" s="559"/>
      <c r="BV34" s="559"/>
      <c r="BW34" s="559"/>
      <c r="BX34" s="559"/>
      <c r="BY34" s="559"/>
      <c r="BZ34" s="559"/>
      <c r="CA34" s="559"/>
      <c r="CB34" s="559"/>
      <c r="CC34" s="559"/>
      <c r="CD34" s="559"/>
      <c r="CE34" s="559"/>
      <c r="CF34" s="559"/>
      <c r="CG34" s="559"/>
      <c r="CH34" s="559"/>
      <c r="CI34" s="559"/>
      <c r="CJ34" s="562"/>
    </row>
    <row r="35" spans="1:88" ht="15.75" thickBot="1" x14ac:dyDescent="0.3">
      <c r="A35" s="78"/>
      <c r="B35" s="106"/>
      <c r="C35" s="203"/>
      <c r="D35" s="107"/>
      <c r="E35" s="107"/>
      <c r="F35" s="107"/>
      <c r="G35" s="107"/>
      <c r="H35" s="107"/>
      <c r="I35" s="107"/>
      <c r="J35" s="109"/>
      <c r="K35" s="147"/>
      <c r="L35" s="147"/>
      <c r="M35" s="147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77"/>
      <c r="BB35" s="534"/>
      <c r="BC35" s="534"/>
      <c r="BD35" s="534"/>
      <c r="BE35" s="534"/>
      <c r="BF35" s="534"/>
      <c r="BG35" s="534"/>
      <c r="BH35" s="534"/>
      <c r="BI35" s="534"/>
      <c r="BJ35" s="534"/>
      <c r="BK35" s="534"/>
      <c r="BL35" s="534"/>
      <c r="BM35" s="534"/>
      <c r="BN35" s="534"/>
      <c r="BO35" s="534"/>
      <c r="BP35" s="534"/>
      <c r="BQ35" s="534"/>
      <c r="BR35" s="534"/>
      <c r="BS35" s="534"/>
      <c r="BT35" s="534"/>
      <c r="BU35" s="534"/>
      <c r="BV35" s="534"/>
      <c r="BW35" s="534"/>
      <c r="BX35" s="534"/>
      <c r="BY35" s="534"/>
      <c r="BZ35" s="534"/>
      <c r="CA35" s="534"/>
      <c r="CB35" s="534"/>
      <c r="CC35" s="534"/>
      <c r="CD35" s="534"/>
      <c r="CE35" s="534"/>
      <c r="CF35" s="534"/>
      <c r="CG35" s="534"/>
      <c r="CH35" s="534"/>
      <c r="CI35" s="534"/>
      <c r="CJ35" s="534"/>
    </row>
    <row r="36" spans="1:88" ht="16.5" thickBot="1" x14ac:dyDescent="0.3">
      <c r="A36" s="78"/>
      <c r="B36" s="106"/>
      <c r="C36" s="142" t="s">
        <v>390</v>
      </c>
      <c r="D36" s="143" t="s">
        <v>391</v>
      </c>
      <c r="E36" s="325"/>
      <c r="F36" s="612"/>
      <c r="G36" s="612"/>
      <c r="H36" s="612"/>
      <c r="I36" s="612"/>
      <c r="J36" s="613"/>
      <c r="K36" s="614"/>
      <c r="L36" s="614"/>
      <c r="M36" s="614"/>
      <c r="N36" s="613"/>
      <c r="O36" s="613"/>
      <c r="P36" s="613"/>
      <c r="Q36" s="613"/>
      <c r="R36" s="613"/>
      <c r="S36" s="613"/>
      <c r="T36" s="613"/>
      <c r="U36" s="613"/>
      <c r="V36" s="613"/>
      <c r="W36" s="613"/>
      <c r="X36" s="613"/>
      <c r="Y36" s="613"/>
      <c r="Z36" s="613"/>
      <c r="AA36" s="613"/>
      <c r="AB36" s="613"/>
      <c r="AC36" s="613"/>
      <c r="AD36" s="613"/>
      <c r="AE36" s="613"/>
      <c r="AF36" s="613"/>
      <c r="AG36" s="613"/>
      <c r="AH36" s="613"/>
      <c r="AI36" s="613"/>
      <c r="AJ36" s="613"/>
      <c r="AK36" s="613"/>
      <c r="AL36" s="613"/>
      <c r="AM36" s="615"/>
      <c r="AN36" s="602"/>
      <c r="AO36" s="602"/>
      <c r="AP36" s="602"/>
      <c r="AQ36" s="602"/>
      <c r="AR36" s="602"/>
      <c r="AS36" s="602"/>
      <c r="AT36" s="602"/>
      <c r="AU36" s="602"/>
      <c r="AV36" s="602"/>
      <c r="AW36" s="233"/>
      <c r="AX36" s="233"/>
      <c r="AY36" s="234"/>
      <c r="AZ36" s="235"/>
      <c r="BA36" s="239"/>
      <c r="BB36" s="616"/>
      <c r="BC36" s="616"/>
      <c r="BD36" s="616"/>
      <c r="BE36" s="616"/>
      <c r="BF36" s="616"/>
      <c r="BG36" s="616"/>
      <c r="BH36" s="616"/>
      <c r="BI36" s="616"/>
      <c r="BJ36" s="616"/>
      <c r="BK36" s="616"/>
      <c r="BL36" s="616"/>
      <c r="BM36" s="616"/>
      <c r="BN36" s="616"/>
      <c r="BO36" s="616"/>
      <c r="BP36" s="616"/>
      <c r="BQ36" s="616"/>
      <c r="BR36" s="616"/>
      <c r="BS36" s="616"/>
      <c r="BT36" s="616"/>
      <c r="BU36" s="616"/>
      <c r="BV36" s="616"/>
      <c r="BW36" s="616"/>
      <c r="BX36" s="616"/>
      <c r="BY36" s="616"/>
      <c r="BZ36" s="616"/>
      <c r="CA36" s="616"/>
      <c r="CB36" s="616"/>
      <c r="CC36" s="616"/>
      <c r="CD36" s="616"/>
      <c r="CE36" s="616"/>
      <c r="CF36" s="616"/>
      <c r="CG36" s="616"/>
      <c r="CH36" s="616"/>
      <c r="CI36" s="616"/>
      <c r="CJ36" s="617"/>
    </row>
    <row r="37" spans="1:88" ht="14.45" customHeight="1" x14ac:dyDescent="0.25">
      <c r="A37" s="78"/>
      <c r="B37" s="1163" t="s">
        <v>392</v>
      </c>
      <c r="C37" s="872" t="s">
        <v>393</v>
      </c>
      <c r="D37" s="873" t="s">
        <v>188</v>
      </c>
      <c r="E37" s="937" t="s">
        <v>387</v>
      </c>
      <c r="F37" s="938" t="s">
        <v>176</v>
      </c>
      <c r="G37" s="939">
        <v>2</v>
      </c>
      <c r="H37" s="940"/>
      <c r="I37" s="215"/>
      <c r="J37" s="215"/>
      <c r="K37" s="941"/>
      <c r="L37" s="941"/>
      <c r="M37" s="941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942"/>
      <c r="AN37" s="943"/>
      <c r="AO37" s="943"/>
      <c r="AP37" s="943"/>
      <c r="AQ37" s="943"/>
      <c r="AR37" s="943"/>
      <c r="AS37" s="943"/>
      <c r="AT37" s="943"/>
      <c r="AU37" s="943"/>
      <c r="AV37" s="943"/>
      <c r="AW37" s="943"/>
      <c r="AX37" s="943"/>
      <c r="AY37" s="943"/>
      <c r="AZ37" s="943"/>
      <c r="BA37" s="943"/>
      <c r="BB37" s="944"/>
      <c r="BC37" s="944"/>
      <c r="BD37" s="944"/>
      <c r="BE37" s="944"/>
      <c r="BF37" s="944"/>
      <c r="BG37" s="944"/>
      <c r="BH37" s="944"/>
      <c r="BI37" s="944"/>
      <c r="BJ37" s="944"/>
      <c r="BK37" s="944"/>
      <c r="BL37" s="944"/>
      <c r="BM37" s="944"/>
      <c r="BN37" s="944"/>
      <c r="BO37" s="944"/>
      <c r="BP37" s="944"/>
      <c r="BQ37" s="944"/>
      <c r="BR37" s="944"/>
      <c r="BS37" s="944"/>
      <c r="BT37" s="944"/>
      <c r="BU37" s="944"/>
      <c r="BV37" s="944"/>
      <c r="BW37" s="944"/>
      <c r="BX37" s="944"/>
      <c r="BY37" s="944"/>
      <c r="BZ37" s="944"/>
      <c r="CA37" s="944"/>
      <c r="CB37" s="944"/>
      <c r="CC37" s="944"/>
      <c r="CD37" s="944"/>
      <c r="CE37" s="944"/>
      <c r="CF37" s="944"/>
      <c r="CG37" s="944"/>
      <c r="CH37" s="944"/>
      <c r="CI37" s="944"/>
      <c r="CJ37" s="959"/>
    </row>
    <row r="38" spans="1:88" ht="14.45" customHeight="1" x14ac:dyDescent="0.25">
      <c r="A38" s="78"/>
      <c r="B38" s="1164"/>
      <c r="C38" s="187" t="s">
        <v>394</v>
      </c>
      <c r="D38" s="139" t="s">
        <v>395</v>
      </c>
      <c r="E38" s="140" t="s">
        <v>387</v>
      </c>
      <c r="F38" s="206" t="s">
        <v>176</v>
      </c>
      <c r="G38" s="141">
        <v>2</v>
      </c>
      <c r="H38" s="492"/>
      <c r="I38" s="213"/>
      <c r="J38" s="213"/>
      <c r="K38" s="120"/>
      <c r="L38" s="120"/>
      <c r="M38" s="120"/>
      <c r="N38" s="486"/>
      <c r="O38" s="486"/>
      <c r="P38" s="486"/>
      <c r="Q38" s="486"/>
      <c r="R38" s="486"/>
      <c r="S38" s="486"/>
      <c r="T38" s="486"/>
      <c r="U38" s="486"/>
      <c r="V38" s="486"/>
      <c r="W38" s="486"/>
      <c r="X38" s="486"/>
      <c r="Y38" s="486"/>
      <c r="Z38" s="486"/>
      <c r="AA38" s="486"/>
      <c r="AB38" s="486"/>
      <c r="AC38" s="486"/>
      <c r="AD38" s="486"/>
      <c r="AE38" s="486"/>
      <c r="AF38" s="486"/>
      <c r="AG38" s="486"/>
      <c r="AH38" s="486"/>
      <c r="AI38" s="486"/>
      <c r="AJ38" s="486"/>
      <c r="AK38" s="486"/>
      <c r="AL38" s="486"/>
      <c r="AM38" s="486"/>
      <c r="AN38" s="486"/>
      <c r="AO38" s="486"/>
      <c r="AP38" s="486"/>
      <c r="AQ38" s="486"/>
      <c r="AR38" s="486"/>
      <c r="AS38" s="486"/>
      <c r="AT38" s="486"/>
      <c r="AU38" s="486"/>
      <c r="AV38" s="486"/>
      <c r="AW38" s="486"/>
      <c r="AX38" s="486"/>
      <c r="AY38" s="486"/>
      <c r="AZ38" s="486"/>
      <c r="BA38" s="487"/>
      <c r="BB38" s="595"/>
      <c r="BC38" s="595"/>
      <c r="BD38" s="595"/>
      <c r="BE38" s="595"/>
      <c r="BF38" s="595"/>
      <c r="BG38" s="595"/>
      <c r="BH38" s="595"/>
      <c r="BI38" s="595"/>
      <c r="BJ38" s="595"/>
      <c r="BK38" s="595"/>
      <c r="BL38" s="595"/>
      <c r="BM38" s="595"/>
      <c r="BN38" s="595"/>
      <c r="BO38" s="595"/>
      <c r="BP38" s="595"/>
      <c r="BQ38" s="595"/>
      <c r="BR38" s="595"/>
      <c r="BS38" s="595"/>
      <c r="BT38" s="595"/>
      <c r="BU38" s="595"/>
      <c r="BV38" s="595"/>
      <c r="BW38" s="595"/>
      <c r="BX38" s="595"/>
      <c r="BY38" s="595"/>
      <c r="BZ38" s="595"/>
      <c r="CA38" s="595"/>
      <c r="CB38" s="595"/>
      <c r="CC38" s="595"/>
      <c r="CD38" s="595"/>
      <c r="CE38" s="595"/>
      <c r="CF38" s="595"/>
      <c r="CG38" s="595"/>
      <c r="CH38" s="595"/>
      <c r="CI38" s="595"/>
      <c r="CJ38" s="596"/>
    </row>
    <row r="39" spans="1:88" x14ac:dyDescent="0.25">
      <c r="A39" s="78"/>
      <c r="B39" s="1164"/>
      <c r="C39" s="188" t="s">
        <v>396</v>
      </c>
      <c r="D39" s="129" t="s">
        <v>397</v>
      </c>
      <c r="E39" s="140" t="s">
        <v>387</v>
      </c>
      <c r="F39" s="180" t="s">
        <v>176</v>
      </c>
      <c r="G39" s="130">
        <v>2</v>
      </c>
      <c r="H39" s="493"/>
      <c r="I39" s="214"/>
      <c r="J39" s="214"/>
      <c r="K39" s="488"/>
      <c r="L39" s="488"/>
      <c r="M39" s="488"/>
      <c r="N39" s="489"/>
      <c r="O39" s="489"/>
      <c r="P39" s="489"/>
      <c r="Q39" s="489"/>
      <c r="R39" s="489"/>
      <c r="S39" s="489"/>
      <c r="T39" s="489"/>
      <c r="U39" s="489"/>
      <c r="V39" s="489"/>
      <c r="W39" s="489"/>
      <c r="X39" s="489"/>
      <c r="Y39" s="489"/>
      <c r="Z39" s="489"/>
      <c r="AA39" s="489"/>
      <c r="AB39" s="489"/>
      <c r="AC39" s="489"/>
      <c r="AD39" s="489"/>
      <c r="AE39" s="489"/>
      <c r="AF39" s="489"/>
      <c r="AG39" s="489"/>
      <c r="AH39" s="489"/>
      <c r="AI39" s="489"/>
      <c r="AJ39" s="489"/>
      <c r="AK39" s="489"/>
      <c r="AL39" s="489"/>
      <c r="AM39" s="490"/>
      <c r="AN39" s="490"/>
      <c r="AO39" s="490"/>
      <c r="AP39" s="490"/>
      <c r="AQ39" s="490"/>
      <c r="AR39" s="490"/>
      <c r="AS39" s="490"/>
      <c r="AT39" s="490"/>
      <c r="AU39" s="490"/>
      <c r="AV39" s="490"/>
      <c r="AW39" s="490"/>
      <c r="AX39" s="490"/>
      <c r="AY39" s="490"/>
      <c r="AZ39" s="490"/>
      <c r="BA39" s="491"/>
      <c r="BB39" s="532"/>
      <c r="BC39" s="532"/>
      <c r="BD39" s="532"/>
      <c r="BE39" s="532"/>
      <c r="BF39" s="532"/>
      <c r="BG39" s="532"/>
      <c r="BH39" s="532"/>
      <c r="BI39" s="532"/>
      <c r="BJ39" s="532"/>
      <c r="BK39" s="532"/>
      <c r="BL39" s="532"/>
      <c r="BM39" s="532"/>
      <c r="BN39" s="532"/>
      <c r="BO39" s="532"/>
      <c r="BP39" s="532"/>
      <c r="BQ39" s="532"/>
      <c r="BR39" s="532"/>
      <c r="BS39" s="532"/>
      <c r="BT39" s="532"/>
      <c r="BU39" s="532"/>
      <c r="BV39" s="532"/>
      <c r="BW39" s="532"/>
      <c r="BX39" s="532"/>
      <c r="BY39" s="532"/>
      <c r="BZ39" s="532"/>
      <c r="CA39" s="532"/>
      <c r="CB39" s="532"/>
      <c r="CC39" s="532"/>
      <c r="CD39" s="532"/>
      <c r="CE39" s="532"/>
      <c r="CF39" s="532"/>
      <c r="CG39" s="532"/>
      <c r="CH39" s="532"/>
      <c r="CI39" s="532"/>
      <c r="CJ39" s="560"/>
    </row>
    <row r="40" spans="1:88" x14ac:dyDescent="0.25">
      <c r="A40" s="78"/>
      <c r="B40" s="1164"/>
      <c r="C40" s="188" t="s">
        <v>398</v>
      </c>
      <c r="D40" s="129" t="s">
        <v>399</v>
      </c>
      <c r="E40" s="140" t="s">
        <v>387</v>
      </c>
      <c r="F40" s="180" t="s">
        <v>176</v>
      </c>
      <c r="G40" s="130">
        <v>2</v>
      </c>
      <c r="H40" s="493"/>
      <c r="I40" s="214"/>
      <c r="J40" s="214"/>
      <c r="K40" s="214"/>
      <c r="L40" s="214"/>
      <c r="M40" s="214"/>
      <c r="N40" s="92"/>
      <c r="O40" s="92"/>
      <c r="P40" s="92"/>
      <c r="Q40" s="92"/>
      <c r="R40" s="92"/>
      <c r="S40" s="92"/>
      <c r="T40" s="92"/>
      <c r="U40" s="92"/>
      <c r="V40" s="92"/>
      <c r="W40" s="92"/>
      <c r="X40" s="92"/>
      <c r="Y40" s="92"/>
      <c r="Z40" s="92"/>
      <c r="AA40" s="92"/>
      <c r="AB40" s="92"/>
      <c r="AC40" s="92"/>
      <c r="AD40" s="92"/>
      <c r="AE40" s="92"/>
      <c r="AF40" s="92"/>
      <c r="AG40" s="92"/>
      <c r="AH40" s="92"/>
      <c r="AI40" s="92"/>
      <c r="AJ40" s="92"/>
      <c r="AK40" s="92"/>
      <c r="AL40" s="92"/>
      <c r="AM40" s="92"/>
      <c r="AN40" s="490"/>
      <c r="AO40" s="490"/>
      <c r="AP40" s="490"/>
      <c r="AQ40" s="490"/>
      <c r="AR40" s="490"/>
      <c r="AS40" s="490"/>
      <c r="AT40" s="490"/>
      <c r="AU40" s="490"/>
      <c r="AV40" s="490"/>
      <c r="AW40" s="490"/>
      <c r="AX40" s="490"/>
      <c r="AY40" s="490"/>
      <c r="AZ40" s="490"/>
      <c r="BA40" s="491"/>
      <c r="BB40" s="532"/>
      <c r="BC40" s="532"/>
      <c r="BD40" s="532"/>
      <c r="BE40" s="532"/>
      <c r="BF40" s="532"/>
      <c r="BG40" s="532"/>
      <c r="BH40" s="532"/>
      <c r="BI40" s="532"/>
      <c r="BJ40" s="532"/>
      <c r="BK40" s="532"/>
      <c r="BL40" s="532"/>
      <c r="BM40" s="532"/>
      <c r="BN40" s="532"/>
      <c r="BO40" s="532"/>
      <c r="BP40" s="532"/>
      <c r="BQ40" s="532"/>
      <c r="BR40" s="532"/>
      <c r="BS40" s="532"/>
      <c r="BT40" s="532"/>
      <c r="BU40" s="532"/>
      <c r="BV40" s="532"/>
      <c r="BW40" s="532"/>
      <c r="BX40" s="532"/>
      <c r="BY40" s="532"/>
      <c r="BZ40" s="532"/>
      <c r="CA40" s="532"/>
      <c r="CB40" s="532"/>
      <c r="CC40" s="532"/>
      <c r="CD40" s="532"/>
      <c r="CE40" s="532"/>
      <c r="CF40" s="532"/>
      <c r="CG40" s="532"/>
      <c r="CH40" s="532"/>
      <c r="CI40" s="532"/>
      <c r="CJ40" s="560"/>
    </row>
    <row r="41" spans="1:88" x14ac:dyDescent="0.25">
      <c r="A41" s="78"/>
      <c r="B41" s="1164"/>
      <c r="C41" s="188" t="s">
        <v>400</v>
      </c>
      <c r="D41" s="129" t="s">
        <v>401</v>
      </c>
      <c r="E41" s="140" t="s">
        <v>387</v>
      </c>
      <c r="F41" s="180" t="s">
        <v>176</v>
      </c>
      <c r="G41" s="130">
        <v>2</v>
      </c>
      <c r="H41" s="493"/>
      <c r="I41" s="214"/>
      <c r="J41" s="214"/>
      <c r="K41" s="488"/>
      <c r="L41" s="488"/>
      <c r="M41" s="488"/>
      <c r="N41" s="489"/>
      <c r="O41" s="489"/>
      <c r="P41" s="489"/>
      <c r="Q41" s="489"/>
      <c r="R41" s="489"/>
      <c r="S41" s="489"/>
      <c r="T41" s="489"/>
      <c r="U41" s="489"/>
      <c r="V41" s="489"/>
      <c r="W41" s="489"/>
      <c r="X41" s="489"/>
      <c r="Y41" s="489"/>
      <c r="Z41" s="489"/>
      <c r="AA41" s="489"/>
      <c r="AB41" s="489"/>
      <c r="AC41" s="489"/>
      <c r="AD41" s="489"/>
      <c r="AE41" s="489"/>
      <c r="AF41" s="489"/>
      <c r="AG41" s="489"/>
      <c r="AH41" s="489"/>
      <c r="AI41" s="489"/>
      <c r="AJ41" s="489"/>
      <c r="AK41" s="489"/>
      <c r="AL41" s="489"/>
      <c r="AM41" s="490"/>
      <c r="AN41" s="490"/>
      <c r="AO41" s="490"/>
      <c r="AP41" s="490"/>
      <c r="AQ41" s="490"/>
      <c r="AR41" s="490"/>
      <c r="AS41" s="490"/>
      <c r="AT41" s="490"/>
      <c r="AU41" s="490"/>
      <c r="AV41" s="490"/>
      <c r="AW41" s="490"/>
      <c r="AX41" s="490"/>
      <c r="AY41" s="490"/>
      <c r="AZ41" s="490"/>
      <c r="BA41" s="491"/>
      <c r="BB41" s="532"/>
      <c r="BC41" s="532"/>
      <c r="BD41" s="532"/>
      <c r="BE41" s="532"/>
      <c r="BF41" s="532"/>
      <c r="BG41" s="532"/>
      <c r="BH41" s="532"/>
      <c r="BI41" s="532"/>
      <c r="BJ41" s="532"/>
      <c r="BK41" s="532"/>
      <c r="BL41" s="532"/>
      <c r="BM41" s="532"/>
      <c r="BN41" s="532"/>
      <c r="BO41" s="532"/>
      <c r="BP41" s="532"/>
      <c r="BQ41" s="532"/>
      <c r="BR41" s="532"/>
      <c r="BS41" s="532"/>
      <c r="BT41" s="532"/>
      <c r="BU41" s="532"/>
      <c r="BV41" s="532"/>
      <c r="BW41" s="532"/>
      <c r="BX41" s="532"/>
      <c r="BY41" s="532"/>
      <c r="BZ41" s="532"/>
      <c r="CA41" s="532"/>
      <c r="CB41" s="532"/>
      <c r="CC41" s="532"/>
      <c r="CD41" s="532"/>
      <c r="CE41" s="532"/>
      <c r="CF41" s="532"/>
      <c r="CG41" s="532"/>
      <c r="CH41" s="532"/>
      <c r="CI41" s="532"/>
      <c r="CJ41" s="560"/>
    </row>
    <row r="42" spans="1:88" x14ac:dyDescent="0.25">
      <c r="A42" s="78"/>
      <c r="B42" s="1164"/>
      <c r="C42" s="189" t="s">
        <v>402</v>
      </c>
      <c r="D42" s="111" t="s">
        <v>403</v>
      </c>
      <c r="E42" s="197" t="s">
        <v>404</v>
      </c>
      <c r="F42" s="113" t="s">
        <v>202</v>
      </c>
      <c r="G42" s="113">
        <v>1</v>
      </c>
      <c r="H42" s="226" t="e">
        <f>ROUND((H40*1000)/(H72*100),1)</f>
        <v>#DIV/0!</v>
      </c>
      <c r="I42" s="226" t="e">
        <f t="shared" ref="I42:AM42" si="0">ROUND((I40*1000)/(I72*100),1)</f>
        <v>#DIV/0!</v>
      </c>
      <c r="J42" s="226" t="e">
        <f t="shared" si="0"/>
        <v>#DIV/0!</v>
      </c>
      <c r="K42" s="226" t="e">
        <f t="shared" si="0"/>
        <v>#DIV/0!</v>
      </c>
      <c r="L42" s="226" t="e">
        <f t="shared" si="0"/>
        <v>#DIV/0!</v>
      </c>
      <c r="M42" s="226" t="e">
        <f t="shared" si="0"/>
        <v>#DIV/0!</v>
      </c>
      <c r="N42" s="226" t="e">
        <f t="shared" si="0"/>
        <v>#DIV/0!</v>
      </c>
      <c r="O42" s="226" t="e">
        <f t="shared" si="0"/>
        <v>#DIV/0!</v>
      </c>
      <c r="P42" s="226" t="e">
        <f t="shared" si="0"/>
        <v>#DIV/0!</v>
      </c>
      <c r="Q42" s="226" t="e">
        <f t="shared" si="0"/>
        <v>#DIV/0!</v>
      </c>
      <c r="R42" s="226" t="e">
        <f t="shared" si="0"/>
        <v>#DIV/0!</v>
      </c>
      <c r="S42" s="226" t="e">
        <f t="shared" si="0"/>
        <v>#DIV/0!</v>
      </c>
      <c r="T42" s="226" t="e">
        <f t="shared" si="0"/>
        <v>#DIV/0!</v>
      </c>
      <c r="U42" s="226" t="e">
        <f t="shared" si="0"/>
        <v>#DIV/0!</v>
      </c>
      <c r="V42" s="226" t="e">
        <f t="shared" si="0"/>
        <v>#DIV/0!</v>
      </c>
      <c r="W42" s="226" t="e">
        <f t="shared" si="0"/>
        <v>#DIV/0!</v>
      </c>
      <c r="X42" s="226" t="e">
        <f t="shared" si="0"/>
        <v>#DIV/0!</v>
      </c>
      <c r="Y42" s="226" t="e">
        <f t="shared" si="0"/>
        <v>#DIV/0!</v>
      </c>
      <c r="Z42" s="226" t="e">
        <f t="shared" si="0"/>
        <v>#DIV/0!</v>
      </c>
      <c r="AA42" s="226" t="e">
        <f t="shared" si="0"/>
        <v>#DIV/0!</v>
      </c>
      <c r="AB42" s="226" t="e">
        <f t="shared" si="0"/>
        <v>#DIV/0!</v>
      </c>
      <c r="AC42" s="226" t="e">
        <f t="shared" si="0"/>
        <v>#DIV/0!</v>
      </c>
      <c r="AD42" s="226" t="e">
        <f t="shared" si="0"/>
        <v>#DIV/0!</v>
      </c>
      <c r="AE42" s="226" t="e">
        <f t="shared" si="0"/>
        <v>#DIV/0!</v>
      </c>
      <c r="AF42" s="226" t="e">
        <f t="shared" si="0"/>
        <v>#DIV/0!</v>
      </c>
      <c r="AG42" s="226" t="e">
        <f t="shared" si="0"/>
        <v>#DIV/0!</v>
      </c>
      <c r="AH42" s="226" t="e">
        <f t="shared" si="0"/>
        <v>#DIV/0!</v>
      </c>
      <c r="AI42" s="226" t="e">
        <f t="shared" si="0"/>
        <v>#DIV/0!</v>
      </c>
      <c r="AJ42" s="226" t="e">
        <f t="shared" si="0"/>
        <v>#DIV/0!</v>
      </c>
      <c r="AK42" s="226" t="e">
        <f t="shared" si="0"/>
        <v>#DIV/0!</v>
      </c>
      <c r="AL42" s="226" t="e">
        <f t="shared" si="0"/>
        <v>#DIV/0!</v>
      </c>
      <c r="AM42" s="226" t="e">
        <f t="shared" si="0"/>
        <v>#DIV/0!</v>
      </c>
      <c r="AN42" s="226" t="e">
        <f t="shared" ref="AN42:BS42" si="1">ROUND((AN40*1000)/(AN72*100),1)</f>
        <v>#DIV/0!</v>
      </c>
      <c r="AO42" s="226" t="e">
        <f t="shared" si="1"/>
        <v>#DIV/0!</v>
      </c>
      <c r="AP42" s="226" t="e">
        <f t="shared" si="1"/>
        <v>#DIV/0!</v>
      </c>
      <c r="AQ42" s="226" t="e">
        <f t="shared" si="1"/>
        <v>#DIV/0!</v>
      </c>
      <c r="AR42" s="226" t="e">
        <f t="shared" si="1"/>
        <v>#DIV/0!</v>
      </c>
      <c r="AS42" s="226" t="e">
        <f t="shared" si="1"/>
        <v>#DIV/0!</v>
      </c>
      <c r="AT42" s="226" t="e">
        <f t="shared" si="1"/>
        <v>#DIV/0!</v>
      </c>
      <c r="AU42" s="226" t="e">
        <f t="shared" si="1"/>
        <v>#DIV/0!</v>
      </c>
      <c r="AV42" s="226" t="e">
        <f t="shared" si="1"/>
        <v>#DIV/0!</v>
      </c>
      <c r="AW42" s="226" t="e">
        <f t="shared" si="1"/>
        <v>#DIV/0!</v>
      </c>
      <c r="AX42" s="226" t="e">
        <f t="shared" si="1"/>
        <v>#DIV/0!</v>
      </c>
      <c r="AY42" s="226" t="e">
        <f t="shared" si="1"/>
        <v>#DIV/0!</v>
      </c>
      <c r="AZ42" s="226" t="e">
        <f t="shared" si="1"/>
        <v>#DIV/0!</v>
      </c>
      <c r="BA42" s="226" t="e">
        <f t="shared" si="1"/>
        <v>#DIV/0!</v>
      </c>
      <c r="BB42" s="226" t="e">
        <f t="shared" si="1"/>
        <v>#DIV/0!</v>
      </c>
      <c r="BC42" s="226" t="e">
        <f t="shared" si="1"/>
        <v>#DIV/0!</v>
      </c>
      <c r="BD42" s="226" t="e">
        <f t="shared" si="1"/>
        <v>#DIV/0!</v>
      </c>
      <c r="BE42" s="226" t="e">
        <f t="shared" si="1"/>
        <v>#DIV/0!</v>
      </c>
      <c r="BF42" s="226" t="e">
        <f t="shared" si="1"/>
        <v>#DIV/0!</v>
      </c>
      <c r="BG42" s="226" t="e">
        <f t="shared" si="1"/>
        <v>#DIV/0!</v>
      </c>
      <c r="BH42" s="226" t="e">
        <f t="shared" si="1"/>
        <v>#DIV/0!</v>
      </c>
      <c r="BI42" s="226" t="e">
        <f t="shared" si="1"/>
        <v>#DIV/0!</v>
      </c>
      <c r="BJ42" s="226" t="e">
        <f t="shared" si="1"/>
        <v>#DIV/0!</v>
      </c>
      <c r="BK42" s="226" t="e">
        <f t="shared" si="1"/>
        <v>#DIV/0!</v>
      </c>
      <c r="BL42" s="226" t="e">
        <f t="shared" si="1"/>
        <v>#DIV/0!</v>
      </c>
      <c r="BM42" s="226" t="e">
        <f t="shared" si="1"/>
        <v>#DIV/0!</v>
      </c>
      <c r="BN42" s="226" t="e">
        <f t="shared" si="1"/>
        <v>#DIV/0!</v>
      </c>
      <c r="BO42" s="226" t="e">
        <f t="shared" si="1"/>
        <v>#DIV/0!</v>
      </c>
      <c r="BP42" s="226" t="e">
        <f t="shared" si="1"/>
        <v>#DIV/0!</v>
      </c>
      <c r="BQ42" s="226" t="e">
        <f t="shared" si="1"/>
        <v>#DIV/0!</v>
      </c>
      <c r="BR42" s="226" t="e">
        <f t="shared" si="1"/>
        <v>#DIV/0!</v>
      </c>
      <c r="BS42" s="226" t="e">
        <f t="shared" si="1"/>
        <v>#DIV/0!</v>
      </c>
      <c r="BT42" s="226" t="e">
        <f t="shared" ref="BT42:CJ42" si="2">ROUND((BT40*1000)/(BT72*100),1)</f>
        <v>#DIV/0!</v>
      </c>
      <c r="BU42" s="226" t="e">
        <f t="shared" si="2"/>
        <v>#DIV/0!</v>
      </c>
      <c r="BV42" s="226" t="e">
        <f t="shared" si="2"/>
        <v>#DIV/0!</v>
      </c>
      <c r="BW42" s="226" t="e">
        <f t="shared" si="2"/>
        <v>#DIV/0!</v>
      </c>
      <c r="BX42" s="226" t="e">
        <f t="shared" si="2"/>
        <v>#DIV/0!</v>
      </c>
      <c r="BY42" s="226" t="e">
        <f t="shared" si="2"/>
        <v>#DIV/0!</v>
      </c>
      <c r="BZ42" s="226" t="e">
        <f t="shared" si="2"/>
        <v>#DIV/0!</v>
      </c>
      <c r="CA42" s="226" t="e">
        <f t="shared" si="2"/>
        <v>#DIV/0!</v>
      </c>
      <c r="CB42" s="226" t="e">
        <f t="shared" si="2"/>
        <v>#DIV/0!</v>
      </c>
      <c r="CC42" s="226" t="e">
        <f t="shared" si="2"/>
        <v>#DIV/0!</v>
      </c>
      <c r="CD42" s="226" t="e">
        <f t="shared" si="2"/>
        <v>#DIV/0!</v>
      </c>
      <c r="CE42" s="226" t="e">
        <f t="shared" si="2"/>
        <v>#DIV/0!</v>
      </c>
      <c r="CF42" s="226" t="e">
        <f t="shared" si="2"/>
        <v>#DIV/0!</v>
      </c>
      <c r="CG42" s="226" t="e">
        <f t="shared" si="2"/>
        <v>#DIV/0!</v>
      </c>
      <c r="CH42" s="226" t="e">
        <f t="shared" si="2"/>
        <v>#DIV/0!</v>
      </c>
      <c r="CI42" s="226" t="e">
        <f t="shared" si="2"/>
        <v>#DIV/0!</v>
      </c>
      <c r="CJ42" s="628" t="e">
        <f t="shared" si="2"/>
        <v>#DIV/0!</v>
      </c>
    </row>
    <row r="43" spans="1:88" x14ac:dyDescent="0.25">
      <c r="A43" s="78"/>
      <c r="B43" s="1164"/>
      <c r="C43" s="236" t="s">
        <v>405</v>
      </c>
      <c r="D43" s="205" t="s">
        <v>406</v>
      </c>
      <c r="E43" s="237" t="s">
        <v>407</v>
      </c>
      <c r="F43" s="204" t="s">
        <v>202</v>
      </c>
      <c r="G43" s="212">
        <v>1</v>
      </c>
      <c r="H43" s="226" t="e">
        <f t="shared" ref="H43:AM43" si="3">ROUND((H41*1000)/(H73*100),1)</f>
        <v>#DIV/0!</v>
      </c>
      <c r="I43" s="229" t="e">
        <f t="shared" si="3"/>
        <v>#DIV/0!</v>
      </c>
      <c r="J43" s="229" t="e">
        <f t="shared" si="3"/>
        <v>#DIV/0!</v>
      </c>
      <c r="K43" s="229" t="e">
        <f t="shared" si="3"/>
        <v>#DIV/0!</v>
      </c>
      <c r="L43" s="229" t="e">
        <f t="shared" si="3"/>
        <v>#DIV/0!</v>
      </c>
      <c r="M43" s="229" t="e">
        <f t="shared" si="3"/>
        <v>#DIV/0!</v>
      </c>
      <c r="N43" s="229" t="e">
        <f t="shared" si="3"/>
        <v>#DIV/0!</v>
      </c>
      <c r="O43" s="229" t="e">
        <f t="shared" si="3"/>
        <v>#DIV/0!</v>
      </c>
      <c r="P43" s="229" t="e">
        <f t="shared" si="3"/>
        <v>#DIV/0!</v>
      </c>
      <c r="Q43" s="229" t="e">
        <f t="shared" si="3"/>
        <v>#DIV/0!</v>
      </c>
      <c r="R43" s="229" t="e">
        <f t="shared" si="3"/>
        <v>#DIV/0!</v>
      </c>
      <c r="S43" s="229" t="e">
        <f t="shared" si="3"/>
        <v>#DIV/0!</v>
      </c>
      <c r="T43" s="229" t="e">
        <f t="shared" si="3"/>
        <v>#DIV/0!</v>
      </c>
      <c r="U43" s="229" t="e">
        <f t="shared" si="3"/>
        <v>#DIV/0!</v>
      </c>
      <c r="V43" s="229" t="e">
        <f t="shared" si="3"/>
        <v>#DIV/0!</v>
      </c>
      <c r="W43" s="229" t="e">
        <f t="shared" si="3"/>
        <v>#DIV/0!</v>
      </c>
      <c r="X43" s="229" t="e">
        <f t="shared" si="3"/>
        <v>#DIV/0!</v>
      </c>
      <c r="Y43" s="229" t="e">
        <f t="shared" si="3"/>
        <v>#DIV/0!</v>
      </c>
      <c r="Z43" s="229" t="e">
        <f t="shared" si="3"/>
        <v>#DIV/0!</v>
      </c>
      <c r="AA43" s="229" t="e">
        <f t="shared" si="3"/>
        <v>#DIV/0!</v>
      </c>
      <c r="AB43" s="229" t="e">
        <f t="shared" si="3"/>
        <v>#DIV/0!</v>
      </c>
      <c r="AC43" s="229" t="e">
        <f t="shared" si="3"/>
        <v>#DIV/0!</v>
      </c>
      <c r="AD43" s="229" t="e">
        <f t="shared" si="3"/>
        <v>#DIV/0!</v>
      </c>
      <c r="AE43" s="229" t="e">
        <f t="shared" si="3"/>
        <v>#DIV/0!</v>
      </c>
      <c r="AF43" s="229" t="e">
        <f t="shared" si="3"/>
        <v>#DIV/0!</v>
      </c>
      <c r="AG43" s="229" t="e">
        <f t="shared" si="3"/>
        <v>#DIV/0!</v>
      </c>
      <c r="AH43" s="229" t="e">
        <f t="shared" si="3"/>
        <v>#DIV/0!</v>
      </c>
      <c r="AI43" s="229" t="e">
        <f t="shared" si="3"/>
        <v>#DIV/0!</v>
      </c>
      <c r="AJ43" s="229" t="e">
        <f t="shared" si="3"/>
        <v>#DIV/0!</v>
      </c>
      <c r="AK43" s="229" t="e">
        <f t="shared" si="3"/>
        <v>#DIV/0!</v>
      </c>
      <c r="AL43" s="229" t="e">
        <f t="shared" si="3"/>
        <v>#DIV/0!</v>
      </c>
      <c r="AM43" s="229" t="e">
        <f t="shared" si="3"/>
        <v>#DIV/0!</v>
      </c>
      <c r="AN43" s="229" t="e">
        <f t="shared" ref="AN43:BS43" si="4">ROUND((AN41*1000)/(AN73*100),1)</f>
        <v>#DIV/0!</v>
      </c>
      <c r="AO43" s="229" t="e">
        <f t="shared" si="4"/>
        <v>#DIV/0!</v>
      </c>
      <c r="AP43" s="229" t="e">
        <f t="shared" si="4"/>
        <v>#DIV/0!</v>
      </c>
      <c r="AQ43" s="229" t="e">
        <f t="shared" si="4"/>
        <v>#DIV/0!</v>
      </c>
      <c r="AR43" s="229" t="e">
        <f t="shared" si="4"/>
        <v>#DIV/0!</v>
      </c>
      <c r="AS43" s="229" t="e">
        <f t="shared" si="4"/>
        <v>#DIV/0!</v>
      </c>
      <c r="AT43" s="229" t="e">
        <f t="shared" si="4"/>
        <v>#DIV/0!</v>
      </c>
      <c r="AU43" s="229" t="e">
        <f t="shared" si="4"/>
        <v>#DIV/0!</v>
      </c>
      <c r="AV43" s="229" t="e">
        <f t="shared" si="4"/>
        <v>#DIV/0!</v>
      </c>
      <c r="AW43" s="229" t="e">
        <f t="shared" si="4"/>
        <v>#DIV/0!</v>
      </c>
      <c r="AX43" s="229" t="e">
        <f t="shared" si="4"/>
        <v>#DIV/0!</v>
      </c>
      <c r="AY43" s="229" t="e">
        <f t="shared" si="4"/>
        <v>#DIV/0!</v>
      </c>
      <c r="AZ43" s="229" t="e">
        <f t="shared" si="4"/>
        <v>#DIV/0!</v>
      </c>
      <c r="BA43" s="229" t="e">
        <f t="shared" si="4"/>
        <v>#DIV/0!</v>
      </c>
      <c r="BB43" s="229" t="e">
        <f t="shared" si="4"/>
        <v>#DIV/0!</v>
      </c>
      <c r="BC43" s="229" t="e">
        <f t="shared" si="4"/>
        <v>#DIV/0!</v>
      </c>
      <c r="BD43" s="229" t="e">
        <f t="shared" si="4"/>
        <v>#DIV/0!</v>
      </c>
      <c r="BE43" s="229" t="e">
        <f t="shared" si="4"/>
        <v>#DIV/0!</v>
      </c>
      <c r="BF43" s="229" t="e">
        <f t="shared" si="4"/>
        <v>#DIV/0!</v>
      </c>
      <c r="BG43" s="229" t="e">
        <f t="shared" si="4"/>
        <v>#DIV/0!</v>
      </c>
      <c r="BH43" s="229" t="e">
        <f t="shared" si="4"/>
        <v>#DIV/0!</v>
      </c>
      <c r="BI43" s="229" t="e">
        <f t="shared" si="4"/>
        <v>#DIV/0!</v>
      </c>
      <c r="BJ43" s="229" t="e">
        <f t="shared" si="4"/>
        <v>#DIV/0!</v>
      </c>
      <c r="BK43" s="229" t="e">
        <f t="shared" si="4"/>
        <v>#DIV/0!</v>
      </c>
      <c r="BL43" s="229" t="e">
        <f t="shared" si="4"/>
        <v>#DIV/0!</v>
      </c>
      <c r="BM43" s="229" t="e">
        <f t="shared" si="4"/>
        <v>#DIV/0!</v>
      </c>
      <c r="BN43" s="229" t="e">
        <f t="shared" si="4"/>
        <v>#DIV/0!</v>
      </c>
      <c r="BO43" s="229" t="e">
        <f t="shared" si="4"/>
        <v>#DIV/0!</v>
      </c>
      <c r="BP43" s="229" t="e">
        <f t="shared" si="4"/>
        <v>#DIV/0!</v>
      </c>
      <c r="BQ43" s="229" t="e">
        <f t="shared" si="4"/>
        <v>#DIV/0!</v>
      </c>
      <c r="BR43" s="229" t="e">
        <f t="shared" si="4"/>
        <v>#DIV/0!</v>
      </c>
      <c r="BS43" s="229" t="e">
        <f t="shared" si="4"/>
        <v>#DIV/0!</v>
      </c>
      <c r="BT43" s="229" t="e">
        <f t="shared" ref="BT43:CJ43" si="5">ROUND((BT41*1000)/(BT73*100),1)</f>
        <v>#DIV/0!</v>
      </c>
      <c r="BU43" s="229" t="e">
        <f t="shared" si="5"/>
        <v>#DIV/0!</v>
      </c>
      <c r="BV43" s="229" t="e">
        <f t="shared" si="5"/>
        <v>#DIV/0!</v>
      </c>
      <c r="BW43" s="229" t="e">
        <f t="shared" si="5"/>
        <v>#DIV/0!</v>
      </c>
      <c r="BX43" s="229" t="e">
        <f t="shared" si="5"/>
        <v>#DIV/0!</v>
      </c>
      <c r="BY43" s="229" t="e">
        <f t="shared" si="5"/>
        <v>#DIV/0!</v>
      </c>
      <c r="BZ43" s="229" t="e">
        <f t="shared" si="5"/>
        <v>#DIV/0!</v>
      </c>
      <c r="CA43" s="229" t="e">
        <f t="shared" si="5"/>
        <v>#DIV/0!</v>
      </c>
      <c r="CB43" s="229" t="e">
        <f t="shared" si="5"/>
        <v>#DIV/0!</v>
      </c>
      <c r="CC43" s="229" t="e">
        <f t="shared" si="5"/>
        <v>#DIV/0!</v>
      </c>
      <c r="CD43" s="229" t="e">
        <f t="shared" si="5"/>
        <v>#DIV/0!</v>
      </c>
      <c r="CE43" s="229" t="e">
        <f t="shared" si="5"/>
        <v>#DIV/0!</v>
      </c>
      <c r="CF43" s="229" t="e">
        <f t="shared" si="5"/>
        <v>#DIV/0!</v>
      </c>
      <c r="CG43" s="229" t="e">
        <f t="shared" si="5"/>
        <v>#DIV/0!</v>
      </c>
      <c r="CH43" s="229" t="e">
        <f t="shared" si="5"/>
        <v>#DIV/0!</v>
      </c>
      <c r="CI43" s="229" t="e">
        <f t="shared" si="5"/>
        <v>#DIV/0!</v>
      </c>
      <c r="CJ43" s="629" t="e">
        <f t="shared" si="5"/>
        <v>#DIV/0!</v>
      </c>
    </row>
    <row r="44" spans="1:88" ht="26.25" thickBot="1" x14ac:dyDescent="0.3">
      <c r="A44" s="78"/>
      <c r="B44" s="1164"/>
      <c r="C44" s="852" t="s">
        <v>408</v>
      </c>
      <c r="D44" s="625" t="s">
        <v>409</v>
      </c>
      <c r="E44" s="626" t="s">
        <v>410</v>
      </c>
      <c r="F44" s="627" t="s">
        <v>202</v>
      </c>
      <c r="G44" s="627">
        <v>1</v>
      </c>
      <c r="H44" s="227" t="e">
        <f>((H40+H41)*1000)/((H72+H73)*100)</f>
        <v>#DIV/0!</v>
      </c>
      <c r="I44" s="227" t="e">
        <f t="shared" ref="I44:AM44" si="6">((I40+I41)*1000)/((I72+I73)*100)</f>
        <v>#DIV/0!</v>
      </c>
      <c r="J44" s="227" t="e">
        <f t="shared" si="6"/>
        <v>#DIV/0!</v>
      </c>
      <c r="K44" s="227" t="e">
        <f t="shared" si="6"/>
        <v>#DIV/0!</v>
      </c>
      <c r="L44" s="227" t="e">
        <f t="shared" si="6"/>
        <v>#DIV/0!</v>
      </c>
      <c r="M44" s="227" t="e">
        <f t="shared" si="6"/>
        <v>#DIV/0!</v>
      </c>
      <c r="N44" s="227" t="e">
        <f t="shared" si="6"/>
        <v>#DIV/0!</v>
      </c>
      <c r="O44" s="227" t="e">
        <f t="shared" si="6"/>
        <v>#DIV/0!</v>
      </c>
      <c r="P44" s="227" t="e">
        <f t="shared" si="6"/>
        <v>#DIV/0!</v>
      </c>
      <c r="Q44" s="227" t="e">
        <f t="shared" si="6"/>
        <v>#DIV/0!</v>
      </c>
      <c r="R44" s="227" t="e">
        <f t="shared" si="6"/>
        <v>#DIV/0!</v>
      </c>
      <c r="S44" s="227" t="e">
        <f t="shared" si="6"/>
        <v>#DIV/0!</v>
      </c>
      <c r="T44" s="227" t="e">
        <f t="shared" si="6"/>
        <v>#DIV/0!</v>
      </c>
      <c r="U44" s="227" t="e">
        <f t="shared" si="6"/>
        <v>#DIV/0!</v>
      </c>
      <c r="V44" s="227" t="e">
        <f t="shared" si="6"/>
        <v>#DIV/0!</v>
      </c>
      <c r="W44" s="227" t="e">
        <f t="shared" si="6"/>
        <v>#DIV/0!</v>
      </c>
      <c r="X44" s="227" t="e">
        <f t="shared" si="6"/>
        <v>#DIV/0!</v>
      </c>
      <c r="Y44" s="227" t="e">
        <f t="shared" si="6"/>
        <v>#DIV/0!</v>
      </c>
      <c r="Z44" s="227" t="e">
        <f t="shared" si="6"/>
        <v>#DIV/0!</v>
      </c>
      <c r="AA44" s="227" t="e">
        <f t="shared" si="6"/>
        <v>#DIV/0!</v>
      </c>
      <c r="AB44" s="227" t="e">
        <f t="shared" si="6"/>
        <v>#DIV/0!</v>
      </c>
      <c r="AC44" s="227" t="e">
        <f t="shared" si="6"/>
        <v>#DIV/0!</v>
      </c>
      <c r="AD44" s="227" t="e">
        <f t="shared" si="6"/>
        <v>#DIV/0!</v>
      </c>
      <c r="AE44" s="227" t="e">
        <f t="shared" si="6"/>
        <v>#DIV/0!</v>
      </c>
      <c r="AF44" s="227" t="e">
        <f t="shared" si="6"/>
        <v>#DIV/0!</v>
      </c>
      <c r="AG44" s="227" t="e">
        <f t="shared" si="6"/>
        <v>#DIV/0!</v>
      </c>
      <c r="AH44" s="227" t="e">
        <f t="shared" si="6"/>
        <v>#DIV/0!</v>
      </c>
      <c r="AI44" s="227" t="e">
        <f t="shared" si="6"/>
        <v>#DIV/0!</v>
      </c>
      <c r="AJ44" s="227" t="e">
        <f t="shared" si="6"/>
        <v>#DIV/0!</v>
      </c>
      <c r="AK44" s="227" t="e">
        <f t="shared" si="6"/>
        <v>#DIV/0!</v>
      </c>
      <c r="AL44" s="227" t="e">
        <f t="shared" si="6"/>
        <v>#DIV/0!</v>
      </c>
      <c r="AM44" s="227" t="e">
        <f t="shared" si="6"/>
        <v>#DIV/0!</v>
      </c>
      <c r="AN44" s="227" t="e">
        <f t="shared" ref="AN44:BS44" si="7">((AN40+AN41)*1000)/((AN72+AN73)*100)</f>
        <v>#DIV/0!</v>
      </c>
      <c r="AO44" s="227" t="e">
        <f t="shared" si="7"/>
        <v>#DIV/0!</v>
      </c>
      <c r="AP44" s="227" t="e">
        <f t="shared" si="7"/>
        <v>#DIV/0!</v>
      </c>
      <c r="AQ44" s="227" t="e">
        <f t="shared" si="7"/>
        <v>#DIV/0!</v>
      </c>
      <c r="AR44" s="227" t="e">
        <f t="shared" si="7"/>
        <v>#DIV/0!</v>
      </c>
      <c r="AS44" s="227" t="e">
        <f t="shared" si="7"/>
        <v>#DIV/0!</v>
      </c>
      <c r="AT44" s="227" t="e">
        <f t="shared" si="7"/>
        <v>#DIV/0!</v>
      </c>
      <c r="AU44" s="227" t="e">
        <f t="shared" si="7"/>
        <v>#DIV/0!</v>
      </c>
      <c r="AV44" s="227" t="e">
        <f t="shared" si="7"/>
        <v>#DIV/0!</v>
      </c>
      <c r="AW44" s="227" t="e">
        <f t="shared" si="7"/>
        <v>#DIV/0!</v>
      </c>
      <c r="AX44" s="227" t="e">
        <f t="shared" si="7"/>
        <v>#DIV/0!</v>
      </c>
      <c r="AY44" s="227" t="e">
        <f t="shared" si="7"/>
        <v>#DIV/0!</v>
      </c>
      <c r="AZ44" s="227" t="e">
        <f t="shared" si="7"/>
        <v>#DIV/0!</v>
      </c>
      <c r="BA44" s="227" t="e">
        <f t="shared" si="7"/>
        <v>#DIV/0!</v>
      </c>
      <c r="BB44" s="227" t="e">
        <f t="shared" si="7"/>
        <v>#DIV/0!</v>
      </c>
      <c r="BC44" s="227" t="e">
        <f t="shared" si="7"/>
        <v>#DIV/0!</v>
      </c>
      <c r="BD44" s="227" t="e">
        <f t="shared" si="7"/>
        <v>#DIV/0!</v>
      </c>
      <c r="BE44" s="227" t="e">
        <f t="shared" si="7"/>
        <v>#DIV/0!</v>
      </c>
      <c r="BF44" s="227" t="e">
        <f t="shared" si="7"/>
        <v>#DIV/0!</v>
      </c>
      <c r="BG44" s="227" t="e">
        <f t="shared" si="7"/>
        <v>#DIV/0!</v>
      </c>
      <c r="BH44" s="227" t="e">
        <f t="shared" si="7"/>
        <v>#DIV/0!</v>
      </c>
      <c r="BI44" s="227" t="e">
        <f t="shared" si="7"/>
        <v>#DIV/0!</v>
      </c>
      <c r="BJ44" s="227" t="e">
        <f t="shared" si="7"/>
        <v>#DIV/0!</v>
      </c>
      <c r="BK44" s="227" t="e">
        <f t="shared" si="7"/>
        <v>#DIV/0!</v>
      </c>
      <c r="BL44" s="227" t="e">
        <f t="shared" si="7"/>
        <v>#DIV/0!</v>
      </c>
      <c r="BM44" s="227" t="e">
        <f t="shared" si="7"/>
        <v>#DIV/0!</v>
      </c>
      <c r="BN44" s="227" t="e">
        <f t="shared" si="7"/>
        <v>#DIV/0!</v>
      </c>
      <c r="BO44" s="227" t="e">
        <f t="shared" si="7"/>
        <v>#DIV/0!</v>
      </c>
      <c r="BP44" s="227" t="e">
        <f t="shared" si="7"/>
        <v>#DIV/0!</v>
      </c>
      <c r="BQ44" s="227" t="e">
        <f t="shared" si="7"/>
        <v>#DIV/0!</v>
      </c>
      <c r="BR44" s="227" t="e">
        <f t="shared" si="7"/>
        <v>#DIV/0!</v>
      </c>
      <c r="BS44" s="227" t="e">
        <f t="shared" si="7"/>
        <v>#DIV/0!</v>
      </c>
      <c r="BT44" s="227" t="e">
        <f t="shared" ref="BT44:CJ44" si="8">((BT40+BT41)*1000)/((BT72+BT73)*100)</f>
        <v>#DIV/0!</v>
      </c>
      <c r="BU44" s="227" t="e">
        <f t="shared" si="8"/>
        <v>#DIV/0!</v>
      </c>
      <c r="BV44" s="227" t="e">
        <f t="shared" si="8"/>
        <v>#DIV/0!</v>
      </c>
      <c r="BW44" s="227" t="e">
        <f t="shared" si="8"/>
        <v>#DIV/0!</v>
      </c>
      <c r="BX44" s="227" t="e">
        <f t="shared" si="8"/>
        <v>#DIV/0!</v>
      </c>
      <c r="BY44" s="227" t="e">
        <f t="shared" si="8"/>
        <v>#DIV/0!</v>
      </c>
      <c r="BZ44" s="227" t="e">
        <f t="shared" si="8"/>
        <v>#DIV/0!</v>
      </c>
      <c r="CA44" s="227" t="e">
        <f t="shared" si="8"/>
        <v>#DIV/0!</v>
      </c>
      <c r="CB44" s="227" t="e">
        <f t="shared" si="8"/>
        <v>#DIV/0!</v>
      </c>
      <c r="CC44" s="227" t="e">
        <f t="shared" si="8"/>
        <v>#DIV/0!</v>
      </c>
      <c r="CD44" s="227" t="e">
        <f t="shared" si="8"/>
        <v>#DIV/0!</v>
      </c>
      <c r="CE44" s="227" t="e">
        <f t="shared" si="8"/>
        <v>#DIV/0!</v>
      </c>
      <c r="CF44" s="227" t="e">
        <f t="shared" si="8"/>
        <v>#DIV/0!</v>
      </c>
      <c r="CG44" s="227" t="e">
        <f t="shared" si="8"/>
        <v>#DIV/0!</v>
      </c>
      <c r="CH44" s="227" t="e">
        <f t="shared" si="8"/>
        <v>#DIV/0!</v>
      </c>
      <c r="CI44" s="227" t="e">
        <f t="shared" si="8"/>
        <v>#DIV/0!</v>
      </c>
      <c r="CJ44" s="630" t="e">
        <f t="shared" si="8"/>
        <v>#DIV/0!</v>
      </c>
    </row>
    <row r="45" spans="1:88" ht="78.75" customHeight="1" x14ac:dyDescent="0.25">
      <c r="A45" s="78"/>
      <c r="B45" s="1164"/>
      <c r="C45" s="604" t="s">
        <v>411</v>
      </c>
      <c r="D45" s="618" t="s">
        <v>412</v>
      </c>
      <c r="E45" s="619" t="s">
        <v>413</v>
      </c>
      <c r="F45" s="206" t="s">
        <v>176</v>
      </c>
      <c r="G45" s="620">
        <v>2</v>
      </c>
      <c r="H45" s="621"/>
      <c r="I45" s="622"/>
      <c r="J45" s="494"/>
      <c r="K45" s="120"/>
      <c r="L45" s="120"/>
      <c r="M45" s="120"/>
      <c r="N45" s="93"/>
      <c r="O45" s="93"/>
      <c r="P45" s="137"/>
      <c r="Q45" s="495"/>
      <c r="R45" s="495"/>
      <c r="S45" s="93"/>
      <c r="T45" s="117"/>
      <c r="U45" s="495"/>
      <c r="V45" s="495"/>
      <c r="W45" s="495"/>
      <c r="X45" s="495"/>
      <c r="Y45" s="495"/>
      <c r="Z45" s="495"/>
      <c r="AA45" s="93"/>
      <c r="AB45" s="137"/>
      <c r="AC45" s="495"/>
      <c r="AD45" s="93"/>
      <c r="AE45" s="93"/>
      <c r="AF45" s="93"/>
      <c r="AG45" s="478"/>
      <c r="AH45" s="137"/>
      <c r="AI45" s="495"/>
      <c r="AJ45" s="93"/>
      <c r="AK45" s="137"/>
      <c r="AL45" s="93"/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483"/>
      <c r="BA45" s="109"/>
      <c r="BB45" s="623"/>
      <c r="BC45" s="623"/>
      <c r="BD45" s="623"/>
      <c r="BE45" s="623"/>
      <c r="BF45" s="623"/>
      <c r="BG45" s="623"/>
      <c r="BH45" s="623"/>
      <c r="BI45" s="623"/>
      <c r="BJ45" s="623"/>
      <c r="BK45" s="623"/>
      <c r="BL45" s="623"/>
      <c r="BM45" s="623"/>
      <c r="BN45" s="623"/>
      <c r="BO45" s="623"/>
      <c r="BP45" s="623"/>
      <c r="BQ45" s="623"/>
      <c r="BR45" s="623"/>
      <c r="BS45" s="623"/>
      <c r="BT45" s="623"/>
      <c r="BU45" s="623"/>
      <c r="BV45" s="623"/>
      <c r="BW45" s="623"/>
      <c r="BX45" s="623"/>
      <c r="BY45" s="623"/>
      <c r="BZ45" s="623"/>
      <c r="CA45" s="623"/>
      <c r="CB45" s="623"/>
      <c r="CC45" s="623"/>
      <c r="CD45" s="623"/>
      <c r="CE45" s="623"/>
      <c r="CF45" s="623"/>
      <c r="CG45" s="623"/>
      <c r="CH45" s="623"/>
      <c r="CI45" s="623"/>
      <c r="CJ45" s="640"/>
    </row>
    <row r="46" spans="1:88" x14ac:dyDescent="0.25">
      <c r="A46" s="78"/>
      <c r="B46" s="1164"/>
      <c r="C46" s="635" t="s">
        <v>414</v>
      </c>
      <c r="D46" s="633" t="s">
        <v>415</v>
      </c>
      <c r="E46" s="634" t="s">
        <v>416</v>
      </c>
      <c r="F46" s="635" t="s">
        <v>417</v>
      </c>
      <c r="G46" s="635">
        <v>2</v>
      </c>
      <c r="H46" s="230" t="e">
        <f>(H45*1000)/(H69*100)</f>
        <v>#DIV/0!</v>
      </c>
      <c r="I46" s="230" t="e">
        <f t="shared" ref="I46:BT46" si="9">(I45*1000)/(I69*100)</f>
        <v>#DIV/0!</v>
      </c>
      <c r="J46" s="230" t="e">
        <f t="shared" si="9"/>
        <v>#DIV/0!</v>
      </c>
      <c r="K46" s="230" t="e">
        <f t="shared" si="9"/>
        <v>#DIV/0!</v>
      </c>
      <c r="L46" s="230" t="e">
        <f t="shared" si="9"/>
        <v>#DIV/0!</v>
      </c>
      <c r="M46" s="230" t="e">
        <f t="shared" si="9"/>
        <v>#DIV/0!</v>
      </c>
      <c r="N46" s="230" t="e">
        <f t="shared" si="9"/>
        <v>#DIV/0!</v>
      </c>
      <c r="O46" s="230" t="e">
        <f t="shared" si="9"/>
        <v>#DIV/0!</v>
      </c>
      <c r="P46" s="230" t="e">
        <f t="shared" si="9"/>
        <v>#DIV/0!</v>
      </c>
      <c r="Q46" s="230" t="e">
        <f t="shared" si="9"/>
        <v>#DIV/0!</v>
      </c>
      <c r="R46" s="230" t="e">
        <f t="shared" si="9"/>
        <v>#DIV/0!</v>
      </c>
      <c r="S46" s="230" t="e">
        <f t="shared" si="9"/>
        <v>#DIV/0!</v>
      </c>
      <c r="T46" s="230" t="e">
        <f t="shared" si="9"/>
        <v>#DIV/0!</v>
      </c>
      <c r="U46" s="230" t="e">
        <f t="shared" si="9"/>
        <v>#DIV/0!</v>
      </c>
      <c r="V46" s="230" t="e">
        <f t="shared" si="9"/>
        <v>#DIV/0!</v>
      </c>
      <c r="W46" s="230" t="e">
        <f t="shared" si="9"/>
        <v>#DIV/0!</v>
      </c>
      <c r="X46" s="230" t="e">
        <f t="shared" si="9"/>
        <v>#DIV/0!</v>
      </c>
      <c r="Y46" s="230" t="e">
        <f t="shared" si="9"/>
        <v>#DIV/0!</v>
      </c>
      <c r="Z46" s="230" t="e">
        <f t="shared" si="9"/>
        <v>#DIV/0!</v>
      </c>
      <c r="AA46" s="230" t="e">
        <f t="shared" si="9"/>
        <v>#DIV/0!</v>
      </c>
      <c r="AB46" s="230" t="e">
        <f t="shared" si="9"/>
        <v>#DIV/0!</v>
      </c>
      <c r="AC46" s="230" t="e">
        <f t="shared" si="9"/>
        <v>#DIV/0!</v>
      </c>
      <c r="AD46" s="230" t="e">
        <f t="shared" si="9"/>
        <v>#DIV/0!</v>
      </c>
      <c r="AE46" s="230" t="e">
        <f t="shared" si="9"/>
        <v>#DIV/0!</v>
      </c>
      <c r="AF46" s="230" t="e">
        <f t="shared" si="9"/>
        <v>#DIV/0!</v>
      </c>
      <c r="AG46" s="230" t="e">
        <f t="shared" si="9"/>
        <v>#DIV/0!</v>
      </c>
      <c r="AH46" s="230" t="e">
        <f t="shared" si="9"/>
        <v>#DIV/0!</v>
      </c>
      <c r="AI46" s="230" t="e">
        <f t="shared" si="9"/>
        <v>#DIV/0!</v>
      </c>
      <c r="AJ46" s="230" t="e">
        <f t="shared" si="9"/>
        <v>#DIV/0!</v>
      </c>
      <c r="AK46" s="230" t="e">
        <f t="shared" si="9"/>
        <v>#DIV/0!</v>
      </c>
      <c r="AL46" s="230" t="e">
        <f t="shared" si="9"/>
        <v>#DIV/0!</v>
      </c>
      <c r="AM46" s="230" t="e">
        <f t="shared" si="9"/>
        <v>#DIV/0!</v>
      </c>
      <c r="AN46" s="230" t="e">
        <f t="shared" si="9"/>
        <v>#DIV/0!</v>
      </c>
      <c r="AO46" s="230" t="e">
        <f t="shared" si="9"/>
        <v>#DIV/0!</v>
      </c>
      <c r="AP46" s="230" t="e">
        <f t="shared" si="9"/>
        <v>#DIV/0!</v>
      </c>
      <c r="AQ46" s="230" t="e">
        <f t="shared" si="9"/>
        <v>#DIV/0!</v>
      </c>
      <c r="AR46" s="230" t="e">
        <f t="shared" si="9"/>
        <v>#DIV/0!</v>
      </c>
      <c r="AS46" s="230" t="e">
        <f t="shared" si="9"/>
        <v>#DIV/0!</v>
      </c>
      <c r="AT46" s="230" t="e">
        <f t="shared" si="9"/>
        <v>#DIV/0!</v>
      </c>
      <c r="AU46" s="230" t="e">
        <f t="shared" si="9"/>
        <v>#DIV/0!</v>
      </c>
      <c r="AV46" s="230" t="e">
        <f t="shared" si="9"/>
        <v>#DIV/0!</v>
      </c>
      <c r="AW46" s="230" t="e">
        <f t="shared" si="9"/>
        <v>#DIV/0!</v>
      </c>
      <c r="AX46" s="230" t="e">
        <f t="shared" si="9"/>
        <v>#DIV/0!</v>
      </c>
      <c r="AY46" s="230" t="e">
        <f t="shared" si="9"/>
        <v>#DIV/0!</v>
      </c>
      <c r="AZ46" s="230" t="e">
        <f t="shared" si="9"/>
        <v>#DIV/0!</v>
      </c>
      <c r="BA46" s="230" t="e">
        <f t="shared" si="9"/>
        <v>#DIV/0!</v>
      </c>
      <c r="BB46" s="230" t="e">
        <f t="shared" si="9"/>
        <v>#DIV/0!</v>
      </c>
      <c r="BC46" s="230" t="e">
        <f t="shared" si="9"/>
        <v>#DIV/0!</v>
      </c>
      <c r="BD46" s="230" t="e">
        <f t="shared" si="9"/>
        <v>#DIV/0!</v>
      </c>
      <c r="BE46" s="230" t="e">
        <f t="shared" si="9"/>
        <v>#DIV/0!</v>
      </c>
      <c r="BF46" s="230" t="e">
        <f t="shared" si="9"/>
        <v>#DIV/0!</v>
      </c>
      <c r="BG46" s="230" t="e">
        <f t="shared" si="9"/>
        <v>#DIV/0!</v>
      </c>
      <c r="BH46" s="230" t="e">
        <f t="shared" si="9"/>
        <v>#DIV/0!</v>
      </c>
      <c r="BI46" s="230" t="e">
        <f t="shared" si="9"/>
        <v>#DIV/0!</v>
      </c>
      <c r="BJ46" s="230" t="e">
        <f t="shared" si="9"/>
        <v>#DIV/0!</v>
      </c>
      <c r="BK46" s="230" t="e">
        <f t="shared" si="9"/>
        <v>#DIV/0!</v>
      </c>
      <c r="BL46" s="230" t="e">
        <f t="shared" si="9"/>
        <v>#DIV/0!</v>
      </c>
      <c r="BM46" s="230" t="e">
        <f t="shared" si="9"/>
        <v>#DIV/0!</v>
      </c>
      <c r="BN46" s="230" t="e">
        <f t="shared" si="9"/>
        <v>#DIV/0!</v>
      </c>
      <c r="BO46" s="230" t="e">
        <f t="shared" si="9"/>
        <v>#DIV/0!</v>
      </c>
      <c r="BP46" s="230" t="e">
        <f t="shared" si="9"/>
        <v>#DIV/0!</v>
      </c>
      <c r="BQ46" s="230" t="e">
        <f t="shared" si="9"/>
        <v>#DIV/0!</v>
      </c>
      <c r="BR46" s="230" t="e">
        <f t="shared" si="9"/>
        <v>#DIV/0!</v>
      </c>
      <c r="BS46" s="230" t="e">
        <f t="shared" si="9"/>
        <v>#DIV/0!</v>
      </c>
      <c r="BT46" s="230" t="e">
        <f t="shared" si="9"/>
        <v>#DIV/0!</v>
      </c>
      <c r="BU46" s="230" t="e">
        <f t="shared" ref="BU46:CJ46" si="10">(BU45*1000)/(BU69*100)</f>
        <v>#DIV/0!</v>
      </c>
      <c r="BV46" s="230" t="e">
        <f t="shared" si="10"/>
        <v>#DIV/0!</v>
      </c>
      <c r="BW46" s="230" t="e">
        <f t="shared" si="10"/>
        <v>#DIV/0!</v>
      </c>
      <c r="BX46" s="230" t="e">
        <f t="shared" si="10"/>
        <v>#DIV/0!</v>
      </c>
      <c r="BY46" s="230" t="e">
        <f t="shared" si="10"/>
        <v>#DIV/0!</v>
      </c>
      <c r="BZ46" s="230" t="e">
        <f t="shared" si="10"/>
        <v>#DIV/0!</v>
      </c>
      <c r="CA46" s="230" t="e">
        <f t="shared" si="10"/>
        <v>#DIV/0!</v>
      </c>
      <c r="CB46" s="230" t="e">
        <f t="shared" si="10"/>
        <v>#DIV/0!</v>
      </c>
      <c r="CC46" s="230" t="e">
        <f t="shared" si="10"/>
        <v>#DIV/0!</v>
      </c>
      <c r="CD46" s="230" t="e">
        <f t="shared" si="10"/>
        <v>#DIV/0!</v>
      </c>
      <c r="CE46" s="230" t="e">
        <f t="shared" si="10"/>
        <v>#DIV/0!</v>
      </c>
      <c r="CF46" s="230" t="e">
        <f t="shared" si="10"/>
        <v>#DIV/0!</v>
      </c>
      <c r="CG46" s="230" t="e">
        <f t="shared" si="10"/>
        <v>#DIV/0!</v>
      </c>
      <c r="CH46" s="230" t="e">
        <f t="shared" si="10"/>
        <v>#DIV/0!</v>
      </c>
      <c r="CI46" s="230" t="e">
        <f t="shared" si="10"/>
        <v>#DIV/0!</v>
      </c>
      <c r="CJ46" s="230" t="e">
        <f t="shared" si="10"/>
        <v>#DIV/0!</v>
      </c>
    </row>
    <row r="47" spans="1:88" x14ac:dyDescent="0.25">
      <c r="A47" s="78"/>
      <c r="B47" s="1164"/>
      <c r="C47" s="853" t="s">
        <v>418</v>
      </c>
      <c r="D47" s="637" t="s">
        <v>419</v>
      </c>
      <c r="E47" s="638" t="s">
        <v>387</v>
      </c>
      <c r="F47" s="631" t="s">
        <v>176</v>
      </c>
      <c r="G47" s="228">
        <v>2</v>
      </c>
      <c r="H47" s="497"/>
      <c r="I47" s="498"/>
      <c r="J47" s="499"/>
      <c r="K47" s="479"/>
      <c r="L47" s="479"/>
      <c r="M47" s="479"/>
      <c r="N47" s="500"/>
      <c r="O47" s="500"/>
      <c r="P47" s="500"/>
      <c r="Q47" s="500"/>
      <c r="R47" s="500"/>
      <c r="S47" s="500"/>
      <c r="T47" s="500"/>
      <c r="U47" s="500"/>
      <c r="V47" s="500"/>
      <c r="W47" s="500"/>
      <c r="X47" s="500"/>
      <c r="Y47" s="500"/>
      <c r="Z47" s="500"/>
      <c r="AA47" s="500"/>
      <c r="AB47" s="500"/>
      <c r="AC47" s="500"/>
      <c r="AD47" s="500"/>
      <c r="AE47" s="500"/>
      <c r="AF47" s="500"/>
      <c r="AG47" s="500"/>
      <c r="AH47" s="500"/>
      <c r="AI47" s="500"/>
      <c r="AJ47" s="500"/>
      <c r="AK47" s="500"/>
      <c r="AL47" s="500"/>
      <c r="AM47" s="500"/>
      <c r="AN47" s="500"/>
      <c r="AO47" s="500"/>
      <c r="AP47" s="500"/>
      <c r="AQ47" s="500"/>
      <c r="AR47" s="500"/>
      <c r="AS47" s="500"/>
      <c r="AT47" s="500"/>
      <c r="AU47" s="500"/>
      <c r="AV47" s="500"/>
      <c r="AW47" s="500"/>
      <c r="AX47" s="500"/>
      <c r="AY47" s="500"/>
      <c r="AZ47" s="500"/>
      <c r="BA47" s="501"/>
      <c r="BB47" s="532"/>
      <c r="BC47" s="532"/>
      <c r="BD47" s="532"/>
      <c r="BE47" s="532"/>
      <c r="BF47" s="532"/>
      <c r="BG47" s="532"/>
      <c r="BH47" s="532"/>
      <c r="BI47" s="532"/>
      <c r="BJ47" s="532"/>
      <c r="BK47" s="532"/>
      <c r="BL47" s="532"/>
      <c r="BM47" s="532"/>
      <c r="BN47" s="532"/>
      <c r="BO47" s="532"/>
      <c r="BP47" s="532"/>
      <c r="BQ47" s="532"/>
      <c r="BR47" s="532"/>
      <c r="BS47" s="532"/>
      <c r="BT47" s="532"/>
      <c r="BU47" s="532"/>
      <c r="BV47" s="532"/>
      <c r="BW47" s="532"/>
      <c r="BX47" s="532"/>
      <c r="BY47" s="532"/>
      <c r="BZ47" s="532"/>
      <c r="CA47" s="532"/>
      <c r="CB47" s="532"/>
      <c r="CC47" s="532"/>
      <c r="CD47" s="532"/>
      <c r="CE47" s="532"/>
      <c r="CF47" s="532"/>
      <c r="CG47" s="532"/>
      <c r="CH47" s="532"/>
      <c r="CI47" s="532"/>
      <c r="CJ47" s="560"/>
    </row>
    <row r="48" spans="1:88" x14ac:dyDescent="0.25">
      <c r="A48" s="78"/>
      <c r="B48" s="1164"/>
      <c r="C48" s="853" t="s">
        <v>420</v>
      </c>
      <c r="D48" s="637" t="s">
        <v>421</v>
      </c>
      <c r="E48" s="638" t="s">
        <v>387</v>
      </c>
      <c r="F48" s="437" t="s">
        <v>176</v>
      </c>
      <c r="G48" s="228">
        <v>2</v>
      </c>
      <c r="H48" s="497"/>
      <c r="I48" s="498"/>
      <c r="J48" s="499"/>
      <c r="K48" s="479"/>
      <c r="L48" s="479"/>
      <c r="M48" s="479"/>
      <c r="N48" s="500"/>
      <c r="O48" s="500"/>
      <c r="P48" s="500"/>
      <c r="Q48" s="500"/>
      <c r="R48" s="500"/>
      <c r="S48" s="500"/>
      <c r="T48" s="500"/>
      <c r="U48" s="500"/>
      <c r="V48" s="500"/>
      <c r="W48" s="500"/>
      <c r="X48" s="500"/>
      <c r="Y48" s="500"/>
      <c r="Z48" s="500"/>
      <c r="AA48" s="500"/>
      <c r="AB48" s="500"/>
      <c r="AC48" s="500"/>
      <c r="AD48" s="500"/>
      <c r="AE48" s="500"/>
      <c r="AF48" s="500"/>
      <c r="AG48" s="500"/>
      <c r="AH48" s="500"/>
      <c r="AI48" s="500"/>
      <c r="AJ48" s="500"/>
      <c r="AK48" s="500"/>
      <c r="AL48" s="500"/>
      <c r="AM48" s="500"/>
      <c r="AN48" s="500"/>
      <c r="AO48" s="500"/>
      <c r="AP48" s="500"/>
      <c r="AQ48" s="500"/>
      <c r="AR48" s="500"/>
      <c r="AS48" s="500"/>
      <c r="AT48" s="500"/>
      <c r="AU48" s="500"/>
      <c r="AV48" s="500"/>
      <c r="AW48" s="500"/>
      <c r="AX48" s="500"/>
      <c r="AY48" s="500"/>
      <c r="AZ48" s="500"/>
      <c r="BA48" s="501"/>
      <c r="BB48" s="532"/>
      <c r="BC48" s="532"/>
      <c r="BD48" s="532"/>
      <c r="BE48" s="532"/>
      <c r="BF48" s="532"/>
      <c r="BG48" s="532"/>
      <c r="BH48" s="532"/>
      <c r="BI48" s="532"/>
      <c r="BJ48" s="532"/>
      <c r="BK48" s="532"/>
      <c r="BL48" s="532"/>
      <c r="BM48" s="532"/>
      <c r="BN48" s="532"/>
      <c r="BO48" s="532"/>
      <c r="BP48" s="532"/>
      <c r="BQ48" s="532"/>
      <c r="BR48" s="532"/>
      <c r="BS48" s="532"/>
      <c r="BT48" s="532"/>
      <c r="BU48" s="532"/>
      <c r="BV48" s="532"/>
      <c r="BW48" s="532"/>
      <c r="BX48" s="532"/>
      <c r="BY48" s="532"/>
      <c r="BZ48" s="532"/>
      <c r="CA48" s="532"/>
      <c r="CB48" s="532"/>
      <c r="CC48" s="532"/>
      <c r="CD48" s="532"/>
      <c r="CE48" s="532"/>
      <c r="CF48" s="532"/>
      <c r="CG48" s="532"/>
      <c r="CH48" s="532"/>
      <c r="CI48" s="532"/>
      <c r="CJ48" s="560"/>
    </row>
    <row r="49" spans="1:88" x14ac:dyDescent="0.25">
      <c r="A49" s="78"/>
      <c r="B49" s="1164"/>
      <c r="C49" s="853" t="s">
        <v>422</v>
      </c>
      <c r="D49" s="637" t="s">
        <v>423</v>
      </c>
      <c r="E49" s="638" t="s">
        <v>387</v>
      </c>
      <c r="F49" s="437" t="s">
        <v>176</v>
      </c>
      <c r="G49" s="228">
        <v>2</v>
      </c>
      <c r="H49" s="497"/>
      <c r="I49" s="498"/>
      <c r="J49" s="499"/>
      <c r="K49" s="479"/>
      <c r="L49" s="479"/>
      <c r="M49" s="479"/>
      <c r="N49" s="500"/>
      <c r="O49" s="500"/>
      <c r="P49" s="500"/>
      <c r="Q49" s="500"/>
      <c r="R49" s="500"/>
      <c r="S49" s="500"/>
      <c r="T49" s="500"/>
      <c r="U49" s="500"/>
      <c r="V49" s="500"/>
      <c r="W49" s="500"/>
      <c r="X49" s="500"/>
      <c r="Y49" s="500"/>
      <c r="Z49" s="500"/>
      <c r="AA49" s="500"/>
      <c r="AB49" s="500"/>
      <c r="AC49" s="500"/>
      <c r="AD49" s="500"/>
      <c r="AE49" s="500"/>
      <c r="AF49" s="500"/>
      <c r="AG49" s="500"/>
      <c r="AH49" s="500"/>
      <c r="AI49" s="500"/>
      <c r="AJ49" s="500"/>
      <c r="AK49" s="500"/>
      <c r="AL49" s="500"/>
      <c r="AM49" s="500"/>
      <c r="AN49" s="500"/>
      <c r="AO49" s="500"/>
      <c r="AP49" s="500"/>
      <c r="AQ49" s="500"/>
      <c r="AR49" s="500"/>
      <c r="AS49" s="500"/>
      <c r="AT49" s="500"/>
      <c r="AU49" s="500"/>
      <c r="AV49" s="500"/>
      <c r="AW49" s="500"/>
      <c r="AX49" s="500"/>
      <c r="AY49" s="500"/>
      <c r="AZ49" s="500"/>
      <c r="BA49" s="501"/>
      <c r="BB49" s="532"/>
      <c r="BC49" s="532"/>
      <c r="BD49" s="532"/>
      <c r="BE49" s="532"/>
      <c r="BF49" s="532"/>
      <c r="BG49" s="532"/>
      <c r="BH49" s="532"/>
      <c r="BI49" s="532"/>
      <c r="BJ49" s="532"/>
      <c r="BK49" s="532"/>
      <c r="BL49" s="532"/>
      <c r="BM49" s="532"/>
      <c r="BN49" s="532"/>
      <c r="BO49" s="532"/>
      <c r="BP49" s="532"/>
      <c r="BQ49" s="532"/>
      <c r="BR49" s="532"/>
      <c r="BS49" s="532"/>
      <c r="BT49" s="532"/>
      <c r="BU49" s="532"/>
      <c r="BV49" s="532"/>
      <c r="BW49" s="532"/>
      <c r="BX49" s="532"/>
      <c r="BY49" s="532"/>
      <c r="BZ49" s="532"/>
      <c r="CA49" s="532"/>
      <c r="CB49" s="532"/>
      <c r="CC49" s="532"/>
      <c r="CD49" s="532"/>
      <c r="CE49" s="532"/>
      <c r="CF49" s="532"/>
      <c r="CG49" s="532"/>
      <c r="CH49" s="532"/>
      <c r="CI49" s="532"/>
      <c r="CJ49" s="560"/>
    </row>
    <row r="50" spans="1:88" x14ac:dyDescent="0.25">
      <c r="A50" s="78"/>
      <c r="B50" s="1164"/>
      <c r="C50" s="853" t="s">
        <v>424</v>
      </c>
      <c r="D50" s="637" t="s">
        <v>425</v>
      </c>
      <c r="E50" s="638" t="s">
        <v>387</v>
      </c>
      <c r="F50" s="437" t="s">
        <v>176</v>
      </c>
      <c r="G50" s="228">
        <v>2</v>
      </c>
      <c r="H50" s="497"/>
      <c r="I50" s="498"/>
      <c r="J50" s="499"/>
      <c r="K50" s="479"/>
      <c r="L50" s="479"/>
      <c r="M50" s="479"/>
      <c r="N50" s="500"/>
      <c r="O50" s="500"/>
      <c r="P50" s="500"/>
      <c r="Q50" s="500"/>
      <c r="R50" s="500"/>
      <c r="S50" s="500"/>
      <c r="T50" s="500"/>
      <c r="U50" s="500"/>
      <c r="V50" s="500"/>
      <c r="W50" s="500"/>
      <c r="X50" s="500"/>
      <c r="Y50" s="500"/>
      <c r="Z50" s="500"/>
      <c r="AA50" s="500"/>
      <c r="AB50" s="500"/>
      <c r="AC50" s="500"/>
      <c r="AD50" s="500"/>
      <c r="AE50" s="500"/>
      <c r="AF50" s="500"/>
      <c r="AG50" s="500"/>
      <c r="AH50" s="500"/>
      <c r="AI50" s="500"/>
      <c r="AJ50" s="500"/>
      <c r="AK50" s="500"/>
      <c r="AL50" s="500"/>
      <c r="AM50" s="500"/>
      <c r="AN50" s="500"/>
      <c r="AO50" s="500"/>
      <c r="AP50" s="500"/>
      <c r="AQ50" s="500"/>
      <c r="AR50" s="500"/>
      <c r="AS50" s="500"/>
      <c r="AT50" s="500"/>
      <c r="AU50" s="500"/>
      <c r="AV50" s="500"/>
      <c r="AW50" s="500"/>
      <c r="AX50" s="500"/>
      <c r="AY50" s="500"/>
      <c r="AZ50" s="500"/>
      <c r="BA50" s="501"/>
      <c r="BB50" s="532"/>
      <c r="BC50" s="532"/>
      <c r="BD50" s="532"/>
      <c r="BE50" s="532"/>
      <c r="BF50" s="532"/>
      <c r="BG50" s="532"/>
      <c r="BH50" s="532"/>
      <c r="BI50" s="532"/>
      <c r="BJ50" s="532"/>
      <c r="BK50" s="532"/>
      <c r="BL50" s="532"/>
      <c r="BM50" s="532"/>
      <c r="BN50" s="532"/>
      <c r="BO50" s="532"/>
      <c r="BP50" s="532"/>
      <c r="BQ50" s="532"/>
      <c r="BR50" s="532"/>
      <c r="BS50" s="532"/>
      <c r="BT50" s="532"/>
      <c r="BU50" s="532"/>
      <c r="BV50" s="532"/>
      <c r="BW50" s="532"/>
      <c r="BX50" s="532"/>
      <c r="BY50" s="532"/>
      <c r="BZ50" s="532"/>
      <c r="CA50" s="532"/>
      <c r="CB50" s="532"/>
      <c r="CC50" s="532"/>
      <c r="CD50" s="532"/>
      <c r="CE50" s="532"/>
      <c r="CF50" s="532"/>
      <c r="CG50" s="532"/>
      <c r="CH50" s="532"/>
      <c r="CI50" s="532"/>
      <c r="CJ50" s="560"/>
    </row>
    <row r="51" spans="1:88" x14ac:dyDescent="0.25">
      <c r="A51" s="78"/>
      <c r="B51" s="1164"/>
      <c r="C51" s="853" t="s">
        <v>426</v>
      </c>
      <c r="D51" s="637" t="s">
        <v>427</v>
      </c>
      <c r="E51" s="638" t="s">
        <v>387</v>
      </c>
      <c r="F51" s="437" t="s">
        <v>176</v>
      </c>
      <c r="G51" s="228">
        <v>2</v>
      </c>
      <c r="H51" s="497"/>
      <c r="I51" s="498"/>
      <c r="J51" s="499"/>
      <c r="K51" s="479"/>
      <c r="L51" s="479"/>
      <c r="M51" s="479"/>
      <c r="N51" s="500"/>
      <c r="O51" s="500"/>
      <c r="P51" s="500"/>
      <c r="Q51" s="500"/>
      <c r="R51" s="500"/>
      <c r="S51" s="500"/>
      <c r="T51" s="500"/>
      <c r="U51" s="500"/>
      <c r="V51" s="500"/>
      <c r="W51" s="500"/>
      <c r="X51" s="500"/>
      <c r="Y51" s="500"/>
      <c r="Z51" s="500"/>
      <c r="AA51" s="500"/>
      <c r="AB51" s="500"/>
      <c r="AC51" s="500"/>
      <c r="AD51" s="500"/>
      <c r="AE51" s="500"/>
      <c r="AF51" s="500"/>
      <c r="AG51" s="500"/>
      <c r="AH51" s="500"/>
      <c r="AI51" s="500"/>
      <c r="AJ51" s="500"/>
      <c r="AK51" s="500"/>
      <c r="AL51" s="500"/>
      <c r="AM51" s="500"/>
      <c r="AN51" s="500"/>
      <c r="AO51" s="500"/>
      <c r="AP51" s="500"/>
      <c r="AQ51" s="500"/>
      <c r="AR51" s="500"/>
      <c r="AS51" s="500"/>
      <c r="AT51" s="500"/>
      <c r="AU51" s="500"/>
      <c r="AV51" s="500"/>
      <c r="AW51" s="500"/>
      <c r="AX51" s="500"/>
      <c r="AY51" s="500"/>
      <c r="AZ51" s="500"/>
      <c r="BA51" s="501"/>
      <c r="BB51" s="532"/>
      <c r="BC51" s="532"/>
      <c r="BD51" s="532"/>
      <c r="BE51" s="532"/>
      <c r="BF51" s="532"/>
      <c r="BG51" s="532"/>
      <c r="BH51" s="532"/>
      <c r="BI51" s="532"/>
      <c r="BJ51" s="532"/>
      <c r="BK51" s="532"/>
      <c r="BL51" s="532"/>
      <c r="BM51" s="532"/>
      <c r="BN51" s="532"/>
      <c r="BO51" s="532"/>
      <c r="BP51" s="532"/>
      <c r="BQ51" s="532"/>
      <c r="BR51" s="532"/>
      <c r="BS51" s="532"/>
      <c r="BT51" s="532"/>
      <c r="BU51" s="532"/>
      <c r="BV51" s="532"/>
      <c r="BW51" s="532"/>
      <c r="BX51" s="532"/>
      <c r="BY51" s="532"/>
      <c r="BZ51" s="532"/>
      <c r="CA51" s="532"/>
      <c r="CB51" s="532"/>
      <c r="CC51" s="532"/>
      <c r="CD51" s="532"/>
      <c r="CE51" s="532"/>
      <c r="CF51" s="532"/>
      <c r="CG51" s="532"/>
      <c r="CH51" s="532"/>
      <c r="CI51" s="532"/>
      <c r="CJ51" s="560"/>
    </row>
    <row r="52" spans="1:88" x14ac:dyDescent="0.25">
      <c r="A52" s="78"/>
      <c r="B52" s="1164"/>
      <c r="C52" s="960" t="s">
        <v>428</v>
      </c>
      <c r="D52" s="947" t="s">
        <v>429</v>
      </c>
      <c r="E52" s="639" t="s">
        <v>387</v>
      </c>
      <c r="F52" s="961" t="s">
        <v>176</v>
      </c>
      <c r="G52" s="228">
        <v>2</v>
      </c>
      <c r="H52" s="497"/>
      <c r="I52" s="502"/>
      <c r="J52" s="503"/>
      <c r="K52" s="504"/>
      <c r="L52" s="504"/>
      <c r="M52" s="504"/>
      <c r="N52" s="505"/>
      <c r="O52" s="505"/>
      <c r="P52" s="505"/>
      <c r="Q52" s="505"/>
      <c r="R52" s="505"/>
      <c r="S52" s="505"/>
      <c r="T52" s="505"/>
      <c r="U52" s="505"/>
      <c r="V52" s="505"/>
      <c r="W52" s="505"/>
      <c r="X52" s="505"/>
      <c r="Y52" s="505"/>
      <c r="Z52" s="505"/>
      <c r="AA52" s="505"/>
      <c r="AB52" s="505"/>
      <c r="AC52" s="505"/>
      <c r="AD52" s="505"/>
      <c r="AE52" s="505"/>
      <c r="AF52" s="505"/>
      <c r="AG52" s="505"/>
      <c r="AH52" s="505"/>
      <c r="AI52" s="505"/>
      <c r="AJ52" s="505"/>
      <c r="AK52" s="505"/>
      <c r="AL52" s="505"/>
      <c r="AM52" s="505"/>
      <c r="AN52" s="505"/>
      <c r="AO52" s="505"/>
      <c r="AP52" s="505"/>
      <c r="AQ52" s="505"/>
      <c r="AR52" s="505"/>
      <c r="AS52" s="505"/>
      <c r="AT52" s="505"/>
      <c r="AU52" s="505"/>
      <c r="AV52" s="505"/>
      <c r="AW52" s="505"/>
      <c r="AX52" s="505"/>
      <c r="AY52" s="505"/>
      <c r="AZ52" s="505"/>
      <c r="BA52" s="506"/>
      <c r="BB52" s="532"/>
      <c r="BC52" s="532"/>
      <c r="BD52" s="532"/>
      <c r="BE52" s="532"/>
      <c r="BF52" s="532"/>
      <c r="BG52" s="532"/>
      <c r="BH52" s="532"/>
      <c r="BI52" s="532"/>
      <c r="BJ52" s="532"/>
      <c r="BK52" s="532"/>
      <c r="BL52" s="532"/>
      <c r="BM52" s="532"/>
      <c r="BN52" s="532"/>
      <c r="BO52" s="532"/>
      <c r="BP52" s="532"/>
      <c r="BQ52" s="532"/>
      <c r="BR52" s="532"/>
      <c r="BS52" s="532"/>
      <c r="BT52" s="532"/>
      <c r="BU52" s="532"/>
      <c r="BV52" s="532"/>
      <c r="BW52" s="532"/>
      <c r="BX52" s="532"/>
      <c r="BY52" s="532"/>
      <c r="BZ52" s="532"/>
      <c r="CA52" s="532"/>
      <c r="CB52" s="532"/>
      <c r="CC52" s="532"/>
      <c r="CD52" s="532"/>
      <c r="CE52" s="532"/>
      <c r="CF52" s="532"/>
      <c r="CG52" s="532"/>
      <c r="CH52" s="532"/>
      <c r="CI52" s="532"/>
      <c r="CJ52" s="560"/>
    </row>
    <row r="53" spans="1:88" x14ac:dyDescent="0.25">
      <c r="A53" s="78"/>
      <c r="B53" s="1164"/>
      <c r="C53" s="877" t="s">
        <v>430</v>
      </c>
      <c r="D53" s="441" t="s">
        <v>204</v>
      </c>
      <c r="E53" s="442" t="s">
        <v>431</v>
      </c>
      <c r="F53" s="878" t="s">
        <v>176</v>
      </c>
      <c r="G53" s="209">
        <v>2</v>
      </c>
      <c r="H53" s="787">
        <f t="shared" ref="H53:I53" si="11">SUM(H47:H52)+H45</f>
        <v>0</v>
      </c>
      <c r="I53" s="787">
        <f t="shared" si="11"/>
        <v>0</v>
      </c>
      <c r="J53" s="787">
        <f>SUM(J47:J52)+J45</f>
        <v>0</v>
      </c>
      <c r="K53" s="787">
        <f t="shared" ref="K53:BV53" si="12">SUM(K47:K52)+K45</f>
        <v>0</v>
      </c>
      <c r="L53" s="787">
        <f t="shared" si="12"/>
        <v>0</v>
      </c>
      <c r="M53" s="787">
        <f t="shared" si="12"/>
        <v>0</v>
      </c>
      <c r="N53" s="787">
        <f t="shared" si="12"/>
        <v>0</v>
      </c>
      <c r="O53" s="787">
        <f t="shared" si="12"/>
        <v>0</v>
      </c>
      <c r="P53" s="787">
        <f t="shared" si="12"/>
        <v>0</v>
      </c>
      <c r="Q53" s="787">
        <f t="shared" si="12"/>
        <v>0</v>
      </c>
      <c r="R53" s="787">
        <f t="shared" si="12"/>
        <v>0</v>
      </c>
      <c r="S53" s="787">
        <f t="shared" si="12"/>
        <v>0</v>
      </c>
      <c r="T53" s="787">
        <f t="shared" si="12"/>
        <v>0</v>
      </c>
      <c r="U53" s="787">
        <f t="shared" si="12"/>
        <v>0</v>
      </c>
      <c r="V53" s="787">
        <f t="shared" si="12"/>
        <v>0</v>
      </c>
      <c r="W53" s="787">
        <f t="shared" si="12"/>
        <v>0</v>
      </c>
      <c r="X53" s="787">
        <f t="shared" si="12"/>
        <v>0</v>
      </c>
      <c r="Y53" s="787">
        <f t="shared" si="12"/>
        <v>0</v>
      </c>
      <c r="Z53" s="787">
        <f t="shared" si="12"/>
        <v>0</v>
      </c>
      <c r="AA53" s="787">
        <f t="shared" si="12"/>
        <v>0</v>
      </c>
      <c r="AB53" s="787">
        <f t="shared" si="12"/>
        <v>0</v>
      </c>
      <c r="AC53" s="787">
        <f t="shared" si="12"/>
        <v>0</v>
      </c>
      <c r="AD53" s="787">
        <f t="shared" si="12"/>
        <v>0</v>
      </c>
      <c r="AE53" s="787">
        <f t="shared" si="12"/>
        <v>0</v>
      </c>
      <c r="AF53" s="787">
        <f t="shared" si="12"/>
        <v>0</v>
      </c>
      <c r="AG53" s="787">
        <f t="shared" si="12"/>
        <v>0</v>
      </c>
      <c r="AH53" s="787">
        <f t="shared" si="12"/>
        <v>0</v>
      </c>
      <c r="AI53" s="787">
        <f t="shared" si="12"/>
        <v>0</v>
      </c>
      <c r="AJ53" s="787">
        <f t="shared" si="12"/>
        <v>0</v>
      </c>
      <c r="AK53" s="787">
        <f t="shared" si="12"/>
        <v>0</v>
      </c>
      <c r="AL53" s="787">
        <f t="shared" si="12"/>
        <v>0</v>
      </c>
      <c r="AM53" s="787">
        <f t="shared" si="12"/>
        <v>0</v>
      </c>
      <c r="AN53" s="787">
        <f t="shared" si="12"/>
        <v>0</v>
      </c>
      <c r="AO53" s="787">
        <f t="shared" si="12"/>
        <v>0</v>
      </c>
      <c r="AP53" s="787">
        <f t="shared" si="12"/>
        <v>0</v>
      </c>
      <c r="AQ53" s="787">
        <f t="shared" si="12"/>
        <v>0</v>
      </c>
      <c r="AR53" s="787">
        <f t="shared" si="12"/>
        <v>0</v>
      </c>
      <c r="AS53" s="787">
        <f t="shared" si="12"/>
        <v>0</v>
      </c>
      <c r="AT53" s="787">
        <f t="shared" si="12"/>
        <v>0</v>
      </c>
      <c r="AU53" s="787">
        <f t="shared" si="12"/>
        <v>0</v>
      </c>
      <c r="AV53" s="787">
        <f t="shared" si="12"/>
        <v>0</v>
      </c>
      <c r="AW53" s="787">
        <f t="shared" si="12"/>
        <v>0</v>
      </c>
      <c r="AX53" s="787">
        <f t="shared" si="12"/>
        <v>0</v>
      </c>
      <c r="AY53" s="787">
        <f t="shared" si="12"/>
        <v>0</v>
      </c>
      <c r="AZ53" s="787">
        <f t="shared" si="12"/>
        <v>0</v>
      </c>
      <c r="BA53" s="788">
        <f t="shared" si="12"/>
        <v>0</v>
      </c>
      <c r="BB53" s="788">
        <f t="shared" si="12"/>
        <v>0</v>
      </c>
      <c r="BC53" s="788">
        <f t="shared" si="12"/>
        <v>0</v>
      </c>
      <c r="BD53" s="788">
        <f t="shared" si="12"/>
        <v>0</v>
      </c>
      <c r="BE53" s="788">
        <f t="shared" si="12"/>
        <v>0</v>
      </c>
      <c r="BF53" s="788">
        <f t="shared" si="12"/>
        <v>0</v>
      </c>
      <c r="BG53" s="788">
        <f t="shared" si="12"/>
        <v>0</v>
      </c>
      <c r="BH53" s="788">
        <f t="shared" si="12"/>
        <v>0</v>
      </c>
      <c r="BI53" s="788">
        <f t="shared" si="12"/>
        <v>0</v>
      </c>
      <c r="BJ53" s="788">
        <f t="shared" si="12"/>
        <v>0</v>
      </c>
      <c r="BK53" s="788">
        <f t="shared" si="12"/>
        <v>0</v>
      </c>
      <c r="BL53" s="788">
        <f t="shared" si="12"/>
        <v>0</v>
      </c>
      <c r="BM53" s="788">
        <f t="shared" si="12"/>
        <v>0</v>
      </c>
      <c r="BN53" s="788">
        <f t="shared" si="12"/>
        <v>0</v>
      </c>
      <c r="BO53" s="788">
        <f t="shared" si="12"/>
        <v>0</v>
      </c>
      <c r="BP53" s="788">
        <f t="shared" si="12"/>
        <v>0</v>
      </c>
      <c r="BQ53" s="788">
        <f t="shared" si="12"/>
        <v>0</v>
      </c>
      <c r="BR53" s="788">
        <f t="shared" si="12"/>
        <v>0</v>
      </c>
      <c r="BS53" s="788">
        <f t="shared" si="12"/>
        <v>0</v>
      </c>
      <c r="BT53" s="788">
        <f t="shared" si="12"/>
        <v>0</v>
      </c>
      <c r="BU53" s="788">
        <f t="shared" si="12"/>
        <v>0</v>
      </c>
      <c r="BV53" s="788">
        <f t="shared" si="12"/>
        <v>0</v>
      </c>
      <c r="BW53" s="788">
        <f t="shared" ref="BW53:CJ53" si="13">SUM(BW47:BW52)+BW45</f>
        <v>0</v>
      </c>
      <c r="BX53" s="788">
        <f t="shared" si="13"/>
        <v>0</v>
      </c>
      <c r="BY53" s="788">
        <f t="shared" si="13"/>
        <v>0</v>
      </c>
      <c r="BZ53" s="788">
        <f t="shared" si="13"/>
        <v>0</v>
      </c>
      <c r="CA53" s="788">
        <f t="shared" si="13"/>
        <v>0</v>
      </c>
      <c r="CB53" s="788">
        <f t="shared" si="13"/>
        <v>0</v>
      </c>
      <c r="CC53" s="788">
        <f t="shared" si="13"/>
        <v>0</v>
      </c>
      <c r="CD53" s="788">
        <f t="shared" si="13"/>
        <v>0</v>
      </c>
      <c r="CE53" s="788">
        <f t="shared" si="13"/>
        <v>0</v>
      </c>
      <c r="CF53" s="788">
        <f t="shared" si="13"/>
        <v>0</v>
      </c>
      <c r="CG53" s="788">
        <f t="shared" si="13"/>
        <v>0</v>
      </c>
      <c r="CH53" s="788">
        <f t="shared" si="13"/>
        <v>0</v>
      </c>
      <c r="CI53" s="788">
        <f t="shared" si="13"/>
        <v>0</v>
      </c>
      <c r="CJ53" s="789">
        <f t="shared" si="13"/>
        <v>0</v>
      </c>
    </row>
    <row r="54" spans="1:88" x14ac:dyDescent="0.25">
      <c r="A54" s="78"/>
      <c r="B54" s="1164"/>
      <c r="C54" s="879" t="s">
        <v>432</v>
      </c>
      <c r="D54" s="791" t="s">
        <v>207</v>
      </c>
      <c r="E54" s="792" t="s">
        <v>433</v>
      </c>
      <c r="F54" s="793" t="s">
        <v>209</v>
      </c>
      <c r="G54" s="794">
        <v>2</v>
      </c>
      <c r="H54" s="784" t="e">
        <f t="shared" ref="H54:AM54" si="14">H53/H83</f>
        <v>#DIV/0!</v>
      </c>
      <c r="I54" s="784" t="e">
        <f t="shared" si="14"/>
        <v>#DIV/0!</v>
      </c>
      <c r="J54" s="784" t="e">
        <f t="shared" si="14"/>
        <v>#DIV/0!</v>
      </c>
      <c r="K54" s="784" t="e">
        <f t="shared" si="14"/>
        <v>#DIV/0!</v>
      </c>
      <c r="L54" s="784" t="e">
        <f t="shared" si="14"/>
        <v>#DIV/0!</v>
      </c>
      <c r="M54" s="784" t="e">
        <f t="shared" si="14"/>
        <v>#DIV/0!</v>
      </c>
      <c r="N54" s="784" t="e">
        <f t="shared" si="14"/>
        <v>#DIV/0!</v>
      </c>
      <c r="O54" s="784" t="e">
        <f t="shared" si="14"/>
        <v>#DIV/0!</v>
      </c>
      <c r="P54" s="784" t="e">
        <f t="shared" si="14"/>
        <v>#DIV/0!</v>
      </c>
      <c r="Q54" s="784" t="e">
        <f t="shared" si="14"/>
        <v>#DIV/0!</v>
      </c>
      <c r="R54" s="784" t="e">
        <f t="shared" si="14"/>
        <v>#DIV/0!</v>
      </c>
      <c r="S54" s="784" t="e">
        <f t="shared" si="14"/>
        <v>#DIV/0!</v>
      </c>
      <c r="T54" s="784" t="e">
        <f t="shared" si="14"/>
        <v>#DIV/0!</v>
      </c>
      <c r="U54" s="784" t="e">
        <f t="shared" si="14"/>
        <v>#DIV/0!</v>
      </c>
      <c r="V54" s="784" t="e">
        <f t="shared" si="14"/>
        <v>#DIV/0!</v>
      </c>
      <c r="W54" s="784" t="e">
        <f t="shared" si="14"/>
        <v>#DIV/0!</v>
      </c>
      <c r="X54" s="784" t="e">
        <f t="shared" si="14"/>
        <v>#DIV/0!</v>
      </c>
      <c r="Y54" s="784" t="e">
        <f t="shared" si="14"/>
        <v>#DIV/0!</v>
      </c>
      <c r="Z54" s="784" t="e">
        <f t="shared" si="14"/>
        <v>#DIV/0!</v>
      </c>
      <c r="AA54" s="784" t="e">
        <f t="shared" si="14"/>
        <v>#DIV/0!</v>
      </c>
      <c r="AB54" s="784" t="e">
        <f t="shared" si="14"/>
        <v>#DIV/0!</v>
      </c>
      <c r="AC54" s="784" t="e">
        <f t="shared" si="14"/>
        <v>#DIV/0!</v>
      </c>
      <c r="AD54" s="784" t="e">
        <f t="shared" si="14"/>
        <v>#DIV/0!</v>
      </c>
      <c r="AE54" s="784" t="e">
        <f t="shared" si="14"/>
        <v>#DIV/0!</v>
      </c>
      <c r="AF54" s="784" t="e">
        <f t="shared" si="14"/>
        <v>#DIV/0!</v>
      </c>
      <c r="AG54" s="784" t="e">
        <f t="shared" si="14"/>
        <v>#DIV/0!</v>
      </c>
      <c r="AH54" s="784" t="e">
        <f t="shared" si="14"/>
        <v>#DIV/0!</v>
      </c>
      <c r="AI54" s="784" t="e">
        <f t="shared" si="14"/>
        <v>#DIV/0!</v>
      </c>
      <c r="AJ54" s="784" t="e">
        <f t="shared" si="14"/>
        <v>#DIV/0!</v>
      </c>
      <c r="AK54" s="784" t="e">
        <f t="shared" si="14"/>
        <v>#DIV/0!</v>
      </c>
      <c r="AL54" s="784" t="e">
        <f t="shared" si="14"/>
        <v>#DIV/0!</v>
      </c>
      <c r="AM54" s="784" t="e">
        <f t="shared" si="14"/>
        <v>#DIV/0!</v>
      </c>
      <c r="AN54" s="784" t="e">
        <f t="shared" ref="AN54:BS54" si="15">AN53/AN83</f>
        <v>#DIV/0!</v>
      </c>
      <c r="AO54" s="784" t="e">
        <f t="shared" si="15"/>
        <v>#DIV/0!</v>
      </c>
      <c r="AP54" s="784" t="e">
        <f t="shared" si="15"/>
        <v>#DIV/0!</v>
      </c>
      <c r="AQ54" s="784" t="e">
        <f t="shared" si="15"/>
        <v>#DIV/0!</v>
      </c>
      <c r="AR54" s="784" t="e">
        <f t="shared" si="15"/>
        <v>#DIV/0!</v>
      </c>
      <c r="AS54" s="784" t="e">
        <f t="shared" si="15"/>
        <v>#DIV/0!</v>
      </c>
      <c r="AT54" s="784" t="e">
        <f t="shared" si="15"/>
        <v>#DIV/0!</v>
      </c>
      <c r="AU54" s="784" t="e">
        <f t="shared" si="15"/>
        <v>#DIV/0!</v>
      </c>
      <c r="AV54" s="784" t="e">
        <f t="shared" si="15"/>
        <v>#DIV/0!</v>
      </c>
      <c r="AW54" s="784" t="e">
        <f t="shared" si="15"/>
        <v>#DIV/0!</v>
      </c>
      <c r="AX54" s="784" t="e">
        <f t="shared" si="15"/>
        <v>#DIV/0!</v>
      </c>
      <c r="AY54" s="784" t="e">
        <f t="shared" si="15"/>
        <v>#DIV/0!</v>
      </c>
      <c r="AZ54" s="784" t="e">
        <f t="shared" si="15"/>
        <v>#DIV/0!</v>
      </c>
      <c r="BA54" s="784" t="e">
        <f t="shared" si="15"/>
        <v>#DIV/0!</v>
      </c>
      <c r="BB54" s="784" t="e">
        <f t="shared" si="15"/>
        <v>#DIV/0!</v>
      </c>
      <c r="BC54" s="784" t="e">
        <f t="shared" si="15"/>
        <v>#DIV/0!</v>
      </c>
      <c r="BD54" s="784" t="e">
        <f t="shared" si="15"/>
        <v>#DIV/0!</v>
      </c>
      <c r="BE54" s="784" t="e">
        <f t="shared" si="15"/>
        <v>#DIV/0!</v>
      </c>
      <c r="BF54" s="784" t="e">
        <f t="shared" si="15"/>
        <v>#DIV/0!</v>
      </c>
      <c r="BG54" s="784" t="e">
        <f t="shared" si="15"/>
        <v>#DIV/0!</v>
      </c>
      <c r="BH54" s="784" t="e">
        <f t="shared" si="15"/>
        <v>#DIV/0!</v>
      </c>
      <c r="BI54" s="784" t="e">
        <f t="shared" si="15"/>
        <v>#DIV/0!</v>
      </c>
      <c r="BJ54" s="784" t="e">
        <f t="shared" si="15"/>
        <v>#DIV/0!</v>
      </c>
      <c r="BK54" s="784" t="e">
        <f t="shared" si="15"/>
        <v>#DIV/0!</v>
      </c>
      <c r="BL54" s="784" t="e">
        <f t="shared" si="15"/>
        <v>#DIV/0!</v>
      </c>
      <c r="BM54" s="784" t="e">
        <f t="shared" si="15"/>
        <v>#DIV/0!</v>
      </c>
      <c r="BN54" s="784" t="e">
        <f t="shared" si="15"/>
        <v>#DIV/0!</v>
      </c>
      <c r="BO54" s="784" t="e">
        <f t="shared" si="15"/>
        <v>#DIV/0!</v>
      </c>
      <c r="BP54" s="784" t="e">
        <f t="shared" si="15"/>
        <v>#DIV/0!</v>
      </c>
      <c r="BQ54" s="784" t="e">
        <f t="shared" si="15"/>
        <v>#DIV/0!</v>
      </c>
      <c r="BR54" s="784" t="e">
        <f t="shared" si="15"/>
        <v>#DIV/0!</v>
      </c>
      <c r="BS54" s="784" t="e">
        <f t="shared" si="15"/>
        <v>#DIV/0!</v>
      </c>
      <c r="BT54" s="784" t="e">
        <f t="shared" ref="BT54:CJ54" si="16">BT53/BT83</f>
        <v>#DIV/0!</v>
      </c>
      <c r="BU54" s="784" t="e">
        <f t="shared" si="16"/>
        <v>#DIV/0!</v>
      </c>
      <c r="BV54" s="784" t="e">
        <f t="shared" si="16"/>
        <v>#DIV/0!</v>
      </c>
      <c r="BW54" s="784" t="e">
        <f t="shared" si="16"/>
        <v>#DIV/0!</v>
      </c>
      <c r="BX54" s="784" t="e">
        <f t="shared" si="16"/>
        <v>#DIV/0!</v>
      </c>
      <c r="BY54" s="784" t="e">
        <f t="shared" si="16"/>
        <v>#DIV/0!</v>
      </c>
      <c r="BZ54" s="784" t="e">
        <f t="shared" si="16"/>
        <v>#DIV/0!</v>
      </c>
      <c r="CA54" s="784" t="e">
        <f t="shared" si="16"/>
        <v>#DIV/0!</v>
      </c>
      <c r="CB54" s="784" t="e">
        <f t="shared" si="16"/>
        <v>#DIV/0!</v>
      </c>
      <c r="CC54" s="784" t="e">
        <f t="shared" si="16"/>
        <v>#DIV/0!</v>
      </c>
      <c r="CD54" s="784" t="e">
        <f t="shared" si="16"/>
        <v>#DIV/0!</v>
      </c>
      <c r="CE54" s="784" t="e">
        <f t="shared" si="16"/>
        <v>#DIV/0!</v>
      </c>
      <c r="CF54" s="784" t="e">
        <f t="shared" si="16"/>
        <v>#DIV/0!</v>
      </c>
      <c r="CG54" s="784" t="e">
        <f t="shared" si="16"/>
        <v>#DIV/0!</v>
      </c>
      <c r="CH54" s="784" t="e">
        <f t="shared" si="16"/>
        <v>#DIV/0!</v>
      </c>
      <c r="CI54" s="784" t="e">
        <f t="shared" si="16"/>
        <v>#DIV/0!</v>
      </c>
      <c r="CJ54" s="784" t="e">
        <f t="shared" si="16"/>
        <v>#DIV/0!</v>
      </c>
    </row>
    <row r="55" spans="1:88" ht="15.75" thickBot="1" x14ac:dyDescent="0.3">
      <c r="A55" s="78"/>
      <c r="B55" s="1164"/>
      <c r="C55" s="880" t="s">
        <v>434</v>
      </c>
      <c r="D55" s="443" t="s">
        <v>435</v>
      </c>
      <c r="E55" s="201" t="s">
        <v>436</v>
      </c>
      <c r="F55" s="444" t="s">
        <v>417</v>
      </c>
      <c r="G55" s="445">
        <v>2</v>
      </c>
      <c r="H55" s="310" t="e">
        <f>(H53*1000)/(H69*100)</f>
        <v>#DIV/0!</v>
      </c>
      <c r="I55" s="310" t="e">
        <f t="shared" ref="I55:AM55" si="17">(I53*1000)/(I69*100)</f>
        <v>#DIV/0!</v>
      </c>
      <c r="J55" s="310" t="e">
        <f t="shared" si="17"/>
        <v>#DIV/0!</v>
      </c>
      <c r="K55" s="310" t="e">
        <f t="shared" si="17"/>
        <v>#DIV/0!</v>
      </c>
      <c r="L55" s="310" t="e">
        <f t="shared" si="17"/>
        <v>#DIV/0!</v>
      </c>
      <c r="M55" s="310" t="e">
        <f t="shared" si="17"/>
        <v>#DIV/0!</v>
      </c>
      <c r="N55" s="310" t="e">
        <f t="shared" si="17"/>
        <v>#DIV/0!</v>
      </c>
      <c r="O55" s="310" t="e">
        <f t="shared" si="17"/>
        <v>#DIV/0!</v>
      </c>
      <c r="P55" s="310" t="e">
        <f t="shared" si="17"/>
        <v>#DIV/0!</v>
      </c>
      <c r="Q55" s="310" t="e">
        <f t="shared" si="17"/>
        <v>#DIV/0!</v>
      </c>
      <c r="R55" s="310" t="e">
        <f t="shared" si="17"/>
        <v>#DIV/0!</v>
      </c>
      <c r="S55" s="310" t="e">
        <f t="shared" si="17"/>
        <v>#DIV/0!</v>
      </c>
      <c r="T55" s="310" t="e">
        <f t="shared" si="17"/>
        <v>#DIV/0!</v>
      </c>
      <c r="U55" s="310" t="e">
        <f t="shared" si="17"/>
        <v>#DIV/0!</v>
      </c>
      <c r="V55" s="310" t="e">
        <f t="shared" si="17"/>
        <v>#DIV/0!</v>
      </c>
      <c r="W55" s="310" t="e">
        <f t="shared" si="17"/>
        <v>#DIV/0!</v>
      </c>
      <c r="X55" s="310" t="e">
        <f t="shared" si="17"/>
        <v>#DIV/0!</v>
      </c>
      <c r="Y55" s="310" t="e">
        <f t="shared" si="17"/>
        <v>#DIV/0!</v>
      </c>
      <c r="Z55" s="310" t="e">
        <f t="shared" si="17"/>
        <v>#DIV/0!</v>
      </c>
      <c r="AA55" s="310" t="e">
        <f t="shared" si="17"/>
        <v>#DIV/0!</v>
      </c>
      <c r="AB55" s="310" t="e">
        <f t="shared" si="17"/>
        <v>#DIV/0!</v>
      </c>
      <c r="AC55" s="310" t="e">
        <f t="shared" si="17"/>
        <v>#DIV/0!</v>
      </c>
      <c r="AD55" s="310" t="e">
        <f t="shared" si="17"/>
        <v>#DIV/0!</v>
      </c>
      <c r="AE55" s="310" t="e">
        <f t="shared" si="17"/>
        <v>#DIV/0!</v>
      </c>
      <c r="AF55" s="310" t="e">
        <f t="shared" si="17"/>
        <v>#DIV/0!</v>
      </c>
      <c r="AG55" s="310" t="e">
        <f t="shared" si="17"/>
        <v>#DIV/0!</v>
      </c>
      <c r="AH55" s="310" t="e">
        <f t="shared" si="17"/>
        <v>#DIV/0!</v>
      </c>
      <c r="AI55" s="310" t="e">
        <f t="shared" si="17"/>
        <v>#DIV/0!</v>
      </c>
      <c r="AJ55" s="310" t="e">
        <f t="shared" si="17"/>
        <v>#DIV/0!</v>
      </c>
      <c r="AK55" s="310" t="e">
        <f t="shared" si="17"/>
        <v>#DIV/0!</v>
      </c>
      <c r="AL55" s="310" t="e">
        <f t="shared" si="17"/>
        <v>#DIV/0!</v>
      </c>
      <c r="AM55" s="310" t="e">
        <f t="shared" si="17"/>
        <v>#DIV/0!</v>
      </c>
      <c r="AN55" s="310" t="e">
        <f t="shared" ref="AN55:BS55" si="18">(AN53*1000)/(AN69*100)</f>
        <v>#DIV/0!</v>
      </c>
      <c r="AO55" s="310" t="e">
        <f t="shared" si="18"/>
        <v>#DIV/0!</v>
      </c>
      <c r="AP55" s="310" t="e">
        <f t="shared" si="18"/>
        <v>#DIV/0!</v>
      </c>
      <c r="AQ55" s="310" t="e">
        <f t="shared" si="18"/>
        <v>#DIV/0!</v>
      </c>
      <c r="AR55" s="310" t="e">
        <f t="shared" si="18"/>
        <v>#DIV/0!</v>
      </c>
      <c r="AS55" s="310" t="e">
        <f t="shared" si="18"/>
        <v>#DIV/0!</v>
      </c>
      <c r="AT55" s="310" t="e">
        <f t="shared" si="18"/>
        <v>#DIV/0!</v>
      </c>
      <c r="AU55" s="310" t="e">
        <f t="shared" si="18"/>
        <v>#DIV/0!</v>
      </c>
      <c r="AV55" s="310" t="e">
        <f t="shared" si="18"/>
        <v>#DIV/0!</v>
      </c>
      <c r="AW55" s="310" t="e">
        <f t="shared" si="18"/>
        <v>#DIV/0!</v>
      </c>
      <c r="AX55" s="310" t="e">
        <f t="shared" si="18"/>
        <v>#DIV/0!</v>
      </c>
      <c r="AY55" s="310" t="e">
        <f t="shared" si="18"/>
        <v>#DIV/0!</v>
      </c>
      <c r="AZ55" s="310" t="e">
        <f t="shared" si="18"/>
        <v>#DIV/0!</v>
      </c>
      <c r="BA55" s="310" t="e">
        <f t="shared" si="18"/>
        <v>#DIV/0!</v>
      </c>
      <c r="BB55" s="310" t="e">
        <f t="shared" si="18"/>
        <v>#DIV/0!</v>
      </c>
      <c r="BC55" s="310" t="e">
        <f t="shared" si="18"/>
        <v>#DIV/0!</v>
      </c>
      <c r="BD55" s="310" t="e">
        <f t="shared" si="18"/>
        <v>#DIV/0!</v>
      </c>
      <c r="BE55" s="310" t="e">
        <f t="shared" si="18"/>
        <v>#DIV/0!</v>
      </c>
      <c r="BF55" s="310" t="e">
        <f t="shared" si="18"/>
        <v>#DIV/0!</v>
      </c>
      <c r="BG55" s="310" t="e">
        <f t="shared" si="18"/>
        <v>#DIV/0!</v>
      </c>
      <c r="BH55" s="310" t="e">
        <f t="shared" si="18"/>
        <v>#DIV/0!</v>
      </c>
      <c r="BI55" s="310" t="e">
        <f t="shared" si="18"/>
        <v>#DIV/0!</v>
      </c>
      <c r="BJ55" s="310" t="e">
        <f t="shared" si="18"/>
        <v>#DIV/0!</v>
      </c>
      <c r="BK55" s="310" t="e">
        <f t="shared" si="18"/>
        <v>#DIV/0!</v>
      </c>
      <c r="BL55" s="310" t="e">
        <f t="shared" si="18"/>
        <v>#DIV/0!</v>
      </c>
      <c r="BM55" s="310" t="e">
        <f t="shared" si="18"/>
        <v>#DIV/0!</v>
      </c>
      <c r="BN55" s="310" t="e">
        <f t="shared" si="18"/>
        <v>#DIV/0!</v>
      </c>
      <c r="BO55" s="310" t="e">
        <f t="shared" si="18"/>
        <v>#DIV/0!</v>
      </c>
      <c r="BP55" s="310" t="e">
        <f t="shared" si="18"/>
        <v>#DIV/0!</v>
      </c>
      <c r="BQ55" s="310" t="e">
        <f t="shared" si="18"/>
        <v>#DIV/0!</v>
      </c>
      <c r="BR55" s="310" t="e">
        <f t="shared" si="18"/>
        <v>#DIV/0!</v>
      </c>
      <c r="BS55" s="310" t="e">
        <f t="shared" si="18"/>
        <v>#DIV/0!</v>
      </c>
      <c r="BT55" s="310" t="e">
        <f t="shared" ref="BT55:CJ55" si="19">(BT53*1000)/(BT69*100)</f>
        <v>#DIV/0!</v>
      </c>
      <c r="BU55" s="310" t="e">
        <f t="shared" si="19"/>
        <v>#DIV/0!</v>
      </c>
      <c r="BV55" s="310" t="e">
        <f t="shared" si="19"/>
        <v>#DIV/0!</v>
      </c>
      <c r="BW55" s="310" t="e">
        <f t="shared" si="19"/>
        <v>#DIV/0!</v>
      </c>
      <c r="BX55" s="310" t="e">
        <f t="shared" si="19"/>
        <v>#DIV/0!</v>
      </c>
      <c r="BY55" s="310" t="e">
        <f t="shared" si="19"/>
        <v>#DIV/0!</v>
      </c>
      <c r="BZ55" s="310" t="e">
        <f t="shared" si="19"/>
        <v>#DIV/0!</v>
      </c>
      <c r="CA55" s="310" t="e">
        <f t="shared" si="19"/>
        <v>#DIV/0!</v>
      </c>
      <c r="CB55" s="310" t="e">
        <f t="shared" si="19"/>
        <v>#DIV/0!</v>
      </c>
      <c r="CC55" s="310" t="e">
        <f t="shared" si="19"/>
        <v>#DIV/0!</v>
      </c>
      <c r="CD55" s="310" t="e">
        <f t="shared" si="19"/>
        <v>#DIV/0!</v>
      </c>
      <c r="CE55" s="310" t="e">
        <f t="shared" si="19"/>
        <v>#DIV/0!</v>
      </c>
      <c r="CF55" s="310" t="e">
        <f t="shared" si="19"/>
        <v>#DIV/0!</v>
      </c>
      <c r="CG55" s="310" t="e">
        <f t="shared" si="19"/>
        <v>#DIV/0!</v>
      </c>
      <c r="CH55" s="310" t="e">
        <f t="shared" si="19"/>
        <v>#DIV/0!</v>
      </c>
      <c r="CI55" s="310" t="e">
        <f t="shared" si="19"/>
        <v>#DIV/0!</v>
      </c>
      <c r="CJ55" s="641" t="e">
        <f t="shared" si="19"/>
        <v>#DIV/0!</v>
      </c>
    </row>
    <row r="56" spans="1:88" x14ac:dyDescent="0.25">
      <c r="A56" s="78"/>
      <c r="B56" s="1164"/>
      <c r="C56" s="881" t="s">
        <v>437</v>
      </c>
      <c r="D56" s="115" t="s">
        <v>438</v>
      </c>
      <c r="E56" s="326" t="s">
        <v>439</v>
      </c>
      <c r="F56" s="116" t="s">
        <v>146</v>
      </c>
      <c r="G56" s="116">
        <v>2</v>
      </c>
      <c r="H56" s="507"/>
      <c r="I56" s="509"/>
      <c r="J56" s="213"/>
      <c r="K56" s="448"/>
      <c r="L56" s="448"/>
      <c r="M56" s="448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3"/>
      <c r="AC56" s="93"/>
      <c r="AD56" s="93"/>
      <c r="AE56" s="93"/>
      <c r="AF56" s="93"/>
      <c r="AG56" s="93"/>
      <c r="AH56" s="93"/>
      <c r="AI56" s="93"/>
      <c r="AJ56" s="93"/>
      <c r="AK56" s="93"/>
      <c r="AL56" s="93"/>
      <c r="AM56" s="93"/>
      <c r="AN56" s="93"/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137"/>
      <c r="BB56" s="535"/>
      <c r="BC56" s="535"/>
      <c r="BD56" s="535"/>
      <c r="BE56" s="535"/>
      <c r="BF56" s="535"/>
      <c r="BG56" s="535"/>
      <c r="BH56" s="535"/>
      <c r="BI56" s="535"/>
      <c r="BJ56" s="535"/>
      <c r="BK56" s="535"/>
      <c r="BL56" s="535"/>
      <c r="BM56" s="535"/>
      <c r="BN56" s="535"/>
      <c r="BO56" s="535"/>
      <c r="BP56" s="535"/>
      <c r="BQ56" s="535"/>
      <c r="BR56" s="535"/>
      <c r="BS56" s="535"/>
      <c r="BT56" s="535"/>
      <c r="BU56" s="535"/>
      <c r="BV56" s="535"/>
      <c r="BW56" s="535"/>
      <c r="BX56" s="535"/>
      <c r="BY56" s="535"/>
      <c r="BZ56" s="535"/>
      <c r="CA56" s="535"/>
      <c r="CB56" s="535"/>
      <c r="CC56" s="535"/>
      <c r="CD56" s="535"/>
      <c r="CE56" s="535"/>
      <c r="CF56" s="535"/>
      <c r="CG56" s="535"/>
      <c r="CH56" s="535"/>
      <c r="CI56" s="535"/>
      <c r="CJ56" s="642"/>
    </row>
    <row r="57" spans="1:88" x14ac:dyDescent="0.25">
      <c r="A57" s="78"/>
      <c r="B57" s="1164"/>
      <c r="C57" s="192" t="s">
        <v>440</v>
      </c>
      <c r="D57" s="118" t="s">
        <v>441</v>
      </c>
      <c r="E57" s="324" t="s">
        <v>439</v>
      </c>
      <c r="F57" s="119" t="s">
        <v>146</v>
      </c>
      <c r="G57" s="119">
        <v>2</v>
      </c>
      <c r="H57" s="508"/>
      <c r="I57" s="510"/>
      <c r="J57" s="214"/>
      <c r="K57" s="220"/>
      <c r="L57" s="220"/>
      <c r="M57" s="220"/>
      <c r="N57" s="92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/>
      <c r="AP57" s="92"/>
      <c r="AQ57" s="92"/>
      <c r="AR57" s="92"/>
      <c r="AS57" s="92"/>
      <c r="AT57" s="92"/>
      <c r="AU57" s="92"/>
      <c r="AV57" s="92"/>
      <c r="AW57" s="92"/>
      <c r="AX57" s="92"/>
      <c r="AY57" s="92"/>
      <c r="AZ57" s="92"/>
      <c r="BA57" s="240"/>
      <c r="BB57" s="529"/>
      <c r="BC57" s="529"/>
      <c r="BD57" s="529"/>
      <c r="BE57" s="529"/>
      <c r="BF57" s="529"/>
      <c r="BG57" s="529"/>
      <c r="BH57" s="529"/>
      <c r="BI57" s="529"/>
      <c r="BJ57" s="529"/>
      <c r="BK57" s="529"/>
      <c r="BL57" s="529"/>
      <c r="BM57" s="529"/>
      <c r="BN57" s="529"/>
      <c r="BO57" s="529"/>
      <c r="BP57" s="529"/>
      <c r="BQ57" s="529"/>
      <c r="BR57" s="529"/>
      <c r="BS57" s="529"/>
      <c r="BT57" s="529"/>
      <c r="BU57" s="529"/>
      <c r="BV57" s="529"/>
      <c r="BW57" s="529"/>
      <c r="BX57" s="529"/>
      <c r="BY57" s="529"/>
      <c r="BZ57" s="529"/>
      <c r="CA57" s="529"/>
      <c r="CB57" s="529"/>
      <c r="CC57" s="529"/>
      <c r="CD57" s="529"/>
      <c r="CE57" s="529"/>
      <c r="CF57" s="529"/>
      <c r="CG57" s="529"/>
      <c r="CH57" s="529"/>
      <c r="CI57" s="529"/>
      <c r="CJ57" s="643"/>
    </row>
    <row r="58" spans="1:88" x14ac:dyDescent="0.25">
      <c r="A58" s="78"/>
      <c r="B58" s="1164"/>
      <c r="C58" s="192" t="s">
        <v>442</v>
      </c>
      <c r="D58" s="118" t="s">
        <v>443</v>
      </c>
      <c r="E58" s="324" t="s">
        <v>444</v>
      </c>
      <c r="F58" s="119" t="s">
        <v>146</v>
      </c>
      <c r="G58" s="119">
        <v>2</v>
      </c>
      <c r="H58" s="508"/>
      <c r="I58" s="510"/>
      <c r="J58" s="214"/>
      <c r="K58" s="220"/>
      <c r="L58" s="220"/>
      <c r="M58" s="220"/>
      <c r="N58" s="92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/>
      <c r="AS58" s="92"/>
      <c r="AT58" s="92"/>
      <c r="AU58" s="92"/>
      <c r="AV58" s="92"/>
      <c r="AW58" s="92"/>
      <c r="AX58" s="92"/>
      <c r="AY58" s="92"/>
      <c r="AZ58" s="92"/>
      <c r="BA58" s="240"/>
      <c r="BB58" s="529"/>
      <c r="BC58" s="529"/>
      <c r="BD58" s="529"/>
      <c r="BE58" s="529"/>
      <c r="BF58" s="529"/>
      <c r="BG58" s="529"/>
      <c r="BH58" s="529"/>
      <c r="BI58" s="529"/>
      <c r="BJ58" s="529"/>
      <c r="BK58" s="529"/>
      <c r="BL58" s="529"/>
      <c r="BM58" s="529"/>
      <c r="BN58" s="529"/>
      <c r="BO58" s="529"/>
      <c r="BP58" s="529"/>
      <c r="BQ58" s="529"/>
      <c r="BR58" s="529"/>
      <c r="BS58" s="529"/>
      <c r="BT58" s="529"/>
      <c r="BU58" s="529"/>
      <c r="BV58" s="529"/>
      <c r="BW58" s="529"/>
      <c r="BX58" s="529"/>
      <c r="BY58" s="529"/>
      <c r="BZ58" s="529"/>
      <c r="CA58" s="529"/>
      <c r="CB58" s="529"/>
      <c r="CC58" s="529"/>
      <c r="CD58" s="529"/>
      <c r="CE58" s="529"/>
      <c r="CF58" s="529"/>
      <c r="CG58" s="529"/>
      <c r="CH58" s="529"/>
      <c r="CI58" s="529"/>
      <c r="CJ58" s="643"/>
    </row>
    <row r="59" spans="1:88" ht="27" customHeight="1" x14ac:dyDescent="0.25">
      <c r="A59" s="78"/>
      <c r="B59" s="1164"/>
      <c r="C59" s="882" t="s">
        <v>445</v>
      </c>
      <c r="D59" s="208" t="s">
        <v>446</v>
      </c>
      <c r="E59" s="327" t="s">
        <v>447</v>
      </c>
      <c r="F59" s="209" t="s">
        <v>146</v>
      </c>
      <c r="G59" s="209">
        <v>2</v>
      </c>
      <c r="H59" s="511"/>
      <c r="I59" s="207">
        <f t="shared" ref="I59:J59" si="20">SUM(I60:I65)+H59</f>
        <v>0</v>
      </c>
      <c r="J59" s="207">
        <f t="shared" si="20"/>
        <v>0</v>
      </c>
      <c r="K59" s="207">
        <f>SUM(K60:K65)+J59</f>
        <v>0</v>
      </c>
      <c r="L59" s="207">
        <f t="shared" ref="L59:BW59" si="21">SUM(L60:L65)+K59</f>
        <v>0</v>
      </c>
      <c r="M59" s="207">
        <f t="shared" si="21"/>
        <v>0</v>
      </c>
      <c r="N59" s="207">
        <f t="shared" si="21"/>
        <v>0</v>
      </c>
      <c r="O59" s="207">
        <f t="shared" si="21"/>
        <v>0</v>
      </c>
      <c r="P59" s="207">
        <f t="shared" si="21"/>
        <v>0</v>
      </c>
      <c r="Q59" s="207">
        <f t="shared" si="21"/>
        <v>0</v>
      </c>
      <c r="R59" s="207">
        <f t="shared" si="21"/>
        <v>0</v>
      </c>
      <c r="S59" s="207">
        <f t="shared" si="21"/>
        <v>0</v>
      </c>
      <c r="T59" s="207">
        <f t="shared" si="21"/>
        <v>0</v>
      </c>
      <c r="U59" s="207">
        <f t="shared" si="21"/>
        <v>0</v>
      </c>
      <c r="V59" s="207">
        <f t="shared" si="21"/>
        <v>0</v>
      </c>
      <c r="W59" s="207">
        <f t="shared" si="21"/>
        <v>0</v>
      </c>
      <c r="X59" s="207">
        <f t="shared" si="21"/>
        <v>0</v>
      </c>
      <c r="Y59" s="207">
        <f t="shared" si="21"/>
        <v>0</v>
      </c>
      <c r="Z59" s="207">
        <f t="shared" si="21"/>
        <v>0</v>
      </c>
      <c r="AA59" s="207">
        <f t="shared" si="21"/>
        <v>0</v>
      </c>
      <c r="AB59" s="207">
        <f t="shared" si="21"/>
        <v>0</v>
      </c>
      <c r="AC59" s="207">
        <f t="shared" si="21"/>
        <v>0</v>
      </c>
      <c r="AD59" s="207">
        <f t="shared" si="21"/>
        <v>0</v>
      </c>
      <c r="AE59" s="207">
        <f t="shared" si="21"/>
        <v>0</v>
      </c>
      <c r="AF59" s="207">
        <f t="shared" si="21"/>
        <v>0</v>
      </c>
      <c r="AG59" s="207">
        <f t="shared" si="21"/>
        <v>0</v>
      </c>
      <c r="AH59" s="207">
        <f t="shared" si="21"/>
        <v>0</v>
      </c>
      <c r="AI59" s="207">
        <f t="shared" si="21"/>
        <v>0</v>
      </c>
      <c r="AJ59" s="207">
        <f t="shared" si="21"/>
        <v>0</v>
      </c>
      <c r="AK59" s="207">
        <f t="shared" si="21"/>
        <v>0</v>
      </c>
      <c r="AL59" s="207">
        <f t="shared" si="21"/>
        <v>0</v>
      </c>
      <c r="AM59" s="207">
        <f t="shared" si="21"/>
        <v>0</v>
      </c>
      <c r="AN59" s="207">
        <f t="shared" si="21"/>
        <v>0</v>
      </c>
      <c r="AO59" s="207">
        <f t="shared" si="21"/>
        <v>0</v>
      </c>
      <c r="AP59" s="207">
        <f t="shared" si="21"/>
        <v>0</v>
      </c>
      <c r="AQ59" s="207">
        <f t="shared" si="21"/>
        <v>0</v>
      </c>
      <c r="AR59" s="207">
        <f t="shared" si="21"/>
        <v>0</v>
      </c>
      <c r="AS59" s="207">
        <f t="shared" si="21"/>
        <v>0</v>
      </c>
      <c r="AT59" s="207">
        <f t="shared" si="21"/>
        <v>0</v>
      </c>
      <c r="AU59" s="207">
        <f t="shared" si="21"/>
        <v>0</v>
      </c>
      <c r="AV59" s="207">
        <f t="shared" si="21"/>
        <v>0</v>
      </c>
      <c r="AW59" s="207">
        <f t="shared" si="21"/>
        <v>0</v>
      </c>
      <c r="AX59" s="207">
        <f t="shared" si="21"/>
        <v>0</v>
      </c>
      <c r="AY59" s="207">
        <f t="shared" si="21"/>
        <v>0</v>
      </c>
      <c r="AZ59" s="207">
        <f t="shared" si="21"/>
        <v>0</v>
      </c>
      <c r="BA59" s="241">
        <f t="shared" si="21"/>
        <v>0</v>
      </c>
      <c r="BB59" s="241">
        <f t="shared" si="21"/>
        <v>0</v>
      </c>
      <c r="BC59" s="241">
        <f t="shared" si="21"/>
        <v>0</v>
      </c>
      <c r="BD59" s="241">
        <f t="shared" si="21"/>
        <v>0</v>
      </c>
      <c r="BE59" s="241">
        <f t="shared" si="21"/>
        <v>0</v>
      </c>
      <c r="BF59" s="241">
        <f t="shared" si="21"/>
        <v>0</v>
      </c>
      <c r="BG59" s="241">
        <f t="shared" si="21"/>
        <v>0</v>
      </c>
      <c r="BH59" s="241">
        <f t="shared" si="21"/>
        <v>0</v>
      </c>
      <c r="BI59" s="241">
        <f t="shared" si="21"/>
        <v>0</v>
      </c>
      <c r="BJ59" s="241">
        <f t="shared" si="21"/>
        <v>0</v>
      </c>
      <c r="BK59" s="241">
        <f t="shared" si="21"/>
        <v>0</v>
      </c>
      <c r="BL59" s="241">
        <f t="shared" si="21"/>
        <v>0</v>
      </c>
      <c r="BM59" s="241">
        <f t="shared" si="21"/>
        <v>0</v>
      </c>
      <c r="BN59" s="241">
        <f t="shared" si="21"/>
        <v>0</v>
      </c>
      <c r="BO59" s="241">
        <f t="shared" si="21"/>
        <v>0</v>
      </c>
      <c r="BP59" s="241">
        <f t="shared" si="21"/>
        <v>0</v>
      </c>
      <c r="BQ59" s="241">
        <f t="shared" si="21"/>
        <v>0</v>
      </c>
      <c r="BR59" s="241">
        <f t="shared" si="21"/>
        <v>0</v>
      </c>
      <c r="BS59" s="241">
        <f t="shared" si="21"/>
        <v>0</v>
      </c>
      <c r="BT59" s="241">
        <f t="shared" si="21"/>
        <v>0</v>
      </c>
      <c r="BU59" s="241">
        <f t="shared" si="21"/>
        <v>0</v>
      </c>
      <c r="BV59" s="241">
        <f t="shared" si="21"/>
        <v>0</v>
      </c>
      <c r="BW59" s="241">
        <f t="shared" si="21"/>
        <v>0</v>
      </c>
      <c r="BX59" s="241">
        <f t="shared" ref="BX59:CJ59" si="22">SUM(BX60:BX65)+BW59</f>
        <v>0</v>
      </c>
      <c r="BY59" s="241">
        <f t="shared" si="22"/>
        <v>0</v>
      </c>
      <c r="BZ59" s="241">
        <f t="shared" si="22"/>
        <v>0</v>
      </c>
      <c r="CA59" s="241">
        <f t="shared" si="22"/>
        <v>0</v>
      </c>
      <c r="CB59" s="241">
        <f t="shared" si="22"/>
        <v>0</v>
      </c>
      <c r="CC59" s="241">
        <f t="shared" si="22"/>
        <v>0</v>
      </c>
      <c r="CD59" s="241">
        <f t="shared" si="22"/>
        <v>0</v>
      </c>
      <c r="CE59" s="241">
        <f t="shared" si="22"/>
        <v>0</v>
      </c>
      <c r="CF59" s="241">
        <f t="shared" si="22"/>
        <v>0</v>
      </c>
      <c r="CG59" s="241">
        <f t="shared" si="22"/>
        <v>0</v>
      </c>
      <c r="CH59" s="241">
        <f t="shared" si="22"/>
        <v>0</v>
      </c>
      <c r="CI59" s="241">
        <f t="shared" si="22"/>
        <v>0</v>
      </c>
      <c r="CJ59" s="644">
        <f t="shared" si="22"/>
        <v>0</v>
      </c>
    </row>
    <row r="60" spans="1:88" x14ac:dyDescent="0.25">
      <c r="A60" s="78"/>
      <c r="B60" s="1164"/>
      <c r="C60" s="438" t="s">
        <v>448</v>
      </c>
      <c r="D60" s="439" t="s">
        <v>449</v>
      </c>
      <c r="E60" s="440" t="s">
        <v>450</v>
      </c>
      <c r="F60" s="228" t="s">
        <v>146</v>
      </c>
      <c r="G60" s="228">
        <v>2</v>
      </c>
      <c r="H60" s="512"/>
      <c r="I60" s="513"/>
      <c r="J60" s="213"/>
      <c r="K60" s="120"/>
      <c r="L60" s="120"/>
      <c r="M60" s="120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177"/>
      <c r="AA60" s="177"/>
      <c r="AB60" s="177"/>
      <c r="AC60" s="177"/>
      <c r="AD60" s="177"/>
      <c r="AE60" s="177"/>
      <c r="AF60" s="177"/>
      <c r="AG60" s="177"/>
      <c r="AH60" s="177"/>
      <c r="AI60" s="177"/>
      <c r="AJ60" s="177"/>
      <c r="AK60" s="177"/>
      <c r="AL60" s="177"/>
      <c r="AM60" s="177"/>
      <c r="AN60" s="177"/>
      <c r="AO60" s="177"/>
      <c r="AP60" s="177"/>
      <c r="AQ60" s="177"/>
      <c r="AR60" s="177"/>
      <c r="AS60" s="177"/>
      <c r="AT60" s="177"/>
      <c r="AU60" s="177"/>
      <c r="AV60" s="177"/>
      <c r="AW60" s="177"/>
      <c r="AX60" s="177"/>
      <c r="AY60" s="177"/>
      <c r="AZ60" s="177"/>
      <c r="BA60" s="210"/>
      <c r="BB60" s="529"/>
      <c r="BC60" s="529"/>
      <c r="BD60" s="529"/>
      <c r="BE60" s="529"/>
      <c r="BF60" s="529"/>
      <c r="BG60" s="529"/>
      <c r="BH60" s="529"/>
      <c r="BI60" s="529"/>
      <c r="BJ60" s="529"/>
      <c r="BK60" s="529"/>
      <c r="BL60" s="529"/>
      <c r="BM60" s="529"/>
      <c r="BN60" s="529"/>
      <c r="BO60" s="529"/>
      <c r="BP60" s="529"/>
      <c r="BQ60" s="529"/>
      <c r="BR60" s="529"/>
      <c r="BS60" s="529"/>
      <c r="BT60" s="529"/>
      <c r="BU60" s="529"/>
      <c r="BV60" s="529"/>
      <c r="BW60" s="529"/>
      <c r="BX60" s="529"/>
      <c r="BY60" s="529"/>
      <c r="BZ60" s="529"/>
      <c r="CA60" s="529"/>
      <c r="CB60" s="529"/>
      <c r="CC60" s="529"/>
      <c r="CD60" s="529"/>
      <c r="CE60" s="529"/>
      <c r="CF60" s="529"/>
      <c r="CG60" s="529"/>
      <c r="CH60" s="529"/>
      <c r="CI60" s="529"/>
      <c r="CJ60" s="643"/>
    </row>
    <row r="61" spans="1:88" x14ac:dyDescent="0.25">
      <c r="A61" s="78"/>
      <c r="B61" s="1164"/>
      <c r="C61" s="438" t="s">
        <v>451</v>
      </c>
      <c r="D61" s="439" t="s">
        <v>452</v>
      </c>
      <c r="E61" s="440" t="s">
        <v>453</v>
      </c>
      <c r="F61" s="228" t="s">
        <v>146</v>
      </c>
      <c r="G61" s="228">
        <v>2</v>
      </c>
      <c r="H61" s="512"/>
      <c r="I61" s="513"/>
      <c r="J61" s="213"/>
      <c r="K61" s="120"/>
      <c r="L61" s="120"/>
      <c r="M61" s="120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  <c r="AD61" s="177"/>
      <c r="AE61" s="177"/>
      <c r="AF61" s="177"/>
      <c r="AG61" s="177"/>
      <c r="AH61" s="177"/>
      <c r="AI61" s="177"/>
      <c r="AJ61" s="177"/>
      <c r="AK61" s="177"/>
      <c r="AL61" s="177"/>
      <c r="AM61" s="177"/>
      <c r="AN61" s="177"/>
      <c r="AO61" s="177"/>
      <c r="AP61" s="177"/>
      <c r="AQ61" s="177"/>
      <c r="AR61" s="177"/>
      <c r="AS61" s="177"/>
      <c r="AT61" s="177"/>
      <c r="AU61" s="177"/>
      <c r="AV61" s="177"/>
      <c r="AW61" s="177"/>
      <c r="AX61" s="177"/>
      <c r="AY61" s="177"/>
      <c r="AZ61" s="177"/>
      <c r="BA61" s="210"/>
      <c r="BB61" s="529"/>
      <c r="BC61" s="529"/>
      <c r="BD61" s="529"/>
      <c r="BE61" s="529"/>
      <c r="BF61" s="529"/>
      <c r="BG61" s="529"/>
      <c r="BH61" s="529"/>
      <c r="BI61" s="529"/>
      <c r="BJ61" s="529"/>
      <c r="BK61" s="529"/>
      <c r="BL61" s="529"/>
      <c r="BM61" s="529"/>
      <c r="BN61" s="529"/>
      <c r="BO61" s="529"/>
      <c r="BP61" s="529"/>
      <c r="BQ61" s="529"/>
      <c r="BR61" s="529"/>
      <c r="BS61" s="529"/>
      <c r="BT61" s="529"/>
      <c r="BU61" s="529"/>
      <c r="BV61" s="529"/>
      <c r="BW61" s="529"/>
      <c r="BX61" s="529"/>
      <c r="BY61" s="529"/>
      <c r="BZ61" s="529"/>
      <c r="CA61" s="529"/>
      <c r="CB61" s="529"/>
      <c r="CC61" s="529"/>
      <c r="CD61" s="529"/>
      <c r="CE61" s="529"/>
      <c r="CF61" s="529"/>
      <c r="CG61" s="529"/>
      <c r="CH61" s="529"/>
      <c r="CI61" s="529"/>
      <c r="CJ61" s="643"/>
    </row>
    <row r="62" spans="1:88" x14ac:dyDescent="0.25">
      <c r="A62" s="78"/>
      <c r="B62" s="1164"/>
      <c r="C62" s="438" t="s">
        <v>454</v>
      </c>
      <c r="D62" s="439" t="s">
        <v>455</v>
      </c>
      <c r="E62" s="440" t="s">
        <v>456</v>
      </c>
      <c r="F62" s="228" t="s">
        <v>146</v>
      </c>
      <c r="G62" s="228">
        <v>2</v>
      </c>
      <c r="H62" s="512"/>
      <c r="I62" s="513"/>
      <c r="J62" s="213"/>
      <c r="K62" s="120"/>
      <c r="L62" s="120"/>
      <c r="M62" s="120"/>
      <c r="N62" s="177"/>
      <c r="O62" s="177"/>
      <c r="P62" s="177"/>
      <c r="Q62" s="177"/>
      <c r="R62" s="177"/>
      <c r="S62" s="177"/>
      <c r="T62" s="177"/>
      <c r="U62" s="177"/>
      <c r="V62" s="177"/>
      <c r="W62" s="177"/>
      <c r="X62" s="177"/>
      <c r="Y62" s="177"/>
      <c r="Z62" s="177"/>
      <c r="AA62" s="177"/>
      <c r="AB62" s="177"/>
      <c r="AC62" s="177"/>
      <c r="AD62" s="177"/>
      <c r="AE62" s="177"/>
      <c r="AF62" s="177"/>
      <c r="AG62" s="177"/>
      <c r="AH62" s="177"/>
      <c r="AI62" s="177"/>
      <c r="AJ62" s="177"/>
      <c r="AK62" s="177"/>
      <c r="AL62" s="177"/>
      <c r="AM62" s="177"/>
      <c r="AN62" s="177"/>
      <c r="AO62" s="177"/>
      <c r="AP62" s="177"/>
      <c r="AQ62" s="177"/>
      <c r="AR62" s="177"/>
      <c r="AS62" s="177"/>
      <c r="AT62" s="177"/>
      <c r="AU62" s="177"/>
      <c r="AV62" s="177"/>
      <c r="AW62" s="177"/>
      <c r="AX62" s="177"/>
      <c r="AY62" s="177"/>
      <c r="AZ62" s="177"/>
      <c r="BA62" s="210"/>
      <c r="BB62" s="529"/>
      <c r="BC62" s="529"/>
      <c r="BD62" s="529"/>
      <c r="BE62" s="529"/>
      <c r="BF62" s="529"/>
      <c r="BG62" s="529"/>
      <c r="BH62" s="529"/>
      <c r="BI62" s="529"/>
      <c r="BJ62" s="529"/>
      <c r="BK62" s="529"/>
      <c r="BL62" s="529"/>
      <c r="BM62" s="529"/>
      <c r="BN62" s="529"/>
      <c r="BO62" s="529"/>
      <c r="BP62" s="529"/>
      <c r="BQ62" s="529"/>
      <c r="BR62" s="529"/>
      <c r="BS62" s="529"/>
      <c r="BT62" s="529"/>
      <c r="BU62" s="529"/>
      <c r="BV62" s="529"/>
      <c r="BW62" s="529"/>
      <c r="BX62" s="529"/>
      <c r="BY62" s="529"/>
      <c r="BZ62" s="529"/>
      <c r="CA62" s="529"/>
      <c r="CB62" s="529"/>
      <c r="CC62" s="529"/>
      <c r="CD62" s="529"/>
      <c r="CE62" s="529"/>
      <c r="CF62" s="529"/>
      <c r="CG62" s="529"/>
      <c r="CH62" s="529"/>
      <c r="CI62" s="529"/>
      <c r="CJ62" s="643"/>
    </row>
    <row r="63" spans="1:88" ht="25.5" x14ac:dyDescent="0.25">
      <c r="A63" s="78"/>
      <c r="B63" s="1164"/>
      <c r="C63" s="438" t="s">
        <v>457</v>
      </c>
      <c r="D63" s="439" t="s">
        <v>458</v>
      </c>
      <c r="E63" s="440" t="s">
        <v>459</v>
      </c>
      <c r="F63" s="228" t="s">
        <v>146</v>
      </c>
      <c r="G63" s="228">
        <v>2</v>
      </c>
      <c r="H63" s="512"/>
      <c r="I63" s="513"/>
      <c r="J63" s="213"/>
      <c r="K63" s="120"/>
      <c r="L63" s="120"/>
      <c r="M63" s="120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  <c r="AK63" s="177"/>
      <c r="AL63" s="177"/>
      <c r="AM63" s="177"/>
      <c r="AN63" s="177"/>
      <c r="AO63" s="177"/>
      <c r="AP63" s="177"/>
      <c r="AQ63" s="177"/>
      <c r="AR63" s="177"/>
      <c r="AS63" s="177"/>
      <c r="AT63" s="177"/>
      <c r="AU63" s="177"/>
      <c r="AV63" s="177"/>
      <c r="AW63" s="177"/>
      <c r="AX63" s="177"/>
      <c r="AY63" s="177"/>
      <c r="AZ63" s="177"/>
      <c r="BA63" s="210"/>
      <c r="BB63" s="529"/>
      <c r="BC63" s="529"/>
      <c r="BD63" s="529"/>
      <c r="BE63" s="529"/>
      <c r="BF63" s="529"/>
      <c r="BG63" s="529"/>
      <c r="BH63" s="529"/>
      <c r="BI63" s="529"/>
      <c r="BJ63" s="529"/>
      <c r="BK63" s="529"/>
      <c r="BL63" s="529"/>
      <c r="BM63" s="529"/>
      <c r="BN63" s="529"/>
      <c r="BO63" s="529"/>
      <c r="BP63" s="529"/>
      <c r="BQ63" s="529"/>
      <c r="BR63" s="529"/>
      <c r="BS63" s="529"/>
      <c r="BT63" s="529"/>
      <c r="BU63" s="529"/>
      <c r="BV63" s="529"/>
      <c r="BW63" s="529"/>
      <c r="BX63" s="529"/>
      <c r="BY63" s="529"/>
      <c r="BZ63" s="529"/>
      <c r="CA63" s="529"/>
      <c r="CB63" s="529"/>
      <c r="CC63" s="529"/>
      <c r="CD63" s="529"/>
      <c r="CE63" s="529"/>
      <c r="CF63" s="529"/>
      <c r="CG63" s="529"/>
      <c r="CH63" s="529"/>
      <c r="CI63" s="529"/>
      <c r="CJ63" s="643"/>
    </row>
    <row r="64" spans="1:88" x14ac:dyDescent="0.25">
      <c r="A64" s="78"/>
      <c r="B64" s="1164"/>
      <c r="C64" s="438" t="s">
        <v>460</v>
      </c>
      <c r="D64" s="439" t="s">
        <v>461</v>
      </c>
      <c r="E64" s="440" t="s">
        <v>462</v>
      </c>
      <c r="F64" s="228" t="s">
        <v>146</v>
      </c>
      <c r="G64" s="228">
        <v>2</v>
      </c>
      <c r="H64" s="512"/>
      <c r="I64" s="513"/>
      <c r="J64" s="213"/>
      <c r="K64" s="120"/>
      <c r="L64" s="120"/>
      <c r="M64" s="120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77"/>
      <c r="AK64" s="177"/>
      <c r="AL64" s="177"/>
      <c r="AM64" s="177"/>
      <c r="AN64" s="177"/>
      <c r="AO64" s="177"/>
      <c r="AP64" s="177"/>
      <c r="AQ64" s="177"/>
      <c r="AR64" s="177"/>
      <c r="AS64" s="177"/>
      <c r="AT64" s="177"/>
      <c r="AU64" s="177"/>
      <c r="AV64" s="177"/>
      <c r="AW64" s="177"/>
      <c r="AX64" s="177"/>
      <c r="AY64" s="177"/>
      <c r="AZ64" s="177"/>
      <c r="BA64" s="210"/>
      <c r="BB64" s="529"/>
      <c r="BC64" s="529"/>
      <c r="BD64" s="529"/>
      <c r="BE64" s="529"/>
      <c r="BF64" s="529"/>
      <c r="BG64" s="529"/>
      <c r="BH64" s="529"/>
      <c r="BI64" s="529"/>
      <c r="BJ64" s="529"/>
      <c r="BK64" s="529"/>
      <c r="BL64" s="529"/>
      <c r="BM64" s="529"/>
      <c r="BN64" s="529"/>
      <c r="BO64" s="529"/>
      <c r="BP64" s="529"/>
      <c r="BQ64" s="529"/>
      <c r="BR64" s="529"/>
      <c r="BS64" s="529"/>
      <c r="BT64" s="529"/>
      <c r="BU64" s="529"/>
      <c r="BV64" s="529"/>
      <c r="BW64" s="529"/>
      <c r="BX64" s="529"/>
      <c r="BY64" s="529"/>
      <c r="BZ64" s="529"/>
      <c r="CA64" s="529"/>
      <c r="CB64" s="529"/>
      <c r="CC64" s="529"/>
      <c r="CD64" s="529"/>
      <c r="CE64" s="529"/>
      <c r="CF64" s="529"/>
      <c r="CG64" s="529"/>
      <c r="CH64" s="529"/>
      <c r="CI64" s="529"/>
      <c r="CJ64" s="643"/>
    </row>
    <row r="65" spans="1:88" ht="25.5" x14ac:dyDescent="0.25">
      <c r="A65" s="78"/>
      <c r="B65" s="1164"/>
      <c r="C65" s="438" t="s">
        <v>463</v>
      </c>
      <c r="D65" s="439" t="s">
        <v>464</v>
      </c>
      <c r="E65" s="440" t="s">
        <v>465</v>
      </c>
      <c r="F65" s="228" t="s">
        <v>146</v>
      </c>
      <c r="G65" s="228">
        <v>2</v>
      </c>
      <c r="H65" s="512"/>
      <c r="I65" s="513"/>
      <c r="J65" s="213"/>
      <c r="K65" s="120"/>
      <c r="L65" s="120"/>
      <c r="M65" s="120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7"/>
      <c r="AA65" s="177"/>
      <c r="AB65" s="177"/>
      <c r="AC65" s="177"/>
      <c r="AD65" s="177"/>
      <c r="AE65" s="177"/>
      <c r="AF65" s="177"/>
      <c r="AG65" s="177"/>
      <c r="AH65" s="177"/>
      <c r="AI65" s="177"/>
      <c r="AJ65" s="177"/>
      <c r="AK65" s="177"/>
      <c r="AL65" s="177"/>
      <c r="AM65" s="177"/>
      <c r="AN65" s="177"/>
      <c r="AO65" s="177"/>
      <c r="AP65" s="177"/>
      <c r="AQ65" s="177"/>
      <c r="AR65" s="177"/>
      <c r="AS65" s="177"/>
      <c r="AT65" s="177"/>
      <c r="AU65" s="177"/>
      <c r="AV65" s="177"/>
      <c r="AW65" s="177"/>
      <c r="AX65" s="177"/>
      <c r="AY65" s="177"/>
      <c r="AZ65" s="177"/>
      <c r="BA65" s="210"/>
      <c r="BB65" s="529"/>
      <c r="BC65" s="529"/>
      <c r="BD65" s="529"/>
      <c r="BE65" s="529"/>
      <c r="BF65" s="529"/>
      <c r="BG65" s="529"/>
      <c r="BH65" s="529"/>
      <c r="BI65" s="529"/>
      <c r="BJ65" s="529"/>
      <c r="BK65" s="529"/>
      <c r="BL65" s="529"/>
      <c r="BM65" s="529"/>
      <c r="BN65" s="529"/>
      <c r="BO65" s="529"/>
      <c r="BP65" s="529"/>
      <c r="BQ65" s="529"/>
      <c r="BR65" s="529"/>
      <c r="BS65" s="529"/>
      <c r="BT65" s="529"/>
      <c r="BU65" s="529"/>
      <c r="BV65" s="529"/>
      <c r="BW65" s="529"/>
      <c r="BX65" s="529"/>
      <c r="BY65" s="529"/>
      <c r="BZ65" s="529"/>
      <c r="CA65" s="529"/>
      <c r="CB65" s="529"/>
      <c r="CC65" s="529"/>
      <c r="CD65" s="529"/>
      <c r="CE65" s="529"/>
      <c r="CF65" s="529"/>
      <c r="CG65" s="529"/>
      <c r="CH65" s="529"/>
      <c r="CI65" s="529"/>
      <c r="CJ65" s="643"/>
    </row>
    <row r="66" spans="1:88" x14ac:dyDescent="0.25">
      <c r="A66" s="78"/>
      <c r="B66" s="1164"/>
      <c r="C66" s="192" t="s">
        <v>466</v>
      </c>
      <c r="D66" s="118" t="s">
        <v>467</v>
      </c>
      <c r="E66" s="324" t="s">
        <v>468</v>
      </c>
      <c r="F66" s="119" t="s">
        <v>146</v>
      </c>
      <c r="G66" s="121">
        <v>2</v>
      </c>
      <c r="H66" s="512"/>
      <c r="I66" s="514"/>
      <c r="J66" s="213"/>
      <c r="K66" s="120"/>
      <c r="L66" s="120"/>
      <c r="M66" s="120"/>
      <c r="N66" s="177"/>
      <c r="O66" s="177"/>
      <c r="P66" s="177"/>
      <c r="Q66" s="177"/>
      <c r="R66" s="177"/>
      <c r="S66" s="177"/>
      <c r="T66" s="177"/>
      <c r="U66" s="177"/>
      <c r="V66" s="177"/>
      <c r="W66" s="177"/>
      <c r="X66" s="177"/>
      <c r="Y66" s="177"/>
      <c r="Z66" s="177"/>
      <c r="AA66" s="177"/>
      <c r="AB66" s="177"/>
      <c r="AC66" s="177"/>
      <c r="AD66" s="177"/>
      <c r="AE66" s="177"/>
      <c r="AF66" s="177"/>
      <c r="AG66" s="177"/>
      <c r="AH66" s="177"/>
      <c r="AI66" s="177"/>
      <c r="AJ66" s="177"/>
      <c r="AK66" s="177"/>
      <c r="AL66" s="177"/>
      <c r="AM66" s="177"/>
      <c r="AN66" s="177"/>
      <c r="AO66" s="177"/>
      <c r="AP66" s="177"/>
      <c r="AQ66" s="177"/>
      <c r="AR66" s="177"/>
      <c r="AS66" s="177"/>
      <c r="AT66" s="177"/>
      <c r="AU66" s="177"/>
      <c r="AV66" s="177"/>
      <c r="AW66" s="177"/>
      <c r="AX66" s="177"/>
      <c r="AY66" s="177"/>
      <c r="AZ66" s="177"/>
      <c r="BA66" s="202"/>
      <c r="BB66" s="529"/>
      <c r="BC66" s="529"/>
      <c r="BD66" s="529"/>
      <c r="BE66" s="529"/>
      <c r="BF66" s="529"/>
      <c r="BG66" s="529"/>
      <c r="BH66" s="529"/>
      <c r="BI66" s="529"/>
      <c r="BJ66" s="529"/>
      <c r="BK66" s="529"/>
      <c r="BL66" s="529"/>
      <c r="BM66" s="529"/>
      <c r="BN66" s="529"/>
      <c r="BO66" s="529"/>
      <c r="BP66" s="529"/>
      <c r="BQ66" s="529"/>
      <c r="BR66" s="529"/>
      <c r="BS66" s="529"/>
      <c r="BT66" s="529"/>
      <c r="BU66" s="529"/>
      <c r="BV66" s="529"/>
      <c r="BW66" s="529"/>
      <c r="BX66" s="529"/>
      <c r="BY66" s="529"/>
      <c r="BZ66" s="529"/>
      <c r="CA66" s="529"/>
      <c r="CB66" s="529"/>
      <c r="CC66" s="529"/>
      <c r="CD66" s="529"/>
      <c r="CE66" s="529"/>
      <c r="CF66" s="529"/>
      <c r="CG66" s="529"/>
      <c r="CH66" s="529"/>
      <c r="CI66" s="529"/>
      <c r="CJ66" s="643"/>
    </row>
    <row r="67" spans="1:88" x14ac:dyDescent="0.25">
      <c r="A67" s="78"/>
      <c r="B67" s="1164"/>
      <c r="C67" s="192" t="s">
        <v>469</v>
      </c>
      <c r="D67" s="118" t="s">
        <v>470</v>
      </c>
      <c r="E67" s="324" t="s">
        <v>444</v>
      </c>
      <c r="F67" s="119" t="s">
        <v>146</v>
      </c>
      <c r="G67" s="121">
        <v>2</v>
      </c>
      <c r="H67" s="512"/>
      <c r="I67" s="514"/>
      <c r="J67" s="213"/>
      <c r="K67" s="220"/>
      <c r="L67" s="220"/>
      <c r="M67" s="220"/>
      <c r="N67" s="92"/>
      <c r="O67" s="92"/>
      <c r="P67" s="92"/>
      <c r="Q67" s="92"/>
      <c r="R67" s="92"/>
      <c r="S67" s="92"/>
      <c r="T67" s="92"/>
      <c r="U67" s="92"/>
      <c r="V67" s="92"/>
      <c r="W67" s="92"/>
      <c r="X67" s="92"/>
      <c r="Y67" s="92"/>
      <c r="Z67" s="92"/>
      <c r="AA67" s="92"/>
      <c r="AB67" s="92"/>
      <c r="AC67" s="92"/>
      <c r="AD67" s="92"/>
      <c r="AE67" s="92"/>
      <c r="AF67" s="92"/>
      <c r="AG67" s="92"/>
      <c r="AH67" s="92"/>
      <c r="AI67" s="92"/>
      <c r="AJ67" s="92"/>
      <c r="AK67" s="92"/>
      <c r="AL67" s="92"/>
      <c r="AM67" s="92"/>
      <c r="AN67" s="92"/>
      <c r="AO67" s="92"/>
      <c r="AP67" s="92"/>
      <c r="AQ67" s="92"/>
      <c r="AR67" s="92"/>
      <c r="AS67" s="92"/>
      <c r="AT67" s="92"/>
      <c r="AU67" s="92"/>
      <c r="AV67" s="92"/>
      <c r="AW67" s="92"/>
      <c r="AX67" s="92"/>
      <c r="AY67" s="92"/>
      <c r="AZ67" s="92"/>
      <c r="BA67" s="240"/>
      <c r="BB67" s="529"/>
      <c r="BC67" s="529"/>
      <c r="BD67" s="529"/>
      <c r="BE67" s="529"/>
      <c r="BF67" s="529"/>
      <c r="BG67" s="529"/>
      <c r="BH67" s="529"/>
      <c r="BI67" s="529"/>
      <c r="BJ67" s="529"/>
      <c r="BK67" s="529"/>
      <c r="BL67" s="529"/>
      <c r="BM67" s="529"/>
      <c r="BN67" s="529"/>
      <c r="BO67" s="529"/>
      <c r="BP67" s="529"/>
      <c r="BQ67" s="529"/>
      <c r="BR67" s="529"/>
      <c r="BS67" s="529"/>
      <c r="BT67" s="529"/>
      <c r="BU67" s="529"/>
      <c r="BV67" s="529"/>
      <c r="BW67" s="529"/>
      <c r="BX67" s="529"/>
      <c r="BY67" s="529"/>
      <c r="BZ67" s="529"/>
      <c r="CA67" s="529"/>
      <c r="CB67" s="529"/>
      <c r="CC67" s="529"/>
      <c r="CD67" s="529"/>
      <c r="CE67" s="529"/>
      <c r="CF67" s="529"/>
      <c r="CG67" s="529"/>
      <c r="CH67" s="529"/>
      <c r="CI67" s="529"/>
      <c r="CJ67" s="643"/>
    </row>
    <row r="68" spans="1:88" ht="25.5" x14ac:dyDescent="0.25">
      <c r="A68" s="78"/>
      <c r="B68" s="1164"/>
      <c r="C68" s="953" t="s">
        <v>471</v>
      </c>
      <c r="D68" s="919" t="s">
        <v>215</v>
      </c>
      <c r="E68" s="920" t="s">
        <v>472</v>
      </c>
      <c r="F68" s="794" t="s">
        <v>209</v>
      </c>
      <c r="G68" s="794">
        <v>2</v>
      </c>
      <c r="H68" s="936" t="e">
        <f t="shared" ref="H68:AM68" si="23">H67/(H59+H66+H67)</f>
        <v>#DIV/0!</v>
      </c>
      <c r="I68" s="936" t="e">
        <f t="shared" si="23"/>
        <v>#DIV/0!</v>
      </c>
      <c r="J68" s="936" t="e">
        <f t="shared" si="23"/>
        <v>#DIV/0!</v>
      </c>
      <c r="K68" s="936" t="e">
        <f t="shared" si="23"/>
        <v>#DIV/0!</v>
      </c>
      <c r="L68" s="936" t="e">
        <f t="shared" si="23"/>
        <v>#DIV/0!</v>
      </c>
      <c r="M68" s="936" t="e">
        <f t="shared" si="23"/>
        <v>#DIV/0!</v>
      </c>
      <c r="N68" s="936" t="e">
        <f t="shared" si="23"/>
        <v>#DIV/0!</v>
      </c>
      <c r="O68" s="936" t="e">
        <f t="shared" si="23"/>
        <v>#DIV/0!</v>
      </c>
      <c r="P68" s="936" t="e">
        <f t="shared" si="23"/>
        <v>#DIV/0!</v>
      </c>
      <c r="Q68" s="936" t="e">
        <f t="shared" si="23"/>
        <v>#DIV/0!</v>
      </c>
      <c r="R68" s="936" t="e">
        <f t="shared" si="23"/>
        <v>#DIV/0!</v>
      </c>
      <c r="S68" s="936" t="e">
        <f t="shared" si="23"/>
        <v>#DIV/0!</v>
      </c>
      <c r="T68" s="936" t="e">
        <f t="shared" si="23"/>
        <v>#DIV/0!</v>
      </c>
      <c r="U68" s="936" t="e">
        <f t="shared" si="23"/>
        <v>#DIV/0!</v>
      </c>
      <c r="V68" s="936" t="e">
        <f t="shared" si="23"/>
        <v>#DIV/0!</v>
      </c>
      <c r="W68" s="936" t="e">
        <f t="shared" si="23"/>
        <v>#DIV/0!</v>
      </c>
      <c r="X68" s="936" t="e">
        <f t="shared" si="23"/>
        <v>#DIV/0!</v>
      </c>
      <c r="Y68" s="936" t="e">
        <f t="shared" si="23"/>
        <v>#DIV/0!</v>
      </c>
      <c r="Z68" s="936" t="e">
        <f t="shared" si="23"/>
        <v>#DIV/0!</v>
      </c>
      <c r="AA68" s="936" t="e">
        <f t="shared" si="23"/>
        <v>#DIV/0!</v>
      </c>
      <c r="AB68" s="936" t="e">
        <f t="shared" si="23"/>
        <v>#DIV/0!</v>
      </c>
      <c r="AC68" s="936" t="e">
        <f t="shared" si="23"/>
        <v>#DIV/0!</v>
      </c>
      <c r="AD68" s="936" t="e">
        <f t="shared" si="23"/>
        <v>#DIV/0!</v>
      </c>
      <c r="AE68" s="936" t="e">
        <f t="shared" si="23"/>
        <v>#DIV/0!</v>
      </c>
      <c r="AF68" s="936" t="e">
        <f t="shared" si="23"/>
        <v>#DIV/0!</v>
      </c>
      <c r="AG68" s="936" t="e">
        <f t="shared" si="23"/>
        <v>#DIV/0!</v>
      </c>
      <c r="AH68" s="936" t="e">
        <f t="shared" si="23"/>
        <v>#DIV/0!</v>
      </c>
      <c r="AI68" s="936" t="e">
        <f t="shared" si="23"/>
        <v>#DIV/0!</v>
      </c>
      <c r="AJ68" s="936" t="e">
        <f t="shared" si="23"/>
        <v>#DIV/0!</v>
      </c>
      <c r="AK68" s="936" t="e">
        <f t="shared" si="23"/>
        <v>#DIV/0!</v>
      </c>
      <c r="AL68" s="936" t="e">
        <f t="shared" si="23"/>
        <v>#DIV/0!</v>
      </c>
      <c r="AM68" s="936" t="e">
        <f t="shared" si="23"/>
        <v>#DIV/0!</v>
      </c>
      <c r="AN68" s="936" t="e">
        <f t="shared" ref="AN68:BS68" si="24">AN67/(AN59+AN66+AN67)</f>
        <v>#DIV/0!</v>
      </c>
      <c r="AO68" s="936" t="e">
        <f t="shared" si="24"/>
        <v>#DIV/0!</v>
      </c>
      <c r="AP68" s="936" t="e">
        <f t="shared" si="24"/>
        <v>#DIV/0!</v>
      </c>
      <c r="AQ68" s="936" t="e">
        <f t="shared" si="24"/>
        <v>#DIV/0!</v>
      </c>
      <c r="AR68" s="936" t="e">
        <f t="shared" si="24"/>
        <v>#DIV/0!</v>
      </c>
      <c r="AS68" s="936" t="e">
        <f t="shared" si="24"/>
        <v>#DIV/0!</v>
      </c>
      <c r="AT68" s="936" t="e">
        <f t="shared" si="24"/>
        <v>#DIV/0!</v>
      </c>
      <c r="AU68" s="936" t="e">
        <f t="shared" si="24"/>
        <v>#DIV/0!</v>
      </c>
      <c r="AV68" s="936" t="e">
        <f t="shared" si="24"/>
        <v>#DIV/0!</v>
      </c>
      <c r="AW68" s="936" t="e">
        <f t="shared" si="24"/>
        <v>#DIV/0!</v>
      </c>
      <c r="AX68" s="936" t="e">
        <f t="shared" si="24"/>
        <v>#DIV/0!</v>
      </c>
      <c r="AY68" s="936" t="e">
        <f t="shared" si="24"/>
        <v>#DIV/0!</v>
      </c>
      <c r="AZ68" s="936" t="e">
        <f t="shared" si="24"/>
        <v>#DIV/0!</v>
      </c>
      <c r="BA68" s="936" t="e">
        <f t="shared" si="24"/>
        <v>#DIV/0!</v>
      </c>
      <c r="BB68" s="936" t="e">
        <f t="shared" si="24"/>
        <v>#DIV/0!</v>
      </c>
      <c r="BC68" s="936" t="e">
        <f t="shared" si="24"/>
        <v>#DIV/0!</v>
      </c>
      <c r="BD68" s="936" t="e">
        <f t="shared" si="24"/>
        <v>#DIV/0!</v>
      </c>
      <c r="BE68" s="936" t="e">
        <f t="shared" si="24"/>
        <v>#DIV/0!</v>
      </c>
      <c r="BF68" s="936" t="e">
        <f t="shared" si="24"/>
        <v>#DIV/0!</v>
      </c>
      <c r="BG68" s="936" t="e">
        <f t="shared" si="24"/>
        <v>#DIV/0!</v>
      </c>
      <c r="BH68" s="936" t="e">
        <f t="shared" si="24"/>
        <v>#DIV/0!</v>
      </c>
      <c r="BI68" s="936" t="e">
        <f t="shared" si="24"/>
        <v>#DIV/0!</v>
      </c>
      <c r="BJ68" s="936" t="e">
        <f t="shared" si="24"/>
        <v>#DIV/0!</v>
      </c>
      <c r="BK68" s="936" t="e">
        <f t="shared" si="24"/>
        <v>#DIV/0!</v>
      </c>
      <c r="BL68" s="936" t="e">
        <f t="shared" si="24"/>
        <v>#DIV/0!</v>
      </c>
      <c r="BM68" s="936" t="e">
        <f t="shared" si="24"/>
        <v>#DIV/0!</v>
      </c>
      <c r="BN68" s="936" t="e">
        <f t="shared" si="24"/>
        <v>#DIV/0!</v>
      </c>
      <c r="BO68" s="936" t="e">
        <f t="shared" si="24"/>
        <v>#DIV/0!</v>
      </c>
      <c r="BP68" s="936" t="e">
        <f t="shared" si="24"/>
        <v>#DIV/0!</v>
      </c>
      <c r="BQ68" s="936" t="e">
        <f t="shared" si="24"/>
        <v>#DIV/0!</v>
      </c>
      <c r="BR68" s="936" t="e">
        <f t="shared" si="24"/>
        <v>#DIV/0!</v>
      </c>
      <c r="BS68" s="936" t="e">
        <f t="shared" si="24"/>
        <v>#DIV/0!</v>
      </c>
      <c r="BT68" s="936" t="e">
        <f t="shared" ref="BT68:CJ68" si="25">BT67/(BT59+BT66+BT67)</f>
        <v>#DIV/0!</v>
      </c>
      <c r="BU68" s="936" t="e">
        <f t="shared" si="25"/>
        <v>#DIV/0!</v>
      </c>
      <c r="BV68" s="936" t="e">
        <f t="shared" si="25"/>
        <v>#DIV/0!</v>
      </c>
      <c r="BW68" s="936" t="e">
        <f t="shared" si="25"/>
        <v>#DIV/0!</v>
      </c>
      <c r="BX68" s="936" t="e">
        <f t="shared" si="25"/>
        <v>#DIV/0!</v>
      </c>
      <c r="BY68" s="936" t="e">
        <f t="shared" si="25"/>
        <v>#DIV/0!</v>
      </c>
      <c r="BZ68" s="936" t="e">
        <f t="shared" si="25"/>
        <v>#DIV/0!</v>
      </c>
      <c r="CA68" s="936" t="e">
        <f t="shared" si="25"/>
        <v>#DIV/0!</v>
      </c>
      <c r="CB68" s="936" t="e">
        <f t="shared" si="25"/>
        <v>#DIV/0!</v>
      </c>
      <c r="CC68" s="936" t="e">
        <f t="shared" si="25"/>
        <v>#DIV/0!</v>
      </c>
      <c r="CD68" s="936" t="e">
        <f t="shared" si="25"/>
        <v>#DIV/0!</v>
      </c>
      <c r="CE68" s="936" t="e">
        <f t="shared" si="25"/>
        <v>#DIV/0!</v>
      </c>
      <c r="CF68" s="936" t="e">
        <f t="shared" si="25"/>
        <v>#DIV/0!</v>
      </c>
      <c r="CG68" s="936" t="e">
        <f t="shared" si="25"/>
        <v>#DIV/0!</v>
      </c>
      <c r="CH68" s="936" t="e">
        <f t="shared" si="25"/>
        <v>#DIV/0!</v>
      </c>
      <c r="CI68" s="936" t="e">
        <f t="shared" si="25"/>
        <v>#DIV/0!</v>
      </c>
      <c r="CJ68" s="954" t="e">
        <f t="shared" si="25"/>
        <v>#DIV/0!</v>
      </c>
    </row>
    <row r="69" spans="1:88" ht="23.25" customHeight="1" thickBot="1" x14ac:dyDescent="0.3">
      <c r="A69" s="78"/>
      <c r="B69" s="1164"/>
      <c r="C69" s="128" t="s">
        <v>473</v>
      </c>
      <c r="D69" s="122" t="s">
        <v>218</v>
      </c>
      <c r="E69" s="199" t="s">
        <v>474</v>
      </c>
      <c r="F69" s="123" t="s">
        <v>146</v>
      </c>
      <c r="G69" s="123">
        <v>2</v>
      </c>
      <c r="H69" s="211">
        <f t="shared" ref="H69:AM69" si="26">SUM(H56:H59)+H66+H67</f>
        <v>0</v>
      </c>
      <c r="I69" s="211">
        <f t="shared" si="26"/>
        <v>0</v>
      </c>
      <c r="J69" s="211">
        <f t="shared" si="26"/>
        <v>0</v>
      </c>
      <c r="K69" s="222">
        <f t="shared" si="26"/>
        <v>0</v>
      </c>
      <c r="L69" s="222">
        <f t="shared" si="26"/>
        <v>0</v>
      </c>
      <c r="M69" s="222">
        <f t="shared" si="26"/>
        <v>0</v>
      </c>
      <c r="N69" s="211">
        <f t="shared" si="26"/>
        <v>0</v>
      </c>
      <c r="O69" s="211">
        <f t="shared" si="26"/>
        <v>0</v>
      </c>
      <c r="P69" s="211">
        <f t="shared" si="26"/>
        <v>0</v>
      </c>
      <c r="Q69" s="211">
        <f t="shared" si="26"/>
        <v>0</v>
      </c>
      <c r="R69" s="211">
        <f t="shared" si="26"/>
        <v>0</v>
      </c>
      <c r="S69" s="211">
        <f t="shared" si="26"/>
        <v>0</v>
      </c>
      <c r="T69" s="211">
        <f t="shared" si="26"/>
        <v>0</v>
      </c>
      <c r="U69" s="211">
        <f t="shared" si="26"/>
        <v>0</v>
      </c>
      <c r="V69" s="211">
        <f t="shared" si="26"/>
        <v>0</v>
      </c>
      <c r="W69" s="211">
        <f t="shared" si="26"/>
        <v>0</v>
      </c>
      <c r="X69" s="211">
        <f t="shared" si="26"/>
        <v>0</v>
      </c>
      <c r="Y69" s="211">
        <f t="shared" si="26"/>
        <v>0</v>
      </c>
      <c r="Z69" s="211">
        <f t="shared" si="26"/>
        <v>0</v>
      </c>
      <c r="AA69" s="211">
        <f t="shared" si="26"/>
        <v>0</v>
      </c>
      <c r="AB69" s="211">
        <f t="shared" si="26"/>
        <v>0</v>
      </c>
      <c r="AC69" s="211">
        <f t="shared" si="26"/>
        <v>0</v>
      </c>
      <c r="AD69" s="211">
        <f t="shared" si="26"/>
        <v>0</v>
      </c>
      <c r="AE69" s="211">
        <f t="shared" si="26"/>
        <v>0</v>
      </c>
      <c r="AF69" s="211">
        <f t="shared" si="26"/>
        <v>0</v>
      </c>
      <c r="AG69" s="211">
        <f t="shared" si="26"/>
        <v>0</v>
      </c>
      <c r="AH69" s="211">
        <f t="shared" si="26"/>
        <v>0</v>
      </c>
      <c r="AI69" s="211">
        <f t="shared" si="26"/>
        <v>0</v>
      </c>
      <c r="AJ69" s="211">
        <f t="shared" si="26"/>
        <v>0</v>
      </c>
      <c r="AK69" s="211">
        <f t="shared" si="26"/>
        <v>0</v>
      </c>
      <c r="AL69" s="211">
        <f t="shared" si="26"/>
        <v>0</v>
      </c>
      <c r="AM69" s="211">
        <f t="shared" si="26"/>
        <v>0</v>
      </c>
      <c r="AN69" s="211">
        <f t="shared" ref="AN69:BS69" si="27">SUM(AN56:AN59)+AN66+AN67</f>
        <v>0</v>
      </c>
      <c r="AO69" s="211">
        <f t="shared" si="27"/>
        <v>0</v>
      </c>
      <c r="AP69" s="211">
        <f t="shared" si="27"/>
        <v>0</v>
      </c>
      <c r="AQ69" s="211">
        <f t="shared" si="27"/>
        <v>0</v>
      </c>
      <c r="AR69" s="211">
        <f t="shared" si="27"/>
        <v>0</v>
      </c>
      <c r="AS69" s="211">
        <f t="shared" si="27"/>
        <v>0</v>
      </c>
      <c r="AT69" s="211">
        <f t="shared" si="27"/>
        <v>0</v>
      </c>
      <c r="AU69" s="211">
        <f t="shared" si="27"/>
        <v>0</v>
      </c>
      <c r="AV69" s="211">
        <f t="shared" si="27"/>
        <v>0</v>
      </c>
      <c r="AW69" s="211">
        <f t="shared" si="27"/>
        <v>0</v>
      </c>
      <c r="AX69" s="211">
        <f t="shared" si="27"/>
        <v>0</v>
      </c>
      <c r="AY69" s="211">
        <f t="shared" si="27"/>
        <v>0</v>
      </c>
      <c r="AZ69" s="211">
        <f t="shared" si="27"/>
        <v>0</v>
      </c>
      <c r="BA69" s="242">
        <f t="shared" si="27"/>
        <v>0</v>
      </c>
      <c r="BB69" s="242">
        <f t="shared" si="27"/>
        <v>0</v>
      </c>
      <c r="BC69" s="242">
        <f t="shared" si="27"/>
        <v>0</v>
      </c>
      <c r="BD69" s="242">
        <f t="shared" si="27"/>
        <v>0</v>
      </c>
      <c r="BE69" s="242">
        <f t="shared" si="27"/>
        <v>0</v>
      </c>
      <c r="BF69" s="242">
        <f t="shared" si="27"/>
        <v>0</v>
      </c>
      <c r="BG69" s="242">
        <f t="shared" si="27"/>
        <v>0</v>
      </c>
      <c r="BH69" s="242">
        <f t="shared" si="27"/>
        <v>0</v>
      </c>
      <c r="BI69" s="242">
        <f t="shared" si="27"/>
        <v>0</v>
      </c>
      <c r="BJ69" s="242">
        <f t="shared" si="27"/>
        <v>0</v>
      </c>
      <c r="BK69" s="242">
        <f t="shared" si="27"/>
        <v>0</v>
      </c>
      <c r="BL69" s="242">
        <f t="shared" si="27"/>
        <v>0</v>
      </c>
      <c r="BM69" s="242">
        <f t="shared" si="27"/>
        <v>0</v>
      </c>
      <c r="BN69" s="242">
        <f t="shared" si="27"/>
        <v>0</v>
      </c>
      <c r="BO69" s="242">
        <f t="shared" si="27"/>
        <v>0</v>
      </c>
      <c r="BP69" s="242">
        <f t="shared" si="27"/>
        <v>0</v>
      </c>
      <c r="BQ69" s="242">
        <f t="shared" si="27"/>
        <v>0</v>
      </c>
      <c r="BR69" s="242">
        <f t="shared" si="27"/>
        <v>0</v>
      </c>
      <c r="BS69" s="242">
        <f t="shared" si="27"/>
        <v>0</v>
      </c>
      <c r="BT69" s="242">
        <f t="shared" ref="BT69:CJ69" si="28">SUM(BT56:BT59)+BT66+BT67</f>
        <v>0</v>
      </c>
      <c r="BU69" s="242">
        <f t="shared" si="28"/>
        <v>0</v>
      </c>
      <c r="BV69" s="242">
        <f t="shared" si="28"/>
        <v>0</v>
      </c>
      <c r="BW69" s="242">
        <f t="shared" si="28"/>
        <v>0</v>
      </c>
      <c r="BX69" s="242">
        <f t="shared" si="28"/>
        <v>0</v>
      </c>
      <c r="BY69" s="242">
        <f t="shared" si="28"/>
        <v>0</v>
      </c>
      <c r="BZ69" s="242">
        <f t="shared" si="28"/>
        <v>0</v>
      </c>
      <c r="CA69" s="242">
        <f t="shared" si="28"/>
        <v>0</v>
      </c>
      <c r="CB69" s="242">
        <f t="shared" si="28"/>
        <v>0</v>
      </c>
      <c r="CC69" s="242">
        <f t="shared" si="28"/>
        <v>0</v>
      </c>
      <c r="CD69" s="242">
        <f t="shared" si="28"/>
        <v>0</v>
      </c>
      <c r="CE69" s="242">
        <f t="shared" si="28"/>
        <v>0</v>
      </c>
      <c r="CF69" s="242">
        <f t="shared" si="28"/>
        <v>0</v>
      </c>
      <c r="CG69" s="242">
        <f t="shared" si="28"/>
        <v>0</v>
      </c>
      <c r="CH69" s="242">
        <f t="shared" si="28"/>
        <v>0</v>
      </c>
      <c r="CI69" s="242">
        <f t="shared" si="28"/>
        <v>0</v>
      </c>
      <c r="CJ69" s="645">
        <f t="shared" si="28"/>
        <v>0</v>
      </c>
    </row>
    <row r="70" spans="1:88" x14ac:dyDescent="0.25">
      <c r="A70" s="78"/>
      <c r="B70" s="1164"/>
      <c r="C70" s="191" t="s">
        <v>475</v>
      </c>
      <c r="D70" s="124" t="s">
        <v>476</v>
      </c>
      <c r="E70" s="324" t="s">
        <v>468</v>
      </c>
      <c r="F70" s="116" t="s">
        <v>146</v>
      </c>
      <c r="G70" s="116">
        <v>2</v>
      </c>
      <c r="H70" s="507"/>
      <c r="I70" s="509"/>
      <c r="J70" s="215"/>
      <c r="K70" s="231"/>
      <c r="L70" s="231"/>
      <c r="M70" s="231"/>
      <c r="N70" s="117"/>
      <c r="O70" s="117"/>
      <c r="P70" s="117"/>
      <c r="Q70" s="117"/>
      <c r="R70" s="117"/>
      <c r="S70" s="117"/>
      <c r="T70" s="117"/>
      <c r="U70" s="117"/>
      <c r="V70" s="117"/>
      <c r="W70" s="117"/>
      <c r="X70" s="117"/>
      <c r="Y70" s="117"/>
      <c r="Z70" s="117"/>
      <c r="AA70" s="117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  <c r="AO70" s="117"/>
      <c r="AP70" s="117"/>
      <c r="AQ70" s="117"/>
      <c r="AR70" s="117"/>
      <c r="AS70" s="117"/>
      <c r="AT70" s="117"/>
      <c r="AU70" s="117"/>
      <c r="AV70" s="117"/>
      <c r="AW70" s="117"/>
      <c r="AX70" s="117"/>
      <c r="AY70" s="117"/>
      <c r="AZ70" s="117"/>
      <c r="BA70" s="243"/>
      <c r="BB70" s="529"/>
      <c r="BC70" s="529"/>
      <c r="BD70" s="529"/>
      <c r="BE70" s="529"/>
      <c r="BF70" s="529"/>
      <c r="BG70" s="529"/>
      <c r="BH70" s="529"/>
      <c r="BI70" s="529"/>
      <c r="BJ70" s="529"/>
      <c r="BK70" s="529"/>
      <c r="BL70" s="529"/>
      <c r="BM70" s="529"/>
      <c r="BN70" s="529"/>
      <c r="BO70" s="529"/>
      <c r="BP70" s="529"/>
      <c r="BQ70" s="529"/>
      <c r="BR70" s="529"/>
      <c r="BS70" s="529"/>
      <c r="BT70" s="529"/>
      <c r="BU70" s="529"/>
      <c r="BV70" s="529"/>
      <c r="BW70" s="529"/>
      <c r="BX70" s="529"/>
      <c r="BY70" s="529"/>
      <c r="BZ70" s="529"/>
      <c r="CA70" s="529"/>
      <c r="CB70" s="529"/>
      <c r="CC70" s="529"/>
      <c r="CD70" s="529"/>
      <c r="CE70" s="529"/>
      <c r="CF70" s="529"/>
      <c r="CG70" s="529"/>
      <c r="CH70" s="529"/>
      <c r="CI70" s="529"/>
      <c r="CJ70" s="646"/>
    </row>
    <row r="71" spans="1:88" x14ac:dyDescent="0.25">
      <c r="A71" s="78"/>
      <c r="B71" s="1164"/>
      <c r="C71" s="192" t="s">
        <v>477</v>
      </c>
      <c r="D71" s="125" t="s">
        <v>478</v>
      </c>
      <c r="E71" s="324" t="s">
        <v>468</v>
      </c>
      <c r="F71" s="119" t="s">
        <v>146</v>
      </c>
      <c r="G71" s="119">
        <v>2</v>
      </c>
      <c r="H71" s="508"/>
      <c r="I71" s="510"/>
      <c r="J71" s="214"/>
      <c r="K71" s="220"/>
      <c r="L71" s="220"/>
      <c r="M71" s="220"/>
      <c r="N71" s="92"/>
      <c r="O71" s="92"/>
      <c r="P71" s="92"/>
      <c r="Q71" s="92"/>
      <c r="R71" s="92"/>
      <c r="S71" s="92"/>
      <c r="T71" s="92"/>
      <c r="U71" s="92"/>
      <c r="V71" s="92"/>
      <c r="W71" s="92"/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92"/>
      <c r="AZ71" s="92"/>
      <c r="BA71" s="240"/>
      <c r="BB71" s="529"/>
      <c r="BC71" s="529"/>
      <c r="BD71" s="529"/>
      <c r="BE71" s="529"/>
      <c r="BF71" s="529"/>
      <c r="BG71" s="529"/>
      <c r="BH71" s="529"/>
      <c r="BI71" s="529"/>
      <c r="BJ71" s="529"/>
      <c r="BK71" s="529"/>
      <c r="BL71" s="529"/>
      <c r="BM71" s="529"/>
      <c r="BN71" s="529"/>
      <c r="BO71" s="529"/>
      <c r="BP71" s="529"/>
      <c r="BQ71" s="529"/>
      <c r="BR71" s="529"/>
      <c r="BS71" s="529"/>
      <c r="BT71" s="529"/>
      <c r="BU71" s="529"/>
      <c r="BV71" s="529"/>
      <c r="BW71" s="529"/>
      <c r="BX71" s="529"/>
      <c r="BY71" s="529"/>
      <c r="BZ71" s="529"/>
      <c r="CA71" s="529"/>
      <c r="CB71" s="529"/>
      <c r="CC71" s="529"/>
      <c r="CD71" s="529"/>
      <c r="CE71" s="529"/>
      <c r="CF71" s="529"/>
      <c r="CG71" s="529"/>
      <c r="CH71" s="529"/>
      <c r="CI71" s="529"/>
      <c r="CJ71" s="643"/>
    </row>
    <row r="72" spans="1:88" x14ac:dyDescent="0.25">
      <c r="A72" s="78"/>
      <c r="B72" s="1164"/>
      <c r="C72" s="192" t="s">
        <v>479</v>
      </c>
      <c r="D72" s="125" t="s">
        <v>480</v>
      </c>
      <c r="E72" s="324" t="s">
        <v>468</v>
      </c>
      <c r="F72" s="119" t="s">
        <v>146</v>
      </c>
      <c r="G72" s="119">
        <v>2</v>
      </c>
      <c r="H72" s="515"/>
      <c r="I72" s="514"/>
      <c r="J72" s="514"/>
      <c r="K72" s="514"/>
      <c r="L72" s="514"/>
      <c r="M72" s="514"/>
      <c r="N72" s="1092"/>
      <c r="O72" s="1092"/>
      <c r="P72" s="1092"/>
      <c r="Q72" s="1092"/>
      <c r="R72" s="1092"/>
      <c r="S72" s="1092"/>
      <c r="T72" s="1092"/>
      <c r="U72" s="1092"/>
      <c r="V72" s="1092"/>
      <c r="W72" s="1092"/>
      <c r="X72" s="1092"/>
      <c r="Y72" s="1092"/>
      <c r="Z72" s="1092"/>
      <c r="AA72" s="1092"/>
      <c r="AB72" s="1092"/>
      <c r="AC72" s="1092"/>
      <c r="AD72" s="1092"/>
      <c r="AE72" s="1092"/>
      <c r="AF72" s="1092"/>
      <c r="AG72" s="1092"/>
      <c r="AH72" s="1092"/>
      <c r="AI72" s="1092"/>
      <c r="AJ72" s="1092"/>
      <c r="AK72" s="1092"/>
      <c r="AL72" s="1092"/>
      <c r="AM72" s="10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92"/>
      <c r="AZ72" s="92"/>
      <c r="BA72" s="240"/>
      <c r="BB72" s="529"/>
      <c r="BC72" s="529"/>
      <c r="BD72" s="529"/>
      <c r="BE72" s="529"/>
      <c r="BF72" s="529"/>
      <c r="BG72" s="529"/>
      <c r="BH72" s="529"/>
      <c r="BI72" s="529"/>
      <c r="BJ72" s="529"/>
      <c r="BK72" s="529"/>
      <c r="BL72" s="529"/>
      <c r="BM72" s="529"/>
      <c r="BN72" s="529"/>
      <c r="BO72" s="529"/>
      <c r="BP72" s="529"/>
      <c r="BQ72" s="529"/>
      <c r="BR72" s="529"/>
      <c r="BS72" s="529"/>
      <c r="BT72" s="529"/>
      <c r="BU72" s="529"/>
      <c r="BV72" s="529"/>
      <c r="BW72" s="529"/>
      <c r="BX72" s="529"/>
      <c r="BY72" s="529"/>
      <c r="BZ72" s="529"/>
      <c r="CA72" s="529"/>
      <c r="CB72" s="529"/>
      <c r="CC72" s="529"/>
      <c r="CD72" s="529"/>
      <c r="CE72" s="529"/>
      <c r="CF72" s="529"/>
      <c r="CG72" s="529"/>
      <c r="CH72" s="529"/>
      <c r="CI72" s="529"/>
      <c r="CJ72" s="643"/>
    </row>
    <row r="73" spans="1:88" x14ac:dyDescent="0.25">
      <c r="A73" s="78"/>
      <c r="B73" s="1164"/>
      <c r="C73" s="192" t="s">
        <v>481</v>
      </c>
      <c r="D73" s="118" t="s">
        <v>482</v>
      </c>
      <c r="E73" s="324" t="s">
        <v>468</v>
      </c>
      <c r="F73" s="119" t="s">
        <v>146</v>
      </c>
      <c r="G73" s="119">
        <v>2</v>
      </c>
      <c r="H73" s="508"/>
      <c r="I73" s="510"/>
      <c r="J73" s="214"/>
      <c r="K73" s="220"/>
      <c r="L73" s="220"/>
      <c r="M73" s="220"/>
      <c r="N73" s="92"/>
      <c r="O73" s="92"/>
      <c r="P73" s="92"/>
      <c r="Q73" s="92"/>
      <c r="R73" s="92"/>
      <c r="S73" s="92"/>
      <c r="T73" s="92"/>
      <c r="U73" s="92"/>
      <c r="V73" s="92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92"/>
      <c r="AT73" s="92"/>
      <c r="AU73" s="92"/>
      <c r="AV73" s="92"/>
      <c r="AW73" s="92"/>
      <c r="AX73" s="92"/>
      <c r="AY73" s="92"/>
      <c r="AZ73" s="92"/>
      <c r="BA73" s="240"/>
      <c r="BB73" s="529"/>
      <c r="BC73" s="529"/>
      <c r="BD73" s="529"/>
      <c r="BE73" s="529"/>
      <c r="BF73" s="529"/>
      <c r="BG73" s="529"/>
      <c r="BH73" s="529"/>
      <c r="BI73" s="529"/>
      <c r="BJ73" s="529"/>
      <c r="BK73" s="529"/>
      <c r="BL73" s="529"/>
      <c r="BM73" s="529"/>
      <c r="BN73" s="529"/>
      <c r="BO73" s="529"/>
      <c r="BP73" s="529"/>
      <c r="BQ73" s="529"/>
      <c r="BR73" s="529"/>
      <c r="BS73" s="529"/>
      <c r="BT73" s="529"/>
      <c r="BU73" s="529"/>
      <c r="BV73" s="529"/>
      <c r="BW73" s="529"/>
      <c r="BX73" s="529"/>
      <c r="BY73" s="529"/>
      <c r="BZ73" s="529"/>
      <c r="CA73" s="529"/>
      <c r="CB73" s="529"/>
      <c r="CC73" s="529"/>
      <c r="CD73" s="529"/>
      <c r="CE73" s="529"/>
      <c r="CF73" s="529"/>
      <c r="CG73" s="529"/>
      <c r="CH73" s="529"/>
      <c r="CI73" s="529"/>
      <c r="CJ73" s="643"/>
    </row>
    <row r="74" spans="1:88" x14ac:dyDescent="0.25">
      <c r="A74" s="78"/>
      <c r="B74" s="1164"/>
      <c r="C74" s="193" t="s">
        <v>483</v>
      </c>
      <c r="D74" s="126" t="s">
        <v>211</v>
      </c>
      <c r="E74" s="200" t="s">
        <v>484</v>
      </c>
      <c r="F74" s="659" t="s">
        <v>146</v>
      </c>
      <c r="G74" s="127">
        <v>2</v>
      </c>
      <c r="H74" s="181">
        <f t="shared" ref="H74:I74" si="29">SUM(H70:H73)</f>
        <v>0</v>
      </c>
      <c r="I74" s="181">
        <f t="shared" si="29"/>
        <v>0</v>
      </c>
      <c r="J74" s="181">
        <f>SUM(J70:J73)</f>
        <v>0</v>
      </c>
      <c r="K74" s="232">
        <f t="shared" ref="K74:BV74" si="30">SUM(K70:K73)</f>
        <v>0</v>
      </c>
      <c r="L74" s="232">
        <f t="shared" si="30"/>
        <v>0</v>
      </c>
      <c r="M74" s="232">
        <f t="shared" si="30"/>
        <v>0</v>
      </c>
      <c r="N74" s="181">
        <f>SUM(N70:N73)</f>
        <v>0</v>
      </c>
      <c r="O74" s="181">
        <f>SUM(O70:O73)</f>
        <v>0</v>
      </c>
      <c r="P74" s="181">
        <f t="shared" si="30"/>
        <v>0</v>
      </c>
      <c r="Q74" s="181">
        <f t="shared" si="30"/>
        <v>0</v>
      </c>
      <c r="R74" s="181">
        <f t="shared" si="30"/>
        <v>0</v>
      </c>
      <c r="S74" s="181">
        <f t="shared" si="30"/>
        <v>0</v>
      </c>
      <c r="T74" s="181">
        <f t="shared" si="30"/>
        <v>0</v>
      </c>
      <c r="U74" s="181">
        <f t="shared" si="30"/>
        <v>0</v>
      </c>
      <c r="V74" s="181">
        <f t="shared" si="30"/>
        <v>0</v>
      </c>
      <c r="W74" s="181">
        <f t="shared" si="30"/>
        <v>0</v>
      </c>
      <c r="X74" s="181">
        <f t="shared" si="30"/>
        <v>0</v>
      </c>
      <c r="Y74" s="181">
        <f t="shared" si="30"/>
        <v>0</v>
      </c>
      <c r="Z74" s="181">
        <f t="shared" si="30"/>
        <v>0</v>
      </c>
      <c r="AA74" s="181">
        <f t="shared" si="30"/>
        <v>0</v>
      </c>
      <c r="AB74" s="181">
        <f t="shared" si="30"/>
        <v>0</v>
      </c>
      <c r="AC74" s="181">
        <f t="shared" si="30"/>
        <v>0</v>
      </c>
      <c r="AD74" s="181">
        <f t="shared" si="30"/>
        <v>0</v>
      </c>
      <c r="AE74" s="181">
        <f t="shared" si="30"/>
        <v>0</v>
      </c>
      <c r="AF74" s="181">
        <f t="shared" si="30"/>
        <v>0</v>
      </c>
      <c r="AG74" s="181">
        <f t="shared" si="30"/>
        <v>0</v>
      </c>
      <c r="AH74" s="181">
        <f t="shared" si="30"/>
        <v>0</v>
      </c>
      <c r="AI74" s="181">
        <f t="shared" si="30"/>
        <v>0</v>
      </c>
      <c r="AJ74" s="181">
        <f t="shared" si="30"/>
        <v>0</v>
      </c>
      <c r="AK74" s="181">
        <f t="shared" si="30"/>
        <v>0</v>
      </c>
      <c r="AL74" s="181">
        <f t="shared" si="30"/>
        <v>0</v>
      </c>
      <c r="AM74" s="181">
        <f t="shared" si="30"/>
        <v>0</v>
      </c>
      <c r="AN74" s="181">
        <f t="shared" si="30"/>
        <v>0</v>
      </c>
      <c r="AO74" s="181">
        <f t="shared" si="30"/>
        <v>0</v>
      </c>
      <c r="AP74" s="181">
        <f t="shared" si="30"/>
        <v>0</v>
      </c>
      <c r="AQ74" s="181">
        <f t="shared" si="30"/>
        <v>0</v>
      </c>
      <c r="AR74" s="181">
        <f t="shared" si="30"/>
        <v>0</v>
      </c>
      <c r="AS74" s="181">
        <f t="shared" si="30"/>
        <v>0</v>
      </c>
      <c r="AT74" s="181">
        <f t="shared" si="30"/>
        <v>0</v>
      </c>
      <c r="AU74" s="181">
        <f t="shared" si="30"/>
        <v>0</v>
      </c>
      <c r="AV74" s="181">
        <f t="shared" si="30"/>
        <v>0</v>
      </c>
      <c r="AW74" s="181">
        <f t="shared" si="30"/>
        <v>0</v>
      </c>
      <c r="AX74" s="181">
        <f t="shared" si="30"/>
        <v>0</v>
      </c>
      <c r="AY74" s="181">
        <f t="shared" si="30"/>
        <v>0</v>
      </c>
      <c r="AZ74" s="181">
        <f t="shared" si="30"/>
        <v>0</v>
      </c>
      <c r="BA74" s="657">
        <f t="shared" si="30"/>
        <v>0</v>
      </c>
      <c r="BB74" s="530">
        <f t="shared" si="30"/>
        <v>0</v>
      </c>
      <c r="BC74" s="656">
        <f t="shared" si="30"/>
        <v>0</v>
      </c>
      <c r="BD74" s="530">
        <f t="shared" si="30"/>
        <v>0</v>
      </c>
      <c r="BE74" s="656">
        <f t="shared" si="30"/>
        <v>0</v>
      </c>
      <c r="BF74" s="656">
        <f t="shared" si="30"/>
        <v>0</v>
      </c>
      <c r="BG74" s="656">
        <f t="shared" si="30"/>
        <v>0</v>
      </c>
      <c r="BH74" s="656">
        <f t="shared" si="30"/>
        <v>0</v>
      </c>
      <c r="BI74" s="656">
        <f t="shared" si="30"/>
        <v>0</v>
      </c>
      <c r="BJ74" s="656">
        <f t="shared" si="30"/>
        <v>0</v>
      </c>
      <c r="BK74" s="656">
        <f t="shared" si="30"/>
        <v>0</v>
      </c>
      <c r="BL74" s="656">
        <f t="shared" si="30"/>
        <v>0</v>
      </c>
      <c r="BM74" s="656">
        <f t="shared" si="30"/>
        <v>0</v>
      </c>
      <c r="BN74" s="656">
        <f t="shared" si="30"/>
        <v>0</v>
      </c>
      <c r="BO74" s="655">
        <f t="shared" si="30"/>
        <v>0</v>
      </c>
      <c r="BP74" s="530">
        <f t="shared" si="30"/>
        <v>0</v>
      </c>
      <c r="BQ74" s="656">
        <f t="shared" si="30"/>
        <v>0</v>
      </c>
      <c r="BR74" s="530">
        <f t="shared" si="30"/>
        <v>0</v>
      </c>
      <c r="BS74" s="656">
        <f t="shared" si="30"/>
        <v>0</v>
      </c>
      <c r="BT74" s="530">
        <f t="shared" si="30"/>
        <v>0</v>
      </c>
      <c r="BU74" s="656">
        <f t="shared" si="30"/>
        <v>0</v>
      </c>
      <c r="BV74" s="656">
        <f t="shared" si="30"/>
        <v>0</v>
      </c>
      <c r="BW74" s="656">
        <f t="shared" ref="BW74:CJ74" si="31">SUM(BW70:BW73)</f>
        <v>0</v>
      </c>
      <c r="BX74" s="656">
        <f t="shared" si="31"/>
        <v>0</v>
      </c>
      <c r="BY74" s="530">
        <f t="shared" si="31"/>
        <v>0</v>
      </c>
      <c r="BZ74" s="656">
        <f t="shared" si="31"/>
        <v>0</v>
      </c>
      <c r="CA74" s="656">
        <f t="shared" si="31"/>
        <v>0</v>
      </c>
      <c r="CB74" s="530">
        <f t="shared" si="31"/>
        <v>0</v>
      </c>
      <c r="CC74" s="656">
        <f t="shared" si="31"/>
        <v>0</v>
      </c>
      <c r="CD74" s="656">
        <f t="shared" si="31"/>
        <v>0</v>
      </c>
      <c r="CE74" s="656">
        <f t="shared" si="31"/>
        <v>0</v>
      </c>
      <c r="CF74" s="656">
        <f t="shared" si="31"/>
        <v>0</v>
      </c>
      <c r="CG74" s="656">
        <f t="shared" si="31"/>
        <v>0</v>
      </c>
      <c r="CH74" s="656">
        <f t="shared" si="31"/>
        <v>0</v>
      </c>
      <c r="CI74" s="530">
        <f t="shared" si="31"/>
        <v>0</v>
      </c>
      <c r="CJ74" s="654">
        <f t="shared" si="31"/>
        <v>0</v>
      </c>
    </row>
    <row r="75" spans="1:88" ht="18" customHeight="1" thickBot="1" x14ac:dyDescent="0.3">
      <c r="A75" s="78"/>
      <c r="B75" s="1164"/>
      <c r="C75" s="854" t="s">
        <v>485</v>
      </c>
      <c r="D75" s="648" t="s">
        <v>221</v>
      </c>
      <c r="E75" s="626" t="s">
        <v>486</v>
      </c>
      <c r="F75" s="658" t="s">
        <v>223</v>
      </c>
      <c r="G75" s="649">
        <v>1</v>
      </c>
      <c r="H75" s="650" t="e">
        <f t="shared" ref="H75:AM75" si="32">(H72+H73)/(H59+H66)</f>
        <v>#DIV/0!</v>
      </c>
      <c r="I75" s="650" t="e">
        <f t="shared" si="32"/>
        <v>#DIV/0!</v>
      </c>
      <c r="J75" s="650" t="e">
        <f t="shared" si="32"/>
        <v>#DIV/0!</v>
      </c>
      <c r="K75" s="651" t="e">
        <f t="shared" si="32"/>
        <v>#DIV/0!</v>
      </c>
      <c r="L75" s="651" t="e">
        <f t="shared" si="32"/>
        <v>#DIV/0!</v>
      </c>
      <c r="M75" s="651" t="e">
        <f t="shared" si="32"/>
        <v>#DIV/0!</v>
      </c>
      <c r="N75" s="650" t="e">
        <f t="shared" si="32"/>
        <v>#DIV/0!</v>
      </c>
      <c r="O75" s="650" t="e">
        <f t="shared" si="32"/>
        <v>#DIV/0!</v>
      </c>
      <c r="P75" s="650" t="e">
        <f t="shared" si="32"/>
        <v>#DIV/0!</v>
      </c>
      <c r="Q75" s="650" t="e">
        <f t="shared" si="32"/>
        <v>#DIV/0!</v>
      </c>
      <c r="R75" s="650" t="e">
        <f t="shared" si="32"/>
        <v>#DIV/0!</v>
      </c>
      <c r="S75" s="650" t="e">
        <f t="shared" si="32"/>
        <v>#DIV/0!</v>
      </c>
      <c r="T75" s="650" t="e">
        <f t="shared" si="32"/>
        <v>#DIV/0!</v>
      </c>
      <c r="U75" s="650" t="e">
        <f t="shared" si="32"/>
        <v>#DIV/0!</v>
      </c>
      <c r="V75" s="650" t="e">
        <f t="shared" si="32"/>
        <v>#DIV/0!</v>
      </c>
      <c r="W75" s="650" t="e">
        <f t="shared" si="32"/>
        <v>#DIV/0!</v>
      </c>
      <c r="X75" s="650" t="e">
        <f t="shared" si="32"/>
        <v>#DIV/0!</v>
      </c>
      <c r="Y75" s="650" t="e">
        <f t="shared" si="32"/>
        <v>#DIV/0!</v>
      </c>
      <c r="Z75" s="650" t="e">
        <f t="shared" si="32"/>
        <v>#DIV/0!</v>
      </c>
      <c r="AA75" s="650" t="e">
        <f t="shared" si="32"/>
        <v>#DIV/0!</v>
      </c>
      <c r="AB75" s="650" t="e">
        <f t="shared" si="32"/>
        <v>#DIV/0!</v>
      </c>
      <c r="AC75" s="650" t="e">
        <f t="shared" si="32"/>
        <v>#DIV/0!</v>
      </c>
      <c r="AD75" s="650" t="e">
        <f t="shared" si="32"/>
        <v>#DIV/0!</v>
      </c>
      <c r="AE75" s="650" t="e">
        <f t="shared" si="32"/>
        <v>#DIV/0!</v>
      </c>
      <c r="AF75" s="650" t="e">
        <f t="shared" si="32"/>
        <v>#DIV/0!</v>
      </c>
      <c r="AG75" s="650" t="e">
        <f t="shared" si="32"/>
        <v>#DIV/0!</v>
      </c>
      <c r="AH75" s="650" t="e">
        <f t="shared" si="32"/>
        <v>#DIV/0!</v>
      </c>
      <c r="AI75" s="650" t="e">
        <f t="shared" si="32"/>
        <v>#DIV/0!</v>
      </c>
      <c r="AJ75" s="650" t="e">
        <f t="shared" si="32"/>
        <v>#DIV/0!</v>
      </c>
      <c r="AK75" s="650" t="e">
        <f t="shared" si="32"/>
        <v>#DIV/0!</v>
      </c>
      <c r="AL75" s="650" t="e">
        <f t="shared" si="32"/>
        <v>#DIV/0!</v>
      </c>
      <c r="AM75" s="650" t="e">
        <f t="shared" si="32"/>
        <v>#DIV/0!</v>
      </c>
      <c r="AN75" s="650" t="e">
        <f t="shared" ref="AN75:BS75" si="33">(AN72+AN73)/(AN59+AN66)</f>
        <v>#DIV/0!</v>
      </c>
      <c r="AO75" s="650" t="e">
        <f t="shared" si="33"/>
        <v>#DIV/0!</v>
      </c>
      <c r="AP75" s="650" t="e">
        <f t="shared" si="33"/>
        <v>#DIV/0!</v>
      </c>
      <c r="AQ75" s="650" t="e">
        <f t="shared" si="33"/>
        <v>#DIV/0!</v>
      </c>
      <c r="AR75" s="650" t="e">
        <f t="shared" si="33"/>
        <v>#DIV/0!</v>
      </c>
      <c r="AS75" s="650" t="e">
        <f t="shared" si="33"/>
        <v>#DIV/0!</v>
      </c>
      <c r="AT75" s="650" t="e">
        <f t="shared" si="33"/>
        <v>#DIV/0!</v>
      </c>
      <c r="AU75" s="650" t="e">
        <f t="shared" si="33"/>
        <v>#DIV/0!</v>
      </c>
      <c r="AV75" s="650" t="e">
        <f t="shared" si="33"/>
        <v>#DIV/0!</v>
      </c>
      <c r="AW75" s="650" t="e">
        <f t="shared" si="33"/>
        <v>#DIV/0!</v>
      </c>
      <c r="AX75" s="650" t="e">
        <f t="shared" si="33"/>
        <v>#DIV/0!</v>
      </c>
      <c r="AY75" s="650" t="e">
        <f t="shared" si="33"/>
        <v>#DIV/0!</v>
      </c>
      <c r="AZ75" s="650" t="e">
        <f t="shared" si="33"/>
        <v>#DIV/0!</v>
      </c>
      <c r="BA75" s="652" t="e">
        <f t="shared" si="33"/>
        <v>#DIV/0!</v>
      </c>
      <c r="BB75" s="652" t="e">
        <f t="shared" si="33"/>
        <v>#DIV/0!</v>
      </c>
      <c r="BC75" s="652" t="e">
        <f t="shared" si="33"/>
        <v>#DIV/0!</v>
      </c>
      <c r="BD75" s="652" t="e">
        <f t="shared" si="33"/>
        <v>#DIV/0!</v>
      </c>
      <c r="BE75" s="652" t="e">
        <f t="shared" si="33"/>
        <v>#DIV/0!</v>
      </c>
      <c r="BF75" s="652" t="e">
        <f t="shared" si="33"/>
        <v>#DIV/0!</v>
      </c>
      <c r="BG75" s="652" t="e">
        <f t="shared" si="33"/>
        <v>#DIV/0!</v>
      </c>
      <c r="BH75" s="652" t="e">
        <f t="shared" si="33"/>
        <v>#DIV/0!</v>
      </c>
      <c r="BI75" s="652" t="e">
        <f t="shared" si="33"/>
        <v>#DIV/0!</v>
      </c>
      <c r="BJ75" s="652" t="e">
        <f t="shared" si="33"/>
        <v>#DIV/0!</v>
      </c>
      <c r="BK75" s="652" t="e">
        <f t="shared" si="33"/>
        <v>#DIV/0!</v>
      </c>
      <c r="BL75" s="652" t="e">
        <f t="shared" si="33"/>
        <v>#DIV/0!</v>
      </c>
      <c r="BM75" s="652" t="e">
        <f t="shared" si="33"/>
        <v>#DIV/0!</v>
      </c>
      <c r="BN75" s="652" t="e">
        <f t="shared" si="33"/>
        <v>#DIV/0!</v>
      </c>
      <c r="BO75" s="652" t="e">
        <f t="shared" si="33"/>
        <v>#DIV/0!</v>
      </c>
      <c r="BP75" s="652" t="e">
        <f t="shared" si="33"/>
        <v>#DIV/0!</v>
      </c>
      <c r="BQ75" s="652" t="e">
        <f t="shared" si="33"/>
        <v>#DIV/0!</v>
      </c>
      <c r="BR75" s="652" t="e">
        <f t="shared" si="33"/>
        <v>#DIV/0!</v>
      </c>
      <c r="BS75" s="652" t="e">
        <f t="shared" si="33"/>
        <v>#DIV/0!</v>
      </c>
      <c r="BT75" s="652" t="e">
        <f t="shared" ref="BT75:CJ75" si="34">(BT72+BT73)/(BT59+BT66)</f>
        <v>#DIV/0!</v>
      </c>
      <c r="BU75" s="652" t="e">
        <f t="shared" si="34"/>
        <v>#DIV/0!</v>
      </c>
      <c r="BV75" s="652" t="e">
        <f t="shared" si="34"/>
        <v>#DIV/0!</v>
      </c>
      <c r="BW75" s="652" t="e">
        <f t="shared" si="34"/>
        <v>#DIV/0!</v>
      </c>
      <c r="BX75" s="652" t="e">
        <f t="shared" si="34"/>
        <v>#DIV/0!</v>
      </c>
      <c r="BY75" s="652" t="e">
        <f t="shared" si="34"/>
        <v>#DIV/0!</v>
      </c>
      <c r="BZ75" s="652" t="e">
        <f t="shared" si="34"/>
        <v>#DIV/0!</v>
      </c>
      <c r="CA75" s="652" t="e">
        <f t="shared" si="34"/>
        <v>#DIV/0!</v>
      </c>
      <c r="CB75" s="652" t="e">
        <f t="shared" si="34"/>
        <v>#DIV/0!</v>
      </c>
      <c r="CC75" s="652" t="e">
        <f t="shared" si="34"/>
        <v>#DIV/0!</v>
      </c>
      <c r="CD75" s="652" t="e">
        <f t="shared" si="34"/>
        <v>#DIV/0!</v>
      </c>
      <c r="CE75" s="652" t="e">
        <f t="shared" si="34"/>
        <v>#DIV/0!</v>
      </c>
      <c r="CF75" s="652" t="e">
        <f t="shared" si="34"/>
        <v>#DIV/0!</v>
      </c>
      <c r="CG75" s="652" t="e">
        <f t="shared" si="34"/>
        <v>#DIV/0!</v>
      </c>
      <c r="CH75" s="652" t="e">
        <f t="shared" si="34"/>
        <v>#DIV/0!</v>
      </c>
      <c r="CI75" s="652" t="e">
        <f t="shared" si="34"/>
        <v>#DIV/0!</v>
      </c>
      <c r="CJ75" s="653" t="e">
        <f t="shared" si="34"/>
        <v>#DIV/0!</v>
      </c>
    </row>
    <row r="76" spans="1:88" x14ac:dyDescent="0.25">
      <c r="A76" s="78"/>
      <c r="B76" s="1165"/>
      <c r="C76" s="927" t="s">
        <v>487</v>
      </c>
      <c r="D76" s="928" t="s">
        <v>488</v>
      </c>
      <c r="E76" s="929" t="s">
        <v>565</v>
      </c>
      <c r="F76" s="930" t="s">
        <v>209</v>
      </c>
      <c r="G76" s="930">
        <v>0</v>
      </c>
      <c r="H76" s="931" t="e">
        <f t="shared" ref="H76:AM76" si="35">H59/(H59+H66)</f>
        <v>#DIV/0!</v>
      </c>
      <c r="I76" s="931" t="e">
        <f t="shared" si="35"/>
        <v>#DIV/0!</v>
      </c>
      <c r="J76" s="931" t="e">
        <f t="shared" si="35"/>
        <v>#DIV/0!</v>
      </c>
      <c r="K76" s="932" t="e">
        <f t="shared" si="35"/>
        <v>#DIV/0!</v>
      </c>
      <c r="L76" s="932" t="e">
        <f t="shared" si="35"/>
        <v>#DIV/0!</v>
      </c>
      <c r="M76" s="932" t="e">
        <f t="shared" si="35"/>
        <v>#DIV/0!</v>
      </c>
      <c r="N76" s="931" t="e">
        <f t="shared" si="35"/>
        <v>#DIV/0!</v>
      </c>
      <c r="O76" s="931" t="e">
        <f t="shared" si="35"/>
        <v>#DIV/0!</v>
      </c>
      <c r="P76" s="931" t="e">
        <f t="shared" si="35"/>
        <v>#DIV/0!</v>
      </c>
      <c r="Q76" s="931" t="e">
        <f t="shared" si="35"/>
        <v>#DIV/0!</v>
      </c>
      <c r="R76" s="931" t="e">
        <f t="shared" si="35"/>
        <v>#DIV/0!</v>
      </c>
      <c r="S76" s="931" t="e">
        <f t="shared" si="35"/>
        <v>#DIV/0!</v>
      </c>
      <c r="T76" s="931" t="e">
        <f t="shared" si="35"/>
        <v>#DIV/0!</v>
      </c>
      <c r="U76" s="931" t="e">
        <f t="shared" si="35"/>
        <v>#DIV/0!</v>
      </c>
      <c r="V76" s="931" t="e">
        <f t="shared" si="35"/>
        <v>#DIV/0!</v>
      </c>
      <c r="W76" s="931" t="e">
        <f t="shared" si="35"/>
        <v>#DIV/0!</v>
      </c>
      <c r="X76" s="931" t="e">
        <f t="shared" si="35"/>
        <v>#DIV/0!</v>
      </c>
      <c r="Y76" s="931" t="e">
        <f t="shared" si="35"/>
        <v>#DIV/0!</v>
      </c>
      <c r="Z76" s="931" t="e">
        <f t="shared" si="35"/>
        <v>#DIV/0!</v>
      </c>
      <c r="AA76" s="931" t="e">
        <f t="shared" si="35"/>
        <v>#DIV/0!</v>
      </c>
      <c r="AB76" s="931" t="e">
        <f t="shared" si="35"/>
        <v>#DIV/0!</v>
      </c>
      <c r="AC76" s="931" t="e">
        <f t="shared" si="35"/>
        <v>#DIV/0!</v>
      </c>
      <c r="AD76" s="931" t="e">
        <f t="shared" si="35"/>
        <v>#DIV/0!</v>
      </c>
      <c r="AE76" s="931" t="e">
        <f t="shared" si="35"/>
        <v>#DIV/0!</v>
      </c>
      <c r="AF76" s="931" t="e">
        <f t="shared" si="35"/>
        <v>#DIV/0!</v>
      </c>
      <c r="AG76" s="931" t="e">
        <f t="shared" si="35"/>
        <v>#DIV/0!</v>
      </c>
      <c r="AH76" s="931" t="e">
        <f t="shared" si="35"/>
        <v>#DIV/0!</v>
      </c>
      <c r="AI76" s="931" t="e">
        <f t="shared" si="35"/>
        <v>#DIV/0!</v>
      </c>
      <c r="AJ76" s="931" t="e">
        <f t="shared" si="35"/>
        <v>#DIV/0!</v>
      </c>
      <c r="AK76" s="931" t="e">
        <f t="shared" si="35"/>
        <v>#DIV/0!</v>
      </c>
      <c r="AL76" s="931" t="e">
        <f t="shared" si="35"/>
        <v>#DIV/0!</v>
      </c>
      <c r="AM76" s="931" t="e">
        <f t="shared" si="35"/>
        <v>#DIV/0!</v>
      </c>
      <c r="AN76" s="931" t="e">
        <f t="shared" ref="AN76:BS76" si="36">AN59/(AN59+AN66)</f>
        <v>#DIV/0!</v>
      </c>
      <c r="AO76" s="931" t="e">
        <f t="shared" si="36"/>
        <v>#DIV/0!</v>
      </c>
      <c r="AP76" s="931" t="e">
        <f t="shared" si="36"/>
        <v>#DIV/0!</v>
      </c>
      <c r="AQ76" s="931" t="e">
        <f t="shared" si="36"/>
        <v>#DIV/0!</v>
      </c>
      <c r="AR76" s="931" t="e">
        <f t="shared" si="36"/>
        <v>#DIV/0!</v>
      </c>
      <c r="AS76" s="931" t="e">
        <f t="shared" si="36"/>
        <v>#DIV/0!</v>
      </c>
      <c r="AT76" s="931" t="e">
        <f t="shared" si="36"/>
        <v>#DIV/0!</v>
      </c>
      <c r="AU76" s="931" t="e">
        <f t="shared" si="36"/>
        <v>#DIV/0!</v>
      </c>
      <c r="AV76" s="931" t="e">
        <f t="shared" si="36"/>
        <v>#DIV/0!</v>
      </c>
      <c r="AW76" s="931" t="e">
        <f t="shared" si="36"/>
        <v>#DIV/0!</v>
      </c>
      <c r="AX76" s="931" t="e">
        <f t="shared" si="36"/>
        <v>#DIV/0!</v>
      </c>
      <c r="AY76" s="931" t="e">
        <f t="shared" si="36"/>
        <v>#DIV/0!</v>
      </c>
      <c r="AZ76" s="931" t="e">
        <f t="shared" si="36"/>
        <v>#DIV/0!</v>
      </c>
      <c r="BA76" s="933" t="e">
        <f t="shared" si="36"/>
        <v>#DIV/0!</v>
      </c>
      <c r="BB76" s="933" t="e">
        <f t="shared" si="36"/>
        <v>#DIV/0!</v>
      </c>
      <c r="BC76" s="933" t="e">
        <f t="shared" si="36"/>
        <v>#DIV/0!</v>
      </c>
      <c r="BD76" s="933" t="e">
        <f t="shared" si="36"/>
        <v>#DIV/0!</v>
      </c>
      <c r="BE76" s="933" t="e">
        <f t="shared" si="36"/>
        <v>#DIV/0!</v>
      </c>
      <c r="BF76" s="933" t="e">
        <f t="shared" si="36"/>
        <v>#DIV/0!</v>
      </c>
      <c r="BG76" s="933" t="e">
        <f t="shared" si="36"/>
        <v>#DIV/0!</v>
      </c>
      <c r="BH76" s="933" t="e">
        <f t="shared" si="36"/>
        <v>#DIV/0!</v>
      </c>
      <c r="BI76" s="933" t="e">
        <f t="shared" si="36"/>
        <v>#DIV/0!</v>
      </c>
      <c r="BJ76" s="933" t="e">
        <f t="shared" si="36"/>
        <v>#DIV/0!</v>
      </c>
      <c r="BK76" s="933" t="e">
        <f t="shared" si="36"/>
        <v>#DIV/0!</v>
      </c>
      <c r="BL76" s="933" t="e">
        <f t="shared" si="36"/>
        <v>#DIV/0!</v>
      </c>
      <c r="BM76" s="933" t="e">
        <f t="shared" si="36"/>
        <v>#DIV/0!</v>
      </c>
      <c r="BN76" s="933" t="e">
        <f t="shared" si="36"/>
        <v>#DIV/0!</v>
      </c>
      <c r="BO76" s="933" t="e">
        <f t="shared" si="36"/>
        <v>#DIV/0!</v>
      </c>
      <c r="BP76" s="933" t="e">
        <f t="shared" si="36"/>
        <v>#DIV/0!</v>
      </c>
      <c r="BQ76" s="933" t="e">
        <f t="shared" si="36"/>
        <v>#DIV/0!</v>
      </c>
      <c r="BR76" s="933" t="e">
        <f t="shared" si="36"/>
        <v>#DIV/0!</v>
      </c>
      <c r="BS76" s="933" t="e">
        <f t="shared" si="36"/>
        <v>#DIV/0!</v>
      </c>
      <c r="BT76" s="933" t="e">
        <f t="shared" ref="BT76:CJ76" si="37">BT59/(BT59+BT66)</f>
        <v>#DIV/0!</v>
      </c>
      <c r="BU76" s="933" t="e">
        <f t="shared" si="37"/>
        <v>#DIV/0!</v>
      </c>
      <c r="BV76" s="933" t="e">
        <f t="shared" si="37"/>
        <v>#DIV/0!</v>
      </c>
      <c r="BW76" s="933" t="e">
        <f t="shared" si="37"/>
        <v>#DIV/0!</v>
      </c>
      <c r="BX76" s="933" t="e">
        <f t="shared" si="37"/>
        <v>#DIV/0!</v>
      </c>
      <c r="BY76" s="933" t="e">
        <f t="shared" si="37"/>
        <v>#DIV/0!</v>
      </c>
      <c r="BZ76" s="933" t="e">
        <f t="shared" si="37"/>
        <v>#DIV/0!</v>
      </c>
      <c r="CA76" s="933" t="e">
        <f t="shared" si="37"/>
        <v>#DIV/0!</v>
      </c>
      <c r="CB76" s="933" t="e">
        <f t="shared" si="37"/>
        <v>#DIV/0!</v>
      </c>
      <c r="CC76" s="933" t="e">
        <f t="shared" si="37"/>
        <v>#DIV/0!</v>
      </c>
      <c r="CD76" s="933" t="e">
        <f t="shared" si="37"/>
        <v>#DIV/0!</v>
      </c>
      <c r="CE76" s="933" t="e">
        <f t="shared" si="37"/>
        <v>#DIV/0!</v>
      </c>
      <c r="CF76" s="933" t="e">
        <f t="shared" si="37"/>
        <v>#DIV/0!</v>
      </c>
      <c r="CG76" s="933" t="e">
        <f t="shared" si="37"/>
        <v>#DIV/0!</v>
      </c>
      <c r="CH76" s="933" t="e">
        <f t="shared" si="37"/>
        <v>#DIV/0!</v>
      </c>
      <c r="CI76" s="933" t="e">
        <f t="shared" si="37"/>
        <v>#DIV/0!</v>
      </c>
      <c r="CJ76" s="934" t="e">
        <f t="shared" si="37"/>
        <v>#DIV/0!</v>
      </c>
    </row>
    <row r="77" spans="1:88" x14ac:dyDescent="0.25">
      <c r="A77" s="169"/>
      <c r="B77" s="1165"/>
      <c r="C77" s="970" t="s">
        <v>490</v>
      </c>
      <c r="D77" s="962" t="s">
        <v>491</v>
      </c>
      <c r="E77" s="963" t="s">
        <v>566</v>
      </c>
      <c r="F77" s="964" t="s">
        <v>209</v>
      </c>
      <c r="G77" s="965">
        <v>0</v>
      </c>
      <c r="H77" s="966" t="e">
        <f t="shared" ref="H77:AM77" si="38">H59/(H59+H67+H66)</f>
        <v>#DIV/0!</v>
      </c>
      <c r="I77" s="966" t="e">
        <f t="shared" si="38"/>
        <v>#DIV/0!</v>
      </c>
      <c r="J77" s="966" t="e">
        <f t="shared" si="38"/>
        <v>#DIV/0!</v>
      </c>
      <c r="K77" s="967" t="e">
        <f t="shared" si="38"/>
        <v>#DIV/0!</v>
      </c>
      <c r="L77" s="967" t="e">
        <f t="shared" si="38"/>
        <v>#DIV/0!</v>
      </c>
      <c r="M77" s="967" t="e">
        <f t="shared" si="38"/>
        <v>#DIV/0!</v>
      </c>
      <c r="N77" s="966" t="e">
        <f t="shared" si="38"/>
        <v>#DIV/0!</v>
      </c>
      <c r="O77" s="966" t="e">
        <f t="shared" si="38"/>
        <v>#DIV/0!</v>
      </c>
      <c r="P77" s="966" t="e">
        <f t="shared" si="38"/>
        <v>#DIV/0!</v>
      </c>
      <c r="Q77" s="966" t="e">
        <f t="shared" si="38"/>
        <v>#DIV/0!</v>
      </c>
      <c r="R77" s="966" t="e">
        <f t="shared" si="38"/>
        <v>#DIV/0!</v>
      </c>
      <c r="S77" s="966" t="e">
        <f t="shared" si="38"/>
        <v>#DIV/0!</v>
      </c>
      <c r="T77" s="966" t="e">
        <f t="shared" si="38"/>
        <v>#DIV/0!</v>
      </c>
      <c r="U77" s="966" t="e">
        <f t="shared" si="38"/>
        <v>#DIV/0!</v>
      </c>
      <c r="V77" s="966" t="e">
        <f t="shared" si="38"/>
        <v>#DIV/0!</v>
      </c>
      <c r="W77" s="966" t="e">
        <f t="shared" si="38"/>
        <v>#DIV/0!</v>
      </c>
      <c r="X77" s="966" t="e">
        <f t="shared" si="38"/>
        <v>#DIV/0!</v>
      </c>
      <c r="Y77" s="966" t="e">
        <f t="shared" si="38"/>
        <v>#DIV/0!</v>
      </c>
      <c r="Z77" s="966" t="e">
        <f t="shared" si="38"/>
        <v>#DIV/0!</v>
      </c>
      <c r="AA77" s="966" t="e">
        <f t="shared" si="38"/>
        <v>#DIV/0!</v>
      </c>
      <c r="AB77" s="966" t="e">
        <f t="shared" si="38"/>
        <v>#DIV/0!</v>
      </c>
      <c r="AC77" s="966" t="e">
        <f t="shared" si="38"/>
        <v>#DIV/0!</v>
      </c>
      <c r="AD77" s="966" t="e">
        <f t="shared" si="38"/>
        <v>#DIV/0!</v>
      </c>
      <c r="AE77" s="966" t="e">
        <f t="shared" si="38"/>
        <v>#DIV/0!</v>
      </c>
      <c r="AF77" s="966" t="e">
        <f t="shared" si="38"/>
        <v>#DIV/0!</v>
      </c>
      <c r="AG77" s="966" t="e">
        <f t="shared" si="38"/>
        <v>#DIV/0!</v>
      </c>
      <c r="AH77" s="966" t="e">
        <f t="shared" si="38"/>
        <v>#DIV/0!</v>
      </c>
      <c r="AI77" s="966" t="e">
        <f t="shared" si="38"/>
        <v>#DIV/0!</v>
      </c>
      <c r="AJ77" s="966" t="e">
        <f t="shared" si="38"/>
        <v>#DIV/0!</v>
      </c>
      <c r="AK77" s="966" t="e">
        <f t="shared" si="38"/>
        <v>#DIV/0!</v>
      </c>
      <c r="AL77" s="966" t="e">
        <f t="shared" si="38"/>
        <v>#DIV/0!</v>
      </c>
      <c r="AM77" s="966" t="e">
        <f t="shared" si="38"/>
        <v>#DIV/0!</v>
      </c>
      <c r="AN77" s="966" t="e">
        <f t="shared" ref="AN77:BS77" si="39">AN59/(AN59+AN67+AN66)</f>
        <v>#DIV/0!</v>
      </c>
      <c r="AO77" s="966" t="e">
        <f t="shared" si="39"/>
        <v>#DIV/0!</v>
      </c>
      <c r="AP77" s="966" t="e">
        <f t="shared" si="39"/>
        <v>#DIV/0!</v>
      </c>
      <c r="AQ77" s="966" t="e">
        <f t="shared" si="39"/>
        <v>#DIV/0!</v>
      </c>
      <c r="AR77" s="966" t="e">
        <f t="shared" si="39"/>
        <v>#DIV/0!</v>
      </c>
      <c r="AS77" s="966" t="e">
        <f t="shared" si="39"/>
        <v>#DIV/0!</v>
      </c>
      <c r="AT77" s="966" t="e">
        <f t="shared" si="39"/>
        <v>#DIV/0!</v>
      </c>
      <c r="AU77" s="966" t="e">
        <f t="shared" si="39"/>
        <v>#DIV/0!</v>
      </c>
      <c r="AV77" s="966" t="e">
        <f t="shared" si="39"/>
        <v>#DIV/0!</v>
      </c>
      <c r="AW77" s="966" t="e">
        <f t="shared" si="39"/>
        <v>#DIV/0!</v>
      </c>
      <c r="AX77" s="966" t="e">
        <f t="shared" si="39"/>
        <v>#DIV/0!</v>
      </c>
      <c r="AY77" s="966" t="e">
        <f t="shared" si="39"/>
        <v>#DIV/0!</v>
      </c>
      <c r="AZ77" s="966" t="e">
        <f t="shared" si="39"/>
        <v>#DIV/0!</v>
      </c>
      <c r="BA77" s="968" t="e">
        <f t="shared" si="39"/>
        <v>#DIV/0!</v>
      </c>
      <c r="BB77" s="968" t="e">
        <f t="shared" si="39"/>
        <v>#DIV/0!</v>
      </c>
      <c r="BC77" s="968" t="e">
        <f t="shared" si="39"/>
        <v>#DIV/0!</v>
      </c>
      <c r="BD77" s="968" t="e">
        <f t="shared" si="39"/>
        <v>#DIV/0!</v>
      </c>
      <c r="BE77" s="968" t="e">
        <f t="shared" si="39"/>
        <v>#DIV/0!</v>
      </c>
      <c r="BF77" s="968" t="e">
        <f t="shared" si="39"/>
        <v>#DIV/0!</v>
      </c>
      <c r="BG77" s="968" t="e">
        <f t="shared" si="39"/>
        <v>#DIV/0!</v>
      </c>
      <c r="BH77" s="968" t="e">
        <f t="shared" si="39"/>
        <v>#DIV/0!</v>
      </c>
      <c r="BI77" s="968" t="e">
        <f t="shared" si="39"/>
        <v>#DIV/0!</v>
      </c>
      <c r="BJ77" s="968" t="e">
        <f t="shared" si="39"/>
        <v>#DIV/0!</v>
      </c>
      <c r="BK77" s="968" t="e">
        <f t="shared" si="39"/>
        <v>#DIV/0!</v>
      </c>
      <c r="BL77" s="968" t="e">
        <f t="shared" si="39"/>
        <v>#DIV/0!</v>
      </c>
      <c r="BM77" s="968" t="e">
        <f t="shared" si="39"/>
        <v>#DIV/0!</v>
      </c>
      <c r="BN77" s="968" t="e">
        <f t="shared" si="39"/>
        <v>#DIV/0!</v>
      </c>
      <c r="BO77" s="968" t="e">
        <f t="shared" si="39"/>
        <v>#DIV/0!</v>
      </c>
      <c r="BP77" s="968" t="e">
        <f t="shared" si="39"/>
        <v>#DIV/0!</v>
      </c>
      <c r="BQ77" s="968" t="e">
        <f t="shared" si="39"/>
        <v>#DIV/0!</v>
      </c>
      <c r="BR77" s="968" t="e">
        <f t="shared" si="39"/>
        <v>#DIV/0!</v>
      </c>
      <c r="BS77" s="968" t="e">
        <f t="shared" si="39"/>
        <v>#DIV/0!</v>
      </c>
      <c r="BT77" s="968" t="e">
        <f t="shared" ref="BT77:CJ77" si="40">BT59/(BT59+BT67+BT66)</f>
        <v>#DIV/0!</v>
      </c>
      <c r="BU77" s="968" t="e">
        <f t="shared" si="40"/>
        <v>#DIV/0!</v>
      </c>
      <c r="BV77" s="968" t="e">
        <f t="shared" si="40"/>
        <v>#DIV/0!</v>
      </c>
      <c r="BW77" s="968" t="e">
        <f t="shared" si="40"/>
        <v>#DIV/0!</v>
      </c>
      <c r="BX77" s="968" t="e">
        <f t="shared" si="40"/>
        <v>#DIV/0!</v>
      </c>
      <c r="BY77" s="968" t="e">
        <f t="shared" si="40"/>
        <v>#DIV/0!</v>
      </c>
      <c r="BZ77" s="968" t="e">
        <f t="shared" si="40"/>
        <v>#DIV/0!</v>
      </c>
      <c r="CA77" s="968" t="e">
        <f t="shared" si="40"/>
        <v>#DIV/0!</v>
      </c>
      <c r="CB77" s="968" t="e">
        <f t="shared" si="40"/>
        <v>#DIV/0!</v>
      </c>
      <c r="CC77" s="968" t="e">
        <f t="shared" si="40"/>
        <v>#DIV/0!</v>
      </c>
      <c r="CD77" s="968" t="e">
        <f t="shared" si="40"/>
        <v>#DIV/0!</v>
      </c>
      <c r="CE77" s="968" t="e">
        <f t="shared" si="40"/>
        <v>#DIV/0!</v>
      </c>
      <c r="CF77" s="968" t="e">
        <f t="shared" si="40"/>
        <v>#DIV/0!</v>
      </c>
      <c r="CG77" s="968" t="e">
        <f t="shared" si="40"/>
        <v>#DIV/0!</v>
      </c>
      <c r="CH77" s="968" t="e">
        <f t="shared" si="40"/>
        <v>#DIV/0!</v>
      </c>
      <c r="CI77" s="968" t="e">
        <f t="shared" si="40"/>
        <v>#DIV/0!</v>
      </c>
      <c r="CJ77" s="969" t="e">
        <f t="shared" si="40"/>
        <v>#DIV/0!</v>
      </c>
    </row>
    <row r="78" spans="1:88" ht="15.75" thickBot="1" x14ac:dyDescent="0.3">
      <c r="A78" s="169"/>
      <c r="B78" s="1166"/>
      <c r="C78" s="935" t="s">
        <v>493</v>
      </c>
      <c r="D78" s="892" t="s">
        <v>231</v>
      </c>
      <c r="E78" s="201" t="s">
        <v>494</v>
      </c>
      <c r="F78" s="170" t="s">
        <v>209</v>
      </c>
      <c r="G78" s="170">
        <v>0</v>
      </c>
      <c r="H78" s="958" t="e">
        <f>H77+H68</f>
        <v>#DIV/0!</v>
      </c>
      <c r="I78" s="958" t="e">
        <f t="shared" ref="I78:BT78" si="41">I77+I68</f>
        <v>#DIV/0!</v>
      </c>
      <c r="J78" s="958" t="e">
        <f t="shared" si="41"/>
        <v>#DIV/0!</v>
      </c>
      <c r="K78" s="958" t="e">
        <f t="shared" si="41"/>
        <v>#DIV/0!</v>
      </c>
      <c r="L78" s="958" t="e">
        <f t="shared" si="41"/>
        <v>#DIV/0!</v>
      </c>
      <c r="M78" s="958" t="e">
        <f t="shared" si="41"/>
        <v>#DIV/0!</v>
      </c>
      <c r="N78" s="958" t="e">
        <f t="shared" si="41"/>
        <v>#DIV/0!</v>
      </c>
      <c r="O78" s="958" t="e">
        <f t="shared" si="41"/>
        <v>#DIV/0!</v>
      </c>
      <c r="P78" s="958" t="e">
        <f t="shared" si="41"/>
        <v>#DIV/0!</v>
      </c>
      <c r="Q78" s="958" t="e">
        <f t="shared" si="41"/>
        <v>#DIV/0!</v>
      </c>
      <c r="R78" s="958" t="e">
        <f t="shared" si="41"/>
        <v>#DIV/0!</v>
      </c>
      <c r="S78" s="958" t="e">
        <f t="shared" si="41"/>
        <v>#DIV/0!</v>
      </c>
      <c r="T78" s="958" t="e">
        <f t="shared" si="41"/>
        <v>#DIV/0!</v>
      </c>
      <c r="U78" s="958" t="e">
        <f t="shared" si="41"/>
        <v>#DIV/0!</v>
      </c>
      <c r="V78" s="958" t="e">
        <f t="shared" si="41"/>
        <v>#DIV/0!</v>
      </c>
      <c r="W78" s="958" t="e">
        <f t="shared" si="41"/>
        <v>#DIV/0!</v>
      </c>
      <c r="X78" s="958" t="e">
        <f t="shared" si="41"/>
        <v>#DIV/0!</v>
      </c>
      <c r="Y78" s="958" t="e">
        <f t="shared" si="41"/>
        <v>#DIV/0!</v>
      </c>
      <c r="Z78" s="958" t="e">
        <f t="shared" si="41"/>
        <v>#DIV/0!</v>
      </c>
      <c r="AA78" s="958" t="e">
        <f t="shared" si="41"/>
        <v>#DIV/0!</v>
      </c>
      <c r="AB78" s="958" t="e">
        <f t="shared" si="41"/>
        <v>#DIV/0!</v>
      </c>
      <c r="AC78" s="958" t="e">
        <f t="shared" si="41"/>
        <v>#DIV/0!</v>
      </c>
      <c r="AD78" s="958" t="e">
        <f t="shared" si="41"/>
        <v>#DIV/0!</v>
      </c>
      <c r="AE78" s="958" t="e">
        <f t="shared" si="41"/>
        <v>#DIV/0!</v>
      </c>
      <c r="AF78" s="958" t="e">
        <f t="shared" si="41"/>
        <v>#DIV/0!</v>
      </c>
      <c r="AG78" s="958" t="e">
        <f t="shared" si="41"/>
        <v>#DIV/0!</v>
      </c>
      <c r="AH78" s="958" t="e">
        <f t="shared" si="41"/>
        <v>#DIV/0!</v>
      </c>
      <c r="AI78" s="958" t="e">
        <f t="shared" si="41"/>
        <v>#DIV/0!</v>
      </c>
      <c r="AJ78" s="958" t="e">
        <f t="shared" si="41"/>
        <v>#DIV/0!</v>
      </c>
      <c r="AK78" s="958" t="e">
        <f t="shared" si="41"/>
        <v>#DIV/0!</v>
      </c>
      <c r="AL78" s="958" t="e">
        <f t="shared" si="41"/>
        <v>#DIV/0!</v>
      </c>
      <c r="AM78" s="958" t="e">
        <f t="shared" si="41"/>
        <v>#DIV/0!</v>
      </c>
      <c r="AN78" s="958" t="e">
        <f t="shared" si="41"/>
        <v>#DIV/0!</v>
      </c>
      <c r="AO78" s="958" t="e">
        <f t="shared" si="41"/>
        <v>#DIV/0!</v>
      </c>
      <c r="AP78" s="958" t="e">
        <f t="shared" si="41"/>
        <v>#DIV/0!</v>
      </c>
      <c r="AQ78" s="958" t="e">
        <f t="shared" si="41"/>
        <v>#DIV/0!</v>
      </c>
      <c r="AR78" s="958" t="e">
        <f t="shared" si="41"/>
        <v>#DIV/0!</v>
      </c>
      <c r="AS78" s="958" t="e">
        <f t="shared" si="41"/>
        <v>#DIV/0!</v>
      </c>
      <c r="AT78" s="958" t="e">
        <f t="shared" si="41"/>
        <v>#DIV/0!</v>
      </c>
      <c r="AU78" s="958" t="e">
        <f t="shared" si="41"/>
        <v>#DIV/0!</v>
      </c>
      <c r="AV78" s="958" t="e">
        <f t="shared" si="41"/>
        <v>#DIV/0!</v>
      </c>
      <c r="AW78" s="958" t="e">
        <f t="shared" si="41"/>
        <v>#DIV/0!</v>
      </c>
      <c r="AX78" s="958" t="e">
        <f t="shared" si="41"/>
        <v>#DIV/0!</v>
      </c>
      <c r="AY78" s="958" t="e">
        <f t="shared" si="41"/>
        <v>#DIV/0!</v>
      </c>
      <c r="AZ78" s="958" t="e">
        <f t="shared" si="41"/>
        <v>#DIV/0!</v>
      </c>
      <c r="BA78" s="958" t="e">
        <f t="shared" si="41"/>
        <v>#DIV/0!</v>
      </c>
      <c r="BB78" s="958" t="e">
        <f t="shared" si="41"/>
        <v>#DIV/0!</v>
      </c>
      <c r="BC78" s="958" t="e">
        <f t="shared" si="41"/>
        <v>#DIV/0!</v>
      </c>
      <c r="BD78" s="958" t="e">
        <f t="shared" si="41"/>
        <v>#DIV/0!</v>
      </c>
      <c r="BE78" s="958" t="e">
        <f t="shared" si="41"/>
        <v>#DIV/0!</v>
      </c>
      <c r="BF78" s="958" t="e">
        <f t="shared" si="41"/>
        <v>#DIV/0!</v>
      </c>
      <c r="BG78" s="958" t="e">
        <f t="shared" si="41"/>
        <v>#DIV/0!</v>
      </c>
      <c r="BH78" s="958" t="e">
        <f t="shared" si="41"/>
        <v>#DIV/0!</v>
      </c>
      <c r="BI78" s="958" t="e">
        <f t="shared" si="41"/>
        <v>#DIV/0!</v>
      </c>
      <c r="BJ78" s="958" t="e">
        <f t="shared" si="41"/>
        <v>#DIV/0!</v>
      </c>
      <c r="BK78" s="958" t="e">
        <f t="shared" si="41"/>
        <v>#DIV/0!</v>
      </c>
      <c r="BL78" s="958" t="e">
        <f t="shared" si="41"/>
        <v>#DIV/0!</v>
      </c>
      <c r="BM78" s="958" t="e">
        <f t="shared" si="41"/>
        <v>#DIV/0!</v>
      </c>
      <c r="BN78" s="958" t="e">
        <f t="shared" si="41"/>
        <v>#DIV/0!</v>
      </c>
      <c r="BO78" s="958" t="e">
        <f t="shared" si="41"/>
        <v>#DIV/0!</v>
      </c>
      <c r="BP78" s="958" t="e">
        <f t="shared" si="41"/>
        <v>#DIV/0!</v>
      </c>
      <c r="BQ78" s="958" t="e">
        <f t="shared" si="41"/>
        <v>#DIV/0!</v>
      </c>
      <c r="BR78" s="958" t="e">
        <f t="shared" si="41"/>
        <v>#DIV/0!</v>
      </c>
      <c r="BS78" s="958" t="e">
        <f t="shared" si="41"/>
        <v>#DIV/0!</v>
      </c>
      <c r="BT78" s="958" t="e">
        <f t="shared" si="41"/>
        <v>#DIV/0!</v>
      </c>
      <c r="BU78" s="958" t="e">
        <f t="shared" ref="BU78:CJ78" si="42">BU77+BU68</f>
        <v>#DIV/0!</v>
      </c>
      <c r="BV78" s="958" t="e">
        <f t="shared" si="42"/>
        <v>#DIV/0!</v>
      </c>
      <c r="BW78" s="958" t="e">
        <f t="shared" si="42"/>
        <v>#DIV/0!</v>
      </c>
      <c r="BX78" s="958" t="e">
        <f t="shared" si="42"/>
        <v>#DIV/0!</v>
      </c>
      <c r="BY78" s="958" t="e">
        <f t="shared" si="42"/>
        <v>#DIV/0!</v>
      </c>
      <c r="BZ78" s="958" t="e">
        <f t="shared" si="42"/>
        <v>#DIV/0!</v>
      </c>
      <c r="CA78" s="958" t="e">
        <f t="shared" si="42"/>
        <v>#DIV/0!</v>
      </c>
      <c r="CB78" s="958" t="e">
        <f t="shared" si="42"/>
        <v>#DIV/0!</v>
      </c>
      <c r="CC78" s="958" t="e">
        <f t="shared" si="42"/>
        <v>#DIV/0!</v>
      </c>
      <c r="CD78" s="958" t="e">
        <f t="shared" si="42"/>
        <v>#DIV/0!</v>
      </c>
      <c r="CE78" s="958" t="e">
        <f t="shared" si="42"/>
        <v>#DIV/0!</v>
      </c>
      <c r="CF78" s="958" t="e">
        <f t="shared" si="42"/>
        <v>#DIV/0!</v>
      </c>
      <c r="CG78" s="958" t="e">
        <f t="shared" si="42"/>
        <v>#DIV/0!</v>
      </c>
      <c r="CH78" s="958" t="e">
        <f t="shared" si="42"/>
        <v>#DIV/0!</v>
      </c>
      <c r="CI78" s="958" t="e">
        <f t="shared" si="42"/>
        <v>#DIV/0!</v>
      </c>
      <c r="CJ78" s="971" t="e">
        <f t="shared" si="42"/>
        <v>#DIV/0!</v>
      </c>
    </row>
    <row r="79" spans="1:88" x14ac:dyDescent="0.25">
      <c r="A79" s="169"/>
      <c r="B79" s="887"/>
      <c r="C79" s="1041"/>
      <c r="D79" s="1042"/>
      <c r="E79" s="1043"/>
      <c r="F79" s="1041"/>
      <c r="G79" s="1041"/>
      <c r="H79" s="1044"/>
      <c r="I79" s="1044"/>
      <c r="J79" s="1044"/>
      <c r="K79" s="1044"/>
      <c r="L79" s="1044"/>
      <c r="M79" s="1044"/>
      <c r="N79" s="1044"/>
      <c r="O79" s="1044"/>
      <c r="P79" s="1044"/>
      <c r="Q79" s="1044"/>
      <c r="R79" s="1044"/>
      <c r="S79" s="1044"/>
      <c r="T79" s="1044"/>
      <c r="U79" s="1044"/>
      <c r="V79" s="1044"/>
      <c r="W79" s="1044"/>
      <c r="X79" s="1044"/>
      <c r="Y79" s="1044"/>
      <c r="Z79" s="1044"/>
      <c r="AA79" s="1044"/>
      <c r="AB79" s="1044"/>
      <c r="AC79" s="1044"/>
      <c r="AD79" s="1044"/>
      <c r="AE79" s="1044"/>
      <c r="AF79" s="1044"/>
      <c r="AG79" s="1044"/>
      <c r="AH79" s="1044"/>
      <c r="AI79" s="1044"/>
      <c r="AJ79" s="1044"/>
      <c r="AK79" s="1044"/>
      <c r="AL79" s="1044"/>
      <c r="AM79" s="1044"/>
      <c r="AN79" s="1044"/>
      <c r="AO79" s="1044"/>
      <c r="AP79" s="1044"/>
      <c r="AQ79" s="1044"/>
      <c r="AR79" s="1044"/>
      <c r="AS79" s="1044"/>
      <c r="AT79" s="1044"/>
      <c r="AU79" s="1044"/>
      <c r="AV79" s="1044"/>
      <c r="AW79" s="1044"/>
      <c r="AX79" s="1044"/>
      <c r="AY79" s="1044"/>
      <c r="AZ79" s="1044"/>
      <c r="BA79" s="1044"/>
      <c r="BB79" s="1044"/>
      <c r="BC79" s="1044"/>
      <c r="BD79" s="1044"/>
      <c r="BE79" s="1044"/>
      <c r="BF79" s="1044"/>
      <c r="BG79" s="1044"/>
      <c r="BH79" s="1044"/>
      <c r="BI79" s="1044"/>
      <c r="BJ79" s="1044"/>
      <c r="BK79" s="1044"/>
      <c r="BL79" s="1044"/>
      <c r="BM79" s="1044"/>
      <c r="BN79" s="1044"/>
      <c r="BO79" s="1044"/>
      <c r="BP79" s="1044"/>
      <c r="BQ79" s="1044"/>
      <c r="BR79" s="1044"/>
      <c r="BS79" s="1044"/>
      <c r="BT79" s="1044"/>
      <c r="BU79" s="1044"/>
      <c r="BV79" s="1044"/>
      <c r="BW79" s="1044"/>
      <c r="BX79" s="1044"/>
      <c r="BY79" s="1044"/>
      <c r="BZ79" s="1044"/>
      <c r="CA79" s="1044"/>
      <c r="CB79" s="1044"/>
      <c r="CC79" s="1044"/>
      <c r="CD79" s="1044"/>
      <c r="CE79" s="1044"/>
      <c r="CF79" s="1044"/>
      <c r="CG79" s="1044"/>
      <c r="CH79" s="1044"/>
      <c r="CI79" s="1044"/>
      <c r="CJ79" s="1044"/>
    </row>
    <row r="80" spans="1:88" x14ac:dyDescent="0.25">
      <c r="A80" s="78"/>
      <c r="B80" s="106"/>
      <c r="C80" s="107"/>
      <c r="D80" s="107"/>
      <c r="E80" s="108"/>
      <c r="F80" s="107"/>
      <c r="G80" s="107"/>
      <c r="H80" s="107"/>
      <c r="I80" s="107"/>
      <c r="J80" s="109"/>
      <c r="K80" s="147"/>
      <c r="L80" s="147"/>
      <c r="M80" s="147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1045"/>
    </row>
    <row r="81" spans="1:88" ht="18.75" thickBot="1" x14ac:dyDescent="0.3">
      <c r="A81" s="78"/>
      <c r="B81" s="82"/>
      <c r="C81" s="95" t="s">
        <v>495</v>
      </c>
      <c r="D81" s="96"/>
      <c r="E81" s="97"/>
      <c r="F81" s="98"/>
      <c r="G81" s="98"/>
      <c r="H81" s="98"/>
      <c r="I81" s="98"/>
      <c r="J81" s="71"/>
      <c r="K81" s="1159"/>
      <c r="L81" s="1167"/>
      <c r="M81" s="71"/>
      <c r="N81" s="99"/>
      <c r="O81" s="71"/>
      <c r="P81" s="98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98"/>
      <c r="AK81" s="71"/>
      <c r="AL81" s="71"/>
      <c r="BB81" s="165"/>
      <c r="BC81" s="165"/>
      <c r="BD81" s="165"/>
      <c r="BE81" s="165"/>
      <c r="BF81" s="165"/>
      <c r="BG81" s="165"/>
      <c r="BH81" s="165"/>
      <c r="BI81" s="165"/>
      <c r="BJ81" s="165"/>
      <c r="BK81" s="165"/>
      <c r="BL81" s="165"/>
      <c r="BM81" s="165"/>
      <c r="BN81" s="165"/>
      <c r="BO81" s="165"/>
      <c r="BP81" s="165"/>
      <c r="BQ81" s="165"/>
      <c r="BR81" s="165"/>
      <c r="BS81" s="165"/>
      <c r="BT81" s="165"/>
      <c r="BU81" s="165"/>
      <c r="BV81" s="165"/>
      <c r="BW81" s="165"/>
      <c r="BX81" s="165"/>
      <c r="BY81" s="165"/>
      <c r="BZ81" s="165"/>
      <c r="CA81" s="165"/>
      <c r="CB81" s="165"/>
      <c r="CC81" s="165"/>
      <c r="CD81" s="165"/>
      <c r="CE81" s="165"/>
      <c r="CF81" s="165"/>
      <c r="CG81" s="165"/>
      <c r="CH81" s="165"/>
      <c r="CI81" s="165"/>
      <c r="CJ81" s="165"/>
    </row>
    <row r="82" spans="1:88" ht="32.25" thickBot="1" x14ac:dyDescent="0.3">
      <c r="A82" s="78"/>
      <c r="B82" s="101"/>
      <c r="C82" s="73" t="s">
        <v>255</v>
      </c>
      <c r="D82" s="94" t="s">
        <v>57</v>
      </c>
      <c r="E82" s="102" t="s">
        <v>58</v>
      </c>
      <c r="F82" s="94" t="s">
        <v>59</v>
      </c>
      <c r="G82" s="94" t="s">
        <v>60</v>
      </c>
      <c r="H82" s="223" t="s">
        <v>61</v>
      </c>
      <c r="I82" s="224" t="s">
        <v>62</v>
      </c>
      <c r="J82" s="216" t="s">
        <v>63</v>
      </c>
      <c r="K82" s="219" t="s">
        <v>64</v>
      </c>
      <c r="L82" s="219" t="s">
        <v>65</v>
      </c>
      <c r="M82" s="218" t="s">
        <v>66</v>
      </c>
      <c r="N82" s="144" t="s">
        <v>67</v>
      </c>
      <c r="O82" s="144" t="s">
        <v>68</v>
      </c>
      <c r="P82" s="144" t="s">
        <v>69</v>
      </c>
      <c r="Q82" s="144" t="s">
        <v>70</v>
      </c>
      <c r="R82" s="144" t="s">
        <v>71</v>
      </c>
      <c r="S82" s="144" t="s">
        <v>72</v>
      </c>
      <c r="T82" s="144" t="s">
        <v>73</v>
      </c>
      <c r="U82" s="144" t="s">
        <v>74</v>
      </c>
      <c r="V82" s="144" t="s">
        <v>75</v>
      </c>
      <c r="W82" s="144" t="s">
        <v>76</v>
      </c>
      <c r="X82" s="144" t="s">
        <v>77</v>
      </c>
      <c r="Y82" s="144" t="s">
        <v>78</v>
      </c>
      <c r="Z82" s="144" t="s">
        <v>79</v>
      </c>
      <c r="AA82" s="144" t="s">
        <v>80</v>
      </c>
      <c r="AB82" s="144" t="s">
        <v>81</v>
      </c>
      <c r="AC82" s="144" t="s">
        <v>82</v>
      </c>
      <c r="AD82" s="144" t="s">
        <v>83</v>
      </c>
      <c r="AE82" s="144" t="s">
        <v>84</v>
      </c>
      <c r="AF82" s="144" t="s">
        <v>85</v>
      </c>
      <c r="AG82" s="144" t="s">
        <v>86</v>
      </c>
      <c r="AH82" s="144" t="s">
        <v>87</v>
      </c>
      <c r="AI82" s="144" t="s">
        <v>88</v>
      </c>
      <c r="AJ82" s="144" t="s">
        <v>89</v>
      </c>
      <c r="AK82" s="144" t="s">
        <v>90</v>
      </c>
      <c r="AL82" s="138" t="s">
        <v>91</v>
      </c>
      <c r="AM82" s="144" t="s">
        <v>92</v>
      </c>
      <c r="AN82" s="144" t="s">
        <v>93</v>
      </c>
      <c r="AO82" s="145" t="s">
        <v>94</v>
      </c>
      <c r="AP82" s="144" t="s">
        <v>95</v>
      </c>
      <c r="AQ82" s="144" t="s">
        <v>96</v>
      </c>
      <c r="AR82" s="144" t="s">
        <v>97</v>
      </c>
      <c r="AS82" s="145" t="s">
        <v>98</v>
      </c>
      <c r="AT82" s="144" t="s">
        <v>99</v>
      </c>
      <c r="AU82" s="145" t="s">
        <v>100</v>
      </c>
      <c r="AV82" s="138" t="s">
        <v>101</v>
      </c>
      <c r="AW82" s="138" t="s">
        <v>102</v>
      </c>
      <c r="AX82" s="138" t="s">
        <v>103</v>
      </c>
      <c r="AY82" s="138" t="s">
        <v>104</v>
      </c>
      <c r="AZ82" s="144" t="s">
        <v>105</v>
      </c>
      <c r="BA82" s="145" t="s">
        <v>106</v>
      </c>
      <c r="BB82" s="591" t="s">
        <v>107</v>
      </c>
      <c r="BC82" s="591" t="s">
        <v>108</v>
      </c>
      <c r="BD82" s="591" t="s">
        <v>109</v>
      </c>
      <c r="BE82" s="591" t="s">
        <v>110</v>
      </c>
      <c r="BF82" s="591" t="s">
        <v>111</v>
      </c>
      <c r="BG82" s="591" t="s">
        <v>112</v>
      </c>
      <c r="BH82" s="591" t="s">
        <v>113</v>
      </c>
      <c r="BI82" s="591" t="s">
        <v>114</v>
      </c>
      <c r="BJ82" s="591" t="s">
        <v>115</v>
      </c>
      <c r="BK82" s="591" t="s">
        <v>116</v>
      </c>
      <c r="BL82" s="591" t="s">
        <v>117</v>
      </c>
      <c r="BM82" s="591" t="s">
        <v>118</v>
      </c>
      <c r="BN82" s="591" t="s">
        <v>119</v>
      </c>
      <c r="BO82" s="591" t="s">
        <v>120</v>
      </c>
      <c r="BP82" s="591" t="s">
        <v>121</v>
      </c>
      <c r="BQ82" s="591" t="s">
        <v>122</v>
      </c>
      <c r="BR82" s="591" t="s">
        <v>123</v>
      </c>
      <c r="BS82" s="591" t="s">
        <v>124</v>
      </c>
      <c r="BT82" s="591" t="s">
        <v>125</v>
      </c>
      <c r="BU82" s="591" t="s">
        <v>126</v>
      </c>
      <c r="BV82" s="591" t="s">
        <v>127</v>
      </c>
      <c r="BW82" s="591" t="s">
        <v>128</v>
      </c>
      <c r="BX82" s="591" t="s">
        <v>129</v>
      </c>
      <c r="BY82" s="591" t="s">
        <v>130</v>
      </c>
      <c r="BZ82" s="591" t="s">
        <v>131</v>
      </c>
      <c r="CA82" s="591" t="s">
        <v>132</v>
      </c>
      <c r="CB82" s="591" t="s">
        <v>133</v>
      </c>
      <c r="CC82" s="591" t="s">
        <v>134</v>
      </c>
      <c r="CD82" s="591" t="s">
        <v>135</v>
      </c>
      <c r="CE82" s="591" t="s">
        <v>136</v>
      </c>
      <c r="CF82" s="591" t="s">
        <v>137</v>
      </c>
      <c r="CG82" s="591" t="s">
        <v>138</v>
      </c>
      <c r="CH82" s="591" t="s">
        <v>139</v>
      </c>
      <c r="CI82" s="591" t="s">
        <v>140</v>
      </c>
      <c r="CJ82" s="592" t="s">
        <v>141</v>
      </c>
    </row>
    <row r="83" spans="1:88" x14ac:dyDescent="0.25">
      <c r="A83" s="78"/>
      <c r="B83" s="1168" t="s">
        <v>496</v>
      </c>
      <c r="C83" s="972" t="s">
        <v>497</v>
      </c>
      <c r="D83" s="146" t="s">
        <v>498</v>
      </c>
      <c r="E83" s="328" t="s">
        <v>499</v>
      </c>
      <c r="F83" s="973" t="s">
        <v>176</v>
      </c>
      <c r="G83" s="974">
        <v>2</v>
      </c>
      <c r="H83" s="975">
        <f t="shared" ref="H83:AM83" si="43">SUM(H38:H41)+H53</f>
        <v>0</v>
      </c>
      <c r="I83" s="975">
        <f t="shared" si="43"/>
        <v>0</v>
      </c>
      <c r="J83" s="975">
        <f t="shared" si="43"/>
        <v>0</v>
      </c>
      <c r="K83" s="975">
        <f t="shared" si="43"/>
        <v>0</v>
      </c>
      <c r="L83" s="975">
        <f t="shared" si="43"/>
        <v>0</v>
      </c>
      <c r="M83" s="975">
        <f t="shared" si="43"/>
        <v>0</v>
      </c>
      <c r="N83" s="975">
        <f t="shared" si="43"/>
        <v>0</v>
      </c>
      <c r="O83" s="975">
        <f t="shared" si="43"/>
        <v>0</v>
      </c>
      <c r="P83" s="975">
        <f t="shared" si="43"/>
        <v>0</v>
      </c>
      <c r="Q83" s="975">
        <f t="shared" si="43"/>
        <v>0</v>
      </c>
      <c r="R83" s="975">
        <f t="shared" si="43"/>
        <v>0</v>
      </c>
      <c r="S83" s="975">
        <f t="shared" si="43"/>
        <v>0</v>
      </c>
      <c r="T83" s="975">
        <f t="shared" si="43"/>
        <v>0</v>
      </c>
      <c r="U83" s="975">
        <f t="shared" si="43"/>
        <v>0</v>
      </c>
      <c r="V83" s="975">
        <f t="shared" si="43"/>
        <v>0</v>
      </c>
      <c r="W83" s="975">
        <f t="shared" si="43"/>
        <v>0</v>
      </c>
      <c r="X83" s="975">
        <f t="shared" si="43"/>
        <v>0</v>
      </c>
      <c r="Y83" s="975">
        <f t="shared" si="43"/>
        <v>0</v>
      </c>
      <c r="Z83" s="975">
        <f t="shared" si="43"/>
        <v>0</v>
      </c>
      <c r="AA83" s="975">
        <f t="shared" si="43"/>
        <v>0</v>
      </c>
      <c r="AB83" s="975">
        <f t="shared" si="43"/>
        <v>0</v>
      </c>
      <c r="AC83" s="975">
        <f t="shared" si="43"/>
        <v>0</v>
      </c>
      <c r="AD83" s="975">
        <f t="shared" si="43"/>
        <v>0</v>
      </c>
      <c r="AE83" s="975">
        <f t="shared" si="43"/>
        <v>0</v>
      </c>
      <c r="AF83" s="975">
        <f t="shared" si="43"/>
        <v>0</v>
      </c>
      <c r="AG83" s="975">
        <f t="shared" si="43"/>
        <v>0</v>
      </c>
      <c r="AH83" s="975">
        <f t="shared" si="43"/>
        <v>0</v>
      </c>
      <c r="AI83" s="975">
        <f t="shared" si="43"/>
        <v>0</v>
      </c>
      <c r="AJ83" s="975">
        <f t="shared" si="43"/>
        <v>0</v>
      </c>
      <c r="AK83" s="975">
        <f t="shared" si="43"/>
        <v>0</v>
      </c>
      <c r="AL83" s="975">
        <f t="shared" si="43"/>
        <v>0</v>
      </c>
      <c r="AM83" s="975">
        <f t="shared" si="43"/>
        <v>0</v>
      </c>
      <c r="AN83" s="975">
        <f t="shared" ref="AN83:BS83" si="44">SUM(AN38:AN41)+AN53</f>
        <v>0</v>
      </c>
      <c r="AO83" s="975">
        <f t="shared" si="44"/>
        <v>0</v>
      </c>
      <c r="AP83" s="975">
        <f t="shared" si="44"/>
        <v>0</v>
      </c>
      <c r="AQ83" s="975">
        <f t="shared" si="44"/>
        <v>0</v>
      </c>
      <c r="AR83" s="975">
        <f t="shared" si="44"/>
        <v>0</v>
      </c>
      <c r="AS83" s="975">
        <f t="shared" si="44"/>
        <v>0</v>
      </c>
      <c r="AT83" s="975">
        <f t="shared" si="44"/>
        <v>0</v>
      </c>
      <c r="AU83" s="975">
        <f t="shared" si="44"/>
        <v>0</v>
      </c>
      <c r="AV83" s="975">
        <f t="shared" si="44"/>
        <v>0</v>
      </c>
      <c r="AW83" s="975">
        <f t="shared" si="44"/>
        <v>0</v>
      </c>
      <c r="AX83" s="975">
        <f t="shared" si="44"/>
        <v>0</v>
      </c>
      <c r="AY83" s="975">
        <f t="shared" si="44"/>
        <v>0</v>
      </c>
      <c r="AZ83" s="975">
        <f t="shared" si="44"/>
        <v>0</v>
      </c>
      <c r="BA83" s="975">
        <f t="shared" si="44"/>
        <v>0</v>
      </c>
      <c r="BB83" s="975">
        <f t="shared" si="44"/>
        <v>0</v>
      </c>
      <c r="BC83" s="975">
        <f t="shared" si="44"/>
        <v>0</v>
      </c>
      <c r="BD83" s="975">
        <f t="shared" si="44"/>
        <v>0</v>
      </c>
      <c r="BE83" s="975">
        <f t="shared" si="44"/>
        <v>0</v>
      </c>
      <c r="BF83" s="975">
        <f t="shared" si="44"/>
        <v>0</v>
      </c>
      <c r="BG83" s="975">
        <f t="shared" si="44"/>
        <v>0</v>
      </c>
      <c r="BH83" s="975">
        <f t="shared" si="44"/>
        <v>0</v>
      </c>
      <c r="BI83" s="975">
        <f t="shared" si="44"/>
        <v>0</v>
      </c>
      <c r="BJ83" s="975">
        <f t="shared" si="44"/>
        <v>0</v>
      </c>
      <c r="BK83" s="975">
        <f t="shared" si="44"/>
        <v>0</v>
      </c>
      <c r="BL83" s="975">
        <f t="shared" si="44"/>
        <v>0</v>
      </c>
      <c r="BM83" s="975">
        <f t="shared" si="44"/>
        <v>0</v>
      </c>
      <c r="BN83" s="975">
        <f t="shared" si="44"/>
        <v>0</v>
      </c>
      <c r="BO83" s="975">
        <f t="shared" si="44"/>
        <v>0</v>
      </c>
      <c r="BP83" s="975">
        <f t="shared" si="44"/>
        <v>0</v>
      </c>
      <c r="BQ83" s="975">
        <f t="shared" si="44"/>
        <v>0</v>
      </c>
      <c r="BR83" s="975">
        <f t="shared" si="44"/>
        <v>0</v>
      </c>
      <c r="BS83" s="975">
        <f t="shared" si="44"/>
        <v>0</v>
      </c>
      <c r="BT83" s="975">
        <f t="shared" ref="BT83:CJ83" si="45">SUM(BT38:BT41)+BT53</f>
        <v>0</v>
      </c>
      <c r="BU83" s="975">
        <f t="shared" si="45"/>
        <v>0</v>
      </c>
      <c r="BV83" s="975">
        <f t="shared" si="45"/>
        <v>0</v>
      </c>
      <c r="BW83" s="975">
        <f t="shared" si="45"/>
        <v>0</v>
      </c>
      <c r="BX83" s="975">
        <f t="shared" si="45"/>
        <v>0</v>
      </c>
      <c r="BY83" s="975">
        <f t="shared" si="45"/>
        <v>0</v>
      </c>
      <c r="BZ83" s="975">
        <f t="shared" si="45"/>
        <v>0</v>
      </c>
      <c r="CA83" s="975">
        <f t="shared" si="45"/>
        <v>0</v>
      </c>
      <c r="CB83" s="975">
        <f t="shared" si="45"/>
        <v>0</v>
      </c>
      <c r="CC83" s="975">
        <f t="shared" si="45"/>
        <v>0</v>
      </c>
      <c r="CD83" s="975">
        <f t="shared" si="45"/>
        <v>0</v>
      </c>
      <c r="CE83" s="975">
        <f t="shared" si="45"/>
        <v>0</v>
      </c>
      <c r="CF83" s="975">
        <f t="shared" si="45"/>
        <v>0</v>
      </c>
      <c r="CG83" s="975">
        <f t="shared" si="45"/>
        <v>0</v>
      </c>
      <c r="CH83" s="975">
        <f t="shared" si="45"/>
        <v>0</v>
      </c>
      <c r="CI83" s="975">
        <f t="shared" si="45"/>
        <v>0</v>
      </c>
      <c r="CJ83" s="976">
        <f t="shared" si="45"/>
        <v>0</v>
      </c>
    </row>
    <row r="84" spans="1:88" x14ac:dyDescent="0.25">
      <c r="A84" s="78"/>
      <c r="B84" s="1169"/>
      <c r="C84" s="195" t="s">
        <v>500</v>
      </c>
      <c r="D84" s="131" t="s">
        <v>238</v>
      </c>
      <c r="E84" s="329" t="s">
        <v>386</v>
      </c>
      <c r="F84" s="159" t="s">
        <v>176</v>
      </c>
      <c r="G84" s="112">
        <v>2</v>
      </c>
      <c r="H84" s="152">
        <f>H33</f>
        <v>0</v>
      </c>
      <c r="I84" s="152">
        <f t="shared" ref="I84:AN84" si="46">I33-I34</f>
        <v>0</v>
      </c>
      <c r="J84" s="152">
        <f t="shared" si="46"/>
        <v>0</v>
      </c>
      <c r="K84" s="152">
        <f t="shared" si="46"/>
        <v>0</v>
      </c>
      <c r="L84" s="152">
        <f t="shared" si="46"/>
        <v>0</v>
      </c>
      <c r="M84" s="152">
        <f t="shared" si="46"/>
        <v>0</v>
      </c>
      <c r="N84" s="152">
        <f t="shared" si="46"/>
        <v>0</v>
      </c>
      <c r="O84" s="152">
        <f t="shared" si="46"/>
        <v>0</v>
      </c>
      <c r="P84" s="152">
        <f t="shared" si="46"/>
        <v>0</v>
      </c>
      <c r="Q84" s="152">
        <f t="shared" si="46"/>
        <v>0</v>
      </c>
      <c r="R84" s="152">
        <f t="shared" si="46"/>
        <v>0</v>
      </c>
      <c r="S84" s="152">
        <f t="shared" si="46"/>
        <v>0</v>
      </c>
      <c r="T84" s="152">
        <f t="shared" si="46"/>
        <v>0</v>
      </c>
      <c r="U84" s="152">
        <f t="shared" si="46"/>
        <v>0</v>
      </c>
      <c r="V84" s="152">
        <f t="shared" si="46"/>
        <v>0</v>
      </c>
      <c r="W84" s="152">
        <f t="shared" si="46"/>
        <v>0</v>
      </c>
      <c r="X84" s="152">
        <f t="shared" si="46"/>
        <v>0</v>
      </c>
      <c r="Y84" s="152">
        <f t="shared" si="46"/>
        <v>0</v>
      </c>
      <c r="Z84" s="152">
        <f t="shared" si="46"/>
        <v>0</v>
      </c>
      <c r="AA84" s="152">
        <f t="shared" si="46"/>
        <v>0</v>
      </c>
      <c r="AB84" s="152">
        <f t="shared" si="46"/>
        <v>0</v>
      </c>
      <c r="AC84" s="152">
        <f t="shared" si="46"/>
        <v>0</v>
      </c>
      <c r="AD84" s="152">
        <f t="shared" si="46"/>
        <v>0</v>
      </c>
      <c r="AE84" s="152">
        <f t="shared" si="46"/>
        <v>0</v>
      </c>
      <c r="AF84" s="152">
        <f t="shared" si="46"/>
        <v>0</v>
      </c>
      <c r="AG84" s="152">
        <f t="shared" si="46"/>
        <v>0</v>
      </c>
      <c r="AH84" s="152">
        <f t="shared" si="46"/>
        <v>0</v>
      </c>
      <c r="AI84" s="152">
        <f t="shared" si="46"/>
        <v>0</v>
      </c>
      <c r="AJ84" s="152">
        <f t="shared" si="46"/>
        <v>0</v>
      </c>
      <c r="AK84" s="152">
        <f t="shared" si="46"/>
        <v>0</v>
      </c>
      <c r="AL84" s="152">
        <f t="shared" si="46"/>
        <v>0</v>
      </c>
      <c r="AM84" s="152">
        <f t="shared" si="46"/>
        <v>0</v>
      </c>
      <c r="AN84" s="152">
        <f t="shared" si="46"/>
        <v>0</v>
      </c>
      <c r="AO84" s="152">
        <f t="shared" ref="AO84:BT84" si="47">AO33-AO34</f>
        <v>0</v>
      </c>
      <c r="AP84" s="152">
        <f t="shared" si="47"/>
        <v>0</v>
      </c>
      <c r="AQ84" s="152">
        <f t="shared" si="47"/>
        <v>0</v>
      </c>
      <c r="AR84" s="152">
        <f t="shared" si="47"/>
        <v>0</v>
      </c>
      <c r="AS84" s="152">
        <f t="shared" si="47"/>
        <v>0</v>
      </c>
      <c r="AT84" s="152">
        <f t="shared" si="47"/>
        <v>0</v>
      </c>
      <c r="AU84" s="152">
        <f t="shared" si="47"/>
        <v>0</v>
      </c>
      <c r="AV84" s="152">
        <f t="shared" si="47"/>
        <v>0</v>
      </c>
      <c r="AW84" s="152">
        <f t="shared" si="47"/>
        <v>0</v>
      </c>
      <c r="AX84" s="152">
        <f t="shared" si="47"/>
        <v>0</v>
      </c>
      <c r="AY84" s="152">
        <f t="shared" si="47"/>
        <v>0</v>
      </c>
      <c r="AZ84" s="152">
        <f t="shared" si="47"/>
        <v>0</v>
      </c>
      <c r="BA84" s="152">
        <f t="shared" si="47"/>
        <v>0</v>
      </c>
      <c r="BB84" s="152">
        <f t="shared" si="47"/>
        <v>0</v>
      </c>
      <c r="BC84" s="152">
        <f t="shared" si="47"/>
        <v>0</v>
      </c>
      <c r="BD84" s="152">
        <f t="shared" si="47"/>
        <v>0</v>
      </c>
      <c r="BE84" s="152">
        <f t="shared" si="47"/>
        <v>0</v>
      </c>
      <c r="BF84" s="152">
        <f t="shared" si="47"/>
        <v>0</v>
      </c>
      <c r="BG84" s="152">
        <f t="shared" si="47"/>
        <v>0</v>
      </c>
      <c r="BH84" s="152">
        <f t="shared" si="47"/>
        <v>0</v>
      </c>
      <c r="BI84" s="152">
        <f t="shared" si="47"/>
        <v>0</v>
      </c>
      <c r="BJ84" s="152">
        <f t="shared" si="47"/>
        <v>0</v>
      </c>
      <c r="BK84" s="152">
        <f t="shared" si="47"/>
        <v>0</v>
      </c>
      <c r="BL84" s="152">
        <f t="shared" si="47"/>
        <v>0</v>
      </c>
      <c r="BM84" s="152">
        <f t="shared" si="47"/>
        <v>0</v>
      </c>
      <c r="BN84" s="152">
        <f t="shared" si="47"/>
        <v>0</v>
      </c>
      <c r="BO84" s="152">
        <f t="shared" si="47"/>
        <v>0</v>
      </c>
      <c r="BP84" s="152">
        <f t="shared" si="47"/>
        <v>0</v>
      </c>
      <c r="BQ84" s="152">
        <f t="shared" si="47"/>
        <v>0</v>
      </c>
      <c r="BR84" s="152">
        <f t="shared" si="47"/>
        <v>0</v>
      </c>
      <c r="BS84" s="152">
        <f t="shared" si="47"/>
        <v>0</v>
      </c>
      <c r="BT84" s="152">
        <f t="shared" si="47"/>
        <v>0</v>
      </c>
      <c r="BU84" s="152">
        <f t="shared" ref="BU84:CJ84" si="48">BU33-BU34</f>
        <v>0</v>
      </c>
      <c r="BV84" s="152">
        <f t="shared" si="48"/>
        <v>0</v>
      </c>
      <c r="BW84" s="152">
        <f t="shared" si="48"/>
        <v>0</v>
      </c>
      <c r="BX84" s="152">
        <f t="shared" si="48"/>
        <v>0</v>
      </c>
      <c r="BY84" s="152">
        <f t="shared" si="48"/>
        <v>0</v>
      </c>
      <c r="BZ84" s="152">
        <f t="shared" si="48"/>
        <v>0</v>
      </c>
      <c r="CA84" s="152">
        <f t="shared" si="48"/>
        <v>0</v>
      </c>
      <c r="CB84" s="152">
        <f t="shared" si="48"/>
        <v>0</v>
      </c>
      <c r="CC84" s="152">
        <f t="shared" si="48"/>
        <v>0</v>
      </c>
      <c r="CD84" s="152">
        <f t="shared" si="48"/>
        <v>0</v>
      </c>
      <c r="CE84" s="152">
        <f t="shared" si="48"/>
        <v>0</v>
      </c>
      <c r="CF84" s="152">
        <f t="shared" si="48"/>
        <v>0</v>
      </c>
      <c r="CG84" s="152">
        <f t="shared" si="48"/>
        <v>0</v>
      </c>
      <c r="CH84" s="152">
        <f t="shared" si="48"/>
        <v>0</v>
      </c>
      <c r="CI84" s="152">
        <f t="shared" si="48"/>
        <v>0</v>
      </c>
      <c r="CJ84" s="661">
        <f t="shared" si="48"/>
        <v>0</v>
      </c>
    </row>
    <row r="85" spans="1:88" x14ac:dyDescent="0.25">
      <c r="A85" s="78"/>
      <c r="B85" s="1169"/>
      <c r="C85" s="195" t="s">
        <v>502</v>
      </c>
      <c r="D85" s="818" t="s">
        <v>503</v>
      </c>
      <c r="E85" s="819" t="s">
        <v>532</v>
      </c>
      <c r="F85" s="785" t="s">
        <v>176</v>
      </c>
      <c r="G85" s="112">
        <v>2</v>
      </c>
      <c r="H85" s="91">
        <f>(H31+H33)-H34</f>
        <v>0</v>
      </c>
      <c r="I85" s="91">
        <f t="shared" ref="I85:AM85" si="49">(I31+I33)-I34</f>
        <v>0</v>
      </c>
      <c r="J85" s="91">
        <f t="shared" si="49"/>
        <v>0</v>
      </c>
      <c r="K85" s="91">
        <f t="shared" si="49"/>
        <v>0</v>
      </c>
      <c r="L85" s="91">
        <f t="shared" si="49"/>
        <v>0</v>
      </c>
      <c r="M85" s="91">
        <f t="shared" si="49"/>
        <v>0</v>
      </c>
      <c r="N85" s="91">
        <f t="shared" si="49"/>
        <v>0</v>
      </c>
      <c r="O85" s="91">
        <f t="shared" si="49"/>
        <v>0</v>
      </c>
      <c r="P85" s="91">
        <f t="shared" si="49"/>
        <v>0</v>
      </c>
      <c r="Q85" s="91">
        <f t="shared" si="49"/>
        <v>0</v>
      </c>
      <c r="R85" s="91">
        <f t="shared" si="49"/>
        <v>0</v>
      </c>
      <c r="S85" s="91">
        <f t="shared" si="49"/>
        <v>0</v>
      </c>
      <c r="T85" s="91">
        <f t="shared" si="49"/>
        <v>0</v>
      </c>
      <c r="U85" s="91">
        <f t="shared" si="49"/>
        <v>0</v>
      </c>
      <c r="V85" s="91">
        <f t="shared" si="49"/>
        <v>0</v>
      </c>
      <c r="W85" s="91">
        <f t="shared" si="49"/>
        <v>0</v>
      </c>
      <c r="X85" s="91">
        <f t="shared" si="49"/>
        <v>0</v>
      </c>
      <c r="Y85" s="91">
        <f t="shared" si="49"/>
        <v>0</v>
      </c>
      <c r="Z85" s="91">
        <f t="shared" si="49"/>
        <v>0</v>
      </c>
      <c r="AA85" s="91">
        <f t="shared" si="49"/>
        <v>0</v>
      </c>
      <c r="AB85" s="91">
        <f t="shared" si="49"/>
        <v>0</v>
      </c>
      <c r="AC85" s="91">
        <f t="shared" si="49"/>
        <v>0</v>
      </c>
      <c r="AD85" s="91">
        <f t="shared" si="49"/>
        <v>0</v>
      </c>
      <c r="AE85" s="91">
        <f t="shared" si="49"/>
        <v>0</v>
      </c>
      <c r="AF85" s="91">
        <f t="shared" si="49"/>
        <v>0</v>
      </c>
      <c r="AG85" s="91">
        <f t="shared" si="49"/>
        <v>0</v>
      </c>
      <c r="AH85" s="91">
        <f t="shared" si="49"/>
        <v>0</v>
      </c>
      <c r="AI85" s="91">
        <f t="shared" si="49"/>
        <v>0</v>
      </c>
      <c r="AJ85" s="91">
        <f t="shared" si="49"/>
        <v>0</v>
      </c>
      <c r="AK85" s="91">
        <f t="shared" si="49"/>
        <v>0</v>
      </c>
      <c r="AL85" s="91">
        <f t="shared" si="49"/>
        <v>0</v>
      </c>
      <c r="AM85" s="91">
        <f t="shared" si="49"/>
        <v>0</v>
      </c>
      <c r="AN85" s="91">
        <f t="shared" ref="AN85:BS85" si="50">(AN31+AN33)-AN34</f>
        <v>0</v>
      </c>
      <c r="AO85" s="91">
        <f t="shared" si="50"/>
        <v>0</v>
      </c>
      <c r="AP85" s="91">
        <f t="shared" si="50"/>
        <v>0</v>
      </c>
      <c r="AQ85" s="91">
        <f t="shared" si="50"/>
        <v>0</v>
      </c>
      <c r="AR85" s="91">
        <f t="shared" si="50"/>
        <v>0</v>
      </c>
      <c r="AS85" s="91">
        <f t="shared" si="50"/>
        <v>0</v>
      </c>
      <c r="AT85" s="91">
        <f t="shared" si="50"/>
        <v>0</v>
      </c>
      <c r="AU85" s="91">
        <f t="shared" si="50"/>
        <v>0</v>
      </c>
      <c r="AV85" s="91">
        <f t="shared" si="50"/>
        <v>0</v>
      </c>
      <c r="AW85" s="91">
        <f t="shared" si="50"/>
        <v>0</v>
      </c>
      <c r="AX85" s="91">
        <f t="shared" si="50"/>
        <v>0</v>
      </c>
      <c r="AY85" s="91">
        <f t="shared" si="50"/>
        <v>0</v>
      </c>
      <c r="AZ85" s="91">
        <f t="shared" si="50"/>
        <v>0</v>
      </c>
      <c r="BA85" s="91">
        <f t="shared" si="50"/>
        <v>0</v>
      </c>
      <c r="BB85" s="91">
        <f t="shared" si="50"/>
        <v>0</v>
      </c>
      <c r="BC85" s="91">
        <f t="shared" si="50"/>
        <v>0</v>
      </c>
      <c r="BD85" s="91">
        <f t="shared" si="50"/>
        <v>0</v>
      </c>
      <c r="BE85" s="91">
        <f t="shared" si="50"/>
        <v>0</v>
      </c>
      <c r="BF85" s="91">
        <f t="shared" si="50"/>
        <v>0</v>
      </c>
      <c r="BG85" s="91">
        <f t="shared" si="50"/>
        <v>0</v>
      </c>
      <c r="BH85" s="91">
        <f t="shared" si="50"/>
        <v>0</v>
      </c>
      <c r="BI85" s="91">
        <f t="shared" si="50"/>
        <v>0</v>
      </c>
      <c r="BJ85" s="91">
        <f t="shared" si="50"/>
        <v>0</v>
      </c>
      <c r="BK85" s="91">
        <f t="shared" si="50"/>
        <v>0</v>
      </c>
      <c r="BL85" s="91">
        <f t="shared" si="50"/>
        <v>0</v>
      </c>
      <c r="BM85" s="91">
        <f t="shared" si="50"/>
        <v>0</v>
      </c>
      <c r="BN85" s="91">
        <f t="shared" si="50"/>
        <v>0</v>
      </c>
      <c r="BO85" s="91">
        <f t="shared" si="50"/>
        <v>0</v>
      </c>
      <c r="BP85" s="91">
        <f t="shared" si="50"/>
        <v>0</v>
      </c>
      <c r="BQ85" s="91">
        <f t="shared" si="50"/>
        <v>0</v>
      </c>
      <c r="BR85" s="91">
        <f t="shared" si="50"/>
        <v>0</v>
      </c>
      <c r="BS85" s="91">
        <f t="shared" si="50"/>
        <v>0</v>
      </c>
      <c r="BT85" s="91">
        <f t="shared" ref="BT85:CJ85" si="51">(BT31+BT33)-BT34</f>
        <v>0</v>
      </c>
      <c r="BU85" s="91">
        <f t="shared" si="51"/>
        <v>0</v>
      </c>
      <c r="BV85" s="91">
        <f t="shared" si="51"/>
        <v>0</v>
      </c>
      <c r="BW85" s="91">
        <f t="shared" si="51"/>
        <v>0</v>
      </c>
      <c r="BX85" s="91">
        <f t="shared" si="51"/>
        <v>0</v>
      </c>
      <c r="BY85" s="91">
        <f t="shared" si="51"/>
        <v>0</v>
      </c>
      <c r="BZ85" s="91">
        <f t="shared" si="51"/>
        <v>0</v>
      </c>
      <c r="CA85" s="91">
        <f t="shared" si="51"/>
        <v>0</v>
      </c>
      <c r="CB85" s="91">
        <f t="shared" si="51"/>
        <v>0</v>
      </c>
      <c r="CC85" s="91">
        <f t="shared" si="51"/>
        <v>0</v>
      </c>
      <c r="CD85" s="91">
        <f t="shared" si="51"/>
        <v>0</v>
      </c>
      <c r="CE85" s="91">
        <f t="shared" si="51"/>
        <v>0</v>
      </c>
      <c r="CF85" s="91">
        <f t="shared" si="51"/>
        <v>0</v>
      </c>
      <c r="CG85" s="91">
        <f t="shared" si="51"/>
        <v>0</v>
      </c>
      <c r="CH85" s="91">
        <f t="shared" si="51"/>
        <v>0</v>
      </c>
      <c r="CI85" s="91">
        <f t="shared" si="51"/>
        <v>0</v>
      </c>
      <c r="CJ85" s="662">
        <f t="shared" si="51"/>
        <v>0</v>
      </c>
    </row>
    <row r="86" spans="1:88" x14ac:dyDescent="0.25">
      <c r="A86" s="78"/>
      <c r="B86" s="1169"/>
      <c r="C86" s="196" t="s">
        <v>505</v>
      </c>
      <c r="D86" s="149" t="s">
        <v>506</v>
      </c>
      <c r="E86" s="331" t="s">
        <v>387</v>
      </c>
      <c r="F86" s="180" t="s">
        <v>176</v>
      </c>
      <c r="G86" s="150">
        <v>2</v>
      </c>
      <c r="H86" s="493"/>
      <c r="I86" s="214"/>
      <c r="J86" s="214"/>
      <c r="K86" s="214"/>
      <c r="L86" s="214"/>
      <c r="M86" s="214"/>
      <c r="N86" s="92"/>
      <c r="O86" s="92"/>
      <c r="P86" s="92"/>
      <c r="Q86" s="92"/>
      <c r="R86" s="92"/>
      <c r="S86" s="92"/>
      <c r="T86" s="92"/>
      <c r="U86" s="92"/>
      <c r="V86" s="92"/>
      <c r="W86" s="92"/>
      <c r="X86" s="92"/>
      <c r="Y86" s="92"/>
      <c r="Z86" s="92"/>
      <c r="AA86" s="92"/>
      <c r="AB86" s="92"/>
      <c r="AC86" s="92"/>
      <c r="AD86" s="92"/>
      <c r="AE86" s="92"/>
      <c r="AF86" s="92"/>
      <c r="AG86" s="92"/>
      <c r="AH86" s="92"/>
      <c r="AI86" s="92"/>
      <c r="AJ86" s="92"/>
      <c r="AK86" s="92"/>
      <c r="AL86" s="92"/>
      <c r="AM86" s="92"/>
      <c r="AN86" s="151"/>
      <c r="AO86" s="151"/>
      <c r="AP86" s="151"/>
      <c r="AQ86" s="151"/>
      <c r="AR86" s="151"/>
      <c r="AS86" s="151"/>
      <c r="AT86" s="151"/>
      <c r="AU86" s="151"/>
      <c r="AV86" s="151"/>
      <c r="AW86" s="151"/>
      <c r="AX86" s="151"/>
      <c r="AY86" s="151"/>
      <c r="AZ86" s="151"/>
      <c r="BA86" s="202"/>
      <c r="BB86" s="529"/>
      <c r="BC86" s="529"/>
      <c r="BD86" s="529"/>
      <c r="BE86" s="529"/>
      <c r="BF86" s="529"/>
      <c r="BG86" s="529"/>
      <c r="BH86" s="529"/>
      <c r="BI86" s="529"/>
      <c r="BJ86" s="529"/>
      <c r="BK86" s="529"/>
      <c r="BL86" s="529"/>
      <c r="BM86" s="529"/>
      <c r="BN86" s="529"/>
      <c r="BO86" s="529"/>
      <c r="BP86" s="529"/>
      <c r="BQ86" s="529"/>
      <c r="BR86" s="529"/>
      <c r="BS86" s="529"/>
      <c r="BT86" s="529"/>
      <c r="BU86" s="529"/>
      <c r="BV86" s="529"/>
      <c r="BW86" s="529"/>
      <c r="BX86" s="529"/>
      <c r="BY86" s="529"/>
      <c r="BZ86" s="529"/>
      <c r="CA86" s="529"/>
      <c r="CB86" s="529"/>
      <c r="CC86" s="529"/>
      <c r="CD86" s="529"/>
      <c r="CE86" s="529"/>
      <c r="CF86" s="529"/>
      <c r="CG86" s="529"/>
      <c r="CH86" s="529"/>
      <c r="CI86" s="529"/>
      <c r="CJ86" s="643"/>
    </row>
    <row r="87" spans="1:88" ht="15" customHeight="1" x14ac:dyDescent="0.25">
      <c r="A87" s="78"/>
      <c r="B87" s="1169"/>
      <c r="C87" s="195" t="s">
        <v>507</v>
      </c>
      <c r="D87" s="131" t="s">
        <v>508</v>
      </c>
      <c r="E87" s="332" t="s">
        <v>509</v>
      </c>
      <c r="F87" s="159" t="s">
        <v>176</v>
      </c>
      <c r="G87" s="112">
        <v>2</v>
      </c>
      <c r="H87" s="152">
        <f t="shared" ref="H87:BU87" si="52">H85-H83</f>
        <v>0</v>
      </c>
      <c r="I87" s="152">
        <f t="shared" si="52"/>
        <v>0</v>
      </c>
      <c r="J87" s="152">
        <f t="shared" si="52"/>
        <v>0</v>
      </c>
      <c r="K87" s="221">
        <f t="shared" si="52"/>
        <v>0</v>
      </c>
      <c r="L87" s="221">
        <f t="shared" si="52"/>
        <v>0</v>
      </c>
      <c r="M87" s="221">
        <f t="shared" si="52"/>
        <v>0</v>
      </c>
      <c r="N87" s="91">
        <f t="shared" si="52"/>
        <v>0</v>
      </c>
      <c r="O87" s="91">
        <f t="shared" si="52"/>
        <v>0</v>
      </c>
      <c r="P87" s="91">
        <f t="shared" si="52"/>
        <v>0</v>
      </c>
      <c r="Q87" s="91">
        <f t="shared" si="52"/>
        <v>0</v>
      </c>
      <c r="R87" s="91">
        <f t="shared" si="52"/>
        <v>0</v>
      </c>
      <c r="S87" s="91">
        <f t="shared" si="52"/>
        <v>0</v>
      </c>
      <c r="T87" s="91">
        <f t="shared" si="52"/>
        <v>0</v>
      </c>
      <c r="U87" s="91">
        <f t="shared" si="52"/>
        <v>0</v>
      </c>
      <c r="V87" s="91">
        <f t="shared" si="52"/>
        <v>0</v>
      </c>
      <c r="W87" s="91">
        <f t="shared" si="52"/>
        <v>0</v>
      </c>
      <c r="X87" s="91">
        <f t="shared" si="52"/>
        <v>0</v>
      </c>
      <c r="Y87" s="91">
        <f t="shared" si="52"/>
        <v>0</v>
      </c>
      <c r="Z87" s="91">
        <f t="shared" si="52"/>
        <v>0</v>
      </c>
      <c r="AA87" s="91">
        <f t="shared" si="52"/>
        <v>0</v>
      </c>
      <c r="AB87" s="91">
        <f t="shared" si="52"/>
        <v>0</v>
      </c>
      <c r="AC87" s="91">
        <f t="shared" si="52"/>
        <v>0</v>
      </c>
      <c r="AD87" s="91">
        <f t="shared" si="52"/>
        <v>0</v>
      </c>
      <c r="AE87" s="91">
        <f t="shared" si="52"/>
        <v>0</v>
      </c>
      <c r="AF87" s="91">
        <f t="shared" si="52"/>
        <v>0</v>
      </c>
      <c r="AG87" s="91">
        <f t="shared" si="52"/>
        <v>0</v>
      </c>
      <c r="AH87" s="91">
        <f t="shared" si="52"/>
        <v>0</v>
      </c>
      <c r="AI87" s="91">
        <f t="shared" si="52"/>
        <v>0</v>
      </c>
      <c r="AJ87" s="91">
        <f t="shared" si="52"/>
        <v>0</v>
      </c>
      <c r="AK87" s="91">
        <f t="shared" si="52"/>
        <v>0</v>
      </c>
      <c r="AL87" s="91">
        <f t="shared" si="52"/>
        <v>0</v>
      </c>
      <c r="AM87" s="91">
        <f t="shared" si="52"/>
        <v>0</v>
      </c>
      <c r="AN87" s="91">
        <f t="shared" si="52"/>
        <v>0</v>
      </c>
      <c r="AO87" s="91">
        <f t="shared" si="52"/>
        <v>0</v>
      </c>
      <c r="AP87" s="91">
        <f t="shared" si="52"/>
        <v>0</v>
      </c>
      <c r="AQ87" s="91">
        <f t="shared" si="52"/>
        <v>0</v>
      </c>
      <c r="AR87" s="91">
        <f t="shared" si="52"/>
        <v>0</v>
      </c>
      <c r="AS87" s="91">
        <f t="shared" si="52"/>
        <v>0</v>
      </c>
      <c r="AT87" s="91">
        <f t="shared" si="52"/>
        <v>0</v>
      </c>
      <c r="AU87" s="91">
        <f t="shared" si="52"/>
        <v>0</v>
      </c>
      <c r="AV87" s="91">
        <f t="shared" si="52"/>
        <v>0</v>
      </c>
      <c r="AW87" s="91">
        <f t="shared" si="52"/>
        <v>0</v>
      </c>
      <c r="AX87" s="91">
        <f t="shared" si="52"/>
        <v>0</v>
      </c>
      <c r="AY87" s="91">
        <f t="shared" si="52"/>
        <v>0</v>
      </c>
      <c r="AZ87" s="91">
        <f t="shared" si="52"/>
        <v>0</v>
      </c>
      <c r="BA87" s="244">
        <f t="shared" si="52"/>
        <v>0</v>
      </c>
      <c r="BB87" s="244">
        <f t="shared" si="52"/>
        <v>0</v>
      </c>
      <c r="BC87" s="244">
        <f t="shared" si="52"/>
        <v>0</v>
      </c>
      <c r="BD87" s="244">
        <f t="shared" si="52"/>
        <v>0</v>
      </c>
      <c r="BE87" s="244">
        <f t="shared" si="52"/>
        <v>0</v>
      </c>
      <c r="BF87" s="244">
        <f t="shared" si="52"/>
        <v>0</v>
      </c>
      <c r="BG87" s="244">
        <f t="shared" si="52"/>
        <v>0</v>
      </c>
      <c r="BH87" s="244">
        <f t="shared" si="52"/>
        <v>0</v>
      </c>
      <c r="BI87" s="244">
        <f t="shared" si="52"/>
        <v>0</v>
      </c>
      <c r="BJ87" s="244">
        <f t="shared" si="52"/>
        <v>0</v>
      </c>
      <c r="BK87" s="244">
        <f t="shared" si="52"/>
        <v>0</v>
      </c>
      <c r="BL87" s="244">
        <f t="shared" si="52"/>
        <v>0</v>
      </c>
      <c r="BM87" s="244">
        <f t="shared" si="52"/>
        <v>0</v>
      </c>
      <c r="BN87" s="244">
        <f t="shared" si="52"/>
        <v>0</v>
      </c>
      <c r="BO87" s="244">
        <f t="shared" si="52"/>
        <v>0</v>
      </c>
      <c r="BP87" s="244">
        <f t="shared" si="52"/>
        <v>0</v>
      </c>
      <c r="BQ87" s="244">
        <f t="shared" si="52"/>
        <v>0</v>
      </c>
      <c r="BR87" s="244">
        <f t="shared" si="52"/>
        <v>0</v>
      </c>
      <c r="BS87" s="244">
        <f t="shared" si="52"/>
        <v>0</v>
      </c>
      <c r="BT87" s="244">
        <f t="shared" si="52"/>
        <v>0</v>
      </c>
      <c r="BU87" s="244">
        <f t="shared" si="52"/>
        <v>0</v>
      </c>
      <c r="BV87" s="244">
        <f t="shared" ref="BV87:CJ87" si="53">BV85-BV83</f>
        <v>0</v>
      </c>
      <c r="BW87" s="244">
        <f t="shared" si="53"/>
        <v>0</v>
      </c>
      <c r="BX87" s="244">
        <f t="shared" si="53"/>
        <v>0</v>
      </c>
      <c r="BY87" s="244">
        <f t="shared" si="53"/>
        <v>0</v>
      </c>
      <c r="BZ87" s="244">
        <f t="shared" si="53"/>
        <v>0</v>
      </c>
      <c r="CA87" s="244">
        <f t="shared" si="53"/>
        <v>0</v>
      </c>
      <c r="CB87" s="244">
        <f t="shared" si="53"/>
        <v>0</v>
      </c>
      <c r="CC87" s="244">
        <f t="shared" si="53"/>
        <v>0</v>
      </c>
      <c r="CD87" s="244">
        <f t="shared" si="53"/>
        <v>0</v>
      </c>
      <c r="CE87" s="244">
        <f t="shared" si="53"/>
        <v>0</v>
      </c>
      <c r="CF87" s="244">
        <f t="shared" si="53"/>
        <v>0</v>
      </c>
      <c r="CG87" s="244">
        <f t="shared" si="53"/>
        <v>0</v>
      </c>
      <c r="CH87" s="244">
        <f t="shared" si="53"/>
        <v>0</v>
      </c>
      <c r="CI87" s="244">
        <f t="shared" si="53"/>
        <v>0</v>
      </c>
      <c r="CJ87" s="662">
        <f t="shared" si="53"/>
        <v>0</v>
      </c>
    </row>
    <row r="88" spans="1:88" ht="15" customHeight="1" x14ac:dyDescent="0.25">
      <c r="A88" s="78"/>
      <c r="B88" s="1169"/>
      <c r="C88" s="841" t="s">
        <v>248</v>
      </c>
      <c r="D88" s="843" t="s">
        <v>249</v>
      </c>
      <c r="E88" s="842" t="s">
        <v>510</v>
      </c>
      <c r="F88" s="159" t="s">
        <v>176</v>
      </c>
      <c r="G88" s="112">
        <v>2</v>
      </c>
      <c r="H88" s="230">
        <f>H32-H37</f>
        <v>0</v>
      </c>
      <c r="I88" s="230">
        <f t="shared" ref="I88:BT88" si="54">I32-I37</f>
        <v>0</v>
      </c>
      <c r="J88" s="230">
        <f t="shared" si="54"/>
        <v>0</v>
      </c>
      <c r="K88" s="230">
        <f t="shared" si="54"/>
        <v>0</v>
      </c>
      <c r="L88" s="230">
        <f t="shared" si="54"/>
        <v>0</v>
      </c>
      <c r="M88" s="230">
        <f t="shared" si="54"/>
        <v>0</v>
      </c>
      <c r="N88" s="230">
        <f t="shared" si="54"/>
        <v>0</v>
      </c>
      <c r="O88" s="230">
        <f t="shared" si="54"/>
        <v>0</v>
      </c>
      <c r="P88" s="230">
        <f t="shared" si="54"/>
        <v>0</v>
      </c>
      <c r="Q88" s="230">
        <f t="shared" si="54"/>
        <v>0</v>
      </c>
      <c r="R88" s="230">
        <f t="shared" si="54"/>
        <v>0</v>
      </c>
      <c r="S88" s="230">
        <f t="shared" si="54"/>
        <v>0</v>
      </c>
      <c r="T88" s="230">
        <f t="shared" si="54"/>
        <v>0</v>
      </c>
      <c r="U88" s="230">
        <f t="shared" si="54"/>
        <v>0</v>
      </c>
      <c r="V88" s="230">
        <f t="shared" si="54"/>
        <v>0</v>
      </c>
      <c r="W88" s="230">
        <f t="shared" si="54"/>
        <v>0</v>
      </c>
      <c r="X88" s="230">
        <f t="shared" si="54"/>
        <v>0</v>
      </c>
      <c r="Y88" s="230">
        <f t="shared" si="54"/>
        <v>0</v>
      </c>
      <c r="Z88" s="230">
        <f t="shared" si="54"/>
        <v>0</v>
      </c>
      <c r="AA88" s="230">
        <f t="shared" si="54"/>
        <v>0</v>
      </c>
      <c r="AB88" s="230">
        <f t="shared" si="54"/>
        <v>0</v>
      </c>
      <c r="AC88" s="230">
        <f t="shared" si="54"/>
        <v>0</v>
      </c>
      <c r="AD88" s="230">
        <f t="shared" si="54"/>
        <v>0</v>
      </c>
      <c r="AE88" s="230">
        <f t="shared" si="54"/>
        <v>0</v>
      </c>
      <c r="AF88" s="230">
        <f t="shared" si="54"/>
        <v>0</v>
      </c>
      <c r="AG88" s="230">
        <f t="shared" si="54"/>
        <v>0</v>
      </c>
      <c r="AH88" s="230">
        <f t="shared" si="54"/>
        <v>0</v>
      </c>
      <c r="AI88" s="230">
        <f t="shared" si="54"/>
        <v>0</v>
      </c>
      <c r="AJ88" s="230">
        <f t="shared" si="54"/>
        <v>0</v>
      </c>
      <c r="AK88" s="230">
        <f t="shared" si="54"/>
        <v>0</v>
      </c>
      <c r="AL88" s="230">
        <f t="shared" si="54"/>
        <v>0</v>
      </c>
      <c r="AM88" s="230">
        <f t="shared" si="54"/>
        <v>0</v>
      </c>
      <c r="AN88" s="230">
        <f t="shared" si="54"/>
        <v>0</v>
      </c>
      <c r="AO88" s="230">
        <f t="shared" si="54"/>
        <v>0</v>
      </c>
      <c r="AP88" s="230">
        <f t="shared" si="54"/>
        <v>0</v>
      </c>
      <c r="AQ88" s="230">
        <f t="shared" si="54"/>
        <v>0</v>
      </c>
      <c r="AR88" s="230">
        <f t="shared" si="54"/>
        <v>0</v>
      </c>
      <c r="AS88" s="230">
        <f t="shared" si="54"/>
        <v>0</v>
      </c>
      <c r="AT88" s="230">
        <f t="shared" si="54"/>
        <v>0</v>
      </c>
      <c r="AU88" s="230">
        <f t="shared" si="54"/>
        <v>0</v>
      </c>
      <c r="AV88" s="230">
        <f t="shared" si="54"/>
        <v>0</v>
      </c>
      <c r="AW88" s="230">
        <f t="shared" si="54"/>
        <v>0</v>
      </c>
      <c r="AX88" s="230">
        <f t="shared" si="54"/>
        <v>0</v>
      </c>
      <c r="AY88" s="230">
        <f t="shared" si="54"/>
        <v>0</v>
      </c>
      <c r="AZ88" s="230">
        <f t="shared" si="54"/>
        <v>0</v>
      </c>
      <c r="BA88" s="230">
        <f t="shared" si="54"/>
        <v>0</v>
      </c>
      <c r="BB88" s="230">
        <f t="shared" si="54"/>
        <v>0</v>
      </c>
      <c r="BC88" s="230">
        <f t="shared" si="54"/>
        <v>0</v>
      </c>
      <c r="BD88" s="230">
        <f t="shared" si="54"/>
        <v>0</v>
      </c>
      <c r="BE88" s="230">
        <f t="shared" si="54"/>
        <v>0</v>
      </c>
      <c r="BF88" s="230">
        <f t="shared" si="54"/>
        <v>0</v>
      </c>
      <c r="BG88" s="230">
        <f t="shared" si="54"/>
        <v>0</v>
      </c>
      <c r="BH88" s="230">
        <f t="shared" si="54"/>
        <v>0</v>
      </c>
      <c r="BI88" s="230">
        <f t="shared" si="54"/>
        <v>0</v>
      </c>
      <c r="BJ88" s="230">
        <f t="shared" si="54"/>
        <v>0</v>
      </c>
      <c r="BK88" s="230">
        <f t="shared" si="54"/>
        <v>0</v>
      </c>
      <c r="BL88" s="230">
        <f t="shared" si="54"/>
        <v>0</v>
      </c>
      <c r="BM88" s="230">
        <f t="shared" si="54"/>
        <v>0</v>
      </c>
      <c r="BN88" s="230">
        <f t="shared" si="54"/>
        <v>0</v>
      </c>
      <c r="BO88" s="230">
        <f t="shared" si="54"/>
        <v>0</v>
      </c>
      <c r="BP88" s="230">
        <f t="shared" si="54"/>
        <v>0</v>
      </c>
      <c r="BQ88" s="230">
        <f t="shared" si="54"/>
        <v>0</v>
      </c>
      <c r="BR88" s="230">
        <f t="shared" si="54"/>
        <v>0</v>
      </c>
      <c r="BS88" s="230">
        <f t="shared" si="54"/>
        <v>0</v>
      </c>
      <c r="BT88" s="230">
        <f t="shared" si="54"/>
        <v>0</v>
      </c>
      <c r="BU88" s="230">
        <f t="shared" ref="BU88:CJ88" si="55">BU32-BU37</f>
        <v>0</v>
      </c>
      <c r="BV88" s="230">
        <f t="shared" si="55"/>
        <v>0</v>
      </c>
      <c r="BW88" s="230">
        <f t="shared" si="55"/>
        <v>0</v>
      </c>
      <c r="BX88" s="230">
        <f t="shared" si="55"/>
        <v>0</v>
      </c>
      <c r="BY88" s="230">
        <f t="shared" si="55"/>
        <v>0</v>
      </c>
      <c r="BZ88" s="230">
        <f t="shared" si="55"/>
        <v>0</v>
      </c>
      <c r="CA88" s="230">
        <f t="shared" si="55"/>
        <v>0</v>
      </c>
      <c r="CB88" s="230">
        <f t="shared" si="55"/>
        <v>0</v>
      </c>
      <c r="CC88" s="230">
        <f t="shared" si="55"/>
        <v>0</v>
      </c>
      <c r="CD88" s="230">
        <f t="shared" si="55"/>
        <v>0</v>
      </c>
      <c r="CE88" s="230">
        <f t="shared" si="55"/>
        <v>0</v>
      </c>
      <c r="CF88" s="230">
        <f t="shared" si="55"/>
        <v>0</v>
      </c>
      <c r="CG88" s="230">
        <f t="shared" si="55"/>
        <v>0</v>
      </c>
      <c r="CH88" s="230">
        <f t="shared" si="55"/>
        <v>0</v>
      </c>
      <c r="CI88" s="230">
        <f t="shared" si="55"/>
        <v>0</v>
      </c>
      <c r="CJ88" s="230">
        <f t="shared" si="55"/>
        <v>0</v>
      </c>
    </row>
    <row r="89" spans="1:88" ht="15.75" thickBot="1" x14ac:dyDescent="0.3">
      <c r="A89" s="78"/>
      <c r="B89" s="1170"/>
      <c r="C89" s="190" t="s">
        <v>511</v>
      </c>
      <c r="D89" s="132" t="s">
        <v>252</v>
      </c>
      <c r="E89" s="198" t="s">
        <v>512</v>
      </c>
      <c r="F89" s="660" t="s">
        <v>176</v>
      </c>
      <c r="G89" s="133">
        <v>2</v>
      </c>
      <c r="H89" s="225">
        <f t="shared" ref="H89:I89" si="56">H87-H86</f>
        <v>0</v>
      </c>
      <c r="I89" s="225">
        <f t="shared" si="56"/>
        <v>0</v>
      </c>
      <c r="J89" s="225">
        <f>J87-J86</f>
        <v>0</v>
      </c>
      <c r="K89" s="222">
        <f>K87-K86</f>
        <v>0</v>
      </c>
      <c r="L89" s="222">
        <f>L87-L86</f>
        <v>0</v>
      </c>
      <c r="M89" s="222">
        <f>M87-M86</f>
        <v>0</v>
      </c>
      <c r="N89" s="114">
        <f>N87-N86</f>
        <v>0</v>
      </c>
      <c r="O89" s="114">
        <f t="shared" ref="O89:BZ89" si="57">O87-O86</f>
        <v>0</v>
      </c>
      <c r="P89" s="114">
        <f t="shared" si="57"/>
        <v>0</v>
      </c>
      <c r="Q89" s="114">
        <f t="shared" si="57"/>
        <v>0</v>
      </c>
      <c r="R89" s="114">
        <f t="shared" si="57"/>
        <v>0</v>
      </c>
      <c r="S89" s="114">
        <f t="shared" si="57"/>
        <v>0</v>
      </c>
      <c r="T89" s="114">
        <f t="shared" si="57"/>
        <v>0</v>
      </c>
      <c r="U89" s="114">
        <f t="shared" si="57"/>
        <v>0</v>
      </c>
      <c r="V89" s="114">
        <f t="shared" si="57"/>
        <v>0</v>
      </c>
      <c r="W89" s="114">
        <f t="shared" si="57"/>
        <v>0</v>
      </c>
      <c r="X89" s="114">
        <f t="shared" si="57"/>
        <v>0</v>
      </c>
      <c r="Y89" s="114">
        <f t="shared" si="57"/>
        <v>0</v>
      </c>
      <c r="Z89" s="114">
        <f t="shared" si="57"/>
        <v>0</v>
      </c>
      <c r="AA89" s="114">
        <f t="shared" si="57"/>
        <v>0</v>
      </c>
      <c r="AB89" s="114">
        <f t="shared" si="57"/>
        <v>0</v>
      </c>
      <c r="AC89" s="114">
        <f t="shared" si="57"/>
        <v>0</v>
      </c>
      <c r="AD89" s="114">
        <f t="shared" si="57"/>
        <v>0</v>
      </c>
      <c r="AE89" s="114">
        <f t="shared" si="57"/>
        <v>0</v>
      </c>
      <c r="AF89" s="114">
        <f t="shared" si="57"/>
        <v>0</v>
      </c>
      <c r="AG89" s="114">
        <f t="shared" si="57"/>
        <v>0</v>
      </c>
      <c r="AH89" s="114">
        <f t="shared" si="57"/>
        <v>0</v>
      </c>
      <c r="AI89" s="114">
        <f t="shared" si="57"/>
        <v>0</v>
      </c>
      <c r="AJ89" s="114">
        <f t="shared" si="57"/>
        <v>0</v>
      </c>
      <c r="AK89" s="114">
        <f t="shared" si="57"/>
        <v>0</v>
      </c>
      <c r="AL89" s="114">
        <f t="shared" si="57"/>
        <v>0</v>
      </c>
      <c r="AM89" s="114">
        <f t="shared" si="57"/>
        <v>0</v>
      </c>
      <c r="AN89" s="114">
        <f t="shared" si="57"/>
        <v>0</v>
      </c>
      <c r="AO89" s="114">
        <f t="shared" si="57"/>
        <v>0</v>
      </c>
      <c r="AP89" s="114">
        <f t="shared" si="57"/>
        <v>0</v>
      </c>
      <c r="AQ89" s="114">
        <f t="shared" si="57"/>
        <v>0</v>
      </c>
      <c r="AR89" s="114">
        <f t="shared" si="57"/>
        <v>0</v>
      </c>
      <c r="AS89" s="114">
        <f t="shared" si="57"/>
        <v>0</v>
      </c>
      <c r="AT89" s="114">
        <f t="shared" si="57"/>
        <v>0</v>
      </c>
      <c r="AU89" s="114">
        <f t="shared" si="57"/>
        <v>0</v>
      </c>
      <c r="AV89" s="114">
        <f t="shared" si="57"/>
        <v>0</v>
      </c>
      <c r="AW89" s="114">
        <f t="shared" si="57"/>
        <v>0</v>
      </c>
      <c r="AX89" s="114">
        <f t="shared" si="57"/>
        <v>0</v>
      </c>
      <c r="AY89" s="114">
        <f t="shared" si="57"/>
        <v>0</v>
      </c>
      <c r="AZ89" s="114">
        <f t="shared" si="57"/>
        <v>0</v>
      </c>
      <c r="BA89" s="245">
        <f t="shared" si="57"/>
        <v>0</v>
      </c>
      <c r="BB89" s="348">
        <f t="shared" si="57"/>
        <v>0</v>
      </c>
      <c r="BC89" s="114">
        <f t="shared" si="57"/>
        <v>0</v>
      </c>
      <c r="BD89" s="114">
        <f t="shared" si="57"/>
        <v>0</v>
      </c>
      <c r="BE89" s="114">
        <f t="shared" si="57"/>
        <v>0</v>
      </c>
      <c r="BF89" s="245">
        <f t="shared" si="57"/>
        <v>0</v>
      </c>
      <c r="BG89" s="348">
        <f t="shared" si="57"/>
        <v>0</v>
      </c>
      <c r="BH89" s="348">
        <f t="shared" si="57"/>
        <v>0</v>
      </c>
      <c r="BI89" s="114">
        <f t="shared" si="57"/>
        <v>0</v>
      </c>
      <c r="BJ89" s="114">
        <f t="shared" si="57"/>
        <v>0</v>
      </c>
      <c r="BK89" s="348">
        <f t="shared" si="57"/>
        <v>0</v>
      </c>
      <c r="BL89" s="348">
        <f t="shared" si="57"/>
        <v>0</v>
      </c>
      <c r="BM89" s="348">
        <f t="shared" si="57"/>
        <v>0</v>
      </c>
      <c r="BN89" s="348">
        <f t="shared" si="57"/>
        <v>0</v>
      </c>
      <c r="BO89" s="348">
        <f t="shared" si="57"/>
        <v>0</v>
      </c>
      <c r="BP89" s="245">
        <f t="shared" si="57"/>
        <v>0</v>
      </c>
      <c r="BQ89" s="348">
        <f t="shared" si="57"/>
        <v>0</v>
      </c>
      <c r="BR89" s="348">
        <f t="shared" si="57"/>
        <v>0</v>
      </c>
      <c r="BS89" s="664">
        <f t="shared" si="57"/>
        <v>0</v>
      </c>
      <c r="BT89" s="348">
        <f t="shared" si="57"/>
        <v>0</v>
      </c>
      <c r="BU89" s="348">
        <f t="shared" si="57"/>
        <v>0</v>
      </c>
      <c r="BV89" s="348">
        <f t="shared" si="57"/>
        <v>0</v>
      </c>
      <c r="BW89" s="348">
        <f t="shared" si="57"/>
        <v>0</v>
      </c>
      <c r="BX89" s="245">
        <f t="shared" si="57"/>
        <v>0</v>
      </c>
      <c r="BY89" s="348">
        <f t="shared" si="57"/>
        <v>0</v>
      </c>
      <c r="BZ89" s="348">
        <f t="shared" si="57"/>
        <v>0</v>
      </c>
      <c r="CA89" s="348">
        <f t="shared" ref="CA89:CJ89" si="58">CA87-CA86</f>
        <v>0</v>
      </c>
      <c r="CB89" s="348">
        <f t="shared" si="58"/>
        <v>0</v>
      </c>
      <c r="CC89" s="348">
        <f t="shared" si="58"/>
        <v>0</v>
      </c>
      <c r="CD89" s="348">
        <f t="shared" si="58"/>
        <v>0</v>
      </c>
      <c r="CE89" s="348">
        <f t="shared" si="58"/>
        <v>0</v>
      </c>
      <c r="CF89" s="348">
        <f t="shared" si="58"/>
        <v>0</v>
      </c>
      <c r="CG89" s="348">
        <f t="shared" si="58"/>
        <v>0</v>
      </c>
      <c r="CH89" s="348">
        <f t="shared" si="58"/>
        <v>0</v>
      </c>
      <c r="CI89" s="245">
        <f t="shared" si="58"/>
        <v>0</v>
      </c>
      <c r="CJ89" s="663">
        <f t="shared" si="58"/>
        <v>0</v>
      </c>
    </row>
    <row r="90" spans="1:88" x14ac:dyDescent="0.25">
      <c r="A90" s="78"/>
      <c r="B90" s="106"/>
      <c r="C90" s="107"/>
      <c r="D90" s="107"/>
      <c r="E90" s="108"/>
      <c r="F90" s="107"/>
      <c r="G90" s="107"/>
      <c r="H90" s="107"/>
      <c r="I90" s="107"/>
      <c r="J90" s="109"/>
      <c r="K90" s="147"/>
      <c r="L90" s="147"/>
      <c r="M90" s="147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77"/>
    </row>
    <row r="91" spans="1:88" ht="18.75" thickBot="1" x14ac:dyDescent="0.3">
      <c r="A91" s="78"/>
      <c r="B91" s="106"/>
      <c r="C91" s="1151" t="s">
        <v>254</v>
      </c>
      <c r="D91" s="1151"/>
      <c r="E91" s="108"/>
      <c r="F91" s="107"/>
      <c r="G91" s="107"/>
      <c r="H91" s="107"/>
      <c r="I91" s="107"/>
      <c r="J91" s="109"/>
      <c r="K91" s="147"/>
      <c r="L91" s="147"/>
      <c r="M91" s="147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77"/>
      <c r="BB91" s="165"/>
      <c r="BC91" s="165"/>
      <c r="BD91" s="165"/>
      <c r="BE91" s="165"/>
      <c r="BF91" s="165"/>
      <c r="BG91" s="165"/>
      <c r="BH91" s="165"/>
      <c r="BI91" s="165"/>
      <c r="BJ91" s="165"/>
      <c r="BK91" s="165"/>
      <c r="BL91" s="165"/>
      <c r="BM91" s="165"/>
      <c r="BN91" s="165"/>
      <c r="BO91" s="165"/>
      <c r="BP91" s="165"/>
      <c r="BQ91" s="165"/>
      <c r="BR91" s="165"/>
      <c r="BS91" s="165"/>
      <c r="BT91" s="165"/>
      <c r="BU91" s="165"/>
      <c r="BV91" s="165"/>
      <c r="BW91" s="165"/>
      <c r="BX91" s="165"/>
      <c r="BY91" s="165"/>
      <c r="BZ91" s="165"/>
      <c r="CA91" s="165"/>
      <c r="CB91" s="165"/>
      <c r="CC91" s="165"/>
      <c r="CD91" s="165"/>
      <c r="CE91" s="165"/>
      <c r="CF91" s="165"/>
      <c r="CG91" s="165"/>
      <c r="CH91" s="165"/>
      <c r="CI91" s="165"/>
      <c r="CJ91" s="165"/>
    </row>
    <row r="92" spans="1:88" ht="32.25" thickBot="1" x14ac:dyDescent="0.3">
      <c r="A92" s="78"/>
      <c r="B92" s="106"/>
      <c r="C92" s="323" t="s">
        <v>255</v>
      </c>
      <c r="D92" s="143" t="s">
        <v>256</v>
      </c>
      <c r="E92" s="665" t="s">
        <v>58</v>
      </c>
      <c r="F92" s="94" t="s">
        <v>59</v>
      </c>
      <c r="G92" s="94" t="s">
        <v>60</v>
      </c>
      <c r="H92" s="223" t="s">
        <v>61</v>
      </c>
      <c r="I92" s="224" t="s">
        <v>62</v>
      </c>
      <c r="J92" s="216" t="s">
        <v>63</v>
      </c>
      <c r="K92" s="219" t="s">
        <v>64</v>
      </c>
      <c r="L92" s="219" t="s">
        <v>65</v>
      </c>
      <c r="M92" s="218" t="s">
        <v>66</v>
      </c>
      <c r="N92" s="144" t="s">
        <v>67</v>
      </c>
      <c r="O92" s="144" t="s">
        <v>68</v>
      </c>
      <c r="P92" s="144" t="s">
        <v>69</v>
      </c>
      <c r="Q92" s="144" t="s">
        <v>70</v>
      </c>
      <c r="R92" s="144" t="s">
        <v>71</v>
      </c>
      <c r="S92" s="144" t="s">
        <v>72</v>
      </c>
      <c r="T92" s="144" t="s">
        <v>73</v>
      </c>
      <c r="U92" s="144" t="s">
        <v>74</v>
      </c>
      <c r="V92" s="144" t="s">
        <v>75</v>
      </c>
      <c r="W92" s="144" t="s">
        <v>76</v>
      </c>
      <c r="X92" s="144" t="s">
        <v>77</v>
      </c>
      <c r="Y92" s="144" t="s">
        <v>78</v>
      </c>
      <c r="Z92" s="144" t="s">
        <v>79</v>
      </c>
      <c r="AA92" s="144" t="s">
        <v>80</v>
      </c>
      <c r="AB92" s="144" t="s">
        <v>81</v>
      </c>
      <c r="AC92" s="144" t="s">
        <v>82</v>
      </c>
      <c r="AD92" s="144" t="s">
        <v>83</v>
      </c>
      <c r="AE92" s="144" t="s">
        <v>84</v>
      </c>
      <c r="AF92" s="144" t="s">
        <v>85</v>
      </c>
      <c r="AG92" s="144" t="s">
        <v>86</v>
      </c>
      <c r="AH92" s="144" t="s">
        <v>87</v>
      </c>
      <c r="AI92" s="144" t="s">
        <v>88</v>
      </c>
      <c r="AJ92" s="144" t="s">
        <v>89</v>
      </c>
      <c r="AK92" s="144" t="s">
        <v>90</v>
      </c>
      <c r="AL92" s="138" t="s">
        <v>91</v>
      </c>
      <c r="AM92" s="144" t="s">
        <v>92</v>
      </c>
      <c r="AN92" s="144" t="s">
        <v>93</v>
      </c>
      <c r="AO92" s="145" t="s">
        <v>94</v>
      </c>
      <c r="AP92" s="144" t="s">
        <v>95</v>
      </c>
      <c r="AQ92" s="144" t="s">
        <v>96</v>
      </c>
      <c r="AR92" s="144" t="s">
        <v>97</v>
      </c>
      <c r="AS92" s="145" t="s">
        <v>98</v>
      </c>
      <c r="AT92" s="144" t="s">
        <v>99</v>
      </c>
      <c r="AU92" s="145" t="s">
        <v>100</v>
      </c>
      <c r="AV92" s="138" t="s">
        <v>101</v>
      </c>
      <c r="AW92" s="138" t="s">
        <v>102</v>
      </c>
      <c r="AX92" s="138" t="s">
        <v>103</v>
      </c>
      <c r="AY92" s="138" t="s">
        <v>104</v>
      </c>
      <c r="AZ92" s="144" t="s">
        <v>105</v>
      </c>
      <c r="BA92" s="145" t="s">
        <v>106</v>
      </c>
      <c r="BB92" s="666" t="s">
        <v>107</v>
      </c>
      <c r="BC92" s="666" t="s">
        <v>108</v>
      </c>
      <c r="BD92" s="666" t="s">
        <v>109</v>
      </c>
      <c r="BE92" s="666" t="s">
        <v>110</v>
      </c>
      <c r="BF92" s="666" t="s">
        <v>111</v>
      </c>
      <c r="BG92" s="666" t="s">
        <v>112</v>
      </c>
      <c r="BH92" s="666" t="s">
        <v>113</v>
      </c>
      <c r="BI92" s="666" t="s">
        <v>114</v>
      </c>
      <c r="BJ92" s="666" t="s">
        <v>115</v>
      </c>
      <c r="BK92" s="666" t="s">
        <v>116</v>
      </c>
      <c r="BL92" s="666" t="s">
        <v>117</v>
      </c>
      <c r="BM92" s="666" t="s">
        <v>118</v>
      </c>
      <c r="BN92" s="666" t="s">
        <v>119</v>
      </c>
      <c r="BO92" s="666" t="s">
        <v>120</v>
      </c>
      <c r="BP92" s="666" t="s">
        <v>121</v>
      </c>
      <c r="BQ92" s="666" t="s">
        <v>122</v>
      </c>
      <c r="BR92" s="666" t="s">
        <v>123</v>
      </c>
      <c r="BS92" s="666" t="s">
        <v>124</v>
      </c>
      <c r="BT92" s="666" t="s">
        <v>125</v>
      </c>
      <c r="BU92" s="666" t="s">
        <v>126</v>
      </c>
      <c r="BV92" s="666" t="s">
        <v>127</v>
      </c>
      <c r="BW92" s="666" t="s">
        <v>128</v>
      </c>
      <c r="BX92" s="666" t="s">
        <v>129</v>
      </c>
      <c r="BY92" s="666" t="s">
        <v>130</v>
      </c>
      <c r="BZ92" s="666" t="s">
        <v>131</v>
      </c>
      <c r="CA92" s="666" t="s">
        <v>132</v>
      </c>
      <c r="CB92" s="666" t="s">
        <v>133</v>
      </c>
      <c r="CC92" s="666" t="s">
        <v>134</v>
      </c>
      <c r="CD92" s="666" t="s">
        <v>135</v>
      </c>
      <c r="CE92" s="666" t="s">
        <v>136</v>
      </c>
      <c r="CF92" s="591" t="s">
        <v>137</v>
      </c>
      <c r="CG92" s="591" t="s">
        <v>138</v>
      </c>
      <c r="CH92" s="591" t="s">
        <v>139</v>
      </c>
      <c r="CI92" s="591" t="s">
        <v>140</v>
      </c>
      <c r="CJ92" s="592" t="s">
        <v>141</v>
      </c>
    </row>
    <row r="93" spans="1:88" x14ac:dyDescent="0.25">
      <c r="A93" s="78"/>
      <c r="B93" s="1152" t="s">
        <v>257</v>
      </c>
      <c r="C93" s="336" t="s">
        <v>513</v>
      </c>
      <c r="D93" s="339" t="s">
        <v>259</v>
      </c>
      <c r="E93" s="337" t="s">
        <v>387</v>
      </c>
      <c r="F93" s="337" t="s">
        <v>176</v>
      </c>
      <c r="G93" s="338">
        <v>2</v>
      </c>
      <c r="H93" s="517"/>
      <c r="I93" s="518"/>
      <c r="J93" s="213"/>
      <c r="K93" s="213"/>
      <c r="L93" s="213"/>
      <c r="M93" s="213"/>
      <c r="N93" s="93"/>
      <c r="O93" s="93"/>
      <c r="P93" s="93"/>
      <c r="Q93" s="93"/>
      <c r="R93" s="93"/>
      <c r="S93" s="93"/>
      <c r="T93" s="93"/>
      <c r="U93" s="93"/>
      <c r="V93" s="93"/>
      <c r="W93" s="93"/>
      <c r="X93" s="93"/>
      <c r="Y93" s="93"/>
      <c r="Z93" s="93"/>
      <c r="AA93" s="93"/>
      <c r="AB93" s="93"/>
      <c r="AC93" s="93"/>
      <c r="AD93" s="93"/>
      <c r="AE93" s="93"/>
      <c r="AF93" s="93"/>
      <c r="AG93" s="93"/>
      <c r="AH93" s="93"/>
      <c r="AI93" s="93"/>
      <c r="AJ93" s="93"/>
      <c r="AK93" s="93"/>
      <c r="AL93" s="93"/>
      <c r="AM93" s="528"/>
      <c r="AN93" s="527"/>
      <c r="AO93" s="527"/>
      <c r="AP93" s="527"/>
      <c r="AQ93" s="527"/>
      <c r="AR93" s="527"/>
      <c r="AS93" s="527"/>
      <c r="AT93" s="527"/>
      <c r="AU93" s="527"/>
      <c r="AV93" s="527"/>
      <c r="AW93" s="527"/>
      <c r="AX93" s="527"/>
      <c r="AY93" s="527"/>
      <c r="AZ93" s="527"/>
      <c r="BA93" s="527"/>
      <c r="BB93" s="527"/>
      <c r="BC93" s="527"/>
      <c r="BD93" s="527"/>
      <c r="BE93" s="527"/>
      <c r="BF93" s="527"/>
      <c r="BG93" s="527"/>
      <c r="BH93" s="527"/>
      <c r="BI93" s="527"/>
      <c r="BJ93" s="527"/>
      <c r="BK93" s="527"/>
      <c r="BL93" s="527"/>
      <c r="BM93" s="527"/>
      <c r="BN93" s="527"/>
      <c r="BO93" s="527"/>
      <c r="BP93" s="527"/>
      <c r="BQ93" s="527"/>
      <c r="BR93" s="527"/>
      <c r="BS93" s="527"/>
      <c r="BT93" s="527"/>
      <c r="BU93" s="527"/>
      <c r="BV93" s="527"/>
      <c r="BW93" s="527"/>
      <c r="BX93" s="527"/>
      <c r="BY93" s="527"/>
      <c r="BZ93" s="527"/>
      <c r="CA93" s="527"/>
      <c r="CB93" s="527"/>
      <c r="CC93" s="527"/>
      <c r="CD93" s="527"/>
      <c r="CE93" s="527"/>
      <c r="CF93" s="527"/>
      <c r="CG93" s="527"/>
      <c r="CH93" s="527"/>
      <c r="CI93" s="527"/>
      <c r="CJ93" s="667"/>
    </row>
    <row r="94" spans="1:88" ht="28.5" customHeight="1" x14ac:dyDescent="0.25">
      <c r="A94" s="78"/>
      <c r="B94" s="1153"/>
      <c r="C94" s="335" t="s">
        <v>514</v>
      </c>
      <c r="D94" s="322" t="s">
        <v>262</v>
      </c>
      <c r="E94" s="551" t="s">
        <v>387</v>
      </c>
      <c r="F94" s="551" t="s">
        <v>176</v>
      </c>
      <c r="G94" s="334">
        <v>2</v>
      </c>
      <c r="H94" s="517"/>
      <c r="I94" s="519"/>
      <c r="J94" s="214"/>
      <c r="K94" s="214"/>
      <c r="L94" s="214"/>
      <c r="M94" s="214"/>
      <c r="N94" s="92"/>
      <c r="O94" s="92"/>
      <c r="P94" s="92"/>
      <c r="Q94" s="92"/>
      <c r="R94" s="92"/>
      <c r="S94" s="92"/>
      <c r="T94" s="92"/>
      <c r="U94" s="92"/>
      <c r="V94" s="92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523"/>
      <c r="AN94" s="525"/>
      <c r="AO94" s="525"/>
      <c r="AP94" s="525"/>
      <c r="AQ94" s="525"/>
      <c r="AR94" s="525"/>
      <c r="AS94" s="525"/>
      <c r="AT94" s="525"/>
      <c r="AU94" s="525"/>
      <c r="AV94" s="525"/>
      <c r="AW94" s="525"/>
      <c r="AX94" s="525"/>
      <c r="AY94" s="525"/>
      <c r="AZ94" s="525"/>
      <c r="BA94" s="525"/>
      <c r="BB94" s="525"/>
      <c r="BC94" s="525"/>
      <c r="BD94" s="525"/>
      <c r="BE94" s="525"/>
      <c r="BF94" s="525"/>
      <c r="BG94" s="525"/>
      <c r="BH94" s="525"/>
      <c r="BI94" s="525"/>
      <c r="BJ94" s="525"/>
      <c r="BK94" s="525"/>
      <c r="BL94" s="525"/>
      <c r="BM94" s="525"/>
      <c r="BN94" s="525"/>
      <c r="BO94" s="525"/>
      <c r="BP94" s="525"/>
      <c r="BQ94" s="525"/>
      <c r="BR94" s="525"/>
      <c r="BS94" s="525"/>
      <c r="BT94" s="525"/>
      <c r="BU94" s="525"/>
      <c r="BV94" s="525"/>
      <c r="BW94" s="525"/>
      <c r="BX94" s="525"/>
      <c r="BY94" s="525"/>
      <c r="BZ94" s="525"/>
      <c r="CA94" s="525"/>
      <c r="CB94" s="525"/>
      <c r="CC94" s="525"/>
      <c r="CD94" s="525"/>
      <c r="CE94" s="525"/>
      <c r="CF94" s="525"/>
      <c r="CG94" s="525"/>
      <c r="CH94" s="525"/>
      <c r="CI94" s="525"/>
      <c r="CJ94" s="668"/>
    </row>
    <row r="95" spans="1:88" ht="25.5" x14ac:dyDescent="0.25">
      <c r="A95" s="78"/>
      <c r="B95" s="1153"/>
      <c r="C95" s="335" t="s">
        <v>515</v>
      </c>
      <c r="D95" s="322" t="s">
        <v>265</v>
      </c>
      <c r="E95" s="551" t="s">
        <v>387</v>
      </c>
      <c r="F95" s="551" t="s">
        <v>176</v>
      </c>
      <c r="G95" s="334">
        <v>2</v>
      </c>
      <c r="H95" s="517"/>
      <c r="I95" s="519"/>
      <c r="J95" s="214"/>
      <c r="K95" s="214"/>
      <c r="L95" s="214"/>
      <c r="M95" s="214"/>
      <c r="N95" s="92"/>
      <c r="O95" s="92"/>
      <c r="P95" s="92"/>
      <c r="Q95" s="92"/>
      <c r="R95" s="92"/>
      <c r="S95" s="92"/>
      <c r="T95" s="92"/>
      <c r="U95" s="92"/>
      <c r="V95" s="92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523"/>
      <c r="AN95" s="525"/>
      <c r="AO95" s="525"/>
      <c r="AP95" s="525"/>
      <c r="AQ95" s="525"/>
      <c r="AR95" s="525"/>
      <c r="AS95" s="525"/>
      <c r="AT95" s="525"/>
      <c r="AU95" s="525"/>
      <c r="AV95" s="525"/>
      <c r="AW95" s="525"/>
      <c r="AX95" s="525"/>
      <c r="AY95" s="525"/>
      <c r="AZ95" s="525"/>
      <c r="BA95" s="525"/>
      <c r="BB95" s="525"/>
      <c r="BC95" s="525"/>
      <c r="BD95" s="525"/>
      <c r="BE95" s="525"/>
      <c r="BF95" s="525"/>
      <c r="BG95" s="525"/>
      <c r="BH95" s="525"/>
      <c r="BI95" s="525"/>
      <c r="BJ95" s="525"/>
      <c r="BK95" s="525"/>
      <c r="BL95" s="525"/>
      <c r="BM95" s="525"/>
      <c r="BN95" s="525"/>
      <c r="BO95" s="525"/>
      <c r="BP95" s="525"/>
      <c r="BQ95" s="525"/>
      <c r="BR95" s="525"/>
      <c r="BS95" s="525"/>
      <c r="BT95" s="525"/>
      <c r="BU95" s="525"/>
      <c r="BV95" s="525"/>
      <c r="BW95" s="525"/>
      <c r="BX95" s="525"/>
      <c r="BY95" s="525"/>
      <c r="BZ95" s="525"/>
      <c r="CA95" s="525"/>
      <c r="CB95" s="525"/>
      <c r="CC95" s="525"/>
      <c r="CD95" s="525"/>
      <c r="CE95" s="525"/>
      <c r="CF95" s="525"/>
      <c r="CG95" s="525"/>
      <c r="CH95" s="525"/>
      <c r="CI95" s="525"/>
      <c r="CJ95" s="668"/>
    </row>
    <row r="96" spans="1:88" x14ac:dyDescent="0.25">
      <c r="A96" s="78"/>
      <c r="B96" s="1153"/>
      <c r="C96" s="335" t="s">
        <v>516</v>
      </c>
      <c r="D96" s="322" t="s">
        <v>268</v>
      </c>
      <c r="E96" s="333" t="s">
        <v>387</v>
      </c>
      <c r="F96" s="551" t="s">
        <v>176</v>
      </c>
      <c r="G96" s="334">
        <v>2</v>
      </c>
      <c r="H96" s="517"/>
      <c r="I96" s="519"/>
      <c r="J96" s="214"/>
      <c r="K96" s="214"/>
      <c r="L96" s="214"/>
      <c r="M96" s="214"/>
      <c r="N96" s="92"/>
      <c r="O96" s="92"/>
      <c r="P96" s="92"/>
      <c r="Q96" s="92"/>
      <c r="R96" s="92"/>
      <c r="S96" s="92"/>
      <c r="T96" s="92"/>
      <c r="U96" s="92"/>
      <c r="V96" s="92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523"/>
      <c r="AN96" s="525"/>
      <c r="AO96" s="525"/>
      <c r="AP96" s="525"/>
      <c r="AQ96" s="525"/>
      <c r="AR96" s="525"/>
      <c r="AS96" s="525"/>
      <c r="AT96" s="525"/>
      <c r="AU96" s="525"/>
      <c r="AV96" s="525"/>
      <c r="AW96" s="525"/>
      <c r="AX96" s="525"/>
      <c r="AY96" s="525"/>
      <c r="AZ96" s="525"/>
      <c r="BA96" s="525"/>
      <c r="BB96" s="525"/>
      <c r="BC96" s="525"/>
      <c r="BD96" s="525"/>
      <c r="BE96" s="525"/>
      <c r="BF96" s="525"/>
      <c r="BG96" s="525"/>
      <c r="BH96" s="525"/>
      <c r="BI96" s="525"/>
      <c r="BJ96" s="525"/>
      <c r="BK96" s="525"/>
      <c r="BL96" s="525"/>
      <c r="BM96" s="525"/>
      <c r="BN96" s="525"/>
      <c r="BO96" s="525"/>
      <c r="BP96" s="525"/>
      <c r="BQ96" s="525"/>
      <c r="BR96" s="525"/>
      <c r="BS96" s="525"/>
      <c r="BT96" s="525"/>
      <c r="BU96" s="525"/>
      <c r="BV96" s="525"/>
      <c r="BW96" s="525"/>
      <c r="BX96" s="525"/>
      <c r="BY96" s="525"/>
      <c r="BZ96" s="525"/>
      <c r="CA96" s="525"/>
      <c r="CB96" s="525"/>
      <c r="CC96" s="525"/>
      <c r="CD96" s="525"/>
      <c r="CE96" s="525"/>
      <c r="CF96" s="525"/>
      <c r="CG96" s="525"/>
      <c r="CH96" s="525"/>
      <c r="CI96" s="525"/>
      <c r="CJ96" s="668"/>
    </row>
    <row r="97" spans="1:88" ht="29.25" customHeight="1" thickBot="1" x14ac:dyDescent="0.3">
      <c r="A97" s="78"/>
      <c r="B97" s="1154"/>
      <c r="C97" s="340" t="s">
        <v>517</v>
      </c>
      <c r="D97" s="341" t="s">
        <v>271</v>
      </c>
      <c r="E97" s="552" t="s">
        <v>387</v>
      </c>
      <c r="F97" s="552" t="s">
        <v>176</v>
      </c>
      <c r="G97" s="342">
        <v>2</v>
      </c>
      <c r="H97" s="517"/>
      <c r="I97" s="520"/>
      <c r="J97" s="516"/>
      <c r="K97" s="516"/>
      <c r="L97" s="516"/>
      <c r="M97" s="516"/>
      <c r="N97" s="482"/>
      <c r="O97" s="482"/>
      <c r="P97" s="482"/>
      <c r="Q97" s="482"/>
      <c r="R97" s="482"/>
      <c r="S97" s="482"/>
      <c r="T97" s="482"/>
      <c r="U97" s="482"/>
      <c r="V97" s="482"/>
      <c r="W97" s="482"/>
      <c r="X97" s="482"/>
      <c r="Y97" s="482"/>
      <c r="Z97" s="482"/>
      <c r="AA97" s="482"/>
      <c r="AB97" s="482"/>
      <c r="AC97" s="482"/>
      <c r="AD97" s="482"/>
      <c r="AE97" s="482"/>
      <c r="AF97" s="482"/>
      <c r="AG97" s="482"/>
      <c r="AH97" s="482"/>
      <c r="AI97" s="482"/>
      <c r="AJ97" s="482"/>
      <c r="AK97" s="482"/>
      <c r="AL97" s="482"/>
      <c r="AM97" s="524"/>
      <c r="AN97" s="526"/>
      <c r="AO97" s="526"/>
      <c r="AP97" s="526"/>
      <c r="AQ97" s="526"/>
      <c r="AR97" s="526"/>
      <c r="AS97" s="526"/>
      <c r="AT97" s="526"/>
      <c r="AU97" s="526"/>
      <c r="AV97" s="526"/>
      <c r="AW97" s="526"/>
      <c r="AX97" s="526"/>
      <c r="AY97" s="526"/>
      <c r="AZ97" s="526"/>
      <c r="BA97" s="526"/>
      <c r="BB97" s="526"/>
      <c r="BC97" s="526"/>
      <c r="BD97" s="526"/>
      <c r="BE97" s="526"/>
      <c r="BF97" s="526"/>
      <c r="BG97" s="526"/>
      <c r="BH97" s="526"/>
      <c r="BI97" s="526"/>
      <c r="BJ97" s="526"/>
      <c r="BK97" s="526"/>
      <c r="BL97" s="526"/>
      <c r="BM97" s="526"/>
      <c r="BN97" s="526"/>
      <c r="BO97" s="526"/>
      <c r="BP97" s="526"/>
      <c r="BQ97" s="526"/>
      <c r="BR97" s="526"/>
      <c r="BS97" s="526"/>
      <c r="BT97" s="526"/>
      <c r="BU97" s="526"/>
      <c r="BV97" s="526"/>
      <c r="BW97" s="526"/>
      <c r="BX97" s="526"/>
      <c r="BY97" s="526"/>
      <c r="BZ97" s="526"/>
      <c r="CA97" s="526"/>
      <c r="CB97" s="526"/>
      <c r="CC97" s="526"/>
      <c r="CD97" s="526"/>
      <c r="CE97" s="526"/>
      <c r="CF97" s="526"/>
      <c r="CG97" s="526"/>
      <c r="CH97" s="526"/>
      <c r="CI97" s="526"/>
      <c r="CJ97" s="669"/>
    </row>
    <row r="98" spans="1:88" x14ac:dyDescent="0.25">
      <c r="A98" s="78"/>
      <c r="B98" s="106"/>
      <c r="C98" s="107"/>
      <c r="D98" s="107"/>
      <c r="E98" s="108"/>
      <c r="F98" s="107"/>
      <c r="G98" s="107"/>
      <c r="H98" s="107"/>
      <c r="I98" s="107"/>
      <c r="J98" s="109"/>
      <c r="K98" s="147"/>
      <c r="L98" s="147"/>
      <c r="M98" s="147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77"/>
    </row>
    <row r="99" spans="1:88" ht="18.75" thickBot="1" x14ac:dyDescent="0.3">
      <c r="A99" s="78"/>
      <c r="B99" s="82"/>
      <c r="C99" s="674" t="s">
        <v>518</v>
      </c>
      <c r="D99" s="675"/>
      <c r="E99" s="676"/>
      <c r="F99" s="673"/>
      <c r="G99" s="673"/>
      <c r="H99" s="673"/>
      <c r="I99" s="673"/>
      <c r="J99" s="672"/>
      <c r="K99" s="1167"/>
      <c r="L99" s="1167"/>
      <c r="M99" s="672"/>
      <c r="N99" s="99"/>
      <c r="O99" s="672"/>
      <c r="P99" s="673"/>
      <c r="Q99" s="672"/>
      <c r="R99" s="672"/>
      <c r="S99" s="672"/>
      <c r="T99" s="672"/>
      <c r="U99" s="672"/>
      <c r="V99" s="672"/>
      <c r="W99" s="672"/>
      <c r="X99" s="672"/>
      <c r="Y99" s="672"/>
      <c r="Z99" s="672"/>
      <c r="AA99" s="672"/>
      <c r="AB99" s="672"/>
      <c r="AC99" s="672"/>
      <c r="AD99" s="672"/>
      <c r="AE99" s="672"/>
      <c r="AF99" s="672"/>
      <c r="AG99" s="672"/>
      <c r="AH99" s="672"/>
      <c r="AI99" s="672"/>
      <c r="AJ99" s="673"/>
      <c r="AK99" s="672"/>
      <c r="AL99" s="672"/>
      <c r="AM99" s="165"/>
      <c r="AN99" s="165"/>
      <c r="AO99" s="165"/>
      <c r="AP99" s="165"/>
      <c r="AQ99" s="165"/>
      <c r="AR99" s="165"/>
      <c r="AS99" s="165"/>
      <c r="AT99" s="165"/>
      <c r="AU99" s="165"/>
      <c r="AV99" s="165"/>
      <c r="AW99" s="165"/>
      <c r="AX99" s="165"/>
      <c r="AY99" s="165"/>
      <c r="AZ99" s="165"/>
      <c r="BA99" s="165"/>
      <c r="BB99" s="165"/>
      <c r="BC99" s="165"/>
      <c r="BD99" s="165"/>
      <c r="BE99" s="165"/>
      <c r="BF99" s="165"/>
      <c r="BG99" s="165"/>
      <c r="BH99" s="165"/>
      <c r="BI99" s="165"/>
      <c r="BJ99" s="165"/>
      <c r="BK99" s="165"/>
      <c r="BL99" s="165"/>
      <c r="BM99" s="165"/>
      <c r="BN99" s="165"/>
      <c r="BO99" s="165"/>
      <c r="BP99" s="165"/>
      <c r="BQ99" s="165"/>
      <c r="BR99" s="165"/>
      <c r="BS99" s="165"/>
      <c r="BT99" s="165"/>
      <c r="BU99" s="165"/>
      <c r="BV99" s="165"/>
      <c r="BW99" s="165"/>
      <c r="BX99" s="165"/>
      <c r="BY99" s="165"/>
      <c r="BZ99" s="165"/>
      <c r="CA99" s="165"/>
      <c r="CB99" s="165"/>
      <c r="CC99" s="165"/>
      <c r="CD99" s="165"/>
      <c r="CE99" s="165"/>
      <c r="CF99" s="165"/>
      <c r="CG99" s="165"/>
      <c r="CH99" s="165"/>
      <c r="CI99" s="165"/>
      <c r="CJ99" s="165"/>
    </row>
    <row r="100" spans="1:88" ht="62.45" customHeight="1" thickBot="1" x14ac:dyDescent="0.3">
      <c r="A100" s="78"/>
      <c r="B100" s="101"/>
      <c r="C100" s="73" t="s">
        <v>255</v>
      </c>
      <c r="D100" s="94" t="s">
        <v>57</v>
      </c>
      <c r="E100" s="102" t="s">
        <v>58</v>
      </c>
      <c r="F100" s="94" t="s">
        <v>59</v>
      </c>
      <c r="G100" s="94" t="s">
        <v>60</v>
      </c>
      <c r="H100" s="223" t="s">
        <v>61</v>
      </c>
      <c r="I100" s="224" t="s">
        <v>62</v>
      </c>
      <c r="J100" s="216" t="s">
        <v>63</v>
      </c>
      <c r="K100" s="219" t="s">
        <v>64</v>
      </c>
      <c r="L100" s="219" t="s">
        <v>65</v>
      </c>
      <c r="M100" s="218" t="s">
        <v>66</v>
      </c>
      <c r="N100" s="144" t="s">
        <v>67</v>
      </c>
      <c r="O100" s="144" t="s">
        <v>68</v>
      </c>
      <c r="P100" s="144" t="s">
        <v>69</v>
      </c>
      <c r="Q100" s="144" t="s">
        <v>70</v>
      </c>
      <c r="R100" s="144" t="s">
        <v>71</v>
      </c>
      <c r="S100" s="144" t="s">
        <v>72</v>
      </c>
      <c r="T100" s="144" t="s">
        <v>73</v>
      </c>
      <c r="U100" s="144" t="s">
        <v>74</v>
      </c>
      <c r="V100" s="144" t="s">
        <v>75</v>
      </c>
      <c r="W100" s="144" t="s">
        <v>76</v>
      </c>
      <c r="X100" s="144" t="s">
        <v>77</v>
      </c>
      <c r="Y100" s="144" t="s">
        <v>78</v>
      </c>
      <c r="Z100" s="144" t="s">
        <v>79</v>
      </c>
      <c r="AA100" s="144" t="s">
        <v>80</v>
      </c>
      <c r="AB100" s="144" t="s">
        <v>81</v>
      </c>
      <c r="AC100" s="144" t="s">
        <v>82</v>
      </c>
      <c r="AD100" s="144" t="s">
        <v>83</v>
      </c>
      <c r="AE100" s="144" t="s">
        <v>84</v>
      </c>
      <c r="AF100" s="144" t="s">
        <v>85</v>
      </c>
      <c r="AG100" s="144" t="s">
        <v>86</v>
      </c>
      <c r="AH100" s="144" t="s">
        <v>87</v>
      </c>
      <c r="AI100" s="144" t="s">
        <v>88</v>
      </c>
      <c r="AJ100" s="144" t="s">
        <v>89</v>
      </c>
      <c r="AK100" s="144" t="s">
        <v>90</v>
      </c>
      <c r="AL100" s="138" t="s">
        <v>91</v>
      </c>
      <c r="AM100" s="144" t="s">
        <v>92</v>
      </c>
      <c r="AN100" s="144" t="s">
        <v>93</v>
      </c>
      <c r="AO100" s="145" t="s">
        <v>94</v>
      </c>
      <c r="AP100" s="144" t="s">
        <v>95</v>
      </c>
      <c r="AQ100" s="144" t="s">
        <v>96</v>
      </c>
      <c r="AR100" s="144" t="s">
        <v>97</v>
      </c>
      <c r="AS100" s="145" t="s">
        <v>98</v>
      </c>
      <c r="AT100" s="144" t="s">
        <v>99</v>
      </c>
      <c r="AU100" s="145" t="s">
        <v>100</v>
      </c>
      <c r="AV100" s="138" t="s">
        <v>101</v>
      </c>
      <c r="AW100" s="138" t="s">
        <v>102</v>
      </c>
      <c r="AX100" s="138" t="s">
        <v>103</v>
      </c>
      <c r="AY100" s="138" t="s">
        <v>104</v>
      </c>
      <c r="AZ100" s="144" t="s">
        <v>105</v>
      </c>
      <c r="BA100" s="145" t="s">
        <v>106</v>
      </c>
      <c r="BB100" s="591" t="s">
        <v>107</v>
      </c>
      <c r="BC100" s="591" t="s">
        <v>108</v>
      </c>
      <c r="BD100" s="591" t="s">
        <v>109</v>
      </c>
      <c r="BE100" s="591" t="s">
        <v>110</v>
      </c>
      <c r="BF100" s="591" t="s">
        <v>111</v>
      </c>
      <c r="BG100" s="591" t="s">
        <v>112</v>
      </c>
      <c r="BH100" s="591" t="s">
        <v>113</v>
      </c>
      <c r="BI100" s="591" t="s">
        <v>114</v>
      </c>
      <c r="BJ100" s="591" t="s">
        <v>115</v>
      </c>
      <c r="BK100" s="591" t="s">
        <v>116</v>
      </c>
      <c r="BL100" s="591" t="s">
        <v>117</v>
      </c>
      <c r="BM100" s="591" t="s">
        <v>118</v>
      </c>
      <c r="BN100" s="591" t="s">
        <v>119</v>
      </c>
      <c r="BO100" s="591" t="s">
        <v>120</v>
      </c>
      <c r="BP100" s="591" t="s">
        <v>121</v>
      </c>
      <c r="BQ100" s="591" t="s">
        <v>122</v>
      </c>
      <c r="BR100" s="591" t="s">
        <v>123</v>
      </c>
      <c r="BS100" s="591" t="s">
        <v>124</v>
      </c>
      <c r="BT100" s="591" t="s">
        <v>125</v>
      </c>
      <c r="BU100" s="591" t="s">
        <v>126</v>
      </c>
      <c r="BV100" s="591" t="s">
        <v>127</v>
      </c>
      <c r="BW100" s="591" t="s">
        <v>128</v>
      </c>
      <c r="BX100" s="591" t="s">
        <v>129</v>
      </c>
      <c r="BY100" s="591" t="s">
        <v>130</v>
      </c>
      <c r="BZ100" s="591" t="s">
        <v>131</v>
      </c>
      <c r="CA100" s="591" t="s">
        <v>132</v>
      </c>
      <c r="CB100" s="591" t="s">
        <v>133</v>
      </c>
      <c r="CC100" s="591" t="s">
        <v>134</v>
      </c>
      <c r="CD100" s="591" t="s">
        <v>135</v>
      </c>
      <c r="CE100" s="591" t="s">
        <v>136</v>
      </c>
      <c r="CF100" s="591" t="s">
        <v>137</v>
      </c>
      <c r="CG100" s="591" t="s">
        <v>138</v>
      </c>
      <c r="CH100" s="591" t="s">
        <v>139</v>
      </c>
      <c r="CI100" s="591" t="s">
        <v>140</v>
      </c>
      <c r="CJ100" s="592" t="s">
        <v>141</v>
      </c>
    </row>
    <row r="101" spans="1:88" ht="16.5" thickBot="1" x14ac:dyDescent="0.3">
      <c r="A101" s="78"/>
      <c r="B101" s="1174" t="s">
        <v>519</v>
      </c>
      <c r="C101" s="844"/>
      <c r="D101" s="850" t="s">
        <v>186</v>
      </c>
      <c r="E101" s="845"/>
      <c r="F101" s="597"/>
      <c r="G101" s="597"/>
      <c r="H101" s="597"/>
      <c r="I101" s="597"/>
      <c r="J101" s="598"/>
      <c r="K101" s="846"/>
      <c r="L101" s="846"/>
      <c r="M101" s="846"/>
      <c r="N101" s="598"/>
      <c r="O101" s="598"/>
      <c r="P101" s="598"/>
      <c r="Q101" s="598"/>
      <c r="R101" s="598"/>
      <c r="S101" s="598"/>
      <c r="T101" s="598"/>
      <c r="U101" s="598"/>
      <c r="V101" s="598"/>
      <c r="W101" s="598"/>
      <c r="X101" s="598"/>
      <c r="Y101" s="598"/>
      <c r="Z101" s="598"/>
      <c r="AA101" s="598"/>
      <c r="AB101" s="598"/>
      <c r="AC101" s="598"/>
      <c r="AD101" s="598"/>
      <c r="AE101" s="598"/>
      <c r="AF101" s="598"/>
      <c r="AG101" s="598"/>
      <c r="AH101" s="598"/>
      <c r="AI101" s="598"/>
      <c r="AJ101" s="598"/>
      <c r="AK101" s="598"/>
      <c r="AL101" s="238"/>
      <c r="AM101" s="598"/>
      <c r="AN101" s="598"/>
      <c r="AO101" s="847"/>
      <c r="AP101" s="598"/>
      <c r="AQ101" s="598"/>
      <c r="AR101" s="598"/>
      <c r="AS101" s="847"/>
      <c r="AT101" s="598"/>
      <c r="AU101" s="847"/>
      <c r="AV101" s="238"/>
      <c r="AW101" s="238"/>
      <c r="AX101" s="238"/>
      <c r="AY101" s="238"/>
      <c r="AZ101" s="598"/>
      <c r="BA101" s="847"/>
      <c r="BB101" s="848"/>
      <c r="BC101" s="848"/>
      <c r="BD101" s="848"/>
      <c r="BE101" s="848"/>
      <c r="BF101" s="848"/>
      <c r="BG101" s="848"/>
      <c r="BH101" s="848"/>
      <c r="BI101" s="848"/>
      <c r="BJ101" s="848"/>
      <c r="BK101" s="848"/>
      <c r="BL101" s="848"/>
      <c r="BM101" s="848"/>
      <c r="BN101" s="848"/>
      <c r="BO101" s="848"/>
      <c r="BP101" s="848"/>
      <c r="BQ101" s="848"/>
      <c r="BR101" s="848"/>
      <c r="BS101" s="848"/>
      <c r="BT101" s="848"/>
      <c r="BU101" s="848"/>
      <c r="BV101" s="848"/>
      <c r="BW101" s="848"/>
      <c r="BX101" s="848"/>
      <c r="BY101" s="848"/>
      <c r="BZ101" s="848"/>
      <c r="CA101" s="848"/>
      <c r="CB101" s="848"/>
      <c r="CC101" s="848"/>
      <c r="CD101" s="848"/>
      <c r="CE101" s="848"/>
      <c r="CF101" s="848"/>
      <c r="CG101" s="848"/>
      <c r="CH101" s="848"/>
      <c r="CI101" s="848"/>
      <c r="CJ101" s="849"/>
    </row>
    <row r="102" spans="1:88" ht="15.75" thickBot="1" x14ac:dyDescent="0.3">
      <c r="A102" s="78"/>
      <c r="B102" s="1175"/>
      <c r="C102" s="899" t="s">
        <v>520</v>
      </c>
      <c r="D102" s="900" t="s">
        <v>188</v>
      </c>
      <c r="E102" s="337" t="s">
        <v>387</v>
      </c>
      <c r="F102" s="552" t="s">
        <v>176</v>
      </c>
      <c r="G102" s="851">
        <v>2</v>
      </c>
      <c r="H102" s="906"/>
      <c r="I102" s="908"/>
      <c r="J102" s="908"/>
      <c r="K102" s="908"/>
      <c r="L102" s="908"/>
      <c r="M102" s="908"/>
      <c r="N102" s="907"/>
      <c r="O102" s="907"/>
      <c r="P102" s="907"/>
      <c r="Q102" s="907"/>
      <c r="R102" s="907"/>
      <c r="S102" s="907"/>
      <c r="T102" s="907"/>
      <c r="U102" s="907"/>
      <c r="V102" s="907"/>
      <c r="W102" s="907"/>
      <c r="X102" s="907"/>
      <c r="Y102" s="907"/>
      <c r="Z102" s="907"/>
      <c r="AA102" s="907"/>
      <c r="AB102" s="907"/>
      <c r="AC102" s="907"/>
      <c r="AD102" s="907"/>
      <c r="AE102" s="907"/>
      <c r="AF102" s="907"/>
      <c r="AG102" s="907"/>
      <c r="AH102" s="907"/>
      <c r="AI102" s="907"/>
      <c r="AJ102" s="907"/>
      <c r="AK102" s="907"/>
      <c r="AL102" s="907"/>
      <c r="AM102" s="907"/>
      <c r="AN102" s="907"/>
      <c r="AO102" s="907"/>
      <c r="AP102" s="907"/>
      <c r="AQ102" s="907"/>
      <c r="AR102" s="907"/>
      <c r="AS102" s="907"/>
      <c r="AT102" s="907"/>
      <c r="AU102" s="907"/>
      <c r="AV102" s="907"/>
      <c r="AW102" s="907"/>
      <c r="AX102" s="907"/>
      <c r="AY102" s="907"/>
      <c r="AZ102" s="907"/>
      <c r="BA102" s="907"/>
      <c r="BB102" s="907"/>
      <c r="BC102" s="907"/>
      <c r="BD102" s="907"/>
      <c r="BE102" s="907"/>
      <c r="BF102" s="907"/>
      <c r="BG102" s="907"/>
      <c r="BH102" s="907"/>
      <c r="BI102" s="907"/>
      <c r="BJ102" s="907"/>
      <c r="BK102" s="907"/>
      <c r="BL102" s="907"/>
      <c r="BM102" s="907"/>
      <c r="BN102" s="907"/>
      <c r="BO102" s="907"/>
      <c r="BP102" s="907"/>
      <c r="BQ102" s="907"/>
      <c r="BR102" s="907"/>
      <c r="BS102" s="907"/>
      <c r="BT102" s="907"/>
      <c r="BU102" s="907"/>
      <c r="BV102" s="907"/>
      <c r="BW102" s="907"/>
      <c r="BX102" s="907"/>
      <c r="BY102" s="907"/>
      <c r="BZ102" s="907"/>
      <c r="CA102" s="907"/>
      <c r="CB102" s="907"/>
      <c r="CC102" s="907"/>
      <c r="CD102" s="907"/>
      <c r="CE102" s="907"/>
      <c r="CF102" s="907"/>
      <c r="CG102" s="907"/>
      <c r="CH102" s="907"/>
      <c r="CI102" s="907"/>
      <c r="CJ102" s="909"/>
    </row>
    <row r="103" spans="1:88" ht="16.5" thickBot="1" x14ac:dyDescent="0.3">
      <c r="A103" s="78"/>
      <c r="B103" s="1175"/>
      <c r="C103" s="844"/>
      <c r="D103" s="827" t="s">
        <v>233</v>
      </c>
      <c r="E103" s="845"/>
      <c r="F103" s="597"/>
      <c r="G103" s="597"/>
      <c r="H103" s="597"/>
      <c r="I103" s="597"/>
      <c r="J103" s="598"/>
      <c r="K103" s="846"/>
      <c r="L103" s="846"/>
      <c r="M103" s="846"/>
      <c r="N103" s="598"/>
      <c r="O103" s="598"/>
      <c r="P103" s="598"/>
      <c r="Q103" s="598"/>
      <c r="R103" s="598"/>
      <c r="S103" s="598"/>
      <c r="T103" s="598"/>
      <c r="U103" s="598"/>
      <c r="V103" s="598"/>
      <c r="W103" s="598"/>
      <c r="X103" s="598"/>
      <c r="Y103" s="598"/>
      <c r="Z103" s="598"/>
      <c r="AA103" s="598"/>
      <c r="AB103" s="598"/>
      <c r="AC103" s="598"/>
      <c r="AD103" s="598"/>
      <c r="AE103" s="598"/>
      <c r="AF103" s="598"/>
      <c r="AG103" s="598"/>
      <c r="AH103" s="598"/>
      <c r="AI103" s="598"/>
      <c r="AJ103" s="598"/>
      <c r="AK103" s="598"/>
      <c r="AL103" s="238"/>
      <c r="AM103" s="598"/>
      <c r="AN103" s="598"/>
      <c r="AO103" s="847"/>
      <c r="AP103" s="598"/>
      <c r="AQ103" s="598"/>
      <c r="AR103" s="598"/>
      <c r="AS103" s="847"/>
      <c r="AT103" s="598"/>
      <c r="AU103" s="847"/>
      <c r="AV103" s="238"/>
      <c r="AW103" s="238"/>
      <c r="AX103" s="238"/>
      <c r="AY103" s="238"/>
      <c r="AZ103" s="598"/>
      <c r="BA103" s="847"/>
      <c r="BB103" s="848"/>
      <c r="BC103" s="848"/>
      <c r="BD103" s="848"/>
      <c r="BE103" s="848"/>
      <c r="BF103" s="848"/>
      <c r="BG103" s="848"/>
      <c r="BH103" s="848"/>
      <c r="BI103" s="848"/>
      <c r="BJ103" s="848"/>
      <c r="BK103" s="848"/>
      <c r="BL103" s="848"/>
      <c r="BM103" s="848"/>
      <c r="BN103" s="848"/>
      <c r="BO103" s="848"/>
      <c r="BP103" s="848"/>
      <c r="BQ103" s="848"/>
      <c r="BR103" s="848"/>
      <c r="BS103" s="848"/>
      <c r="BT103" s="848"/>
      <c r="BU103" s="848"/>
      <c r="BV103" s="848"/>
      <c r="BW103" s="848"/>
      <c r="BX103" s="848"/>
      <c r="BY103" s="848"/>
      <c r="BZ103" s="848"/>
      <c r="CA103" s="848"/>
      <c r="CB103" s="848"/>
      <c r="CC103" s="848"/>
      <c r="CD103" s="848"/>
      <c r="CE103" s="848"/>
      <c r="CF103" s="848"/>
      <c r="CG103" s="848"/>
      <c r="CH103" s="848"/>
      <c r="CI103" s="848"/>
      <c r="CJ103" s="849"/>
    </row>
    <row r="104" spans="1:88" s="473" customFormat="1" ht="15" customHeight="1" x14ac:dyDescent="0.2">
      <c r="A104" s="87"/>
      <c r="B104" s="1175"/>
      <c r="C104" s="977" t="s">
        <v>521</v>
      </c>
      <c r="D104" s="978" t="s">
        <v>522</v>
      </c>
      <c r="E104" s="979" t="s">
        <v>523</v>
      </c>
      <c r="F104" s="980" t="s">
        <v>176</v>
      </c>
      <c r="G104" s="979">
        <v>2</v>
      </c>
      <c r="H104" s="981">
        <f t="shared" ref="H104:AM104" si="59">H53-H93</f>
        <v>0</v>
      </c>
      <c r="I104" s="981">
        <f t="shared" si="59"/>
        <v>0</v>
      </c>
      <c r="J104" s="981">
        <f t="shared" si="59"/>
        <v>0</v>
      </c>
      <c r="K104" s="981">
        <f t="shared" si="59"/>
        <v>0</v>
      </c>
      <c r="L104" s="981">
        <f t="shared" si="59"/>
        <v>0</v>
      </c>
      <c r="M104" s="981">
        <f t="shared" si="59"/>
        <v>0</v>
      </c>
      <c r="N104" s="981">
        <f t="shared" si="59"/>
        <v>0</v>
      </c>
      <c r="O104" s="981">
        <f t="shared" si="59"/>
        <v>0</v>
      </c>
      <c r="P104" s="981">
        <f t="shared" si="59"/>
        <v>0</v>
      </c>
      <c r="Q104" s="981">
        <f t="shared" si="59"/>
        <v>0</v>
      </c>
      <c r="R104" s="981">
        <f t="shared" si="59"/>
        <v>0</v>
      </c>
      <c r="S104" s="981">
        <f t="shared" si="59"/>
        <v>0</v>
      </c>
      <c r="T104" s="981">
        <f t="shared" si="59"/>
        <v>0</v>
      </c>
      <c r="U104" s="981">
        <f t="shared" si="59"/>
        <v>0</v>
      </c>
      <c r="V104" s="981">
        <f t="shared" si="59"/>
        <v>0</v>
      </c>
      <c r="W104" s="981">
        <f t="shared" si="59"/>
        <v>0</v>
      </c>
      <c r="X104" s="981">
        <f t="shared" si="59"/>
        <v>0</v>
      </c>
      <c r="Y104" s="981">
        <f t="shared" si="59"/>
        <v>0</v>
      </c>
      <c r="Z104" s="981">
        <f t="shared" si="59"/>
        <v>0</v>
      </c>
      <c r="AA104" s="981">
        <f t="shared" si="59"/>
        <v>0</v>
      </c>
      <c r="AB104" s="981">
        <f t="shared" si="59"/>
        <v>0</v>
      </c>
      <c r="AC104" s="981">
        <f t="shared" si="59"/>
        <v>0</v>
      </c>
      <c r="AD104" s="981">
        <f t="shared" si="59"/>
        <v>0</v>
      </c>
      <c r="AE104" s="981">
        <f t="shared" si="59"/>
        <v>0</v>
      </c>
      <c r="AF104" s="981">
        <f t="shared" si="59"/>
        <v>0</v>
      </c>
      <c r="AG104" s="981">
        <f t="shared" si="59"/>
        <v>0</v>
      </c>
      <c r="AH104" s="981">
        <f t="shared" si="59"/>
        <v>0</v>
      </c>
      <c r="AI104" s="981">
        <f t="shared" si="59"/>
        <v>0</v>
      </c>
      <c r="AJ104" s="981">
        <f t="shared" si="59"/>
        <v>0</v>
      </c>
      <c r="AK104" s="981">
        <f t="shared" si="59"/>
        <v>0</v>
      </c>
      <c r="AL104" s="981">
        <f t="shared" si="59"/>
        <v>0</v>
      </c>
      <c r="AM104" s="981">
        <f t="shared" si="59"/>
        <v>0</v>
      </c>
      <c r="AN104" s="981">
        <f t="shared" ref="AN104:BS104" si="60">AN53-AN93</f>
        <v>0</v>
      </c>
      <c r="AO104" s="981">
        <f t="shared" si="60"/>
        <v>0</v>
      </c>
      <c r="AP104" s="981">
        <f t="shared" si="60"/>
        <v>0</v>
      </c>
      <c r="AQ104" s="981">
        <f t="shared" si="60"/>
        <v>0</v>
      </c>
      <c r="AR104" s="981">
        <f t="shared" si="60"/>
        <v>0</v>
      </c>
      <c r="AS104" s="981">
        <f t="shared" si="60"/>
        <v>0</v>
      </c>
      <c r="AT104" s="981">
        <f t="shared" si="60"/>
        <v>0</v>
      </c>
      <c r="AU104" s="981">
        <f t="shared" si="60"/>
        <v>0</v>
      </c>
      <c r="AV104" s="981">
        <f t="shared" si="60"/>
        <v>0</v>
      </c>
      <c r="AW104" s="981">
        <f t="shared" si="60"/>
        <v>0</v>
      </c>
      <c r="AX104" s="981">
        <f t="shared" si="60"/>
        <v>0</v>
      </c>
      <c r="AY104" s="981">
        <f t="shared" si="60"/>
        <v>0</v>
      </c>
      <c r="AZ104" s="981">
        <f t="shared" si="60"/>
        <v>0</v>
      </c>
      <c r="BA104" s="981">
        <f t="shared" si="60"/>
        <v>0</v>
      </c>
      <c r="BB104" s="981">
        <f t="shared" si="60"/>
        <v>0</v>
      </c>
      <c r="BC104" s="981">
        <f t="shared" si="60"/>
        <v>0</v>
      </c>
      <c r="BD104" s="981">
        <f t="shared" si="60"/>
        <v>0</v>
      </c>
      <c r="BE104" s="981">
        <f t="shared" si="60"/>
        <v>0</v>
      </c>
      <c r="BF104" s="981">
        <f t="shared" si="60"/>
        <v>0</v>
      </c>
      <c r="BG104" s="981">
        <f t="shared" si="60"/>
        <v>0</v>
      </c>
      <c r="BH104" s="981">
        <f t="shared" si="60"/>
        <v>0</v>
      </c>
      <c r="BI104" s="981">
        <f t="shared" si="60"/>
        <v>0</v>
      </c>
      <c r="BJ104" s="981">
        <f t="shared" si="60"/>
        <v>0</v>
      </c>
      <c r="BK104" s="981">
        <f t="shared" si="60"/>
        <v>0</v>
      </c>
      <c r="BL104" s="981">
        <f t="shared" si="60"/>
        <v>0</v>
      </c>
      <c r="BM104" s="981">
        <f t="shared" si="60"/>
        <v>0</v>
      </c>
      <c r="BN104" s="981">
        <f t="shared" si="60"/>
        <v>0</v>
      </c>
      <c r="BO104" s="981">
        <f t="shared" si="60"/>
        <v>0</v>
      </c>
      <c r="BP104" s="981">
        <f t="shared" si="60"/>
        <v>0</v>
      </c>
      <c r="BQ104" s="981">
        <f t="shared" si="60"/>
        <v>0</v>
      </c>
      <c r="BR104" s="981">
        <f t="shared" si="60"/>
        <v>0</v>
      </c>
      <c r="BS104" s="981">
        <f t="shared" si="60"/>
        <v>0</v>
      </c>
      <c r="BT104" s="981">
        <f t="shared" ref="BT104:CJ104" si="61">BT53-BT93</f>
        <v>0</v>
      </c>
      <c r="BU104" s="981">
        <f t="shared" si="61"/>
        <v>0</v>
      </c>
      <c r="BV104" s="981">
        <f t="shared" si="61"/>
        <v>0</v>
      </c>
      <c r="BW104" s="981">
        <f t="shared" si="61"/>
        <v>0</v>
      </c>
      <c r="BX104" s="981">
        <f t="shared" si="61"/>
        <v>0</v>
      </c>
      <c r="BY104" s="981">
        <f t="shared" si="61"/>
        <v>0</v>
      </c>
      <c r="BZ104" s="981">
        <f t="shared" si="61"/>
        <v>0</v>
      </c>
      <c r="CA104" s="981">
        <f t="shared" si="61"/>
        <v>0</v>
      </c>
      <c r="CB104" s="981">
        <f t="shared" si="61"/>
        <v>0</v>
      </c>
      <c r="CC104" s="981">
        <f t="shared" si="61"/>
        <v>0</v>
      </c>
      <c r="CD104" s="981">
        <f t="shared" si="61"/>
        <v>0</v>
      </c>
      <c r="CE104" s="981">
        <f t="shared" si="61"/>
        <v>0</v>
      </c>
      <c r="CF104" s="981">
        <f t="shared" si="61"/>
        <v>0</v>
      </c>
      <c r="CG104" s="981">
        <f t="shared" si="61"/>
        <v>0</v>
      </c>
      <c r="CH104" s="981">
        <f t="shared" si="61"/>
        <v>0</v>
      </c>
      <c r="CI104" s="981">
        <f t="shared" si="61"/>
        <v>0</v>
      </c>
      <c r="CJ104" s="982">
        <f t="shared" si="61"/>
        <v>0</v>
      </c>
    </row>
    <row r="105" spans="1:88" s="473" customFormat="1" ht="15" customHeight="1" x14ac:dyDescent="0.2">
      <c r="A105" s="87"/>
      <c r="B105" s="1175"/>
      <c r="C105" s="902" t="s">
        <v>524</v>
      </c>
      <c r="D105" s="791" t="s">
        <v>207</v>
      </c>
      <c r="E105" s="792" t="s">
        <v>525</v>
      </c>
      <c r="F105" s="793" t="s">
        <v>209</v>
      </c>
      <c r="G105" s="794">
        <v>2</v>
      </c>
      <c r="H105" s="784" t="e">
        <f>H104/H107</f>
        <v>#DIV/0!</v>
      </c>
      <c r="I105" s="784" t="e">
        <f t="shared" ref="I105:BT105" si="62">I104/I107</f>
        <v>#DIV/0!</v>
      </c>
      <c r="J105" s="784" t="e">
        <f t="shared" si="62"/>
        <v>#DIV/0!</v>
      </c>
      <c r="K105" s="784" t="e">
        <f t="shared" si="62"/>
        <v>#DIV/0!</v>
      </c>
      <c r="L105" s="784" t="e">
        <f t="shared" si="62"/>
        <v>#DIV/0!</v>
      </c>
      <c r="M105" s="784" t="e">
        <f t="shared" si="62"/>
        <v>#DIV/0!</v>
      </c>
      <c r="N105" s="784" t="e">
        <f t="shared" si="62"/>
        <v>#DIV/0!</v>
      </c>
      <c r="O105" s="784" t="e">
        <f t="shared" si="62"/>
        <v>#DIV/0!</v>
      </c>
      <c r="P105" s="784" t="e">
        <f t="shared" si="62"/>
        <v>#DIV/0!</v>
      </c>
      <c r="Q105" s="784" t="e">
        <f t="shared" si="62"/>
        <v>#DIV/0!</v>
      </c>
      <c r="R105" s="784" t="e">
        <f t="shared" si="62"/>
        <v>#DIV/0!</v>
      </c>
      <c r="S105" s="784" t="e">
        <f t="shared" si="62"/>
        <v>#DIV/0!</v>
      </c>
      <c r="T105" s="784" t="e">
        <f t="shared" si="62"/>
        <v>#DIV/0!</v>
      </c>
      <c r="U105" s="784" t="e">
        <f t="shared" si="62"/>
        <v>#DIV/0!</v>
      </c>
      <c r="V105" s="784" t="e">
        <f t="shared" si="62"/>
        <v>#DIV/0!</v>
      </c>
      <c r="W105" s="784" t="e">
        <f t="shared" si="62"/>
        <v>#DIV/0!</v>
      </c>
      <c r="X105" s="784" t="e">
        <f t="shared" si="62"/>
        <v>#DIV/0!</v>
      </c>
      <c r="Y105" s="784" t="e">
        <f t="shared" si="62"/>
        <v>#DIV/0!</v>
      </c>
      <c r="Z105" s="784" t="e">
        <f t="shared" si="62"/>
        <v>#DIV/0!</v>
      </c>
      <c r="AA105" s="784" t="e">
        <f t="shared" si="62"/>
        <v>#DIV/0!</v>
      </c>
      <c r="AB105" s="784" t="e">
        <f t="shared" si="62"/>
        <v>#DIV/0!</v>
      </c>
      <c r="AC105" s="784" t="e">
        <f t="shared" si="62"/>
        <v>#DIV/0!</v>
      </c>
      <c r="AD105" s="784" t="e">
        <f t="shared" si="62"/>
        <v>#DIV/0!</v>
      </c>
      <c r="AE105" s="784" t="e">
        <f t="shared" si="62"/>
        <v>#DIV/0!</v>
      </c>
      <c r="AF105" s="784" t="e">
        <f t="shared" si="62"/>
        <v>#DIV/0!</v>
      </c>
      <c r="AG105" s="784" t="e">
        <f t="shared" si="62"/>
        <v>#DIV/0!</v>
      </c>
      <c r="AH105" s="784" t="e">
        <f t="shared" si="62"/>
        <v>#DIV/0!</v>
      </c>
      <c r="AI105" s="784" t="e">
        <f t="shared" si="62"/>
        <v>#DIV/0!</v>
      </c>
      <c r="AJ105" s="784" t="e">
        <f t="shared" si="62"/>
        <v>#DIV/0!</v>
      </c>
      <c r="AK105" s="784" t="e">
        <f t="shared" si="62"/>
        <v>#DIV/0!</v>
      </c>
      <c r="AL105" s="784" t="e">
        <f t="shared" si="62"/>
        <v>#DIV/0!</v>
      </c>
      <c r="AM105" s="784" t="e">
        <f t="shared" si="62"/>
        <v>#DIV/0!</v>
      </c>
      <c r="AN105" s="784" t="e">
        <f t="shared" si="62"/>
        <v>#DIV/0!</v>
      </c>
      <c r="AO105" s="784" t="e">
        <f t="shared" si="62"/>
        <v>#DIV/0!</v>
      </c>
      <c r="AP105" s="784" t="e">
        <f t="shared" si="62"/>
        <v>#DIV/0!</v>
      </c>
      <c r="AQ105" s="784" t="e">
        <f t="shared" si="62"/>
        <v>#DIV/0!</v>
      </c>
      <c r="AR105" s="784" t="e">
        <f t="shared" si="62"/>
        <v>#DIV/0!</v>
      </c>
      <c r="AS105" s="784" t="e">
        <f t="shared" si="62"/>
        <v>#DIV/0!</v>
      </c>
      <c r="AT105" s="784" t="e">
        <f t="shared" si="62"/>
        <v>#DIV/0!</v>
      </c>
      <c r="AU105" s="784" t="e">
        <f t="shared" si="62"/>
        <v>#DIV/0!</v>
      </c>
      <c r="AV105" s="784" t="e">
        <f t="shared" si="62"/>
        <v>#DIV/0!</v>
      </c>
      <c r="AW105" s="784" t="e">
        <f t="shared" si="62"/>
        <v>#DIV/0!</v>
      </c>
      <c r="AX105" s="784" t="e">
        <f t="shared" si="62"/>
        <v>#DIV/0!</v>
      </c>
      <c r="AY105" s="784" t="e">
        <f t="shared" si="62"/>
        <v>#DIV/0!</v>
      </c>
      <c r="AZ105" s="784" t="e">
        <f t="shared" si="62"/>
        <v>#DIV/0!</v>
      </c>
      <c r="BA105" s="784" t="e">
        <f t="shared" si="62"/>
        <v>#DIV/0!</v>
      </c>
      <c r="BB105" s="784" t="e">
        <f t="shared" si="62"/>
        <v>#DIV/0!</v>
      </c>
      <c r="BC105" s="784" t="e">
        <f t="shared" si="62"/>
        <v>#DIV/0!</v>
      </c>
      <c r="BD105" s="784" t="e">
        <f t="shared" si="62"/>
        <v>#DIV/0!</v>
      </c>
      <c r="BE105" s="784" t="e">
        <f t="shared" si="62"/>
        <v>#DIV/0!</v>
      </c>
      <c r="BF105" s="784" t="e">
        <f t="shared" si="62"/>
        <v>#DIV/0!</v>
      </c>
      <c r="BG105" s="784" t="e">
        <f t="shared" si="62"/>
        <v>#DIV/0!</v>
      </c>
      <c r="BH105" s="784" t="e">
        <f t="shared" si="62"/>
        <v>#DIV/0!</v>
      </c>
      <c r="BI105" s="784" t="e">
        <f t="shared" si="62"/>
        <v>#DIV/0!</v>
      </c>
      <c r="BJ105" s="784" t="e">
        <f t="shared" si="62"/>
        <v>#DIV/0!</v>
      </c>
      <c r="BK105" s="784" t="e">
        <f t="shared" si="62"/>
        <v>#DIV/0!</v>
      </c>
      <c r="BL105" s="784" t="e">
        <f t="shared" si="62"/>
        <v>#DIV/0!</v>
      </c>
      <c r="BM105" s="784" t="e">
        <f t="shared" si="62"/>
        <v>#DIV/0!</v>
      </c>
      <c r="BN105" s="784" t="e">
        <f t="shared" si="62"/>
        <v>#DIV/0!</v>
      </c>
      <c r="BO105" s="784" t="e">
        <f t="shared" si="62"/>
        <v>#DIV/0!</v>
      </c>
      <c r="BP105" s="784" t="e">
        <f t="shared" si="62"/>
        <v>#DIV/0!</v>
      </c>
      <c r="BQ105" s="784" t="e">
        <f t="shared" si="62"/>
        <v>#DIV/0!</v>
      </c>
      <c r="BR105" s="784" t="e">
        <f t="shared" si="62"/>
        <v>#DIV/0!</v>
      </c>
      <c r="BS105" s="784" t="e">
        <f t="shared" si="62"/>
        <v>#DIV/0!</v>
      </c>
      <c r="BT105" s="784" t="e">
        <f t="shared" si="62"/>
        <v>#DIV/0!</v>
      </c>
      <c r="BU105" s="784" t="e">
        <f t="shared" ref="BU105:CJ105" si="63">BU104/BU107</f>
        <v>#DIV/0!</v>
      </c>
      <c r="BV105" s="784" t="e">
        <f t="shared" si="63"/>
        <v>#DIV/0!</v>
      </c>
      <c r="BW105" s="784" t="e">
        <f t="shared" si="63"/>
        <v>#DIV/0!</v>
      </c>
      <c r="BX105" s="784" t="e">
        <f t="shared" si="63"/>
        <v>#DIV/0!</v>
      </c>
      <c r="BY105" s="784" t="e">
        <f t="shared" si="63"/>
        <v>#DIV/0!</v>
      </c>
      <c r="BZ105" s="784" t="e">
        <f t="shared" si="63"/>
        <v>#DIV/0!</v>
      </c>
      <c r="CA105" s="784" t="e">
        <f t="shared" si="63"/>
        <v>#DIV/0!</v>
      </c>
      <c r="CB105" s="784" t="e">
        <f t="shared" si="63"/>
        <v>#DIV/0!</v>
      </c>
      <c r="CC105" s="784" t="e">
        <f t="shared" si="63"/>
        <v>#DIV/0!</v>
      </c>
      <c r="CD105" s="784" t="e">
        <f t="shared" si="63"/>
        <v>#DIV/0!</v>
      </c>
      <c r="CE105" s="784" t="e">
        <f t="shared" si="63"/>
        <v>#DIV/0!</v>
      </c>
      <c r="CF105" s="784" t="e">
        <f t="shared" si="63"/>
        <v>#DIV/0!</v>
      </c>
      <c r="CG105" s="784" t="e">
        <f t="shared" si="63"/>
        <v>#DIV/0!</v>
      </c>
      <c r="CH105" s="784" t="e">
        <f t="shared" si="63"/>
        <v>#DIV/0!</v>
      </c>
      <c r="CI105" s="784" t="e">
        <f t="shared" si="63"/>
        <v>#DIV/0!</v>
      </c>
      <c r="CJ105" s="875" t="e">
        <f t="shared" si="63"/>
        <v>#DIV/0!</v>
      </c>
    </row>
    <row r="106" spans="1:88" s="473" customFormat="1" ht="37.5" customHeight="1" x14ac:dyDescent="0.2">
      <c r="A106" s="87"/>
      <c r="B106" s="1175"/>
      <c r="C106" s="903" t="s">
        <v>526</v>
      </c>
      <c r="D106" s="111" t="s">
        <v>409</v>
      </c>
      <c r="E106" s="475" t="s">
        <v>527</v>
      </c>
      <c r="F106" s="820" t="s">
        <v>176</v>
      </c>
      <c r="G106" s="474">
        <v>2</v>
      </c>
      <c r="H106" s="522" t="e">
        <f t="shared" ref="H106:AM106" si="64">(((H40+H41)-(H96+H97))*1000)/((H72+H73)*100)</f>
        <v>#DIV/0!</v>
      </c>
      <c r="I106" s="522" t="e">
        <f t="shared" si="64"/>
        <v>#DIV/0!</v>
      </c>
      <c r="J106" s="522" t="e">
        <f t="shared" si="64"/>
        <v>#DIV/0!</v>
      </c>
      <c r="K106" s="522" t="e">
        <f t="shared" si="64"/>
        <v>#DIV/0!</v>
      </c>
      <c r="L106" s="522" t="e">
        <f t="shared" si="64"/>
        <v>#DIV/0!</v>
      </c>
      <c r="M106" s="522" t="e">
        <f t="shared" si="64"/>
        <v>#DIV/0!</v>
      </c>
      <c r="N106" s="522" t="e">
        <f t="shared" si="64"/>
        <v>#DIV/0!</v>
      </c>
      <c r="O106" s="522" t="e">
        <f t="shared" si="64"/>
        <v>#DIV/0!</v>
      </c>
      <c r="P106" s="522" t="e">
        <f t="shared" si="64"/>
        <v>#DIV/0!</v>
      </c>
      <c r="Q106" s="522" t="e">
        <f t="shared" si="64"/>
        <v>#DIV/0!</v>
      </c>
      <c r="R106" s="522" t="e">
        <f t="shared" si="64"/>
        <v>#DIV/0!</v>
      </c>
      <c r="S106" s="522" t="e">
        <f t="shared" si="64"/>
        <v>#DIV/0!</v>
      </c>
      <c r="T106" s="522" t="e">
        <f t="shared" si="64"/>
        <v>#DIV/0!</v>
      </c>
      <c r="U106" s="522" t="e">
        <f t="shared" si="64"/>
        <v>#DIV/0!</v>
      </c>
      <c r="V106" s="522" t="e">
        <f t="shared" si="64"/>
        <v>#DIV/0!</v>
      </c>
      <c r="W106" s="522" t="e">
        <f t="shared" si="64"/>
        <v>#DIV/0!</v>
      </c>
      <c r="X106" s="522" t="e">
        <f t="shared" si="64"/>
        <v>#DIV/0!</v>
      </c>
      <c r="Y106" s="522" t="e">
        <f t="shared" si="64"/>
        <v>#DIV/0!</v>
      </c>
      <c r="Z106" s="522" t="e">
        <f t="shared" si="64"/>
        <v>#DIV/0!</v>
      </c>
      <c r="AA106" s="522" t="e">
        <f t="shared" si="64"/>
        <v>#DIV/0!</v>
      </c>
      <c r="AB106" s="522" t="e">
        <f t="shared" si="64"/>
        <v>#DIV/0!</v>
      </c>
      <c r="AC106" s="522" t="e">
        <f t="shared" si="64"/>
        <v>#DIV/0!</v>
      </c>
      <c r="AD106" s="522" t="e">
        <f t="shared" si="64"/>
        <v>#DIV/0!</v>
      </c>
      <c r="AE106" s="522" t="e">
        <f t="shared" si="64"/>
        <v>#DIV/0!</v>
      </c>
      <c r="AF106" s="522" t="e">
        <f t="shared" si="64"/>
        <v>#DIV/0!</v>
      </c>
      <c r="AG106" s="522" t="e">
        <f t="shared" si="64"/>
        <v>#DIV/0!</v>
      </c>
      <c r="AH106" s="522" t="e">
        <f t="shared" si="64"/>
        <v>#DIV/0!</v>
      </c>
      <c r="AI106" s="522" t="e">
        <f t="shared" si="64"/>
        <v>#DIV/0!</v>
      </c>
      <c r="AJ106" s="522" t="e">
        <f t="shared" si="64"/>
        <v>#DIV/0!</v>
      </c>
      <c r="AK106" s="522" t="e">
        <f t="shared" si="64"/>
        <v>#DIV/0!</v>
      </c>
      <c r="AL106" s="522" t="e">
        <f t="shared" si="64"/>
        <v>#DIV/0!</v>
      </c>
      <c r="AM106" s="522" t="e">
        <f t="shared" si="64"/>
        <v>#DIV/0!</v>
      </c>
      <c r="AN106" s="522" t="e">
        <f t="shared" ref="AN106:BS106" si="65">(((AN40+AN41)-(AN96+AN97))*1000)/((AN72+AN73)*100)</f>
        <v>#DIV/0!</v>
      </c>
      <c r="AO106" s="522" t="e">
        <f t="shared" si="65"/>
        <v>#DIV/0!</v>
      </c>
      <c r="AP106" s="522" t="e">
        <f t="shared" si="65"/>
        <v>#DIV/0!</v>
      </c>
      <c r="AQ106" s="522" t="e">
        <f t="shared" si="65"/>
        <v>#DIV/0!</v>
      </c>
      <c r="AR106" s="522" t="e">
        <f t="shared" si="65"/>
        <v>#DIV/0!</v>
      </c>
      <c r="AS106" s="522" t="e">
        <f t="shared" si="65"/>
        <v>#DIV/0!</v>
      </c>
      <c r="AT106" s="522" t="e">
        <f t="shared" si="65"/>
        <v>#DIV/0!</v>
      </c>
      <c r="AU106" s="522" t="e">
        <f t="shared" si="65"/>
        <v>#DIV/0!</v>
      </c>
      <c r="AV106" s="522" t="e">
        <f t="shared" si="65"/>
        <v>#DIV/0!</v>
      </c>
      <c r="AW106" s="522" t="e">
        <f t="shared" si="65"/>
        <v>#DIV/0!</v>
      </c>
      <c r="AX106" s="522" t="e">
        <f t="shared" si="65"/>
        <v>#DIV/0!</v>
      </c>
      <c r="AY106" s="522" t="e">
        <f t="shared" si="65"/>
        <v>#DIV/0!</v>
      </c>
      <c r="AZ106" s="522" t="e">
        <f t="shared" si="65"/>
        <v>#DIV/0!</v>
      </c>
      <c r="BA106" s="522" t="e">
        <f t="shared" si="65"/>
        <v>#DIV/0!</v>
      </c>
      <c r="BB106" s="522" t="e">
        <f t="shared" si="65"/>
        <v>#DIV/0!</v>
      </c>
      <c r="BC106" s="522" t="e">
        <f t="shared" si="65"/>
        <v>#DIV/0!</v>
      </c>
      <c r="BD106" s="522" t="e">
        <f t="shared" si="65"/>
        <v>#DIV/0!</v>
      </c>
      <c r="BE106" s="522" t="e">
        <f t="shared" si="65"/>
        <v>#DIV/0!</v>
      </c>
      <c r="BF106" s="522" t="e">
        <f t="shared" si="65"/>
        <v>#DIV/0!</v>
      </c>
      <c r="BG106" s="522" t="e">
        <f t="shared" si="65"/>
        <v>#DIV/0!</v>
      </c>
      <c r="BH106" s="522" t="e">
        <f t="shared" si="65"/>
        <v>#DIV/0!</v>
      </c>
      <c r="BI106" s="522" t="e">
        <f t="shared" si="65"/>
        <v>#DIV/0!</v>
      </c>
      <c r="BJ106" s="522" t="e">
        <f t="shared" si="65"/>
        <v>#DIV/0!</v>
      </c>
      <c r="BK106" s="522" t="e">
        <f t="shared" si="65"/>
        <v>#DIV/0!</v>
      </c>
      <c r="BL106" s="522" t="e">
        <f t="shared" si="65"/>
        <v>#DIV/0!</v>
      </c>
      <c r="BM106" s="522" t="e">
        <f t="shared" si="65"/>
        <v>#DIV/0!</v>
      </c>
      <c r="BN106" s="522" t="e">
        <f t="shared" si="65"/>
        <v>#DIV/0!</v>
      </c>
      <c r="BO106" s="522" t="e">
        <f t="shared" si="65"/>
        <v>#DIV/0!</v>
      </c>
      <c r="BP106" s="522" t="e">
        <f t="shared" si="65"/>
        <v>#DIV/0!</v>
      </c>
      <c r="BQ106" s="522" t="e">
        <f t="shared" si="65"/>
        <v>#DIV/0!</v>
      </c>
      <c r="BR106" s="522" t="e">
        <f t="shared" si="65"/>
        <v>#DIV/0!</v>
      </c>
      <c r="BS106" s="522" t="e">
        <f t="shared" si="65"/>
        <v>#DIV/0!</v>
      </c>
      <c r="BT106" s="522" t="e">
        <f t="shared" ref="BT106:CJ106" si="66">(((BT40+BT41)-(BT96+BT97))*1000)/((BT72+BT73)*100)</f>
        <v>#DIV/0!</v>
      </c>
      <c r="BU106" s="522" t="e">
        <f t="shared" si="66"/>
        <v>#DIV/0!</v>
      </c>
      <c r="BV106" s="522" t="e">
        <f t="shared" si="66"/>
        <v>#DIV/0!</v>
      </c>
      <c r="BW106" s="522" t="e">
        <f t="shared" si="66"/>
        <v>#DIV/0!</v>
      </c>
      <c r="BX106" s="522" t="e">
        <f t="shared" si="66"/>
        <v>#DIV/0!</v>
      </c>
      <c r="BY106" s="522" t="e">
        <f t="shared" si="66"/>
        <v>#DIV/0!</v>
      </c>
      <c r="BZ106" s="522" t="e">
        <f t="shared" si="66"/>
        <v>#DIV/0!</v>
      </c>
      <c r="CA106" s="522" t="e">
        <f t="shared" si="66"/>
        <v>#DIV/0!</v>
      </c>
      <c r="CB106" s="522" t="e">
        <f t="shared" si="66"/>
        <v>#DIV/0!</v>
      </c>
      <c r="CC106" s="522" t="e">
        <f t="shared" si="66"/>
        <v>#DIV/0!</v>
      </c>
      <c r="CD106" s="522" t="e">
        <f t="shared" si="66"/>
        <v>#DIV/0!</v>
      </c>
      <c r="CE106" s="522" t="e">
        <f t="shared" si="66"/>
        <v>#DIV/0!</v>
      </c>
      <c r="CF106" s="522" t="e">
        <f t="shared" si="66"/>
        <v>#DIV/0!</v>
      </c>
      <c r="CG106" s="522" t="e">
        <f t="shared" si="66"/>
        <v>#DIV/0!</v>
      </c>
      <c r="CH106" s="522" t="e">
        <f t="shared" si="66"/>
        <v>#DIV/0!</v>
      </c>
      <c r="CI106" s="522" t="e">
        <f t="shared" si="66"/>
        <v>#DIV/0!</v>
      </c>
      <c r="CJ106" s="671" t="e">
        <f t="shared" si="66"/>
        <v>#DIV/0!</v>
      </c>
    </row>
    <row r="107" spans="1:88" ht="25.5" x14ac:dyDescent="0.25">
      <c r="A107" s="78"/>
      <c r="B107" s="1175"/>
      <c r="C107" s="904" t="s">
        <v>528</v>
      </c>
      <c r="D107" s="344" t="s">
        <v>498</v>
      </c>
      <c r="E107" s="349" t="s">
        <v>529</v>
      </c>
      <c r="F107" s="470" t="s">
        <v>176</v>
      </c>
      <c r="G107" s="112">
        <v>2</v>
      </c>
      <c r="H107" s="91">
        <f t="shared" ref="H107:AM107" si="67">(SUM(H38:H41)-SUM(H94:H97))+H104</f>
        <v>0</v>
      </c>
      <c r="I107" s="91">
        <f t="shared" si="67"/>
        <v>0</v>
      </c>
      <c r="J107" s="91">
        <f t="shared" si="67"/>
        <v>0</v>
      </c>
      <c r="K107" s="91">
        <f t="shared" si="67"/>
        <v>0</v>
      </c>
      <c r="L107" s="91">
        <f t="shared" si="67"/>
        <v>0</v>
      </c>
      <c r="M107" s="91">
        <f t="shared" si="67"/>
        <v>0</v>
      </c>
      <c r="N107" s="91">
        <f t="shared" si="67"/>
        <v>0</v>
      </c>
      <c r="O107" s="91">
        <f t="shared" si="67"/>
        <v>0</v>
      </c>
      <c r="P107" s="91">
        <f t="shared" si="67"/>
        <v>0</v>
      </c>
      <c r="Q107" s="91">
        <f t="shared" si="67"/>
        <v>0</v>
      </c>
      <c r="R107" s="91">
        <f t="shared" si="67"/>
        <v>0</v>
      </c>
      <c r="S107" s="91">
        <f t="shared" si="67"/>
        <v>0</v>
      </c>
      <c r="T107" s="91">
        <f t="shared" si="67"/>
        <v>0</v>
      </c>
      <c r="U107" s="91">
        <f t="shared" si="67"/>
        <v>0</v>
      </c>
      <c r="V107" s="91">
        <f t="shared" si="67"/>
        <v>0</v>
      </c>
      <c r="W107" s="91">
        <f t="shared" si="67"/>
        <v>0</v>
      </c>
      <c r="X107" s="91">
        <f t="shared" si="67"/>
        <v>0</v>
      </c>
      <c r="Y107" s="91">
        <f t="shared" si="67"/>
        <v>0</v>
      </c>
      <c r="Z107" s="91">
        <f t="shared" si="67"/>
        <v>0</v>
      </c>
      <c r="AA107" s="91">
        <f t="shared" si="67"/>
        <v>0</v>
      </c>
      <c r="AB107" s="91">
        <f t="shared" si="67"/>
        <v>0</v>
      </c>
      <c r="AC107" s="91">
        <f t="shared" si="67"/>
        <v>0</v>
      </c>
      <c r="AD107" s="91">
        <f t="shared" si="67"/>
        <v>0</v>
      </c>
      <c r="AE107" s="91">
        <f t="shared" si="67"/>
        <v>0</v>
      </c>
      <c r="AF107" s="91">
        <f t="shared" si="67"/>
        <v>0</v>
      </c>
      <c r="AG107" s="91">
        <f t="shared" si="67"/>
        <v>0</v>
      </c>
      <c r="AH107" s="91">
        <f t="shared" si="67"/>
        <v>0</v>
      </c>
      <c r="AI107" s="91">
        <f t="shared" si="67"/>
        <v>0</v>
      </c>
      <c r="AJ107" s="91">
        <f t="shared" si="67"/>
        <v>0</v>
      </c>
      <c r="AK107" s="91">
        <f t="shared" si="67"/>
        <v>0</v>
      </c>
      <c r="AL107" s="91">
        <f t="shared" si="67"/>
        <v>0</v>
      </c>
      <c r="AM107" s="91">
        <f t="shared" si="67"/>
        <v>0</v>
      </c>
      <c r="AN107" s="91">
        <f t="shared" ref="AN107:BS107" si="68">(SUM(AN38:AN41)-SUM(AN94:AN97))+AN104</f>
        <v>0</v>
      </c>
      <c r="AO107" s="91">
        <f t="shared" si="68"/>
        <v>0</v>
      </c>
      <c r="AP107" s="91">
        <f t="shared" si="68"/>
        <v>0</v>
      </c>
      <c r="AQ107" s="91">
        <f t="shared" si="68"/>
        <v>0</v>
      </c>
      <c r="AR107" s="91">
        <f t="shared" si="68"/>
        <v>0</v>
      </c>
      <c r="AS107" s="91">
        <f t="shared" si="68"/>
        <v>0</v>
      </c>
      <c r="AT107" s="91">
        <f t="shared" si="68"/>
        <v>0</v>
      </c>
      <c r="AU107" s="91">
        <f t="shared" si="68"/>
        <v>0</v>
      </c>
      <c r="AV107" s="91">
        <f t="shared" si="68"/>
        <v>0</v>
      </c>
      <c r="AW107" s="91">
        <f t="shared" si="68"/>
        <v>0</v>
      </c>
      <c r="AX107" s="91">
        <f t="shared" si="68"/>
        <v>0</v>
      </c>
      <c r="AY107" s="91">
        <f t="shared" si="68"/>
        <v>0</v>
      </c>
      <c r="AZ107" s="91">
        <f t="shared" si="68"/>
        <v>0</v>
      </c>
      <c r="BA107" s="91">
        <f t="shared" si="68"/>
        <v>0</v>
      </c>
      <c r="BB107" s="91">
        <f t="shared" si="68"/>
        <v>0</v>
      </c>
      <c r="BC107" s="91">
        <f t="shared" si="68"/>
        <v>0</v>
      </c>
      <c r="BD107" s="91">
        <f t="shared" si="68"/>
        <v>0</v>
      </c>
      <c r="BE107" s="91">
        <f t="shared" si="68"/>
        <v>0</v>
      </c>
      <c r="BF107" s="91">
        <f t="shared" si="68"/>
        <v>0</v>
      </c>
      <c r="BG107" s="91">
        <f t="shared" si="68"/>
        <v>0</v>
      </c>
      <c r="BH107" s="91">
        <f t="shared" si="68"/>
        <v>0</v>
      </c>
      <c r="BI107" s="91">
        <f t="shared" si="68"/>
        <v>0</v>
      </c>
      <c r="BJ107" s="91">
        <f t="shared" si="68"/>
        <v>0</v>
      </c>
      <c r="BK107" s="91">
        <f t="shared" si="68"/>
        <v>0</v>
      </c>
      <c r="BL107" s="91">
        <f t="shared" si="68"/>
        <v>0</v>
      </c>
      <c r="BM107" s="91">
        <f t="shared" si="68"/>
        <v>0</v>
      </c>
      <c r="BN107" s="91">
        <f t="shared" si="68"/>
        <v>0</v>
      </c>
      <c r="BO107" s="91">
        <f t="shared" si="68"/>
        <v>0</v>
      </c>
      <c r="BP107" s="91">
        <f t="shared" si="68"/>
        <v>0</v>
      </c>
      <c r="BQ107" s="91">
        <f t="shared" si="68"/>
        <v>0</v>
      </c>
      <c r="BR107" s="91">
        <f t="shared" si="68"/>
        <v>0</v>
      </c>
      <c r="BS107" s="91">
        <f t="shared" si="68"/>
        <v>0</v>
      </c>
      <c r="BT107" s="91">
        <f t="shared" ref="BT107:CJ107" si="69">(SUM(BT38:BT41)-SUM(BT94:BT97))+BT104</f>
        <v>0</v>
      </c>
      <c r="BU107" s="91">
        <f t="shared" si="69"/>
        <v>0</v>
      </c>
      <c r="BV107" s="91">
        <f t="shared" si="69"/>
        <v>0</v>
      </c>
      <c r="BW107" s="91">
        <f t="shared" si="69"/>
        <v>0</v>
      </c>
      <c r="BX107" s="91">
        <f t="shared" si="69"/>
        <v>0</v>
      </c>
      <c r="BY107" s="91">
        <f t="shared" si="69"/>
        <v>0</v>
      </c>
      <c r="BZ107" s="91">
        <f t="shared" si="69"/>
        <v>0</v>
      </c>
      <c r="CA107" s="91">
        <f t="shared" si="69"/>
        <v>0</v>
      </c>
      <c r="CB107" s="91">
        <f t="shared" si="69"/>
        <v>0</v>
      </c>
      <c r="CC107" s="91">
        <f t="shared" si="69"/>
        <v>0</v>
      </c>
      <c r="CD107" s="91">
        <f t="shared" si="69"/>
        <v>0</v>
      </c>
      <c r="CE107" s="91">
        <f t="shared" si="69"/>
        <v>0</v>
      </c>
      <c r="CF107" s="91">
        <f t="shared" si="69"/>
        <v>0</v>
      </c>
      <c r="CG107" s="91">
        <f t="shared" si="69"/>
        <v>0</v>
      </c>
      <c r="CH107" s="91">
        <f t="shared" si="69"/>
        <v>0</v>
      </c>
      <c r="CI107" s="91">
        <f t="shared" si="69"/>
        <v>0</v>
      </c>
      <c r="CJ107" s="662">
        <f t="shared" si="69"/>
        <v>0</v>
      </c>
    </row>
    <row r="108" spans="1:88" ht="14.45" customHeight="1" x14ac:dyDescent="0.25">
      <c r="A108" s="78"/>
      <c r="B108" s="1175"/>
      <c r="C108" s="904" t="s">
        <v>530</v>
      </c>
      <c r="D108" s="344" t="s">
        <v>238</v>
      </c>
      <c r="E108" s="329" t="s">
        <v>386</v>
      </c>
      <c r="F108" s="343" t="s">
        <v>176</v>
      </c>
      <c r="G108" s="112">
        <v>2</v>
      </c>
      <c r="H108" s="152">
        <f>H33</f>
        <v>0</v>
      </c>
      <c r="I108" s="152">
        <f t="shared" ref="I108:AN108" si="70">I33-I34</f>
        <v>0</v>
      </c>
      <c r="J108" s="152">
        <f t="shared" si="70"/>
        <v>0</v>
      </c>
      <c r="K108" s="152">
        <f t="shared" si="70"/>
        <v>0</v>
      </c>
      <c r="L108" s="152">
        <f t="shared" si="70"/>
        <v>0</v>
      </c>
      <c r="M108" s="152">
        <f t="shared" si="70"/>
        <v>0</v>
      </c>
      <c r="N108" s="152">
        <f t="shared" si="70"/>
        <v>0</v>
      </c>
      <c r="O108" s="152">
        <f t="shared" si="70"/>
        <v>0</v>
      </c>
      <c r="P108" s="152">
        <f t="shared" si="70"/>
        <v>0</v>
      </c>
      <c r="Q108" s="152">
        <f t="shared" si="70"/>
        <v>0</v>
      </c>
      <c r="R108" s="152">
        <f t="shared" si="70"/>
        <v>0</v>
      </c>
      <c r="S108" s="152">
        <f t="shared" si="70"/>
        <v>0</v>
      </c>
      <c r="T108" s="152">
        <f t="shared" si="70"/>
        <v>0</v>
      </c>
      <c r="U108" s="152">
        <f t="shared" si="70"/>
        <v>0</v>
      </c>
      <c r="V108" s="152">
        <f t="shared" si="70"/>
        <v>0</v>
      </c>
      <c r="W108" s="152">
        <f t="shared" si="70"/>
        <v>0</v>
      </c>
      <c r="X108" s="152">
        <f t="shared" si="70"/>
        <v>0</v>
      </c>
      <c r="Y108" s="152">
        <f t="shared" si="70"/>
        <v>0</v>
      </c>
      <c r="Z108" s="152">
        <f t="shared" si="70"/>
        <v>0</v>
      </c>
      <c r="AA108" s="152">
        <f t="shared" si="70"/>
        <v>0</v>
      </c>
      <c r="AB108" s="152">
        <f t="shared" si="70"/>
        <v>0</v>
      </c>
      <c r="AC108" s="152">
        <f t="shared" si="70"/>
        <v>0</v>
      </c>
      <c r="AD108" s="152">
        <f t="shared" si="70"/>
        <v>0</v>
      </c>
      <c r="AE108" s="152">
        <f t="shared" si="70"/>
        <v>0</v>
      </c>
      <c r="AF108" s="152">
        <f t="shared" si="70"/>
        <v>0</v>
      </c>
      <c r="AG108" s="152">
        <f t="shared" si="70"/>
        <v>0</v>
      </c>
      <c r="AH108" s="152">
        <f t="shared" si="70"/>
        <v>0</v>
      </c>
      <c r="AI108" s="152">
        <f t="shared" si="70"/>
        <v>0</v>
      </c>
      <c r="AJ108" s="152">
        <f t="shared" si="70"/>
        <v>0</v>
      </c>
      <c r="AK108" s="152">
        <f t="shared" si="70"/>
        <v>0</v>
      </c>
      <c r="AL108" s="152">
        <f t="shared" si="70"/>
        <v>0</v>
      </c>
      <c r="AM108" s="152">
        <f t="shared" si="70"/>
        <v>0</v>
      </c>
      <c r="AN108" s="152">
        <f t="shared" si="70"/>
        <v>0</v>
      </c>
      <c r="AO108" s="152">
        <f t="shared" ref="AO108:BT108" si="71">AO33-AO34</f>
        <v>0</v>
      </c>
      <c r="AP108" s="152">
        <f t="shared" si="71"/>
        <v>0</v>
      </c>
      <c r="AQ108" s="152">
        <f t="shared" si="71"/>
        <v>0</v>
      </c>
      <c r="AR108" s="152">
        <f t="shared" si="71"/>
        <v>0</v>
      </c>
      <c r="AS108" s="152">
        <f t="shared" si="71"/>
        <v>0</v>
      </c>
      <c r="AT108" s="152">
        <f t="shared" si="71"/>
        <v>0</v>
      </c>
      <c r="AU108" s="152">
        <f t="shared" si="71"/>
        <v>0</v>
      </c>
      <c r="AV108" s="152">
        <f t="shared" si="71"/>
        <v>0</v>
      </c>
      <c r="AW108" s="152">
        <f t="shared" si="71"/>
        <v>0</v>
      </c>
      <c r="AX108" s="152">
        <f t="shared" si="71"/>
        <v>0</v>
      </c>
      <c r="AY108" s="152">
        <f t="shared" si="71"/>
        <v>0</v>
      </c>
      <c r="AZ108" s="152">
        <f t="shared" si="71"/>
        <v>0</v>
      </c>
      <c r="BA108" s="152">
        <f t="shared" si="71"/>
        <v>0</v>
      </c>
      <c r="BB108" s="152">
        <f t="shared" si="71"/>
        <v>0</v>
      </c>
      <c r="BC108" s="152">
        <f t="shared" si="71"/>
        <v>0</v>
      </c>
      <c r="BD108" s="152">
        <f t="shared" si="71"/>
        <v>0</v>
      </c>
      <c r="BE108" s="152">
        <f t="shared" si="71"/>
        <v>0</v>
      </c>
      <c r="BF108" s="152">
        <f t="shared" si="71"/>
        <v>0</v>
      </c>
      <c r="BG108" s="152">
        <f t="shared" si="71"/>
        <v>0</v>
      </c>
      <c r="BH108" s="152">
        <f t="shared" si="71"/>
        <v>0</v>
      </c>
      <c r="BI108" s="152">
        <f t="shared" si="71"/>
        <v>0</v>
      </c>
      <c r="BJ108" s="152">
        <f t="shared" si="71"/>
        <v>0</v>
      </c>
      <c r="BK108" s="152">
        <f t="shared" si="71"/>
        <v>0</v>
      </c>
      <c r="BL108" s="152">
        <f t="shared" si="71"/>
        <v>0</v>
      </c>
      <c r="BM108" s="152">
        <f t="shared" si="71"/>
        <v>0</v>
      </c>
      <c r="BN108" s="152">
        <f t="shared" si="71"/>
        <v>0</v>
      </c>
      <c r="BO108" s="152">
        <f t="shared" si="71"/>
        <v>0</v>
      </c>
      <c r="BP108" s="152">
        <f t="shared" si="71"/>
        <v>0</v>
      </c>
      <c r="BQ108" s="152">
        <f t="shared" si="71"/>
        <v>0</v>
      </c>
      <c r="BR108" s="152">
        <f t="shared" si="71"/>
        <v>0</v>
      </c>
      <c r="BS108" s="152">
        <f t="shared" si="71"/>
        <v>0</v>
      </c>
      <c r="BT108" s="152">
        <f t="shared" si="71"/>
        <v>0</v>
      </c>
      <c r="BU108" s="152">
        <f t="shared" ref="BU108:CJ108" si="72">BU33-BU34</f>
        <v>0</v>
      </c>
      <c r="BV108" s="152">
        <f t="shared" si="72"/>
        <v>0</v>
      </c>
      <c r="BW108" s="152">
        <f t="shared" si="72"/>
        <v>0</v>
      </c>
      <c r="BX108" s="152">
        <f t="shared" si="72"/>
        <v>0</v>
      </c>
      <c r="BY108" s="152">
        <f t="shared" si="72"/>
        <v>0</v>
      </c>
      <c r="BZ108" s="152">
        <f t="shared" si="72"/>
        <v>0</v>
      </c>
      <c r="CA108" s="152">
        <f t="shared" si="72"/>
        <v>0</v>
      </c>
      <c r="CB108" s="152">
        <f t="shared" si="72"/>
        <v>0</v>
      </c>
      <c r="CC108" s="152">
        <f t="shared" si="72"/>
        <v>0</v>
      </c>
      <c r="CD108" s="152">
        <f t="shared" si="72"/>
        <v>0</v>
      </c>
      <c r="CE108" s="152">
        <f t="shared" si="72"/>
        <v>0</v>
      </c>
      <c r="CF108" s="152">
        <f t="shared" si="72"/>
        <v>0</v>
      </c>
      <c r="CG108" s="152">
        <f t="shared" si="72"/>
        <v>0</v>
      </c>
      <c r="CH108" s="152">
        <f t="shared" si="72"/>
        <v>0</v>
      </c>
      <c r="CI108" s="152">
        <f t="shared" si="72"/>
        <v>0</v>
      </c>
      <c r="CJ108" s="661">
        <f t="shared" si="72"/>
        <v>0</v>
      </c>
    </row>
    <row r="109" spans="1:88" ht="14.45" customHeight="1" x14ac:dyDescent="0.25">
      <c r="A109" s="78"/>
      <c r="B109" s="1175"/>
      <c r="C109" s="904" t="s">
        <v>531</v>
      </c>
      <c r="D109" s="818" t="s">
        <v>503</v>
      </c>
      <c r="E109" s="819" t="s">
        <v>532</v>
      </c>
      <c r="F109" s="785" t="s">
        <v>176</v>
      </c>
      <c r="G109" s="112">
        <v>2</v>
      </c>
      <c r="H109" s="91">
        <f t="shared" ref="H109:AM109" si="73">(H31+H33)-H34</f>
        <v>0</v>
      </c>
      <c r="I109" s="91">
        <f t="shared" si="73"/>
        <v>0</v>
      </c>
      <c r="J109" s="91">
        <f t="shared" si="73"/>
        <v>0</v>
      </c>
      <c r="K109" s="91">
        <f t="shared" si="73"/>
        <v>0</v>
      </c>
      <c r="L109" s="91">
        <f t="shared" si="73"/>
        <v>0</v>
      </c>
      <c r="M109" s="91">
        <f t="shared" si="73"/>
        <v>0</v>
      </c>
      <c r="N109" s="91">
        <f t="shared" si="73"/>
        <v>0</v>
      </c>
      <c r="O109" s="91">
        <f t="shared" si="73"/>
        <v>0</v>
      </c>
      <c r="P109" s="91">
        <f t="shared" si="73"/>
        <v>0</v>
      </c>
      <c r="Q109" s="91">
        <f t="shared" si="73"/>
        <v>0</v>
      </c>
      <c r="R109" s="91">
        <f t="shared" si="73"/>
        <v>0</v>
      </c>
      <c r="S109" s="91">
        <f t="shared" si="73"/>
        <v>0</v>
      </c>
      <c r="T109" s="91">
        <f t="shared" si="73"/>
        <v>0</v>
      </c>
      <c r="U109" s="91">
        <f t="shared" si="73"/>
        <v>0</v>
      </c>
      <c r="V109" s="91">
        <f t="shared" si="73"/>
        <v>0</v>
      </c>
      <c r="W109" s="91">
        <f t="shared" si="73"/>
        <v>0</v>
      </c>
      <c r="X109" s="91">
        <f t="shared" si="73"/>
        <v>0</v>
      </c>
      <c r="Y109" s="91">
        <f t="shared" si="73"/>
        <v>0</v>
      </c>
      <c r="Z109" s="91">
        <f t="shared" si="73"/>
        <v>0</v>
      </c>
      <c r="AA109" s="91">
        <f t="shared" si="73"/>
        <v>0</v>
      </c>
      <c r="AB109" s="91">
        <f t="shared" si="73"/>
        <v>0</v>
      </c>
      <c r="AC109" s="91">
        <f t="shared" si="73"/>
        <v>0</v>
      </c>
      <c r="AD109" s="91">
        <f t="shared" si="73"/>
        <v>0</v>
      </c>
      <c r="AE109" s="91">
        <f t="shared" si="73"/>
        <v>0</v>
      </c>
      <c r="AF109" s="91">
        <f t="shared" si="73"/>
        <v>0</v>
      </c>
      <c r="AG109" s="91">
        <f t="shared" si="73"/>
        <v>0</v>
      </c>
      <c r="AH109" s="91">
        <f t="shared" si="73"/>
        <v>0</v>
      </c>
      <c r="AI109" s="91">
        <f t="shared" si="73"/>
        <v>0</v>
      </c>
      <c r="AJ109" s="91">
        <f t="shared" si="73"/>
        <v>0</v>
      </c>
      <c r="AK109" s="91">
        <f t="shared" si="73"/>
        <v>0</v>
      </c>
      <c r="AL109" s="91">
        <f t="shared" si="73"/>
        <v>0</v>
      </c>
      <c r="AM109" s="91">
        <f t="shared" si="73"/>
        <v>0</v>
      </c>
      <c r="AN109" s="91">
        <f t="shared" ref="AN109:BS109" si="74">(AN31+AN33)-AN34</f>
        <v>0</v>
      </c>
      <c r="AO109" s="91">
        <f t="shared" si="74"/>
        <v>0</v>
      </c>
      <c r="AP109" s="91">
        <f t="shared" si="74"/>
        <v>0</v>
      </c>
      <c r="AQ109" s="91">
        <f t="shared" si="74"/>
        <v>0</v>
      </c>
      <c r="AR109" s="91">
        <f t="shared" si="74"/>
        <v>0</v>
      </c>
      <c r="AS109" s="91">
        <f t="shared" si="74"/>
        <v>0</v>
      </c>
      <c r="AT109" s="91">
        <f t="shared" si="74"/>
        <v>0</v>
      </c>
      <c r="AU109" s="91">
        <f t="shared" si="74"/>
        <v>0</v>
      </c>
      <c r="AV109" s="91">
        <f t="shared" si="74"/>
        <v>0</v>
      </c>
      <c r="AW109" s="91">
        <f t="shared" si="74"/>
        <v>0</v>
      </c>
      <c r="AX109" s="91">
        <f t="shared" si="74"/>
        <v>0</v>
      </c>
      <c r="AY109" s="91">
        <f t="shared" si="74"/>
        <v>0</v>
      </c>
      <c r="AZ109" s="91">
        <f t="shared" si="74"/>
        <v>0</v>
      </c>
      <c r="BA109" s="91">
        <f t="shared" si="74"/>
        <v>0</v>
      </c>
      <c r="BB109" s="91">
        <f t="shared" si="74"/>
        <v>0</v>
      </c>
      <c r="BC109" s="91">
        <f t="shared" si="74"/>
        <v>0</v>
      </c>
      <c r="BD109" s="91">
        <f t="shared" si="74"/>
        <v>0</v>
      </c>
      <c r="BE109" s="91">
        <f t="shared" si="74"/>
        <v>0</v>
      </c>
      <c r="BF109" s="91">
        <f t="shared" si="74"/>
        <v>0</v>
      </c>
      <c r="BG109" s="91">
        <f t="shared" si="74"/>
        <v>0</v>
      </c>
      <c r="BH109" s="91">
        <f t="shared" si="74"/>
        <v>0</v>
      </c>
      <c r="BI109" s="91">
        <f t="shared" si="74"/>
        <v>0</v>
      </c>
      <c r="BJ109" s="91">
        <f t="shared" si="74"/>
        <v>0</v>
      </c>
      <c r="BK109" s="91">
        <f t="shared" si="74"/>
        <v>0</v>
      </c>
      <c r="BL109" s="91">
        <f t="shared" si="74"/>
        <v>0</v>
      </c>
      <c r="BM109" s="91">
        <f t="shared" si="74"/>
        <v>0</v>
      </c>
      <c r="BN109" s="91">
        <f t="shared" si="74"/>
        <v>0</v>
      </c>
      <c r="BO109" s="91">
        <f t="shared" si="74"/>
        <v>0</v>
      </c>
      <c r="BP109" s="91">
        <f t="shared" si="74"/>
        <v>0</v>
      </c>
      <c r="BQ109" s="91">
        <f t="shared" si="74"/>
        <v>0</v>
      </c>
      <c r="BR109" s="91">
        <f t="shared" si="74"/>
        <v>0</v>
      </c>
      <c r="BS109" s="91">
        <f t="shared" si="74"/>
        <v>0</v>
      </c>
      <c r="BT109" s="91">
        <f t="shared" ref="BT109:CJ109" si="75">(BT31+BT33)-BT34</f>
        <v>0</v>
      </c>
      <c r="BU109" s="91">
        <f t="shared" si="75"/>
        <v>0</v>
      </c>
      <c r="BV109" s="91">
        <f t="shared" si="75"/>
        <v>0</v>
      </c>
      <c r="BW109" s="91">
        <f t="shared" si="75"/>
        <v>0</v>
      </c>
      <c r="BX109" s="91">
        <f t="shared" si="75"/>
        <v>0</v>
      </c>
      <c r="BY109" s="91">
        <f t="shared" si="75"/>
        <v>0</v>
      </c>
      <c r="BZ109" s="91">
        <f t="shared" si="75"/>
        <v>0</v>
      </c>
      <c r="CA109" s="91">
        <f t="shared" si="75"/>
        <v>0</v>
      </c>
      <c r="CB109" s="91">
        <f t="shared" si="75"/>
        <v>0</v>
      </c>
      <c r="CC109" s="91">
        <f t="shared" si="75"/>
        <v>0</v>
      </c>
      <c r="CD109" s="91">
        <f t="shared" si="75"/>
        <v>0</v>
      </c>
      <c r="CE109" s="91">
        <f t="shared" si="75"/>
        <v>0</v>
      </c>
      <c r="CF109" s="91">
        <f t="shared" si="75"/>
        <v>0</v>
      </c>
      <c r="CG109" s="91">
        <f t="shared" si="75"/>
        <v>0</v>
      </c>
      <c r="CH109" s="91">
        <f t="shared" si="75"/>
        <v>0</v>
      </c>
      <c r="CI109" s="91">
        <f t="shared" si="75"/>
        <v>0</v>
      </c>
      <c r="CJ109" s="662">
        <f t="shared" si="75"/>
        <v>0</v>
      </c>
    </row>
    <row r="110" spans="1:88" ht="14.45" customHeight="1" x14ac:dyDescent="0.25">
      <c r="A110" s="78"/>
      <c r="B110" s="1175"/>
      <c r="C110" s="811" t="s">
        <v>533</v>
      </c>
      <c r="D110" s="351" t="s">
        <v>506</v>
      </c>
      <c r="E110" s="330" t="s">
        <v>505</v>
      </c>
      <c r="F110" s="343" t="s">
        <v>176</v>
      </c>
      <c r="G110" s="350">
        <v>2</v>
      </c>
      <c r="H110" s="152">
        <f>H86</f>
        <v>0</v>
      </c>
      <c r="I110" s="152">
        <f t="shared" ref="I110:BT110" si="76">I86</f>
        <v>0</v>
      </c>
      <c r="J110" s="152">
        <f t="shared" si="76"/>
        <v>0</v>
      </c>
      <c r="K110" s="152">
        <f t="shared" si="76"/>
        <v>0</v>
      </c>
      <c r="L110" s="152">
        <f t="shared" si="76"/>
        <v>0</v>
      </c>
      <c r="M110" s="152">
        <f t="shared" si="76"/>
        <v>0</v>
      </c>
      <c r="N110" s="152">
        <f t="shared" si="76"/>
        <v>0</v>
      </c>
      <c r="O110" s="152">
        <f t="shared" si="76"/>
        <v>0</v>
      </c>
      <c r="P110" s="152">
        <f t="shared" si="76"/>
        <v>0</v>
      </c>
      <c r="Q110" s="152">
        <f t="shared" si="76"/>
        <v>0</v>
      </c>
      <c r="R110" s="152">
        <f t="shared" si="76"/>
        <v>0</v>
      </c>
      <c r="S110" s="152">
        <f t="shared" si="76"/>
        <v>0</v>
      </c>
      <c r="T110" s="152">
        <f t="shared" si="76"/>
        <v>0</v>
      </c>
      <c r="U110" s="152">
        <f t="shared" si="76"/>
        <v>0</v>
      </c>
      <c r="V110" s="152">
        <f t="shared" si="76"/>
        <v>0</v>
      </c>
      <c r="W110" s="152">
        <f t="shared" si="76"/>
        <v>0</v>
      </c>
      <c r="X110" s="152">
        <f t="shared" si="76"/>
        <v>0</v>
      </c>
      <c r="Y110" s="152">
        <f t="shared" si="76"/>
        <v>0</v>
      </c>
      <c r="Z110" s="152">
        <f t="shared" si="76"/>
        <v>0</v>
      </c>
      <c r="AA110" s="152">
        <f t="shared" si="76"/>
        <v>0</v>
      </c>
      <c r="AB110" s="152">
        <f t="shared" si="76"/>
        <v>0</v>
      </c>
      <c r="AC110" s="152">
        <f t="shared" si="76"/>
        <v>0</v>
      </c>
      <c r="AD110" s="152">
        <f t="shared" si="76"/>
        <v>0</v>
      </c>
      <c r="AE110" s="152">
        <f t="shared" si="76"/>
        <v>0</v>
      </c>
      <c r="AF110" s="152">
        <f t="shared" si="76"/>
        <v>0</v>
      </c>
      <c r="AG110" s="152">
        <f t="shared" si="76"/>
        <v>0</v>
      </c>
      <c r="AH110" s="152">
        <f t="shared" si="76"/>
        <v>0</v>
      </c>
      <c r="AI110" s="152">
        <f t="shared" si="76"/>
        <v>0</v>
      </c>
      <c r="AJ110" s="152">
        <f t="shared" si="76"/>
        <v>0</v>
      </c>
      <c r="AK110" s="152">
        <f t="shared" si="76"/>
        <v>0</v>
      </c>
      <c r="AL110" s="152">
        <f t="shared" si="76"/>
        <v>0</v>
      </c>
      <c r="AM110" s="152">
        <f t="shared" si="76"/>
        <v>0</v>
      </c>
      <c r="AN110" s="152">
        <f t="shared" si="76"/>
        <v>0</v>
      </c>
      <c r="AO110" s="152">
        <f t="shared" si="76"/>
        <v>0</v>
      </c>
      <c r="AP110" s="152">
        <f t="shared" si="76"/>
        <v>0</v>
      </c>
      <c r="AQ110" s="152">
        <f t="shared" si="76"/>
        <v>0</v>
      </c>
      <c r="AR110" s="152">
        <f t="shared" si="76"/>
        <v>0</v>
      </c>
      <c r="AS110" s="152">
        <f t="shared" si="76"/>
        <v>0</v>
      </c>
      <c r="AT110" s="152">
        <f t="shared" si="76"/>
        <v>0</v>
      </c>
      <c r="AU110" s="152">
        <f t="shared" si="76"/>
        <v>0</v>
      </c>
      <c r="AV110" s="152">
        <f t="shared" si="76"/>
        <v>0</v>
      </c>
      <c r="AW110" s="152">
        <f t="shared" si="76"/>
        <v>0</v>
      </c>
      <c r="AX110" s="152">
        <f t="shared" si="76"/>
        <v>0</v>
      </c>
      <c r="AY110" s="152">
        <f t="shared" si="76"/>
        <v>0</v>
      </c>
      <c r="AZ110" s="152">
        <f t="shared" si="76"/>
        <v>0</v>
      </c>
      <c r="BA110" s="152">
        <f t="shared" si="76"/>
        <v>0</v>
      </c>
      <c r="BB110" s="152">
        <f t="shared" si="76"/>
        <v>0</v>
      </c>
      <c r="BC110" s="152">
        <f t="shared" si="76"/>
        <v>0</v>
      </c>
      <c r="BD110" s="152">
        <f t="shared" si="76"/>
        <v>0</v>
      </c>
      <c r="BE110" s="152">
        <f t="shared" si="76"/>
        <v>0</v>
      </c>
      <c r="BF110" s="152">
        <f t="shared" si="76"/>
        <v>0</v>
      </c>
      <c r="BG110" s="152">
        <f t="shared" si="76"/>
        <v>0</v>
      </c>
      <c r="BH110" s="152">
        <f t="shared" si="76"/>
        <v>0</v>
      </c>
      <c r="BI110" s="152">
        <f t="shared" si="76"/>
        <v>0</v>
      </c>
      <c r="BJ110" s="152">
        <f t="shared" si="76"/>
        <v>0</v>
      </c>
      <c r="BK110" s="152">
        <f t="shared" si="76"/>
        <v>0</v>
      </c>
      <c r="BL110" s="152">
        <f t="shared" si="76"/>
        <v>0</v>
      </c>
      <c r="BM110" s="152">
        <f t="shared" si="76"/>
        <v>0</v>
      </c>
      <c r="BN110" s="152">
        <f t="shared" si="76"/>
        <v>0</v>
      </c>
      <c r="BO110" s="152">
        <f t="shared" si="76"/>
        <v>0</v>
      </c>
      <c r="BP110" s="152">
        <f t="shared" si="76"/>
        <v>0</v>
      </c>
      <c r="BQ110" s="152">
        <f t="shared" si="76"/>
        <v>0</v>
      </c>
      <c r="BR110" s="152">
        <f t="shared" si="76"/>
        <v>0</v>
      </c>
      <c r="BS110" s="152">
        <f t="shared" si="76"/>
        <v>0</v>
      </c>
      <c r="BT110" s="152">
        <f t="shared" si="76"/>
        <v>0</v>
      </c>
      <c r="BU110" s="152">
        <f t="shared" ref="BU110:CJ110" si="77">BU86</f>
        <v>0</v>
      </c>
      <c r="BV110" s="152">
        <f t="shared" si="77"/>
        <v>0</v>
      </c>
      <c r="BW110" s="152">
        <f t="shared" si="77"/>
        <v>0</v>
      </c>
      <c r="BX110" s="152">
        <f t="shared" si="77"/>
        <v>0</v>
      </c>
      <c r="BY110" s="152">
        <f t="shared" si="77"/>
        <v>0</v>
      </c>
      <c r="BZ110" s="152">
        <f t="shared" si="77"/>
        <v>0</v>
      </c>
      <c r="CA110" s="152">
        <f t="shared" si="77"/>
        <v>0</v>
      </c>
      <c r="CB110" s="152">
        <f t="shared" si="77"/>
        <v>0</v>
      </c>
      <c r="CC110" s="152">
        <f t="shared" si="77"/>
        <v>0</v>
      </c>
      <c r="CD110" s="152">
        <f t="shared" si="77"/>
        <v>0</v>
      </c>
      <c r="CE110" s="152">
        <f t="shared" si="77"/>
        <v>0</v>
      </c>
      <c r="CF110" s="152">
        <f t="shared" si="77"/>
        <v>0</v>
      </c>
      <c r="CG110" s="152">
        <f t="shared" si="77"/>
        <v>0</v>
      </c>
      <c r="CH110" s="152">
        <f t="shared" si="77"/>
        <v>0</v>
      </c>
      <c r="CI110" s="152">
        <f t="shared" si="77"/>
        <v>0</v>
      </c>
      <c r="CJ110" s="661">
        <f t="shared" si="77"/>
        <v>0</v>
      </c>
    </row>
    <row r="111" spans="1:88" ht="14.45" customHeight="1" x14ac:dyDescent="0.25">
      <c r="A111" s="78"/>
      <c r="B111" s="1175"/>
      <c r="C111" s="904" t="s">
        <v>534</v>
      </c>
      <c r="D111" s="344" t="s">
        <v>508</v>
      </c>
      <c r="E111" s="352" t="s">
        <v>535</v>
      </c>
      <c r="F111" s="343" t="s">
        <v>176</v>
      </c>
      <c r="G111" s="112">
        <v>2</v>
      </c>
      <c r="H111" s="91">
        <f>H109-H107</f>
        <v>0</v>
      </c>
      <c r="I111" s="91">
        <f t="shared" ref="I111:BT111" si="78">I109-I107</f>
        <v>0</v>
      </c>
      <c r="J111" s="91">
        <f t="shared" si="78"/>
        <v>0</v>
      </c>
      <c r="K111" s="91">
        <f t="shared" si="78"/>
        <v>0</v>
      </c>
      <c r="L111" s="91">
        <f t="shared" si="78"/>
        <v>0</v>
      </c>
      <c r="M111" s="91">
        <f t="shared" si="78"/>
        <v>0</v>
      </c>
      <c r="N111" s="91">
        <f t="shared" si="78"/>
        <v>0</v>
      </c>
      <c r="O111" s="91">
        <f t="shared" si="78"/>
        <v>0</v>
      </c>
      <c r="P111" s="91">
        <f t="shared" si="78"/>
        <v>0</v>
      </c>
      <c r="Q111" s="91">
        <f t="shared" si="78"/>
        <v>0</v>
      </c>
      <c r="R111" s="91">
        <f t="shared" si="78"/>
        <v>0</v>
      </c>
      <c r="S111" s="91">
        <f t="shared" si="78"/>
        <v>0</v>
      </c>
      <c r="T111" s="91">
        <f t="shared" si="78"/>
        <v>0</v>
      </c>
      <c r="U111" s="91">
        <f t="shared" si="78"/>
        <v>0</v>
      </c>
      <c r="V111" s="91">
        <f t="shared" si="78"/>
        <v>0</v>
      </c>
      <c r="W111" s="91">
        <f t="shared" si="78"/>
        <v>0</v>
      </c>
      <c r="X111" s="91">
        <f t="shared" si="78"/>
        <v>0</v>
      </c>
      <c r="Y111" s="91">
        <f t="shared" si="78"/>
        <v>0</v>
      </c>
      <c r="Z111" s="91">
        <f t="shared" si="78"/>
        <v>0</v>
      </c>
      <c r="AA111" s="91">
        <f t="shared" si="78"/>
        <v>0</v>
      </c>
      <c r="AB111" s="91">
        <f t="shared" si="78"/>
        <v>0</v>
      </c>
      <c r="AC111" s="91">
        <f t="shared" si="78"/>
        <v>0</v>
      </c>
      <c r="AD111" s="91">
        <f t="shared" si="78"/>
        <v>0</v>
      </c>
      <c r="AE111" s="91">
        <f t="shared" si="78"/>
        <v>0</v>
      </c>
      <c r="AF111" s="91">
        <f t="shared" si="78"/>
        <v>0</v>
      </c>
      <c r="AG111" s="91">
        <f t="shared" si="78"/>
        <v>0</v>
      </c>
      <c r="AH111" s="91">
        <f t="shared" si="78"/>
        <v>0</v>
      </c>
      <c r="AI111" s="91">
        <f t="shared" si="78"/>
        <v>0</v>
      </c>
      <c r="AJ111" s="91">
        <f t="shared" si="78"/>
        <v>0</v>
      </c>
      <c r="AK111" s="91">
        <f t="shared" si="78"/>
        <v>0</v>
      </c>
      <c r="AL111" s="91">
        <f t="shared" si="78"/>
        <v>0</v>
      </c>
      <c r="AM111" s="91">
        <f t="shared" si="78"/>
        <v>0</v>
      </c>
      <c r="AN111" s="91">
        <f t="shared" si="78"/>
        <v>0</v>
      </c>
      <c r="AO111" s="91">
        <f t="shared" si="78"/>
        <v>0</v>
      </c>
      <c r="AP111" s="91">
        <f t="shared" si="78"/>
        <v>0</v>
      </c>
      <c r="AQ111" s="91">
        <f t="shared" si="78"/>
        <v>0</v>
      </c>
      <c r="AR111" s="91">
        <f t="shared" si="78"/>
        <v>0</v>
      </c>
      <c r="AS111" s="91">
        <f t="shared" si="78"/>
        <v>0</v>
      </c>
      <c r="AT111" s="91">
        <f t="shared" si="78"/>
        <v>0</v>
      </c>
      <c r="AU111" s="91">
        <f t="shared" si="78"/>
        <v>0</v>
      </c>
      <c r="AV111" s="91">
        <f t="shared" si="78"/>
        <v>0</v>
      </c>
      <c r="AW111" s="91">
        <f t="shared" si="78"/>
        <v>0</v>
      </c>
      <c r="AX111" s="91">
        <f t="shared" si="78"/>
        <v>0</v>
      </c>
      <c r="AY111" s="91">
        <f t="shared" si="78"/>
        <v>0</v>
      </c>
      <c r="AZ111" s="91">
        <f t="shared" si="78"/>
        <v>0</v>
      </c>
      <c r="BA111" s="91">
        <f t="shared" si="78"/>
        <v>0</v>
      </c>
      <c r="BB111" s="91">
        <f t="shared" si="78"/>
        <v>0</v>
      </c>
      <c r="BC111" s="91">
        <f t="shared" si="78"/>
        <v>0</v>
      </c>
      <c r="BD111" s="91">
        <f t="shared" si="78"/>
        <v>0</v>
      </c>
      <c r="BE111" s="91">
        <f t="shared" si="78"/>
        <v>0</v>
      </c>
      <c r="BF111" s="91">
        <f t="shared" si="78"/>
        <v>0</v>
      </c>
      <c r="BG111" s="91">
        <f t="shared" si="78"/>
        <v>0</v>
      </c>
      <c r="BH111" s="91">
        <f t="shared" si="78"/>
        <v>0</v>
      </c>
      <c r="BI111" s="91">
        <f t="shared" si="78"/>
        <v>0</v>
      </c>
      <c r="BJ111" s="91">
        <f t="shared" si="78"/>
        <v>0</v>
      </c>
      <c r="BK111" s="91">
        <f t="shared" si="78"/>
        <v>0</v>
      </c>
      <c r="BL111" s="91">
        <f t="shared" si="78"/>
        <v>0</v>
      </c>
      <c r="BM111" s="91">
        <f t="shared" si="78"/>
        <v>0</v>
      </c>
      <c r="BN111" s="91">
        <f t="shared" si="78"/>
        <v>0</v>
      </c>
      <c r="BO111" s="91">
        <f t="shared" si="78"/>
        <v>0</v>
      </c>
      <c r="BP111" s="91">
        <f t="shared" si="78"/>
        <v>0</v>
      </c>
      <c r="BQ111" s="91">
        <f t="shared" si="78"/>
        <v>0</v>
      </c>
      <c r="BR111" s="91">
        <f t="shared" si="78"/>
        <v>0</v>
      </c>
      <c r="BS111" s="91">
        <f t="shared" si="78"/>
        <v>0</v>
      </c>
      <c r="BT111" s="91">
        <f t="shared" si="78"/>
        <v>0</v>
      </c>
      <c r="BU111" s="91">
        <f t="shared" ref="BU111:CJ111" si="79">BU109-BU107</f>
        <v>0</v>
      </c>
      <c r="BV111" s="91">
        <f t="shared" si="79"/>
        <v>0</v>
      </c>
      <c r="BW111" s="91">
        <f t="shared" si="79"/>
        <v>0</v>
      </c>
      <c r="BX111" s="91">
        <f t="shared" si="79"/>
        <v>0</v>
      </c>
      <c r="BY111" s="91">
        <f t="shared" si="79"/>
        <v>0</v>
      </c>
      <c r="BZ111" s="91">
        <f t="shared" si="79"/>
        <v>0</v>
      </c>
      <c r="CA111" s="91">
        <f t="shared" si="79"/>
        <v>0</v>
      </c>
      <c r="CB111" s="91">
        <f t="shared" si="79"/>
        <v>0</v>
      </c>
      <c r="CC111" s="91">
        <f t="shared" si="79"/>
        <v>0</v>
      </c>
      <c r="CD111" s="91">
        <f t="shared" si="79"/>
        <v>0</v>
      </c>
      <c r="CE111" s="91">
        <f t="shared" si="79"/>
        <v>0</v>
      </c>
      <c r="CF111" s="91">
        <f t="shared" si="79"/>
        <v>0</v>
      </c>
      <c r="CG111" s="91">
        <f t="shared" si="79"/>
        <v>0</v>
      </c>
      <c r="CH111" s="91">
        <f t="shared" si="79"/>
        <v>0</v>
      </c>
      <c r="CI111" s="91">
        <f t="shared" si="79"/>
        <v>0</v>
      </c>
      <c r="CJ111" s="662">
        <f t="shared" si="79"/>
        <v>0</v>
      </c>
    </row>
    <row r="112" spans="1:88" ht="14.45" customHeight="1" x14ac:dyDescent="0.25">
      <c r="A112" s="78"/>
      <c r="B112" s="1175"/>
      <c r="C112" s="905" t="s">
        <v>536</v>
      </c>
      <c r="D112" s="843" t="s">
        <v>249</v>
      </c>
      <c r="E112" s="893" t="s">
        <v>537</v>
      </c>
      <c r="F112" s="343" t="s">
        <v>176</v>
      </c>
      <c r="G112" s="839">
        <v>2</v>
      </c>
      <c r="H112" s="840">
        <f>H32-H37-(H37-H102)</f>
        <v>0</v>
      </c>
      <c r="I112" s="840">
        <f t="shared" ref="I112:BT112" si="80">I32-I37-(I37-I102)</f>
        <v>0</v>
      </c>
      <c r="J112" s="840">
        <f t="shared" si="80"/>
        <v>0</v>
      </c>
      <c r="K112" s="840">
        <f t="shared" si="80"/>
        <v>0</v>
      </c>
      <c r="L112" s="840">
        <f t="shared" si="80"/>
        <v>0</v>
      </c>
      <c r="M112" s="840">
        <f t="shared" si="80"/>
        <v>0</v>
      </c>
      <c r="N112" s="840">
        <f t="shared" si="80"/>
        <v>0</v>
      </c>
      <c r="O112" s="840">
        <f t="shared" si="80"/>
        <v>0</v>
      </c>
      <c r="P112" s="840">
        <f t="shared" si="80"/>
        <v>0</v>
      </c>
      <c r="Q112" s="840">
        <f t="shared" si="80"/>
        <v>0</v>
      </c>
      <c r="R112" s="840">
        <f t="shared" si="80"/>
        <v>0</v>
      </c>
      <c r="S112" s="840">
        <f t="shared" si="80"/>
        <v>0</v>
      </c>
      <c r="T112" s="840">
        <f t="shared" si="80"/>
        <v>0</v>
      </c>
      <c r="U112" s="840">
        <f t="shared" si="80"/>
        <v>0</v>
      </c>
      <c r="V112" s="840">
        <f t="shared" si="80"/>
        <v>0</v>
      </c>
      <c r="W112" s="840">
        <f t="shared" si="80"/>
        <v>0</v>
      </c>
      <c r="X112" s="840">
        <f t="shared" si="80"/>
        <v>0</v>
      </c>
      <c r="Y112" s="840">
        <f t="shared" si="80"/>
        <v>0</v>
      </c>
      <c r="Z112" s="840">
        <f t="shared" si="80"/>
        <v>0</v>
      </c>
      <c r="AA112" s="840">
        <f t="shared" si="80"/>
        <v>0</v>
      </c>
      <c r="AB112" s="840">
        <f t="shared" si="80"/>
        <v>0</v>
      </c>
      <c r="AC112" s="840">
        <f t="shared" si="80"/>
        <v>0</v>
      </c>
      <c r="AD112" s="840">
        <f t="shared" si="80"/>
        <v>0</v>
      </c>
      <c r="AE112" s="840">
        <f t="shared" si="80"/>
        <v>0</v>
      </c>
      <c r="AF112" s="840">
        <f t="shared" si="80"/>
        <v>0</v>
      </c>
      <c r="AG112" s="840">
        <f t="shared" si="80"/>
        <v>0</v>
      </c>
      <c r="AH112" s="840">
        <f t="shared" si="80"/>
        <v>0</v>
      </c>
      <c r="AI112" s="840">
        <f t="shared" si="80"/>
        <v>0</v>
      </c>
      <c r="AJ112" s="840">
        <f t="shared" si="80"/>
        <v>0</v>
      </c>
      <c r="AK112" s="840">
        <f t="shared" si="80"/>
        <v>0</v>
      </c>
      <c r="AL112" s="840">
        <f t="shared" si="80"/>
        <v>0</v>
      </c>
      <c r="AM112" s="840">
        <f t="shared" si="80"/>
        <v>0</v>
      </c>
      <c r="AN112" s="840">
        <f t="shared" si="80"/>
        <v>0</v>
      </c>
      <c r="AO112" s="840">
        <f t="shared" si="80"/>
        <v>0</v>
      </c>
      <c r="AP112" s="840">
        <f t="shared" si="80"/>
        <v>0</v>
      </c>
      <c r="AQ112" s="840">
        <f t="shared" si="80"/>
        <v>0</v>
      </c>
      <c r="AR112" s="840">
        <f t="shared" si="80"/>
        <v>0</v>
      </c>
      <c r="AS112" s="840">
        <f t="shared" si="80"/>
        <v>0</v>
      </c>
      <c r="AT112" s="840">
        <f t="shared" si="80"/>
        <v>0</v>
      </c>
      <c r="AU112" s="840">
        <f t="shared" si="80"/>
        <v>0</v>
      </c>
      <c r="AV112" s="840">
        <f t="shared" si="80"/>
        <v>0</v>
      </c>
      <c r="AW112" s="840">
        <f t="shared" si="80"/>
        <v>0</v>
      </c>
      <c r="AX112" s="840">
        <f t="shared" si="80"/>
        <v>0</v>
      </c>
      <c r="AY112" s="840">
        <f t="shared" si="80"/>
        <v>0</v>
      </c>
      <c r="AZ112" s="840">
        <f t="shared" si="80"/>
        <v>0</v>
      </c>
      <c r="BA112" s="840">
        <f t="shared" si="80"/>
        <v>0</v>
      </c>
      <c r="BB112" s="840">
        <f t="shared" si="80"/>
        <v>0</v>
      </c>
      <c r="BC112" s="840">
        <f t="shared" si="80"/>
        <v>0</v>
      </c>
      <c r="BD112" s="840">
        <f t="shared" si="80"/>
        <v>0</v>
      </c>
      <c r="BE112" s="840">
        <f t="shared" si="80"/>
        <v>0</v>
      </c>
      <c r="BF112" s="840">
        <f t="shared" si="80"/>
        <v>0</v>
      </c>
      <c r="BG112" s="840">
        <f t="shared" si="80"/>
        <v>0</v>
      </c>
      <c r="BH112" s="840">
        <f t="shared" si="80"/>
        <v>0</v>
      </c>
      <c r="BI112" s="840">
        <f t="shared" si="80"/>
        <v>0</v>
      </c>
      <c r="BJ112" s="840">
        <f t="shared" si="80"/>
        <v>0</v>
      </c>
      <c r="BK112" s="840">
        <f t="shared" si="80"/>
        <v>0</v>
      </c>
      <c r="BL112" s="840">
        <f t="shared" si="80"/>
        <v>0</v>
      </c>
      <c r="BM112" s="840">
        <f t="shared" si="80"/>
        <v>0</v>
      </c>
      <c r="BN112" s="840">
        <f t="shared" si="80"/>
        <v>0</v>
      </c>
      <c r="BO112" s="840">
        <f t="shared" si="80"/>
        <v>0</v>
      </c>
      <c r="BP112" s="840">
        <f t="shared" si="80"/>
        <v>0</v>
      </c>
      <c r="BQ112" s="840">
        <f t="shared" si="80"/>
        <v>0</v>
      </c>
      <c r="BR112" s="840">
        <f t="shared" si="80"/>
        <v>0</v>
      </c>
      <c r="BS112" s="840">
        <f t="shared" si="80"/>
        <v>0</v>
      </c>
      <c r="BT112" s="840">
        <f t="shared" si="80"/>
        <v>0</v>
      </c>
      <c r="BU112" s="840">
        <f t="shared" ref="BU112:CJ112" si="81">BU32-BU37-(BU37-BU102)</f>
        <v>0</v>
      </c>
      <c r="BV112" s="840">
        <f t="shared" si="81"/>
        <v>0</v>
      </c>
      <c r="BW112" s="840">
        <f t="shared" si="81"/>
        <v>0</v>
      </c>
      <c r="BX112" s="840">
        <f t="shared" si="81"/>
        <v>0</v>
      </c>
      <c r="BY112" s="840">
        <f t="shared" si="81"/>
        <v>0</v>
      </c>
      <c r="BZ112" s="840">
        <f t="shared" si="81"/>
        <v>0</v>
      </c>
      <c r="CA112" s="840">
        <f t="shared" si="81"/>
        <v>0</v>
      </c>
      <c r="CB112" s="840">
        <f t="shared" si="81"/>
        <v>0</v>
      </c>
      <c r="CC112" s="840">
        <f t="shared" si="81"/>
        <v>0</v>
      </c>
      <c r="CD112" s="840">
        <f t="shared" si="81"/>
        <v>0</v>
      </c>
      <c r="CE112" s="840">
        <f t="shared" si="81"/>
        <v>0</v>
      </c>
      <c r="CF112" s="840">
        <f t="shared" si="81"/>
        <v>0</v>
      </c>
      <c r="CG112" s="840">
        <f t="shared" si="81"/>
        <v>0</v>
      </c>
      <c r="CH112" s="840">
        <f t="shared" si="81"/>
        <v>0</v>
      </c>
      <c r="CI112" s="840">
        <f t="shared" si="81"/>
        <v>0</v>
      </c>
      <c r="CJ112" s="840">
        <f t="shared" si="81"/>
        <v>0</v>
      </c>
    </row>
    <row r="113" spans="1:89" ht="15" customHeight="1" thickBot="1" x14ac:dyDescent="0.3">
      <c r="A113" s="78"/>
      <c r="B113" s="1176"/>
      <c r="C113" s="190" t="s">
        <v>538</v>
      </c>
      <c r="D113" s="132" t="s">
        <v>252</v>
      </c>
      <c r="E113" s="353" t="s">
        <v>539</v>
      </c>
      <c r="F113" s="347" t="s">
        <v>176</v>
      </c>
      <c r="G113" s="346">
        <v>2</v>
      </c>
      <c r="H113" s="348">
        <f>H111-H110</f>
        <v>0</v>
      </c>
      <c r="I113" s="348">
        <f t="shared" ref="I113:BT113" si="82">I111-I110</f>
        <v>0</v>
      </c>
      <c r="J113" s="348">
        <f t="shared" si="82"/>
        <v>0</v>
      </c>
      <c r="K113" s="348">
        <f t="shared" si="82"/>
        <v>0</v>
      </c>
      <c r="L113" s="348">
        <f t="shared" si="82"/>
        <v>0</v>
      </c>
      <c r="M113" s="348">
        <f t="shared" si="82"/>
        <v>0</v>
      </c>
      <c r="N113" s="348">
        <f t="shared" si="82"/>
        <v>0</v>
      </c>
      <c r="O113" s="348">
        <f t="shared" si="82"/>
        <v>0</v>
      </c>
      <c r="P113" s="348">
        <f t="shared" si="82"/>
        <v>0</v>
      </c>
      <c r="Q113" s="348">
        <f t="shared" si="82"/>
        <v>0</v>
      </c>
      <c r="R113" s="348">
        <f t="shared" si="82"/>
        <v>0</v>
      </c>
      <c r="S113" s="348">
        <f t="shared" si="82"/>
        <v>0</v>
      </c>
      <c r="T113" s="348">
        <f t="shared" si="82"/>
        <v>0</v>
      </c>
      <c r="U113" s="348">
        <f t="shared" si="82"/>
        <v>0</v>
      </c>
      <c r="V113" s="348">
        <f t="shared" si="82"/>
        <v>0</v>
      </c>
      <c r="W113" s="348">
        <f t="shared" si="82"/>
        <v>0</v>
      </c>
      <c r="X113" s="348">
        <f t="shared" si="82"/>
        <v>0</v>
      </c>
      <c r="Y113" s="348">
        <f t="shared" si="82"/>
        <v>0</v>
      </c>
      <c r="Z113" s="348">
        <f t="shared" si="82"/>
        <v>0</v>
      </c>
      <c r="AA113" s="348">
        <f t="shared" si="82"/>
        <v>0</v>
      </c>
      <c r="AB113" s="348">
        <f t="shared" si="82"/>
        <v>0</v>
      </c>
      <c r="AC113" s="348">
        <f t="shared" si="82"/>
        <v>0</v>
      </c>
      <c r="AD113" s="348">
        <f t="shared" si="82"/>
        <v>0</v>
      </c>
      <c r="AE113" s="348">
        <f t="shared" si="82"/>
        <v>0</v>
      </c>
      <c r="AF113" s="348">
        <f t="shared" si="82"/>
        <v>0</v>
      </c>
      <c r="AG113" s="348">
        <f t="shared" si="82"/>
        <v>0</v>
      </c>
      <c r="AH113" s="348">
        <f t="shared" si="82"/>
        <v>0</v>
      </c>
      <c r="AI113" s="348">
        <f t="shared" si="82"/>
        <v>0</v>
      </c>
      <c r="AJ113" s="348">
        <f t="shared" si="82"/>
        <v>0</v>
      </c>
      <c r="AK113" s="348">
        <f t="shared" si="82"/>
        <v>0</v>
      </c>
      <c r="AL113" s="348">
        <f t="shared" si="82"/>
        <v>0</v>
      </c>
      <c r="AM113" s="348">
        <f t="shared" si="82"/>
        <v>0</v>
      </c>
      <c r="AN113" s="348">
        <f t="shared" si="82"/>
        <v>0</v>
      </c>
      <c r="AO113" s="348">
        <f t="shared" si="82"/>
        <v>0</v>
      </c>
      <c r="AP113" s="348">
        <f t="shared" si="82"/>
        <v>0</v>
      </c>
      <c r="AQ113" s="348">
        <f t="shared" si="82"/>
        <v>0</v>
      </c>
      <c r="AR113" s="348">
        <f t="shared" si="82"/>
        <v>0</v>
      </c>
      <c r="AS113" s="348">
        <f t="shared" si="82"/>
        <v>0</v>
      </c>
      <c r="AT113" s="348">
        <f t="shared" si="82"/>
        <v>0</v>
      </c>
      <c r="AU113" s="348">
        <f t="shared" si="82"/>
        <v>0</v>
      </c>
      <c r="AV113" s="348">
        <f t="shared" si="82"/>
        <v>0</v>
      </c>
      <c r="AW113" s="348">
        <f t="shared" si="82"/>
        <v>0</v>
      </c>
      <c r="AX113" s="348">
        <f t="shared" si="82"/>
        <v>0</v>
      </c>
      <c r="AY113" s="348">
        <f t="shared" si="82"/>
        <v>0</v>
      </c>
      <c r="AZ113" s="348">
        <f t="shared" si="82"/>
        <v>0</v>
      </c>
      <c r="BA113" s="348">
        <f t="shared" si="82"/>
        <v>0</v>
      </c>
      <c r="BB113" s="348">
        <f t="shared" si="82"/>
        <v>0</v>
      </c>
      <c r="BC113" s="348">
        <f t="shared" si="82"/>
        <v>0</v>
      </c>
      <c r="BD113" s="348">
        <f t="shared" si="82"/>
        <v>0</v>
      </c>
      <c r="BE113" s="348">
        <f t="shared" si="82"/>
        <v>0</v>
      </c>
      <c r="BF113" s="348">
        <f t="shared" si="82"/>
        <v>0</v>
      </c>
      <c r="BG113" s="348">
        <f t="shared" si="82"/>
        <v>0</v>
      </c>
      <c r="BH113" s="348">
        <f t="shared" si="82"/>
        <v>0</v>
      </c>
      <c r="BI113" s="348">
        <f t="shared" si="82"/>
        <v>0</v>
      </c>
      <c r="BJ113" s="348">
        <f t="shared" si="82"/>
        <v>0</v>
      </c>
      <c r="BK113" s="348">
        <f t="shared" si="82"/>
        <v>0</v>
      </c>
      <c r="BL113" s="348">
        <f t="shared" si="82"/>
        <v>0</v>
      </c>
      <c r="BM113" s="348">
        <f t="shared" si="82"/>
        <v>0</v>
      </c>
      <c r="BN113" s="348">
        <f t="shared" si="82"/>
        <v>0</v>
      </c>
      <c r="BO113" s="348">
        <f t="shared" si="82"/>
        <v>0</v>
      </c>
      <c r="BP113" s="348">
        <f t="shared" si="82"/>
        <v>0</v>
      </c>
      <c r="BQ113" s="348">
        <f t="shared" si="82"/>
        <v>0</v>
      </c>
      <c r="BR113" s="348">
        <f t="shared" si="82"/>
        <v>0</v>
      </c>
      <c r="BS113" s="348">
        <f t="shared" si="82"/>
        <v>0</v>
      </c>
      <c r="BT113" s="348">
        <f t="shared" si="82"/>
        <v>0</v>
      </c>
      <c r="BU113" s="348">
        <f t="shared" ref="BU113:CJ113" si="83">BU111-BU110</f>
        <v>0</v>
      </c>
      <c r="BV113" s="348">
        <f t="shared" si="83"/>
        <v>0</v>
      </c>
      <c r="BW113" s="348">
        <f t="shared" si="83"/>
        <v>0</v>
      </c>
      <c r="BX113" s="348">
        <f t="shared" si="83"/>
        <v>0</v>
      </c>
      <c r="BY113" s="348">
        <f t="shared" si="83"/>
        <v>0</v>
      </c>
      <c r="BZ113" s="348">
        <f t="shared" si="83"/>
        <v>0</v>
      </c>
      <c r="CA113" s="348">
        <f t="shared" si="83"/>
        <v>0</v>
      </c>
      <c r="CB113" s="348">
        <f t="shared" si="83"/>
        <v>0</v>
      </c>
      <c r="CC113" s="348">
        <f t="shared" si="83"/>
        <v>0</v>
      </c>
      <c r="CD113" s="348">
        <f t="shared" si="83"/>
        <v>0</v>
      </c>
      <c r="CE113" s="348">
        <f t="shared" si="83"/>
        <v>0</v>
      </c>
      <c r="CF113" s="348">
        <f t="shared" si="83"/>
        <v>0</v>
      </c>
      <c r="CG113" s="348">
        <f t="shared" si="83"/>
        <v>0</v>
      </c>
      <c r="CH113" s="348">
        <f t="shared" si="83"/>
        <v>0</v>
      </c>
      <c r="CI113" s="348">
        <f t="shared" si="83"/>
        <v>0</v>
      </c>
      <c r="CJ113" s="663">
        <f t="shared" si="83"/>
        <v>0</v>
      </c>
    </row>
    <row r="114" spans="1:89" ht="15.75" thickBot="1" x14ac:dyDescent="0.3">
      <c r="A114" s="78"/>
      <c r="B114" s="106"/>
      <c r="C114" s="315"/>
      <c r="D114" s="315"/>
      <c r="E114" s="316"/>
      <c r="F114" s="315"/>
      <c r="G114" s="317"/>
      <c r="H114" s="317"/>
      <c r="I114" s="317"/>
      <c r="J114" s="109"/>
      <c r="K114" s="147"/>
      <c r="L114" s="147"/>
      <c r="M114" s="147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77"/>
    </row>
    <row r="115" spans="1:89" x14ac:dyDescent="0.25">
      <c r="A115" s="78"/>
      <c r="B115" s="134" t="s">
        <v>314</v>
      </c>
      <c r="C115" s="135" t="s">
        <v>315</v>
      </c>
      <c r="D115" s="135" t="s">
        <v>315</v>
      </c>
      <c r="E115" s="135" t="s">
        <v>315</v>
      </c>
      <c r="F115" s="135" t="s">
        <v>315</v>
      </c>
      <c r="G115" s="135"/>
      <c r="H115" s="135"/>
      <c r="I115" s="135" t="s">
        <v>315</v>
      </c>
      <c r="J115" s="135" t="s">
        <v>315</v>
      </c>
      <c r="K115" s="135" t="s">
        <v>315</v>
      </c>
      <c r="L115" s="135" t="s">
        <v>315</v>
      </c>
      <c r="M115" s="135" t="s">
        <v>315</v>
      </c>
      <c r="N115" s="135" t="s">
        <v>315</v>
      </c>
      <c r="O115" s="135" t="s">
        <v>315</v>
      </c>
      <c r="P115" s="135" t="s">
        <v>315</v>
      </c>
      <c r="Q115" s="135" t="s">
        <v>315</v>
      </c>
      <c r="R115" s="135" t="s">
        <v>315</v>
      </c>
      <c r="S115" s="135" t="s">
        <v>315</v>
      </c>
      <c r="T115" s="135" t="s">
        <v>315</v>
      </c>
      <c r="U115" s="135" t="s">
        <v>315</v>
      </c>
      <c r="V115" s="135" t="s">
        <v>315</v>
      </c>
      <c r="W115" s="135" t="s">
        <v>315</v>
      </c>
      <c r="X115" s="135" t="s">
        <v>315</v>
      </c>
      <c r="Y115" s="135" t="s">
        <v>315</v>
      </c>
      <c r="Z115" s="135" t="s">
        <v>315</v>
      </c>
      <c r="AA115" s="135" t="s">
        <v>315</v>
      </c>
      <c r="AB115" s="135" t="s">
        <v>315</v>
      </c>
      <c r="AC115" s="135" t="s">
        <v>315</v>
      </c>
      <c r="AD115" s="135" t="s">
        <v>315</v>
      </c>
      <c r="AE115" s="135" t="s">
        <v>315</v>
      </c>
      <c r="AF115" s="135" t="s">
        <v>315</v>
      </c>
      <c r="AG115" s="135" t="s">
        <v>315</v>
      </c>
      <c r="AH115" s="135" t="s">
        <v>315</v>
      </c>
      <c r="AI115" s="135" t="s">
        <v>315</v>
      </c>
      <c r="AJ115" s="135" t="s">
        <v>315</v>
      </c>
      <c r="AK115" s="135" t="s">
        <v>315</v>
      </c>
      <c r="AL115" s="135" t="s">
        <v>315</v>
      </c>
      <c r="AM115" s="135" t="s">
        <v>315</v>
      </c>
      <c r="AN115" s="135" t="s">
        <v>315</v>
      </c>
      <c r="AO115" s="358"/>
      <c r="AP115" s="358"/>
      <c r="AQ115" s="358"/>
      <c r="AR115" s="358"/>
      <c r="AS115" s="358"/>
      <c r="AT115" s="358"/>
      <c r="AU115" s="358"/>
      <c r="AV115" s="358"/>
      <c r="AW115" s="358"/>
      <c r="AX115" s="358"/>
      <c r="AY115" s="358"/>
      <c r="AZ115" s="358"/>
      <c r="BA115" s="358"/>
      <c r="BB115" s="358"/>
      <c r="BC115" s="358"/>
      <c r="BD115" s="358"/>
      <c r="BE115" s="358"/>
      <c r="BF115" s="358"/>
      <c r="BG115" s="358"/>
      <c r="BH115" s="358"/>
      <c r="BI115" s="358"/>
      <c r="BJ115" s="358"/>
      <c r="BK115" s="358"/>
      <c r="BL115" s="358"/>
      <c r="BM115" s="358"/>
      <c r="BN115" s="358"/>
      <c r="BO115" s="358"/>
      <c r="BP115" s="358"/>
      <c r="BQ115" s="358"/>
      <c r="BR115" s="358"/>
      <c r="BS115" s="358"/>
      <c r="BT115" s="358"/>
      <c r="BU115" s="358"/>
      <c r="BV115" s="358"/>
      <c r="BW115" s="358"/>
      <c r="BX115" s="358"/>
      <c r="BY115" s="358"/>
      <c r="BZ115" s="358"/>
      <c r="CA115" s="358"/>
      <c r="CB115" s="358"/>
      <c r="CC115" s="358"/>
      <c r="CD115" s="358"/>
      <c r="CE115" s="358"/>
      <c r="CF115" s="358"/>
      <c r="CG115" s="358"/>
      <c r="CH115" s="358"/>
      <c r="CI115" s="358"/>
      <c r="CJ115" s="358"/>
      <c r="CK115" s="313"/>
    </row>
    <row r="116" spans="1:89" x14ac:dyDescent="0.25">
      <c r="A116" s="78"/>
      <c r="B116" s="136" t="s">
        <v>315</v>
      </c>
      <c r="C116" s="359" t="s">
        <v>315</v>
      </c>
      <c r="D116" s="359" t="s">
        <v>315</v>
      </c>
      <c r="E116" s="359" t="s">
        <v>315</v>
      </c>
      <c r="F116" s="359" t="s">
        <v>315</v>
      </c>
      <c r="G116" s="359"/>
      <c r="H116" s="359"/>
      <c r="I116" s="359" t="s">
        <v>315</v>
      </c>
      <c r="J116" s="359" t="s">
        <v>315</v>
      </c>
      <c r="K116" s="359" t="s">
        <v>315</v>
      </c>
      <c r="L116" s="359" t="s">
        <v>315</v>
      </c>
      <c r="M116" s="359" t="s">
        <v>315</v>
      </c>
      <c r="N116" s="359" t="s">
        <v>315</v>
      </c>
      <c r="O116" s="359" t="s">
        <v>315</v>
      </c>
      <c r="P116" s="359" t="s">
        <v>315</v>
      </c>
      <c r="Q116" s="359" t="s">
        <v>315</v>
      </c>
      <c r="R116" s="359" t="s">
        <v>315</v>
      </c>
      <c r="S116" s="359" t="s">
        <v>315</v>
      </c>
      <c r="T116" s="359" t="s">
        <v>315</v>
      </c>
      <c r="U116" s="359" t="s">
        <v>315</v>
      </c>
      <c r="V116" s="359" t="s">
        <v>315</v>
      </c>
      <c r="W116" s="359" t="s">
        <v>315</v>
      </c>
      <c r="X116" s="359" t="s">
        <v>315</v>
      </c>
      <c r="Y116" s="359" t="s">
        <v>315</v>
      </c>
      <c r="Z116" s="359" t="s">
        <v>315</v>
      </c>
      <c r="AA116" s="359" t="s">
        <v>315</v>
      </c>
      <c r="AB116" s="359" t="s">
        <v>315</v>
      </c>
      <c r="AC116" s="359" t="s">
        <v>315</v>
      </c>
      <c r="AD116" s="359" t="s">
        <v>315</v>
      </c>
      <c r="AE116" s="359" t="s">
        <v>315</v>
      </c>
      <c r="AF116" s="359" t="s">
        <v>315</v>
      </c>
      <c r="AG116" s="359" t="s">
        <v>315</v>
      </c>
      <c r="AH116" s="359" t="s">
        <v>315</v>
      </c>
      <c r="AI116" s="359" t="s">
        <v>315</v>
      </c>
      <c r="AJ116" s="359" t="s">
        <v>315</v>
      </c>
      <c r="AK116" s="359" t="s">
        <v>315</v>
      </c>
      <c r="AL116" s="359" t="s">
        <v>315</v>
      </c>
      <c r="AM116" s="359" t="s">
        <v>315</v>
      </c>
      <c r="AN116" s="355" t="s">
        <v>315</v>
      </c>
      <c r="AO116" s="356"/>
      <c r="AP116" s="356"/>
      <c r="AQ116" s="356"/>
      <c r="AR116" s="356"/>
      <c r="AS116" s="356"/>
      <c r="AT116" s="356"/>
      <c r="AU116" s="356"/>
      <c r="AV116" s="356"/>
      <c r="AW116" s="356"/>
      <c r="AX116" s="356"/>
      <c r="AY116" s="356"/>
      <c r="AZ116" s="356"/>
      <c r="BA116" s="356"/>
      <c r="BB116" s="356"/>
      <c r="BC116" s="356"/>
      <c r="BD116" s="356"/>
      <c r="BE116" s="356"/>
      <c r="BF116" s="356"/>
      <c r="BG116" s="356"/>
      <c r="BH116" s="356"/>
      <c r="BI116" s="356"/>
      <c r="BJ116" s="356"/>
      <c r="BK116" s="356"/>
      <c r="BL116" s="356"/>
      <c r="BM116" s="356"/>
      <c r="BN116" s="356"/>
      <c r="BO116" s="356"/>
      <c r="BP116" s="356"/>
      <c r="BQ116" s="356"/>
      <c r="BR116" s="356"/>
      <c r="BS116" s="356"/>
      <c r="BT116" s="356"/>
      <c r="BU116" s="356"/>
      <c r="BV116" s="356"/>
      <c r="BW116" s="356"/>
      <c r="BX116" s="356"/>
      <c r="BY116" s="356"/>
      <c r="BZ116" s="356"/>
      <c r="CA116" s="356"/>
      <c r="CB116" s="356"/>
      <c r="CC116" s="356"/>
      <c r="CD116" s="356"/>
      <c r="CE116" s="356"/>
      <c r="CF116" s="356"/>
      <c r="CG116" s="356"/>
      <c r="CH116" s="356"/>
      <c r="CI116" s="356"/>
      <c r="CJ116" s="356"/>
      <c r="CK116" s="314"/>
    </row>
    <row r="117" spans="1:89" x14ac:dyDescent="0.25">
      <c r="A117" s="78"/>
      <c r="B117" s="1183" t="s">
        <v>540</v>
      </c>
      <c r="C117" s="1178"/>
      <c r="D117" s="359" t="s">
        <v>315</v>
      </c>
      <c r="E117" s="359" t="s">
        <v>315</v>
      </c>
      <c r="F117" s="359" t="s">
        <v>315</v>
      </c>
      <c r="G117" s="359"/>
      <c r="H117" s="360" t="s">
        <v>61</v>
      </c>
      <c r="I117" s="360" t="s">
        <v>62</v>
      </c>
      <c r="J117" s="360" t="s">
        <v>63</v>
      </c>
      <c r="K117" s="360" t="s">
        <v>64</v>
      </c>
      <c r="L117" s="360" t="s">
        <v>65</v>
      </c>
      <c r="M117" s="360" t="s">
        <v>66</v>
      </c>
      <c r="N117" s="360" t="s">
        <v>67</v>
      </c>
      <c r="O117" s="360" t="s">
        <v>68</v>
      </c>
      <c r="P117" s="360" t="s">
        <v>69</v>
      </c>
      <c r="Q117" s="360" t="s">
        <v>70</v>
      </c>
      <c r="R117" s="360" t="s">
        <v>71</v>
      </c>
      <c r="S117" s="360" t="s">
        <v>72</v>
      </c>
      <c r="T117" s="360" t="s">
        <v>73</v>
      </c>
      <c r="U117" s="360" t="s">
        <v>74</v>
      </c>
      <c r="V117" s="360" t="s">
        <v>75</v>
      </c>
      <c r="W117" s="360" t="s">
        <v>76</v>
      </c>
      <c r="X117" s="360" t="s">
        <v>77</v>
      </c>
      <c r="Y117" s="360" t="s">
        <v>78</v>
      </c>
      <c r="Z117" s="360" t="s">
        <v>79</v>
      </c>
      <c r="AA117" s="360" t="s">
        <v>80</v>
      </c>
      <c r="AB117" s="360" t="s">
        <v>81</v>
      </c>
      <c r="AC117" s="360" t="s">
        <v>82</v>
      </c>
      <c r="AD117" s="360" t="s">
        <v>83</v>
      </c>
      <c r="AE117" s="360" t="s">
        <v>84</v>
      </c>
      <c r="AF117" s="360" t="s">
        <v>85</v>
      </c>
      <c r="AG117" s="360" t="s">
        <v>86</v>
      </c>
      <c r="AH117" s="360" t="s">
        <v>87</v>
      </c>
      <c r="AI117" s="360" t="s">
        <v>88</v>
      </c>
      <c r="AJ117" s="360" t="s">
        <v>89</v>
      </c>
      <c r="AK117" s="360" t="s">
        <v>90</v>
      </c>
      <c r="AL117" s="360" t="s">
        <v>91</v>
      </c>
      <c r="AM117" s="360" t="s">
        <v>92</v>
      </c>
      <c r="AN117" s="360" t="s">
        <v>93</v>
      </c>
      <c r="AO117" s="360" t="s">
        <v>94</v>
      </c>
      <c r="AP117" s="360" t="s">
        <v>95</v>
      </c>
      <c r="AQ117" s="360" t="s">
        <v>96</v>
      </c>
      <c r="AR117" s="360" t="s">
        <v>97</v>
      </c>
      <c r="AS117" s="360" t="s">
        <v>98</v>
      </c>
      <c r="AT117" s="360" t="s">
        <v>99</v>
      </c>
      <c r="AU117" s="360" t="s">
        <v>100</v>
      </c>
      <c r="AV117" s="360" t="s">
        <v>101</v>
      </c>
      <c r="AW117" s="360" t="s">
        <v>102</v>
      </c>
      <c r="AX117" s="360" t="s">
        <v>103</v>
      </c>
      <c r="AY117" s="360" t="s">
        <v>104</v>
      </c>
      <c r="AZ117" s="360" t="s">
        <v>105</v>
      </c>
      <c r="BA117" s="360" t="s">
        <v>106</v>
      </c>
      <c r="BB117" s="360" t="s">
        <v>107</v>
      </c>
      <c r="BC117" s="360" t="s">
        <v>108</v>
      </c>
      <c r="BD117" s="360" t="s">
        <v>109</v>
      </c>
      <c r="BE117" s="360" t="s">
        <v>110</v>
      </c>
      <c r="BF117" s="360" t="s">
        <v>111</v>
      </c>
      <c r="BG117" s="360" t="s">
        <v>112</v>
      </c>
      <c r="BH117" s="360" t="s">
        <v>113</v>
      </c>
      <c r="BI117" s="360" t="s">
        <v>114</v>
      </c>
      <c r="BJ117" s="360" t="s">
        <v>115</v>
      </c>
      <c r="BK117" s="360" t="s">
        <v>116</v>
      </c>
      <c r="BL117" s="360" t="s">
        <v>117</v>
      </c>
      <c r="BM117" s="360" t="s">
        <v>118</v>
      </c>
      <c r="BN117" s="360" t="s">
        <v>119</v>
      </c>
      <c r="BO117" s="360" t="s">
        <v>120</v>
      </c>
      <c r="BP117" s="360" t="s">
        <v>121</v>
      </c>
      <c r="BQ117" s="360" t="s">
        <v>122</v>
      </c>
      <c r="BR117" s="360" t="s">
        <v>123</v>
      </c>
      <c r="BS117" s="360" t="s">
        <v>124</v>
      </c>
      <c r="BT117" s="360" t="s">
        <v>125</v>
      </c>
      <c r="BU117" s="360" t="s">
        <v>126</v>
      </c>
      <c r="BV117" s="360" t="s">
        <v>127</v>
      </c>
      <c r="BW117" s="360" t="s">
        <v>128</v>
      </c>
      <c r="BX117" s="360" t="s">
        <v>129</v>
      </c>
      <c r="BY117" s="360" t="s">
        <v>130</v>
      </c>
      <c r="BZ117" s="360" t="s">
        <v>131</v>
      </c>
      <c r="CA117" s="360" t="s">
        <v>132</v>
      </c>
      <c r="CB117" s="360" t="s">
        <v>133</v>
      </c>
      <c r="CC117" s="360" t="s">
        <v>134</v>
      </c>
      <c r="CD117" s="360" t="s">
        <v>135</v>
      </c>
      <c r="CE117" s="360" t="s">
        <v>136</v>
      </c>
      <c r="CF117" s="360" t="s">
        <v>137</v>
      </c>
      <c r="CG117" s="360" t="s">
        <v>138</v>
      </c>
      <c r="CH117" s="360" t="s">
        <v>139</v>
      </c>
      <c r="CI117" s="360" t="s">
        <v>140</v>
      </c>
      <c r="CJ117" s="360" t="s">
        <v>141</v>
      </c>
      <c r="CK117" s="314"/>
    </row>
    <row r="118" spans="1:89" x14ac:dyDescent="0.25">
      <c r="A118" s="78"/>
      <c r="B118" s="136" t="s">
        <v>315</v>
      </c>
      <c r="C118" s="1142" t="s">
        <v>317</v>
      </c>
      <c r="D118" s="1142"/>
      <c r="E118" s="359" t="s">
        <v>318</v>
      </c>
      <c r="F118" s="359">
        <v>2</v>
      </c>
      <c r="G118" s="359"/>
      <c r="H118" s="361">
        <f t="shared" ref="H118:AM118" si="84">H40</f>
        <v>0</v>
      </c>
      <c r="I118" s="361">
        <f t="shared" si="84"/>
        <v>0</v>
      </c>
      <c r="J118" s="361">
        <f t="shared" si="84"/>
        <v>0</v>
      </c>
      <c r="K118" s="361">
        <f t="shared" si="84"/>
        <v>0</v>
      </c>
      <c r="L118" s="361">
        <f t="shared" si="84"/>
        <v>0</v>
      </c>
      <c r="M118" s="361">
        <f t="shared" si="84"/>
        <v>0</v>
      </c>
      <c r="N118" s="361">
        <f t="shared" si="84"/>
        <v>0</v>
      </c>
      <c r="O118" s="361">
        <f t="shared" si="84"/>
        <v>0</v>
      </c>
      <c r="P118" s="361">
        <f t="shared" si="84"/>
        <v>0</v>
      </c>
      <c r="Q118" s="361">
        <f t="shared" si="84"/>
        <v>0</v>
      </c>
      <c r="R118" s="361">
        <f t="shared" si="84"/>
        <v>0</v>
      </c>
      <c r="S118" s="361">
        <f t="shared" si="84"/>
        <v>0</v>
      </c>
      <c r="T118" s="361">
        <f t="shared" si="84"/>
        <v>0</v>
      </c>
      <c r="U118" s="361">
        <f t="shared" si="84"/>
        <v>0</v>
      </c>
      <c r="V118" s="361">
        <f t="shared" si="84"/>
        <v>0</v>
      </c>
      <c r="W118" s="361">
        <f t="shared" si="84"/>
        <v>0</v>
      </c>
      <c r="X118" s="361">
        <f t="shared" si="84"/>
        <v>0</v>
      </c>
      <c r="Y118" s="361">
        <f t="shared" si="84"/>
        <v>0</v>
      </c>
      <c r="Z118" s="361">
        <f t="shared" si="84"/>
        <v>0</v>
      </c>
      <c r="AA118" s="361">
        <f t="shared" si="84"/>
        <v>0</v>
      </c>
      <c r="AB118" s="361">
        <f t="shared" si="84"/>
        <v>0</v>
      </c>
      <c r="AC118" s="361">
        <f t="shared" si="84"/>
        <v>0</v>
      </c>
      <c r="AD118" s="361">
        <f t="shared" si="84"/>
        <v>0</v>
      </c>
      <c r="AE118" s="361">
        <f t="shared" si="84"/>
        <v>0</v>
      </c>
      <c r="AF118" s="361">
        <f t="shared" si="84"/>
        <v>0</v>
      </c>
      <c r="AG118" s="361">
        <f t="shared" si="84"/>
        <v>0</v>
      </c>
      <c r="AH118" s="361">
        <f t="shared" si="84"/>
        <v>0</v>
      </c>
      <c r="AI118" s="361">
        <f t="shared" si="84"/>
        <v>0</v>
      </c>
      <c r="AJ118" s="361">
        <f t="shared" si="84"/>
        <v>0</v>
      </c>
      <c r="AK118" s="361">
        <f t="shared" si="84"/>
        <v>0</v>
      </c>
      <c r="AL118" s="361">
        <f t="shared" si="84"/>
        <v>0</v>
      </c>
      <c r="AM118" s="361">
        <f t="shared" si="84"/>
        <v>0</v>
      </c>
      <c r="AN118" s="361">
        <f t="shared" ref="AN118:BS118" si="85">AN40</f>
        <v>0</v>
      </c>
      <c r="AO118" s="361">
        <f t="shared" si="85"/>
        <v>0</v>
      </c>
      <c r="AP118" s="361">
        <f t="shared" si="85"/>
        <v>0</v>
      </c>
      <c r="AQ118" s="361">
        <f t="shared" si="85"/>
        <v>0</v>
      </c>
      <c r="AR118" s="361">
        <f t="shared" si="85"/>
        <v>0</v>
      </c>
      <c r="AS118" s="361">
        <f t="shared" si="85"/>
        <v>0</v>
      </c>
      <c r="AT118" s="361">
        <f t="shared" si="85"/>
        <v>0</v>
      </c>
      <c r="AU118" s="361">
        <f t="shared" si="85"/>
        <v>0</v>
      </c>
      <c r="AV118" s="361">
        <f t="shared" si="85"/>
        <v>0</v>
      </c>
      <c r="AW118" s="361">
        <f t="shared" si="85"/>
        <v>0</v>
      </c>
      <c r="AX118" s="361">
        <f t="shared" si="85"/>
        <v>0</v>
      </c>
      <c r="AY118" s="361">
        <f t="shared" si="85"/>
        <v>0</v>
      </c>
      <c r="AZ118" s="361">
        <f t="shared" si="85"/>
        <v>0</v>
      </c>
      <c r="BA118" s="361">
        <f t="shared" si="85"/>
        <v>0</v>
      </c>
      <c r="BB118" s="361">
        <f t="shared" si="85"/>
        <v>0</v>
      </c>
      <c r="BC118" s="361">
        <f t="shared" si="85"/>
        <v>0</v>
      </c>
      <c r="BD118" s="361">
        <f t="shared" si="85"/>
        <v>0</v>
      </c>
      <c r="BE118" s="361">
        <f t="shared" si="85"/>
        <v>0</v>
      </c>
      <c r="BF118" s="361">
        <f t="shared" si="85"/>
        <v>0</v>
      </c>
      <c r="BG118" s="361">
        <f t="shared" si="85"/>
        <v>0</v>
      </c>
      <c r="BH118" s="361">
        <f t="shared" si="85"/>
        <v>0</v>
      </c>
      <c r="BI118" s="361">
        <f t="shared" si="85"/>
        <v>0</v>
      </c>
      <c r="BJ118" s="361">
        <f t="shared" si="85"/>
        <v>0</v>
      </c>
      <c r="BK118" s="361">
        <f t="shared" si="85"/>
        <v>0</v>
      </c>
      <c r="BL118" s="361">
        <f t="shared" si="85"/>
        <v>0</v>
      </c>
      <c r="BM118" s="361">
        <f t="shared" si="85"/>
        <v>0</v>
      </c>
      <c r="BN118" s="361">
        <f t="shared" si="85"/>
        <v>0</v>
      </c>
      <c r="BO118" s="361">
        <f t="shared" si="85"/>
        <v>0</v>
      </c>
      <c r="BP118" s="361">
        <f t="shared" si="85"/>
        <v>0</v>
      </c>
      <c r="BQ118" s="361">
        <f t="shared" si="85"/>
        <v>0</v>
      </c>
      <c r="BR118" s="361">
        <f t="shared" si="85"/>
        <v>0</v>
      </c>
      <c r="BS118" s="361">
        <f t="shared" si="85"/>
        <v>0</v>
      </c>
      <c r="BT118" s="361">
        <f t="shared" ref="BT118:CJ118" si="86">BT40</f>
        <v>0</v>
      </c>
      <c r="BU118" s="361">
        <f t="shared" si="86"/>
        <v>0</v>
      </c>
      <c r="BV118" s="361">
        <f t="shared" si="86"/>
        <v>0</v>
      </c>
      <c r="BW118" s="361">
        <f t="shared" si="86"/>
        <v>0</v>
      </c>
      <c r="BX118" s="361">
        <f t="shared" si="86"/>
        <v>0</v>
      </c>
      <c r="BY118" s="361">
        <f t="shared" si="86"/>
        <v>0</v>
      </c>
      <c r="BZ118" s="361">
        <f t="shared" si="86"/>
        <v>0</v>
      </c>
      <c r="CA118" s="361">
        <f t="shared" si="86"/>
        <v>0</v>
      </c>
      <c r="CB118" s="361">
        <f t="shared" si="86"/>
        <v>0</v>
      </c>
      <c r="CC118" s="361">
        <f t="shared" si="86"/>
        <v>0</v>
      </c>
      <c r="CD118" s="361">
        <f t="shared" si="86"/>
        <v>0</v>
      </c>
      <c r="CE118" s="361">
        <f t="shared" si="86"/>
        <v>0</v>
      </c>
      <c r="CF118" s="361">
        <f t="shared" si="86"/>
        <v>0</v>
      </c>
      <c r="CG118" s="361">
        <f t="shared" si="86"/>
        <v>0</v>
      </c>
      <c r="CH118" s="361">
        <f t="shared" si="86"/>
        <v>0</v>
      </c>
      <c r="CI118" s="361">
        <f t="shared" si="86"/>
        <v>0</v>
      </c>
      <c r="CJ118" s="361">
        <f t="shared" si="86"/>
        <v>0</v>
      </c>
      <c r="CK118" s="314"/>
    </row>
    <row r="119" spans="1:89" x14ac:dyDescent="0.25">
      <c r="A119" s="78"/>
      <c r="B119" s="136" t="s">
        <v>315</v>
      </c>
      <c r="C119" s="1140" t="s">
        <v>319</v>
      </c>
      <c r="D119" s="1140"/>
      <c r="E119" s="359" t="s">
        <v>318</v>
      </c>
      <c r="F119" s="359">
        <v>2</v>
      </c>
      <c r="G119" s="359"/>
      <c r="H119" s="361">
        <f t="shared" ref="H119:AM119" si="87">H41</f>
        <v>0</v>
      </c>
      <c r="I119" s="361">
        <f t="shared" si="87"/>
        <v>0</v>
      </c>
      <c r="J119" s="361">
        <f t="shared" si="87"/>
        <v>0</v>
      </c>
      <c r="K119" s="361">
        <f t="shared" si="87"/>
        <v>0</v>
      </c>
      <c r="L119" s="361">
        <f t="shared" si="87"/>
        <v>0</v>
      </c>
      <c r="M119" s="361">
        <f t="shared" si="87"/>
        <v>0</v>
      </c>
      <c r="N119" s="361">
        <f t="shared" si="87"/>
        <v>0</v>
      </c>
      <c r="O119" s="361">
        <f t="shared" si="87"/>
        <v>0</v>
      </c>
      <c r="P119" s="361">
        <f t="shared" si="87"/>
        <v>0</v>
      </c>
      <c r="Q119" s="361">
        <f t="shared" si="87"/>
        <v>0</v>
      </c>
      <c r="R119" s="361">
        <f t="shared" si="87"/>
        <v>0</v>
      </c>
      <c r="S119" s="361">
        <f t="shared" si="87"/>
        <v>0</v>
      </c>
      <c r="T119" s="361">
        <f t="shared" si="87"/>
        <v>0</v>
      </c>
      <c r="U119" s="361">
        <f t="shared" si="87"/>
        <v>0</v>
      </c>
      <c r="V119" s="361">
        <f t="shared" si="87"/>
        <v>0</v>
      </c>
      <c r="W119" s="361">
        <f t="shared" si="87"/>
        <v>0</v>
      </c>
      <c r="X119" s="361">
        <f t="shared" si="87"/>
        <v>0</v>
      </c>
      <c r="Y119" s="361">
        <f t="shared" si="87"/>
        <v>0</v>
      </c>
      <c r="Z119" s="361">
        <f t="shared" si="87"/>
        <v>0</v>
      </c>
      <c r="AA119" s="361">
        <f t="shared" si="87"/>
        <v>0</v>
      </c>
      <c r="AB119" s="361">
        <f t="shared" si="87"/>
        <v>0</v>
      </c>
      <c r="AC119" s="361">
        <f t="shared" si="87"/>
        <v>0</v>
      </c>
      <c r="AD119" s="361">
        <f t="shared" si="87"/>
        <v>0</v>
      </c>
      <c r="AE119" s="361">
        <f t="shared" si="87"/>
        <v>0</v>
      </c>
      <c r="AF119" s="361">
        <f t="shared" si="87"/>
        <v>0</v>
      </c>
      <c r="AG119" s="361">
        <f t="shared" si="87"/>
        <v>0</v>
      </c>
      <c r="AH119" s="361">
        <f t="shared" si="87"/>
        <v>0</v>
      </c>
      <c r="AI119" s="361">
        <f t="shared" si="87"/>
        <v>0</v>
      </c>
      <c r="AJ119" s="361">
        <f t="shared" si="87"/>
        <v>0</v>
      </c>
      <c r="AK119" s="361">
        <f t="shared" si="87"/>
        <v>0</v>
      </c>
      <c r="AL119" s="361">
        <f t="shared" si="87"/>
        <v>0</v>
      </c>
      <c r="AM119" s="361">
        <f t="shared" si="87"/>
        <v>0</v>
      </c>
      <c r="AN119" s="361">
        <f t="shared" ref="AN119:BS119" si="88">AN41</f>
        <v>0</v>
      </c>
      <c r="AO119" s="361">
        <f t="shared" si="88"/>
        <v>0</v>
      </c>
      <c r="AP119" s="361">
        <f t="shared" si="88"/>
        <v>0</v>
      </c>
      <c r="AQ119" s="361">
        <f t="shared" si="88"/>
        <v>0</v>
      </c>
      <c r="AR119" s="361">
        <f t="shared" si="88"/>
        <v>0</v>
      </c>
      <c r="AS119" s="361">
        <f t="shared" si="88"/>
        <v>0</v>
      </c>
      <c r="AT119" s="361">
        <f t="shared" si="88"/>
        <v>0</v>
      </c>
      <c r="AU119" s="361">
        <f t="shared" si="88"/>
        <v>0</v>
      </c>
      <c r="AV119" s="361">
        <f t="shared" si="88"/>
        <v>0</v>
      </c>
      <c r="AW119" s="361">
        <f t="shared" si="88"/>
        <v>0</v>
      </c>
      <c r="AX119" s="361">
        <f t="shared" si="88"/>
        <v>0</v>
      </c>
      <c r="AY119" s="361">
        <f t="shared" si="88"/>
        <v>0</v>
      </c>
      <c r="AZ119" s="361">
        <f t="shared" si="88"/>
        <v>0</v>
      </c>
      <c r="BA119" s="361">
        <f t="shared" si="88"/>
        <v>0</v>
      </c>
      <c r="BB119" s="361">
        <f t="shared" si="88"/>
        <v>0</v>
      </c>
      <c r="BC119" s="361">
        <f t="shared" si="88"/>
        <v>0</v>
      </c>
      <c r="BD119" s="361">
        <f t="shared" si="88"/>
        <v>0</v>
      </c>
      <c r="BE119" s="361">
        <f t="shared" si="88"/>
        <v>0</v>
      </c>
      <c r="BF119" s="361">
        <f t="shared" si="88"/>
        <v>0</v>
      </c>
      <c r="BG119" s="361">
        <f t="shared" si="88"/>
        <v>0</v>
      </c>
      <c r="BH119" s="361">
        <f t="shared" si="88"/>
        <v>0</v>
      </c>
      <c r="BI119" s="361">
        <f t="shared" si="88"/>
        <v>0</v>
      </c>
      <c r="BJ119" s="361">
        <f t="shared" si="88"/>
        <v>0</v>
      </c>
      <c r="BK119" s="361">
        <f t="shared" si="88"/>
        <v>0</v>
      </c>
      <c r="BL119" s="361">
        <f t="shared" si="88"/>
        <v>0</v>
      </c>
      <c r="BM119" s="361">
        <f t="shared" si="88"/>
        <v>0</v>
      </c>
      <c r="BN119" s="361">
        <f t="shared" si="88"/>
        <v>0</v>
      </c>
      <c r="BO119" s="361">
        <f t="shared" si="88"/>
        <v>0</v>
      </c>
      <c r="BP119" s="361">
        <f t="shared" si="88"/>
        <v>0</v>
      </c>
      <c r="BQ119" s="361">
        <f t="shared" si="88"/>
        <v>0</v>
      </c>
      <c r="BR119" s="361">
        <f t="shared" si="88"/>
        <v>0</v>
      </c>
      <c r="BS119" s="361">
        <f t="shared" si="88"/>
        <v>0</v>
      </c>
      <c r="BT119" s="361">
        <f t="shared" ref="BT119:CJ119" si="89">BT41</f>
        <v>0</v>
      </c>
      <c r="BU119" s="361">
        <f t="shared" si="89"/>
        <v>0</v>
      </c>
      <c r="BV119" s="361">
        <f t="shared" si="89"/>
        <v>0</v>
      </c>
      <c r="BW119" s="361">
        <f t="shared" si="89"/>
        <v>0</v>
      </c>
      <c r="BX119" s="361">
        <f t="shared" si="89"/>
        <v>0</v>
      </c>
      <c r="BY119" s="361">
        <f t="shared" si="89"/>
        <v>0</v>
      </c>
      <c r="BZ119" s="361">
        <f t="shared" si="89"/>
        <v>0</v>
      </c>
      <c r="CA119" s="361">
        <f t="shared" si="89"/>
        <v>0</v>
      </c>
      <c r="CB119" s="361">
        <f t="shared" si="89"/>
        <v>0</v>
      </c>
      <c r="CC119" s="361">
        <f t="shared" si="89"/>
        <v>0</v>
      </c>
      <c r="CD119" s="361">
        <f t="shared" si="89"/>
        <v>0</v>
      </c>
      <c r="CE119" s="361">
        <f t="shared" si="89"/>
        <v>0</v>
      </c>
      <c r="CF119" s="361">
        <f t="shared" si="89"/>
        <v>0</v>
      </c>
      <c r="CG119" s="361">
        <f t="shared" si="89"/>
        <v>0</v>
      </c>
      <c r="CH119" s="361">
        <f t="shared" si="89"/>
        <v>0</v>
      </c>
      <c r="CI119" s="361">
        <f t="shared" si="89"/>
        <v>0</v>
      </c>
      <c r="CJ119" s="361">
        <f t="shared" si="89"/>
        <v>0</v>
      </c>
      <c r="CK119" s="314"/>
    </row>
    <row r="120" spans="1:89" x14ac:dyDescent="0.25">
      <c r="A120" s="78"/>
      <c r="B120" s="136" t="s">
        <v>315</v>
      </c>
      <c r="C120" s="1140" t="s">
        <v>320</v>
      </c>
      <c r="D120" s="1140"/>
      <c r="E120" s="359" t="s">
        <v>318</v>
      </c>
      <c r="F120" s="359">
        <v>2</v>
      </c>
      <c r="G120" s="359"/>
      <c r="H120" s="361">
        <f t="shared" ref="H120:AM120" si="90">H38+H39</f>
        <v>0</v>
      </c>
      <c r="I120" s="361">
        <f t="shared" si="90"/>
        <v>0</v>
      </c>
      <c r="J120" s="361">
        <f t="shared" si="90"/>
        <v>0</v>
      </c>
      <c r="K120" s="361">
        <f t="shared" si="90"/>
        <v>0</v>
      </c>
      <c r="L120" s="361">
        <f t="shared" si="90"/>
        <v>0</v>
      </c>
      <c r="M120" s="361">
        <f t="shared" si="90"/>
        <v>0</v>
      </c>
      <c r="N120" s="361">
        <f t="shared" si="90"/>
        <v>0</v>
      </c>
      <c r="O120" s="361">
        <f t="shared" si="90"/>
        <v>0</v>
      </c>
      <c r="P120" s="361">
        <f t="shared" si="90"/>
        <v>0</v>
      </c>
      <c r="Q120" s="361">
        <f t="shared" si="90"/>
        <v>0</v>
      </c>
      <c r="R120" s="361">
        <f t="shared" si="90"/>
        <v>0</v>
      </c>
      <c r="S120" s="361">
        <f t="shared" si="90"/>
        <v>0</v>
      </c>
      <c r="T120" s="361">
        <f t="shared" si="90"/>
        <v>0</v>
      </c>
      <c r="U120" s="361">
        <f t="shared" si="90"/>
        <v>0</v>
      </c>
      <c r="V120" s="361">
        <f t="shared" si="90"/>
        <v>0</v>
      </c>
      <c r="W120" s="361">
        <f t="shared" si="90"/>
        <v>0</v>
      </c>
      <c r="X120" s="361">
        <f t="shared" si="90"/>
        <v>0</v>
      </c>
      <c r="Y120" s="361">
        <f t="shared" si="90"/>
        <v>0</v>
      </c>
      <c r="Z120" s="361">
        <f t="shared" si="90"/>
        <v>0</v>
      </c>
      <c r="AA120" s="361">
        <f t="shared" si="90"/>
        <v>0</v>
      </c>
      <c r="AB120" s="361">
        <f t="shared" si="90"/>
        <v>0</v>
      </c>
      <c r="AC120" s="361">
        <f t="shared" si="90"/>
        <v>0</v>
      </c>
      <c r="AD120" s="361">
        <f t="shared" si="90"/>
        <v>0</v>
      </c>
      <c r="AE120" s="361">
        <f t="shared" si="90"/>
        <v>0</v>
      </c>
      <c r="AF120" s="361">
        <f t="shared" si="90"/>
        <v>0</v>
      </c>
      <c r="AG120" s="361">
        <f t="shared" si="90"/>
        <v>0</v>
      </c>
      <c r="AH120" s="361">
        <f t="shared" si="90"/>
        <v>0</v>
      </c>
      <c r="AI120" s="361">
        <f t="shared" si="90"/>
        <v>0</v>
      </c>
      <c r="AJ120" s="361">
        <f t="shared" si="90"/>
        <v>0</v>
      </c>
      <c r="AK120" s="361">
        <f t="shared" si="90"/>
        <v>0</v>
      </c>
      <c r="AL120" s="361">
        <f t="shared" si="90"/>
        <v>0</v>
      </c>
      <c r="AM120" s="361">
        <f t="shared" si="90"/>
        <v>0</v>
      </c>
      <c r="AN120" s="361">
        <f t="shared" ref="AN120:BS120" si="91">AN38+AN39</f>
        <v>0</v>
      </c>
      <c r="AO120" s="361">
        <f t="shared" si="91"/>
        <v>0</v>
      </c>
      <c r="AP120" s="361">
        <f t="shared" si="91"/>
        <v>0</v>
      </c>
      <c r="AQ120" s="361">
        <f t="shared" si="91"/>
        <v>0</v>
      </c>
      <c r="AR120" s="361">
        <f t="shared" si="91"/>
        <v>0</v>
      </c>
      <c r="AS120" s="361">
        <f t="shared" si="91"/>
        <v>0</v>
      </c>
      <c r="AT120" s="361">
        <f t="shared" si="91"/>
        <v>0</v>
      </c>
      <c r="AU120" s="361">
        <f t="shared" si="91"/>
        <v>0</v>
      </c>
      <c r="AV120" s="361">
        <f t="shared" si="91"/>
        <v>0</v>
      </c>
      <c r="AW120" s="361">
        <f t="shared" si="91"/>
        <v>0</v>
      </c>
      <c r="AX120" s="361">
        <f t="shared" si="91"/>
        <v>0</v>
      </c>
      <c r="AY120" s="361">
        <f t="shared" si="91"/>
        <v>0</v>
      </c>
      <c r="AZ120" s="361">
        <f t="shared" si="91"/>
        <v>0</v>
      </c>
      <c r="BA120" s="361">
        <f t="shared" si="91"/>
        <v>0</v>
      </c>
      <c r="BB120" s="361">
        <f t="shared" si="91"/>
        <v>0</v>
      </c>
      <c r="BC120" s="361">
        <f t="shared" si="91"/>
        <v>0</v>
      </c>
      <c r="BD120" s="361">
        <f t="shared" si="91"/>
        <v>0</v>
      </c>
      <c r="BE120" s="361">
        <f t="shared" si="91"/>
        <v>0</v>
      </c>
      <c r="BF120" s="361">
        <f t="shared" si="91"/>
        <v>0</v>
      </c>
      <c r="BG120" s="361">
        <f t="shared" si="91"/>
        <v>0</v>
      </c>
      <c r="BH120" s="361">
        <f t="shared" si="91"/>
        <v>0</v>
      </c>
      <c r="BI120" s="361">
        <f t="shared" si="91"/>
        <v>0</v>
      </c>
      <c r="BJ120" s="361">
        <f t="shared" si="91"/>
        <v>0</v>
      </c>
      <c r="BK120" s="361">
        <f t="shared" si="91"/>
        <v>0</v>
      </c>
      <c r="BL120" s="361">
        <f t="shared" si="91"/>
        <v>0</v>
      </c>
      <c r="BM120" s="361">
        <f t="shared" si="91"/>
        <v>0</v>
      </c>
      <c r="BN120" s="361">
        <f t="shared" si="91"/>
        <v>0</v>
      </c>
      <c r="BO120" s="361">
        <f t="shared" si="91"/>
        <v>0</v>
      </c>
      <c r="BP120" s="361">
        <f t="shared" si="91"/>
        <v>0</v>
      </c>
      <c r="BQ120" s="361">
        <f t="shared" si="91"/>
        <v>0</v>
      </c>
      <c r="BR120" s="361">
        <f t="shared" si="91"/>
        <v>0</v>
      </c>
      <c r="BS120" s="361">
        <f t="shared" si="91"/>
        <v>0</v>
      </c>
      <c r="BT120" s="361">
        <f t="shared" ref="BT120:CJ120" si="92">BT38+BT39</f>
        <v>0</v>
      </c>
      <c r="BU120" s="361">
        <f t="shared" si="92"/>
        <v>0</v>
      </c>
      <c r="BV120" s="361">
        <f t="shared" si="92"/>
        <v>0</v>
      </c>
      <c r="BW120" s="361">
        <f t="shared" si="92"/>
        <v>0</v>
      </c>
      <c r="BX120" s="361">
        <f t="shared" si="92"/>
        <v>0</v>
      </c>
      <c r="BY120" s="361">
        <f t="shared" si="92"/>
        <v>0</v>
      </c>
      <c r="BZ120" s="361">
        <f t="shared" si="92"/>
        <v>0</v>
      </c>
      <c r="CA120" s="361">
        <f t="shared" si="92"/>
        <v>0</v>
      </c>
      <c r="CB120" s="361">
        <f t="shared" si="92"/>
        <v>0</v>
      </c>
      <c r="CC120" s="361">
        <f t="shared" si="92"/>
        <v>0</v>
      </c>
      <c r="CD120" s="361">
        <f t="shared" si="92"/>
        <v>0</v>
      </c>
      <c r="CE120" s="361">
        <f t="shared" si="92"/>
        <v>0</v>
      </c>
      <c r="CF120" s="361">
        <f t="shared" si="92"/>
        <v>0</v>
      </c>
      <c r="CG120" s="361">
        <f t="shared" si="92"/>
        <v>0</v>
      </c>
      <c r="CH120" s="361">
        <f t="shared" si="92"/>
        <v>0</v>
      </c>
      <c r="CI120" s="361">
        <f t="shared" si="92"/>
        <v>0</v>
      </c>
      <c r="CJ120" s="361">
        <f t="shared" si="92"/>
        <v>0</v>
      </c>
      <c r="CK120" s="314"/>
    </row>
    <row r="121" spans="1:89" x14ac:dyDescent="0.25">
      <c r="A121" s="78"/>
      <c r="B121" s="136" t="s">
        <v>315</v>
      </c>
      <c r="C121" s="1140" t="s">
        <v>204</v>
      </c>
      <c r="D121" s="1140"/>
      <c r="E121" s="359" t="s">
        <v>318</v>
      </c>
      <c r="F121" s="359">
        <v>2</v>
      </c>
      <c r="G121" s="359"/>
      <c r="H121" s="361">
        <f t="shared" ref="H121:AM121" si="93">H53</f>
        <v>0</v>
      </c>
      <c r="I121" s="361">
        <f t="shared" si="93"/>
        <v>0</v>
      </c>
      <c r="J121" s="361">
        <f t="shared" si="93"/>
        <v>0</v>
      </c>
      <c r="K121" s="361">
        <f t="shared" si="93"/>
        <v>0</v>
      </c>
      <c r="L121" s="361">
        <f t="shared" si="93"/>
        <v>0</v>
      </c>
      <c r="M121" s="361">
        <f t="shared" si="93"/>
        <v>0</v>
      </c>
      <c r="N121" s="361">
        <f t="shared" si="93"/>
        <v>0</v>
      </c>
      <c r="O121" s="361">
        <f t="shared" si="93"/>
        <v>0</v>
      </c>
      <c r="P121" s="361">
        <f t="shared" si="93"/>
        <v>0</v>
      </c>
      <c r="Q121" s="361">
        <f t="shared" si="93"/>
        <v>0</v>
      </c>
      <c r="R121" s="361">
        <f t="shared" si="93"/>
        <v>0</v>
      </c>
      <c r="S121" s="361">
        <f t="shared" si="93"/>
        <v>0</v>
      </c>
      <c r="T121" s="361">
        <f t="shared" si="93"/>
        <v>0</v>
      </c>
      <c r="U121" s="361">
        <f t="shared" si="93"/>
        <v>0</v>
      </c>
      <c r="V121" s="361">
        <f t="shared" si="93"/>
        <v>0</v>
      </c>
      <c r="W121" s="361">
        <f t="shared" si="93"/>
        <v>0</v>
      </c>
      <c r="X121" s="361">
        <f t="shared" si="93"/>
        <v>0</v>
      </c>
      <c r="Y121" s="361">
        <f t="shared" si="93"/>
        <v>0</v>
      </c>
      <c r="Z121" s="361">
        <f t="shared" si="93"/>
        <v>0</v>
      </c>
      <c r="AA121" s="361">
        <f t="shared" si="93"/>
        <v>0</v>
      </c>
      <c r="AB121" s="361">
        <f t="shared" si="93"/>
        <v>0</v>
      </c>
      <c r="AC121" s="361">
        <f t="shared" si="93"/>
        <v>0</v>
      </c>
      <c r="AD121" s="361">
        <f t="shared" si="93"/>
        <v>0</v>
      </c>
      <c r="AE121" s="361">
        <f t="shared" si="93"/>
        <v>0</v>
      </c>
      <c r="AF121" s="361">
        <f t="shared" si="93"/>
        <v>0</v>
      </c>
      <c r="AG121" s="361">
        <f t="shared" si="93"/>
        <v>0</v>
      </c>
      <c r="AH121" s="361">
        <f t="shared" si="93"/>
        <v>0</v>
      </c>
      <c r="AI121" s="361">
        <f t="shared" si="93"/>
        <v>0</v>
      </c>
      <c r="AJ121" s="361">
        <f t="shared" si="93"/>
        <v>0</v>
      </c>
      <c r="AK121" s="361">
        <f t="shared" si="93"/>
        <v>0</v>
      </c>
      <c r="AL121" s="361">
        <f t="shared" si="93"/>
        <v>0</v>
      </c>
      <c r="AM121" s="361">
        <f t="shared" si="93"/>
        <v>0</v>
      </c>
      <c r="AN121" s="361">
        <f t="shared" ref="AN121:BS121" si="94">AN53</f>
        <v>0</v>
      </c>
      <c r="AO121" s="361">
        <f t="shared" si="94"/>
        <v>0</v>
      </c>
      <c r="AP121" s="361">
        <f t="shared" si="94"/>
        <v>0</v>
      </c>
      <c r="AQ121" s="361">
        <f t="shared" si="94"/>
        <v>0</v>
      </c>
      <c r="AR121" s="361">
        <f t="shared" si="94"/>
        <v>0</v>
      </c>
      <c r="AS121" s="361">
        <f t="shared" si="94"/>
        <v>0</v>
      </c>
      <c r="AT121" s="361">
        <f t="shared" si="94"/>
        <v>0</v>
      </c>
      <c r="AU121" s="361">
        <f t="shared" si="94"/>
        <v>0</v>
      </c>
      <c r="AV121" s="361">
        <f t="shared" si="94"/>
        <v>0</v>
      </c>
      <c r="AW121" s="361">
        <f t="shared" si="94"/>
        <v>0</v>
      </c>
      <c r="AX121" s="361">
        <f t="shared" si="94"/>
        <v>0</v>
      </c>
      <c r="AY121" s="361">
        <f t="shared" si="94"/>
        <v>0</v>
      </c>
      <c r="AZ121" s="361">
        <f t="shared" si="94"/>
        <v>0</v>
      </c>
      <c r="BA121" s="361">
        <f t="shared" si="94"/>
        <v>0</v>
      </c>
      <c r="BB121" s="361">
        <f t="shared" si="94"/>
        <v>0</v>
      </c>
      <c r="BC121" s="361">
        <f t="shared" si="94"/>
        <v>0</v>
      </c>
      <c r="BD121" s="361">
        <f t="shared" si="94"/>
        <v>0</v>
      </c>
      <c r="BE121" s="361">
        <f t="shared" si="94"/>
        <v>0</v>
      </c>
      <c r="BF121" s="361">
        <f t="shared" si="94"/>
        <v>0</v>
      </c>
      <c r="BG121" s="361">
        <f t="shared" si="94"/>
        <v>0</v>
      </c>
      <c r="BH121" s="361">
        <f t="shared" si="94"/>
        <v>0</v>
      </c>
      <c r="BI121" s="361">
        <f t="shared" si="94"/>
        <v>0</v>
      </c>
      <c r="BJ121" s="361">
        <f t="shared" si="94"/>
        <v>0</v>
      </c>
      <c r="BK121" s="361">
        <f t="shared" si="94"/>
        <v>0</v>
      </c>
      <c r="BL121" s="361">
        <f t="shared" si="94"/>
        <v>0</v>
      </c>
      <c r="BM121" s="361">
        <f t="shared" si="94"/>
        <v>0</v>
      </c>
      <c r="BN121" s="361">
        <f t="shared" si="94"/>
        <v>0</v>
      </c>
      <c r="BO121" s="361">
        <f t="shared" si="94"/>
        <v>0</v>
      </c>
      <c r="BP121" s="361">
        <f t="shared" si="94"/>
        <v>0</v>
      </c>
      <c r="BQ121" s="361">
        <f t="shared" si="94"/>
        <v>0</v>
      </c>
      <c r="BR121" s="361">
        <f t="shared" si="94"/>
        <v>0</v>
      </c>
      <c r="BS121" s="361">
        <f t="shared" si="94"/>
        <v>0</v>
      </c>
      <c r="BT121" s="361">
        <f t="shared" ref="BT121:CJ121" si="95">BT53</f>
        <v>0</v>
      </c>
      <c r="BU121" s="361">
        <f t="shared" si="95"/>
        <v>0</v>
      </c>
      <c r="BV121" s="361">
        <f t="shared" si="95"/>
        <v>0</v>
      </c>
      <c r="BW121" s="361">
        <f t="shared" si="95"/>
        <v>0</v>
      </c>
      <c r="BX121" s="361">
        <f t="shared" si="95"/>
        <v>0</v>
      </c>
      <c r="BY121" s="361">
        <f t="shared" si="95"/>
        <v>0</v>
      </c>
      <c r="BZ121" s="361">
        <f t="shared" si="95"/>
        <v>0</v>
      </c>
      <c r="CA121" s="361">
        <f t="shared" si="95"/>
        <v>0</v>
      </c>
      <c r="CB121" s="361">
        <f t="shared" si="95"/>
        <v>0</v>
      </c>
      <c r="CC121" s="361">
        <f t="shared" si="95"/>
        <v>0</v>
      </c>
      <c r="CD121" s="361">
        <f t="shared" si="95"/>
        <v>0</v>
      </c>
      <c r="CE121" s="361">
        <f t="shared" si="95"/>
        <v>0</v>
      </c>
      <c r="CF121" s="361">
        <f t="shared" si="95"/>
        <v>0</v>
      </c>
      <c r="CG121" s="361">
        <f t="shared" si="95"/>
        <v>0</v>
      </c>
      <c r="CH121" s="361">
        <f t="shared" si="95"/>
        <v>0</v>
      </c>
      <c r="CI121" s="361">
        <f t="shared" si="95"/>
        <v>0</v>
      </c>
      <c r="CJ121" s="361">
        <f t="shared" si="95"/>
        <v>0</v>
      </c>
      <c r="CK121" s="314"/>
    </row>
    <row r="122" spans="1:89" x14ac:dyDescent="0.25">
      <c r="A122" s="78"/>
      <c r="B122" s="136"/>
      <c r="C122" s="374" t="s">
        <v>321</v>
      </c>
      <c r="D122" s="453"/>
      <c r="E122" s="359" t="s">
        <v>318</v>
      </c>
      <c r="F122" s="359">
        <v>2</v>
      </c>
      <c r="G122" s="359"/>
      <c r="H122" s="361">
        <f t="shared" ref="H122:AM122" si="96">H85-H33</f>
        <v>0</v>
      </c>
      <c r="I122" s="361">
        <f t="shared" si="96"/>
        <v>0</v>
      </c>
      <c r="J122" s="361">
        <f t="shared" si="96"/>
        <v>0</v>
      </c>
      <c r="K122" s="361">
        <f t="shared" si="96"/>
        <v>0</v>
      </c>
      <c r="L122" s="361">
        <f t="shared" si="96"/>
        <v>0</v>
      </c>
      <c r="M122" s="361">
        <f t="shared" si="96"/>
        <v>0</v>
      </c>
      <c r="N122" s="361">
        <f t="shared" si="96"/>
        <v>0</v>
      </c>
      <c r="O122" s="361">
        <f t="shared" si="96"/>
        <v>0</v>
      </c>
      <c r="P122" s="361">
        <f t="shared" si="96"/>
        <v>0</v>
      </c>
      <c r="Q122" s="361">
        <f t="shared" si="96"/>
        <v>0</v>
      </c>
      <c r="R122" s="361">
        <f t="shared" si="96"/>
        <v>0</v>
      </c>
      <c r="S122" s="361">
        <f t="shared" si="96"/>
        <v>0</v>
      </c>
      <c r="T122" s="361">
        <f t="shared" si="96"/>
        <v>0</v>
      </c>
      <c r="U122" s="361">
        <f t="shared" si="96"/>
        <v>0</v>
      </c>
      <c r="V122" s="361">
        <f t="shared" si="96"/>
        <v>0</v>
      </c>
      <c r="W122" s="361">
        <f t="shared" si="96"/>
        <v>0</v>
      </c>
      <c r="X122" s="361">
        <f t="shared" si="96"/>
        <v>0</v>
      </c>
      <c r="Y122" s="361">
        <f t="shared" si="96"/>
        <v>0</v>
      </c>
      <c r="Z122" s="361">
        <f t="shared" si="96"/>
        <v>0</v>
      </c>
      <c r="AA122" s="361">
        <f t="shared" si="96"/>
        <v>0</v>
      </c>
      <c r="AB122" s="361">
        <f t="shared" si="96"/>
        <v>0</v>
      </c>
      <c r="AC122" s="361">
        <f t="shared" si="96"/>
        <v>0</v>
      </c>
      <c r="AD122" s="361">
        <f t="shared" si="96"/>
        <v>0</v>
      </c>
      <c r="AE122" s="361">
        <f t="shared" si="96"/>
        <v>0</v>
      </c>
      <c r="AF122" s="361">
        <f t="shared" si="96"/>
        <v>0</v>
      </c>
      <c r="AG122" s="361">
        <f t="shared" si="96"/>
        <v>0</v>
      </c>
      <c r="AH122" s="361">
        <f t="shared" si="96"/>
        <v>0</v>
      </c>
      <c r="AI122" s="361">
        <f t="shared" si="96"/>
        <v>0</v>
      </c>
      <c r="AJ122" s="361">
        <f t="shared" si="96"/>
        <v>0</v>
      </c>
      <c r="AK122" s="361">
        <f t="shared" si="96"/>
        <v>0</v>
      </c>
      <c r="AL122" s="361">
        <f t="shared" si="96"/>
        <v>0</v>
      </c>
      <c r="AM122" s="361">
        <f t="shared" si="96"/>
        <v>0</v>
      </c>
      <c r="AN122" s="361">
        <f t="shared" ref="AN122:BS122" si="97">AN85-AN33</f>
        <v>0</v>
      </c>
      <c r="AO122" s="361">
        <f t="shared" si="97"/>
        <v>0</v>
      </c>
      <c r="AP122" s="361">
        <f t="shared" si="97"/>
        <v>0</v>
      </c>
      <c r="AQ122" s="361">
        <f t="shared" si="97"/>
        <v>0</v>
      </c>
      <c r="AR122" s="361">
        <f t="shared" si="97"/>
        <v>0</v>
      </c>
      <c r="AS122" s="361">
        <f t="shared" si="97"/>
        <v>0</v>
      </c>
      <c r="AT122" s="361">
        <f t="shared" si="97"/>
        <v>0</v>
      </c>
      <c r="AU122" s="361">
        <f t="shared" si="97"/>
        <v>0</v>
      </c>
      <c r="AV122" s="361">
        <f t="shared" si="97"/>
        <v>0</v>
      </c>
      <c r="AW122" s="361">
        <f t="shared" si="97"/>
        <v>0</v>
      </c>
      <c r="AX122" s="361">
        <f t="shared" si="97"/>
        <v>0</v>
      </c>
      <c r="AY122" s="361">
        <f t="shared" si="97"/>
        <v>0</v>
      </c>
      <c r="AZ122" s="361">
        <f t="shared" si="97"/>
        <v>0</v>
      </c>
      <c r="BA122" s="361">
        <f t="shared" si="97"/>
        <v>0</v>
      </c>
      <c r="BB122" s="361">
        <f t="shared" si="97"/>
        <v>0</v>
      </c>
      <c r="BC122" s="361">
        <f t="shared" si="97"/>
        <v>0</v>
      </c>
      <c r="BD122" s="361">
        <f t="shared" si="97"/>
        <v>0</v>
      </c>
      <c r="BE122" s="361">
        <f t="shared" si="97"/>
        <v>0</v>
      </c>
      <c r="BF122" s="361">
        <f t="shared" si="97"/>
        <v>0</v>
      </c>
      <c r="BG122" s="361">
        <f t="shared" si="97"/>
        <v>0</v>
      </c>
      <c r="BH122" s="361">
        <f t="shared" si="97"/>
        <v>0</v>
      </c>
      <c r="BI122" s="361">
        <f t="shared" si="97"/>
        <v>0</v>
      </c>
      <c r="BJ122" s="361">
        <f t="shared" si="97"/>
        <v>0</v>
      </c>
      <c r="BK122" s="361">
        <f t="shared" si="97"/>
        <v>0</v>
      </c>
      <c r="BL122" s="361">
        <f t="shared" si="97"/>
        <v>0</v>
      </c>
      <c r="BM122" s="361">
        <f t="shared" si="97"/>
        <v>0</v>
      </c>
      <c r="BN122" s="361">
        <f t="shared" si="97"/>
        <v>0</v>
      </c>
      <c r="BO122" s="361">
        <f t="shared" si="97"/>
        <v>0</v>
      </c>
      <c r="BP122" s="361">
        <f t="shared" si="97"/>
        <v>0</v>
      </c>
      <c r="BQ122" s="361">
        <f t="shared" si="97"/>
        <v>0</v>
      </c>
      <c r="BR122" s="361">
        <f t="shared" si="97"/>
        <v>0</v>
      </c>
      <c r="BS122" s="361">
        <f t="shared" si="97"/>
        <v>0</v>
      </c>
      <c r="BT122" s="361">
        <f t="shared" ref="BT122:CJ122" si="98">BT85-BT33</f>
        <v>0</v>
      </c>
      <c r="BU122" s="361">
        <f t="shared" si="98"/>
        <v>0</v>
      </c>
      <c r="BV122" s="361">
        <f t="shared" si="98"/>
        <v>0</v>
      </c>
      <c r="BW122" s="361">
        <f t="shared" si="98"/>
        <v>0</v>
      </c>
      <c r="BX122" s="361">
        <f t="shared" si="98"/>
        <v>0</v>
      </c>
      <c r="BY122" s="361">
        <f t="shared" si="98"/>
        <v>0</v>
      </c>
      <c r="BZ122" s="361">
        <f t="shared" si="98"/>
        <v>0</v>
      </c>
      <c r="CA122" s="361">
        <f t="shared" si="98"/>
        <v>0</v>
      </c>
      <c r="CB122" s="361">
        <f t="shared" si="98"/>
        <v>0</v>
      </c>
      <c r="CC122" s="361">
        <f t="shared" si="98"/>
        <v>0</v>
      </c>
      <c r="CD122" s="361">
        <f t="shared" si="98"/>
        <v>0</v>
      </c>
      <c r="CE122" s="361">
        <f t="shared" si="98"/>
        <v>0</v>
      </c>
      <c r="CF122" s="361">
        <f t="shared" si="98"/>
        <v>0</v>
      </c>
      <c r="CG122" s="361">
        <f t="shared" si="98"/>
        <v>0</v>
      </c>
      <c r="CH122" s="361">
        <f t="shared" si="98"/>
        <v>0</v>
      </c>
      <c r="CI122" s="361">
        <f t="shared" si="98"/>
        <v>0</v>
      </c>
      <c r="CJ122" s="361">
        <f t="shared" si="98"/>
        <v>0</v>
      </c>
      <c r="CK122" s="314"/>
    </row>
    <row r="123" spans="1:89" x14ac:dyDescent="0.25">
      <c r="A123" s="78"/>
      <c r="B123" s="136" t="s">
        <v>315</v>
      </c>
      <c r="C123" s="1140" t="s">
        <v>240</v>
      </c>
      <c r="D123" s="1140"/>
      <c r="E123" s="359" t="s">
        <v>318</v>
      </c>
      <c r="F123" s="359">
        <v>2</v>
      </c>
      <c r="G123" s="359"/>
      <c r="H123" s="361">
        <f>H85</f>
        <v>0</v>
      </c>
      <c r="I123" s="361">
        <f>I85</f>
        <v>0</v>
      </c>
      <c r="J123" s="361">
        <f t="shared" ref="J123:BU123" si="99">J85</f>
        <v>0</v>
      </c>
      <c r="K123" s="361">
        <f t="shared" si="99"/>
        <v>0</v>
      </c>
      <c r="L123" s="361">
        <f t="shared" si="99"/>
        <v>0</v>
      </c>
      <c r="M123" s="361">
        <f t="shared" si="99"/>
        <v>0</v>
      </c>
      <c r="N123" s="361">
        <f t="shared" si="99"/>
        <v>0</v>
      </c>
      <c r="O123" s="361">
        <f t="shared" si="99"/>
        <v>0</v>
      </c>
      <c r="P123" s="361">
        <f t="shared" si="99"/>
        <v>0</v>
      </c>
      <c r="Q123" s="361">
        <f t="shared" si="99"/>
        <v>0</v>
      </c>
      <c r="R123" s="361">
        <f t="shared" si="99"/>
        <v>0</v>
      </c>
      <c r="S123" s="361">
        <f t="shared" si="99"/>
        <v>0</v>
      </c>
      <c r="T123" s="361">
        <f t="shared" si="99"/>
        <v>0</v>
      </c>
      <c r="U123" s="361">
        <f t="shared" si="99"/>
        <v>0</v>
      </c>
      <c r="V123" s="361">
        <f t="shared" si="99"/>
        <v>0</v>
      </c>
      <c r="W123" s="361">
        <f t="shared" si="99"/>
        <v>0</v>
      </c>
      <c r="X123" s="361">
        <f t="shared" si="99"/>
        <v>0</v>
      </c>
      <c r="Y123" s="361">
        <f t="shared" si="99"/>
        <v>0</v>
      </c>
      <c r="Z123" s="361">
        <f t="shared" si="99"/>
        <v>0</v>
      </c>
      <c r="AA123" s="361">
        <f t="shared" si="99"/>
        <v>0</v>
      </c>
      <c r="AB123" s="361">
        <f t="shared" si="99"/>
        <v>0</v>
      </c>
      <c r="AC123" s="361">
        <f t="shared" si="99"/>
        <v>0</v>
      </c>
      <c r="AD123" s="361">
        <f t="shared" si="99"/>
        <v>0</v>
      </c>
      <c r="AE123" s="361">
        <f t="shared" si="99"/>
        <v>0</v>
      </c>
      <c r="AF123" s="361">
        <f t="shared" si="99"/>
        <v>0</v>
      </c>
      <c r="AG123" s="361">
        <f t="shared" si="99"/>
        <v>0</v>
      </c>
      <c r="AH123" s="361">
        <f t="shared" si="99"/>
        <v>0</v>
      </c>
      <c r="AI123" s="361">
        <f t="shared" si="99"/>
        <v>0</v>
      </c>
      <c r="AJ123" s="361">
        <f t="shared" si="99"/>
        <v>0</v>
      </c>
      <c r="AK123" s="361">
        <f t="shared" si="99"/>
        <v>0</v>
      </c>
      <c r="AL123" s="361">
        <f t="shared" si="99"/>
        <v>0</v>
      </c>
      <c r="AM123" s="361">
        <f t="shared" si="99"/>
        <v>0</v>
      </c>
      <c r="AN123" s="361">
        <f t="shared" si="99"/>
        <v>0</v>
      </c>
      <c r="AO123" s="361">
        <f t="shared" si="99"/>
        <v>0</v>
      </c>
      <c r="AP123" s="361">
        <f t="shared" si="99"/>
        <v>0</v>
      </c>
      <c r="AQ123" s="361">
        <f t="shared" si="99"/>
        <v>0</v>
      </c>
      <c r="AR123" s="361">
        <f t="shared" si="99"/>
        <v>0</v>
      </c>
      <c r="AS123" s="361">
        <f t="shared" si="99"/>
        <v>0</v>
      </c>
      <c r="AT123" s="361">
        <f t="shared" si="99"/>
        <v>0</v>
      </c>
      <c r="AU123" s="361">
        <f t="shared" si="99"/>
        <v>0</v>
      </c>
      <c r="AV123" s="361">
        <f t="shared" si="99"/>
        <v>0</v>
      </c>
      <c r="AW123" s="361">
        <f t="shared" si="99"/>
        <v>0</v>
      </c>
      <c r="AX123" s="361">
        <f t="shared" si="99"/>
        <v>0</v>
      </c>
      <c r="AY123" s="361">
        <f t="shared" si="99"/>
        <v>0</v>
      </c>
      <c r="AZ123" s="361">
        <f t="shared" si="99"/>
        <v>0</v>
      </c>
      <c r="BA123" s="361">
        <f t="shared" si="99"/>
        <v>0</v>
      </c>
      <c r="BB123" s="361">
        <f t="shared" si="99"/>
        <v>0</v>
      </c>
      <c r="BC123" s="361">
        <f t="shared" si="99"/>
        <v>0</v>
      </c>
      <c r="BD123" s="361">
        <f t="shared" si="99"/>
        <v>0</v>
      </c>
      <c r="BE123" s="361">
        <f t="shared" si="99"/>
        <v>0</v>
      </c>
      <c r="BF123" s="361">
        <f t="shared" si="99"/>
        <v>0</v>
      </c>
      <c r="BG123" s="361">
        <f t="shared" si="99"/>
        <v>0</v>
      </c>
      <c r="BH123" s="361">
        <f t="shared" si="99"/>
        <v>0</v>
      </c>
      <c r="BI123" s="361">
        <f t="shared" si="99"/>
        <v>0</v>
      </c>
      <c r="BJ123" s="361">
        <f t="shared" si="99"/>
        <v>0</v>
      </c>
      <c r="BK123" s="361">
        <f t="shared" si="99"/>
        <v>0</v>
      </c>
      <c r="BL123" s="361">
        <f t="shared" si="99"/>
        <v>0</v>
      </c>
      <c r="BM123" s="361">
        <f t="shared" si="99"/>
        <v>0</v>
      </c>
      <c r="BN123" s="361">
        <f t="shared" si="99"/>
        <v>0</v>
      </c>
      <c r="BO123" s="361">
        <f t="shared" si="99"/>
        <v>0</v>
      </c>
      <c r="BP123" s="361">
        <f t="shared" si="99"/>
        <v>0</v>
      </c>
      <c r="BQ123" s="361">
        <f t="shared" si="99"/>
        <v>0</v>
      </c>
      <c r="BR123" s="361">
        <f t="shared" si="99"/>
        <v>0</v>
      </c>
      <c r="BS123" s="361">
        <f t="shared" si="99"/>
        <v>0</v>
      </c>
      <c r="BT123" s="361">
        <f t="shared" si="99"/>
        <v>0</v>
      </c>
      <c r="BU123" s="361">
        <f t="shared" si="99"/>
        <v>0</v>
      </c>
      <c r="BV123" s="361">
        <f t="shared" ref="BV123:CJ123" si="100">BV85</f>
        <v>0</v>
      </c>
      <c r="BW123" s="361">
        <f t="shared" si="100"/>
        <v>0</v>
      </c>
      <c r="BX123" s="361">
        <f t="shared" si="100"/>
        <v>0</v>
      </c>
      <c r="BY123" s="361">
        <f t="shared" si="100"/>
        <v>0</v>
      </c>
      <c r="BZ123" s="361">
        <f t="shared" si="100"/>
        <v>0</v>
      </c>
      <c r="CA123" s="361">
        <f t="shared" si="100"/>
        <v>0</v>
      </c>
      <c r="CB123" s="361">
        <f t="shared" si="100"/>
        <v>0</v>
      </c>
      <c r="CC123" s="361">
        <f t="shared" si="100"/>
        <v>0</v>
      </c>
      <c r="CD123" s="361">
        <f t="shared" si="100"/>
        <v>0</v>
      </c>
      <c r="CE123" s="361">
        <f t="shared" si="100"/>
        <v>0</v>
      </c>
      <c r="CF123" s="361">
        <f t="shared" si="100"/>
        <v>0</v>
      </c>
      <c r="CG123" s="361">
        <f t="shared" si="100"/>
        <v>0</v>
      </c>
      <c r="CH123" s="361">
        <f t="shared" si="100"/>
        <v>0</v>
      </c>
      <c r="CI123" s="361">
        <f t="shared" si="100"/>
        <v>0</v>
      </c>
      <c r="CJ123" s="361">
        <f t="shared" si="100"/>
        <v>0</v>
      </c>
      <c r="CK123" s="314"/>
    </row>
    <row r="124" spans="1:89" x14ac:dyDescent="0.25">
      <c r="A124" s="78"/>
      <c r="B124" s="136" t="s">
        <v>315</v>
      </c>
      <c r="C124" s="1140" t="s">
        <v>322</v>
      </c>
      <c r="D124" s="1140"/>
      <c r="E124" s="359" t="s">
        <v>318</v>
      </c>
      <c r="F124" s="359">
        <v>2</v>
      </c>
      <c r="G124" s="359"/>
      <c r="H124" s="361">
        <f>SUM(H118:H121)+H86</f>
        <v>0</v>
      </c>
      <c r="I124" s="361">
        <f>SUM(I118:I121)+I86</f>
        <v>0</v>
      </c>
      <c r="J124" s="361">
        <f t="shared" ref="J124:BU124" si="101">SUM(J118:J121)+J86</f>
        <v>0</v>
      </c>
      <c r="K124" s="361">
        <f t="shared" si="101"/>
        <v>0</v>
      </c>
      <c r="L124" s="361">
        <f t="shared" si="101"/>
        <v>0</v>
      </c>
      <c r="M124" s="361">
        <f t="shared" si="101"/>
        <v>0</v>
      </c>
      <c r="N124" s="361">
        <f t="shared" si="101"/>
        <v>0</v>
      </c>
      <c r="O124" s="361">
        <f t="shared" si="101"/>
        <v>0</v>
      </c>
      <c r="P124" s="361">
        <f t="shared" si="101"/>
        <v>0</v>
      </c>
      <c r="Q124" s="361">
        <f t="shared" si="101"/>
        <v>0</v>
      </c>
      <c r="R124" s="361">
        <f t="shared" si="101"/>
        <v>0</v>
      </c>
      <c r="S124" s="361">
        <f t="shared" si="101"/>
        <v>0</v>
      </c>
      <c r="T124" s="361">
        <f t="shared" si="101"/>
        <v>0</v>
      </c>
      <c r="U124" s="361">
        <f t="shared" si="101"/>
        <v>0</v>
      </c>
      <c r="V124" s="361">
        <f t="shared" si="101"/>
        <v>0</v>
      </c>
      <c r="W124" s="361">
        <f t="shared" si="101"/>
        <v>0</v>
      </c>
      <c r="X124" s="361">
        <f t="shared" si="101"/>
        <v>0</v>
      </c>
      <c r="Y124" s="361">
        <f t="shared" si="101"/>
        <v>0</v>
      </c>
      <c r="Z124" s="361">
        <f t="shared" si="101"/>
        <v>0</v>
      </c>
      <c r="AA124" s="361">
        <f t="shared" si="101"/>
        <v>0</v>
      </c>
      <c r="AB124" s="361">
        <f t="shared" si="101"/>
        <v>0</v>
      </c>
      <c r="AC124" s="361">
        <f t="shared" si="101"/>
        <v>0</v>
      </c>
      <c r="AD124" s="361">
        <f t="shared" si="101"/>
        <v>0</v>
      </c>
      <c r="AE124" s="361">
        <f t="shared" si="101"/>
        <v>0</v>
      </c>
      <c r="AF124" s="361">
        <f t="shared" si="101"/>
        <v>0</v>
      </c>
      <c r="AG124" s="361">
        <f t="shared" si="101"/>
        <v>0</v>
      </c>
      <c r="AH124" s="361">
        <f t="shared" si="101"/>
        <v>0</v>
      </c>
      <c r="AI124" s="361">
        <f t="shared" si="101"/>
        <v>0</v>
      </c>
      <c r="AJ124" s="361">
        <f t="shared" si="101"/>
        <v>0</v>
      </c>
      <c r="AK124" s="361">
        <f t="shared" si="101"/>
        <v>0</v>
      </c>
      <c r="AL124" s="361">
        <f t="shared" si="101"/>
        <v>0</v>
      </c>
      <c r="AM124" s="361">
        <f t="shared" si="101"/>
        <v>0</v>
      </c>
      <c r="AN124" s="361">
        <f t="shared" si="101"/>
        <v>0</v>
      </c>
      <c r="AO124" s="361">
        <f t="shared" si="101"/>
        <v>0</v>
      </c>
      <c r="AP124" s="361">
        <f t="shared" si="101"/>
        <v>0</v>
      </c>
      <c r="AQ124" s="361">
        <f t="shared" si="101"/>
        <v>0</v>
      </c>
      <c r="AR124" s="361">
        <f t="shared" si="101"/>
        <v>0</v>
      </c>
      <c r="AS124" s="361">
        <f t="shared" si="101"/>
        <v>0</v>
      </c>
      <c r="AT124" s="361">
        <f t="shared" si="101"/>
        <v>0</v>
      </c>
      <c r="AU124" s="361">
        <f t="shared" si="101"/>
        <v>0</v>
      </c>
      <c r="AV124" s="361">
        <f t="shared" si="101"/>
        <v>0</v>
      </c>
      <c r="AW124" s="361">
        <f t="shared" si="101"/>
        <v>0</v>
      </c>
      <c r="AX124" s="361">
        <f t="shared" si="101"/>
        <v>0</v>
      </c>
      <c r="AY124" s="361">
        <f t="shared" si="101"/>
        <v>0</v>
      </c>
      <c r="AZ124" s="361">
        <f t="shared" si="101"/>
        <v>0</v>
      </c>
      <c r="BA124" s="361">
        <f t="shared" si="101"/>
        <v>0</v>
      </c>
      <c r="BB124" s="361">
        <f t="shared" si="101"/>
        <v>0</v>
      </c>
      <c r="BC124" s="361">
        <f t="shared" si="101"/>
        <v>0</v>
      </c>
      <c r="BD124" s="361">
        <f t="shared" si="101"/>
        <v>0</v>
      </c>
      <c r="BE124" s="361">
        <f t="shared" si="101"/>
        <v>0</v>
      </c>
      <c r="BF124" s="361">
        <f t="shared" si="101"/>
        <v>0</v>
      </c>
      <c r="BG124" s="361">
        <f t="shared" si="101"/>
        <v>0</v>
      </c>
      <c r="BH124" s="361">
        <f t="shared" si="101"/>
        <v>0</v>
      </c>
      <c r="BI124" s="361">
        <f t="shared" si="101"/>
        <v>0</v>
      </c>
      <c r="BJ124" s="361">
        <f t="shared" si="101"/>
        <v>0</v>
      </c>
      <c r="BK124" s="361">
        <f t="shared" si="101"/>
        <v>0</v>
      </c>
      <c r="BL124" s="361">
        <f t="shared" si="101"/>
        <v>0</v>
      </c>
      <c r="BM124" s="361">
        <f t="shared" si="101"/>
        <v>0</v>
      </c>
      <c r="BN124" s="361">
        <f t="shared" si="101"/>
        <v>0</v>
      </c>
      <c r="BO124" s="361">
        <f t="shared" si="101"/>
        <v>0</v>
      </c>
      <c r="BP124" s="361">
        <f t="shared" si="101"/>
        <v>0</v>
      </c>
      <c r="BQ124" s="361">
        <f t="shared" si="101"/>
        <v>0</v>
      </c>
      <c r="BR124" s="361">
        <f t="shared" si="101"/>
        <v>0</v>
      </c>
      <c r="BS124" s="361">
        <f t="shared" si="101"/>
        <v>0</v>
      </c>
      <c r="BT124" s="361">
        <f t="shared" si="101"/>
        <v>0</v>
      </c>
      <c r="BU124" s="361">
        <f t="shared" si="101"/>
        <v>0</v>
      </c>
      <c r="BV124" s="361">
        <f t="shared" ref="BV124:CJ124" si="102">SUM(BV118:BV121)+BV86</f>
        <v>0</v>
      </c>
      <c r="BW124" s="361">
        <f t="shared" si="102"/>
        <v>0</v>
      </c>
      <c r="BX124" s="361">
        <f t="shared" si="102"/>
        <v>0</v>
      </c>
      <c r="BY124" s="361">
        <f t="shared" si="102"/>
        <v>0</v>
      </c>
      <c r="BZ124" s="361">
        <f t="shared" si="102"/>
        <v>0</v>
      </c>
      <c r="CA124" s="361">
        <f t="shared" si="102"/>
        <v>0</v>
      </c>
      <c r="CB124" s="361">
        <f t="shared" si="102"/>
        <v>0</v>
      </c>
      <c r="CC124" s="361">
        <f t="shared" si="102"/>
        <v>0</v>
      </c>
      <c r="CD124" s="361">
        <f t="shared" si="102"/>
        <v>0</v>
      </c>
      <c r="CE124" s="361">
        <f t="shared" si="102"/>
        <v>0</v>
      </c>
      <c r="CF124" s="361">
        <f t="shared" si="102"/>
        <v>0</v>
      </c>
      <c r="CG124" s="361">
        <f t="shared" si="102"/>
        <v>0</v>
      </c>
      <c r="CH124" s="361">
        <f t="shared" si="102"/>
        <v>0</v>
      </c>
      <c r="CI124" s="361">
        <f t="shared" si="102"/>
        <v>0</v>
      </c>
      <c r="CJ124" s="361">
        <f t="shared" si="102"/>
        <v>0</v>
      </c>
      <c r="CK124" s="314"/>
    </row>
    <row r="125" spans="1:89" x14ac:dyDescent="0.25">
      <c r="A125" s="78"/>
      <c r="B125" s="136"/>
      <c r="C125" s="359"/>
      <c r="D125" s="359"/>
      <c r="E125" s="359"/>
      <c r="F125" s="359"/>
      <c r="G125" s="359"/>
      <c r="H125" s="359"/>
      <c r="I125" s="362"/>
      <c r="J125" s="362"/>
      <c r="K125" s="362"/>
      <c r="L125" s="362"/>
      <c r="M125" s="362"/>
      <c r="N125" s="362"/>
      <c r="O125" s="362"/>
      <c r="P125" s="362"/>
      <c r="Q125" s="362"/>
      <c r="R125" s="362"/>
      <c r="S125" s="362"/>
      <c r="T125" s="362"/>
      <c r="U125" s="362"/>
      <c r="V125" s="362"/>
      <c r="W125" s="362"/>
      <c r="X125" s="362"/>
      <c r="Y125" s="362"/>
      <c r="Z125" s="362"/>
      <c r="AA125" s="362"/>
      <c r="AB125" s="362"/>
      <c r="AC125" s="362"/>
      <c r="AD125" s="362"/>
      <c r="AE125" s="362"/>
      <c r="AF125" s="362"/>
      <c r="AG125" s="362"/>
      <c r="AH125" s="362"/>
      <c r="AI125" s="362"/>
      <c r="AJ125" s="362"/>
      <c r="AK125" s="362"/>
      <c r="AL125" s="362"/>
      <c r="AM125" s="362"/>
      <c r="AN125" s="357"/>
      <c r="AO125" s="356"/>
      <c r="AP125" s="356"/>
      <c r="AQ125" s="356"/>
      <c r="AR125" s="356"/>
      <c r="AS125" s="356"/>
      <c r="AT125" s="356"/>
      <c r="AU125" s="356"/>
      <c r="AV125" s="356"/>
      <c r="AW125" s="356"/>
      <c r="AX125" s="356"/>
      <c r="AY125" s="356"/>
      <c r="AZ125" s="356"/>
      <c r="BA125" s="356"/>
      <c r="BB125" s="356"/>
      <c r="BC125" s="356"/>
      <c r="BD125" s="356"/>
      <c r="BE125" s="356"/>
      <c r="BF125" s="356"/>
      <c r="BG125" s="356"/>
      <c r="BH125" s="356"/>
      <c r="BI125" s="356"/>
      <c r="BJ125" s="356"/>
      <c r="BK125" s="356"/>
      <c r="BL125" s="356"/>
      <c r="BM125" s="356"/>
      <c r="BN125" s="356"/>
      <c r="BO125" s="356"/>
      <c r="BP125" s="356"/>
      <c r="BQ125" s="356"/>
      <c r="BR125" s="356"/>
      <c r="BS125" s="356"/>
      <c r="BT125" s="356"/>
      <c r="BU125" s="356"/>
      <c r="BV125" s="356"/>
      <c r="BW125" s="356"/>
      <c r="BX125" s="356"/>
      <c r="BY125" s="356"/>
      <c r="BZ125" s="356"/>
      <c r="CA125" s="356"/>
      <c r="CB125" s="356"/>
      <c r="CC125" s="356"/>
      <c r="CD125" s="356"/>
      <c r="CE125" s="356"/>
      <c r="CF125" s="356"/>
      <c r="CG125" s="356"/>
      <c r="CH125" s="356"/>
      <c r="CI125" s="356"/>
      <c r="CJ125" s="356"/>
      <c r="CK125" s="314"/>
    </row>
    <row r="126" spans="1:89" x14ac:dyDescent="0.25">
      <c r="A126" s="78"/>
      <c r="B126" s="1143" t="s">
        <v>541</v>
      </c>
      <c r="C126" s="1142"/>
      <c r="D126" s="359"/>
      <c r="E126" s="359"/>
      <c r="F126" s="359"/>
      <c r="G126" s="359"/>
      <c r="H126" s="360" t="s">
        <v>61</v>
      </c>
      <c r="I126" s="360" t="s">
        <v>62</v>
      </c>
      <c r="J126" s="360" t="s">
        <v>63</v>
      </c>
      <c r="K126" s="360" t="s">
        <v>64</v>
      </c>
      <c r="L126" s="360" t="s">
        <v>65</v>
      </c>
      <c r="M126" s="360" t="s">
        <v>66</v>
      </c>
      <c r="N126" s="360" t="s">
        <v>67</v>
      </c>
      <c r="O126" s="360" t="s">
        <v>68</v>
      </c>
      <c r="P126" s="360" t="s">
        <v>69</v>
      </c>
      <c r="Q126" s="360" t="s">
        <v>70</v>
      </c>
      <c r="R126" s="360" t="s">
        <v>71</v>
      </c>
      <c r="S126" s="360" t="s">
        <v>72</v>
      </c>
      <c r="T126" s="360" t="s">
        <v>73</v>
      </c>
      <c r="U126" s="360" t="s">
        <v>74</v>
      </c>
      <c r="V126" s="360" t="s">
        <v>75</v>
      </c>
      <c r="W126" s="360" t="s">
        <v>76</v>
      </c>
      <c r="X126" s="360" t="s">
        <v>77</v>
      </c>
      <c r="Y126" s="360" t="s">
        <v>78</v>
      </c>
      <c r="Z126" s="360" t="s">
        <v>79</v>
      </c>
      <c r="AA126" s="360" t="s">
        <v>80</v>
      </c>
      <c r="AB126" s="360" t="s">
        <v>81</v>
      </c>
      <c r="AC126" s="360" t="s">
        <v>82</v>
      </c>
      <c r="AD126" s="360" t="s">
        <v>83</v>
      </c>
      <c r="AE126" s="360" t="s">
        <v>84</v>
      </c>
      <c r="AF126" s="360" t="s">
        <v>85</v>
      </c>
      <c r="AG126" s="360" t="s">
        <v>86</v>
      </c>
      <c r="AH126" s="360" t="s">
        <v>87</v>
      </c>
      <c r="AI126" s="360" t="s">
        <v>88</v>
      </c>
      <c r="AJ126" s="360" t="s">
        <v>89</v>
      </c>
      <c r="AK126" s="360" t="s">
        <v>90</v>
      </c>
      <c r="AL126" s="360" t="s">
        <v>91</v>
      </c>
      <c r="AM126" s="360" t="s">
        <v>92</v>
      </c>
      <c r="AN126" s="360" t="s">
        <v>93</v>
      </c>
      <c r="AO126" s="360" t="s">
        <v>94</v>
      </c>
      <c r="AP126" s="360" t="s">
        <v>95</v>
      </c>
      <c r="AQ126" s="360" t="s">
        <v>96</v>
      </c>
      <c r="AR126" s="360" t="s">
        <v>97</v>
      </c>
      <c r="AS126" s="360" t="s">
        <v>98</v>
      </c>
      <c r="AT126" s="360" t="s">
        <v>99</v>
      </c>
      <c r="AU126" s="360" t="s">
        <v>100</v>
      </c>
      <c r="AV126" s="360" t="s">
        <v>101</v>
      </c>
      <c r="AW126" s="360" t="s">
        <v>102</v>
      </c>
      <c r="AX126" s="360" t="s">
        <v>103</v>
      </c>
      <c r="AY126" s="360" t="s">
        <v>104</v>
      </c>
      <c r="AZ126" s="360" t="s">
        <v>105</v>
      </c>
      <c r="BA126" s="360" t="s">
        <v>106</v>
      </c>
      <c r="BB126" s="360" t="s">
        <v>107</v>
      </c>
      <c r="BC126" s="360" t="s">
        <v>108</v>
      </c>
      <c r="BD126" s="360" t="s">
        <v>109</v>
      </c>
      <c r="BE126" s="360" t="s">
        <v>110</v>
      </c>
      <c r="BF126" s="360" t="s">
        <v>111</v>
      </c>
      <c r="BG126" s="360" t="s">
        <v>112</v>
      </c>
      <c r="BH126" s="360" t="s">
        <v>113</v>
      </c>
      <c r="BI126" s="360" t="s">
        <v>114</v>
      </c>
      <c r="BJ126" s="360" t="s">
        <v>115</v>
      </c>
      <c r="BK126" s="360" t="s">
        <v>116</v>
      </c>
      <c r="BL126" s="360" t="s">
        <v>117</v>
      </c>
      <c r="BM126" s="360" t="s">
        <v>118</v>
      </c>
      <c r="BN126" s="360" t="s">
        <v>119</v>
      </c>
      <c r="BO126" s="360" t="s">
        <v>120</v>
      </c>
      <c r="BP126" s="360" t="s">
        <v>121</v>
      </c>
      <c r="BQ126" s="360" t="s">
        <v>122</v>
      </c>
      <c r="BR126" s="360" t="s">
        <v>123</v>
      </c>
      <c r="BS126" s="360" t="s">
        <v>124</v>
      </c>
      <c r="BT126" s="360" t="s">
        <v>125</v>
      </c>
      <c r="BU126" s="360" t="s">
        <v>126</v>
      </c>
      <c r="BV126" s="360" t="s">
        <v>127</v>
      </c>
      <c r="BW126" s="360" t="s">
        <v>128</v>
      </c>
      <c r="BX126" s="360" t="s">
        <v>129</v>
      </c>
      <c r="BY126" s="360" t="s">
        <v>130</v>
      </c>
      <c r="BZ126" s="360" t="s">
        <v>131</v>
      </c>
      <c r="CA126" s="360" t="s">
        <v>132</v>
      </c>
      <c r="CB126" s="360" t="s">
        <v>133</v>
      </c>
      <c r="CC126" s="360" t="s">
        <v>134</v>
      </c>
      <c r="CD126" s="360" t="s">
        <v>135</v>
      </c>
      <c r="CE126" s="360" t="s">
        <v>136</v>
      </c>
      <c r="CF126" s="360" t="s">
        <v>137</v>
      </c>
      <c r="CG126" s="360" t="s">
        <v>138</v>
      </c>
      <c r="CH126" s="360" t="s">
        <v>139</v>
      </c>
      <c r="CI126" s="360" t="s">
        <v>140</v>
      </c>
      <c r="CJ126" s="360" t="s">
        <v>141</v>
      </c>
      <c r="CK126" s="354"/>
    </row>
    <row r="127" spans="1:89" x14ac:dyDescent="0.25">
      <c r="A127" s="78"/>
      <c r="B127" s="136"/>
      <c r="C127" s="1142" t="s">
        <v>317</v>
      </c>
      <c r="D127" s="1142"/>
      <c r="E127" s="359" t="s">
        <v>318</v>
      </c>
      <c r="F127" s="359">
        <v>2</v>
      </c>
      <c r="G127" s="359"/>
      <c r="H127" s="361">
        <f>H40-H96</f>
        <v>0</v>
      </c>
      <c r="I127" s="361">
        <f>I40-I96</f>
        <v>0</v>
      </c>
      <c r="J127" s="361">
        <f t="shared" ref="J127:BU127" si="103">J40-J96</f>
        <v>0</v>
      </c>
      <c r="K127" s="361">
        <f t="shared" si="103"/>
        <v>0</v>
      </c>
      <c r="L127" s="361">
        <f t="shared" si="103"/>
        <v>0</v>
      </c>
      <c r="M127" s="361">
        <f t="shared" si="103"/>
        <v>0</v>
      </c>
      <c r="N127" s="361">
        <f t="shared" si="103"/>
        <v>0</v>
      </c>
      <c r="O127" s="361">
        <f t="shared" si="103"/>
        <v>0</v>
      </c>
      <c r="P127" s="361">
        <f t="shared" si="103"/>
        <v>0</v>
      </c>
      <c r="Q127" s="361">
        <f t="shared" si="103"/>
        <v>0</v>
      </c>
      <c r="R127" s="361">
        <f t="shared" si="103"/>
        <v>0</v>
      </c>
      <c r="S127" s="361">
        <f t="shared" si="103"/>
        <v>0</v>
      </c>
      <c r="T127" s="361">
        <f t="shared" si="103"/>
        <v>0</v>
      </c>
      <c r="U127" s="361">
        <f t="shared" si="103"/>
        <v>0</v>
      </c>
      <c r="V127" s="361">
        <f t="shared" si="103"/>
        <v>0</v>
      </c>
      <c r="W127" s="361">
        <f t="shared" si="103"/>
        <v>0</v>
      </c>
      <c r="X127" s="361">
        <f t="shared" si="103"/>
        <v>0</v>
      </c>
      <c r="Y127" s="361">
        <f t="shared" si="103"/>
        <v>0</v>
      </c>
      <c r="Z127" s="361">
        <f t="shared" si="103"/>
        <v>0</v>
      </c>
      <c r="AA127" s="361">
        <f t="shared" si="103"/>
        <v>0</v>
      </c>
      <c r="AB127" s="361">
        <f t="shared" si="103"/>
        <v>0</v>
      </c>
      <c r="AC127" s="361">
        <f t="shared" si="103"/>
        <v>0</v>
      </c>
      <c r="AD127" s="361">
        <f t="shared" si="103"/>
        <v>0</v>
      </c>
      <c r="AE127" s="361">
        <f t="shared" si="103"/>
        <v>0</v>
      </c>
      <c r="AF127" s="361">
        <f t="shared" si="103"/>
        <v>0</v>
      </c>
      <c r="AG127" s="361">
        <f t="shared" si="103"/>
        <v>0</v>
      </c>
      <c r="AH127" s="361">
        <f t="shared" si="103"/>
        <v>0</v>
      </c>
      <c r="AI127" s="361">
        <f t="shared" si="103"/>
        <v>0</v>
      </c>
      <c r="AJ127" s="361">
        <f t="shared" si="103"/>
        <v>0</v>
      </c>
      <c r="AK127" s="361">
        <f t="shared" si="103"/>
        <v>0</v>
      </c>
      <c r="AL127" s="361">
        <f t="shared" si="103"/>
        <v>0</v>
      </c>
      <c r="AM127" s="361">
        <f t="shared" si="103"/>
        <v>0</v>
      </c>
      <c r="AN127" s="361">
        <f t="shared" si="103"/>
        <v>0</v>
      </c>
      <c r="AO127" s="361">
        <f t="shared" si="103"/>
        <v>0</v>
      </c>
      <c r="AP127" s="361">
        <f t="shared" si="103"/>
        <v>0</v>
      </c>
      <c r="AQ127" s="361">
        <f t="shared" si="103"/>
        <v>0</v>
      </c>
      <c r="AR127" s="361">
        <f t="shared" si="103"/>
        <v>0</v>
      </c>
      <c r="AS127" s="361">
        <f t="shared" si="103"/>
        <v>0</v>
      </c>
      <c r="AT127" s="361">
        <f t="shared" si="103"/>
        <v>0</v>
      </c>
      <c r="AU127" s="361">
        <f t="shared" si="103"/>
        <v>0</v>
      </c>
      <c r="AV127" s="361">
        <f t="shared" si="103"/>
        <v>0</v>
      </c>
      <c r="AW127" s="361">
        <f t="shared" si="103"/>
        <v>0</v>
      </c>
      <c r="AX127" s="361">
        <f t="shared" si="103"/>
        <v>0</v>
      </c>
      <c r="AY127" s="361">
        <f t="shared" si="103"/>
        <v>0</v>
      </c>
      <c r="AZ127" s="361">
        <f t="shared" si="103"/>
        <v>0</v>
      </c>
      <c r="BA127" s="361">
        <f t="shared" si="103"/>
        <v>0</v>
      </c>
      <c r="BB127" s="361">
        <f t="shared" si="103"/>
        <v>0</v>
      </c>
      <c r="BC127" s="361">
        <f t="shared" si="103"/>
        <v>0</v>
      </c>
      <c r="BD127" s="361">
        <f t="shared" si="103"/>
        <v>0</v>
      </c>
      <c r="BE127" s="361">
        <f t="shared" si="103"/>
        <v>0</v>
      </c>
      <c r="BF127" s="361">
        <f t="shared" si="103"/>
        <v>0</v>
      </c>
      <c r="BG127" s="361">
        <f t="shared" si="103"/>
        <v>0</v>
      </c>
      <c r="BH127" s="361">
        <f t="shared" si="103"/>
        <v>0</v>
      </c>
      <c r="BI127" s="361">
        <f t="shared" si="103"/>
        <v>0</v>
      </c>
      <c r="BJ127" s="361">
        <f t="shared" si="103"/>
        <v>0</v>
      </c>
      <c r="BK127" s="361">
        <f t="shared" si="103"/>
        <v>0</v>
      </c>
      <c r="BL127" s="361">
        <f t="shared" si="103"/>
        <v>0</v>
      </c>
      <c r="BM127" s="361">
        <f t="shared" si="103"/>
        <v>0</v>
      </c>
      <c r="BN127" s="361">
        <f t="shared" si="103"/>
        <v>0</v>
      </c>
      <c r="BO127" s="361">
        <f t="shared" si="103"/>
        <v>0</v>
      </c>
      <c r="BP127" s="361">
        <f t="shared" si="103"/>
        <v>0</v>
      </c>
      <c r="BQ127" s="361">
        <f t="shared" si="103"/>
        <v>0</v>
      </c>
      <c r="BR127" s="361">
        <f t="shared" si="103"/>
        <v>0</v>
      </c>
      <c r="BS127" s="361">
        <f t="shared" si="103"/>
        <v>0</v>
      </c>
      <c r="BT127" s="361">
        <f t="shared" si="103"/>
        <v>0</v>
      </c>
      <c r="BU127" s="361">
        <f t="shared" si="103"/>
        <v>0</v>
      </c>
      <c r="BV127" s="361">
        <f t="shared" ref="BV127:CJ127" si="104">BV40-BV96</f>
        <v>0</v>
      </c>
      <c r="BW127" s="361">
        <f t="shared" si="104"/>
        <v>0</v>
      </c>
      <c r="BX127" s="361">
        <f t="shared" si="104"/>
        <v>0</v>
      </c>
      <c r="BY127" s="361">
        <f t="shared" si="104"/>
        <v>0</v>
      </c>
      <c r="BZ127" s="361">
        <f t="shared" si="104"/>
        <v>0</v>
      </c>
      <c r="CA127" s="361">
        <f t="shared" si="104"/>
        <v>0</v>
      </c>
      <c r="CB127" s="361">
        <f t="shared" si="104"/>
        <v>0</v>
      </c>
      <c r="CC127" s="361">
        <f t="shared" si="104"/>
        <v>0</v>
      </c>
      <c r="CD127" s="361">
        <f t="shared" si="104"/>
        <v>0</v>
      </c>
      <c r="CE127" s="361">
        <f t="shared" si="104"/>
        <v>0</v>
      </c>
      <c r="CF127" s="361">
        <f t="shared" si="104"/>
        <v>0</v>
      </c>
      <c r="CG127" s="361">
        <f t="shared" si="104"/>
        <v>0</v>
      </c>
      <c r="CH127" s="361">
        <f t="shared" si="104"/>
        <v>0</v>
      </c>
      <c r="CI127" s="361">
        <f t="shared" si="104"/>
        <v>0</v>
      </c>
      <c r="CJ127" s="361">
        <f t="shared" si="104"/>
        <v>0</v>
      </c>
      <c r="CK127" s="314"/>
    </row>
    <row r="128" spans="1:89" x14ac:dyDescent="0.25">
      <c r="A128" s="78"/>
      <c r="B128" s="136"/>
      <c r="C128" s="1140" t="s">
        <v>319</v>
      </c>
      <c r="D128" s="1140"/>
      <c r="E128" s="359" t="s">
        <v>318</v>
      </c>
      <c r="F128" s="359">
        <v>2</v>
      </c>
      <c r="G128" s="359"/>
      <c r="H128" s="361">
        <f>H41-H97</f>
        <v>0</v>
      </c>
      <c r="I128" s="361">
        <f>I41-I97</f>
        <v>0</v>
      </c>
      <c r="J128" s="361">
        <f t="shared" ref="J128:BU128" si="105">J41-J97</f>
        <v>0</v>
      </c>
      <c r="K128" s="361">
        <f t="shared" si="105"/>
        <v>0</v>
      </c>
      <c r="L128" s="361">
        <f t="shared" si="105"/>
        <v>0</v>
      </c>
      <c r="M128" s="361">
        <f t="shared" si="105"/>
        <v>0</v>
      </c>
      <c r="N128" s="361">
        <f t="shared" si="105"/>
        <v>0</v>
      </c>
      <c r="O128" s="361">
        <f t="shared" si="105"/>
        <v>0</v>
      </c>
      <c r="P128" s="361">
        <f t="shared" si="105"/>
        <v>0</v>
      </c>
      <c r="Q128" s="361">
        <f t="shared" si="105"/>
        <v>0</v>
      </c>
      <c r="R128" s="361">
        <f t="shared" si="105"/>
        <v>0</v>
      </c>
      <c r="S128" s="361">
        <f t="shared" si="105"/>
        <v>0</v>
      </c>
      <c r="T128" s="361">
        <f t="shared" si="105"/>
        <v>0</v>
      </c>
      <c r="U128" s="361">
        <f t="shared" si="105"/>
        <v>0</v>
      </c>
      <c r="V128" s="361">
        <f t="shared" si="105"/>
        <v>0</v>
      </c>
      <c r="W128" s="361">
        <f t="shared" si="105"/>
        <v>0</v>
      </c>
      <c r="X128" s="361">
        <f t="shared" si="105"/>
        <v>0</v>
      </c>
      <c r="Y128" s="361">
        <f t="shared" si="105"/>
        <v>0</v>
      </c>
      <c r="Z128" s="361">
        <f t="shared" si="105"/>
        <v>0</v>
      </c>
      <c r="AA128" s="361">
        <f t="shared" si="105"/>
        <v>0</v>
      </c>
      <c r="AB128" s="361">
        <f t="shared" si="105"/>
        <v>0</v>
      </c>
      <c r="AC128" s="361">
        <f t="shared" si="105"/>
        <v>0</v>
      </c>
      <c r="AD128" s="361">
        <f t="shared" si="105"/>
        <v>0</v>
      </c>
      <c r="AE128" s="361">
        <f t="shared" si="105"/>
        <v>0</v>
      </c>
      <c r="AF128" s="361">
        <f t="shared" si="105"/>
        <v>0</v>
      </c>
      <c r="AG128" s="361">
        <f t="shared" si="105"/>
        <v>0</v>
      </c>
      <c r="AH128" s="361">
        <f t="shared" si="105"/>
        <v>0</v>
      </c>
      <c r="AI128" s="361">
        <f t="shared" si="105"/>
        <v>0</v>
      </c>
      <c r="AJ128" s="361">
        <f t="shared" si="105"/>
        <v>0</v>
      </c>
      <c r="AK128" s="361">
        <f t="shared" si="105"/>
        <v>0</v>
      </c>
      <c r="AL128" s="361">
        <f t="shared" si="105"/>
        <v>0</v>
      </c>
      <c r="AM128" s="361">
        <f t="shared" si="105"/>
        <v>0</v>
      </c>
      <c r="AN128" s="361">
        <f t="shared" si="105"/>
        <v>0</v>
      </c>
      <c r="AO128" s="361">
        <f t="shared" si="105"/>
        <v>0</v>
      </c>
      <c r="AP128" s="361">
        <f t="shared" si="105"/>
        <v>0</v>
      </c>
      <c r="AQ128" s="361">
        <f t="shared" si="105"/>
        <v>0</v>
      </c>
      <c r="AR128" s="361">
        <f t="shared" si="105"/>
        <v>0</v>
      </c>
      <c r="AS128" s="361">
        <f t="shared" si="105"/>
        <v>0</v>
      </c>
      <c r="AT128" s="361">
        <f t="shared" si="105"/>
        <v>0</v>
      </c>
      <c r="AU128" s="361">
        <f t="shared" si="105"/>
        <v>0</v>
      </c>
      <c r="AV128" s="361">
        <f t="shared" si="105"/>
        <v>0</v>
      </c>
      <c r="AW128" s="361">
        <f t="shared" si="105"/>
        <v>0</v>
      </c>
      <c r="AX128" s="361">
        <f t="shared" si="105"/>
        <v>0</v>
      </c>
      <c r="AY128" s="361">
        <f t="shared" si="105"/>
        <v>0</v>
      </c>
      <c r="AZ128" s="361">
        <f t="shared" si="105"/>
        <v>0</v>
      </c>
      <c r="BA128" s="361">
        <f t="shared" si="105"/>
        <v>0</v>
      </c>
      <c r="BB128" s="361">
        <f t="shared" si="105"/>
        <v>0</v>
      </c>
      <c r="BC128" s="361">
        <f t="shared" si="105"/>
        <v>0</v>
      </c>
      <c r="BD128" s="361">
        <f t="shared" si="105"/>
        <v>0</v>
      </c>
      <c r="BE128" s="361">
        <f t="shared" si="105"/>
        <v>0</v>
      </c>
      <c r="BF128" s="361">
        <f t="shared" si="105"/>
        <v>0</v>
      </c>
      <c r="BG128" s="361">
        <f t="shared" si="105"/>
        <v>0</v>
      </c>
      <c r="BH128" s="361">
        <f t="shared" si="105"/>
        <v>0</v>
      </c>
      <c r="BI128" s="361">
        <f t="shared" si="105"/>
        <v>0</v>
      </c>
      <c r="BJ128" s="361">
        <f t="shared" si="105"/>
        <v>0</v>
      </c>
      <c r="BK128" s="361">
        <f t="shared" si="105"/>
        <v>0</v>
      </c>
      <c r="BL128" s="361">
        <f t="shared" si="105"/>
        <v>0</v>
      </c>
      <c r="BM128" s="361">
        <f t="shared" si="105"/>
        <v>0</v>
      </c>
      <c r="BN128" s="361">
        <f t="shared" si="105"/>
        <v>0</v>
      </c>
      <c r="BO128" s="361">
        <f t="shared" si="105"/>
        <v>0</v>
      </c>
      <c r="BP128" s="361">
        <f t="shared" si="105"/>
        <v>0</v>
      </c>
      <c r="BQ128" s="361">
        <f t="shared" si="105"/>
        <v>0</v>
      </c>
      <c r="BR128" s="361">
        <f t="shared" si="105"/>
        <v>0</v>
      </c>
      <c r="BS128" s="361">
        <f t="shared" si="105"/>
        <v>0</v>
      </c>
      <c r="BT128" s="361">
        <f t="shared" si="105"/>
        <v>0</v>
      </c>
      <c r="BU128" s="361">
        <f t="shared" si="105"/>
        <v>0</v>
      </c>
      <c r="BV128" s="361">
        <f t="shared" ref="BV128:CJ128" si="106">BV41-BV97</f>
        <v>0</v>
      </c>
      <c r="BW128" s="361">
        <f t="shared" si="106"/>
        <v>0</v>
      </c>
      <c r="BX128" s="361">
        <f t="shared" si="106"/>
        <v>0</v>
      </c>
      <c r="BY128" s="361">
        <f t="shared" si="106"/>
        <v>0</v>
      </c>
      <c r="BZ128" s="361">
        <f t="shared" si="106"/>
        <v>0</v>
      </c>
      <c r="CA128" s="361">
        <f t="shared" si="106"/>
        <v>0</v>
      </c>
      <c r="CB128" s="361">
        <f t="shared" si="106"/>
        <v>0</v>
      </c>
      <c r="CC128" s="361">
        <f t="shared" si="106"/>
        <v>0</v>
      </c>
      <c r="CD128" s="361">
        <f t="shared" si="106"/>
        <v>0</v>
      </c>
      <c r="CE128" s="361">
        <f t="shared" si="106"/>
        <v>0</v>
      </c>
      <c r="CF128" s="361">
        <f t="shared" si="106"/>
        <v>0</v>
      </c>
      <c r="CG128" s="361">
        <f t="shared" si="106"/>
        <v>0</v>
      </c>
      <c r="CH128" s="361">
        <f t="shared" si="106"/>
        <v>0</v>
      </c>
      <c r="CI128" s="361">
        <f t="shared" si="106"/>
        <v>0</v>
      </c>
      <c r="CJ128" s="361">
        <f t="shared" si="106"/>
        <v>0</v>
      </c>
      <c r="CK128" s="314"/>
    </row>
    <row r="129" spans="1:89" x14ac:dyDescent="0.25">
      <c r="A129" s="78"/>
      <c r="B129" s="136"/>
      <c r="C129" s="1140" t="s">
        <v>320</v>
      </c>
      <c r="D129" s="1140"/>
      <c r="E129" s="359" t="s">
        <v>318</v>
      </c>
      <c r="F129" s="359">
        <v>2</v>
      </c>
      <c r="G129" s="359"/>
      <c r="H129" s="361">
        <f t="shared" ref="H129:AM129" si="107">(H38+H39)-(H94+H95)</f>
        <v>0</v>
      </c>
      <c r="I129" s="361">
        <f t="shared" si="107"/>
        <v>0</v>
      </c>
      <c r="J129" s="361">
        <f t="shared" si="107"/>
        <v>0</v>
      </c>
      <c r="K129" s="361">
        <f t="shared" si="107"/>
        <v>0</v>
      </c>
      <c r="L129" s="361">
        <f t="shared" si="107"/>
        <v>0</v>
      </c>
      <c r="M129" s="361">
        <f t="shared" si="107"/>
        <v>0</v>
      </c>
      <c r="N129" s="361">
        <f t="shared" si="107"/>
        <v>0</v>
      </c>
      <c r="O129" s="361">
        <f t="shared" si="107"/>
        <v>0</v>
      </c>
      <c r="P129" s="361">
        <f t="shared" si="107"/>
        <v>0</v>
      </c>
      <c r="Q129" s="361">
        <f t="shared" si="107"/>
        <v>0</v>
      </c>
      <c r="R129" s="361">
        <f t="shared" si="107"/>
        <v>0</v>
      </c>
      <c r="S129" s="361">
        <f t="shared" si="107"/>
        <v>0</v>
      </c>
      <c r="T129" s="361">
        <f t="shared" si="107"/>
        <v>0</v>
      </c>
      <c r="U129" s="361">
        <f t="shared" si="107"/>
        <v>0</v>
      </c>
      <c r="V129" s="361">
        <f t="shared" si="107"/>
        <v>0</v>
      </c>
      <c r="W129" s="361">
        <f t="shared" si="107"/>
        <v>0</v>
      </c>
      <c r="X129" s="361">
        <f t="shared" si="107"/>
        <v>0</v>
      </c>
      <c r="Y129" s="361">
        <f t="shared" si="107"/>
        <v>0</v>
      </c>
      <c r="Z129" s="361">
        <f t="shared" si="107"/>
        <v>0</v>
      </c>
      <c r="AA129" s="361">
        <f t="shared" si="107"/>
        <v>0</v>
      </c>
      <c r="AB129" s="361">
        <f t="shared" si="107"/>
        <v>0</v>
      </c>
      <c r="AC129" s="361">
        <f t="shared" si="107"/>
        <v>0</v>
      </c>
      <c r="AD129" s="361">
        <f t="shared" si="107"/>
        <v>0</v>
      </c>
      <c r="AE129" s="361">
        <f t="shared" si="107"/>
        <v>0</v>
      </c>
      <c r="AF129" s="361">
        <f t="shared" si="107"/>
        <v>0</v>
      </c>
      <c r="AG129" s="361">
        <f t="shared" si="107"/>
        <v>0</v>
      </c>
      <c r="AH129" s="361">
        <f t="shared" si="107"/>
        <v>0</v>
      </c>
      <c r="AI129" s="361">
        <f t="shared" si="107"/>
        <v>0</v>
      </c>
      <c r="AJ129" s="361">
        <f t="shared" si="107"/>
        <v>0</v>
      </c>
      <c r="AK129" s="361">
        <f t="shared" si="107"/>
        <v>0</v>
      </c>
      <c r="AL129" s="361">
        <f t="shared" si="107"/>
        <v>0</v>
      </c>
      <c r="AM129" s="361">
        <f t="shared" si="107"/>
        <v>0</v>
      </c>
      <c r="AN129" s="361">
        <f t="shared" ref="AN129:BS129" si="108">(AN38+AN39)-(AN94+AN95)</f>
        <v>0</v>
      </c>
      <c r="AO129" s="361">
        <f t="shared" si="108"/>
        <v>0</v>
      </c>
      <c r="AP129" s="361">
        <f t="shared" si="108"/>
        <v>0</v>
      </c>
      <c r="AQ129" s="361">
        <f t="shared" si="108"/>
        <v>0</v>
      </c>
      <c r="AR129" s="361">
        <f t="shared" si="108"/>
        <v>0</v>
      </c>
      <c r="AS129" s="361">
        <f t="shared" si="108"/>
        <v>0</v>
      </c>
      <c r="AT129" s="361">
        <f t="shared" si="108"/>
        <v>0</v>
      </c>
      <c r="AU129" s="361">
        <f t="shared" si="108"/>
        <v>0</v>
      </c>
      <c r="AV129" s="361">
        <f t="shared" si="108"/>
        <v>0</v>
      </c>
      <c r="AW129" s="361">
        <f t="shared" si="108"/>
        <v>0</v>
      </c>
      <c r="AX129" s="361">
        <f t="shared" si="108"/>
        <v>0</v>
      </c>
      <c r="AY129" s="361">
        <f t="shared" si="108"/>
        <v>0</v>
      </c>
      <c r="AZ129" s="361">
        <f t="shared" si="108"/>
        <v>0</v>
      </c>
      <c r="BA129" s="361">
        <f t="shared" si="108"/>
        <v>0</v>
      </c>
      <c r="BB129" s="361">
        <f t="shared" si="108"/>
        <v>0</v>
      </c>
      <c r="BC129" s="361">
        <f t="shared" si="108"/>
        <v>0</v>
      </c>
      <c r="BD129" s="361">
        <f t="shared" si="108"/>
        <v>0</v>
      </c>
      <c r="BE129" s="361">
        <f t="shared" si="108"/>
        <v>0</v>
      </c>
      <c r="BF129" s="361">
        <f t="shared" si="108"/>
        <v>0</v>
      </c>
      <c r="BG129" s="361">
        <f t="shared" si="108"/>
        <v>0</v>
      </c>
      <c r="BH129" s="361">
        <f t="shared" si="108"/>
        <v>0</v>
      </c>
      <c r="BI129" s="361">
        <f t="shared" si="108"/>
        <v>0</v>
      </c>
      <c r="BJ129" s="361">
        <f t="shared" si="108"/>
        <v>0</v>
      </c>
      <c r="BK129" s="361">
        <f t="shared" si="108"/>
        <v>0</v>
      </c>
      <c r="BL129" s="361">
        <f t="shared" si="108"/>
        <v>0</v>
      </c>
      <c r="BM129" s="361">
        <f t="shared" si="108"/>
        <v>0</v>
      </c>
      <c r="BN129" s="361">
        <f t="shared" si="108"/>
        <v>0</v>
      </c>
      <c r="BO129" s="361">
        <f t="shared" si="108"/>
        <v>0</v>
      </c>
      <c r="BP129" s="361">
        <f t="shared" si="108"/>
        <v>0</v>
      </c>
      <c r="BQ129" s="361">
        <f t="shared" si="108"/>
        <v>0</v>
      </c>
      <c r="BR129" s="361">
        <f t="shared" si="108"/>
        <v>0</v>
      </c>
      <c r="BS129" s="361">
        <f t="shared" si="108"/>
        <v>0</v>
      </c>
      <c r="BT129" s="361">
        <f t="shared" ref="BT129:CJ129" si="109">(BT38+BT39)-(BT94+BT95)</f>
        <v>0</v>
      </c>
      <c r="BU129" s="361">
        <f t="shared" si="109"/>
        <v>0</v>
      </c>
      <c r="BV129" s="361">
        <f t="shared" si="109"/>
        <v>0</v>
      </c>
      <c r="BW129" s="361">
        <f t="shared" si="109"/>
        <v>0</v>
      </c>
      <c r="BX129" s="361">
        <f t="shared" si="109"/>
        <v>0</v>
      </c>
      <c r="BY129" s="361">
        <f t="shared" si="109"/>
        <v>0</v>
      </c>
      <c r="BZ129" s="361">
        <f t="shared" si="109"/>
        <v>0</v>
      </c>
      <c r="CA129" s="361">
        <f t="shared" si="109"/>
        <v>0</v>
      </c>
      <c r="CB129" s="361">
        <f t="shared" si="109"/>
        <v>0</v>
      </c>
      <c r="CC129" s="361">
        <f t="shared" si="109"/>
        <v>0</v>
      </c>
      <c r="CD129" s="361">
        <f t="shared" si="109"/>
        <v>0</v>
      </c>
      <c r="CE129" s="361">
        <f t="shared" si="109"/>
        <v>0</v>
      </c>
      <c r="CF129" s="361">
        <f t="shared" si="109"/>
        <v>0</v>
      </c>
      <c r="CG129" s="361">
        <f t="shared" si="109"/>
        <v>0</v>
      </c>
      <c r="CH129" s="361">
        <f t="shared" si="109"/>
        <v>0</v>
      </c>
      <c r="CI129" s="361">
        <f t="shared" si="109"/>
        <v>0</v>
      </c>
      <c r="CJ129" s="361">
        <f t="shared" si="109"/>
        <v>0</v>
      </c>
      <c r="CK129" s="314"/>
    </row>
    <row r="130" spans="1:89" x14ac:dyDescent="0.25">
      <c r="A130" s="78"/>
      <c r="B130" s="136"/>
      <c r="C130" s="1140" t="s">
        <v>204</v>
      </c>
      <c r="D130" s="1140"/>
      <c r="E130" s="359" t="s">
        <v>318</v>
      </c>
      <c r="F130" s="359">
        <v>2</v>
      </c>
      <c r="G130" s="359"/>
      <c r="H130" s="361">
        <f t="shared" ref="H130:AM130" si="110">H53-H93</f>
        <v>0</v>
      </c>
      <c r="I130" s="361">
        <f t="shared" si="110"/>
        <v>0</v>
      </c>
      <c r="J130" s="361">
        <f t="shared" si="110"/>
        <v>0</v>
      </c>
      <c r="K130" s="361">
        <f t="shared" si="110"/>
        <v>0</v>
      </c>
      <c r="L130" s="361">
        <f t="shared" si="110"/>
        <v>0</v>
      </c>
      <c r="M130" s="361">
        <f t="shared" si="110"/>
        <v>0</v>
      </c>
      <c r="N130" s="361">
        <f t="shared" si="110"/>
        <v>0</v>
      </c>
      <c r="O130" s="361">
        <f t="shared" si="110"/>
        <v>0</v>
      </c>
      <c r="P130" s="361">
        <f t="shared" si="110"/>
        <v>0</v>
      </c>
      <c r="Q130" s="361">
        <f t="shared" si="110"/>
        <v>0</v>
      </c>
      <c r="R130" s="361">
        <f t="shared" si="110"/>
        <v>0</v>
      </c>
      <c r="S130" s="361">
        <f t="shared" si="110"/>
        <v>0</v>
      </c>
      <c r="T130" s="361">
        <f t="shared" si="110"/>
        <v>0</v>
      </c>
      <c r="U130" s="361">
        <f t="shared" si="110"/>
        <v>0</v>
      </c>
      <c r="V130" s="361">
        <f t="shared" si="110"/>
        <v>0</v>
      </c>
      <c r="W130" s="361">
        <f t="shared" si="110"/>
        <v>0</v>
      </c>
      <c r="X130" s="361">
        <f t="shared" si="110"/>
        <v>0</v>
      </c>
      <c r="Y130" s="361">
        <f t="shared" si="110"/>
        <v>0</v>
      </c>
      <c r="Z130" s="361">
        <f t="shared" si="110"/>
        <v>0</v>
      </c>
      <c r="AA130" s="361">
        <f t="shared" si="110"/>
        <v>0</v>
      </c>
      <c r="AB130" s="361">
        <f t="shared" si="110"/>
        <v>0</v>
      </c>
      <c r="AC130" s="361">
        <f t="shared" si="110"/>
        <v>0</v>
      </c>
      <c r="AD130" s="361">
        <f t="shared" si="110"/>
        <v>0</v>
      </c>
      <c r="AE130" s="361">
        <f t="shared" si="110"/>
        <v>0</v>
      </c>
      <c r="AF130" s="361">
        <f t="shared" si="110"/>
        <v>0</v>
      </c>
      <c r="AG130" s="361">
        <f t="shared" si="110"/>
        <v>0</v>
      </c>
      <c r="AH130" s="361">
        <f t="shared" si="110"/>
        <v>0</v>
      </c>
      <c r="AI130" s="361">
        <f t="shared" si="110"/>
        <v>0</v>
      </c>
      <c r="AJ130" s="361">
        <f t="shared" si="110"/>
        <v>0</v>
      </c>
      <c r="AK130" s="361">
        <f t="shared" si="110"/>
        <v>0</v>
      </c>
      <c r="AL130" s="361">
        <f t="shared" si="110"/>
        <v>0</v>
      </c>
      <c r="AM130" s="361">
        <f t="shared" si="110"/>
        <v>0</v>
      </c>
      <c r="AN130" s="361">
        <f t="shared" ref="AN130:BS130" si="111">AN53-AN93</f>
        <v>0</v>
      </c>
      <c r="AO130" s="361">
        <f t="shared" si="111"/>
        <v>0</v>
      </c>
      <c r="AP130" s="361">
        <f t="shared" si="111"/>
        <v>0</v>
      </c>
      <c r="AQ130" s="361">
        <f t="shared" si="111"/>
        <v>0</v>
      </c>
      <c r="AR130" s="361">
        <f t="shared" si="111"/>
        <v>0</v>
      </c>
      <c r="AS130" s="361">
        <f t="shared" si="111"/>
        <v>0</v>
      </c>
      <c r="AT130" s="361">
        <f t="shared" si="111"/>
        <v>0</v>
      </c>
      <c r="AU130" s="361">
        <f t="shared" si="111"/>
        <v>0</v>
      </c>
      <c r="AV130" s="361">
        <f t="shared" si="111"/>
        <v>0</v>
      </c>
      <c r="AW130" s="361">
        <f t="shared" si="111"/>
        <v>0</v>
      </c>
      <c r="AX130" s="361">
        <f t="shared" si="111"/>
        <v>0</v>
      </c>
      <c r="AY130" s="361">
        <f t="shared" si="111"/>
        <v>0</v>
      </c>
      <c r="AZ130" s="361">
        <f t="shared" si="111"/>
        <v>0</v>
      </c>
      <c r="BA130" s="361">
        <f t="shared" si="111"/>
        <v>0</v>
      </c>
      <c r="BB130" s="361">
        <f t="shared" si="111"/>
        <v>0</v>
      </c>
      <c r="BC130" s="361">
        <f t="shared" si="111"/>
        <v>0</v>
      </c>
      <c r="BD130" s="361">
        <f t="shared" si="111"/>
        <v>0</v>
      </c>
      <c r="BE130" s="361">
        <f t="shared" si="111"/>
        <v>0</v>
      </c>
      <c r="BF130" s="361">
        <f t="shared" si="111"/>
        <v>0</v>
      </c>
      <c r="BG130" s="361">
        <f t="shared" si="111"/>
        <v>0</v>
      </c>
      <c r="BH130" s="361">
        <f t="shared" si="111"/>
        <v>0</v>
      </c>
      <c r="BI130" s="361">
        <f t="shared" si="111"/>
        <v>0</v>
      </c>
      <c r="BJ130" s="361">
        <f t="shared" si="111"/>
        <v>0</v>
      </c>
      <c r="BK130" s="361">
        <f t="shared" si="111"/>
        <v>0</v>
      </c>
      <c r="BL130" s="361">
        <f t="shared" si="111"/>
        <v>0</v>
      </c>
      <c r="BM130" s="361">
        <f t="shared" si="111"/>
        <v>0</v>
      </c>
      <c r="BN130" s="361">
        <f t="shared" si="111"/>
        <v>0</v>
      </c>
      <c r="BO130" s="361">
        <f t="shared" si="111"/>
        <v>0</v>
      </c>
      <c r="BP130" s="361">
        <f t="shared" si="111"/>
        <v>0</v>
      </c>
      <c r="BQ130" s="361">
        <f t="shared" si="111"/>
        <v>0</v>
      </c>
      <c r="BR130" s="361">
        <f t="shared" si="111"/>
        <v>0</v>
      </c>
      <c r="BS130" s="361">
        <f t="shared" si="111"/>
        <v>0</v>
      </c>
      <c r="BT130" s="361">
        <f t="shared" ref="BT130:CJ130" si="112">BT53-BT93</f>
        <v>0</v>
      </c>
      <c r="BU130" s="361">
        <f t="shared" si="112"/>
        <v>0</v>
      </c>
      <c r="BV130" s="361">
        <f t="shared" si="112"/>
        <v>0</v>
      </c>
      <c r="BW130" s="361">
        <f t="shared" si="112"/>
        <v>0</v>
      </c>
      <c r="BX130" s="361">
        <f t="shared" si="112"/>
        <v>0</v>
      </c>
      <c r="BY130" s="361">
        <f t="shared" si="112"/>
        <v>0</v>
      </c>
      <c r="BZ130" s="361">
        <f t="shared" si="112"/>
        <v>0</v>
      </c>
      <c r="CA130" s="361">
        <f t="shared" si="112"/>
        <v>0</v>
      </c>
      <c r="CB130" s="361">
        <f t="shared" si="112"/>
        <v>0</v>
      </c>
      <c r="CC130" s="361">
        <f t="shared" si="112"/>
        <v>0</v>
      </c>
      <c r="CD130" s="361">
        <f t="shared" si="112"/>
        <v>0</v>
      </c>
      <c r="CE130" s="361">
        <f t="shared" si="112"/>
        <v>0</v>
      </c>
      <c r="CF130" s="361">
        <f t="shared" si="112"/>
        <v>0</v>
      </c>
      <c r="CG130" s="361">
        <f t="shared" si="112"/>
        <v>0</v>
      </c>
      <c r="CH130" s="361">
        <f t="shared" si="112"/>
        <v>0</v>
      </c>
      <c r="CI130" s="361">
        <f t="shared" si="112"/>
        <v>0</v>
      </c>
      <c r="CJ130" s="361">
        <f t="shared" si="112"/>
        <v>0</v>
      </c>
      <c r="CK130" s="314"/>
    </row>
    <row r="131" spans="1:89" x14ac:dyDescent="0.25">
      <c r="A131" s="78"/>
      <c r="B131" s="136"/>
      <c r="C131" s="374" t="s">
        <v>321</v>
      </c>
      <c r="D131" s="453"/>
      <c r="E131" s="359" t="s">
        <v>318</v>
      </c>
      <c r="F131" s="359">
        <v>2</v>
      </c>
      <c r="G131" s="359"/>
      <c r="H131" s="361">
        <f t="shared" ref="H131:AM131" si="113">H85-H33</f>
        <v>0</v>
      </c>
      <c r="I131" s="361">
        <f t="shared" si="113"/>
        <v>0</v>
      </c>
      <c r="J131" s="361">
        <f t="shared" si="113"/>
        <v>0</v>
      </c>
      <c r="K131" s="361">
        <f t="shared" si="113"/>
        <v>0</v>
      </c>
      <c r="L131" s="361">
        <f t="shared" si="113"/>
        <v>0</v>
      </c>
      <c r="M131" s="361">
        <f t="shared" si="113"/>
        <v>0</v>
      </c>
      <c r="N131" s="361">
        <f t="shared" si="113"/>
        <v>0</v>
      </c>
      <c r="O131" s="361">
        <f t="shared" si="113"/>
        <v>0</v>
      </c>
      <c r="P131" s="361">
        <f t="shared" si="113"/>
        <v>0</v>
      </c>
      <c r="Q131" s="361">
        <f t="shared" si="113"/>
        <v>0</v>
      </c>
      <c r="R131" s="361">
        <f t="shared" si="113"/>
        <v>0</v>
      </c>
      <c r="S131" s="361">
        <f t="shared" si="113"/>
        <v>0</v>
      </c>
      <c r="T131" s="361">
        <f t="shared" si="113"/>
        <v>0</v>
      </c>
      <c r="U131" s="361">
        <f t="shared" si="113"/>
        <v>0</v>
      </c>
      <c r="V131" s="361">
        <f t="shared" si="113"/>
        <v>0</v>
      </c>
      <c r="W131" s="361">
        <f t="shared" si="113"/>
        <v>0</v>
      </c>
      <c r="X131" s="361">
        <f t="shared" si="113"/>
        <v>0</v>
      </c>
      <c r="Y131" s="361">
        <f t="shared" si="113"/>
        <v>0</v>
      </c>
      <c r="Z131" s="361">
        <f t="shared" si="113"/>
        <v>0</v>
      </c>
      <c r="AA131" s="361">
        <f t="shared" si="113"/>
        <v>0</v>
      </c>
      <c r="AB131" s="361">
        <f t="shared" si="113"/>
        <v>0</v>
      </c>
      <c r="AC131" s="361">
        <f t="shared" si="113"/>
        <v>0</v>
      </c>
      <c r="AD131" s="361">
        <f t="shared" si="113"/>
        <v>0</v>
      </c>
      <c r="AE131" s="361">
        <f t="shared" si="113"/>
        <v>0</v>
      </c>
      <c r="AF131" s="361">
        <f t="shared" si="113"/>
        <v>0</v>
      </c>
      <c r="AG131" s="361">
        <f t="shared" si="113"/>
        <v>0</v>
      </c>
      <c r="AH131" s="361">
        <f t="shared" si="113"/>
        <v>0</v>
      </c>
      <c r="AI131" s="361">
        <f t="shared" si="113"/>
        <v>0</v>
      </c>
      <c r="AJ131" s="361">
        <f t="shared" si="113"/>
        <v>0</v>
      </c>
      <c r="AK131" s="361">
        <f t="shared" si="113"/>
        <v>0</v>
      </c>
      <c r="AL131" s="361">
        <f t="shared" si="113"/>
        <v>0</v>
      </c>
      <c r="AM131" s="361">
        <f t="shared" si="113"/>
        <v>0</v>
      </c>
      <c r="AN131" s="361">
        <f t="shared" ref="AN131:BS131" si="114">AN85-AN33</f>
        <v>0</v>
      </c>
      <c r="AO131" s="361">
        <f t="shared" si="114"/>
        <v>0</v>
      </c>
      <c r="AP131" s="361">
        <f t="shared" si="114"/>
        <v>0</v>
      </c>
      <c r="AQ131" s="361">
        <f t="shared" si="114"/>
        <v>0</v>
      </c>
      <c r="AR131" s="361">
        <f t="shared" si="114"/>
        <v>0</v>
      </c>
      <c r="AS131" s="361">
        <f t="shared" si="114"/>
        <v>0</v>
      </c>
      <c r="AT131" s="361">
        <f t="shared" si="114"/>
        <v>0</v>
      </c>
      <c r="AU131" s="361">
        <f t="shared" si="114"/>
        <v>0</v>
      </c>
      <c r="AV131" s="361">
        <f t="shared" si="114"/>
        <v>0</v>
      </c>
      <c r="AW131" s="361">
        <f t="shared" si="114"/>
        <v>0</v>
      </c>
      <c r="AX131" s="361">
        <f t="shared" si="114"/>
        <v>0</v>
      </c>
      <c r="AY131" s="361">
        <f t="shared" si="114"/>
        <v>0</v>
      </c>
      <c r="AZ131" s="361">
        <f t="shared" si="114"/>
        <v>0</v>
      </c>
      <c r="BA131" s="361">
        <f t="shared" si="114"/>
        <v>0</v>
      </c>
      <c r="BB131" s="361">
        <f t="shared" si="114"/>
        <v>0</v>
      </c>
      <c r="BC131" s="361">
        <f t="shared" si="114"/>
        <v>0</v>
      </c>
      <c r="BD131" s="361">
        <f t="shared" si="114"/>
        <v>0</v>
      </c>
      <c r="BE131" s="361">
        <f t="shared" si="114"/>
        <v>0</v>
      </c>
      <c r="BF131" s="361">
        <f t="shared" si="114"/>
        <v>0</v>
      </c>
      <c r="BG131" s="361">
        <f t="shared" si="114"/>
        <v>0</v>
      </c>
      <c r="BH131" s="361">
        <f t="shared" si="114"/>
        <v>0</v>
      </c>
      <c r="BI131" s="361">
        <f t="shared" si="114"/>
        <v>0</v>
      </c>
      <c r="BJ131" s="361">
        <f t="shared" si="114"/>
        <v>0</v>
      </c>
      <c r="BK131" s="361">
        <f t="shared" si="114"/>
        <v>0</v>
      </c>
      <c r="BL131" s="361">
        <f t="shared" si="114"/>
        <v>0</v>
      </c>
      <c r="BM131" s="361">
        <f t="shared" si="114"/>
        <v>0</v>
      </c>
      <c r="BN131" s="361">
        <f t="shared" si="114"/>
        <v>0</v>
      </c>
      <c r="BO131" s="361">
        <f t="shared" si="114"/>
        <v>0</v>
      </c>
      <c r="BP131" s="361">
        <f t="shared" si="114"/>
        <v>0</v>
      </c>
      <c r="BQ131" s="361">
        <f t="shared" si="114"/>
        <v>0</v>
      </c>
      <c r="BR131" s="361">
        <f t="shared" si="114"/>
        <v>0</v>
      </c>
      <c r="BS131" s="361">
        <f t="shared" si="114"/>
        <v>0</v>
      </c>
      <c r="BT131" s="361">
        <f t="shared" ref="BT131:CJ131" si="115">BT85-BT33</f>
        <v>0</v>
      </c>
      <c r="BU131" s="361">
        <f t="shared" si="115"/>
        <v>0</v>
      </c>
      <c r="BV131" s="361">
        <f t="shared" si="115"/>
        <v>0</v>
      </c>
      <c r="BW131" s="361">
        <f t="shared" si="115"/>
        <v>0</v>
      </c>
      <c r="BX131" s="361">
        <f t="shared" si="115"/>
        <v>0</v>
      </c>
      <c r="BY131" s="361">
        <f t="shared" si="115"/>
        <v>0</v>
      </c>
      <c r="BZ131" s="361">
        <f t="shared" si="115"/>
        <v>0</v>
      </c>
      <c r="CA131" s="361">
        <f t="shared" si="115"/>
        <v>0</v>
      </c>
      <c r="CB131" s="361">
        <f t="shared" si="115"/>
        <v>0</v>
      </c>
      <c r="CC131" s="361">
        <f t="shared" si="115"/>
        <v>0</v>
      </c>
      <c r="CD131" s="361">
        <f t="shared" si="115"/>
        <v>0</v>
      </c>
      <c r="CE131" s="361">
        <f t="shared" si="115"/>
        <v>0</v>
      </c>
      <c r="CF131" s="361">
        <f t="shared" si="115"/>
        <v>0</v>
      </c>
      <c r="CG131" s="361">
        <f t="shared" si="115"/>
        <v>0</v>
      </c>
      <c r="CH131" s="361">
        <f t="shared" si="115"/>
        <v>0</v>
      </c>
      <c r="CI131" s="361">
        <f t="shared" si="115"/>
        <v>0</v>
      </c>
      <c r="CJ131" s="361">
        <f t="shared" si="115"/>
        <v>0</v>
      </c>
      <c r="CK131" s="314"/>
    </row>
    <row r="132" spans="1:89" x14ac:dyDescent="0.25">
      <c r="A132" s="78"/>
      <c r="B132" s="136"/>
      <c r="C132" s="1140" t="s">
        <v>240</v>
      </c>
      <c r="D132" s="1140"/>
      <c r="E132" s="359" t="s">
        <v>318</v>
      </c>
      <c r="F132" s="359">
        <v>2</v>
      </c>
      <c r="G132" s="359"/>
      <c r="H132" s="361">
        <f>H109</f>
        <v>0</v>
      </c>
      <c r="I132" s="361">
        <f>I109</f>
        <v>0</v>
      </c>
      <c r="J132" s="361">
        <f t="shared" ref="J132:BU132" si="116">J109</f>
        <v>0</v>
      </c>
      <c r="K132" s="361">
        <f t="shared" si="116"/>
        <v>0</v>
      </c>
      <c r="L132" s="361">
        <f t="shared" si="116"/>
        <v>0</v>
      </c>
      <c r="M132" s="361">
        <f t="shared" si="116"/>
        <v>0</v>
      </c>
      <c r="N132" s="361">
        <f t="shared" si="116"/>
        <v>0</v>
      </c>
      <c r="O132" s="361">
        <f t="shared" si="116"/>
        <v>0</v>
      </c>
      <c r="P132" s="361">
        <f t="shared" si="116"/>
        <v>0</v>
      </c>
      <c r="Q132" s="361">
        <f t="shared" si="116"/>
        <v>0</v>
      </c>
      <c r="R132" s="361">
        <f t="shared" si="116"/>
        <v>0</v>
      </c>
      <c r="S132" s="361">
        <f t="shared" si="116"/>
        <v>0</v>
      </c>
      <c r="T132" s="361">
        <f t="shared" si="116"/>
        <v>0</v>
      </c>
      <c r="U132" s="361">
        <f t="shared" si="116"/>
        <v>0</v>
      </c>
      <c r="V132" s="361">
        <f t="shared" si="116"/>
        <v>0</v>
      </c>
      <c r="W132" s="361">
        <f t="shared" si="116"/>
        <v>0</v>
      </c>
      <c r="X132" s="361">
        <f t="shared" si="116"/>
        <v>0</v>
      </c>
      <c r="Y132" s="361">
        <f t="shared" si="116"/>
        <v>0</v>
      </c>
      <c r="Z132" s="361">
        <f t="shared" si="116"/>
        <v>0</v>
      </c>
      <c r="AA132" s="361">
        <f t="shared" si="116"/>
        <v>0</v>
      </c>
      <c r="AB132" s="361">
        <f t="shared" si="116"/>
        <v>0</v>
      </c>
      <c r="AC132" s="361">
        <f t="shared" si="116"/>
        <v>0</v>
      </c>
      <c r="AD132" s="361">
        <f t="shared" si="116"/>
        <v>0</v>
      </c>
      <c r="AE132" s="361">
        <f t="shared" si="116"/>
        <v>0</v>
      </c>
      <c r="AF132" s="361">
        <f t="shared" si="116"/>
        <v>0</v>
      </c>
      <c r="AG132" s="361">
        <f t="shared" si="116"/>
        <v>0</v>
      </c>
      <c r="AH132" s="361">
        <f t="shared" si="116"/>
        <v>0</v>
      </c>
      <c r="AI132" s="361">
        <f t="shared" si="116"/>
        <v>0</v>
      </c>
      <c r="AJ132" s="361">
        <f t="shared" si="116"/>
        <v>0</v>
      </c>
      <c r="AK132" s="361">
        <f t="shared" si="116"/>
        <v>0</v>
      </c>
      <c r="AL132" s="361">
        <f t="shared" si="116"/>
        <v>0</v>
      </c>
      <c r="AM132" s="361">
        <f t="shared" si="116"/>
        <v>0</v>
      </c>
      <c r="AN132" s="361">
        <f t="shared" si="116"/>
        <v>0</v>
      </c>
      <c r="AO132" s="361">
        <f t="shared" si="116"/>
        <v>0</v>
      </c>
      <c r="AP132" s="361">
        <f t="shared" si="116"/>
        <v>0</v>
      </c>
      <c r="AQ132" s="361">
        <f t="shared" si="116"/>
        <v>0</v>
      </c>
      <c r="AR132" s="361">
        <f t="shared" si="116"/>
        <v>0</v>
      </c>
      <c r="AS132" s="361">
        <f t="shared" si="116"/>
        <v>0</v>
      </c>
      <c r="AT132" s="361">
        <f t="shared" si="116"/>
        <v>0</v>
      </c>
      <c r="AU132" s="361">
        <f t="shared" si="116"/>
        <v>0</v>
      </c>
      <c r="AV132" s="361">
        <f t="shared" si="116"/>
        <v>0</v>
      </c>
      <c r="AW132" s="361">
        <f t="shared" si="116"/>
        <v>0</v>
      </c>
      <c r="AX132" s="361">
        <f t="shared" si="116"/>
        <v>0</v>
      </c>
      <c r="AY132" s="361">
        <f t="shared" si="116"/>
        <v>0</v>
      </c>
      <c r="AZ132" s="361">
        <f t="shared" si="116"/>
        <v>0</v>
      </c>
      <c r="BA132" s="361">
        <f t="shared" si="116"/>
        <v>0</v>
      </c>
      <c r="BB132" s="361">
        <f t="shared" si="116"/>
        <v>0</v>
      </c>
      <c r="BC132" s="361">
        <f t="shared" si="116"/>
        <v>0</v>
      </c>
      <c r="BD132" s="361">
        <f t="shared" si="116"/>
        <v>0</v>
      </c>
      <c r="BE132" s="361">
        <f t="shared" si="116"/>
        <v>0</v>
      </c>
      <c r="BF132" s="361">
        <f t="shared" si="116"/>
        <v>0</v>
      </c>
      <c r="BG132" s="361">
        <f t="shared" si="116"/>
        <v>0</v>
      </c>
      <c r="BH132" s="361">
        <f t="shared" si="116"/>
        <v>0</v>
      </c>
      <c r="BI132" s="361">
        <f t="shared" si="116"/>
        <v>0</v>
      </c>
      <c r="BJ132" s="361">
        <f t="shared" si="116"/>
        <v>0</v>
      </c>
      <c r="BK132" s="361">
        <f t="shared" si="116"/>
        <v>0</v>
      </c>
      <c r="BL132" s="361">
        <f t="shared" si="116"/>
        <v>0</v>
      </c>
      <c r="BM132" s="361">
        <f t="shared" si="116"/>
        <v>0</v>
      </c>
      <c r="BN132" s="361">
        <f t="shared" si="116"/>
        <v>0</v>
      </c>
      <c r="BO132" s="361">
        <f t="shared" si="116"/>
        <v>0</v>
      </c>
      <c r="BP132" s="361">
        <f t="shared" si="116"/>
        <v>0</v>
      </c>
      <c r="BQ132" s="361">
        <f t="shared" si="116"/>
        <v>0</v>
      </c>
      <c r="BR132" s="361">
        <f t="shared" si="116"/>
        <v>0</v>
      </c>
      <c r="BS132" s="361">
        <f t="shared" si="116"/>
        <v>0</v>
      </c>
      <c r="BT132" s="361">
        <f t="shared" si="116"/>
        <v>0</v>
      </c>
      <c r="BU132" s="361">
        <f t="shared" si="116"/>
        <v>0</v>
      </c>
      <c r="BV132" s="361">
        <f t="shared" ref="BV132:CJ132" si="117">BV109</f>
        <v>0</v>
      </c>
      <c r="BW132" s="361">
        <f t="shared" si="117"/>
        <v>0</v>
      </c>
      <c r="BX132" s="361">
        <f t="shared" si="117"/>
        <v>0</v>
      </c>
      <c r="BY132" s="361">
        <f t="shared" si="117"/>
        <v>0</v>
      </c>
      <c r="BZ132" s="361">
        <f t="shared" si="117"/>
        <v>0</v>
      </c>
      <c r="CA132" s="361">
        <f t="shared" si="117"/>
        <v>0</v>
      </c>
      <c r="CB132" s="361">
        <f t="shared" si="117"/>
        <v>0</v>
      </c>
      <c r="CC132" s="361">
        <f t="shared" si="117"/>
        <v>0</v>
      </c>
      <c r="CD132" s="361">
        <f t="shared" si="117"/>
        <v>0</v>
      </c>
      <c r="CE132" s="361">
        <f t="shared" si="117"/>
        <v>0</v>
      </c>
      <c r="CF132" s="361">
        <f t="shared" si="117"/>
        <v>0</v>
      </c>
      <c r="CG132" s="361">
        <f t="shared" si="117"/>
        <v>0</v>
      </c>
      <c r="CH132" s="361">
        <f t="shared" si="117"/>
        <v>0</v>
      </c>
      <c r="CI132" s="361">
        <f t="shared" si="117"/>
        <v>0</v>
      </c>
      <c r="CJ132" s="361">
        <f t="shared" si="117"/>
        <v>0</v>
      </c>
      <c r="CK132" s="314"/>
    </row>
    <row r="133" spans="1:89" x14ac:dyDescent="0.25">
      <c r="A133" s="78"/>
      <c r="B133" s="136"/>
      <c r="C133" s="1140" t="s">
        <v>322</v>
      </c>
      <c r="D133" s="1140"/>
      <c r="E133" s="359" t="s">
        <v>318</v>
      </c>
      <c r="F133" s="359">
        <v>2</v>
      </c>
      <c r="G133" s="359"/>
      <c r="H133" s="361">
        <f>SUM(H127:H130)+H110</f>
        <v>0</v>
      </c>
      <c r="I133" s="361">
        <f>SUM(I127:I130)+I110</f>
        <v>0</v>
      </c>
      <c r="J133" s="361">
        <f t="shared" ref="J133:BU133" si="118">SUM(J127:J130)+J110</f>
        <v>0</v>
      </c>
      <c r="K133" s="361">
        <f t="shared" si="118"/>
        <v>0</v>
      </c>
      <c r="L133" s="361">
        <f t="shared" si="118"/>
        <v>0</v>
      </c>
      <c r="M133" s="361">
        <f t="shared" si="118"/>
        <v>0</v>
      </c>
      <c r="N133" s="361">
        <f t="shared" si="118"/>
        <v>0</v>
      </c>
      <c r="O133" s="361">
        <f t="shared" si="118"/>
        <v>0</v>
      </c>
      <c r="P133" s="361">
        <f t="shared" si="118"/>
        <v>0</v>
      </c>
      <c r="Q133" s="361">
        <f t="shared" si="118"/>
        <v>0</v>
      </c>
      <c r="R133" s="361">
        <f t="shared" si="118"/>
        <v>0</v>
      </c>
      <c r="S133" s="361">
        <f t="shared" si="118"/>
        <v>0</v>
      </c>
      <c r="T133" s="361">
        <f t="shared" si="118"/>
        <v>0</v>
      </c>
      <c r="U133" s="361">
        <f t="shared" si="118"/>
        <v>0</v>
      </c>
      <c r="V133" s="361">
        <f t="shared" si="118"/>
        <v>0</v>
      </c>
      <c r="W133" s="361">
        <f t="shared" si="118"/>
        <v>0</v>
      </c>
      <c r="X133" s="361">
        <f t="shared" si="118"/>
        <v>0</v>
      </c>
      <c r="Y133" s="361">
        <f t="shared" si="118"/>
        <v>0</v>
      </c>
      <c r="Z133" s="361">
        <f t="shared" si="118"/>
        <v>0</v>
      </c>
      <c r="AA133" s="361">
        <f t="shared" si="118"/>
        <v>0</v>
      </c>
      <c r="AB133" s="361">
        <f t="shared" si="118"/>
        <v>0</v>
      </c>
      <c r="AC133" s="361">
        <f t="shared" si="118"/>
        <v>0</v>
      </c>
      <c r="AD133" s="361">
        <f t="shared" si="118"/>
        <v>0</v>
      </c>
      <c r="AE133" s="361">
        <f t="shared" si="118"/>
        <v>0</v>
      </c>
      <c r="AF133" s="361">
        <f t="shared" si="118"/>
        <v>0</v>
      </c>
      <c r="AG133" s="361">
        <f t="shared" si="118"/>
        <v>0</v>
      </c>
      <c r="AH133" s="361">
        <f t="shared" si="118"/>
        <v>0</v>
      </c>
      <c r="AI133" s="361">
        <f t="shared" si="118"/>
        <v>0</v>
      </c>
      <c r="AJ133" s="361">
        <f t="shared" si="118"/>
        <v>0</v>
      </c>
      <c r="AK133" s="361">
        <f t="shared" si="118"/>
        <v>0</v>
      </c>
      <c r="AL133" s="361">
        <f t="shared" si="118"/>
        <v>0</v>
      </c>
      <c r="AM133" s="361">
        <f t="shared" si="118"/>
        <v>0</v>
      </c>
      <c r="AN133" s="361">
        <f t="shared" si="118"/>
        <v>0</v>
      </c>
      <c r="AO133" s="361">
        <f t="shared" si="118"/>
        <v>0</v>
      </c>
      <c r="AP133" s="361">
        <f t="shared" si="118"/>
        <v>0</v>
      </c>
      <c r="AQ133" s="361">
        <f t="shared" si="118"/>
        <v>0</v>
      </c>
      <c r="AR133" s="361">
        <f t="shared" si="118"/>
        <v>0</v>
      </c>
      <c r="AS133" s="361">
        <f t="shared" si="118"/>
        <v>0</v>
      </c>
      <c r="AT133" s="361">
        <f t="shared" si="118"/>
        <v>0</v>
      </c>
      <c r="AU133" s="361">
        <f t="shared" si="118"/>
        <v>0</v>
      </c>
      <c r="AV133" s="361">
        <f t="shared" si="118"/>
        <v>0</v>
      </c>
      <c r="AW133" s="361">
        <f t="shared" si="118"/>
        <v>0</v>
      </c>
      <c r="AX133" s="361">
        <f t="shared" si="118"/>
        <v>0</v>
      </c>
      <c r="AY133" s="361">
        <f t="shared" si="118"/>
        <v>0</v>
      </c>
      <c r="AZ133" s="361">
        <f t="shared" si="118"/>
        <v>0</v>
      </c>
      <c r="BA133" s="361">
        <f t="shared" si="118"/>
        <v>0</v>
      </c>
      <c r="BB133" s="361">
        <f t="shared" si="118"/>
        <v>0</v>
      </c>
      <c r="BC133" s="361">
        <f t="shared" si="118"/>
        <v>0</v>
      </c>
      <c r="BD133" s="361">
        <f t="shared" si="118"/>
        <v>0</v>
      </c>
      <c r="BE133" s="361">
        <f t="shared" si="118"/>
        <v>0</v>
      </c>
      <c r="BF133" s="361">
        <f t="shared" si="118"/>
        <v>0</v>
      </c>
      <c r="BG133" s="361">
        <f t="shared" si="118"/>
        <v>0</v>
      </c>
      <c r="BH133" s="361">
        <f t="shared" si="118"/>
        <v>0</v>
      </c>
      <c r="BI133" s="361">
        <f t="shared" si="118"/>
        <v>0</v>
      </c>
      <c r="BJ133" s="361">
        <f t="shared" si="118"/>
        <v>0</v>
      </c>
      <c r="BK133" s="361">
        <f t="shared" si="118"/>
        <v>0</v>
      </c>
      <c r="BL133" s="361">
        <f t="shared" si="118"/>
        <v>0</v>
      </c>
      <c r="BM133" s="361">
        <f t="shared" si="118"/>
        <v>0</v>
      </c>
      <c r="BN133" s="361">
        <f t="shared" si="118"/>
        <v>0</v>
      </c>
      <c r="BO133" s="361">
        <f t="shared" si="118"/>
        <v>0</v>
      </c>
      <c r="BP133" s="361">
        <f t="shared" si="118"/>
        <v>0</v>
      </c>
      <c r="BQ133" s="361">
        <f t="shared" si="118"/>
        <v>0</v>
      </c>
      <c r="BR133" s="361">
        <f t="shared" si="118"/>
        <v>0</v>
      </c>
      <c r="BS133" s="361">
        <f t="shared" si="118"/>
        <v>0</v>
      </c>
      <c r="BT133" s="361">
        <f t="shared" si="118"/>
        <v>0</v>
      </c>
      <c r="BU133" s="361">
        <f t="shared" si="118"/>
        <v>0</v>
      </c>
      <c r="BV133" s="361">
        <f t="shared" ref="BV133:CJ133" si="119">SUM(BV127:BV130)+BV110</f>
        <v>0</v>
      </c>
      <c r="BW133" s="361">
        <f t="shared" si="119"/>
        <v>0</v>
      </c>
      <c r="BX133" s="361">
        <f t="shared" si="119"/>
        <v>0</v>
      </c>
      <c r="BY133" s="361">
        <f t="shared" si="119"/>
        <v>0</v>
      </c>
      <c r="BZ133" s="361">
        <f t="shared" si="119"/>
        <v>0</v>
      </c>
      <c r="CA133" s="361">
        <f t="shared" si="119"/>
        <v>0</v>
      </c>
      <c r="CB133" s="361">
        <f t="shared" si="119"/>
        <v>0</v>
      </c>
      <c r="CC133" s="361">
        <f t="shared" si="119"/>
        <v>0</v>
      </c>
      <c r="CD133" s="361">
        <f t="shared" si="119"/>
        <v>0</v>
      </c>
      <c r="CE133" s="361">
        <f t="shared" si="119"/>
        <v>0</v>
      </c>
      <c r="CF133" s="361">
        <f t="shared" si="119"/>
        <v>0</v>
      </c>
      <c r="CG133" s="361">
        <f t="shared" si="119"/>
        <v>0</v>
      </c>
      <c r="CH133" s="361">
        <f t="shared" si="119"/>
        <v>0</v>
      </c>
      <c r="CI133" s="361">
        <f t="shared" si="119"/>
        <v>0</v>
      </c>
      <c r="CJ133" s="361">
        <f t="shared" si="119"/>
        <v>0</v>
      </c>
      <c r="CK133" s="314"/>
    </row>
    <row r="134" spans="1:89" x14ac:dyDescent="0.25">
      <c r="A134" s="78"/>
      <c r="B134" s="862"/>
      <c r="C134" s="863" t="s">
        <v>315</v>
      </c>
      <c r="D134" s="863" t="s">
        <v>315</v>
      </c>
      <c r="E134" s="863" t="s">
        <v>315</v>
      </c>
      <c r="F134" s="863" t="s">
        <v>315</v>
      </c>
      <c r="G134" s="863" t="s">
        <v>315</v>
      </c>
      <c r="H134" s="863"/>
      <c r="I134" s="863"/>
      <c r="J134" s="863" t="s">
        <v>315</v>
      </c>
      <c r="K134" s="863" t="s">
        <v>315</v>
      </c>
      <c r="L134" s="863" t="s">
        <v>315</v>
      </c>
      <c r="M134" s="863" t="s">
        <v>315</v>
      </c>
      <c r="N134" s="863" t="s">
        <v>315</v>
      </c>
      <c r="O134" s="863" t="s">
        <v>315</v>
      </c>
      <c r="P134" s="863" t="s">
        <v>315</v>
      </c>
      <c r="Q134" s="863" t="s">
        <v>315</v>
      </c>
      <c r="R134" s="863" t="s">
        <v>315</v>
      </c>
      <c r="S134" s="863" t="s">
        <v>315</v>
      </c>
      <c r="T134" s="863" t="s">
        <v>315</v>
      </c>
      <c r="U134" s="863" t="s">
        <v>315</v>
      </c>
      <c r="V134" s="863" t="s">
        <v>315</v>
      </c>
      <c r="W134" s="863" t="s">
        <v>315</v>
      </c>
      <c r="X134" s="863" t="s">
        <v>315</v>
      </c>
      <c r="Y134" s="863" t="s">
        <v>315</v>
      </c>
      <c r="Z134" s="863" t="s">
        <v>315</v>
      </c>
      <c r="AA134" s="863" t="s">
        <v>315</v>
      </c>
      <c r="AB134" s="863" t="s">
        <v>315</v>
      </c>
      <c r="AC134" s="863" t="s">
        <v>315</v>
      </c>
      <c r="AD134" s="863" t="s">
        <v>315</v>
      </c>
      <c r="AE134" s="863" t="s">
        <v>315</v>
      </c>
      <c r="AF134" s="863" t="s">
        <v>315</v>
      </c>
      <c r="AG134" s="863" t="s">
        <v>315</v>
      </c>
      <c r="AH134" s="863" t="s">
        <v>315</v>
      </c>
      <c r="AI134" s="863" t="s">
        <v>315</v>
      </c>
      <c r="AJ134" s="863" t="s">
        <v>315</v>
      </c>
      <c r="AK134" s="863" t="s">
        <v>315</v>
      </c>
      <c r="AL134" s="863" t="s">
        <v>315</v>
      </c>
      <c r="AM134" s="863" t="s">
        <v>315</v>
      </c>
      <c r="AN134" s="863" t="s">
        <v>315</v>
      </c>
      <c r="AO134" s="864" t="s">
        <v>315</v>
      </c>
      <c r="AP134" s="356"/>
      <c r="AQ134" s="356"/>
      <c r="AR134" s="356"/>
      <c r="AS134" s="356"/>
      <c r="AT134" s="356"/>
      <c r="AU134" s="356"/>
      <c r="AV134" s="356"/>
      <c r="AW134" s="356"/>
      <c r="AX134" s="356"/>
      <c r="AY134" s="356"/>
      <c r="AZ134" s="356"/>
      <c r="BA134" s="356"/>
      <c r="BB134" s="356"/>
      <c r="BC134" s="356"/>
      <c r="BD134" s="356"/>
      <c r="BE134" s="356"/>
      <c r="BF134" s="356"/>
      <c r="BG134" s="356"/>
      <c r="BH134" s="356"/>
      <c r="BI134" s="356"/>
      <c r="BJ134" s="356"/>
      <c r="BK134" s="356"/>
      <c r="BL134" s="356"/>
      <c r="BM134" s="356"/>
      <c r="BN134" s="356"/>
      <c r="BO134" s="356"/>
      <c r="BP134" s="356"/>
      <c r="BQ134" s="356"/>
      <c r="BR134" s="356"/>
      <c r="BS134" s="356"/>
      <c r="BT134" s="356"/>
      <c r="BU134" s="356"/>
      <c r="BV134" s="356"/>
      <c r="BW134" s="356"/>
      <c r="BX134" s="356"/>
      <c r="BY134" s="356"/>
      <c r="BZ134" s="356"/>
      <c r="CA134" s="356"/>
      <c r="CB134" s="356"/>
      <c r="CC134" s="356"/>
      <c r="CD134" s="356"/>
      <c r="CE134" s="356"/>
      <c r="CF134" s="356"/>
      <c r="CG134" s="356"/>
      <c r="CH134" s="356"/>
      <c r="CI134" s="356"/>
      <c r="CJ134" s="356"/>
      <c r="CK134" s="860"/>
    </row>
    <row r="135" spans="1:89" x14ac:dyDescent="0.25">
      <c r="B135" s="865" t="s">
        <v>542</v>
      </c>
      <c r="C135" s="356"/>
      <c r="D135" s="356"/>
      <c r="E135" s="356"/>
      <c r="F135" s="356"/>
      <c r="G135" s="356"/>
      <c r="H135" s="866" t="s">
        <v>61</v>
      </c>
      <c r="I135" s="866" t="s">
        <v>62</v>
      </c>
      <c r="J135" s="866" t="s">
        <v>63</v>
      </c>
      <c r="K135" s="866" t="s">
        <v>64</v>
      </c>
      <c r="L135" s="866" t="s">
        <v>65</v>
      </c>
      <c r="M135" s="866" t="s">
        <v>66</v>
      </c>
      <c r="N135" s="866" t="s">
        <v>67</v>
      </c>
      <c r="O135" s="866" t="s">
        <v>68</v>
      </c>
      <c r="P135" s="866" t="s">
        <v>69</v>
      </c>
      <c r="Q135" s="866" t="s">
        <v>70</v>
      </c>
      <c r="R135" s="866" t="s">
        <v>71</v>
      </c>
      <c r="S135" s="866" t="s">
        <v>72</v>
      </c>
      <c r="T135" s="866" t="s">
        <v>73</v>
      </c>
      <c r="U135" s="866" t="s">
        <v>74</v>
      </c>
      <c r="V135" s="866" t="s">
        <v>75</v>
      </c>
      <c r="W135" s="866" t="s">
        <v>76</v>
      </c>
      <c r="X135" s="866" t="s">
        <v>77</v>
      </c>
      <c r="Y135" s="866" t="s">
        <v>78</v>
      </c>
      <c r="Z135" s="866" t="s">
        <v>79</v>
      </c>
      <c r="AA135" s="866" t="s">
        <v>80</v>
      </c>
      <c r="AB135" s="866" t="s">
        <v>81</v>
      </c>
      <c r="AC135" s="866" t="s">
        <v>82</v>
      </c>
      <c r="AD135" s="866" t="s">
        <v>83</v>
      </c>
      <c r="AE135" s="866" t="s">
        <v>84</v>
      </c>
      <c r="AF135" s="866" t="s">
        <v>85</v>
      </c>
      <c r="AG135" s="866" t="s">
        <v>86</v>
      </c>
      <c r="AH135" s="866" t="s">
        <v>87</v>
      </c>
      <c r="AI135" s="866" t="s">
        <v>88</v>
      </c>
      <c r="AJ135" s="866" t="s">
        <v>89</v>
      </c>
      <c r="AK135" s="866" t="s">
        <v>90</v>
      </c>
      <c r="AL135" s="866" t="s">
        <v>91</v>
      </c>
      <c r="AM135" s="866" t="s">
        <v>92</v>
      </c>
      <c r="AN135" s="866" t="s">
        <v>93</v>
      </c>
      <c r="AO135" s="866" t="s">
        <v>94</v>
      </c>
      <c r="AP135" s="866" t="s">
        <v>95</v>
      </c>
      <c r="AQ135" s="866" t="s">
        <v>96</v>
      </c>
      <c r="AR135" s="866" t="s">
        <v>97</v>
      </c>
      <c r="AS135" s="866" t="s">
        <v>98</v>
      </c>
      <c r="AT135" s="866" t="s">
        <v>99</v>
      </c>
      <c r="AU135" s="866" t="s">
        <v>100</v>
      </c>
      <c r="AV135" s="866" t="s">
        <v>101</v>
      </c>
      <c r="AW135" s="866" t="s">
        <v>102</v>
      </c>
      <c r="AX135" s="866" t="s">
        <v>103</v>
      </c>
      <c r="AY135" s="866" t="s">
        <v>104</v>
      </c>
      <c r="AZ135" s="866" t="s">
        <v>105</v>
      </c>
      <c r="BA135" s="866" t="s">
        <v>106</v>
      </c>
      <c r="BB135" s="866" t="s">
        <v>107</v>
      </c>
      <c r="BC135" s="866" t="s">
        <v>108</v>
      </c>
      <c r="BD135" s="866" t="s">
        <v>109</v>
      </c>
      <c r="BE135" s="866" t="s">
        <v>110</v>
      </c>
      <c r="BF135" s="866" t="s">
        <v>111</v>
      </c>
      <c r="BG135" s="866" t="s">
        <v>112</v>
      </c>
      <c r="BH135" s="866" t="s">
        <v>113</v>
      </c>
      <c r="BI135" s="866" t="s">
        <v>114</v>
      </c>
      <c r="BJ135" s="866" t="s">
        <v>115</v>
      </c>
      <c r="BK135" s="866" t="s">
        <v>116</v>
      </c>
      <c r="BL135" s="866" t="s">
        <v>117</v>
      </c>
      <c r="BM135" s="866" t="s">
        <v>118</v>
      </c>
      <c r="BN135" s="866" t="s">
        <v>119</v>
      </c>
      <c r="BO135" s="866" t="s">
        <v>120</v>
      </c>
      <c r="BP135" s="866" t="s">
        <v>121</v>
      </c>
      <c r="BQ135" s="866" t="s">
        <v>122</v>
      </c>
      <c r="BR135" s="866" t="s">
        <v>123</v>
      </c>
      <c r="BS135" s="866" t="s">
        <v>124</v>
      </c>
      <c r="BT135" s="866" t="s">
        <v>125</v>
      </c>
      <c r="BU135" s="866" t="s">
        <v>126</v>
      </c>
      <c r="BV135" s="866" t="s">
        <v>127</v>
      </c>
      <c r="BW135" s="866" t="s">
        <v>128</v>
      </c>
      <c r="BX135" s="866" t="s">
        <v>129</v>
      </c>
      <c r="BY135" s="866" t="s">
        <v>130</v>
      </c>
      <c r="BZ135" s="866" t="s">
        <v>131</v>
      </c>
      <c r="CA135" s="866" t="s">
        <v>132</v>
      </c>
      <c r="CB135" s="866" t="s">
        <v>133</v>
      </c>
      <c r="CC135" s="866" t="s">
        <v>134</v>
      </c>
      <c r="CD135" s="866" t="s">
        <v>135</v>
      </c>
      <c r="CE135" s="866" t="s">
        <v>136</v>
      </c>
      <c r="CF135" s="866" t="s">
        <v>137</v>
      </c>
      <c r="CG135" s="866" t="s">
        <v>138</v>
      </c>
      <c r="CH135" s="866" t="s">
        <v>139</v>
      </c>
      <c r="CI135" s="866" t="s">
        <v>140</v>
      </c>
      <c r="CJ135" s="866" t="s">
        <v>141</v>
      </c>
      <c r="CK135" s="860"/>
    </row>
    <row r="136" spans="1:89" x14ac:dyDescent="0.25">
      <c r="B136" s="862"/>
      <c r="C136" s="867" t="s">
        <v>325</v>
      </c>
      <c r="D136" s="356"/>
      <c r="E136" s="863" t="s">
        <v>318</v>
      </c>
      <c r="F136" s="356">
        <v>2</v>
      </c>
      <c r="G136" s="356"/>
      <c r="H136" s="871">
        <f>H32</f>
        <v>0</v>
      </c>
      <c r="I136" s="871">
        <f t="shared" ref="I136:BT136" si="120">I32</f>
        <v>0</v>
      </c>
      <c r="J136" s="871">
        <f t="shared" si="120"/>
        <v>0</v>
      </c>
      <c r="K136" s="871">
        <f t="shared" si="120"/>
        <v>0</v>
      </c>
      <c r="L136" s="871">
        <f t="shared" si="120"/>
        <v>0</v>
      </c>
      <c r="M136" s="871">
        <f t="shared" si="120"/>
        <v>0</v>
      </c>
      <c r="N136" s="871">
        <f t="shared" si="120"/>
        <v>0</v>
      </c>
      <c r="O136" s="871">
        <f t="shared" si="120"/>
        <v>0</v>
      </c>
      <c r="P136" s="871">
        <f t="shared" si="120"/>
        <v>0</v>
      </c>
      <c r="Q136" s="871">
        <f t="shared" si="120"/>
        <v>0</v>
      </c>
      <c r="R136" s="871">
        <f t="shared" si="120"/>
        <v>0</v>
      </c>
      <c r="S136" s="871">
        <f t="shared" si="120"/>
        <v>0</v>
      </c>
      <c r="T136" s="871">
        <f t="shared" si="120"/>
        <v>0</v>
      </c>
      <c r="U136" s="871">
        <f t="shared" si="120"/>
        <v>0</v>
      </c>
      <c r="V136" s="871">
        <f t="shared" si="120"/>
        <v>0</v>
      </c>
      <c r="W136" s="871">
        <f t="shared" si="120"/>
        <v>0</v>
      </c>
      <c r="X136" s="871">
        <f t="shared" si="120"/>
        <v>0</v>
      </c>
      <c r="Y136" s="871">
        <f t="shared" si="120"/>
        <v>0</v>
      </c>
      <c r="Z136" s="871">
        <f t="shared" si="120"/>
        <v>0</v>
      </c>
      <c r="AA136" s="871">
        <f t="shared" si="120"/>
        <v>0</v>
      </c>
      <c r="AB136" s="871">
        <f t="shared" si="120"/>
        <v>0</v>
      </c>
      <c r="AC136" s="871">
        <f t="shared" si="120"/>
        <v>0</v>
      </c>
      <c r="AD136" s="871">
        <f t="shared" si="120"/>
        <v>0</v>
      </c>
      <c r="AE136" s="871">
        <f t="shared" si="120"/>
        <v>0</v>
      </c>
      <c r="AF136" s="871">
        <f t="shared" si="120"/>
        <v>0</v>
      </c>
      <c r="AG136" s="871">
        <f t="shared" si="120"/>
        <v>0</v>
      </c>
      <c r="AH136" s="871">
        <f t="shared" si="120"/>
        <v>0</v>
      </c>
      <c r="AI136" s="871">
        <f t="shared" si="120"/>
        <v>0</v>
      </c>
      <c r="AJ136" s="871">
        <f t="shared" si="120"/>
        <v>0</v>
      </c>
      <c r="AK136" s="871">
        <f t="shared" si="120"/>
        <v>0</v>
      </c>
      <c r="AL136" s="871">
        <f t="shared" si="120"/>
        <v>0</v>
      </c>
      <c r="AM136" s="871">
        <f t="shared" si="120"/>
        <v>0</v>
      </c>
      <c r="AN136" s="871">
        <f t="shared" si="120"/>
        <v>0</v>
      </c>
      <c r="AO136" s="871">
        <f t="shared" si="120"/>
        <v>0</v>
      </c>
      <c r="AP136" s="871">
        <f t="shared" si="120"/>
        <v>0</v>
      </c>
      <c r="AQ136" s="871">
        <f t="shared" si="120"/>
        <v>0</v>
      </c>
      <c r="AR136" s="871">
        <f t="shared" si="120"/>
        <v>0</v>
      </c>
      <c r="AS136" s="871">
        <f t="shared" si="120"/>
        <v>0</v>
      </c>
      <c r="AT136" s="871">
        <f t="shared" si="120"/>
        <v>0</v>
      </c>
      <c r="AU136" s="871">
        <f t="shared" si="120"/>
        <v>0</v>
      </c>
      <c r="AV136" s="871">
        <f t="shared" si="120"/>
        <v>0</v>
      </c>
      <c r="AW136" s="871">
        <f t="shared" si="120"/>
        <v>0</v>
      </c>
      <c r="AX136" s="871">
        <f t="shared" si="120"/>
        <v>0</v>
      </c>
      <c r="AY136" s="871">
        <f t="shared" si="120"/>
        <v>0</v>
      </c>
      <c r="AZ136" s="871">
        <f t="shared" si="120"/>
        <v>0</v>
      </c>
      <c r="BA136" s="871">
        <f t="shared" si="120"/>
        <v>0</v>
      </c>
      <c r="BB136" s="871">
        <f t="shared" si="120"/>
        <v>0</v>
      </c>
      <c r="BC136" s="871">
        <f t="shared" si="120"/>
        <v>0</v>
      </c>
      <c r="BD136" s="871">
        <f t="shared" si="120"/>
        <v>0</v>
      </c>
      <c r="BE136" s="871">
        <f t="shared" si="120"/>
        <v>0</v>
      </c>
      <c r="BF136" s="871">
        <f t="shared" si="120"/>
        <v>0</v>
      </c>
      <c r="BG136" s="871">
        <f t="shared" si="120"/>
        <v>0</v>
      </c>
      <c r="BH136" s="871">
        <f t="shared" si="120"/>
        <v>0</v>
      </c>
      <c r="BI136" s="871">
        <f t="shared" si="120"/>
        <v>0</v>
      </c>
      <c r="BJ136" s="871">
        <f t="shared" si="120"/>
        <v>0</v>
      </c>
      <c r="BK136" s="871">
        <f t="shared" si="120"/>
        <v>0</v>
      </c>
      <c r="BL136" s="871">
        <f t="shared" si="120"/>
        <v>0</v>
      </c>
      <c r="BM136" s="871">
        <f t="shared" si="120"/>
        <v>0</v>
      </c>
      <c r="BN136" s="871">
        <f t="shared" si="120"/>
        <v>0</v>
      </c>
      <c r="BO136" s="871">
        <f t="shared" si="120"/>
        <v>0</v>
      </c>
      <c r="BP136" s="871">
        <f t="shared" si="120"/>
        <v>0</v>
      </c>
      <c r="BQ136" s="871">
        <f t="shared" si="120"/>
        <v>0</v>
      </c>
      <c r="BR136" s="871">
        <f t="shared" si="120"/>
        <v>0</v>
      </c>
      <c r="BS136" s="871">
        <f t="shared" si="120"/>
        <v>0</v>
      </c>
      <c r="BT136" s="871">
        <f t="shared" si="120"/>
        <v>0</v>
      </c>
      <c r="BU136" s="871">
        <f t="shared" ref="BU136:CJ136" si="121">BU32</f>
        <v>0</v>
      </c>
      <c r="BV136" s="871">
        <f t="shared" si="121"/>
        <v>0</v>
      </c>
      <c r="BW136" s="871">
        <f t="shared" si="121"/>
        <v>0</v>
      </c>
      <c r="BX136" s="871">
        <f t="shared" si="121"/>
        <v>0</v>
      </c>
      <c r="BY136" s="871">
        <f t="shared" si="121"/>
        <v>0</v>
      </c>
      <c r="BZ136" s="871">
        <f t="shared" si="121"/>
        <v>0</v>
      </c>
      <c r="CA136" s="871">
        <f t="shared" si="121"/>
        <v>0</v>
      </c>
      <c r="CB136" s="871">
        <f t="shared" si="121"/>
        <v>0</v>
      </c>
      <c r="CC136" s="871">
        <f t="shared" si="121"/>
        <v>0</v>
      </c>
      <c r="CD136" s="871">
        <f t="shared" si="121"/>
        <v>0</v>
      </c>
      <c r="CE136" s="871">
        <f t="shared" si="121"/>
        <v>0</v>
      </c>
      <c r="CF136" s="871">
        <f t="shared" si="121"/>
        <v>0</v>
      </c>
      <c r="CG136" s="871">
        <f t="shared" si="121"/>
        <v>0</v>
      </c>
      <c r="CH136" s="871">
        <f t="shared" si="121"/>
        <v>0</v>
      </c>
      <c r="CI136" s="871">
        <f t="shared" si="121"/>
        <v>0</v>
      </c>
      <c r="CJ136" s="871">
        <f t="shared" si="121"/>
        <v>0</v>
      </c>
      <c r="CK136" s="860"/>
    </row>
    <row r="137" spans="1:89" x14ac:dyDescent="0.25">
      <c r="B137" s="862"/>
      <c r="C137" s="1108" t="s">
        <v>326</v>
      </c>
      <c r="D137" s="356"/>
      <c r="E137" s="863" t="s">
        <v>318</v>
      </c>
      <c r="F137" s="356">
        <v>2</v>
      </c>
      <c r="G137" s="356"/>
      <c r="H137" s="871">
        <f>H37</f>
        <v>0</v>
      </c>
      <c r="I137" s="871">
        <f t="shared" ref="I137:BT137" si="122">I37</f>
        <v>0</v>
      </c>
      <c r="J137" s="871">
        <f t="shared" si="122"/>
        <v>0</v>
      </c>
      <c r="K137" s="871">
        <f t="shared" si="122"/>
        <v>0</v>
      </c>
      <c r="L137" s="871">
        <f t="shared" si="122"/>
        <v>0</v>
      </c>
      <c r="M137" s="871">
        <f t="shared" si="122"/>
        <v>0</v>
      </c>
      <c r="N137" s="871">
        <f t="shared" si="122"/>
        <v>0</v>
      </c>
      <c r="O137" s="871">
        <f t="shared" si="122"/>
        <v>0</v>
      </c>
      <c r="P137" s="871">
        <f t="shared" si="122"/>
        <v>0</v>
      </c>
      <c r="Q137" s="871">
        <f t="shared" si="122"/>
        <v>0</v>
      </c>
      <c r="R137" s="871">
        <f t="shared" si="122"/>
        <v>0</v>
      </c>
      <c r="S137" s="871">
        <f t="shared" si="122"/>
        <v>0</v>
      </c>
      <c r="T137" s="871">
        <f t="shared" si="122"/>
        <v>0</v>
      </c>
      <c r="U137" s="871">
        <f t="shared" si="122"/>
        <v>0</v>
      </c>
      <c r="V137" s="871">
        <f t="shared" si="122"/>
        <v>0</v>
      </c>
      <c r="W137" s="871">
        <f t="shared" si="122"/>
        <v>0</v>
      </c>
      <c r="X137" s="871">
        <f t="shared" si="122"/>
        <v>0</v>
      </c>
      <c r="Y137" s="871">
        <f t="shared" si="122"/>
        <v>0</v>
      </c>
      <c r="Z137" s="871">
        <f t="shared" si="122"/>
        <v>0</v>
      </c>
      <c r="AA137" s="871">
        <f t="shared" si="122"/>
        <v>0</v>
      </c>
      <c r="AB137" s="871">
        <f t="shared" si="122"/>
        <v>0</v>
      </c>
      <c r="AC137" s="871">
        <f t="shared" si="122"/>
        <v>0</v>
      </c>
      <c r="AD137" s="871">
        <f t="shared" si="122"/>
        <v>0</v>
      </c>
      <c r="AE137" s="871">
        <f t="shared" si="122"/>
        <v>0</v>
      </c>
      <c r="AF137" s="871">
        <f t="shared" si="122"/>
        <v>0</v>
      </c>
      <c r="AG137" s="871">
        <f t="shared" si="122"/>
        <v>0</v>
      </c>
      <c r="AH137" s="871">
        <f t="shared" si="122"/>
        <v>0</v>
      </c>
      <c r="AI137" s="871">
        <f t="shared" si="122"/>
        <v>0</v>
      </c>
      <c r="AJ137" s="871">
        <f t="shared" si="122"/>
        <v>0</v>
      </c>
      <c r="AK137" s="871">
        <f t="shared" si="122"/>
        <v>0</v>
      </c>
      <c r="AL137" s="871">
        <f t="shared" si="122"/>
        <v>0</v>
      </c>
      <c r="AM137" s="871">
        <f t="shared" si="122"/>
        <v>0</v>
      </c>
      <c r="AN137" s="871">
        <f t="shared" si="122"/>
        <v>0</v>
      </c>
      <c r="AO137" s="871">
        <f t="shared" si="122"/>
        <v>0</v>
      </c>
      <c r="AP137" s="871">
        <f t="shared" si="122"/>
        <v>0</v>
      </c>
      <c r="AQ137" s="871">
        <f t="shared" si="122"/>
        <v>0</v>
      </c>
      <c r="AR137" s="871">
        <f t="shared" si="122"/>
        <v>0</v>
      </c>
      <c r="AS137" s="871">
        <f t="shared" si="122"/>
        <v>0</v>
      </c>
      <c r="AT137" s="871">
        <f t="shared" si="122"/>
        <v>0</v>
      </c>
      <c r="AU137" s="871">
        <f t="shared" si="122"/>
        <v>0</v>
      </c>
      <c r="AV137" s="871">
        <f t="shared" si="122"/>
        <v>0</v>
      </c>
      <c r="AW137" s="871">
        <f t="shared" si="122"/>
        <v>0</v>
      </c>
      <c r="AX137" s="871">
        <f t="shared" si="122"/>
        <v>0</v>
      </c>
      <c r="AY137" s="871">
        <f t="shared" si="122"/>
        <v>0</v>
      </c>
      <c r="AZ137" s="871">
        <f t="shared" si="122"/>
        <v>0</v>
      </c>
      <c r="BA137" s="871">
        <f t="shared" si="122"/>
        <v>0</v>
      </c>
      <c r="BB137" s="871">
        <f t="shared" si="122"/>
        <v>0</v>
      </c>
      <c r="BC137" s="871">
        <f t="shared" si="122"/>
        <v>0</v>
      </c>
      <c r="BD137" s="871">
        <f t="shared" si="122"/>
        <v>0</v>
      </c>
      <c r="BE137" s="871">
        <f t="shared" si="122"/>
        <v>0</v>
      </c>
      <c r="BF137" s="871">
        <f t="shared" si="122"/>
        <v>0</v>
      </c>
      <c r="BG137" s="871">
        <f t="shared" si="122"/>
        <v>0</v>
      </c>
      <c r="BH137" s="871">
        <f t="shared" si="122"/>
        <v>0</v>
      </c>
      <c r="BI137" s="871">
        <f t="shared" si="122"/>
        <v>0</v>
      </c>
      <c r="BJ137" s="871">
        <f t="shared" si="122"/>
        <v>0</v>
      </c>
      <c r="BK137" s="871">
        <f t="shared" si="122"/>
        <v>0</v>
      </c>
      <c r="BL137" s="871">
        <f t="shared" si="122"/>
        <v>0</v>
      </c>
      <c r="BM137" s="871">
        <f t="shared" si="122"/>
        <v>0</v>
      </c>
      <c r="BN137" s="871">
        <f t="shared" si="122"/>
        <v>0</v>
      </c>
      <c r="BO137" s="871">
        <f t="shared" si="122"/>
        <v>0</v>
      </c>
      <c r="BP137" s="871">
        <f t="shared" si="122"/>
        <v>0</v>
      </c>
      <c r="BQ137" s="871">
        <f t="shared" si="122"/>
        <v>0</v>
      </c>
      <c r="BR137" s="871">
        <f t="shared" si="122"/>
        <v>0</v>
      </c>
      <c r="BS137" s="871">
        <f t="shared" si="122"/>
        <v>0</v>
      </c>
      <c r="BT137" s="871">
        <f t="shared" si="122"/>
        <v>0</v>
      </c>
      <c r="BU137" s="871">
        <f t="shared" ref="BU137:CJ137" si="123">BU37</f>
        <v>0</v>
      </c>
      <c r="BV137" s="871">
        <f t="shared" si="123"/>
        <v>0</v>
      </c>
      <c r="BW137" s="871">
        <f t="shared" si="123"/>
        <v>0</v>
      </c>
      <c r="BX137" s="871">
        <f t="shared" si="123"/>
        <v>0</v>
      </c>
      <c r="BY137" s="871">
        <f t="shared" si="123"/>
        <v>0</v>
      </c>
      <c r="BZ137" s="871">
        <f t="shared" si="123"/>
        <v>0</v>
      </c>
      <c r="CA137" s="871">
        <f t="shared" si="123"/>
        <v>0</v>
      </c>
      <c r="CB137" s="871">
        <f t="shared" si="123"/>
        <v>0</v>
      </c>
      <c r="CC137" s="871">
        <f t="shared" si="123"/>
        <v>0</v>
      </c>
      <c r="CD137" s="871">
        <f t="shared" si="123"/>
        <v>0</v>
      </c>
      <c r="CE137" s="871">
        <f t="shared" si="123"/>
        <v>0</v>
      </c>
      <c r="CF137" s="871">
        <f t="shared" si="123"/>
        <v>0</v>
      </c>
      <c r="CG137" s="871">
        <f t="shared" si="123"/>
        <v>0</v>
      </c>
      <c r="CH137" s="871">
        <f t="shared" si="123"/>
        <v>0</v>
      </c>
      <c r="CI137" s="871">
        <f t="shared" si="123"/>
        <v>0</v>
      </c>
      <c r="CJ137" s="871">
        <f t="shared" si="123"/>
        <v>0</v>
      </c>
      <c r="CK137" s="860"/>
    </row>
    <row r="138" spans="1:89" x14ac:dyDescent="0.25">
      <c r="B138" s="862"/>
      <c r="C138" s="867" t="s">
        <v>327</v>
      </c>
      <c r="D138" s="356"/>
      <c r="E138" s="863" t="s">
        <v>318</v>
      </c>
      <c r="F138" s="356">
        <v>2</v>
      </c>
      <c r="G138" s="356"/>
      <c r="H138" s="871">
        <f>H88</f>
        <v>0</v>
      </c>
      <c r="I138" s="871">
        <f t="shared" ref="I138:BT138" si="124">I88</f>
        <v>0</v>
      </c>
      <c r="J138" s="871">
        <f t="shared" si="124"/>
        <v>0</v>
      </c>
      <c r="K138" s="871">
        <f t="shared" si="124"/>
        <v>0</v>
      </c>
      <c r="L138" s="871">
        <f t="shared" si="124"/>
        <v>0</v>
      </c>
      <c r="M138" s="871">
        <f t="shared" si="124"/>
        <v>0</v>
      </c>
      <c r="N138" s="871">
        <f t="shared" si="124"/>
        <v>0</v>
      </c>
      <c r="O138" s="871">
        <f t="shared" si="124"/>
        <v>0</v>
      </c>
      <c r="P138" s="871">
        <f t="shared" si="124"/>
        <v>0</v>
      </c>
      <c r="Q138" s="871">
        <f t="shared" si="124"/>
        <v>0</v>
      </c>
      <c r="R138" s="871">
        <f t="shared" si="124"/>
        <v>0</v>
      </c>
      <c r="S138" s="871">
        <f t="shared" si="124"/>
        <v>0</v>
      </c>
      <c r="T138" s="871">
        <f t="shared" si="124"/>
        <v>0</v>
      </c>
      <c r="U138" s="871">
        <f t="shared" si="124"/>
        <v>0</v>
      </c>
      <c r="V138" s="871">
        <f t="shared" si="124"/>
        <v>0</v>
      </c>
      <c r="W138" s="871">
        <f t="shared" si="124"/>
        <v>0</v>
      </c>
      <c r="X138" s="871">
        <f t="shared" si="124"/>
        <v>0</v>
      </c>
      <c r="Y138" s="871">
        <f t="shared" si="124"/>
        <v>0</v>
      </c>
      <c r="Z138" s="871">
        <f t="shared" si="124"/>
        <v>0</v>
      </c>
      <c r="AA138" s="871">
        <f t="shared" si="124"/>
        <v>0</v>
      </c>
      <c r="AB138" s="871">
        <f t="shared" si="124"/>
        <v>0</v>
      </c>
      <c r="AC138" s="871">
        <f t="shared" si="124"/>
        <v>0</v>
      </c>
      <c r="AD138" s="871">
        <f t="shared" si="124"/>
        <v>0</v>
      </c>
      <c r="AE138" s="871">
        <f t="shared" si="124"/>
        <v>0</v>
      </c>
      <c r="AF138" s="871">
        <f t="shared" si="124"/>
        <v>0</v>
      </c>
      <c r="AG138" s="871">
        <f t="shared" si="124"/>
        <v>0</v>
      </c>
      <c r="AH138" s="871">
        <f t="shared" si="124"/>
        <v>0</v>
      </c>
      <c r="AI138" s="871">
        <f t="shared" si="124"/>
        <v>0</v>
      </c>
      <c r="AJ138" s="871">
        <f t="shared" si="124"/>
        <v>0</v>
      </c>
      <c r="AK138" s="871">
        <f t="shared" si="124"/>
        <v>0</v>
      </c>
      <c r="AL138" s="871">
        <f t="shared" si="124"/>
        <v>0</v>
      </c>
      <c r="AM138" s="871">
        <f t="shared" si="124"/>
        <v>0</v>
      </c>
      <c r="AN138" s="871">
        <f t="shared" si="124"/>
        <v>0</v>
      </c>
      <c r="AO138" s="871">
        <f t="shared" si="124"/>
        <v>0</v>
      </c>
      <c r="AP138" s="871">
        <f t="shared" si="124"/>
        <v>0</v>
      </c>
      <c r="AQ138" s="871">
        <f t="shared" si="124"/>
        <v>0</v>
      </c>
      <c r="AR138" s="871">
        <f t="shared" si="124"/>
        <v>0</v>
      </c>
      <c r="AS138" s="871">
        <f t="shared" si="124"/>
        <v>0</v>
      </c>
      <c r="AT138" s="871">
        <f t="shared" si="124"/>
        <v>0</v>
      </c>
      <c r="AU138" s="871">
        <f t="shared" si="124"/>
        <v>0</v>
      </c>
      <c r="AV138" s="871">
        <f t="shared" si="124"/>
        <v>0</v>
      </c>
      <c r="AW138" s="871">
        <f t="shared" si="124"/>
        <v>0</v>
      </c>
      <c r="AX138" s="871">
        <f t="shared" si="124"/>
        <v>0</v>
      </c>
      <c r="AY138" s="871">
        <f t="shared" si="124"/>
        <v>0</v>
      </c>
      <c r="AZ138" s="871">
        <f t="shared" si="124"/>
        <v>0</v>
      </c>
      <c r="BA138" s="871">
        <f t="shared" si="124"/>
        <v>0</v>
      </c>
      <c r="BB138" s="871">
        <f t="shared" si="124"/>
        <v>0</v>
      </c>
      <c r="BC138" s="871">
        <f t="shared" si="124"/>
        <v>0</v>
      </c>
      <c r="BD138" s="871">
        <f t="shared" si="124"/>
        <v>0</v>
      </c>
      <c r="BE138" s="871">
        <f t="shared" si="124"/>
        <v>0</v>
      </c>
      <c r="BF138" s="871">
        <f t="shared" si="124"/>
        <v>0</v>
      </c>
      <c r="BG138" s="871">
        <f t="shared" si="124"/>
        <v>0</v>
      </c>
      <c r="BH138" s="871">
        <f t="shared" si="124"/>
        <v>0</v>
      </c>
      <c r="BI138" s="871">
        <f t="shared" si="124"/>
        <v>0</v>
      </c>
      <c r="BJ138" s="871">
        <f t="shared" si="124"/>
        <v>0</v>
      </c>
      <c r="BK138" s="871">
        <f t="shared" si="124"/>
        <v>0</v>
      </c>
      <c r="BL138" s="871">
        <f t="shared" si="124"/>
        <v>0</v>
      </c>
      <c r="BM138" s="871">
        <f t="shared" si="124"/>
        <v>0</v>
      </c>
      <c r="BN138" s="871">
        <f t="shared" si="124"/>
        <v>0</v>
      </c>
      <c r="BO138" s="871">
        <f t="shared" si="124"/>
        <v>0</v>
      </c>
      <c r="BP138" s="871">
        <f t="shared" si="124"/>
        <v>0</v>
      </c>
      <c r="BQ138" s="871">
        <f t="shared" si="124"/>
        <v>0</v>
      </c>
      <c r="BR138" s="871">
        <f t="shared" si="124"/>
        <v>0</v>
      </c>
      <c r="BS138" s="871">
        <f t="shared" si="124"/>
        <v>0</v>
      </c>
      <c r="BT138" s="871">
        <f t="shared" si="124"/>
        <v>0</v>
      </c>
      <c r="BU138" s="871">
        <f t="shared" ref="BU138:CJ138" si="125">BU88</f>
        <v>0</v>
      </c>
      <c r="BV138" s="871">
        <f t="shared" si="125"/>
        <v>0</v>
      </c>
      <c r="BW138" s="871">
        <f t="shared" si="125"/>
        <v>0</v>
      </c>
      <c r="BX138" s="871">
        <f t="shared" si="125"/>
        <v>0</v>
      </c>
      <c r="BY138" s="871">
        <f t="shared" si="125"/>
        <v>0</v>
      </c>
      <c r="BZ138" s="871">
        <f t="shared" si="125"/>
        <v>0</v>
      </c>
      <c r="CA138" s="871">
        <f t="shared" si="125"/>
        <v>0</v>
      </c>
      <c r="CB138" s="871">
        <f t="shared" si="125"/>
        <v>0</v>
      </c>
      <c r="CC138" s="871">
        <f t="shared" si="125"/>
        <v>0</v>
      </c>
      <c r="CD138" s="871">
        <f t="shared" si="125"/>
        <v>0</v>
      </c>
      <c r="CE138" s="871">
        <f t="shared" si="125"/>
        <v>0</v>
      </c>
      <c r="CF138" s="871">
        <f t="shared" si="125"/>
        <v>0</v>
      </c>
      <c r="CG138" s="871">
        <f t="shared" si="125"/>
        <v>0</v>
      </c>
      <c r="CH138" s="871">
        <f t="shared" si="125"/>
        <v>0</v>
      </c>
      <c r="CI138" s="871">
        <f t="shared" si="125"/>
        <v>0</v>
      </c>
      <c r="CJ138" s="871">
        <f t="shared" si="125"/>
        <v>0</v>
      </c>
      <c r="CK138" s="860"/>
    </row>
    <row r="139" spans="1:89" x14ac:dyDescent="0.25">
      <c r="B139" s="862"/>
      <c r="C139" s="356"/>
      <c r="D139" s="356"/>
      <c r="E139" s="356"/>
      <c r="F139" s="356"/>
      <c r="G139" s="356"/>
      <c r="H139" s="356"/>
      <c r="I139" s="356"/>
      <c r="J139" s="356"/>
      <c r="K139" s="356"/>
      <c r="L139" s="356"/>
      <c r="M139" s="356"/>
      <c r="N139" s="356"/>
      <c r="O139" s="356"/>
      <c r="P139" s="356"/>
      <c r="Q139" s="356"/>
      <c r="R139" s="356"/>
      <c r="S139" s="356"/>
      <c r="T139" s="356"/>
      <c r="U139" s="356"/>
      <c r="V139" s="356"/>
      <c r="W139" s="356"/>
      <c r="X139" s="356"/>
      <c r="Y139" s="356"/>
      <c r="Z139" s="356"/>
      <c r="AA139" s="356"/>
      <c r="AB139" s="356"/>
      <c r="AC139" s="356"/>
      <c r="AD139" s="356"/>
      <c r="AE139" s="356"/>
      <c r="AF139" s="356"/>
      <c r="AG139" s="356"/>
      <c r="AH139" s="356"/>
      <c r="AI139" s="356"/>
      <c r="AJ139" s="356"/>
      <c r="AK139" s="356"/>
      <c r="AL139" s="356"/>
      <c r="AM139" s="356"/>
      <c r="AN139" s="356"/>
      <c r="AO139" s="356"/>
      <c r="AP139" s="356"/>
      <c r="AQ139" s="356"/>
      <c r="AR139" s="356"/>
      <c r="AS139" s="356"/>
      <c r="AT139" s="356"/>
      <c r="AU139" s="356"/>
      <c r="AV139" s="356"/>
      <c r="AW139" s="356"/>
      <c r="AX139" s="356"/>
      <c r="AY139" s="356"/>
      <c r="AZ139" s="356"/>
      <c r="BA139" s="356"/>
      <c r="BB139" s="356"/>
      <c r="BC139" s="356"/>
      <c r="BD139" s="356"/>
      <c r="BE139" s="356"/>
      <c r="BF139" s="356"/>
      <c r="BG139" s="356"/>
      <c r="BH139" s="356"/>
      <c r="BI139" s="356"/>
      <c r="BJ139" s="356"/>
      <c r="BK139" s="356"/>
      <c r="BL139" s="356"/>
      <c r="BM139" s="356"/>
      <c r="BN139" s="356"/>
      <c r="BO139" s="356"/>
      <c r="BP139" s="356"/>
      <c r="BQ139" s="356"/>
      <c r="BR139" s="356"/>
      <c r="BS139" s="356"/>
      <c r="BT139" s="356"/>
      <c r="BU139" s="356"/>
      <c r="BV139" s="356"/>
      <c r="BW139" s="356"/>
      <c r="BX139" s="356"/>
      <c r="BY139" s="356"/>
      <c r="BZ139" s="356"/>
      <c r="CA139" s="356"/>
      <c r="CB139" s="356"/>
      <c r="CC139" s="356"/>
      <c r="CD139" s="356"/>
      <c r="CE139" s="356"/>
      <c r="CF139" s="356"/>
      <c r="CG139" s="356"/>
      <c r="CH139" s="356"/>
      <c r="CI139" s="356"/>
      <c r="CJ139" s="356"/>
      <c r="CK139" s="860"/>
    </row>
    <row r="140" spans="1:89" x14ac:dyDescent="0.25">
      <c r="B140" s="865" t="s">
        <v>543</v>
      </c>
      <c r="C140" s="356"/>
      <c r="D140" s="356"/>
      <c r="E140" s="356"/>
      <c r="F140" s="356"/>
      <c r="G140" s="356"/>
      <c r="H140" s="866" t="s">
        <v>61</v>
      </c>
      <c r="I140" s="866" t="s">
        <v>62</v>
      </c>
      <c r="J140" s="866" t="s">
        <v>63</v>
      </c>
      <c r="K140" s="866" t="s">
        <v>64</v>
      </c>
      <c r="L140" s="866" t="s">
        <v>65</v>
      </c>
      <c r="M140" s="866" t="s">
        <v>66</v>
      </c>
      <c r="N140" s="866" t="s">
        <v>67</v>
      </c>
      <c r="O140" s="866" t="s">
        <v>68</v>
      </c>
      <c r="P140" s="866" t="s">
        <v>69</v>
      </c>
      <c r="Q140" s="866" t="s">
        <v>70</v>
      </c>
      <c r="R140" s="866" t="s">
        <v>71</v>
      </c>
      <c r="S140" s="866" t="s">
        <v>72</v>
      </c>
      <c r="T140" s="866" t="s">
        <v>73</v>
      </c>
      <c r="U140" s="866" t="s">
        <v>74</v>
      </c>
      <c r="V140" s="866" t="s">
        <v>75</v>
      </c>
      <c r="W140" s="866" t="s">
        <v>76</v>
      </c>
      <c r="X140" s="866" t="s">
        <v>77</v>
      </c>
      <c r="Y140" s="866" t="s">
        <v>78</v>
      </c>
      <c r="Z140" s="866" t="s">
        <v>79</v>
      </c>
      <c r="AA140" s="866" t="s">
        <v>80</v>
      </c>
      <c r="AB140" s="866" t="s">
        <v>81</v>
      </c>
      <c r="AC140" s="866" t="s">
        <v>82</v>
      </c>
      <c r="AD140" s="866" t="s">
        <v>83</v>
      </c>
      <c r="AE140" s="866" t="s">
        <v>84</v>
      </c>
      <c r="AF140" s="866" t="s">
        <v>85</v>
      </c>
      <c r="AG140" s="866" t="s">
        <v>86</v>
      </c>
      <c r="AH140" s="866" t="s">
        <v>87</v>
      </c>
      <c r="AI140" s="866" t="s">
        <v>88</v>
      </c>
      <c r="AJ140" s="866" t="s">
        <v>89</v>
      </c>
      <c r="AK140" s="866" t="s">
        <v>90</v>
      </c>
      <c r="AL140" s="866" t="s">
        <v>91</v>
      </c>
      <c r="AM140" s="866" t="s">
        <v>92</v>
      </c>
      <c r="AN140" s="866" t="s">
        <v>93</v>
      </c>
      <c r="AO140" s="866" t="s">
        <v>94</v>
      </c>
      <c r="AP140" s="866" t="s">
        <v>95</v>
      </c>
      <c r="AQ140" s="866" t="s">
        <v>96</v>
      </c>
      <c r="AR140" s="866" t="s">
        <v>97</v>
      </c>
      <c r="AS140" s="866" t="s">
        <v>98</v>
      </c>
      <c r="AT140" s="866" t="s">
        <v>99</v>
      </c>
      <c r="AU140" s="866" t="s">
        <v>100</v>
      </c>
      <c r="AV140" s="866" t="s">
        <v>101</v>
      </c>
      <c r="AW140" s="866" t="s">
        <v>102</v>
      </c>
      <c r="AX140" s="866" t="s">
        <v>103</v>
      </c>
      <c r="AY140" s="866" t="s">
        <v>104</v>
      </c>
      <c r="AZ140" s="866" t="s">
        <v>105</v>
      </c>
      <c r="BA140" s="866" t="s">
        <v>106</v>
      </c>
      <c r="BB140" s="866" t="s">
        <v>107</v>
      </c>
      <c r="BC140" s="866" t="s">
        <v>108</v>
      </c>
      <c r="BD140" s="866" t="s">
        <v>109</v>
      </c>
      <c r="BE140" s="866" t="s">
        <v>110</v>
      </c>
      <c r="BF140" s="866" t="s">
        <v>111</v>
      </c>
      <c r="BG140" s="866" t="s">
        <v>112</v>
      </c>
      <c r="BH140" s="866" t="s">
        <v>113</v>
      </c>
      <c r="BI140" s="866" t="s">
        <v>114</v>
      </c>
      <c r="BJ140" s="866" t="s">
        <v>115</v>
      </c>
      <c r="BK140" s="866" t="s">
        <v>116</v>
      </c>
      <c r="BL140" s="866" t="s">
        <v>117</v>
      </c>
      <c r="BM140" s="866" t="s">
        <v>118</v>
      </c>
      <c r="BN140" s="866" t="s">
        <v>119</v>
      </c>
      <c r="BO140" s="866" t="s">
        <v>120</v>
      </c>
      <c r="BP140" s="866" t="s">
        <v>121</v>
      </c>
      <c r="BQ140" s="866" t="s">
        <v>122</v>
      </c>
      <c r="BR140" s="866" t="s">
        <v>123</v>
      </c>
      <c r="BS140" s="866" t="s">
        <v>124</v>
      </c>
      <c r="BT140" s="866" t="s">
        <v>125</v>
      </c>
      <c r="BU140" s="866" t="s">
        <v>126</v>
      </c>
      <c r="BV140" s="866" t="s">
        <v>127</v>
      </c>
      <c r="BW140" s="866" t="s">
        <v>128</v>
      </c>
      <c r="BX140" s="866" t="s">
        <v>129</v>
      </c>
      <c r="BY140" s="866" t="s">
        <v>130</v>
      </c>
      <c r="BZ140" s="866" t="s">
        <v>131</v>
      </c>
      <c r="CA140" s="866" t="s">
        <v>132</v>
      </c>
      <c r="CB140" s="866" t="s">
        <v>133</v>
      </c>
      <c r="CC140" s="866" t="s">
        <v>134</v>
      </c>
      <c r="CD140" s="866" t="s">
        <v>135</v>
      </c>
      <c r="CE140" s="866" t="s">
        <v>136</v>
      </c>
      <c r="CF140" s="866" t="s">
        <v>137</v>
      </c>
      <c r="CG140" s="866" t="s">
        <v>138</v>
      </c>
      <c r="CH140" s="866" t="s">
        <v>139</v>
      </c>
      <c r="CI140" s="866" t="s">
        <v>140</v>
      </c>
      <c r="CJ140" s="866" t="s">
        <v>141</v>
      </c>
      <c r="CK140" s="860"/>
    </row>
    <row r="141" spans="1:89" x14ac:dyDescent="0.25">
      <c r="B141" s="862"/>
      <c r="C141" s="867" t="s">
        <v>325</v>
      </c>
      <c r="D141" s="356"/>
      <c r="E141" s="863" t="s">
        <v>318</v>
      </c>
      <c r="F141" s="356">
        <v>2</v>
      </c>
      <c r="G141" s="356"/>
      <c r="H141" s="871">
        <f>H32</f>
        <v>0</v>
      </c>
      <c r="I141" s="871">
        <f t="shared" ref="I141:BT141" si="126">I32</f>
        <v>0</v>
      </c>
      <c r="J141" s="871">
        <f t="shared" si="126"/>
        <v>0</v>
      </c>
      <c r="K141" s="871">
        <f t="shared" si="126"/>
        <v>0</v>
      </c>
      <c r="L141" s="871">
        <f t="shared" si="126"/>
        <v>0</v>
      </c>
      <c r="M141" s="871">
        <f t="shared" si="126"/>
        <v>0</v>
      </c>
      <c r="N141" s="871">
        <f t="shared" si="126"/>
        <v>0</v>
      </c>
      <c r="O141" s="871">
        <f t="shared" si="126"/>
        <v>0</v>
      </c>
      <c r="P141" s="871">
        <f t="shared" si="126"/>
        <v>0</v>
      </c>
      <c r="Q141" s="871">
        <f t="shared" si="126"/>
        <v>0</v>
      </c>
      <c r="R141" s="871">
        <f t="shared" si="126"/>
        <v>0</v>
      </c>
      <c r="S141" s="871">
        <f t="shared" si="126"/>
        <v>0</v>
      </c>
      <c r="T141" s="871">
        <f t="shared" si="126"/>
        <v>0</v>
      </c>
      <c r="U141" s="871">
        <f t="shared" si="126"/>
        <v>0</v>
      </c>
      <c r="V141" s="871">
        <f t="shared" si="126"/>
        <v>0</v>
      </c>
      <c r="W141" s="871">
        <f t="shared" si="126"/>
        <v>0</v>
      </c>
      <c r="X141" s="871">
        <f t="shared" si="126"/>
        <v>0</v>
      </c>
      <c r="Y141" s="871">
        <f t="shared" si="126"/>
        <v>0</v>
      </c>
      <c r="Z141" s="871">
        <f t="shared" si="126"/>
        <v>0</v>
      </c>
      <c r="AA141" s="871">
        <f t="shared" si="126"/>
        <v>0</v>
      </c>
      <c r="AB141" s="871">
        <f t="shared" si="126"/>
        <v>0</v>
      </c>
      <c r="AC141" s="871">
        <f t="shared" si="126"/>
        <v>0</v>
      </c>
      <c r="AD141" s="871">
        <f t="shared" si="126"/>
        <v>0</v>
      </c>
      <c r="AE141" s="871">
        <f t="shared" si="126"/>
        <v>0</v>
      </c>
      <c r="AF141" s="871">
        <f t="shared" si="126"/>
        <v>0</v>
      </c>
      <c r="AG141" s="871">
        <f t="shared" si="126"/>
        <v>0</v>
      </c>
      <c r="AH141" s="871">
        <f t="shared" si="126"/>
        <v>0</v>
      </c>
      <c r="AI141" s="871">
        <f t="shared" si="126"/>
        <v>0</v>
      </c>
      <c r="AJ141" s="871">
        <f t="shared" si="126"/>
        <v>0</v>
      </c>
      <c r="AK141" s="871">
        <f t="shared" si="126"/>
        <v>0</v>
      </c>
      <c r="AL141" s="871">
        <f t="shared" si="126"/>
        <v>0</v>
      </c>
      <c r="AM141" s="871">
        <f t="shared" si="126"/>
        <v>0</v>
      </c>
      <c r="AN141" s="871">
        <f t="shared" si="126"/>
        <v>0</v>
      </c>
      <c r="AO141" s="871">
        <f t="shared" si="126"/>
        <v>0</v>
      </c>
      <c r="AP141" s="871">
        <f t="shared" si="126"/>
        <v>0</v>
      </c>
      <c r="AQ141" s="871">
        <f t="shared" si="126"/>
        <v>0</v>
      </c>
      <c r="AR141" s="871">
        <f t="shared" si="126"/>
        <v>0</v>
      </c>
      <c r="AS141" s="871">
        <f t="shared" si="126"/>
        <v>0</v>
      </c>
      <c r="AT141" s="871">
        <f t="shared" si="126"/>
        <v>0</v>
      </c>
      <c r="AU141" s="871">
        <f t="shared" si="126"/>
        <v>0</v>
      </c>
      <c r="AV141" s="871">
        <f t="shared" si="126"/>
        <v>0</v>
      </c>
      <c r="AW141" s="871">
        <f t="shared" si="126"/>
        <v>0</v>
      </c>
      <c r="AX141" s="871">
        <f t="shared" si="126"/>
        <v>0</v>
      </c>
      <c r="AY141" s="871">
        <f t="shared" si="126"/>
        <v>0</v>
      </c>
      <c r="AZ141" s="871">
        <f t="shared" si="126"/>
        <v>0</v>
      </c>
      <c r="BA141" s="871">
        <f t="shared" si="126"/>
        <v>0</v>
      </c>
      <c r="BB141" s="871">
        <f t="shared" si="126"/>
        <v>0</v>
      </c>
      <c r="BC141" s="871">
        <f t="shared" si="126"/>
        <v>0</v>
      </c>
      <c r="BD141" s="871">
        <f t="shared" si="126"/>
        <v>0</v>
      </c>
      <c r="BE141" s="871">
        <f t="shared" si="126"/>
        <v>0</v>
      </c>
      <c r="BF141" s="871">
        <f t="shared" si="126"/>
        <v>0</v>
      </c>
      <c r="BG141" s="871">
        <f t="shared" si="126"/>
        <v>0</v>
      </c>
      <c r="BH141" s="871">
        <f t="shared" si="126"/>
        <v>0</v>
      </c>
      <c r="BI141" s="871">
        <f t="shared" si="126"/>
        <v>0</v>
      </c>
      <c r="BJ141" s="871">
        <f t="shared" si="126"/>
        <v>0</v>
      </c>
      <c r="BK141" s="871">
        <f t="shared" si="126"/>
        <v>0</v>
      </c>
      <c r="BL141" s="871">
        <f t="shared" si="126"/>
        <v>0</v>
      </c>
      <c r="BM141" s="871">
        <f t="shared" si="126"/>
        <v>0</v>
      </c>
      <c r="BN141" s="871">
        <f t="shared" si="126"/>
        <v>0</v>
      </c>
      <c r="BO141" s="871">
        <f t="shared" si="126"/>
        <v>0</v>
      </c>
      <c r="BP141" s="871">
        <f t="shared" si="126"/>
        <v>0</v>
      </c>
      <c r="BQ141" s="871">
        <f t="shared" si="126"/>
        <v>0</v>
      </c>
      <c r="BR141" s="871">
        <f t="shared" si="126"/>
        <v>0</v>
      </c>
      <c r="BS141" s="871">
        <f t="shared" si="126"/>
        <v>0</v>
      </c>
      <c r="BT141" s="871">
        <f t="shared" si="126"/>
        <v>0</v>
      </c>
      <c r="BU141" s="871">
        <f t="shared" ref="BU141:CJ141" si="127">BU32</f>
        <v>0</v>
      </c>
      <c r="BV141" s="871">
        <f t="shared" si="127"/>
        <v>0</v>
      </c>
      <c r="BW141" s="871">
        <f t="shared" si="127"/>
        <v>0</v>
      </c>
      <c r="BX141" s="871">
        <f t="shared" si="127"/>
        <v>0</v>
      </c>
      <c r="BY141" s="871">
        <f t="shared" si="127"/>
        <v>0</v>
      </c>
      <c r="BZ141" s="871">
        <f t="shared" si="127"/>
        <v>0</v>
      </c>
      <c r="CA141" s="871">
        <f t="shared" si="127"/>
        <v>0</v>
      </c>
      <c r="CB141" s="871">
        <f t="shared" si="127"/>
        <v>0</v>
      </c>
      <c r="CC141" s="871">
        <f t="shared" si="127"/>
        <v>0</v>
      </c>
      <c r="CD141" s="871">
        <f t="shared" si="127"/>
        <v>0</v>
      </c>
      <c r="CE141" s="871">
        <f t="shared" si="127"/>
        <v>0</v>
      </c>
      <c r="CF141" s="871">
        <f t="shared" si="127"/>
        <v>0</v>
      </c>
      <c r="CG141" s="871">
        <f t="shared" si="127"/>
        <v>0</v>
      </c>
      <c r="CH141" s="871">
        <f t="shared" si="127"/>
        <v>0</v>
      </c>
      <c r="CI141" s="871">
        <f t="shared" si="127"/>
        <v>0</v>
      </c>
      <c r="CJ141" s="871">
        <f t="shared" si="127"/>
        <v>0</v>
      </c>
      <c r="CK141" s="860"/>
    </row>
    <row r="142" spans="1:89" x14ac:dyDescent="0.25">
      <c r="B142" s="862"/>
      <c r="C142" s="1108" t="s">
        <v>326</v>
      </c>
      <c r="D142" s="356"/>
      <c r="E142" s="863" t="s">
        <v>318</v>
      </c>
      <c r="F142" s="356">
        <v>2</v>
      </c>
      <c r="G142" s="356"/>
      <c r="H142" s="871">
        <f>H102</f>
        <v>0</v>
      </c>
      <c r="I142" s="871">
        <f t="shared" ref="I142:BT142" si="128">I102</f>
        <v>0</v>
      </c>
      <c r="J142" s="871">
        <f t="shared" si="128"/>
        <v>0</v>
      </c>
      <c r="K142" s="871">
        <f t="shared" si="128"/>
        <v>0</v>
      </c>
      <c r="L142" s="871">
        <f t="shared" si="128"/>
        <v>0</v>
      </c>
      <c r="M142" s="871">
        <f t="shared" si="128"/>
        <v>0</v>
      </c>
      <c r="N142" s="871">
        <f t="shared" si="128"/>
        <v>0</v>
      </c>
      <c r="O142" s="871">
        <f t="shared" si="128"/>
        <v>0</v>
      </c>
      <c r="P142" s="871">
        <f t="shared" si="128"/>
        <v>0</v>
      </c>
      <c r="Q142" s="871">
        <f t="shared" si="128"/>
        <v>0</v>
      </c>
      <c r="R142" s="871">
        <f t="shared" si="128"/>
        <v>0</v>
      </c>
      <c r="S142" s="871">
        <f t="shared" si="128"/>
        <v>0</v>
      </c>
      <c r="T142" s="871">
        <f t="shared" si="128"/>
        <v>0</v>
      </c>
      <c r="U142" s="871">
        <f t="shared" si="128"/>
        <v>0</v>
      </c>
      <c r="V142" s="871">
        <f t="shared" si="128"/>
        <v>0</v>
      </c>
      <c r="W142" s="871">
        <f t="shared" si="128"/>
        <v>0</v>
      </c>
      <c r="X142" s="871">
        <f t="shared" si="128"/>
        <v>0</v>
      </c>
      <c r="Y142" s="871">
        <f t="shared" si="128"/>
        <v>0</v>
      </c>
      <c r="Z142" s="871">
        <f t="shared" si="128"/>
        <v>0</v>
      </c>
      <c r="AA142" s="871">
        <f t="shared" si="128"/>
        <v>0</v>
      </c>
      <c r="AB142" s="871">
        <f t="shared" si="128"/>
        <v>0</v>
      </c>
      <c r="AC142" s="871">
        <f t="shared" si="128"/>
        <v>0</v>
      </c>
      <c r="AD142" s="871">
        <f t="shared" si="128"/>
        <v>0</v>
      </c>
      <c r="AE142" s="871">
        <f t="shared" si="128"/>
        <v>0</v>
      </c>
      <c r="AF142" s="871">
        <f t="shared" si="128"/>
        <v>0</v>
      </c>
      <c r="AG142" s="871">
        <f t="shared" si="128"/>
        <v>0</v>
      </c>
      <c r="AH142" s="871">
        <f t="shared" si="128"/>
        <v>0</v>
      </c>
      <c r="AI142" s="871">
        <f t="shared" si="128"/>
        <v>0</v>
      </c>
      <c r="AJ142" s="871">
        <f t="shared" si="128"/>
        <v>0</v>
      </c>
      <c r="AK142" s="871">
        <f t="shared" si="128"/>
        <v>0</v>
      </c>
      <c r="AL142" s="871">
        <f t="shared" si="128"/>
        <v>0</v>
      </c>
      <c r="AM142" s="871">
        <f t="shared" si="128"/>
        <v>0</v>
      </c>
      <c r="AN142" s="871">
        <f t="shared" si="128"/>
        <v>0</v>
      </c>
      <c r="AO142" s="871">
        <f t="shared" si="128"/>
        <v>0</v>
      </c>
      <c r="AP142" s="871">
        <f t="shared" si="128"/>
        <v>0</v>
      </c>
      <c r="AQ142" s="871">
        <f t="shared" si="128"/>
        <v>0</v>
      </c>
      <c r="AR142" s="871">
        <f t="shared" si="128"/>
        <v>0</v>
      </c>
      <c r="AS142" s="871">
        <f t="shared" si="128"/>
        <v>0</v>
      </c>
      <c r="AT142" s="871">
        <f t="shared" si="128"/>
        <v>0</v>
      </c>
      <c r="AU142" s="871">
        <f t="shared" si="128"/>
        <v>0</v>
      </c>
      <c r="AV142" s="871">
        <f t="shared" si="128"/>
        <v>0</v>
      </c>
      <c r="AW142" s="871">
        <f t="shared" si="128"/>
        <v>0</v>
      </c>
      <c r="AX142" s="871">
        <f t="shared" si="128"/>
        <v>0</v>
      </c>
      <c r="AY142" s="871">
        <f t="shared" si="128"/>
        <v>0</v>
      </c>
      <c r="AZ142" s="871">
        <f t="shared" si="128"/>
        <v>0</v>
      </c>
      <c r="BA142" s="871">
        <f t="shared" si="128"/>
        <v>0</v>
      </c>
      <c r="BB142" s="871">
        <f t="shared" si="128"/>
        <v>0</v>
      </c>
      <c r="BC142" s="871">
        <f t="shared" si="128"/>
        <v>0</v>
      </c>
      <c r="BD142" s="871">
        <f t="shared" si="128"/>
        <v>0</v>
      </c>
      <c r="BE142" s="871">
        <f t="shared" si="128"/>
        <v>0</v>
      </c>
      <c r="BF142" s="871">
        <f t="shared" si="128"/>
        <v>0</v>
      </c>
      <c r="BG142" s="871">
        <f t="shared" si="128"/>
        <v>0</v>
      </c>
      <c r="BH142" s="871">
        <f t="shared" si="128"/>
        <v>0</v>
      </c>
      <c r="BI142" s="871">
        <f t="shared" si="128"/>
        <v>0</v>
      </c>
      <c r="BJ142" s="871">
        <f t="shared" si="128"/>
        <v>0</v>
      </c>
      <c r="BK142" s="871">
        <f t="shared" si="128"/>
        <v>0</v>
      </c>
      <c r="BL142" s="871">
        <f t="shared" si="128"/>
        <v>0</v>
      </c>
      <c r="BM142" s="871">
        <f t="shared" si="128"/>
        <v>0</v>
      </c>
      <c r="BN142" s="871">
        <f t="shared" si="128"/>
        <v>0</v>
      </c>
      <c r="BO142" s="871">
        <f t="shared" si="128"/>
        <v>0</v>
      </c>
      <c r="BP142" s="871">
        <f t="shared" si="128"/>
        <v>0</v>
      </c>
      <c r="BQ142" s="871">
        <f t="shared" si="128"/>
        <v>0</v>
      </c>
      <c r="BR142" s="871">
        <f t="shared" si="128"/>
        <v>0</v>
      </c>
      <c r="BS142" s="871">
        <f t="shared" si="128"/>
        <v>0</v>
      </c>
      <c r="BT142" s="871">
        <f t="shared" si="128"/>
        <v>0</v>
      </c>
      <c r="BU142" s="871">
        <f t="shared" ref="BU142:CJ142" si="129">BU102</f>
        <v>0</v>
      </c>
      <c r="BV142" s="871">
        <f t="shared" si="129"/>
        <v>0</v>
      </c>
      <c r="BW142" s="871">
        <f t="shared" si="129"/>
        <v>0</v>
      </c>
      <c r="BX142" s="871">
        <f t="shared" si="129"/>
        <v>0</v>
      </c>
      <c r="BY142" s="871">
        <f t="shared" si="129"/>
        <v>0</v>
      </c>
      <c r="BZ142" s="871">
        <f t="shared" si="129"/>
        <v>0</v>
      </c>
      <c r="CA142" s="871">
        <f t="shared" si="129"/>
        <v>0</v>
      </c>
      <c r="CB142" s="871">
        <f t="shared" si="129"/>
        <v>0</v>
      </c>
      <c r="CC142" s="871">
        <f t="shared" si="129"/>
        <v>0</v>
      </c>
      <c r="CD142" s="871">
        <f t="shared" si="129"/>
        <v>0</v>
      </c>
      <c r="CE142" s="871">
        <f t="shared" si="129"/>
        <v>0</v>
      </c>
      <c r="CF142" s="871">
        <f t="shared" si="129"/>
        <v>0</v>
      </c>
      <c r="CG142" s="871">
        <f t="shared" si="129"/>
        <v>0</v>
      </c>
      <c r="CH142" s="871">
        <f t="shared" si="129"/>
        <v>0</v>
      </c>
      <c r="CI142" s="871">
        <f t="shared" si="129"/>
        <v>0</v>
      </c>
      <c r="CJ142" s="871">
        <f t="shared" si="129"/>
        <v>0</v>
      </c>
      <c r="CK142" s="860"/>
    </row>
    <row r="143" spans="1:89" x14ac:dyDescent="0.25">
      <c r="B143" s="862"/>
      <c r="C143" s="867" t="s">
        <v>327</v>
      </c>
      <c r="D143" s="356"/>
      <c r="E143" s="863" t="s">
        <v>318</v>
      </c>
      <c r="F143" s="356">
        <v>2</v>
      </c>
      <c r="G143" s="356"/>
      <c r="H143" s="871">
        <f>H112</f>
        <v>0</v>
      </c>
      <c r="I143" s="871">
        <f t="shared" ref="I143:BT143" si="130">I112</f>
        <v>0</v>
      </c>
      <c r="J143" s="871">
        <f t="shared" si="130"/>
        <v>0</v>
      </c>
      <c r="K143" s="871">
        <f t="shared" si="130"/>
        <v>0</v>
      </c>
      <c r="L143" s="871">
        <f t="shared" si="130"/>
        <v>0</v>
      </c>
      <c r="M143" s="871">
        <f t="shared" si="130"/>
        <v>0</v>
      </c>
      <c r="N143" s="871">
        <f t="shared" si="130"/>
        <v>0</v>
      </c>
      <c r="O143" s="871">
        <f t="shared" si="130"/>
        <v>0</v>
      </c>
      <c r="P143" s="871">
        <f t="shared" si="130"/>
        <v>0</v>
      </c>
      <c r="Q143" s="871">
        <f t="shared" si="130"/>
        <v>0</v>
      </c>
      <c r="R143" s="871">
        <f t="shared" si="130"/>
        <v>0</v>
      </c>
      <c r="S143" s="871">
        <f t="shared" si="130"/>
        <v>0</v>
      </c>
      <c r="T143" s="871">
        <f t="shared" si="130"/>
        <v>0</v>
      </c>
      <c r="U143" s="871">
        <f t="shared" si="130"/>
        <v>0</v>
      </c>
      <c r="V143" s="871">
        <f t="shared" si="130"/>
        <v>0</v>
      </c>
      <c r="W143" s="871">
        <f t="shared" si="130"/>
        <v>0</v>
      </c>
      <c r="X143" s="871">
        <f t="shared" si="130"/>
        <v>0</v>
      </c>
      <c r="Y143" s="871">
        <f t="shared" si="130"/>
        <v>0</v>
      </c>
      <c r="Z143" s="871">
        <f t="shared" si="130"/>
        <v>0</v>
      </c>
      <c r="AA143" s="871">
        <f t="shared" si="130"/>
        <v>0</v>
      </c>
      <c r="AB143" s="871">
        <f t="shared" si="130"/>
        <v>0</v>
      </c>
      <c r="AC143" s="871">
        <f t="shared" si="130"/>
        <v>0</v>
      </c>
      <c r="AD143" s="871">
        <f t="shared" si="130"/>
        <v>0</v>
      </c>
      <c r="AE143" s="871">
        <f t="shared" si="130"/>
        <v>0</v>
      </c>
      <c r="AF143" s="871">
        <f t="shared" si="130"/>
        <v>0</v>
      </c>
      <c r="AG143" s="871">
        <f t="shared" si="130"/>
        <v>0</v>
      </c>
      <c r="AH143" s="871">
        <f t="shared" si="130"/>
        <v>0</v>
      </c>
      <c r="AI143" s="871">
        <f t="shared" si="130"/>
        <v>0</v>
      </c>
      <c r="AJ143" s="871">
        <f t="shared" si="130"/>
        <v>0</v>
      </c>
      <c r="AK143" s="871">
        <f t="shared" si="130"/>
        <v>0</v>
      </c>
      <c r="AL143" s="871">
        <f t="shared" si="130"/>
        <v>0</v>
      </c>
      <c r="AM143" s="871">
        <f t="shared" si="130"/>
        <v>0</v>
      </c>
      <c r="AN143" s="871">
        <f t="shared" si="130"/>
        <v>0</v>
      </c>
      <c r="AO143" s="871">
        <f t="shared" si="130"/>
        <v>0</v>
      </c>
      <c r="AP143" s="871">
        <f t="shared" si="130"/>
        <v>0</v>
      </c>
      <c r="AQ143" s="871">
        <f t="shared" si="130"/>
        <v>0</v>
      </c>
      <c r="AR143" s="871">
        <f t="shared" si="130"/>
        <v>0</v>
      </c>
      <c r="AS143" s="871">
        <f t="shared" si="130"/>
        <v>0</v>
      </c>
      <c r="AT143" s="871">
        <f t="shared" si="130"/>
        <v>0</v>
      </c>
      <c r="AU143" s="871">
        <f t="shared" si="130"/>
        <v>0</v>
      </c>
      <c r="AV143" s="871">
        <f t="shared" si="130"/>
        <v>0</v>
      </c>
      <c r="AW143" s="871">
        <f t="shared" si="130"/>
        <v>0</v>
      </c>
      <c r="AX143" s="871">
        <f t="shared" si="130"/>
        <v>0</v>
      </c>
      <c r="AY143" s="871">
        <f t="shared" si="130"/>
        <v>0</v>
      </c>
      <c r="AZ143" s="871">
        <f t="shared" si="130"/>
        <v>0</v>
      </c>
      <c r="BA143" s="871">
        <f t="shared" si="130"/>
        <v>0</v>
      </c>
      <c r="BB143" s="871">
        <f t="shared" si="130"/>
        <v>0</v>
      </c>
      <c r="BC143" s="871">
        <f t="shared" si="130"/>
        <v>0</v>
      </c>
      <c r="BD143" s="871">
        <f t="shared" si="130"/>
        <v>0</v>
      </c>
      <c r="BE143" s="871">
        <f t="shared" si="130"/>
        <v>0</v>
      </c>
      <c r="BF143" s="871">
        <f t="shared" si="130"/>
        <v>0</v>
      </c>
      <c r="BG143" s="871">
        <f t="shared" si="130"/>
        <v>0</v>
      </c>
      <c r="BH143" s="871">
        <f t="shared" si="130"/>
        <v>0</v>
      </c>
      <c r="BI143" s="871">
        <f t="shared" si="130"/>
        <v>0</v>
      </c>
      <c r="BJ143" s="871">
        <f t="shared" si="130"/>
        <v>0</v>
      </c>
      <c r="BK143" s="871">
        <f t="shared" si="130"/>
        <v>0</v>
      </c>
      <c r="BL143" s="871">
        <f t="shared" si="130"/>
        <v>0</v>
      </c>
      <c r="BM143" s="871">
        <f t="shared" si="130"/>
        <v>0</v>
      </c>
      <c r="BN143" s="871">
        <f t="shared" si="130"/>
        <v>0</v>
      </c>
      <c r="BO143" s="871">
        <f t="shared" si="130"/>
        <v>0</v>
      </c>
      <c r="BP143" s="871">
        <f t="shared" si="130"/>
        <v>0</v>
      </c>
      <c r="BQ143" s="871">
        <f t="shared" si="130"/>
        <v>0</v>
      </c>
      <c r="BR143" s="871">
        <f t="shared" si="130"/>
        <v>0</v>
      </c>
      <c r="BS143" s="871">
        <f t="shared" si="130"/>
        <v>0</v>
      </c>
      <c r="BT143" s="871">
        <f t="shared" si="130"/>
        <v>0</v>
      </c>
      <c r="BU143" s="871">
        <f t="shared" ref="BU143:CJ143" si="131">BU112</f>
        <v>0</v>
      </c>
      <c r="BV143" s="871">
        <f t="shared" si="131"/>
        <v>0</v>
      </c>
      <c r="BW143" s="871">
        <f t="shared" si="131"/>
        <v>0</v>
      </c>
      <c r="BX143" s="871">
        <f t="shared" si="131"/>
        <v>0</v>
      </c>
      <c r="BY143" s="871">
        <f t="shared" si="131"/>
        <v>0</v>
      </c>
      <c r="BZ143" s="871">
        <f t="shared" si="131"/>
        <v>0</v>
      </c>
      <c r="CA143" s="871">
        <f t="shared" si="131"/>
        <v>0</v>
      </c>
      <c r="CB143" s="871">
        <f t="shared" si="131"/>
        <v>0</v>
      </c>
      <c r="CC143" s="871">
        <f t="shared" si="131"/>
        <v>0</v>
      </c>
      <c r="CD143" s="871">
        <f t="shared" si="131"/>
        <v>0</v>
      </c>
      <c r="CE143" s="871">
        <f t="shared" si="131"/>
        <v>0</v>
      </c>
      <c r="CF143" s="871">
        <f t="shared" si="131"/>
        <v>0</v>
      </c>
      <c r="CG143" s="871">
        <f t="shared" si="131"/>
        <v>0</v>
      </c>
      <c r="CH143" s="871">
        <f t="shared" si="131"/>
        <v>0</v>
      </c>
      <c r="CI143" s="871">
        <f t="shared" si="131"/>
        <v>0</v>
      </c>
      <c r="CJ143" s="871">
        <f t="shared" si="131"/>
        <v>0</v>
      </c>
      <c r="CK143" s="860"/>
    </row>
    <row r="144" spans="1:89" ht="15.75" thickBot="1" x14ac:dyDescent="0.3">
      <c r="B144" s="868"/>
      <c r="C144" s="869"/>
      <c r="D144" s="869"/>
      <c r="E144" s="869"/>
      <c r="F144" s="869"/>
      <c r="G144" s="869"/>
      <c r="H144" s="869"/>
      <c r="I144" s="869"/>
      <c r="J144" s="869"/>
      <c r="K144" s="869"/>
      <c r="L144" s="869"/>
      <c r="M144" s="869"/>
      <c r="N144" s="869"/>
      <c r="O144" s="869"/>
      <c r="P144" s="869"/>
      <c r="Q144" s="869"/>
      <c r="R144" s="869"/>
      <c r="S144" s="869"/>
      <c r="T144" s="869"/>
      <c r="U144" s="869"/>
      <c r="V144" s="869"/>
      <c r="W144" s="869"/>
      <c r="X144" s="869"/>
      <c r="Y144" s="869"/>
      <c r="Z144" s="869"/>
      <c r="AA144" s="869"/>
      <c r="AB144" s="869"/>
      <c r="AC144" s="869"/>
      <c r="AD144" s="869"/>
      <c r="AE144" s="869"/>
      <c r="AF144" s="869"/>
      <c r="AG144" s="869"/>
      <c r="AH144" s="869"/>
      <c r="AI144" s="869"/>
      <c r="AJ144" s="869"/>
      <c r="AK144" s="869"/>
      <c r="AL144" s="869"/>
      <c r="AM144" s="869"/>
      <c r="AN144" s="869"/>
      <c r="AO144" s="869"/>
      <c r="AP144" s="869"/>
      <c r="AQ144" s="869"/>
      <c r="AR144" s="869"/>
      <c r="AS144" s="869"/>
      <c r="AT144" s="869"/>
      <c r="AU144" s="869"/>
      <c r="AV144" s="869"/>
      <c r="AW144" s="869"/>
      <c r="AX144" s="869"/>
      <c r="AY144" s="869"/>
      <c r="AZ144" s="869"/>
      <c r="BA144" s="869"/>
      <c r="BB144" s="869"/>
      <c r="BC144" s="869"/>
      <c r="BD144" s="869"/>
      <c r="BE144" s="869"/>
      <c r="BF144" s="869"/>
      <c r="BG144" s="869"/>
      <c r="BH144" s="869"/>
      <c r="BI144" s="869"/>
      <c r="BJ144" s="869"/>
      <c r="BK144" s="869"/>
      <c r="BL144" s="869"/>
      <c r="BM144" s="869"/>
      <c r="BN144" s="869"/>
      <c r="BO144" s="869"/>
      <c r="BP144" s="869"/>
      <c r="BQ144" s="869"/>
      <c r="BR144" s="869"/>
      <c r="BS144" s="869"/>
      <c r="BT144" s="869"/>
      <c r="BU144" s="869"/>
      <c r="BV144" s="869"/>
      <c r="BW144" s="869"/>
      <c r="BX144" s="869"/>
      <c r="BY144" s="869"/>
      <c r="BZ144" s="869"/>
      <c r="CA144" s="869"/>
      <c r="CB144" s="869"/>
      <c r="CC144" s="869"/>
      <c r="CD144" s="869"/>
      <c r="CE144" s="869"/>
      <c r="CF144" s="869"/>
      <c r="CG144" s="869"/>
      <c r="CH144" s="869"/>
      <c r="CI144" s="869"/>
      <c r="CJ144" s="869"/>
      <c r="CK144" s="870"/>
    </row>
  </sheetData>
  <mergeCells count="24">
    <mergeCell ref="C133:D133"/>
    <mergeCell ref="C119:D119"/>
    <mergeCell ref="C120:D120"/>
    <mergeCell ref="C121:D121"/>
    <mergeCell ref="C123:D123"/>
    <mergeCell ref="C124:D124"/>
    <mergeCell ref="B126:C126"/>
    <mergeCell ref="C127:D127"/>
    <mergeCell ref="C128:D128"/>
    <mergeCell ref="C129:D129"/>
    <mergeCell ref="C130:D130"/>
    <mergeCell ref="C132:D132"/>
    <mergeCell ref="C118:D118"/>
    <mergeCell ref="E2:F2"/>
    <mergeCell ref="K28:L28"/>
    <mergeCell ref="B30:B34"/>
    <mergeCell ref="K81:L81"/>
    <mergeCell ref="B83:B89"/>
    <mergeCell ref="C91:D91"/>
    <mergeCell ref="B93:B97"/>
    <mergeCell ref="K99:L99"/>
    <mergeCell ref="B117:C117"/>
    <mergeCell ref="B37:B78"/>
    <mergeCell ref="B101:B113"/>
  </mergeCells>
  <hyperlinks>
    <hyperlink ref="E2:F2" location="'Title Page'!A24" display="Link back to Title Page" xr:uid="{85F674C1-87D7-4326-BDCF-BDF589E284EC}"/>
  </hyperlinks>
  <pageMargins left="0.7" right="0.7" top="0.75" bottom="0.75" header="0.3" footer="0.3"/>
  <pageSetup paperSize="9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F94E96785AB0E4DB2E6290582CEC72E" ma:contentTypeVersion="14" ma:contentTypeDescription="Create a new document." ma:contentTypeScope="" ma:versionID="9b92ea3bcaedf414060f5720ed8d2870">
  <xsd:schema xmlns:xsd="http://www.w3.org/2001/XMLSchema" xmlns:xs="http://www.w3.org/2001/XMLSchema" xmlns:p="http://schemas.microsoft.com/office/2006/metadata/properties" xmlns:ns2="1e6d1460-ef05-4744-bb84-87c03f18eb8f" xmlns:ns3="cb78e04b-515c-4dbb-b698-2a5d4359d0a0" targetNamespace="http://schemas.microsoft.com/office/2006/metadata/properties" ma:root="true" ma:fieldsID="ee7edbe060cd744bf01c1f6923669bca" ns2:_="" ns3:_="">
    <xsd:import namespace="1e6d1460-ef05-4744-bb84-87c03f18eb8f"/>
    <xsd:import namespace="cb78e04b-515c-4dbb-b698-2a5d4359d0a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6d1460-ef05-4744-bb84-87c03f18eb8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937f35d5-c866-4834-b86a-3348a7968bf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78e04b-515c-4dbb-b698-2a5d4359d0a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434ba9d-d36c-44a9-9fe5-85251679e158}" ma:internalName="TaxCatchAll" ma:showField="CatchAllData" ma:web="cb78e04b-515c-4dbb-b698-2a5d4359d0a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b78e04b-515c-4dbb-b698-2a5d4359d0a0" xsi:nil="true"/>
    <lcf76f155ced4ddcb4097134ff3c332f xmlns="1e6d1460-ef05-4744-bb84-87c03f18eb8f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93C6B9E-2C4F-4020-A902-86FE9F84E0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e6d1460-ef05-4744-bb84-87c03f18eb8f"/>
    <ds:schemaRef ds:uri="cb78e04b-515c-4dbb-b698-2a5d4359d0a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E1B755D-2D5E-4CAE-962E-CA3D5C35C7B9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662745e8-e224-48e8-a2e3-254862b8c2f5"/>
    <ds:schemaRef ds:uri="http://www.w3.org/XML/1998/namespace"/>
    <ds:schemaRef ds:uri="http://purl.org/dc/dcmitype/"/>
    <ds:schemaRef ds:uri="cb78e04b-515c-4dbb-b698-2a5d4359d0a0"/>
    <ds:schemaRef ds:uri="1e6d1460-ef05-4744-bb84-87c03f18eb8f"/>
  </ds:schemaRefs>
</ds:datastoreItem>
</file>

<file path=customXml/itemProps3.xml><?xml version="1.0" encoding="utf-8"?>
<ds:datastoreItem xmlns:ds="http://schemas.openxmlformats.org/officeDocument/2006/customXml" ds:itemID="{97550F50-C2C8-4665-AA6A-7313555F368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Title Page</vt:lpstr>
      <vt:lpstr>Whole Company Summary</vt:lpstr>
      <vt:lpstr>1. BL Appointments by incumbent</vt:lpstr>
      <vt:lpstr>9. Northumbrian Water</vt:lpstr>
      <vt:lpstr>12. Severn Trent Water</vt:lpstr>
      <vt:lpstr>18. United Utilities</vt:lpstr>
      <vt:lpstr>2. Affinity Water</vt:lpstr>
      <vt:lpstr>3. Anglian Water</vt:lpstr>
      <vt:lpstr>4. Bristol Water</vt:lpstr>
      <vt:lpstr>5. Cambridge Water</vt:lpstr>
      <vt:lpstr>6. Dwr Cymru Welsh Water</vt:lpstr>
      <vt:lpstr>7. Essex &amp; Suffolk Water</vt:lpstr>
      <vt:lpstr>8. Hafren Dyfrdwy</vt:lpstr>
      <vt:lpstr>10. Portsmouth Water</vt:lpstr>
      <vt:lpstr>11. SES Water</vt:lpstr>
      <vt:lpstr>13. South East Water</vt:lpstr>
      <vt:lpstr>14. South Staffordshire Water</vt:lpstr>
      <vt:lpstr>15. South West Water</vt:lpstr>
      <vt:lpstr>16. Southern Water</vt:lpstr>
      <vt:lpstr>17. Thames Water</vt:lpstr>
      <vt:lpstr>19. Veolia Water Projects</vt:lpstr>
      <vt:lpstr>20. Wessex Water</vt:lpstr>
      <vt:lpstr>21. Yorkshire Water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Ross, Simon</dc:creator>
  <cp:keywords/>
  <dc:description/>
  <cp:lastModifiedBy>Jones, Shaun</cp:lastModifiedBy>
  <cp:revision/>
  <dcterms:created xsi:type="dcterms:W3CDTF">2022-07-19T09:00:49Z</dcterms:created>
  <dcterms:modified xsi:type="dcterms:W3CDTF">2026-02-02T12:19:41Z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0x010100DF94E96785AB0E4DB2E6290582CEC72E</vt:lpwstr>
  </property>
  <property fmtid="{D5CDD505-2E9C-101B-9397-08002B2CF9AE}" pid="3" name="InformationType">
    <vt:lpwstr/>
  </property>
  <property fmtid="{D5CDD505-2E9C-101B-9397-08002B2CF9AE}" pid="4" name="Distribution">
    <vt:lpwstr>9;#Internal EA|b77da37e-7166-4741-8c12-4679faab22d9</vt:lpwstr>
  </property>
  <property fmtid="{D5CDD505-2E9C-101B-9397-08002B2CF9AE}" pid="5" name="HOCopyrightLevel">
    <vt:lpwstr>7;#Crown|69589897-2828-4761-976e-717fd8e631c9</vt:lpwstr>
  </property>
  <property fmtid="{D5CDD505-2E9C-101B-9397-08002B2CF9AE}" pid="6" name="HOGovernmentSecurityClassification">
    <vt:lpwstr>6;#Official|14c80daa-741b-422c-9722-f71693c9ede4</vt:lpwstr>
  </property>
  <property fmtid="{D5CDD505-2E9C-101B-9397-08002B2CF9AE}" pid="7" name="HOSiteType">
    <vt:lpwstr>10;#Team|ff0485df-0575-416f-802f-e999165821b7</vt:lpwstr>
  </property>
  <property fmtid="{D5CDD505-2E9C-101B-9397-08002B2CF9AE}" pid="8" name="OrganisationalUnit">
    <vt:lpwstr>8;#EA|d5f78ddb-b1b6-4328-9877-d7e3ed06fdac</vt:lpwstr>
  </property>
  <property fmtid="{D5CDD505-2E9C-101B-9397-08002B2CF9AE}" pid="9" name="MediaServiceImageTags">
    <vt:lpwstr/>
  </property>
</Properties>
</file>